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threadedComments/threadedComment3.xml" ContentType="application/vnd.ms-excel.threadedcomments+xml"/>
  <Override PartName="/xl/comments5.xml" ContentType="application/vnd.openxmlformats-officedocument.spreadsheetml.comments+xml"/>
  <Override PartName="/xl/threadedComments/threadedComment4.xml" ContentType="application/vnd.ms-excel.threadedcomments+xml"/>
  <Override PartName="/xl/comments6.xml" ContentType="application/vnd.openxmlformats-officedocument.spreadsheetml.comments+xml"/>
  <Override PartName="/xl/threadedComments/threadedComment5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mortazavi/Desktop/"/>
    </mc:Choice>
  </mc:AlternateContent>
  <xr:revisionPtr revIDLastSave="0" documentId="13_ncr:1_{17C3E3D7-1604-6340-9D39-964A1F7B7AD3}" xr6:coauthVersionLast="47" xr6:coauthVersionMax="47" xr10:uidLastSave="{00000000-0000-0000-0000-000000000000}"/>
  <bookViews>
    <workbookView xWindow="-20" yWindow="780" windowWidth="34200" windowHeight="21360" xr2:uid="{9F78B151-A6BC-1045-AEBE-712AE2ED4D60}"/>
  </bookViews>
  <sheets>
    <sheet name="WeedDataInput" sheetId="1" r:id="rId1"/>
    <sheet name="COMBINED_Weed" sheetId="8" r:id="rId2"/>
    <sheet name="Location_Weed" sheetId="6" r:id="rId3"/>
    <sheet name="People_Weed" sheetId="5" r:id="rId4"/>
    <sheet name="Vessel_Weed" sheetId="10" r:id="rId5"/>
    <sheet name="DataIdeas_Weed" sheetId="2" r:id="rId6"/>
    <sheet name="Pictures_Weed" sheetId="13" r:id="rId7"/>
    <sheet name="WhenUpdate_Weed" sheetId="7" r:id="rId8"/>
    <sheet name="PurchaseDataInput" sheetId="9" r:id="rId9"/>
    <sheet name="AlcoholDataInput" sheetId="17" r:id="rId10"/>
    <sheet name="Location_Alc" sheetId="18" r:id="rId11"/>
    <sheet name="ShroomDataInput" sheetId="16" r:id="rId12"/>
    <sheet name="MadHoneyDataInput" sheetId="15" r:id="rId13"/>
    <sheet name="NicotineDataInput" sheetId="19" r:id="rId14"/>
    <sheet name="YackDataInput" sheetId="21" r:id="rId15"/>
  </sheets>
  <definedNames>
    <definedName name="_xlnm._FilterDatabase" localSheetId="1" hidden="1">COMBINED_Weed!$A$4:$AP$103</definedName>
    <definedName name="_xlnm._FilterDatabase" localSheetId="5" hidden="1">DataIdeas_Weed!$A$1:$C$42</definedName>
    <definedName name="_xlnm._FilterDatabase" localSheetId="12" hidden="1">MadHoneyDataInput!$A$1:$K$1</definedName>
    <definedName name="_xlnm._FilterDatabase" localSheetId="13" hidden="1">NicotineDataInput!$A$1:$L$1</definedName>
    <definedName name="_xlnm._FilterDatabase" localSheetId="3" hidden="1">People_Weed!$B$2:$H$103</definedName>
    <definedName name="_xlnm._FilterDatabase" localSheetId="11" hidden="1">ShroomDataInput!$A$1:$N$1</definedName>
    <definedName name="_xlnm._FilterDatabase" localSheetId="0" hidden="1">WeedDataInput!$A$1:$V$1813</definedName>
    <definedName name="_xlnm._FilterDatabase" localSheetId="14" hidden="1">YackDataInput!$A$1:$H$1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8" i="6" l="1"/>
  <c r="H69" i="6"/>
  <c r="H70" i="6"/>
  <c r="H71" i="6"/>
  <c r="H72" i="6"/>
  <c r="D144" i="18"/>
  <c r="E144" i="18"/>
  <c r="D145" i="18"/>
  <c r="E145" i="18"/>
  <c r="D146" i="18"/>
  <c r="E146" i="18"/>
  <c r="D147" i="18"/>
  <c r="E147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J6" i="8" a="1"/>
  <c r="J6" i="8" s="1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D102" i="18"/>
  <c r="E102" i="18"/>
  <c r="D103" i="18"/>
  <c r="E103" i="18"/>
  <c r="D104" i="18"/>
  <c r="E104" i="18"/>
  <c r="D105" i="18"/>
  <c r="E105" i="18"/>
  <c r="D106" i="18"/>
  <c r="E106" i="18"/>
  <c r="D107" i="18"/>
  <c r="E107" i="18"/>
  <c r="D108" i="18"/>
  <c r="E108" i="18"/>
  <c r="D109" i="18"/>
  <c r="E109" i="18"/>
  <c r="D110" i="18"/>
  <c r="E110" i="18"/>
  <c r="D111" i="18"/>
  <c r="E111" i="18"/>
  <c r="D112" i="18"/>
  <c r="E112" i="18"/>
  <c r="D113" i="18"/>
  <c r="E113" i="18"/>
  <c r="D114" i="18"/>
  <c r="E114" i="18"/>
  <c r="D115" i="18"/>
  <c r="E115" i="18"/>
  <c r="D116" i="18"/>
  <c r="E116" i="18"/>
  <c r="D117" i="18"/>
  <c r="E117" i="18"/>
  <c r="D118" i="18"/>
  <c r="E118" i="18"/>
  <c r="D119" i="18"/>
  <c r="E119" i="18"/>
  <c r="D120" i="18"/>
  <c r="E120" i="18"/>
  <c r="D121" i="18"/>
  <c r="E121" i="18"/>
  <c r="D122" i="18"/>
  <c r="E122" i="18"/>
  <c r="D123" i="18"/>
  <c r="E123" i="18"/>
  <c r="D124" i="18"/>
  <c r="E124" i="18"/>
  <c r="D125" i="18"/>
  <c r="E125" i="18"/>
  <c r="D126" i="18"/>
  <c r="E126" i="18"/>
  <c r="D127" i="18"/>
  <c r="E127" i="18"/>
  <c r="D128" i="18"/>
  <c r="E128" i="18"/>
  <c r="D129" i="18"/>
  <c r="E129" i="18"/>
  <c r="D130" i="18"/>
  <c r="E130" i="18"/>
  <c r="D131" i="18"/>
  <c r="E131" i="18"/>
  <c r="D132" i="18"/>
  <c r="E132" i="18"/>
  <c r="D133" i="18"/>
  <c r="E133" i="18"/>
  <c r="D134" i="18"/>
  <c r="E134" i="18"/>
  <c r="D135" i="18"/>
  <c r="E135" i="18"/>
  <c r="D136" i="18"/>
  <c r="E136" i="18"/>
  <c r="D137" i="18"/>
  <c r="E137" i="18"/>
  <c r="D138" i="18"/>
  <c r="E138" i="18"/>
  <c r="D139" i="18"/>
  <c r="E139" i="18"/>
  <c r="D140" i="18"/>
  <c r="E140" i="18"/>
  <c r="D141" i="18"/>
  <c r="E141" i="18"/>
  <c r="D142" i="18"/>
  <c r="E142" i="18"/>
  <c r="D143" i="18"/>
  <c r="E143" i="18"/>
  <c r="D148" i="18"/>
  <c r="E148" i="18"/>
  <c r="D149" i="18"/>
  <c r="E149" i="18"/>
  <c r="D150" i="18"/>
  <c r="E150" i="18"/>
  <c r="D151" i="18"/>
  <c r="E151" i="18"/>
  <c r="D152" i="18"/>
  <c r="E152" i="18"/>
  <c r="D153" i="18"/>
  <c r="E153" i="18"/>
  <c r="D154" i="18"/>
  <c r="E154" i="18"/>
  <c r="D155" i="18"/>
  <c r="E155" i="18"/>
  <c r="D156" i="18"/>
  <c r="E156" i="18"/>
  <c r="D157" i="18"/>
  <c r="E157" i="18"/>
  <c r="D158" i="18"/>
  <c r="E158" i="18"/>
  <c r="D159" i="18"/>
  <c r="E159" i="18"/>
  <c r="D160" i="18"/>
  <c r="E160" i="18"/>
  <c r="D161" i="18"/>
  <c r="E161" i="18"/>
  <c r="D162" i="18"/>
  <c r="E162" i="18"/>
  <c r="D163" i="18"/>
  <c r="E163" i="18"/>
  <c r="D164" i="18"/>
  <c r="E164" i="18"/>
  <c r="D165" i="18"/>
  <c r="E165" i="18"/>
  <c r="D166" i="18"/>
  <c r="E166" i="18"/>
  <c r="D167" i="18"/>
  <c r="E167" i="18"/>
  <c r="D168" i="18"/>
  <c r="E168" i="18"/>
  <c r="D169" i="18"/>
  <c r="E169" i="18"/>
  <c r="D170" i="18"/>
  <c r="E170" i="18"/>
  <c r="D171" i="18"/>
  <c r="E171" i="18"/>
  <c r="D172" i="18"/>
  <c r="E172" i="18"/>
  <c r="D173" i="18"/>
  <c r="E173" i="18"/>
  <c r="D174" i="18"/>
  <c r="E174" i="18"/>
  <c r="D175" i="18"/>
  <c r="E175" i="18"/>
  <c r="D176" i="18"/>
  <c r="E176" i="18"/>
  <c r="D177" i="18"/>
  <c r="E177" i="18"/>
  <c r="D178" i="18"/>
  <c r="E178" i="18"/>
  <c r="D179" i="18"/>
  <c r="E179" i="18"/>
  <c r="D180" i="18"/>
  <c r="E180" i="18"/>
  <c r="D181" i="18"/>
  <c r="E181" i="18"/>
  <c r="D182" i="18"/>
  <c r="E182" i="18"/>
  <c r="D183" i="18"/>
  <c r="E183" i="18"/>
  <c r="D184" i="18"/>
  <c r="E184" i="18"/>
  <c r="D185" i="18"/>
  <c r="E185" i="18"/>
  <c r="D186" i="18"/>
  <c r="E186" i="18"/>
  <c r="D187" i="18"/>
  <c r="E187" i="18"/>
  <c r="D188" i="18"/>
  <c r="E188" i="18"/>
  <c r="D189" i="18"/>
  <c r="E189" i="18"/>
  <c r="D190" i="18"/>
  <c r="E190" i="18"/>
  <c r="D191" i="18"/>
  <c r="E191" i="18"/>
  <c r="D192" i="18"/>
  <c r="E192" i="18"/>
  <c r="D193" i="18"/>
  <c r="E193" i="18"/>
  <c r="D194" i="18"/>
  <c r="E194" i="18"/>
  <c r="D195" i="18"/>
  <c r="E195" i="18"/>
  <c r="D196" i="18"/>
  <c r="E196" i="18"/>
  <c r="D197" i="18"/>
  <c r="E197" i="18"/>
  <c r="D198" i="18"/>
  <c r="E198" i="18"/>
  <c r="D199" i="18"/>
  <c r="E199" i="18"/>
  <c r="D200" i="18"/>
  <c r="E200" i="18"/>
  <c r="D201" i="18"/>
  <c r="E201" i="18"/>
  <c r="D202" i="18"/>
  <c r="E202" i="18"/>
  <c r="D203" i="18"/>
  <c r="E203" i="18"/>
  <c r="D204" i="18"/>
  <c r="E204" i="18"/>
  <c r="D205" i="18"/>
  <c r="E205" i="18"/>
  <c r="D206" i="18"/>
  <c r="E206" i="18"/>
  <c r="D207" i="18"/>
  <c r="E207" i="18"/>
  <c r="D208" i="18"/>
  <c r="E208" i="18"/>
  <c r="D209" i="18"/>
  <c r="E209" i="18"/>
  <c r="D210" i="18"/>
  <c r="E210" i="18"/>
  <c r="D211" i="18"/>
  <c r="E211" i="18"/>
  <c r="D212" i="18"/>
  <c r="E212" i="18"/>
  <c r="D213" i="18"/>
  <c r="E213" i="18"/>
  <c r="D214" i="18"/>
  <c r="E214" i="18"/>
  <c r="D215" i="18"/>
  <c r="E215" i="18"/>
  <c r="D216" i="18"/>
  <c r="E216" i="18"/>
  <c r="D217" i="18"/>
  <c r="E217" i="18"/>
  <c r="D218" i="18"/>
  <c r="E218" i="18"/>
  <c r="D219" i="18"/>
  <c r="E219" i="18"/>
  <c r="D220" i="18"/>
  <c r="E220" i="18"/>
  <c r="D221" i="18"/>
  <c r="E221" i="18"/>
  <c r="D222" i="18"/>
  <c r="E222" i="18"/>
  <c r="D223" i="18"/>
  <c r="E223" i="18"/>
  <c r="D224" i="18"/>
  <c r="E224" i="18"/>
  <c r="D225" i="18"/>
  <c r="E225" i="18"/>
  <c r="D226" i="18"/>
  <c r="E226" i="18"/>
  <c r="D227" i="18"/>
  <c r="E227" i="18"/>
  <c r="D228" i="18"/>
  <c r="E228" i="18"/>
  <c r="D229" i="18"/>
  <c r="E229" i="18"/>
  <c r="D230" i="18"/>
  <c r="E230" i="18"/>
  <c r="D231" i="18"/>
  <c r="E231" i="18"/>
  <c r="D232" i="18"/>
  <c r="E232" i="18"/>
  <c r="D233" i="18"/>
  <c r="E233" i="18"/>
  <c r="D234" i="18"/>
  <c r="E234" i="18"/>
  <c r="D235" i="18"/>
  <c r="E235" i="18"/>
  <c r="D236" i="18"/>
  <c r="E236" i="18"/>
  <c r="D237" i="18"/>
  <c r="E237" i="18"/>
  <c r="D238" i="18"/>
  <c r="E238" i="18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X447" i="6"/>
  <c r="Y447" i="6"/>
  <c r="Z447" i="6"/>
  <c r="X448" i="6"/>
  <c r="Y448" i="6"/>
  <c r="Z448" i="6"/>
  <c r="X449" i="6"/>
  <c r="Y449" i="6"/>
  <c r="Z449" i="6"/>
  <c r="X450" i="6"/>
  <c r="Y450" i="6"/>
  <c r="Z450" i="6"/>
  <c r="X451" i="6"/>
  <c r="Y451" i="6"/>
  <c r="Z451" i="6"/>
  <c r="X452" i="6"/>
  <c r="Y452" i="6"/>
  <c r="Z452" i="6"/>
  <c r="X453" i="6"/>
  <c r="Y453" i="6"/>
  <c r="Z453" i="6"/>
  <c r="X454" i="6"/>
  <c r="Y454" i="6"/>
  <c r="Z454" i="6"/>
  <c r="X455" i="6"/>
  <c r="Y455" i="6"/>
  <c r="Z455" i="6"/>
  <c r="X456" i="6"/>
  <c r="Y456" i="6"/>
  <c r="Z456" i="6"/>
  <c r="X457" i="6"/>
  <c r="Y457" i="6"/>
  <c r="Z457" i="6"/>
  <c r="X458" i="6"/>
  <c r="Y458" i="6"/>
  <c r="Z458" i="6"/>
  <c r="X459" i="6"/>
  <c r="Y459" i="6"/>
  <c r="Z459" i="6"/>
  <c r="X460" i="6"/>
  <c r="Y460" i="6"/>
  <c r="Z460" i="6"/>
  <c r="X461" i="6"/>
  <c r="Y461" i="6"/>
  <c r="Z461" i="6"/>
  <c r="X462" i="6"/>
  <c r="Y462" i="6"/>
  <c r="Z462" i="6"/>
  <c r="X463" i="6"/>
  <c r="Y463" i="6"/>
  <c r="Z463" i="6"/>
  <c r="X464" i="6"/>
  <c r="Y464" i="6"/>
  <c r="Z464" i="6"/>
  <c r="X465" i="6"/>
  <c r="Y465" i="6"/>
  <c r="Z465" i="6"/>
  <c r="X466" i="6"/>
  <c r="Y466" i="6"/>
  <c r="Z466" i="6"/>
  <c r="X467" i="6"/>
  <c r="Y467" i="6"/>
  <c r="Z467" i="6"/>
  <c r="X468" i="6"/>
  <c r="Y468" i="6"/>
  <c r="Z468" i="6"/>
  <c r="X469" i="6"/>
  <c r="Y469" i="6"/>
  <c r="Z469" i="6"/>
  <c r="X470" i="6"/>
  <c r="Y470" i="6"/>
  <c r="Z470" i="6"/>
  <c r="X471" i="6"/>
  <c r="Y471" i="6"/>
  <c r="Z471" i="6"/>
  <c r="X472" i="6"/>
  <c r="Y472" i="6"/>
  <c r="Z472" i="6"/>
  <c r="X473" i="6"/>
  <c r="Y473" i="6"/>
  <c r="Z473" i="6"/>
  <c r="X474" i="6"/>
  <c r="Y474" i="6"/>
  <c r="Z474" i="6"/>
  <c r="X475" i="6"/>
  <c r="Y475" i="6"/>
  <c r="Z475" i="6"/>
  <c r="X476" i="6"/>
  <c r="Y476" i="6"/>
  <c r="Z476" i="6"/>
  <c r="X477" i="6"/>
  <c r="Y477" i="6"/>
  <c r="Z477" i="6"/>
  <c r="X478" i="6"/>
  <c r="Y478" i="6"/>
  <c r="Z478" i="6"/>
  <c r="X479" i="6"/>
  <c r="Y479" i="6"/>
  <c r="Z479" i="6"/>
  <c r="X480" i="6"/>
  <c r="Y480" i="6"/>
  <c r="Z480" i="6"/>
  <c r="X481" i="6"/>
  <c r="Y481" i="6"/>
  <c r="Z481" i="6"/>
  <c r="X482" i="6"/>
  <c r="Y482" i="6"/>
  <c r="Z482" i="6"/>
  <c r="X483" i="6"/>
  <c r="Y483" i="6"/>
  <c r="Z483" i="6"/>
  <c r="X484" i="6"/>
  <c r="Y484" i="6"/>
  <c r="Z484" i="6"/>
  <c r="X485" i="6"/>
  <c r="Y485" i="6"/>
  <c r="Z485" i="6"/>
  <c r="X486" i="6"/>
  <c r="Y486" i="6"/>
  <c r="Z486" i="6"/>
  <c r="X487" i="6"/>
  <c r="Y487" i="6"/>
  <c r="Z487" i="6"/>
  <c r="X488" i="6"/>
  <c r="Y488" i="6"/>
  <c r="Z488" i="6"/>
  <c r="X489" i="6"/>
  <c r="Y489" i="6"/>
  <c r="Z489" i="6"/>
  <c r="X490" i="6"/>
  <c r="Y490" i="6"/>
  <c r="Z490" i="6"/>
  <c r="X491" i="6"/>
  <c r="Y491" i="6"/>
  <c r="Z491" i="6"/>
  <c r="X492" i="6"/>
  <c r="Y492" i="6"/>
  <c r="Z492" i="6"/>
  <c r="X493" i="6"/>
  <c r="Y493" i="6"/>
  <c r="Z493" i="6"/>
  <c r="X494" i="6"/>
  <c r="Y494" i="6"/>
  <c r="Z494" i="6"/>
  <c r="X495" i="6"/>
  <c r="Y495" i="6"/>
  <c r="Z495" i="6"/>
  <c r="X496" i="6"/>
  <c r="Y496" i="6"/>
  <c r="Z496" i="6"/>
  <c r="X497" i="6"/>
  <c r="Y497" i="6"/>
  <c r="Z497" i="6"/>
  <c r="X498" i="6"/>
  <c r="Y498" i="6"/>
  <c r="Z498" i="6"/>
  <c r="X499" i="6"/>
  <c r="Y499" i="6"/>
  <c r="Z499" i="6"/>
  <c r="X500" i="6"/>
  <c r="Y500" i="6"/>
  <c r="Z500" i="6"/>
  <c r="X501" i="6"/>
  <c r="Y501" i="6"/>
  <c r="Z501" i="6"/>
  <c r="X502" i="6"/>
  <c r="Y502" i="6"/>
  <c r="Z502" i="6"/>
  <c r="X503" i="6"/>
  <c r="Y503" i="6"/>
  <c r="Z503" i="6"/>
  <c r="X504" i="6"/>
  <c r="Y504" i="6"/>
  <c r="Z504" i="6"/>
  <c r="D504" i="6"/>
  <c r="E504" i="6"/>
  <c r="D162" i="6"/>
  <c r="E162" i="6"/>
  <c r="D163" i="6"/>
  <c r="E163" i="6"/>
  <c r="D164" i="6"/>
  <c r="E164" i="6"/>
  <c r="D165" i="6"/>
  <c r="E165" i="6"/>
  <c r="D166" i="6"/>
  <c r="E166" i="6"/>
  <c r="D167" i="6"/>
  <c r="E167" i="6"/>
  <c r="D168" i="6"/>
  <c r="E168" i="6"/>
  <c r="D169" i="6"/>
  <c r="E169" i="6"/>
  <c r="D170" i="6"/>
  <c r="E170" i="6"/>
  <c r="D171" i="6"/>
  <c r="E171" i="6"/>
  <c r="D172" i="6"/>
  <c r="E172" i="6"/>
  <c r="D173" i="6"/>
  <c r="E173" i="6"/>
  <c r="D174" i="6"/>
  <c r="E174" i="6"/>
  <c r="D175" i="6"/>
  <c r="E175" i="6"/>
  <c r="D176" i="6"/>
  <c r="E176" i="6"/>
  <c r="D177" i="6"/>
  <c r="E177" i="6"/>
  <c r="D178" i="6"/>
  <c r="E178" i="6"/>
  <c r="D179" i="6"/>
  <c r="E179" i="6"/>
  <c r="D180" i="6"/>
  <c r="E180" i="6"/>
  <c r="D181" i="6"/>
  <c r="E181" i="6"/>
  <c r="D182" i="6"/>
  <c r="E182" i="6"/>
  <c r="D183" i="6"/>
  <c r="E183" i="6"/>
  <c r="D184" i="6"/>
  <c r="E184" i="6"/>
  <c r="D185" i="6"/>
  <c r="E185" i="6"/>
  <c r="D186" i="6"/>
  <c r="E186" i="6"/>
  <c r="D187" i="6"/>
  <c r="E187" i="6"/>
  <c r="D188" i="6"/>
  <c r="E188" i="6"/>
  <c r="D189" i="6"/>
  <c r="E189" i="6"/>
  <c r="D190" i="6"/>
  <c r="E190" i="6"/>
  <c r="D191" i="6"/>
  <c r="E191" i="6"/>
  <c r="D192" i="6"/>
  <c r="E192" i="6"/>
  <c r="D193" i="6"/>
  <c r="E193" i="6"/>
  <c r="D194" i="6"/>
  <c r="E194" i="6"/>
  <c r="D195" i="6"/>
  <c r="E195" i="6"/>
  <c r="D196" i="6"/>
  <c r="E196" i="6"/>
  <c r="D197" i="6"/>
  <c r="E197" i="6"/>
  <c r="D198" i="6"/>
  <c r="E198" i="6"/>
  <c r="D199" i="6"/>
  <c r="E199" i="6"/>
  <c r="D200" i="6"/>
  <c r="E200" i="6"/>
  <c r="D201" i="6"/>
  <c r="E201" i="6"/>
  <c r="D202" i="6"/>
  <c r="E202" i="6"/>
  <c r="D203" i="6"/>
  <c r="E203" i="6"/>
  <c r="D204" i="6"/>
  <c r="E204" i="6"/>
  <c r="D205" i="6"/>
  <c r="E205" i="6"/>
  <c r="D206" i="6"/>
  <c r="E206" i="6"/>
  <c r="D207" i="6"/>
  <c r="E207" i="6"/>
  <c r="D208" i="6"/>
  <c r="E208" i="6"/>
  <c r="D209" i="6"/>
  <c r="E209" i="6"/>
  <c r="D210" i="6"/>
  <c r="E210" i="6"/>
  <c r="D211" i="6"/>
  <c r="E211" i="6"/>
  <c r="D212" i="6"/>
  <c r="E212" i="6"/>
  <c r="D213" i="6"/>
  <c r="E213" i="6"/>
  <c r="D214" i="6"/>
  <c r="E214" i="6"/>
  <c r="D215" i="6"/>
  <c r="E215" i="6"/>
  <c r="D216" i="6"/>
  <c r="E216" i="6"/>
  <c r="D217" i="6"/>
  <c r="E217" i="6"/>
  <c r="D218" i="6"/>
  <c r="E218" i="6"/>
  <c r="D219" i="6"/>
  <c r="E219" i="6"/>
  <c r="D220" i="6"/>
  <c r="E220" i="6"/>
  <c r="D221" i="6"/>
  <c r="E221" i="6"/>
  <c r="D222" i="6"/>
  <c r="E222" i="6"/>
  <c r="D223" i="6"/>
  <c r="E223" i="6"/>
  <c r="D224" i="6"/>
  <c r="E224" i="6"/>
  <c r="D225" i="6"/>
  <c r="E225" i="6"/>
  <c r="D226" i="6"/>
  <c r="E226" i="6"/>
  <c r="D227" i="6"/>
  <c r="E227" i="6"/>
  <c r="D228" i="6"/>
  <c r="E228" i="6"/>
  <c r="D229" i="6"/>
  <c r="E229" i="6"/>
  <c r="D230" i="6"/>
  <c r="E230" i="6"/>
  <c r="D231" i="6"/>
  <c r="E231" i="6"/>
  <c r="D232" i="6"/>
  <c r="E232" i="6"/>
  <c r="D233" i="6"/>
  <c r="E233" i="6"/>
  <c r="D234" i="6"/>
  <c r="E234" i="6"/>
  <c r="D235" i="6"/>
  <c r="E235" i="6"/>
  <c r="D236" i="6"/>
  <c r="E236" i="6"/>
  <c r="D237" i="6"/>
  <c r="E237" i="6"/>
  <c r="D238" i="6"/>
  <c r="E238" i="6"/>
  <c r="D239" i="6"/>
  <c r="E239" i="6"/>
  <c r="D240" i="6"/>
  <c r="E240" i="6"/>
  <c r="D241" i="6"/>
  <c r="E241" i="6"/>
  <c r="D242" i="6"/>
  <c r="E242" i="6"/>
  <c r="D243" i="6"/>
  <c r="E243" i="6"/>
  <c r="D244" i="6"/>
  <c r="E244" i="6"/>
  <c r="D245" i="6"/>
  <c r="E245" i="6"/>
  <c r="D246" i="6"/>
  <c r="E246" i="6"/>
  <c r="D247" i="6"/>
  <c r="E247" i="6"/>
  <c r="D248" i="6"/>
  <c r="E248" i="6"/>
  <c r="D249" i="6"/>
  <c r="E249" i="6"/>
  <c r="D250" i="6"/>
  <c r="E250" i="6"/>
  <c r="D251" i="6"/>
  <c r="E251" i="6"/>
  <c r="D252" i="6"/>
  <c r="E252" i="6"/>
  <c r="D253" i="6"/>
  <c r="E253" i="6"/>
  <c r="D254" i="6"/>
  <c r="E254" i="6"/>
  <c r="D255" i="6"/>
  <c r="E255" i="6"/>
  <c r="D256" i="6"/>
  <c r="E256" i="6"/>
  <c r="D257" i="6"/>
  <c r="E257" i="6"/>
  <c r="D258" i="6"/>
  <c r="E258" i="6"/>
  <c r="D259" i="6"/>
  <c r="E259" i="6"/>
  <c r="D260" i="6"/>
  <c r="E260" i="6"/>
  <c r="D261" i="6"/>
  <c r="E261" i="6"/>
  <c r="D262" i="6"/>
  <c r="E262" i="6"/>
  <c r="D263" i="6"/>
  <c r="E263" i="6"/>
  <c r="D264" i="6"/>
  <c r="E264" i="6"/>
  <c r="D265" i="6"/>
  <c r="E265" i="6"/>
  <c r="D266" i="6"/>
  <c r="E266" i="6"/>
  <c r="D267" i="6"/>
  <c r="E267" i="6"/>
  <c r="D268" i="6"/>
  <c r="E268" i="6"/>
  <c r="D269" i="6"/>
  <c r="E269" i="6"/>
  <c r="D270" i="6"/>
  <c r="E270" i="6"/>
  <c r="D271" i="6"/>
  <c r="E271" i="6"/>
  <c r="D272" i="6"/>
  <c r="E272" i="6"/>
  <c r="D273" i="6"/>
  <c r="E273" i="6"/>
  <c r="D274" i="6"/>
  <c r="E274" i="6"/>
  <c r="D275" i="6"/>
  <c r="E275" i="6"/>
  <c r="D276" i="6"/>
  <c r="E276" i="6"/>
  <c r="D277" i="6"/>
  <c r="E277" i="6"/>
  <c r="D278" i="6"/>
  <c r="E278" i="6"/>
  <c r="D279" i="6"/>
  <c r="E279" i="6"/>
  <c r="D280" i="6"/>
  <c r="E280" i="6"/>
  <c r="D281" i="6"/>
  <c r="E281" i="6"/>
  <c r="D282" i="6"/>
  <c r="E282" i="6"/>
  <c r="D283" i="6"/>
  <c r="E283" i="6"/>
  <c r="D284" i="6"/>
  <c r="E284" i="6"/>
  <c r="D285" i="6"/>
  <c r="E285" i="6"/>
  <c r="D286" i="6"/>
  <c r="E286" i="6"/>
  <c r="D287" i="6"/>
  <c r="E287" i="6"/>
  <c r="D288" i="6"/>
  <c r="E288" i="6"/>
  <c r="D289" i="6"/>
  <c r="E289" i="6"/>
  <c r="D290" i="6"/>
  <c r="E290" i="6"/>
  <c r="D291" i="6"/>
  <c r="E291" i="6"/>
  <c r="D292" i="6"/>
  <c r="E292" i="6"/>
  <c r="D293" i="6"/>
  <c r="E293" i="6"/>
  <c r="D294" i="6"/>
  <c r="E294" i="6"/>
  <c r="D295" i="6"/>
  <c r="E295" i="6"/>
  <c r="D296" i="6"/>
  <c r="E296" i="6"/>
  <c r="D297" i="6"/>
  <c r="E297" i="6"/>
  <c r="D298" i="6"/>
  <c r="E298" i="6"/>
  <c r="D299" i="6"/>
  <c r="E299" i="6"/>
  <c r="D300" i="6"/>
  <c r="E300" i="6"/>
  <c r="D301" i="6"/>
  <c r="E301" i="6"/>
  <c r="D302" i="6"/>
  <c r="E302" i="6"/>
  <c r="D303" i="6"/>
  <c r="E303" i="6"/>
  <c r="D304" i="6"/>
  <c r="E304" i="6"/>
  <c r="D305" i="6"/>
  <c r="E305" i="6"/>
  <c r="D306" i="6"/>
  <c r="E306" i="6"/>
  <c r="D307" i="6"/>
  <c r="E307" i="6"/>
  <c r="D308" i="6"/>
  <c r="E308" i="6"/>
  <c r="D309" i="6"/>
  <c r="E309" i="6"/>
  <c r="D310" i="6"/>
  <c r="E310" i="6"/>
  <c r="D311" i="6"/>
  <c r="E311" i="6"/>
  <c r="D312" i="6"/>
  <c r="E312" i="6"/>
  <c r="D313" i="6"/>
  <c r="E313" i="6"/>
  <c r="D314" i="6"/>
  <c r="E314" i="6"/>
  <c r="D315" i="6"/>
  <c r="E315" i="6"/>
  <c r="D316" i="6"/>
  <c r="E316" i="6"/>
  <c r="D317" i="6"/>
  <c r="E317" i="6"/>
  <c r="D318" i="6"/>
  <c r="E318" i="6"/>
  <c r="D319" i="6"/>
  <c r="E319" i="6"/>
  <c r="D320" i="6"/>
  <c r="E320" i="6"/>
  <c r="D321" i="6"/>
  <c r="E321" i="6"/>
  <c r="D322" i="6"/>
  <c r="E322" i="6"/>
  <c r="D323" i="6"/>
  <c r="E323" i="6"/>
  <c r="D324" i="6"/>
  <c r="E324" i="6"/>
  <c r="D325" i="6"/>
  <c r="E325" i="6"/>
  <c r="D326" i="6"/>
  <c r="E326" i="6"/>
  <c r="D327" i="6"/>
  <c r="E327" i="6"/>
  <c r="D328" i="6"/>
  <c r="E328" i="6"/>
  <c r="D329" i="6"/>
  <c r="E329" i="6"/>
  <c r="D330" i="6"/>
  <c r="E330" i="6"/>
  <c r="D331" i="6"/>
  <c r="E331" i="6"/>
  <c r="D332" i="6"/>
  <c r="E332" i="6"/>
  <c r="D333" i="6"/>
  <c r="E333" i="6"/>
  <c r="D334" i="6"/>
  <c r="E334" i="6"/>
  <c r="D335" i="6"/>
  <c r="E335" i="6"/>
  <c r="D336" i="6"/>
  <c r="E336" i="6"/>
  <c r="D337" i="6"/>
  <c r="E337" i="6"/>
  <c r="D338" i="6"/>
  <c r="E338" i="6"/>
  <c r="D339" i="6"/>
  <c r="E339" i="6"/>
  <c r="D340" i="6"/>
  <c r="E340" i="6"/>
  <c r="D341" i="6"/>
  <c r="E341" i="6"/>
  <c r="D342" i="6"/>
  <c r="E342" i="6"/>
  <c r="D343" i="6"/>
  <c r="E343" i="6"/>
  <c r="D344" i="6"/>
  <c r="E344" i="6"/>
  <c r="D345" i="6"/>
  <c r="E345" i="6"/>
  <c r="D346" i="6"/>
  <c r="E346" i="6"/>
  <c r="D347" i="6"/>
  <c r="E347" i="6"/>
  <c r="D348" i="6"/>
  <c r="E348" i="6"/>
  <c r="D349" i="6"/>
  <c r="E349" i="6"/>
  <c r="D350" i="6"/>
  <c r="E350" i="6"/>
  <c r="D351" i="6"/>
  <c r="E351" i="6"/>
  <c r="D352" i="6"/>
  <c r="E352" i="6"/>
  <c r="D353" i="6"/>
  <c r="E353" i="6"/>
  <c r="D354" i="6"/>
  <c r="E354" i="6"/>
  <c r="D355" i="6"/>
  <c r="E355" i="6"/>
  <c r="D356" i="6"/>
  <c r="E356" i="6"/>
  <c r="D357" i="6"/>
  <c r="E357" i="6"/>
  <c r="D358" i="6"/>
  <c r="E358" i="6"/>
  <c r="D359" i="6"/>
  <c r="E359" i="6"/>
  <c r="D360" i="6"/>
  <c r="E360" i="6"/>
  <c r="D361" i="6"/>
  <c r="E361" i="6"/>
  <c r="D362" i="6"/>
  <c r="E362" i="6"/>
  <c r="D363" i="6"/>
  <c r="E363" i="6"/>
  <c r="D364" i="6"/>
  <c r="E364" i="6"/>
  <c r="D365" i="6"/>
  <c r="E365" i="6"/>
  <c r="D366" i="6"/>
  <c r="E366" i="6"/>
  <c r="D367" i="6"/>
  <c r="E367" i="6"/>
  <c r="D368" i="6"/>
  <c r="E368" i="6"/>
  <c r="D369" i="6"/>
  <c r="E369" i="6"/>
  <c r="D370" i="6"/>
  <c r="E370" i="6"/>
  <c r="D371" i="6"/>
  <c r="E371" i="6"/>
  <c r="D372" i="6"/>
  <c r="E372" i="6"/>
  <c r="D373" i="6"/>
  <c r="E373" i="6"/>
  <c r="D374" i="6"/>
  <c r="E374" i="6"/>
  <c r="D375" i="6"/>
  <c r="E375" i="6"/>
  <c r="D376" i="6"/>
  <c r="E376" i="6"/>
  <c r="D377" i="6"/>
  <c r="E377" i="6"/>
  <c r="D378" i="6"/>
  <c r="E378" i="6"/>
  <c r="D379" i="6"/>
  <c r="E379" i="6"/>
  <c r="D380" i="6"/>
  <c r="E380" i="6"/>
  <c r="D381" i="6"/>
  <c r="E381" i="6"/>
  <c r="D382" i="6"/>
  <c r="E382" i="6"/>
  <c r="D383" i="6"/>
  <c r="E383" i="6"/>
  <c r="D384" i="6"/>
  <c r="E384" i="6"/>
  <c r="D385" i="6"/>
  <c r="E385" i="6"/>
  <c r="D386" i="6"/>
  <c r="E386" i="6"/>
  <c r="D387" i="6"/>
  <c r="E387" i="6"/>
  <c r="D388" i="6"/>
  <c r="E388" i="6"/>
  <c r="D389" i="6"/>
  <c r="E389" i="6"/>
  <c r="D390" i="6"/>
  <c r="E390" i="6"/>
  <c r="D391" i="6"/>
  <c r="E391" i="6"/>
  <c r="D392" i="6"/>
  <c r="E392" i="6"/>
  <c r="D393" i="6"/>
  <c r="E393" i="6"/>
  <c r="D394" i="6"/>
  <c r="E394" i="6"/>
  <c r="D395" i="6"/>
  <c r="E395" i="6"/>
  <c r="D396" i="6"/>
  <c r="E396" i="6"/>
  <c r="D397" i="6"/>
  <c r="E397" i="6"/>
  <c r="D398" i="6"/>
  <c r="E398" i="6"/>
  <c r="D399" i="6"/>
  <c r="E399" i="6"/>
  <c r="D400" i="6"/>
  <c r="E400" i="6"/>
  <c r="D401" i="6"/>
  <c r="E401" i="6"/>
  <c r="D402" i="6"/>
  <c r="E402" i="6"/>
  <c r="D403" i="6"/>
  <c r="E403" i="6"/>
  <c r="D404" i="6"/>
  <c r="E404" i="6"/>
  <c r="D405" i="6"/>
  <c r="E405" i="6"/>
  <c r="D406" i="6"/>
  <c r="E406" i="6"/>
  <c r="D407" i="6"/>
  <c r="E407" i="6"/>
  <c r="D408" i="6"/>
  <c r="E408" i="6"/>
  <c r="D409" i="6"/>
  <c r="E409" i="6"/>
  <c r="D410" i="6"/>
  <c r="E410" i="6"/>
  <c r="D411" i="6"/>
  <c r="E411" i="6"/>
  <c r="D412" i="6"/>
  <c r="E412" i="6"/>
  <c r="D413" i="6"/>
  <c r="E413" i="6"/>
  <c r="D414" i="6"/>
  <c r="E414" i="6"/>
  <c r="D415" i="6"/>
  <c r="E415" i="6"/>
  <c r="D416" i="6"/>
  <c r="E416" i="6"/>
  <c r="D417" i="6"/>
  <c r="E417" i="6"/>
  <c r="D418" i="6"/>
  <c r="E418" i="6"/>
  <c r="D419" i="6"/>
  <c r="E419" i="6"/>
  <c r="D420" i="6"/>
  <c r="E420" i="6"/>
  <c r="D421" i="6"/>
  <c r="E421" i="6"/>
  <c r="D422" i="6"/>
  <c r="E422" i="6"/>
  <c r="D423" i="6"/>
  <c r="E423" i="6"/>
  <c r="D424" i="6"/>
  <c r="E424" i="6"/>
  <c r="D425" i="6"/>
  <c r="E425" i="6"/>
  <c r="D426" i="6"/>
  <c r="E426" i="6"/>
  <c r="D427" i="6"/>
  <c r="E427" i="6"/>
  <c r="D428" i="6"/>
  <c r="E428" i="6"/>
  <c r="D429" i="6"/>
  <c r="E429" i="6"/>
  <c r="D430" i="6"/>
  <c r="E430" i="6"/>
  <c r="D431" i="6"/>
  <c r="E431" i="6"/>
  <c r="D432" i="6"/>
  <c r="E432" i="6"/>
  <c r="D433" i="6"/>
  <c r="E433" i="6"/>
  <c r="D434" i="6"/>
  <c r="E434" i="6"/>
  <c r="D435" i="6"/>
  <c r="E435" i="6"/>
  <c r="D436" i="6"/>
  <c r="E436" i="6"/>
  <c r="D437" i="6"/>
  <c r="E437" i="6"/>
  <c r="D438" i="6"/>
  <c r="E438" i="6"/>
  <c r="D439" i="6"/>
  <c r="E439" i="6"/>
  <c r="D440" i="6"/>
  <c r="E440" i="6"/>
  <c r="D441" i="6"/>
  <c r="E441" i="6"/>
  <c r="D442" i="6"/>
  <c r="E442" i="6"/>
  <c r="D443" i="6"/>
  <c r="E443" i="6"/>
  <c r="D444" i="6"/>
  <c r="E444" i="6"/>
  <c r="D445" i="6"/>
  <c r="E445" i="6"/>
  <c r="D446" i="6"/>
  <c r="E446" i="6"/>
  <c r="D447" i="6"/>
  <c r="E447" i="6"/>
  <c r="D448" i="6"/>
  <c r="E448" i="6"/>
  <c r="D449" i="6"/>
  <c r="E449" i="6"/>
  <c r="D450" i="6"/>
  <c r="E450" i="6"/>
  <c r="D451" i="6"/>
  <c r="E451" i="6"/>
  <c r="D452" i="6"/>
  <c r="E452" i="6"/>
  <c r="D453" i="6"/>
  <c r="E453" i="6"/>
  <c r="D454" i="6"/>
  <c r="E454" i="6"/>
  <c r="D455" i="6"/>
  <c r="E455" i="6"/>
  <c r="D456" i="6"/>
  <c r="E456" i="6"/>
  <c r="D457" i="6"/>
  <c r="E457" i="6"/>
  <c r="D458" i="6"/>
  <c r="E458" i="6"/>
  <c r="D459" i="6"/>
  <c r="E459" i="6"/>
  <c r="D460" i="6"/>
  <c r="E460" i="6"/>
  <c r="D461" i="6"/>
  <c r="E461" i="6"/>
  <c r="D462" i="6"/>
  <c r="E462" i="6"/>
  <c r="D463" i="6"/>
  <c r="E463" i="6"/>
  <c r="D464" i="6"/>
  <c r="E464" i="6"/>
  <c r="D465" i="6"/>
  <c r="E465" i="6"/>
  <c r="D466" i="6"/>
  <c r="E466" i="6"/>
  <c r="D467" i="6"/>
  <c r="E467" i="6"/>
  <c r="D468" i="6"/>
  <c r="E468" i="6"/>
  <c r="D469" i="6"/>
  <c r="E469" i="6"/>
  <c r="D470" i="6"/>
  <c r="E470" i="6"/>
  <c r="D471" i="6"/>
  <c r="E471" i="6"/>
  <c r="D472" i="6"/>
  <c r="E472" i="6"/>
  <c r="D473" i="6"/>
  <c r="E473" i="6"/>
  <c r="D474" i="6"/>
  <c r="E474" i="6"/>
  <c r="D475" i="6"/>
  <c r="E475" i="6"/>
  <c r="D476" i="6"/>
  <c r="E476" i="6"/>
  <c r="D477" i="6"/>
  <c r="E477" i="6"/>
  <c r="D478" i="6"/>
  <c r="E478" i="6"/>
  <c r="D479" i="6"/>
  <c r="E479" i="6"/>
  <c r="D480" i="6"/>
  <c r="E480" i="6"/>
  <c r="D481" i="6"/>
  <c r="E481" i="6"/>
  <c r="D482" i="6"/>
  <c r="E482" i="6"/>
  <c r="D483" i="6"/>
  <c r="E483" i="6"/>
  <c r="D484" i="6"/>
  <c r="E484" i="6"/>
  <c r="D485" i="6"/>
  <c r="E485" i="6"/>
  <c r="D486" i="6"/>
  <c r="E486" i="6"/>
  <c r="D487" i="6"/>
  <c r="E487" i="6"/>
  <c r="D488" i="6"/>
  <c r="E488" i="6"/>
  <c r="D489" i="6"/>
  <c r="E489" i="6"/>
  <c r="D490" i="6"/>
  <c r="E490" i="6"/>
  <c r="D491" i="6"/>
  <c r="E491" i="6"/>
  <c r="D492" i="6"/>
  <c r="E492" i="6"/>
  <c r="D493" i="6"/>
  <c r="E493" i="6"/>
  <c r="D494" i="6"/>
  <c r="E494" i="6"/>
  <c r="D495" i="6"/>
  <c r="E495" i="6"/>
  <c r="D496" i="6"/>
  <c r="E496" i="6"/>
  <c r="D497" i="6"/>
  <c r="E497" i="6"/>
  <c r="D498" i="6"/>
  <c r="E498" i="6"/>
  <c r="D499" i="6"/>
  <c r="E499" i="6"/>
  <c r="D500" i="6"/>
  <c r="E500" i="6"/>
  <c r="D501" i="6"/>
  <c r="E501" i="6"/>
  <c r="D502" i="6"/>
  <c r="E502" i="6"/>
  <c r="D503" i="6"/>
  <c r="E503" i="6"/>
  <c r="D103" i="6"/>
  <c r="E103" i="6"/>
  <c r="D104" i="6"/>
  <c r="E104" i="6"/>
  <c r="D105" i="6"/>
  <c r="E105" i="6"/>
  <c r="D106" i="6"/>
  <c r="E106" i="6"/>
  <c r="D107" i="6"/>
  <c r="E107" i="6"/>
  <c r="D108" i="6"/>
  <c r="E108" i="6"/>
  <c r="D109" i="6"/>
  <c r="E109" i="6"/>
  <c r="D110" i="6"/>
  <c r="E110" i="6"/>
  <c r="D111" i="6"/>
  <c r="E111" i="6"/>
  <c r="D112" i="6"/>
  <c r="E112" i="6"/>
  <c r="D113" i="6"/>
  <c r="E113" i="6"/>
  <c r="D114" i="6"/>
  <c r="E114" i="6"/>
  <c r="D115" i="6"/>
  <c r="E115" i="6"/>
  <c r="D116" i="6"/>
  <c r="E116" i="6"/>
  <c r="D117" i="6"/>
  <c r="E117" i="6"/>
  <c r="D118" i="6"/>
  <c r="E118" i="6"/>
  <c r="D119" i="6"/>
  <c r="E119" i="6"/>
  <c r="D120" i="6"/>
  <c r="E120" i="6"/>
  <c r="D121" i="6"/>
  <c r="E121" i="6"/>
  <c r="D122" i="6"/>
  <c r="E122" i="6"/>
  <c r="D123" i="6"/>
  <c r="E123" i="6"/>
  <c r="D124" i="6"/>
  <c r="E124" i="6"/>
  <c r="D125" i="6"/>
  <c r="E125" i="6"/>
  <c r="D126" i="6"/>
  <c r="E126" i="6"/>
  <c r="D127" i="6"/>
  <c r="E127" i="6"/>
  <c r="D128" i="6"/>
  <c r="E128" i="6"/>
  <c r="D129" i="6"/>
  <c r="E129" i="6"/>
  <c r="D130" i="6"/>
  <c r="E130" i="6"/>
  <c r="D131" i="6"/>
  <c r="E131" i="6"/>
  <c r="D132" i="6"/>
  <c r="E132" i="6"/>
  <c r="D133" i="6"/>
  <c r="E133" i="6"/>
  <c r="D134" i="6"/>
  <c r="E134" i="6"/>
  <c r="D135" i="6"/>
  <c r="E135" i="6"/>
  <c r="D136" i="6"/>
  <c r="E136" i="6"/>
  <c r="D137" i="6"/>
  <c r="E137" i="6"/>
  <c r="D138" i="6"/>
  <c r="E138" i="6"/>
  <c r="D139" i="6"/>
  <c r="E139" i="6"/>
  <c r="D140" i="6"/>
  <c r="E140" i="6"/>
  <c r="D141" i="6"/>
  <c r="E141" i="6"/>
  <c r="D142" i="6"/>
  <c r="E142" i="6"/>
  <c r="D143" i="6"/>
  <c r="E143" i="6"/>
  <c r="D144" i="6"/>
  <c r="E144" i="6"/>
  <c r="D145" i="6"/>
  <c r="E145" i="6"/>
  <c r="D146" i="6"/>
  <c r="E146" i="6"/>
  <c r="D147" i="6"/>
  <c r="E147" i="6"/>
  <c r="D148" i="6"/>
  <c r="E148" i="6"/>
  <c r="D149" i="6"/>
  <c r="E149" i="6"/>
  <c r="D150" i="6"/>
  <c r="E150" i="6"/>
  <c r="D151" i="6"/>
  <c r="E151" i="6"/>
  <c r="D152" i="6"/>
  <c r="E152" i="6"/>
  <c r="D153" i="6"/>
  <c r="E153" i="6"/>
  <c r="D154" i="6"/>
  <c r="E154" i="6"/>
  <c r="D155" i="6"/>
  <c r="E155" i="6"/>
  <c r="D156" i="6"/>
  <c r="E156" i="6"/>
  <c r="D157" i="6"/>
  <c r="E157" i="6"/>
  <c r="D158" i="6"/>
  <c r="E158" i="6"/>
  <c r="D159" i="6"/>
  <c r="E159" i="6"/>
  <c r="D160" i="6"/>
  <c r="E160" i="6"/>
  <c r="D161" i="6"/>
  <c r="E161" i="6"/>
  <c r="D79" i="6"/>
  <c r="E79" i="6"/>
  <c r="D80" i="6"/>
  <c r="E80" i="6"/>
  <c r="D81" i="6"/>
  <c r="E81" i="6"/>
  <c r="D82" i="6"/>
  <c r="E82" i="6"/>
  <c r="D83" i="6"/>
  <c r="E83" i="6"/>
  <c r="D84" i="6"/>
  <c r="E84" i="6"/>
  <c r="D85" i="6"/>
  <c r="E85" i="6"/>
  <c r="D86" i="6"/>
  <c r="E86" i="6"/>
  <c r="D87" i="6"/>
  <c r="E87" i="6"/>
  <c r="D88" i="6"/>
  <c r="E88" i="6"/>
  <c r="D89" i="6"/>
  <c r="E89" i="6"/>
  <c r="D90" i="6"/>
  <c r="E90" i="6"/>
  <c r="D91" i="6"/>
  <c r="E91" i="6"/>
  <c r="D92" i="6"/>
  <c r="E92" i="6"/>
  <c r="D93" i="6"/>
  <c r="E93" i="6"/>
  <c r="D94" i="6"/>
  <c r="E94" i="6"/>
  <c r="D95" i="6"/>
  <c r="E95" i="6"/>
  <c r="D96" i="6"/>
  <c r="E96" i="6"/>
  <c r="D97" i="6"/>
  <c r="E97" i="6"/>
  <c r="D98" i="6"/>
  <c r="E98" i="6"/>
  <c r="D99" i="6"/>
  <c r="E99" i="6"/>
  <c r="D100" i="6"/>
  <c r="E100" i="6"/>
  <c r="D101" i="6"/>
  <c r="E101" i="6"/>
  <c r="D102" i="6"/>
  <c r="E102" i="6"/>
  <c r="X192" i="6"/>
  <c r="Y192" i="6"/>
  <c r="Z192" i="6"/>
  <c r="X193" i="6"/>
  <c r="Y193" i="6"/>
  <c r="Z193" i="6"/>
  <c r="X194" i="6"/>
  <c r="Y194" i="6"/>
  <c r="Z194" i="6"/>
  <c r="X195" i="6"/>
  <c r="Y195" i="6"/>
  <c r="Z195" i="6"/>
  <c r="X196" i="6"/>
  <c r="Y196" i="6"/>
  <c r="Z196" i="6"/>
  <c r="X197" i="6"/>
  <c r="Y197" i="6"/>
  <c r="Z197" i="6"/>
  <c r="X198" i="6"/>
  <c r="Y198" i="6"/>
  <c r="Z198" i="6"/>
  <c r="X199" i="6"/>
  <c r="Y199" i="6"/>
  <c r="Z199" i="6"/>
  <c r="X200" i="6"/>
  <c r="Y200" i="6"/>
  <c r="Z200" i="6"/>
  <c r="X201" i="6"/>
  <c r="Y201" i="6"/>
  <c r="Z201" i="6"/>
  <c r="X202" i="6"/>
  <c r="Y202" i="6"/>
  <c r="Z202" i="6"/>
  <c r="X203" i="6"/>
  <c r="Y203" i="6"/>
  <c r="Z203" i="6"/>
  <c r="X204" i="6"/>
  <c r="Y204" i="6"/>
  <c r="Z204" i="6"/>
  <c r="X205" i="6"/>
  <c r="Y205" i="6"/>
  <c r="Z205" i="6"/>
  <c r="X206" i="6"/>
  <c r="Y206" i="6"/>
  <c r="Z206" i="6"/>
  <c r="X207" i="6"/>
  <c r="Y207" i="6"/>
  <c r="Z207" i="6"/>
  <c r="X208" i="6"/>
  <c r="Y208" i="6"/>
  <c r="Z208" i="6"/>
  <c r="X209" i="6"/>
  <c r="Y209" i="6"/>
  <c r="Z209" i="6"/>
  <c r="X210" i="6"/>
  <c r="Y210" i="6"/>
  <c r="Z210" i="6"/>
  <c r="X211" i="6"/>
  <c r="Y211" i="6"/>
  <c r="Z211" i="6"/>
  <c r="X212" i="6"/>
  <c r="Y212" i="6"/>
  <c r="Z212" i="6"/>
  <c r="X213" i="6"/>
  <c r="Y213" i="6"/>
  <c r="Z213" i="6"/>
  <c r="X214" i="6"/>
  <c r="Y214" i="6"/>
  <c r="Z214" i="6"/>
  <c r="X215" i="6"/>
  <c r="Y215" i="6"/>
  <c r="Z215" i="6"/>
  <c r="X216" i="6"/>
  <c r="Y216" i="6"/>
  <c r="Z216" i="6"/>
  <c r="X217" i="6"/>
  <c r="Y217" i="6"/>
  <c r="Z217" i="6"/>
  <c r="X218" i="6"/>
  <c r="Y218" i="6"/>
  <c r="Z218" i="6"/>
  <c r="X219" i="6"/>
  <c r="Y219" i="6"/>
  <c r="Z219" i="6"/>
  <c r="X220" i="6"/>
  <c r="Y220" i="6"/>
  <c r="Z220" i="6"/>
  <c r="X221" i="6"/>
  <c r="Y221" i="6"/>
  <c r="Z221" i="6"/>
  <c r="X222" i="6"/>
  <c r="Y222" i="6"/>
  <c r="Z222" i="6"/>
  <c r="X223" i="6"/>
  <c r="Y223" i="6"/>
  <c r="Z223" i="6"/>
  <c r="X224" i="6"/>
  <c r="Y224" i="6"/>
  <c r="Z224" i="6"/>
  <c r="X225" i="6"/>
  <c r="Y225" i="6"/>
  <c r="Z225" i="6"/>
  <c r="X226" i="6"/>
  <c r="Y226" i="6"/>
  <c r="Z226" i="6"/>
  <c r="X227" i="6"/>
  <c r="Y227" i="6"/>
  <c r="Z227" i="6"/>
  <c r="X228" i="6"/>
  <c r="Y228" i="6"/>
  <c r="Z228" i="6"/>
  <c r="X229" i="6"/>
  <c r="Y229" i="6"/>
  <c r="Z229" i="6"/>
  <c r="X230" i="6"/>
  <c r="Y230" i="6"/>
  <c r="Z230" i="6"/>
  <c r="X231" i="6"/>
  <c r="Y231" i="6"/>
  <c r="Z231" i="6"/>
  <c r="X232" i="6"/>
  <c r="Y232" i="6"/>
  <c r="Z232" i="6"/>
  <c r="X233" i="6"/>
  <c r="Y233" i="6"/>
  <c r="Z233" i="6"/>
  <c r="X234" i="6"/>
  <c r="Y234" i="6"/>
  <c r="Z234" i="6"/>
  <c r="X235" i="6"/>
  <c r="Y235" i="6"/>
  <c r="Z235" i="6"/>
  <c r="X236" i="6"/>
  <c r="Y236" i="6"/>
  <c r="Z236" i="6"/>
  <c r="X237" i="6"/>
  <c r="Y237" i="6"/>
  <c r="Z237" i="6"/>
  <c r="X238" i="6"/>
  <c r="Y238" i="6"/>
  <c r="Z238" i="6"/>
  <c r="X239" i="6"/>
  <c r="Y239" i="6"/>
  <c r="Z239" i="6"/>
  <c r="X240" i="6"/>
  <c r="Y240" i="6"/>
  <c r="Z240" i="6"/>
  <c r="X241" i="6"/>
  <c r="Y241" i="6"/>
  <c r="Z241" i="6"/>
  <c r="X242" i="6"/>
  <c r="Y242" i="6"/>
  <c r="Z242" i="6"/>
  <c r="X243" i="6"/>
  <c r="Y243" i="6"/>
  <c r="Z243" i="6"/>
  <c r="X244" i="6"/>
  <c r="Y244" i="6"/>
  <c r="Z244" i="6"/>
  <c r="X245" i="6"/>
  <c r="Y245" i="6"/>
  <c r="Z245" i="6"/>
  <c r="X246" i="6"/>
  <c r="Y246" i="6"/>
  <c r="Z246" i="6"/>
  <c r="X247" i="6"/>
  <c r="Y247" i="6"/>
  <c r="Z247" i="6"/>
  <c r="X248" i="6"/>
  <c r="Y248" i="6"/>
  <c r="Z248" i="6"/>
  <c r="X249" i="6"/>
  <c r="Y249" i="6"/>
  <c r="Z249" i="6"/>
  <c r="X250" i="6"/>
  <c r="Y250" i="6"/>
  <c r="Z250" i="6"/>
  <c r="X251" i="6"/>
  <c r="Y251" i="6"/>
  <c r="Z251" i="6"/>
  <c r="X252" i="6"/>
  <c r="Y252" i="6"/>
  <c r="Z252" i="6"/>
  <c r="X253" i="6"/>
  <c r="Y253" i="6"/>
  <c r="Z253" i="6"/>
  <c r="X254" i="6"/>
  <c r="Y254" i="6"/>
  <c r="Z254" i="6"/>
  <c r="X255" i="6"/>
  <c r="Y255" i="6"/>
  <c r="Z255" i="6"/>
  <c r="X256" i="6"/>
  <c r="Y256" i="6"/>
  <c r="Z256" i="6"/>
  <c r="X257" i="6"/>
  <c r="Y257" i="6"/>
  <c r="Z257" i="6"/>
  <c r="X258" i="6"/>
  <c r="Y258" i="6"/>
  <c r="Z258" i="6"/>
  <c r="X259" i="6"/>
  <c r="Y259" i="6"/>
  <c r="Z259" i="6"/>
  <c r="X260" i="6"/>
  <c r="Y260" i="6"/>
  <c r="Z260" i="6"/>
  <c r="X261" i="6"/>
  <c r="Y261" i="6"/>
  <c r="Z261" i="6"/>
  <c r="X262" i="6"/>
  <c r="Y262" i="6"/>
  <c r="Z262" i="6"/>
  <c r="X263" i="6"/>
  <c r="Y263" i="6"/>
  <c r="Z263" i="6"/>
  <c r="X264" i="6"/>
  <c r="Y264" i="6"/>
  <c r="Z264" i="6"/>
  <c r="X265" i="6"/>
  <c r="Y265" i="6"/>
  <c r="Z265" i="6"/>
  <c r="X266" i="6"/>
  <c r="Y266" i="6"/>
  <c r="Z266" i="6"/>
  <c r="X267" i="6"/>
  <c r="Y267" i="6"/>
  <c r="Z267" i="6"/>
  <c r="X268" i="6"/>
  <c r="Y268" i="6"/>
  <c r="Z268" i="6"/>
  <c r="X269" i="6"/>
  <c r="Y269" i="6"/>
  <c r="Z269" i="6"/>
  <c r="X270" i="6"/>
  <c r="Y270" i="6"/>
  <c r="Z270" i="6"/>
  <c r="X271" i="6"/>
  <c r="Y271" i="6"/>
  <c r="Z271" i="6"/>
  <c r="X272" i="6"/>
  <c r="Y272" i="6"/>
  <c r="Z272" i="6"/>
  <c r="X273" i="6"/>
  <c r="Y273" i="6"/>
  <c r="Z273" i="6"/>
  <c r="X274" i="6"/>
  <c r="Y274" i="6"/>
  <c r="Z274" i="6"/>
  <c r="X275" i="6"/>
  <c r="Y275" i="6"/>
  <c r="Z275" i="6"/>
  <c r="X276" i="6"/>
  <c r="Y276" i="6"/>
  <c r="Z276" i="6"/>
  <c r="X277" i="6"/>
  <c r="Y277" i="6"/>
  <c r="Z277" i="6"/>
  <c r="X278" i="6"/>
  <c r="Y278" i="6"/>
  <c r="Z278" i="6"/>
  <c r="X279" i="6"/>
  <c r="Y279" i="6"/>
  <c r="Z279" i="6"/>
  <c r="X280" i="6"/>
  <c r="Y280" i="6"/>
  <c r="Z280" i="6"/>
  <c r="X281" i="6"/>
  <c r="Y281" i="6"/>
  <c r="Z281" i="6"/>
  <c r="X282" i="6"/>
  <c r="Y282" i="6"/>
  <c r="Z282" i="6"/>
  <c r="X283" i="6"/>
  <c r="Y283" i="6"/>
  <c r="Z283" i="6"/>
  <c r="X284" i="6"/>
  <c r="Y284" i="6"/>
  <c r="Z284" i="6"/>
  <c r="X285" i="6"/>
  <c r="Y285" i="6"/>
  <c r="Z285" i="6"/>
  <c r="X286" i="6"/>
  <c r="Y286" i="6"/>
  <c r="Z286" i="6"/>
  <c r="X287" i="6"/>
  <c r="Y287" i="6"/>
  <c r="Z287" i="6"/>
  <c r="X288" i="6"/>
  <c r="Y288" i="6"/>
  <c r="Z288" i="6"/>
  <c r="X289" i="6"/>
  <c r="Y289" i="6"/>
  <c r="Z289" i="6"/>
  <c r="X290" i="6"/>
  <c r="Y290" i="6"/>
  <c r="Z290" i="6"/>
  <c r="X291" i="6"/>
  <c r="Y291" i="6"/>
  <c r="Z291" i="6"/>
  <c r="X292" i="6"/>
  <c r="Y292" i="6"/>
  <c r="Z292" i="6"/>
  <c r="X293" i="6"/>
  <c r="Y293" i="6"/>
  <c r="Z293" i="6"/>
  <c r="X294" i="6"/>
  <c r="Y294" i="6"/>
  <c r="Z294" i="6"/>
  <c r="X295" i="6"/>
  <c r="Y295" i="6"/>
  <c r="Z295" i="6"/>
  <c r="X296" i="6"/>
  <c r="Y296" i="6"/>
  <c r="Z296" i="6"/>
  <c r="X297" i="6"/>
  <c r="Y297" i="6"/>
  <c r="Z297" i="6"/>
  <c r="X298" i="6"/>
  <c r="Y298" i="6"/>
  <c r="Z298" i="6"/>
  <c r="X299" i="6"/>
  <c r="Y299" i="6"/>
  <c r="Z299" i="6"/>
  <c r="X300" i="6"/>
  <c r="Y300" i="6"/>
  <c r="Z300" i="6"/>
  <c r="X301" i="6"/>
  <c r="Y301" i="6"/>
  <c r="Z301" i="6"/>
  <c r="X302" i="6"/>
  <c r="Y302" i="6"/>
  <c r="Z302" i="6"/>
  <c r="X303" i="6"/>
  <c r="Y303" i="6"/>
  <c r="Z303" i="6"/>
  <c r="X304" i="6"/>
  <c r="Y304" i="6"/>
  <c r="Z304" i="6"/>
  <c r="X305" i="6"/>
  <c r="Y305" i="6"/>
  <c r="Z305" i="6"/>
  <c r="X306" i="6"/>
  <c r="Y306" i="6"/>
  <c r="Z306" i="6"/>
  <c r="X307" i="6"/>
  <c r="Y307" i="6"/>
  <c r="Z307" i="6"/>
  <c r="X308" i="6"/>
  <c r="Y308" i="6"/>
  <c r="Z308" i="6"/>
  <c r="X309" i="6"/>
  <c r="Y309" i="6"/>
  <c r="Z309" i="6"/>
  <c r="X310" i="6"/>
  <c r="Y310" i="6"/>
  <c r="Z310" i="6"/>
  <c r="X311" i="6"/>
  <c r="Y311" i="6"/>
  <c r="Z311" i="6"/>
  <c r="X312" i="6"/>
  <c r="Y312" i="6"/>
  <c r="Z312" i="6"/>
  <c r="X313" i="6"/>
  <c r="Y313" i="6"/>
  <c r="Z313" i="6"/>
  <c r="X314" i="6"/>
  <c r="Y314" i="6"/>
  <c r="Z314" i="6"/>
  <c r="X315" i="6"/>
  <c r="Y315" i="6"/>
  <c r="Z315" i="6"/>
  <c r="X316" i="6"/>
  <c r="Y316" i="6"/>
  <c r="Z316" i="6"/>
  <c r="X317" i="6"/>
  <c r="Y317" i="6"/>
  <c r="Z317" i="6"/>
  <c r="X318" i="6"/>
  <c r="Y318" i="6"/>
  <c r="Z318" i="6"/>
  <c r="X319" i="6"/>
  <c r="Y319" i="6"/>
  <c r="Z319" i="6"/>
  <c r="X320" i="6"/>
  <c r="Y320" i="6"/>
  <c r="Z320" i="6"/>
  <c r="X321" i="6"/>
  <c r="Y321" i="6"/>
  <c r="Z321" i="6"/>
  <c r="X322" i="6"/>
  <c r="Y322" i="6"/>
  <c r="Z322" i="6"/>
  <c r="X323" i="6"/>
  <c r="Y323" i="6"/>
  <c r="Z323" i="6"/>
  <c r="X324" i="6"/>
  <c r="Y324" i="6"/>
  <c r="Z324" i="6"/>
  <c r="X325" i="6"/>
  <c r="Y325" i="6"/>
  <c r="Z325" i="6"/>
  <c r="X326" i="6"/>
  <c r="Y326" i="6"/>
  <c r="Z326" i="6"/>
  <c r="X327" i="6"/>
  <c r="Y327" i="6"/>
  <c r="Z327" i="6"/>
  <c r="X328" i="6"/>
  <c r="Y328" i="6"/>
  <c r="Z328" i="6"/>
  <c r="X329" i="6"/>
  <c r="Y329" i="6"/>
  <c r="Z329" i="6"/>
  <c r="X330" i="6"/>
  <c r="Y330" i="6"/>
  <c r="Z330" i="6"/>
  <c r="X331" i="6"/>
  <c r="Y331" i="6"/>
  <c r="Z331" i="6"/>
  <c r="X332" i="6"/>
  <c r="Y332" i="6"/>
  <c r="Z332" i="6"/>
  <c r="X333" i="6"/>
  <c r="Y333" i="6"/>
  <c r="Z333" i="6"/>
  <c r="X334" i="6"/>
  <c r="Y334" i="6"/>
  <c r="Z334" i="6"/>
  <c r="X335" i="6"/>
  <c r="Y335" i="6"/>
  <c r="Z335" i="6"/>
  <c r="X336" i="6"/>
  <c r="Y336" i="6"/>
  <c r="Z336" i="6"/>
  <c r="X337" i="6"/>
  <c r="Y337" i="6"/>
  <c r="Z337" i="6"/>
  <c r="X338" i="6"/>
  <c r="Y338" i="6"/>
  <c r="Z338" i="6"/>
  <c r="X339" i="6"/>
  <c r="Y339" i="6"/>
  <c r="Z339" i="6"/>
  <c r="X340" i="6"/>
  <c r="Y340" i="6"/>
  <c r="Z340" i="6"/>
  <c r="X341" i="6"/>
  <c r="Y341" i="6"/>
  <c r="Z341" i="6"/>
  <c r="X342" i="6"/>
  <c r="Y342" i="6"/>
  <c r="Z342" i="6"/>
  <c r="X343" i="6"/>
  <c r="Y343" i="6"/>
  <c r="Z343" i="6"/>
  <c r="X344" i="6"/>
  <c r="Y344" i="6"/>
  <c r="Z344" i="6"/>
  <c r="X345" i="6"/>
  <c r="Y345" i="6"/>
  <c r="Z345" i="6"/>
  <c r="X346" i="6"/>
  <c r="Y346" i="6"/>
  <c r="Z346" i="6"/>
  <c r="X347" i="6"/>
  <c r="Y347" i="6"/>
  <c r="Z347" i="6"/>
  <c r="X348" i="6"/>
  <c r="Y348" i="6"/>
  <c r="Z348" i="6"/>
  <c r="X349" i="6"/>
  <c r="Y349" i="6"/>
  <c r="Z349" i="6"/>
  <c r="X350" i="6"/>
  <c r="Y350" i="6"/>
  <c r="Z350" i="6"/>
  <c r="X351" i="6"/>
  <c r="Y351" i="6"/>
  <c r="Z351" i="6"/>
  <c r="X352" i="6"/>
  <c r="Y352" i="6"/>
  <c r="Z352" i="6"/>
  <c r="X353" i="6"/>
  <c r="Y353" i="6"/>
  <c r="Z353" i="6"/>
  <c r="X354" i="6"/>
  <c r="Y354" i="6"/>
  <c r="Z354" i="6"/>
  <c r="X355" i="6"/>
  <c r="Y355" i="6"/>
  <c r="Z355" i="6"/>
  <c r="X356" i="6"/>
  <c r="Y356" i="6"/>
  <c r="Z356" i="6"/>
  <c r="X357" i="6"/>
  <c r="Y357" i="6"/>
  <c r="Z357" i="6"/>
  <c r="X358" i="6"/>
  <c r="Y358" i="6"/>
  <c r="Z358" i="6"/>
  <c r="X359" i="6"/>
  <c r="Y359" i="6"/>
  <c r="Z359" i="6"/>
  <c r="X360" i="6"/>
  <c r="Y360" i="6"/>
  <c r="Z360" i="6"/>
  <c r="X361" i="6"/>
  <c r="Y361" i="6"/>
  <c r="Z361" i="6"/>
  <c r="X362" i="6"/>
  <c r="Y362" i="6"/>
  <c r="Z362" i="6"/>
  <c r="X363" i="6"/>
  <c r="Y363" i="6"/>
  <c r="Z363" i="6"/>
  <c r="X364" i="6"/>
  <c r="Y364" i="6"/>
  <c r="Z364" i="6"/>
  <c r="X365" i="6"/>
  <c r="Y365" i="6"/>
  <c r="Z365" i="6"/>
  <c r="X366" i="6"/>
  <c r="Y366" i="6"/>
  <c r="Z366" i="6"/>
  <c r="X367" i="6"/>
  <c r="Y367" i="6"/>
  <c r="Z367" i="6"/>
  <c r="X368" i="6"/>
  <c r="Y368" i="6"/>
  <c r="Z368" i="6"/>
  <c r="X369" i="6"/>
  <c r="Y369" i="6"/>
  <c r="Z369" i="6"/>
  <c r="X370" i="6"/>
  <c r="Y370" i="6"/>
  <c r="Z370" i="6"/>
  <c r="X371" i="6"/>
  <c r="Y371" i="6"/>
  <c r="Z371" i="6"/>
  <c r="X372" i="6"/>
  <c r="Y372" i="6"/>
  <c r="Z372" i="6"/>
  <c r="X373" i="6"/>
  <c r="Y373" i="6"/>
  <c r="Z373" i="6"/>
  <c r="X374" i="6"/>
  <c r="Y374" i="6"/>
  <c r="Z374" i="6"/>
  <c r="X375" i="6"/>
  <c r="Y375" i="6"/>
  <c r="Z375" i="6"/>
  <c r="X376" i="6"/>
  <c r="Y376" i="6"/>
  <c r="Z376" i="6"/>
  <c r="X377" i="6"/>
  <c r="Y377" i="6"/>
  <c r="Z377" i="6"/>
  <c r="X378" i="6"/>
  <c r="Y378" i="6"/>
  <c r="Z378" i="6"/>
  <c r="X379" i="6"/>
  <c r="Y379" i="6"/>
  <c r="Z379" i="6"/>
  <c r="X380" i="6"/>
  <c r="Y380" i="6"/>
  <c r="Z380" i="6"/>
  <c r="X381" i="6"/>
  <c r="Y381" i="6"/>
  <c r="Z381" i="6"/>
  <c r="X382" i="6"/>
  <c r="Y382" i="6"/>
  <c r="Z382" i="6"/>
  <c r="X383" i="6"/>
  <c r="Y383" i="6"/>
  <c r="Z383" i="6"/>
  <c r="X384" i="6"/>
  <c r="Y384" i="6"/>
  <c r="Z384" i="6"/>
  <c r="X385" i="6"/>
  <c r="Y385" i="6"/>
  <c r="Z385" i="6"/>
  <c r="X386" i="6"/>
  <c r="Y386" i="6"/>
  <c r="Z386" i="6"/>
  <c r="X387" i="6"/>
  <c r="Y387" i="6"/>
  <c r="Z387" i="6"/>
  <c r="X388" i="6"/>
  <c r="Y388" i="6"/>
  <c r="Z388" i="6"/>
  <c r="X389" i="6"/>
  <c r="Y389" i="6"/>
  <c r="Z389" i="6"/>
  <c r="X390" i="6"/>
  <c r="Y390" i="6"/>
  <c r="Z390" i="6"/>
  <c r="X391" i="6"/>
  <c r="Y391" i="6"/>
  <c r="Z391" i="6"/>
  <c r="X392" i="6"/>
  <c r="Y392" i="6"/>
  <c r="Z392" i="6"/>
  <c r="X393" i="6"/>
  <c r="Y393" i="6"/>
  <c r="Z393" i="6"/>
  <c r="X394" i="6"/>
  <c r="Y394" i="6"/>
  <c r="Z394" i="6"/>
  <c r="X395" i="6"/>
  <c r="Y395" i="6"/>
  <c r="Z395" i="6"/>
  <c r="X396" i="6"/>
  <c r="Y396" i="6"/>
  <c r="Z396" i="6"/>
  <c r="X397" i="6"/>
  <c r="Y397" i="6"/>
  <c r="Z397" i="6"/>
  <c r="X398" i="6"/>
  <c r="Y398" i="6"/>
  <c r="Z398" i="6"/>
  <c r="X399" i="6"/>
  <c r="Y399" i="6"/>
  <c r="Z399" i="6"/>
  <c r="X400" i="6"/>
  <c r="Y400" i="6"/>
  <c r="Z400" i="6"/>
  <c r="X401" i="6"/>
  <c r="Y401" i="6"/>
  <c r="Z401" i="6"/>
  <c r="X402" i="6"/>
  <c r="Y402" i="6"/>
  <c r="Z402" i="6"/>
  <c r="X403" i="6"/>
  <c r="Y403" i="6"/>
  <c r="Z403" i="6"/>
  <c r="X404" i="6"/>
  <c r="Y404" i="6"/>
  <c r="Z404" i="6"/>
  <c r="X405" i="6"/>
  <c r="Y405" i="6"/>
  <c r="Z405" i="6"/>
  <c r="X406" i="6"/>
  <c r="Y406" i="6"/>
  <c r="Z406" i="6"/>
  <c r="X407" i="6"/>
  <c r="Y407" i="6"/>
  <c r="Z407" i="6"/>
  <c r="X408" i="6"/>
  <c r="Y408" i="6"/>
  <c r="Z408" i="6"/>
  <c r="X409" i="6"/>
  <c r="Y409" i="6"/>
  <c r="Z409" i="6"/>
  <c r="X410" i="6"/>
  <c r="Y410" i="6"/>
  <c r="Z410" i="6"/>
  <c r="X411" i="6"/>
  <c r="Y411" i="6"/>
  <c r="Z411" i="6"/>
  <c r="X412" i="6"/>
  <c r="Y412" i="6"/>
  <c r="Z412" i="6"/>
  <c r="X413" i="6"/>
  <c r="Y413" i="6"/>
  <c r="Z413" i="6"/>
  <c r="X414" i="6"/>
  <c r="Y414" i="6"/>
  <c r="Z414" i="6"/>
  <c r="X415" i="6"/>
  <c r="Y415" i="6"/>
  <c r="Z415" i="6"/>
  <c r="X416" i="6"/>
  <c r="Y416" i="6"/>
  <c r="Z416" i="6"/>
  <c r="X417" i="6"/>
  <c r="Y417" i="6"/>
  <c r="Z417" i="6"/>
  <c r="X418" i="6"/>
  <c r="Y418" i="6"/>
  <c r="Z418" i="6"/>
  <c r="X419" i="6"/>
  <c r="Y419" i="6"/>
  <c r="Z419" i="6"/>
  <c r="X420" i="6"/>
  <c r="Y420" i="6"/>
  <c r="Z420" i="6"/>
  <c r="X421" i="6"/>
  <c r="Y421" i="6"/>
  <c r="Z421" i="6"/>
  <c r="X422" i="6"/>
  <c r="Y422" i="6"/>
  <c r="Z422" i="6"/>
  <c r="X423" i="6"/>
  <c r="Y423" i="6"/>
  <c r="Z423" i="6"/>
  <c r="X424" i="6"/>
  <c r="Y424" i="6"/>
  <c r="Z424" i="6"/>
  <c r="X425" i="6"/>
  <c r="Y425" i="6"/>
  <c r="Z425" i="6"/>
  <c r="X426" i="6"/>
  <c r="Y426" i="6"/>
  <c r="Z426" i="6"/>
  <c r="X427" i="6"/>
  <c r="Y427" i="6"/>
  <c r="Z427" i="6"/>
  <c r="X428" i="6"/>
  <c r="Y428" i="6"/>
  <c r="Z428" i="6"/>
  <c r="X429" i="6"/>
  <c r="Y429" i="6"/>
  <c r="Z429" i="6"/>
  <c r="X430" i="6"/>
  <c r="Y430" i="6"/>
  <c r="Z430" i="6"/>
  <c r="X431" i="6"/>
  <c r="Y431" i="6"/>
  <c r="Z431" i="6"/>
  <c r="X432" i="6"/>
  <c r="Y432" i="6"/>
  <c r="Z432" i="6"/>
  <c r="X433" i="6"/>
  <c r="Y433" i="6"/>
  <c r="Z433" i="6"/>
  <c r="X434" i="6"/>
  <c r="Y434" i="6"/>
  <c r="Z434" i="6"/>
  <c r="X435" i="6"/>
  <c r="Y435" i="6"/>
  <c r="Z435" i="6"/>
  <c r="X436" i="6"/>
  <c r="Y436" i="6"/>
  <c r="Z436" i="6"/>
  <c r="X437" i="6"/>
  <c r="Y437" i="6"/>
  <c r="Z437" i="6"/>
  <c r="X438" i="6"/>
  <c r="Y438" i="6"/>
  <c r="Z438" i="6"/>
  <c r="X439" i="6"/>
  <c r="Y439" i="6"/>
  <c r="Z439" i="6"/>
  <c r="X440" i="6"/>
  <c r="Y440" i="6"/>
  <c r="Z440" i="6"/>
  <c r="X441" i="6"/>
  <c r="Y441" i="6"/>
  <c r="Z441" i="6"/>
  <c r="X442" i="6"/>
  <c r="Y442" i="6"/>
  <c r="Z442" i="6"/>
  <c r="X443" i="6"/>
  <c r="Y443" i="6"/>
  <c r="Z443" i="6"/>
  <c r="X444" i="6"/>
  <c r="Y444" i="6"/>
  <c r="Z444" i="6"/>
  <c r="X445" i="6"/>
  <c r="Y445" i="6"/>
  <c r="Z445" i="6"/>
  <c r="X446" i="6"/>
  <c r="Y446" i="6"/>
  <c r="Z446" i="6"/>
  <c r="D75" i="6"/>
  <c r="E75" i="6"/>
  <c r="D76" i="6"/>
  <c r="E76" i="6"/>
  <c r="D77" i="6"/>
  <c r="E77" i="6"/>
  <c r="D78" i="6"/>
  <c r="E78" i="6"/>
  <c r="D74" i="6"/>
  <c r="E74" i="6"/>
  <c r="D100" i="18"/>
  <c r="E100" i="18"/>
  <c r="D101" i="18"/>
  <c r="E101" i="18"/>
  <c r="D97" i="18"/>
  <c r="E97" i="18"/>
  <c r="D98" i="18"/>
  <c r="E98" i="18"/>
  <c r="D99" i="18"/>
  <c r="E99" i="18"/>
  <c r="D93" i="18"/>
  <c r="E93" i="18"/>
  <c r="D94" i="18"/>
  <c r="E94" i="18"/>
  <c r="D95" i="18"/>
  <c r="E95" i="18"/>
  <c r="D96" i="18"/>
  <c r="E96" i="18"/>
  <c r="D75" i="18"/>
  <c r="E75" i="18"/>
  <c r="D76" i="18"/>
  <c r="E76" i="18"/>
  <c r="D77" i="18"/>
  <c r="E77" i="18"/>
  <c r="D78" i="18"/>
  <c r="E78" i="18"/>
  <c r="D79" i="18"/>
  <c r="E79" i="18"/>
  <c r="D80" i="18"/>
  <c r="E80" i="18"/>
  <c r="D81" i="18"/>
  <c r="E81" i="18"/>
  <c r="D82" i="18"/>
  <c r="E82" i="18"/>
  <c r="D83" i="18"/>
  <c r="E83" i="18"/>
  <c r="D84" i="18"/>
  <c r="E84" i="18"/>
  <c r="D85" i="18"/>
  <c r="E85" i="18"/>
  <c r="D86" i="18"/>
  <c r="E86" i="18"/>
  <c r="D87" i="18"/>
  <c r="E87" i="18"/>
  <c r="D88" i="18"/>
  <c r="E88" i="18"/>
  <c r="D89" i="18"/>
  <c r="E89" i="18"/>
  <c r="D90" i="18"/>
  <c r="E90" i="18"/>
  <c r="D91" i="18"/>
  <c r="E91" i="18"/>
  <c r="D92" i="18"/>
  <c r="E92" i="18"/>
  <c r="D57" i="18"/>
  <c r="E57" i="18"/>
  <c r="D58" i="18"/>
  <c r="E58" i="18"/>
  <c r="D59" i="18"/>
  <c r="E59" i="18"/>
  <c r="D60" i="18"/>
  <c r="E60" i="18"/>
  <c r="D61" i="18"/>
  <c r="E61" i="18"/>
  <c r="D62" i="18"/>
  <c r="E62" i="18"/>
  <c r="D63" i="18"/>
  <c r="E63" i="18"/>
  <c r="D64" i="18"/>
  <c r="E64" i="18"/>
  <c r="D65" i="18"/>
  <c r="E65" i="18"/>
  <c r="D66" i="18"/>
  <c r="E66" i="18"/>
  <c r="D67" i="18"/>
  <c r="E67" i="18"/>
  <c r="D68" i="18"/>
  <c r="E68" i="18"/>
  <c r="D69" i="18"/>
  <c r="E69" i="18"/>
  <c r="D70" i="18"/>
  <c r="E70" i="18"/>
  <c r="D71" i="18"/>
  <c r="E71" i="18"/>
  <c r="D72" i="18"/>
  <c r="E72" i="18"/>
  <c r="D73" i="18"/>
  <c r="E73" i="18"/>
  <c r="D74" i="18"/>
  <c r="E74" i="18"/>
  <c r="K1004" i="5"/>
  <c r="L1004" i="5"/>
  <c r="M1004" i="5" s="1"/>
  <c r="N1004" i="5" s="1"/>
  <c r="O1004" i="5" s="1"/>
  <c r="BJ1004" i="5" s="1"/>
  <c r="K1005" i="5"/>
  <c r="L1005" i="5"/>
  <c r="M1005" i="5" s="1"/>
  <c r="Y1005" i="5" s="1"/>
  <c r="K1006" i="5"/>
  <c r="L1006" i="5"/>
  <c r="M1006" i="5" s="1"/>
  <c r="Y1006" i="5" s="1"/>
  <c r="K1007" i="5"/>
  <c r="L1007" i="5"/>
  <c r="M1007" i="5" s="1"/>
  <c r="K1008" i="5"/>
  <c r="L1008" i="5"/>
  <c r="M1008" i="5" s="1"/>
  <c r="K1009" i="5"/>
  <c r="L1009" i="5"/>
  <c r="M1009" i="5" s="1"/>
  <c r="K1010" i="5"/>
  <c r="L1010" i="5"/>
  <c r="M1010" i="5" s="1"/>
  <c r="K1011" i="5"/>
  <c r="L1011" i="5"/>
  <c r="M1011" i="5" s="1"/>
  <c r="K1012" i="5"/>
  <c r="L1012" i="5"/>
  <c r="M1012" i="5" s="1"/>
  <c r="K1013" i="5"/>
  <c r="L1013" i="5"/>
  <c r="M1013" i="5" s="1"/>
  <c r="K1014" i="5"/>
  <c r="L1014" i="5"/>
  <c r="M1014" i="5" s="1"/>
  <c r="K1015" i="5"/>
  <c r="L1015" i="5"/>
  <c r="M1015" i="5" s="1"/>
  <c r="K1016" i="5"/>
  <c r="L1016" i="5"/>
  <c r="M1016" i="5" s="1"/>
  <c r="K1017" i="5"/>
  <c r="L1017" i="5"/>
  <c r="M1017" i="5" s="1"/>
  <c r="K1018" i="5"/>
  <c r="L1018" i="5"/>
  <c r="M1018" i="5" s="1"/>
  <c r="K1019" i="5"/>
  <c r="L1019" i="5"/>
  <c r="M1019" i="5" s="1"/>
  <c r="K1020" i="5"/>
  <c r="L1020" i="5"/>
  <c r="M1020" i="5" s="1"/>
  <c r="K1021" i="5"/>
  <c r="L1021" i="5"/>
  <c r="M1021" i="5" s="1"/>
  <c r="K1022" i="5"/>
  <c r="L1022" i="5"/>
  <c r="M1022" i="5" s="1"/>
  <c r="N1022" i="5" s="1"/>
  <c r="O1022" i="5" s="1"/>
  <c r="BJ1022" i="5" s="1"/>
  <c r="K1023" i="5"/>
  <c r="L1023" i="5"/>
  <c r="M1023" i="5" s="1"/>
  <c r="N1023" i="5" s="1"/>
  <c r="O1023" i="5" s="1"/>
  <c r="BJ1023" i="5" s="1"/>
  <c r="K1024" i="5"/>
  <c r="L1024" i="5"/>
  <c r="M1024" i="5" s="1"/>
  <c r="N1024" i="5" s="1"/>
  <c r="O1024" i="5" s="1"/>
  <c r="BJ1024" i="5" s="1"/>
  <c r="K1025" i="5"/>
  <c r="L1025" i="5"/>
  <c r="M1025" i="5" s="1"/>
  <c r="K1026" i="5"/>
  <c r="L1026" i="5"/>
  <c r="M1026" i="5" s="1"/>
  <c r="N1026" i="5" s="1"/>
  <c r="O1026" i="5" s="1"/>
  <c r="BJ1026" i="5" s="1"/>
  <c r="K1027" i="5"/>
  <c r="L1027" i="5"/>
  <c r="M1027" i="5" s="1"/>
  <c r="K1028" i="5"/>
  <c r="L1028" i="5"/>
  <c r="M1028" i="5" s="1"/>
  <c r="N1028" i="5" s="1"/>
  <c r="O1028" i="5" s="1"/>
  <c r="BJ1028" i="5" s="1"/>
  <c r="K1029" i="5"/>
  <c r="L1029" i="5"/>
  <c r="M1029" i="5" s="1"/>
  <c r="K1030" i="5"/>
  <c r="L1030" i="5"/>
  <c r="M1030" i="5" s="1"/>
  <c r="K1031" i="5"/>
  <c r="L1031" i="5"/>
  <c r="M1031" i="5" s="1"/>
  <c r="K1032" i="5"/>
  <c r="L1032" i="5"/>
  <c r="M1032" i="5" s="1"/>
  <c r="K1033" i="5"/>
  <c r="L1033" i="5"/>
  <c r="M1033" i="5" s="1"/>
  <c r="K1034" i="5"/>
  <c r="L1034" i="5"/>
  <c r="M1034" i="5" s="1"/>
  <c r="K1035" i="5"/>
  <c r="L1035" i="5"/>
  <c r="M1035" i="5" s="1"/>
  <c r="K1036" i="5"/>
  <c r="L1036" i="5"/>
  <c r="M1036" i="5" s="1"/>
  <c r="K1037" i="5"/>
  <c r="L1037" i="5"/>
  <c r="M1037" i="5" s="1"/>
  <c r="K1038" i="5"/>
  <c r="L1038" i="5"/>
  <c r="M1038" i="5" s="1"/>
  <c r="K1039" i="5"/>
  <c r="L1039" i="5"/>
  <c r="M1039" i="5" s="1"/>
  <c r="K1040" i="5"/>
  <c r="L1040" i="5"/>
  <c r="M1040" i="5" s="1"/>
  <c r="K1041" i="5"/>
  <c r="L1041" i="5"/>
  <c r="M1041" i="5" s="1"/>
  <c r="K1042" i="5"/>
  <c r="L1042" i="5"/>
  <c r="M1042" i="5" s="1"/>
  <c r="K1043" i="5"/>
  <c r="L1043" i="5"/>
  <c r="M1043" i="5" s="1"/>
  <c r="K1044" i="5"/>
  <c r="L1044" i="5"/>
  <c r="M1044" i="5" s="1"/>
  <c r="K1045" i="5"/>
  <c r="L1045" i="5"/>
  <c r="M1045" i="5" s="1"/>
  <c r="K1046" i="5"/>
  <c r="L1046" i="5"/>
  <c r="M1046" i="5" s="1"/>
  <c r="K1047" i="5"/>
  <c r="L1047" i="5"/>
  <c r="M1047" i="5" s="1"/>
  <c r="K1048" i="5"/>
  <c r="L1048" i="5"/>
  <c r="M1048" i="5" s="1"/>
  <c r="K1049" i="5"/>
  <c r="L1049" i="5"/>
  <c r="M1049" i="5" s="1"/>
  <c r="Y1049" i="5" s="1"/>
  <c r="K1050" i="5"/>
  <c r="L1050" i="5"/>
  <c r="M1050" i="5" s="1"/>
  <c r="N1050" i="5" s="1"/>
  <c r="O1050" i="5" s="1"/>
  <c r="BJ1050" i="5" s="1"/>
  <c r="K1051" i="5"/>
  <c r="L1051" i="5"/>
  <c r="M1051" i="5" s="1"/>
  <c r="N1051" i="5" s="1"/>
  <c r="O1051" i="5" s="1"/>
  <c r="BJ1051" i="5" s="1"/>
  <c r="K1052" i="5"/>
  <c r="L1052" i="5"/>
  <c r="M1052" i="5" s="1"/>
  <c r="N1052" i="5" s="1"/>
  <c r="O1052" i="5" s="1"/>
  <c r="BJ1052" i="5" s="1"/>
  <c r="K1053" i="5"/>
  <c r="L1053" i="5"/>
  <c r="M1053" i="5" s="1"/>
  <c r="N1053" i="5" s="1"/>
  <c r="O1053" i="5" s="1"/>
  <c r="BJ1053" i="5" s="1"/>
  <c r="K1054" i="5"/>
  <c r="L1054" i="5"/>
  <c r="M1054" i="5" s="1"/>
  <c r="N1054" i="5" s="1"/>
  <c r="O1054" i="5" s="1"/>
  <c r="BJ1054" i="5" s="1"/>
  <c r="K1055" i="5"/>
  <c r="L1055" i="5"/>
  <c r="M1055" i="5" s="1"/>
  <c r="N1055" i="5" s="1"/>
  <c r="O1055" i="5" s="1"/>
  <c r="BJ1055" i="5" s="1"/>
  <c r="K1056" i="5"/>
  <c r="L1056" i="5"/>
  <c r="M1056" i="5" s="1"/>
  <c r="K1057" i="5"/>
  <c r="L1057" i="5"/>
  <c r="M1057" i="5" s="1"/>
  <c r="K1058" i="5"/>
  <c r="L1058" i="5"/>
  <c r="M1058" i="5" s="1"/>
  <c r="N1058" i="5" s="1"/>
  <c r="O1058" i="5" s="1"/>
  <c r="BJ1058" i="5" s="1"/>
  <c r="K1059" i="5"/>
  <c r="L1059" i="5"/>
  <c r="M1059" i="5" s="1"/>
  <c r="N1059" i="5" s="1"/>
  <c r="O1059" i="5" s="1"/>
  <c r="BJ1059" i="5" s="1"/>
  <c r="K1060" i="5"/>
  <c r="L1060" i="5"/>
  <c r="M1060" i="5" s="1"/>
  <c r="K1061" i="5"/>
  <c r="L1061" i="5"/>
  <c r="M1061" i="5" s="1"/>
  <c r="K1062" i="5"/>
  <c r="L1062" i="5"/>
  <c r="M1062" i="5" s="1"/>
  <c r="N1062" i="5" s="1"/>
  <c r="O1062" i="5" s="1"/>
  <c r="BJ1062" i="5" s="1"/>
  <c r="K1063" i="5"/>
  <c r="L1063" i="5"/>
  <c r="M1063" i="5" s="1"/>
  <c r="N1063" i="5" s="1"/>
  <c r="O1063" i="5" s="1"/>
  <c r="BJ1063" i="5" s="1"/>
  <c r="K1064" i="5"/>
  <c r="L1064" i="5"/>
  <c r="M1064" i="5" s="1"/>
  <c r="N1064" i="5" s="1"/>
  <c r="O1064" i="5" s="1"/>
  <c r="BJ1064" i="5" s="1"/>
  <c r="K1065" i="5"/>
  <c r="L1065" i="5"/>
  <c r="M1065" i="5" s="1"/>
  <c r="N1065" i="5" s="1"/>
  <c r="O1065" i="5" s="1"/>
  <c r="BJ1065" i="5" s="1"/>
  <c r="K1066" i="5"/>
  <c r="L1066" i="5"/>
  <c r="M1066" i="5" s="1"/>
  <c r="N1066" i="5" s="1"/>
  <c r="O1066" i="5" s="1"/>
  <c r="BJ1066" i="5" s="1"/>
  <c r="K1067" i="5"/>
  <c r="L1067" i="5"/>
  <c r="M1067" i="5" s="1"/>
  <c r="K1068" i="5"/>
  <c r="L1068" i="5"/>
  <c r="M1068" i="5" s="1"/>
  <c r="N1068" i="5" s="1"/>
  <c r="O1068" i="5" s="1"/>
  <c r="BJ1068" i="5" s="1"/>
  <c r="K1069" i="5"/>
  <c r="L1069" i="5"/>
  <c r="M1069" i="5" s="1"/>
  <c r="N1069" i="5" s="1"/>
  <c r="O1069" i="5" s="1"/>
  <c r="BJ1069" i="5" s="1"/>
  <c r="K1070" i="5"/>
  <c r="L1070" i="5"/>
  <c r="M1070" i="5" s="1"/>
  <c r="K1071" i="5"/>
  <c r="L1071" i="5"/>
  <c r="M1071" i="5" s="1"/>
  <c r="K1072" i="5"/>
  <c r="L1072" i="5"/>
  <c r="M1072" i="5" s="1"/>
  <c r="N1072" i="5" s="1"/>
  <c r="O1072" i="5" s="1"/>
  <c r="BJ1072" i="5" s="1"/>
  <c r="K1073" i="5"/>
  <c r="L1073" i="5"/>
  <c r="M1073" i="5" s="1"/>
  <c r="N1073" i="5" s="1"/>
  <c r="O1073" i="5" s="1"/>
  <c r="BJ1073" i="5" s="1"/>
  <c r="K1074" i="5"/>
  <c r="L1074" i="5"/>
  <c r="M1074" i="5" s="1"/>
  <c r="K1075" i="5"/>
  <c r="L1075" i="5"/>
  <c r="M1075" i="5" s="1"/>
  <c r="K1076" i="5"/>
  <c r="L1076" i="5"/>
  <c r="M1076" i="5" s="1"/>
  <c r="N1076" i="5" s="1"/>
  <c r="O1076" i="5" s="1"/>
  <c r="BJ1076" i="5" s="1"/>
  <c r="K1077" i="5"/>
  <c r="L1077" i="5"/>
  <c r="M1077" i="5" s="1"/>
  <c r="N1077" i="5" s="1"/>
  <c r="O1077" i="5" s="1"/>
  <c r="BJ1077" i="5" s="1"/>
  <c r="K1078" i="5"/>
  <c r="L1078" i="5"/>
  <c r="M1078" i="5" s="1"/>
  <c r="K1079" i="5"/>
  <c r="L1079" i="5"/>
  <c r="M1079" i="5" s="1"/>
  <c r="K1080" i="5"/>
  <c r="L1080" i="5"/>
  <c r="M1080" i="5" s="1"/>
  <c r="K1081" i="5"/>
  <c r="L1081" i="5"/>
  <c r="M1081" i="5" s="1"/>
  <c r="K1082" i="5"/>
  <c r="L1082" i="5"/>
  <c r="M1082" i="5" s="1"/>
  <c r="K1083" i="5"/>
  <c r="L1083" i="5"/>
  <c r="M1083" i="5" s="1"/>
  <c r="K1084" i="5"/>
  <c r="L1084" i="5"/>
  <c r="M1084" i="5" s="1"/>
  <c r="K1085" i="5"/>
  <c r="L1085" i="5"/>
  <c r="M1085" i="5" s="1"/>
  <c r="K1086" i="5"/>
  <c r="L1086" i="5"/>
  <c r="M1086" i="5" s="1"/>
  <c r="N1086" i="5" s="1"/>
  <c r="O1086" i="5" s="1"/>
  <c r="Z1086" i="5" s="1"/>
  <c r="K1087" i="5"/>
  <c r="L1087" i="5"/>
  <c r="M1087" i="5" s="1"/>
  <c r="N1087" i="5" s="1"/>
  <c r="O1087" i="5" s="1"/>
  <c r="BJ1087" i="5" s="1"/>
  <c r="K1088" i="5"/>
  <c r="L1088" i="5"/>
  <c r="M1088" i="5" s="1"/>
  <c r="K1089" i="5"/>
  <c r="L1089" i="5"/>
  <c r="M1089" i="5" s="1"/>
  <c r="K1090" i="5"/>
  <c r="L1090" i="5"/>
  <c r="M1090" i="5" s="1"/>
  <c r="N1090" i="5" s="1"/>
  <c r="O1090" i="5" s="1"/>
  <c r="BJ1090" i="5" s="1"/>
  <c r="K1091" i="5"/>
  <c r="L1091" i="5"/>
  <c r="M1091" i="5" s="1"/>
  <c r="N1091" i="5" s="1"/>
  <c r="O1091" i="5" s="1"/>
  <c r="Z1091" i="5" s="1"/>
  <c r="K1092" i="5"/>
  <c r="L1092" i="5"/>
  <c r="M1092" i="5" s="1"/>
  <c r="K1093" i="5"/>
  <c r="L1093" i="5"/>
  <c r="M1093" i="5" s="1"/>
  <c r="K1094" i="5"/>
  <c r="L1094" i="5"/>
  <c r="M1094" i="5" s="1"/>
  <c r="N1094" i="5" s="1"/>
  <c r="O1094" i="5" s="1"/>
  <c r="BJ1094" i="5" s="1"/>
  <c r="K1095" i="5"/>
  <c r="L1095" i="5"/>
  <c r="M1095" i="5" s="1"/>
  <c r="N1095" i="5" s="1"/>
  <c r="O1095" i="5" s="1"/>
  <c r="BJ1095" i="5" s="1"/>
  <c r="K1096" i="5"/>
  <c r="L1096" i="5"/>
  <c r="M1096" i="5" s="1"/>
  <c r="K1097" i="5"/>
  <c r="L1097" i="5"/>
  <c r="M1097" i="5" s="1"/>
  <c r="K1098" i="5"/>
  <c r="L1098" i="5"/>
  <c r="M1098" i="5" s="1"/>
  <c r="N1098" i="5" s="1"/>
  <c r="O1098" i="5" s="1"/>
  <c r="BJ1098" i="5" s="1"/>
  <c r="K1099" i="5"/>
  <c r="L1099" i="5"/>
  <c r="M1099" i="5" s="1"/>
  <c r="K1100" i="5"/>
  <c r="L1100" i="5"/>
  <c r="M1100" i="5" s="1"/>
  <c r="K1101" i="5"/>
  <c r="L1101" i="5"/>
  <c r="M1101" i="5" s="1"/>
  <c r="K1102" i="5"/>
  <c r="L1102" i="5"/>
  <c r="M1102" i="5" s="1"/>
  <c r="K1103" i="5"/>
  <c r="L1103" i="5"/>
  <c r="M1103" i="5" s="1"/>
  <c r="K1104" i="5"/>
  <c r="L1104" i="5"/>
  <c r="M1104" i="5" s="1"/>
  <c r="K1105" i="5"/>
  <c r="L1105" i="5"/>
  <c r="M1105" i="5" s="1"/>
  <c r="K1106" i="5"/>
  <c r="L1106" i="5"/>
  <c r="M1106" i="5" s="1"/>
  <c r="K1107" i="5"/>
  <c r="L1107" i="5"/>
  <c r="M1107" i="5" s="1"/>
  <c r="K1108" i="5"/>
  <c r="L1108" i="5"/>
  <c r="M1108" i="5" s="1"/>
  <c r="K1109" i="5"/>
  <c r="L1109" i="5"/>
  <c r="M1109" i="5" s="1"/>
  <c r="K1110" i="5"/>
  <c r="L1110" i="5"/>
  <c r="M1110" i="5" s="1"/>
  <c r="K1111" i="5"/>
  <c r="L1111" i="5"/>
  <c r="M1111" i="5" s="1"/>
  <c r="K1112" i="5"/>
  <c r="L1112" i="5"/>
  <c r="M1112" i="5" s="1"/>
  <c r="K1113" i="5"/>
  <c r="L1113" i="5"/>
  <c r="M1113" i="5" s="1"/>
  <c r="K1114" i="5"/>
  <c r="L1114" i="5"/>
  <c r="M1114" i="5" s="1"/>
  <c r="K1115" i="5"/>
  <c r="L1115" i="5"/>
  <c r="M1115" i="5" s="1"/>
  <c r="K1116" i="5"/>
  <c r="L1116" i="5"/>
  <c r="M1116" i="5" s="1"/>
  <c r="K1117" i="5"/>
  <c r="L1117" i="5"/>
  <c r="M1117" i="5" s="1"/>
  <c r="K1118" i="5"/>
  <c r="L1118" i="5"/>
  <c r="M1118" i="5" s="1"/>
  <c r="K1119" i="5"/>
  <c r="L1119" i="5"/>
  <c r="M1119" i="5" s="1"/>
  <c r="K1120" i="5"/>
  <c r="L1120" i="5"/>
  <c r="M1120" i="5" s="1"/>
  <c r="K1121" i="5"/>
  <c r="L1121" i="5"/>
  <c r="M1121" i="5" s="1"/>
  <c r="K1122" i="5"/>
  <c r="L1122" i="5"/>
  <c r="M1122" i="5" s="1"/>
  <c r="K1123" i="5"/>
  <c r="L1123" i="5"/>
  <c r="M1123" i="5" s="1"/>
  <c r="K1124" i="5"/>
  <c r="L1124" i="5"/>
  <c r="M1124" i="5" s="1"/>
  <c r="K1125" i="5"/>
  <c r="L1125" i="5"/>
  <c r="M1125" i="5" s="1"/>
  <c r="K1126" i="5"/>
  <c r="L1126" i="5"/>
  <c r="M1126" i="5" s="1"/>
  <c r="K1127" i="5"/>
  <c r="L1127" i="5"/>
  <c r="M1127" i="5" s="1"/>
  <c r="K1128" i="5"/>
  <c r="L1128" i="5"/>
  <c r="M1128" i="5" s="1"/>
  <c r="K1129" i="5"/>
  <c r="L1129" i="5"/>
  <c r="M1129" i="5" s="1"/>
  <c r="K1130" i="5"/>
  <c r="L1130" i="5"/>
  <c r="M1130" i="5" s="1"/>
  <c r="K1131" i="5"/>
  <c r="L1131" i="5"/>
  <c r="M1131" i="5" s="1"/>
  <c r="Y1131" i="5" s="1"/>
  <c r="K1132" i="5"/>
  <c r="L1132" i="5"/>
  <c r="M1132" i="5" s="1"/>
  <c r="Y1132" i="5" s="1"/>
  <c r="K1133" i="5"/>
  <c r="L1133" i="5"/>
  <c r="M1133" i="5" s="1"/>
  <c r="Y1133" i="5" s="1"/>
  <c r="K1134" i="5"/>
  <c r="L1134" i="5"/>
  <c r="M1134" i="5" s="1"/>
  <c r="K1135" i="5"/>
  <c r="L1135" i="5"/>
  <c r="M1135" i="5" s="1"/>
  <c r="Y1135" i="5" s="1"/>
  <c r="K1136" i="5"/>
  <c r="L1136" i="5"/>
  <c r="M1136" i="5" s="1"/>
  <c r="Y1136" i="5" s="1"/>
  <c r="K1137" i="5"/>
  <c r="L1137" i="5"/>
  <c r="M1137" i="5" s="1"/>
  <c r="Y1137" i="5" s="1"/>
  <c r="K1138" i="5"/>
  <c r="L1138" i="5"/>
  <c r="M1138" i="5" s="1"/>
  <c r="K1139" i="5"/>
  <c r="L1139" i="5"/>
  <c r="M1139" i="5" s="1"/>
  <c r="Y1139" i="5" s="1"/>
  <c r="K1140" i="5"/>
  <c r="L1140" i="5"/>
  <c r="M1140" i="5" s="1"/>
  <c r="Y1140" i="5" s="1"/>
  <c r="K1141" i="5"/>
  <c r="L1141" i="5"/>
  <c r="M1141" i="5" s="1"/>
  <c r="Y1141" i="5" s="1"/>
  <c r="K1142" i="5"/>
  <c r="L1142" i="5"/>
  <c r="M1142" i="5" s="1"/>
  <c r="K1143" i="5"/>
  <c r="L1143" i="5"/>
  <c r="M1143" i="5" s="1"/>
  <c r="Y1143" i="5" s="1"/>
  <c r="K1144" i="5"/>
  <c r="L1144" i="5"/>
  <c r="M1144" i="5" s="1"/>
  <c r="Y1144" i="5" s="1"/>
  <c r="K1145" i="5"/>
  <c r="L1145" i="5"/>
  <c r="M1145" i="5" s="1"/>
  <c r="Y1145" i="5" s="1"/>
  <c r="K1146" i="5"/>
  <c r="L1146" i="5"/>
  <c r="M1146" i="5" s="1"/>
  <c r="Y1146" i="5" s="1"/>
  <c r="K1147" i="5"/>
  <c r="L1147" i="5"/>
  <c r="M1147" i="5" s="1"/>
  <c r="K1148" i="5"/>
  <c r="L1148" i="5"/>
  <c r="M1148" i="5" s="1"/>
  <c r="K1149" i="5"/>
  <c r="L1149" i="5"/>
  <c r="M1149" i="5" s="1"/>
  <c r="K1150" i="5"/>
  <c r="L1150" i="5"/>
  <c r="M1150" i="5" s="1"/>
  <c r="K1151" i="5"/>
  <c r="L1151" i="5"/>
  <c r="M1151" i="5" s="1"/>
  <c r="K1152" i="5"/>
  <c r="L1152" i="5"/>
  <c r="M1152" i="5" s="1"/>
  <c r="K1153" i="5"/>
  <c r="L1153" i="5"/>
  <c r="M1153" i="5" s="1"/>
  <c r="N1153" i="5" s="1"/>
  <c r="O1153" i="5" s="1"/>
  <c r="BJ1153" i="5" s="1"/>
  <c r="K1154" i="5"/>
  <c r="L1154" i="5"/>
  <c r="M1154" i="5" s="1"/>
  <c r="K1155" i="5"/>
  <c r="L1155" i="5"/>
  <c r="M1155" i="5" s="1"/>
  <c r="K1156" i="5"/>
  <c r="L1156" i="5"/>
  <c r="M1156" i="5" s="1"/>
  <c r="K1157" i="5"/>
  <c r="L1157" i="5"/>
  <c r="M1157" i="5" s="1"/>
  <c r="N1157" i="5" s="1"/>
  <c r="O1157" i="5" s="1"/>
  <c r="BJ1157" i="5" s="1"/>
  <c r="K1158" i="5"/>
  <c r="L1158" i="5"/>
  <c r="M1158" i="5" s="1"/>
  <c r="K1159" i="5"/>
  <c r="L1159" i="5"/>
  <c r="M1159" i="5" s="1"/>
  <c r="K1160" i="5"/>
  <c r="L1160" i="5"/>
  <c r="M1160" i="5" s="1"/>
  <c r="K1161" i="5"/>
  <c r="L1161" i="5"/>
  <c r="M1161" i="5" s="1"/>
  <c r="K1162" i="5"/>
  <c r="L1162" i="5"/>
  <c r="M1162" i="5" s="1"/>
  <c r="K1163" i="5"/>
  <c r="L1163" i="5"/>
  <c r="M1163" i="5" s="1"/>
  <c r="K1164" i="5"/>
  <c r="L1164" i="5"/>
  <c r="M1164" i="5" s="1"/>
  <c r="K1165" i="5"/>
  <c r="L1165" i="5"/>
  <c r="M1165" i="5" s="1"/>
  <c r="K1166" i="5"/>
  <c r="L1166" i="5"/>
  <c r="M1166" i="5" s="1"/>
  <c r="K1167" i="5"/>
  <c r="L1167" i="5"/>
  <c r="M1167" i="5" s="1"/>
  <c r="K1168" i="5"/>
  <c r="L1168" i="5"/>
  <c r="M1168" i="5" s="1"/>
  <c r="K1169" i="5"/>
  <c r="L1169" i="5"/>
  <c r="M1169" i="5" s="1"/>
  <c r="K1170" i="5"/>
  <c r="L1170" i="5"/>
  <c r="M1170" i="5" s="1"/>
  <c r="K1171" i="5"/>
  <c r="L1171" i="5"/>
  <c r="M1171" i="5" s="1"/>
  <c r="K1172" i="5"/>
  <c r="L1172" i="5"/>
  <c r="M1172" i="5" s="1"/>
  <c r="K1173" i="5"/>
  <c r="L1173" i="5"/>
  <c r="M1173" i="5" s="1"/>
  <c r="K1174" i="5"/>
  <c r="L1174" i="5"/>
  <c r="M1174" i="5" s="1"/>
  <c r="K1175" i="5"/>
  <c r="L1175" i="5"/>
  <c r="M1175" i="5" s="1"/>
  <c r="K1176" i="5"/>
  <c r="L1176" i="5"/>
  <c r="M1176" i="5" s="1"/>
  <c r="K1177" i="5"/>
  <c r="L1177" i="5"/>
  <c r="M1177" i="5" s="1"/>
  <c r="K1178" i="5"/>
  <c r="L1178" i="5"/>
  <c r="M1178" i="5" s="1"/>
  <c r="Y1178" i="5" s="1"/>
  <c r="K1179" i="5"/>
  <c r="L1179" i="5"/>
  <c r="M1179" i="5" s="1"/>
  <c r="K1180" i="5"/>
  <c r="L1180" i="5"/>
  <c r="M1180" i="5" s="1"/>
  <c r="K1181" i="5"/>
  <c r="L1181" i="5"/>
  <c r="M1181" i="5" s="1"/>
  <c r="K1182" i="5"/>
  <c r="L1182" i="5"/>
  <c r="M1182" i="5" s="1"/>
  <c r="N1182" i="5" s="1"/>
  <c r="O1182" i="5" s="1"/>
  <c r="P1182" i="5" s="1"/>
  <c r="K1183" i="5"/>
  <c r="L1183" i="5"/>
  <c r="M1183" i="5" s="1"/>
  <c r="K1184" i="5"/>
  <c r="L1184" i="5"/>
  <c r="M1184" i="5" s="1"/>
  <c r="K1185" i="5"/>
  <c r="L1185" i="5"/>
  <c r="M1185" i="5" s="1"/>
  <c r="K1186" i="5"/>
  <c r="L1186" i="5"/>
  <c r="M1186" i="5" s="1"/>
  <c r="Y1186" i="5" s="1"/>
  <c r="K1187" i="5"/>
  <c r="L1187" i="5"/>
  <c r="M1187" i="5" s="1"/>
  <c r="K1188" i="5"/>
  <c r="L1188" i="5"/>
  <c r="M1188" i="5" s="1"/>
  <c r="K1189" i="5"/>
  <c r="L1189" i="5"/>
  <c r="M1189" i="5" s="1"/>
  <c r="K1190" i="5"/>
  <c r="L1190" i="5"/>
  <c r="M1190" i="5" s="1"/>
  <c r="N1190" i="5" s="1"/>
  <c r="O1190" i="5" s="1"/>
  <c r="K1191" i="5"/>
  <c r="L1191" i="5"/>
  <c r="M1191" i="5" s="1"/>
  <c r="K1192" i="5"/>
  <c r="L1192" i="5"/>
  <c r="M1192" i="5" s="1"/>
  <c r="K1193" i="5"/>
  <c r="L1193" i="5"/>
  <c r="M1193" i="5" s="1"/>
  <c r="K1194" i="5"/>
  <c r="L1194" i="5"/>
  <c r="M1194" i="5" s="1"/>
  <c r="Y1194" i="5" s="1"/>
  <c r="K1195" i="5"/>
  <c r="L1195" i="5"/>
  <c r="M1195" i="5" s="1"/>
  <c r="K1196" i="5"/>
  <c r="L1196" i="5"/>
  <c r="M1196" i="5" s="1"/>
  <c r="K1197" i="5"/>
  <c r="L1197" i="5"/>
  <c r="M1197" i="5" s="1"/>
  <c r="K1198" i="5"/>
  <c r="L1198" i="5"/>
  <c r="M1198" i="5" s="1"/>
  <c r="N1198" i="5" s="1"/>
  <c r="O1198" i="5" s="1"/>
  <c r="P1198" i="5" s="1"/>
  <c r="K1199" i="5"/>
  <c r="L1199" i="5"/>
  <c r="M1199" i="5" s="1"/>
  <c r="K1200" i="5"/>
  <c r="L1200" i="5"/>
  <c r="M1200" i="5" s="1"/>
  <c r="K1201" i="5"/>
  <c r="L1201" i="5"/>
  <c r="M1201" i="5" s="1"/>
  <c r="K1202" i="5"/>
  <c r="L1202" i="5"/>
  <c r="M1202" i="5" s="1"/>
  <c r="Y1202" i="5" s="1"/>
  <c r="K1203" i="5"/>
  <c r="L1203" i="5"/>
  <c r="M1203" i="5" s="1"/>
  <c r="K1204" i="5"/>
  <c r="L1204" i="5"/>
  <c r="M1204" i="5" s="1"/>
  <c r="K1205" i="5"/>
  <c r="L1205" i="5"/>
  <c r="M1205" i="5" s="1"/>
  <c r="K1206" i="5"/>
  <c r="L1206" i="5"/>
  <c r="M1206" i="5" s="1"/>
  <c r="N1206" i="5" s="1"/>
  <c r="O1206" i="5" s="1"/>
  <c r="P1206" i="5" s="1"/>
  <c r="K1207" i="5"/>
  <c r="L1207" i="5"/>
  <c r="M1207" i="5" s="1"/>
  <c r="K1208" i="5"/>
  <c r="L1208" i="5"/>
  <c r="M1208" i="5" s="1"/>
  <c r="K1209" i="5"/>
  <c r="L1209" i="5"/>
  <c r="M1209" i="5" s="1"/>
  <c r="K1210" i="5"/>
  <c r="L1210" i="5"/>
  <c r="M1210" i="5" s="1"/>
  <c r="Y1210" i="5" s="1"/>
  <c r="K1211" i="5"/>
  <c r="L1211" i="5"/>
  <c r="M1211" i="5" s="1"/>
  <c r="K1212" i="5"/>
  <c r="L1212" i="5"/>
  <c r="M1212" i="5" s="1"/>
  <c r="K1213" i="5"/>
  <c r="L1213" i="5"/>
  <c r="M1213" i="5" s="1"/>
  <c r="K1214" i="5"/>
  <c r="L1214" i="5"/>
  <c r="M1214" i="5" s="1"/>
  <c r="K1215" i="5"/>
  <c r="L1215" i="5"/>
  <c r="M1215" i="5" s="1"/>
  <c r="K1216" i="5"/>
  <c r="L1216" i="5"/>
  <c r="M1216" i="5" s="1"/>
  <c r="K1217" i="5"/>
  <c r="L1217" i="5"/>
  <c r="M1217" i="5" s="1"/>
  <c r="K1218" i="5"/>
  <c r="L1218" i="5"/>
  <c r="M1218" i="5" s="1"/>
  <c r="K1219" i="5"/>
  <c r="L1219" i="5"/>
  <c r="M1219" i="5" s="1"/>
  <c r="K1220" i="5"/>
  <c r="L1220" i="5"/>
  <c r="M1220" i="5" s="1"/>
  <c r="K1221" i="5"/>
  <c r="L1221" i="5"/>
  <c r="M1221" i="5" s="1"/>
  <c r="K1222" i="5"/>
  <c r="L1222" i="5"/>
  <c r="M1222" i="5" s="1"/>
  <c r="K1223" i="5"/>
  <c r="L1223" i="5"/>
  <c r="M1223" i="5" s="1"/>
  <c r="K1224" i="5"/>
  <c r="L1224" i="5"/>
  <c r="M1224" i="5" s="1"/>
  <c r="K1225" i="5"/>
  <c r="L1225" i="5"/>
  <c r="M1225" i="5" s="1"/>
  <c r="K1226" i="5"/>
  <c r="L1226" i="5"/>
  <c r="M1226" i="5" s="1"/>
  <c r="K1227" i="5"/>
  <c r="L1227" i="5"/>
  <c r="M1227" i="5" s="1"/>
  <c r="K1228" i="5"/>
  <c r="L1228" i="5"/>
  <c r="M1228" i="5" s="1"/>
  <c r="K1229" i="5"/>
  <c r="L1229" i="5"/>
  <c r="M1229" i="5" s="1"/>
  <c r="K1230" i="5"/>
  <c r="L1230" i="5"/>
  <c r="M1230" i="5" s="1"/>
  <c r="K1231" i="5"/>
  <c r="L1231" i="5"/>
  <c r="M1231" i="5" s="1"/>
  <c r="K1232" i="5"/>
  <c r="L1232" i="5"/>
  <c r="M1232" i="5" s="1"/>
  <c r="K1233" i="5"/>
  <c r="L1233" i="5"/>
  <c r="M1233" i="5" s="1"/>
  <c r="K1234" i="5"/>
  <c r="L1234" i="5"/>
  <c r="M1234" i="5" s="1"/>
  <c r="K1235" i="5"/>
  <c r="L1235" i="5"/>
  <c r="M1235" i="5" s="1"/>
  <c r="K1236" i="5"/>
  <c r="L1236" i="5"/>
  <c r="M1236" i="5" s="1"/>
  <c r="K1237" i="5"/>
  <c r="L1237" i="5"/>
  <c r="M1237" i="5" s="1"/>
  <c r="K1238" i="5"/>
  <c r="L1238" i="5"/>
  <c r="M1238" i="5" s="1"/>
  <c r="K1239" i="5"/>
  <c r="L1239" i="5"/>
  <c r="M1239" i="5" s="1"/>
  <c r="K1240" i="5"/>
  <c r="L1240" i="5"/>
  <c r="M1240" i="5" s="1"/>
  <c r="K1241" i="5"/>
  <c r="L1241" i="5"/>
  <c r="M1241" i="5" s="1"/>
  <c r="K1242" i="5"/>
  <c r="L1242" i="5"/>
  <c r="M1242" i="5" s="1"/>
  <c r="K1243" i="5"/>
  <c r="L1243" i="5"/>
  <c r="M1243" i="5" s="1"/>
  <c r="K1244" i="5"/>
  <c r="L1244" i="5"/>
  <c r="M1244" i="5" s="1"/>
  <c r="K1245" i="5"/>
  <c r="L1245" i="5"/>
  <c r="M1245" i="5" s="1"/>
  <c r="K1246" i="5"/>
  <c r="L1246" i="5"/>
  <c r="M1246" i="5" s="1"/>
  <c r="K1247" i="5"/>
  <c r="L1247" i="5"/>
  <c r="M1247" i="5" s="1"/>
  <c r="K1248" i="5"/>
  <c r="L1248" i="5"/>
  <c r="M1248" i="5" s="1"/>
  <c r="K1249" i="5"/>
  <c r="L1249" i="5"/>
  <c r="M1249" i="5" s="1"/>
  <c r="K1250" i="5"/>
  <c r="L1250" i="5"/>
  <c r="M1250" i="5" s="1"/>
  <c r="K1251" i="5"/>
  <c r="L1251" i="5"/>
  <c r="M1251" i="5" s="1"/>
  <c r="K1252" i="5"/>
  <c r="L1252" i="5"/>
  <c r="M1252" i="5" s="1"/>
  <c r="K1253" i="5"/>
  <c r="L1253" i="5"/>
  <c r="M1253" i="5" s="1"/>
  <c r="K1254" i="5"/>
  <c r="L1254" i="5"/>
  <c r="M1254" i="5" s="1"/>
  <c r="K1255" i="5"/>
  <c r="L1255" i="5"/>
  <c r="M1255" i="5" s="1"/>
  <c r="K1256" i="5"/>
  <c r="L1256" i="5"/>
  <c r="M1256" i="5" s="1"/>
  <c r="K1257" i="5"/>
  <c r="L1257" i="5"/>
  <c r="M1257" i="5" s="1"/>
  <c r="K1258" i="5"/>
  <c r="L1258" i="5"/>
  <c r="M1258" i="5" s="1"/>
  <c r="K1259" i="5"/>
  <c r="L1259" i="5"/>
  <c r="M1259" i="5" s="1"/>
  <c r="K1260" i="5"/>
  <c r="L1260" i="5"/>
  <c r="M1260" i="5" s="1"/>
  <c r="K1261" i="5"/>
  <c r="L1261" i="5"/>
  <c r="M1261" i="5" s="1"/>
  <c r="K1262" i="5"/>
  <c r="L1262" i="5"/>
  <c r="M1262" i="5" s="1"/>
  <c r="K1263" i="5"/>
  <c r="L1263" i="5"/>
  <c r="M1263" i="5" s="1"/>
  <c r="K1264" i="5"/>
  <c r="L1264" i="5"/>
  <c r="M1264" i="5" s="1"/>
  <c r="K1265" i="5"/>
  <c r="L1265" i="5"/>
  <c r="M1265" i="5" s="1"/>
  <c r="K1266" i="5"/>
  <c r="L1266" i="5"/>
  <c r="M1266" i="5" s="1"/>
  <c r="K1267" i="5"/>
  <c r="L1267" i="5"/>
  <c r="M1267" i="5" s="1"/>
  <c r="K1268" i="5"/>
  <c r="L1268" i="5"/>
  <c r="M1268" i="5" s="1"/>
  <c r="K1269" i="5"/>
  <c r="L1269" i="5"/>
  <c r="M1269" i="5" s="1"/>
  <c r="K1270" i="5"/>
  <c r="L1270" i="5"/>
  <c r="M1270" i="5" s="1"/>
  <c r="K1271" i="5"/>
  <c r="L1271" i="5"/>
  <c r="M1271" i="5" s="1"/>
  <c r="K1272" i="5"/>
  <c r="L1272" i="5"/>
  <c r="M1272" i="5" s="1"/>
  <c r="K1273" i="5"/>
  <c r="L1273" i="5"/>
  <c r="M1273" i="5" s="1"/>
  <c r="K1274" i="5"/>
  <c r="L1274" i="5"/>
  <c r="M1274" i="5" s="1"/>
  <c r="K1275" i="5"/>
  <c r="L1275" i="5"/>
  <c r="M1275" i="5" s="1"/>
  <c r="K1276" i="5"/>
  <c r="L1276" i="5"/>
  <c r="M1276" i="5" s="1"/>
  <c r="K1277" i="5"/>
  <c r="L1277" i="5"/>
  <c r="M1277" i="5" s="1"/>
  <c r="K1278" i="5"/>
  <c r="L1278" i="5"/>
  <c r="M1278" i="5" s="1"/>
  <c r="K1279" i="5"/>
  <c r="L1279" i="5"/>
  <c r="M1279" i="5" s="1"/>
  <c r="K1280" i="5"/>
  <c r="L1280" i="5"/>
  <c r="M1280" i="5" s="1"/>
  <c r="K1281" i="5"/>
  <c r="L1281" i="5"/>
  <c r="M1281" i="5" s="1"/>
  <c r="K1282" i="5"/>
  <c r="L1282" i="5"/>
  <c r="M1282" i="5" s="1"/>
  <c r="K1283" i="5"/>
  <c r="L1283" i="5"/>
  <c r="M1283" i="5" s="1"/>
  <c r="K1284" i="5"/>
  <c r="L1284" i="5"/>
  <c r="M1284" i="5" s="1"/>
  <c r="K1285" i="5"/>
  <c r="L1285" i="5"/>
  <c r="M1285" i="5" s="1"/>
  <c r="K1286" i="5"/>
  <c r="L1286" i="5"/>
  <c r="M1286" i="5" s="1"/>
  <c r="K1287" i="5"/>
  <c r="L1287" i="5"/>
  <c r="M1287" i="5" s="1"/>
  <c r="K1288" i="5"/>
  <c r="L1288" i="5"/>
  <c r="M1288" i="5" s="1"/>
  <c r="K1289" i="5"/>
  <c r="L1289" i="5"/>
  <c r="M1289" i="5" s="1"/>
  <c r="K1290" i="5"/>
  <c r="L1290" i="5"/>
  <c r="M1290" i="5" s="1"/>
  <c r="K1291" i="5"/>
  <c r="L1291" i="5"/>
  <c r="M1291" i="5" s="1"/>
  <c r="K1292" i="5"/>
  <c r="L1292" i="5"/>
  <c r="M1292" i="5" s="1"/>
  <c r="K1293" i="5"/>
  <c r="L1293" i="5"/>
  <c r="M1293" i="5" s="1"/>
  <c r="K1294" i="5"/>
  <c r="L1294" i="5"/>
  <c r="M1294" i="5" s="1"/>
  <c r="K1295" i="5"/>
  <c r="L1295" i="5"/>
  <c r="M1295" i="5" s="1"/>
  <c r="K1296" i="5"/>
  <c r="L1296" i="5"/>
  <c r="M1296" i="5" s="1"/>
  <c r="K1297" i="5"/>
  <c r="L1297" i="5"/>
  <c r="M1297" i="5" s="1"/>
  <c r="K1298" i="5"/>
  <c r="L1298" i="5"/>
  <c r="M1298" i="5" s="1"/>
  <c r="K1299" i="5"/>
  <c r="L1299" i="5"/>
  <c r="M1299" i="5" s="1"/>
  <c r="K1300" i="5"/>
  <c r="L1300" i="5"/>
  <c r="M1300" i="5" s="1"/>
  <c r="K1301" i="5"/>
  <c r="L1301" i="5"/>
  <c r="M1301" i="5" s="1"/>
  <c r="K1302" i="5"/>
  <c r="L1302" i="5"/>
  <c r="M1302" i="5" s="1"/>
  <c r="K1303" i="5"/>
  <c r="L1303" i="5"/>
  <c r="M1303" i="5" s="1"/>
  <c r="K1304" i="5"/>
  <c r="L1304" i="5"/>
  <c r="M1304" i="5" s="1"/>
  <c r="K1305" i="5"/>
  <c r="L1305" i="5"/>
  <c r="M1305" i="5" s="1"/>
  <c r="K1306" i="5"/>
  <c r="L1306" i="5"/>
  <c r="M1306" i="5" s="1"/>
  <c r="K1307" i="5"/>
  <c r="L1307" i="5"/>
  <c r="M1307" i="5" s="1"/>
  <c r="K1308" i="5"/>
  <c r="L1308" i="5"/>
  <c r="M1308" i="5" s="1"/>
  <c r="K1309" i="5"/>
  <c r="L1309" i="5"/>
  <c r="M1309" i="5" s="1"/>
  <c r="K1310" i="5"/>
  <c r="L1310" i="5"/>
  <c r="M1310" i="5" s="1"/>
  <c r="N1310" i="5" s="1"/>
  <c r="O1310" i="5" s="1"/>
  <c r="BJ1310" i="5" s="1"/>
  <c r="K1311" i="5"/>
  <c r="L1311" i="5"/>
  <c r="M1311" i="5" s="1"/>
  <c r="K1312" i="5"/>
  <c r="L1312" i="5"/>
  <c r="M1312" i="5" s="1"/>
  <c r="Y1312" i="5" s="1"/>
  <c r="K1313" i="5"/>
  <c r="L1313" i="5"/>
  <c r="M1313" i="5" s="1"/>
  <c r="K1314" i="5"/>
  <c r="L1314" i="5"/>
  <c r="M1314" i="5" s="1"/>
  <c r="Y1314" i="5" s="1"/>
  <c r="K1315" i="5"/>
  <c r="L1315" i="5"/>
  <c r="M1315" i="5" s="1"/>
  <c r="K1316" i="5"/>
  <c r="L1316" i="5"/>
  <c r="M1316" i="5" s="1"/>
  <c r="Y1316" i="5" s="1"/>
  <c r="K1317" i="5"/>
  <c r="L1317" i="5"/>
  <c r="M1317" i="5" s="1"/>
  <c r="K1318" i="5"/>
  <c r="L1318" i="5"/>
  <c r="M1318" i="5" s="1"/>
  <c r="Y1318" i="5" s="1"/>
  <c r="K1319" i="5"/>
  <c r="L1319" i="5"/>
  <c r="M1319" i="5" s="1"/>
  <c r="K1320" i="5"/>
  <c r="L1320" i="5"/>
  <c r="M1320" i="5" s="1"/>
  <c r="Y1320" i="5" s="1"/>
  <c r="K1321" i="5"/>
  <c r="L1321" i="5"/>
  <c r="M1321" i="5" s="1"/>
  <c r="K1322" i="5"/>
  <c r="L1322" i="5"/>
  <c r="M1322" i="5" s="1"/>
  <c r="Y1322" i="5" s="1"/>
  <c r="K1323" i="5"/>
  <c r="L1323" i="5"/>
  <c r="M1323" i="5" s="1"/>
  <c r="K1324" i="5"/>
  <c r="L1324" i="5"/>
  <c r="M1324" i="5" s="1"/>
  <c r="K1325" i="5"/>
  <c r="L1325" i="5"/>
  <c r="M1325" i="5" s="1"/>
  <c r="K1326" i="5"/>
  <c r="L1326" i="5"/>
  <c r="M1326" i="5" s="1"/>
  <c r="K1327" i="5"/>
  <c r="L1327" i="5"/>
  <c r="M1327" i="5" s="1"/>
  <c r="K1328" i="5"/>
  <c r="L1328" i="5"/>
  <c r="M1328" i="5" s="1"/>
  <c r="K1329" i="5"/>
  <c r="L1329" i="5"/>
  <c r="M1329" i="5" s="1"/>
  <c r="N1329" i="5" s="1"/>
  <c r="O1329" i="5" s="1"/>
  <c r="BJ1329" i="5" s="1"/>
  <c r="K1330" i="5"/>
  <c r="L1330" i="5"/>
  <c r="M1330" i="5" s="1"/>
  <c r="K1331" i="5"/>
  <c r="L1331" i="5"/>
  <c r="M1331" i="5" s="1"/>
  <c r="K1332" i="5"/>
  <c r="L1332" i="5"/>
  <c r="M1332" i="5" s="1"/>
  <c r="N1332" i="5" s="1"/>
  <c r="O1332" i="5" s="1"/>
  <c r="BJ1332" i="5" s="1"/>
  <c r="K1333" i="5"/>
  <c r="L1333" i="5"/>
  <c r="M1333" i="5" s="1"/>
  <c r="N1333" i="5" s="1"/>
  <c r="O1333" i="5" s="1"/>
  <c r="K1334" i="5"/>
  <c r="L1334" i="5"/>
  <c r="M1334" i="5" s="1"/>
  <c r="K1335" i="5"/>
  <c r="L1335" i="5"/>
  <c r="M1335" i="5" s="1"/>
  <c r="K1336" i="5"/>
  <c r="L1336" i="5"/>
  <c r="M1336" i="5" s="1"/>
  <c r="K1337" i="5"/>
  <c r="L1337" i="5"/>
  <c r="M1337" i="5" s="1"/>
  <c r="N1337" i="5" s="1"/>
  <c r="O1337" i="5" s="1"/>
  <c r="BJ1337" i="5" s="1"/>
  <c r="K1338" i="5"/>
  <c r="L1338" i="5"/>
  <c r="M1338" i="5" s="1"/>
  <c r="K1339" i="5"/>
  <c r="L1339" i="5"/>
  <c r="M1339" i="5" s="1"/>
  <c r="K1340" i="5"/>
  <c r="L1340" i="5"/>
  <c r="M1340" i="5" s="1"/>
  <c r="K1341" i="5"/>
  <c r="L1341" i="5"/>
  <c r="M1341" i="5" s="1"/>
  <c r="N1341" i="5" s="1"/>
  <c r="O1341" i="5" s="1"/>
  <c r="K1342" i="5"/>
  <c r="L1342" i="5"/>
  <c r="M1342" i="5" s="1"/>
  <c r="K1343" i="5"/>
  <c r="L1343" i="5"/>
  <c r="M1343" i="5" s="1"/>
  <c r="N1343" i="5" s="1"/>
  <c r="O1343" i="5" s="1"/>
  <c r="BJ1343" i="5" s="1"/>
  <c r="K1344" i="5"/>
  <c r="L1344" i="5"/>
  <c r="M1344" i="5" s="1"/>
  <c r="K1345" i="5"/>
  <c r="L1345" i="5"/>
  <c r="M1345" i="5" s="1"/>
  <c r="N1345" i="5" s="1"/>
  <c r="O1345" i="5" s="1"/>
  <c r="P1345" i="5" s="1"/>
  <c r="Q1345" i="5" s="1"/>
  <c r="K1346" i="5"/>
  <c r="L1346" i="5"/>
  <c r="M1346" i="5" s="1"/>
  <c r="K1347" i="5"/>
  <c r="L1347" i="5"/>
  <c r="M1347" i="5" s="1"/>
  <c r="K1348" i="5"/>
  <c r="L1348" i="5"/>
  <c r="M1348" i="5" s="1"/>
  <c r="N1348" i="5" s="1"/>
  <c r="O1348" i="5" s="1"/>
  <c r="K1349" i="5"/>
  <c r="L1349" i="5"/>
  <c r="M1349" i="5" s="1"/>
  <c r="N1349" i="5" s="1"/>
  <c r="O1349" i="5" s="1"/>
  <c r="BJ1349" i="5" s="1"/>
  <c r="K1350" i="5"/>
  <c r="L1350" i="5"/>
  <c r="M1350" i="5" s="1"/>
  <c r="K1351" i="5"/>
  <c r="L1351" i="5"/>
  <c r="M1351" i="5" s="1"/>
  <c r="K1352" i="5"/>
  <c r="L1352" i="5"/>
  <c r="M1352" i="5" s="1"/>
  <c r="Y1352" i="5" s="1"/>
  <c r="K1353" i="5"/>
  <c r="L1353" i="5"/>
  <c r="M1353" i="5" s="1"/>
  <c r="K1354" i="5"/>
  <c r="L1354" i="5"/>
  <c r="M1354" i="5" s="1"/>
  <c r="K1355" i="5"/>
  <c r="L1355" i="5"/>
  <c r="M1355" i="5" s="1"/>
  <c r="K1356" i="5"/>
  <c r="L1356" i="5"/>
  <c r="M1356" i="5" s="1"/>
  <c r="K1357" i="5"/>
  <c r="L1357" i="5"/>
  <c r="M1357" i="5" s="1"/>
  <c r="K1358" i="5"/>
  <c r="L1358" i="5"/>
  <c r="M1358" i="5" s="1"/>
  <c r="K1359" i="5"/>
  <c r="L1359" i="5"/>
  <c r="M1359" i="5" s="1"/>
  <c r="K1360" i="5"/>
  <c r="L1360" i="5"/>
  <c r="M1360" i="5" s="1"/>
  <c r="K1361" i="5"/>
  <c r="L1361" i="5"/>
  <c r="M1361" i="5" s="1"/>
  <c r="K1362" i="5"/>
  <c r="L1362" i="5"/>
  <c r="M1362" i="5" s="1"/>
  <c r="K1363" i="5"/>
  <c r="L1363" i="5"/>
  <c r="M1363" i="5" s="1"/>
  <c r="K1364" i="5"/>
  <c r="L1364" i="5"/>
  <c r="M1364" i="5" s="1"/>
  <c r="K1365" i="5"/>
  <c r="L1365" i="5"/>
  <c r="M1365" i="5" s="1"/>
  <c r="K1366" i="5"/>
  <c r="L1366" i="5"/>
  <c r="M1366" i="5" s="1"/>
  <c r="K1367" i="5"/>
  <c r="L1367" i="5"/>
  <c r="M1367" i="5" s="1"/>
  <c r="K1368" i="5"/>
  <c r="L1368" i="5"/>
  <c r="M1368" i="5" s="1"/>
  <c r="K1369" i="5"/>
  <c r="L1369" i="5"/>
  <c r="M1369" i="5" s="1"/>
  <c r="K1370" i="5"/>
  <c r="L1370" i="5"/>
  <c r="M1370" i="5" s="1"/>
  <c r="K1371" i="5"/>
  <c r="L1371" i="5"/>
  <c r="M1371" i="5" s="1"/>
  <c r="K1372" i="5"/>
  <c r="L1372" i="5"/>
  <c r="M1372" i="5" s="1"/>
  <c r="K1373" i="5"/>
  <c r="L1373" i="5"/>
  <c r="M1373" i="5" s="1"/>
  <c r="K1374" i="5"/>
  <c r="L1374" i="5"/>
  <c r="M1374" i="5" s="1"/>
  <c r="K1375" i="5"/>
  <c r="L1375" i="5"/>
  <c r="M1375" i="5" s="1"/>
  <c r="K1376" i="5"/>
  <c r="L1376" i="5"/>
  <c r="M1376" i="5" s="1"/>
  <c r="K1377" i="5"/>
  <c r="L1377" i="5"/>
  <c r="M1377" i="5" s="1"/>
  <c r="K1378" i="5"/>
  <c r="L1378" i="5"/>
  <c r="M1378" i="5" s="1"/>
  <c r="N1378" i="5" s="1"/>
  <c r="O1378" i="5" s="1"/>
  <c r="BJ1378" i="5" s="1"/>
  <c r="K1379" i="5"/>
  <c r="L1379" i="5"/>
  <c r="M1379" i="5" s="1"/>
  <c r="K1380" i="5"/>
  <c r="L1380" i="5"/>
  <c r="M1380" i="5" s="1"/>
  <c r="K1381" i="5"/>
  <c r="L1381" i="5"/>
  <c r="M1381" i="5" s="1"/>
  <c r="K1382" i="5"/>
  <c r="L1382" i="5"/>
  <c r="M1382" i="5" s="1"/>
  <c r="N1382" i="5" s="1"/>
  <c r="O1382" i="5" s="1"/>
  <c r="Z1382" i="5" s="1"/>
  <c r="K1383" i="5"/>
  <c r="L1383" i="5"/>
  <c r="M1383" i="5" s="1"/>
  <c r="N1383" i="5" s="1"/>
  <c r="O1383" i="5" s="1"/>
  <c r="BJ1383" i="5" s="1"/>
  <c r="K1384" i="5"/>
  <c r="L1384" i="5"/>
  <c r="M1384" i="5" s="1"/>
  <c r="N1384" i="5" s="1"/>
  <c r="O1384" i="5" s="1"/>
  <c r="BJ1384" i="5" s="1"/>
  <c r="K1385" i="5"/>
  <c r="L1385" i="5"/>
  <c r="M1385" i="5" s="1"/>
  <c r="N1385" i="5" s="1"/>
  <c r="O1385" i="5" s="1"/>
  <c r="BJ1385" i="5" s="1"/>
  <c r="K1386" i="5"/>
  <c r="L1386" i="5"/>
  <c r="M1386" i="5" s="1"/>
  <c r="N1386" i="5" s="1"/>
  <c r="O1386" i="5" s="1"/>
  <c r="BJ1386" i="5" s="1"/>
  <c r="K1387" i="5"/>
  <c r="L1387" i="5"/>
  <c r="M1387" i="5" s="1"/>
  <c r="N1387" i="5" s="1"/>
  <c r="O1387" i="5" s="1"/>
  <c r="BJ1387" i="5" s="1"/>
  <c r="K1388" i="5"/>
  <c r="L1388" i="5"/>
  <c r="M1388" i="5" s="1"/>
  <c r="N1388" i="5" s="1"/>
  <c r="O1388" i="5" s="1"/>
  <c r="BJ1388" i="5" s="1"/>
  <c r="K1389" i="5"/>
  <c r="L1389" i="5"/>
  <c r="M1389" i="5" s="1"/>
  <c r="N1389" i="5" s="1"/>
  <c r="O1389" i="5" s="1"/>
  <c r="BJ1389" i="5" s="1"/>
  <c r="K1390" i="5"/>
  <c r="L1390" i="5"/>
  <c r="M1390" i="5" s="1"/>
  <c r="N1390" i="5" s="1"/>
  <c r="O1390" i="5" s="1"/>
  <c r="BJ1390" i="5" s="1"/>
  <c r="K1391" i="5"/>
  <c r="L1391" i="5"/>
  <c r="M1391" i="5" s="1"/>
  <c r="N1391" i="5" s="1"/>
  <c r="O1391" i="5" s="1"/>
  <c r="BJ1391" i="5" s="1"/>
  <c r="K1392" i="5"/>
  <c r="L1392" i="5"/>
  <c r="M1392" i="5" s="1"/>
  <c r="N1392" i="5" s="1"/>
  <c r="O1392" i="5" s="1"/>
  <c r="BJ1392" i="5" s="1"/>
  <c r="K1393" i="5"/>
  <c r="L1393" i="5"/>
  <c r="M1393" i="5" s="1"/>
  <c r="N1393" i="5" s="1"/>
  <c r="O1393" i="5" s="1"/>
  <c r="K1394" i="5"/>
  <c r="L1394" i="5"/>
  <c r="M1394" i="5" s="1"/>
  <c r="N1394" i="5" s="1"/>
  <c r="O1394" i="5" s="1"/>
  <c r="BJ1394" i="5" s="1"/>
  <c r="K1395" i="5"/>
  <c r="L1395" i="5"/>
  <c r="M1395" i="5" s="1"/>
  <c r="N1395" i="5" s="1"/>
  <c r="O1395" i="5" s="1"/>
  <c r="BJ1395" i="5" s="1"/>
  <c r="K1396" i="5"/>
  <c r="L1396" i="5"/>
  <c r="M1396" i="5" s="1"/>
  <c r="N1396" i="5" s="1"/>
  <c r="O1396" i="5" s="1"/>
  <c r="BJ1396" i="5" s="1"/>
  <c r="K1397" i="5"/>
  <c r="L1397" i="5"/>
  <c r="M1397" i="5" s="1"/>
  <c r="N1397" i="5" s="1"/>
  <c r="O1397" i="5" s="1"/>
  <c r="BJ1397" i="5" s="1"/>
  <c r="K1398" i="5"/>
  <c r="L1398" i="5"/>
  <c r="M1398" i="5" s="1"/>
  <c r="N1398" i="5" s="1"/>
  <c r="O1398" i="5" s="1"/>
  <c r="BJ1398" i="5" s="1"/>
  <c r="K1399" i="5"/>
  <c r="L1399" i="5"/>
  <c r="M1399" i="5" s="1"/>
  <c r="N1399" i="5" s="1"/>
  <c r="O1399" i="5" s="1"/>
  <c r="BJ1399" i="5" s="1"/>
  <c r="K1400" i="5"/>
  <c r="L1400" i="5"/>
  <c r="M1400" i="5" s="1"/>
  <c r="N1400" i="5" s="1"/>
  <c r="O1400" i="5" s="1"/>
  <c r="BJ1400" i="5" s="1"/>
  <c r="K1401" i="5"/>
  <c r="L1401" i="5"/>
  <c r="M1401" i="5" s="1"/>
  <c r="N1401" i="5" s="1"/>
  <c r="O1401" i="5" s="1"/>
  <c r="BJ1401" i="5" s="1"/>
  <c r="K1402" i="5"/>
  <c r="L1402" i="5"/>
  <c r="M1402" i="5" s="1"/>
  <c r="N1402" i="5" s="1"/>
  <c r="O1402" i="5" s="1"/>
  <c r="BJ1402" i="5" s="1"/>
  <c r="K1403" i="5"/>
  <c r="L1403" i="5"/>
  <c r="M1403" i="5" s="1"/>
  <c r="N1403" i="5" s="1"/>
  <c r="O1403" i="5" s="1"/>
  <c r="BJ1403" i="5" s="1"/>
  <c r="K1404" i="5"/>
  <c r="L1404" i="5"/>
  <c r="M1404" i="5" s="1"/>
  <c r="N1404" i="5" s="1"/>
  <c r="O1404" i="5" s="1"/>
  <c r="BJ1404" i="5" s="1"/>
  <c r="K1405" i="5"/>
  <c r="L1405" i="5"/>
  <c r="M1405" i="5" s="1"/>
  <c r="N1405" i="5" s="1"/>
  <c r="O1405" i="5" s="1"/>
  <c r="K1406" i="5"/>
  <c r="L1406" i="5"/>
  <c r="M1406" i="5" s="1"/>
  <c r="N1406" i="5" s="1"/>
  <c r="O1406" i="5" s="1"/>
  <c r="BJ1406" i="5" s="1"/>
  <c r="K1407" i="5"/>
  <c r="L1407" i="5"/>
  <c r="M1407" i="5" s="1"/>
  <c r="N1407" i="5" s="1"/>
  <c r="O1407" i="5" s="1"/>
  <c r="BJ1407" i="5" s="1"/>
  <c r="K1408" i="5"/>
  <c r="L1408" i="5"/>
  <c r="M1408" i="5" s="1"/>
  <c r="N1408" i="5" s="1"/>
  <c r="O1408" i="5" s="1"/>
  <c r="BJ1408" i="5" s="1"/>
  <c r="K1409" i="5"/>
  <c r="L1409" i="5"/>
  <c r="M1409" i="5" s="1"/>
  <c r="N1409" i="5" s="1"/>
  <c r="O1409" i="5" s="1"/>
  <c r="K1410" i="5"/>
  <c r="L1410" i="5"/>
  <c r="M1410" i="5" s="1"/>
  <c r="N1410" i="5" s="1"/>
  <c r="O1410" i="5" s="1"/>
  <c r="BJ1410" i="5" s="1"/>
  <c r="K1411" i="5"/>
  <c r="L1411" i="5"/>
  <c r="M1411" i="5" s="1"/>
  <c r="N1411" i="5" s="1"/>
  <c r="O1411" i="5" s="1"/>
  <c r="BJ1411" i="5" s="1"/>
  <c r="K1412" i="5"/>
  <c r="L1412" i="5"/>
  <c r="M1412" i="5" s="1"/>
  <c r="N1412" i="5" s="1"/>
  <c r="O1412" i="5" s="1"/>
  <c r="BJ1412" i="5" s="1"/>
  <c r="K1413" i="5"/>
  <c r="L1413" i="5"/>
  <c r="M1413" i="5" s="1"/>
  <c r="N1413" i="5" s="1"/>
  <c r="O1413" i="5" s="1"/>
  <c r="BJ1413" i="5" s="1"/>
  <c r="K1414" i="5"/>
  <c r="L1414" i="5"/>
  <c r="M1414" i="5" s="1"/>
  <c r="N1414" i="5" s="1"/>
  <c r="O1414" i="5" s="1"/>
  <c r="BJ1414" i="5" s="1"/>
  <c r="K1415" i="5"/>
  <c r="L1415" i="5"/>
  <c r="M1415" i="5" s="1"/>
  <c r="N1415" i="5" s="1"/>
  <c r="O1415" i="5" s="1"/>
  <c r="BJ1415" i="5" s="1"/>
  <c r="K1416" i="5"/>
  <c r="L1416" i="5"/>
  <c r="M1416" i="5" s="1"/>
  <c r="N1416" i="5" s="1"/>
  <c r="O1416" i="5" s="1"/>
  <c r="K1417" i="5"/>
  <c r="L1417" i="5"/>
  <c r="M1417" i="5" s="1"/>
  <c r="N1417" i="5" s="1"/>
  <c r="O1417" i="5" s="1"/>
  <c r="BJ1417" i="5" s="1"/>
  <c r="K1418" i="5"/>
  <c r="L1418" i="5"/>
  <c r="M1418" i="5" s="1"/>
  <c r="N1418" i="5" s="1"/>
  <c r="O1418" i="5" s="1"/>
  <c r="BJ1418" i="5" s="1"/>
  <c r="K1419" i="5"/>
  <c r="L1419" i="5"/>
  <c r="M1419" i="5" s="1"/>
  <c r="N1419" i="5" s="1"/>
  <c r="O1419" i="5" s="1"/>
  <c r="BJ1419" i="5" s="1"/>
  <c r="K1420" i="5"/>
  <c r="L1420" i="5"/>
  <c r="M1420" i="5" s="1"/>
  <c r="N1420" i="5" s="1"/>
  <c r="O1420" i="5" s="1"/>
  <c r="BJ1420" i="5" s="1"/>
  <c r="K1421" i="5"/>
  <c r="L1421" i="5"/>
  <c r="M1421" i="5" s="1"/>
  <c r="N1421" i="5" s="1"/>
  <c r="O1421" i="5" s="1"/>
  <c r="K1422" i="5"/>
  <c r="L1422" i="5"/>
  <c r="M1422" i="5" s="1"/>
  <c r="N1422" i="5" s="1"/>
  <c r="O1422" i="5" s="1"/>
  <c r="BJ1422" i="5" s="1"/>
  <c r="K1423" i="5"/>
  <c r="L1423" i="5"/>
  <c r="M1423" i="5" s="1"/>
  <c r="N1423" i="5" s="1"/>
  <c r="O1423" i="5" s="1"/>
  <c r="BJ1423" i="5" s="1"/>
  <c r="K1424" i="5"/>
  <c r="L1424" i="5"/>
  <c r="M1424" i="5" s="1"/>
  <c r="N1424" i="5" s="1"/>
  <c r="O1424" i="5" s="1"/>
  <c r="BJ1424" i="5" s="1"/>
  <c r="K1425" i="5"/>
  <c r="L1425" i="5"/>
  <c r="M1425" i="5" s="1"/>
  <c r="N1425" i="5" s="1"/>
  <c r="O1425" i="5" s="1"/>
  <c r="BJ1425" i="5" s="1"/>
  <c r="K1426" i="5"/>
  <c r="L1426" i="5"/>
  <c r="M1426" i="5" s="1"/>
  <c r="N1426" i="5" s="1"/>
  <c r="O1426" i="5" s="1"/>
  <c r="BJ1426" i="5" s="1"/>
  <c r="K1427" i="5"/>
  <c r="L1427" i="5"/>
  <c r="M1427" i="5" s="1"/>
  <c r="N1427" i="5" s="1"/>
  <c r="O1427" i="5" s="1"/>
  <c r="BJ1427" i="5" s="1"/>
  <c r="K1428" i="5"/>
  <c r="L1428" i="5"/>
  <c r="M1428" i="5" s="1"/>
  <c r="N1428" i="5" s="1"/>
  <c r="O1428" i="5" s="1"/>
  <c r="K1429" i="5"/>
  <c r="L1429" i="5"/>
  <c r="M1429" i="5" s="1"/>
  <c r="K1430" i="5"/>
  <c r="L1430" i="5"/>
  <c r="M1430" i="5" s="1"/>
  <c r="K1431" i="5"/>
  <c r="L1431" i="5"/>
  <c r="M1431" i="5" s="1"/>
  <c r="K1432" i="5"/>
  <c r="L1432" i="5"/>
  <c r="M1432" i="5" s="1"/>
  <c r="N1432" i="5" s="1"/>
  <c r="O1432" i="5" s="1"/>
  <c r="BJ1432" i="5" s="1"/>
  <c r="K1433" i="5"/>
  <c r="L1433" i="5"/>
  <c r="M1433" i="5" s="1"/>
  <c r="K1434" i="5"/>
  <c r="L1434" i="5"/>
  <c r="M1434" i="5" s="1"/>
  <c r="K1435" i="5"/>
  <c r="L1435" i="5"/>
  <c r="M1435" i="5" s="1"/>
  <c r="N1435" i="5" s="1"/>
  <c r="O1435" i="5" s="1"/>
  <c r="Z1435" i="5" s="1"/>
  <c r="K1436" i="5"/>
  <c r="L1436" i="5"/>
  <c r="M1436" i="5" s="1"/>
  <c r="N1436" i="5" s="1"/>
  <c r="O1436" i="5" s="1"/>
  <c r="BJ1436" i="5" s="1"/>
  <c r="K1437" i="5"/>
  <c r="L1437" i="5"/>
  <c r="M1437" i="5" s="1"/>
  <c r="K1438" i="5"/>
  <c r="L1438" i="5"/>
  <c r="M1438" i="5" s="1"/>
  <c r="K1439" i="5"/>
  <c r="L1439" i="5"/>
  <c r="M1439" i="5" s="1"/>
  <c r="N1439" i="5" s="1"/>
  <c r="O1439" i="5" s="1"/>
  <c r="BJ1439" i="5" s="1"/>
  <c r="K1440" i="5"/>
  <c r="L1440" i="5"/>
  <c r="M1440" i="5" s="1"/>
  <c r="K1441" i="5"/>
  <c r="L1441" i="5"/>
  <c r="M1441" i="5" s="1"/>
  <c r="K1442" i="5"/>
  <c r="L1442" i="5"/>
  <c r="M1442" i="5" s="1"/>
  <c r="K1443" i="5"/>
  <c r="L1443" i="5"/>
  <c r="M1443" i="5" s="1"/>
  <c r="N1443" i="5" s="1"/>
  <c r="O1443" i="5" s="1"/>
  <c r="Z1443" i="5" s="1"/>
  <c r="K1444" i="5"/>
  <c r="L1444" i="5"/>
  <c r="M1444" i="5" s="1"/>
  <c r="K1445" i="5"/>
  <c r="L1445" i="5"/>
  <c r="M1445" i="5" s="1"/>
  <c r="N1445" i="5" s="1"/>
  <c r="O1445" i="5" s="1"/>
  <c r="BJ1445" i="5" s="1"/>
  <c r="K1446" i="5"/>
  <c r="L1446" i="5"/>
  <c r="M1446" i="5" s="1"/>
  <c r="K1447" i="5"/>
  <c r="L1447" i="5"/>
  <c r="M1447" i="5" s="1"/>
  <c r="N1447" i="5" s="1"/>
  <c r="O1447" i="5" s="1"/>
  <c r="BJ1447" i="5" s="1"/>
  <c r="K1448" i="5"/>
  <c r="L1448" i="5"/>
  <c r="M1448" i="5" s="1"/>
  <c r="K1449" i="5"/>
  <c r="L1449" i="5"/>
  <c r="M1449" i="5" s="1"/>
  <c r="N1449" i="5" s="1"/>
  <c r="O1449" i="5" s="1"/>
  <c r="Z1449" i="5" s="1"/>
  <c r="K1450" i="5"/>
  <c r="L1450" i="5"/>
  <c r="M1450" i="5" s="1"/>
  <c r="K1451" i="5"/>
  <c r="L1451" i="5"/>
  <c r="M1451" i="5" s="1"/>
  <c r="K1452" i="5"/>
  <c r="L1452" i="5"/>
  <c r="M1452" i="5" s="1"/>
  <c r="K1453" i="5"/>
  <c r="L1453" i="5"/>
  <c r="M1453" i="5" s="1"/>
  <c r="N1453" i="5" s="1"/>
  <c r="O1453" i="5" s="1"/>
  <c r="BJ1453" i="5" s="1"/>
  <c r="K1454" i="5"/>
  <c r="L1454" i="5"/>
  <c r="M1454" i="5" s="1"/>
  <c r="K1455" i="5"/>
  <c r="L1455" i="5"/>
  <c r="M1455" i="5" s="1"/>
  <c r="N1455" i="5" s="1"/>
  <c r="O1455" i="5" s="1"/>
  <c r="BJ1455" i="5" s="1"/>
  <c r="K1456" i="5"/>
  <c r="L1456" i="5"/>
  <c r="M1456" i="5" s="1"/>
  <c r="K1457" i="5"/>
  <c r="L1457" i="5"/>
  <c r="M1457" i="5" s="1"/>
  <c r="K1458" i="5"/>
  <c r="L1458" i="5"/>
  <c r="M1458" i="5" s="1"/>
  <c r="K1459" i="5"/>
  <c r="L1459" i="5"/>
  <c r="M1459" i="5" s="1"/>
  <c r="N1459" i="5" s="1"/>
  <c r="O1459" i="5" s="1"/>
  <c r="K1460" i="5"/>
  <c r="L1460" i="5"/>
  <c r="M1460" i="5" s="1"/>
  <c r="K1461" i="5"/>
  <c r="L1461" i="5"/>
  <c r="M1461" i="5" s="1"/>
  <c r="N1461" i="5" s="1"/>
  <c r="O1461" i="5" s="1"/>
  <c r="BJ1461" i="5" s="1"/>
  <c r="K1462" i="5"/>
  <c r="L1462" i="5"/>
  <c r="M1462" i="5" s="1"/>
  <c r="K1463" i="5"/>
  <c r="L1463" i="5"/>
  <c r="M1463" i="5" s="1"/>
  <c r="N1463" i="5" s="1"/>
  <c r="O1463" i="5" s="1"/>
  <c r="BJ1463" i="5" s="1"/>
  <c r="K1464" i="5"/>
  <c r="L1464" i="5"/>
  <c r="M1464" i="5" s="1"/>
  <c r="K1465" i="5"/>
  <c r="L1465" i="5"/>
  <c r="M1465" i="5" s="1"/>
  <c r="N1465" i="5" s="1"/>
  <c r="O1465" i="5" s="1"/>
  <c r="Z1465" i="5" s="1"/>
  <c r="K1466" i="5"/>
  <c r="L1466" i="5"/>
  <c r="M1466" i="5" s="1"/>
  <c r="K1467" i="5"/>
  <c r="L1467" i="5"/>
  <c r="M1467" i="5" s="1"/>
  <c r="K1468" i="5"/>
  <c r="L1468" i="5"/>
  <c r="M1468" i="5" s="1"/>
  <c r="K1469" i="5"/>
  <c r="L1469" i="5"/>
  <c r="M1469" i="5" s="1"/>
  <c r="K1470" i="5"/>
  <c r="L1470" i="5"/>
  <c r="M1470" i="5" s="1"/>
  <c r="K1471" i="5"/>
  <c r="L1471" i="5"/>
  <c r="M1471" i="5" s="1"/>
  <c r="K1472" i="5"/>
  <c r="L1472" i="5"/>
  <c r="M1472" i="5" s="1"/>
  <c r="K1473" i="5"/>
  <c r="L1473" i="5"/>
  <c r="M1473" i="5" s="1"/>
  <c r="K1474" i="5"/>
  <c r="L1474" i="5"/>
  <c r="M1474" i="5" s="1"/>
  <c r="K1475" i="5"/>
  <c r="L1475" i="5"/>
  <c r="M1475" i="5" s="1"/>
  <c r="K1476" i="5"/>
  <c r="L1476" i="5"/>
  <c r="M1476" i="5" s="1"/>
  <c r="K1477" i="5"/>
  <c r="L1477" i="5"/>
  <c r="M1477" i="5" s="1"/>
  <c r="K1478" i="5"/>
  <c r="L1478" i="5"/>
  <c r="M1478" i="5" s="1"/>
  <c r="K1479" i="5"/>
  <c r="L1479" i="5"/>
  <c r="M1479" i="5" s="1"/>
  <c r="K1480" i="5"/>
  <c r="L1480" i="5"/>
  <c r="M1480" i="5" s="1"/>
  <c r="K1481" i="5"/>
  <c r="L1481" i="5"/>
  <c r="M1481" i="5" s="1"/>
  <c r="K1482" i="5"/>
  <c r="L1482" i="5"/>
  <c r="M1482" i="5" s="1"/>
  <c r="K1483" i="5"/>
  <c r="L1483" i="5"/>
  <c r="M1483" i="5" s="1"/>
  <c r="K1484" i="5"/>
  <c r="L1484" i="5"/>
  <c r="M1484" i="5" s="1"/>
  <c r="K1485" i="5"/>
  <c r="L1485" i="5"/>
  <c r="M1485" i="5" s="1"/>
  <c r="K1486" i="5"/>
  <c r="L1486" i="5"/>
  <c r="M1486" i="5" s="1"/>
  <c r="K1487" i="5"/>
  <c r="L1487" i="5"/>
  <c r="M1487" i="5" s="1"/>
  <c r="K1488" i="5"/>
  <c r="L1488" i="5"/>
  <c r="M1488" i="5" s="1"/>
  <c r="K1489" i="5"/>
  <c r="L1489" i="5"/>
  <c r="M1489" i="5" s="1"/>
  <c r="K1490" i="5"/>
  <c r="L1490" i="5"/>
  <c r="M1490" i="5" s="1"/>
  <c r="K1491" i="5"/>
  <c r="L1491" i="5"/>
  <c r="M1491" i="5" s="1"/>
  <c r="K1492" i="5"/>
  <c r="L1492" i="5"/>
  <c r="M1492" i="5" s="1"/>
  <c r="K1493" i="5"/>
  <c r="L1493" i="5"/>
  <c r="M1493" i="5" s="1"/>
  <c r="K1494" i="5"/>
  <c r="L1494" i="5"/>
  <c r="M1494" i="5" s="1"/>
  <c r="K1495" i="5"/>
  <c r="L1495" i="5"/>
  <c r="M1495" i="5" s="1"/>
  <c r="K1496" i="5"/>
  <c r="L1496" i="5"/>
  <c r="M1496" i="5" s="1"/>
  <c r="K1497" i="5"/>
  <c r="L1497" i="5"/>
  <c r="M1497" i="5" s="1"/>
  <c r="K1498" i="5"/>
  <c r="L1498" i="5"/>
  <c r="M1498" i="5" s="1"/>
  <c r="K1499" i="5"/>
  <c r="L1499" i="5"/>
  <c r="M1499" i="5" s="1"/>
  <c r="K1500" i="5"/>
  <c r="L1500" i="5"/>
  <c r="M1500" i="5" s="1"/>
  <c r="K1501" i="5"/>
  <c r="L1501" i="5"/>
  <c r="M1501" i="5" s="1"/>
  <c r="N1501" i="5" s="1"/>
  <c r="O1501" i="5" s="1"/>
  <c r="K1502" i="5"/>
  <c r="L1502" i="5"/>
  <c r="M1502" i="5" s="1"/>
  <c r="K1503" i="5"/>
  <c r="L1503" i="5"/>
  <c r="M1503" i="5" s="1"/>
  <c r="K1504" i="5"/>
  <c r="L1504" i="5"/>
  <c r="M1504" i="5" s="1"/>
  <c r="K1505" i="5"/>
  <c r="L1505" i="5"/>
  <c r="M1505" i="5" s="1"/>
  <c r="N1505" i="5" s="1"/>
  <c r="O1505" i="5" s="1"/>
  <c r="K1506" i="5"/>
  <c r="L1506" i="5"/>
  <c r="M1506" i="5" s="1"/>
  <c r="K1507" i="5"/>
  <c r="L1507" i="5"/>
  <c r="M1507" i="5" s="1"/>
  <c r="K1508" i="5"/>
  <c r="L1508" i="5"/>
  <c r="M1508" i="5" s="1"/>
  <c r="K1509" i="5"/>
  <c r="L1509" i="5"/>
  <c r="M1509" i="5" s="1"/>
  <c r="N1509" i="5" s="1"/>
  <c r="O1509" i="5" s="1"/>
  <c r="Z1509" i="5" s="1"/>
  <c r="K1510" i="5"/>
  <c r="L1510" i="5"/>
  <c r="M1510" i="5" s="1"/>
  <c r="K1511" i="5"/>
  <c r="L1511" i="5"/>
  <c r="M1511" i="5" s="1"/>
  <c r="K1512" i="5"/>
  <c r="L1512" i="5"/>
  <c r="M1512" i="5" s="1"/>
  <c r="K1513" i="5"/>
  <c r="L1513" i="5"/>
  <c r="M1513" i="5" s="1"/>
  <c r="K1514" i="5"/>
  <c r="L1514" i="5"/>
  <c r="M1514" i="5" s="1"/>
  <c r="K1515" i="5"/>
  <c r="L1515" i="5"/>
  <c r="M1515" i="5" s="1"/>
  <c r="K1516" i="5"/>
  <c r="L1516" i="5"/>
  <c r="M1516" i="5" s="1"/>
  <c r="K1517" i="5"/>
  <c r="L1517" i="5"/>
  <c r="M1517" i="5" s="1"/>
  <c r="N1517" i="5" s="1"/>
  <c r="O1517" i="5" s="1"/>
  <c r="Z1517" i="5" s="1"/>
  <c r="K1518" i="5"/>
  <c r="L1518" i="5"/>
  <c r="M1518" i="5" s="1"/>
  <c r="K1519" i="5"/>
  <c r="L1519" i="5"/>
  <c r="M1519" i="5" s="1"/>
  <c r="K1520" i="5"/>
  <c r="L1520" i="5"/>
  <c r="M1520" i="5" s="1"/>
  <c r="K1521" i="5"/>
  <c r="L1521" i="5"/>
  <c r="M1521" i="5" s="1"/>
  <c r="N1521" i="5" s="1"/>
  <c r="O1521" i="5" s="1"/>
  <c r="Z1521" i="5" s="1"/>
  <c r="K1522" i="5"/>
  <c r="L1522" i="5"/>
  <c r="M1522" i="5" s="1"/>
  <c r="K1523" i="5"/>
  <c r="L1523" i="5"/>
  <c r="M1523" i="5" s="1"/>
  <c r="K1524" i="5"/>
  <c r="L1524" i="5"/>
  <c r="M1524" i="5" s="1"/>
  <c r="K1525" i="5"/>
  <c r="L1525" i="5"/>
  <c r="M1525" i="5" s="1"/>
  <c r="N1525" i="5" s="1"/>
  <c r="O1525" i="5" s="1"/>
  <c r="Z1525" i="5" s="1"/>
  <c r="K1526" i="5"/>
  <c r="L1526" i="5"/>
  <c r="M1526" i="5" s="1"/>
  <c r="K1527" i="5"/>
  <c r="L1527" i="5"/>
  <c r="M1527" i="5" s="1"/>
  <c r="K1528" i="5"/>
  <c r="L1528" i="5"/>
  <c r="M1528" i="5" s="1"/>
  <c r="K1529" i="5"/>
  <c r="L1529" i="5"/>
  <c r="M1529" i="5" s="1"/>
  <c r="K1530" i="5"/>
  <c r="L1530" i="5"/>
  <c r="M1530" i="5" s="1"/>
  <c r="K1531" i="5"/>
  <c r="L1531" i="5"/>
  <c r="M1531" i="5" s="1"/>
  <c r="K1532" i="5"/>
  <c r="L1532" i="5"/>
  <c r="M1532" i="5" s="1"/>
  <c r="K1533" i="5"/>
  <c r="L1533" i="5"/>
  <c r="M1533" i="5" s="1"/>
  <c r="N1533" i="5" s="1"/>
  <c r="O1533" i="5" s="1"/>
  <c r="Z1533" i="5" s="1"/>
  <c r="K1534" i="5"/>
  <c r="L1534" i="5"/>
  <c r="M1534" i="5" s="1"/>
  <c r="K1535" i="5"/>
  <c r="L1535" i="5"/>
  <c r="M1535" i="5" s="1"/>
  <c r="K1536" i="5"/>
  <c r="L1536" i="5"/>
  <c r="M1536" i="5" s="1"/>
  <c r="K1537" i="5"/>
  <c r="L1537" i="5"/>
  <c r="M1537" i="5" s="1"/>
  <c r="N1537" i="5" s="1"/>
  <c r="O1537" i="5" s="1"/>
  <c r="Z1537" i="5" s="1"/>
  <c r="K1538" i="5"/>
  <c r="L1538" i="5"/>
  <c r="M1538" i="5" s="1"/>
  <c r="K1539" i="5"/>
  <c r="L1539" i="5"/>
  <c r="M1539" i="5" s="1"/>
  <c r="K1540" i="5"/>
  <c r="L1540" i="5"/>
  <c r="M1540" i="5" s="1"/>
  <c r="K1541" i="5"/>
  <c r="L1541" i="5"/>
  <c r="M1541" i="5" s="1"/>
  <c r="N1541" i="5" s="1"/>
  <c r="O1541" i="5" s="1"/>
  <c r="K1542" i="5"/>
  <c r="L1542" i="5"/>
  <c r="M1542" i="5" s="1"/>
  <c r="K1543" i="5"/>
  <c r="L1543" i="5"/>
  <c r="M1543" i="5" s="1"/>
  <c r="K1544" i="5"/>
  <c r="L1544" i="5"/>
  <c r="M1544" i="5" s="1"/>
  <c r="K1545" i="5"/>
  <c r="L1545" i="5"/>
  <c r="M1545" i="5" s="1"/>
  <c r="K1546" i="5"/>
  <c r="L1546" i="5"/>
  <c r="M1546" i="5" s="1"/>
  <c r="K1547" i="5"/>
  <c r="L1547" i="5"/>
  <c r="M1547" i="5" s="1"/>
  <c r="K1548" i="5"/>
  <c r="L1548" i="5"/>
  <c r="M1548" i="5" s="1"/>
  <c r="K1549" i="5"/>
  <c r="L1549" i="5"/>
  <c r="M1549" i="5" s="1"/>
  <c r="K1550" i="5"/>
  <c r="L1550" i="5"/>
  <c r="M1550" i="5" s="1"/>
  <c r="K1551" i="5"/>
  <c r="L1551" i="5"/>
  <c r="M1551" i="5" s="1"/>
  <c r="K1552" i="5"/>
  <c r="L1552" i="5"/>
  <c r="M1552" i="5" s="1"/>
  <c r="K1553" i="5"/>
  <c r="L1553" i="5"/>
  <c r="M1553" i="5" s="1"/>
  <c r="N1553" i="5" s="1"/>
  <c r="O1553" i="5" s="1"/>
  <c r="K1554" i="5"/>
  <c r="L1554" i="5"/>
  <c r="M1554" i="5" s="1"/>
  <c r="K1555" i="5"/>
  <c r="L1555" i="5"/>
  <c r="M1555" i="5" s="1"/>
  <c r="K1556" i="5"/>
  <c r="L1556" i="5"/>
  <c r="M1556" i="5" s="1"/>
  <c r="K1557" i="5"/>
  <c r="L1557" i="5"/>
  <c r="M1557" i="5" s="1"/>
  <c r="N1557" i="5" s="1"/>
  <c r="O1557" i="5" s="1"/>
  <c r="Z1557" i="5" s="1"/>
  <c r="K1558" i="5"/>
  <c r="L1558" i="5"/>
  <c r="M1558" i="5" s="1"/>
  <c r="K1559" i="5"/>
  <c r="L1559" i="5"/>
  <c r="M1559" i="5" s="1"/>
  <c r="K1560" i="5"/>
  <c r="L1560" i="5"/>
  <c r="M1560" i="5" s="1"/>
  <c r="K1561" i="5"/>
  <c r="L1561" i="5"/>
  <c r="M1561" i="5" s="1"/>
  <c r="K1562" i="5"/>
  <c r="L1562" i="5"/>
  <c r="M1562" i="5" s="1"/>
  <c r="K1563" i="5"/>
  <c r="L1563" i="5"/>
  <c r="M1563" i="5" s="1"/>
  <c r="K1564" i="5"/>
  <c r="L1564" i="5"/>
  <c r="M1564" i="5" s="1"/>
  <c r="K1565" i="5"/>
  <c r="L1565" i="5"/>
  <c r="M1565" i="5" s="1"/>
  <c r="K1566" i="5"/>
  <c r="L1566" i="5"/>
  <c r="M1566" i="5" s="1"/>
  <c r="K1567" i="5"/>
  <c r="L1567" i="5"/>
  <c r="M1567" i="5" s="1"/>
  <c r="K1568" i="5"/>
  <c r="L1568" i="5"/>
  <c r="M1568" i="5" s="1"/>
  <c r="K1569" i="5"/>
  <c r="L1569" i="5"/>
  <c r="M1569" i="5" s="1"/>
  <c r="K1570" i="5"/>
  <c r="L1570" i="5"/>
  <c r="M1570" i="5" s="1"/>
  <c r="K1571" i="5"/>
  <c r="L1571" i="5"/>
  <c r="M1571" i="5" s="1"/>
  <c r="K1572" i="5"/>
  <c r="L1572" i="5"/>
  <c r="M1572" i="5" s="1"/>
  <c r="K1573" i="5"/>
  <c r="L1573" i="5"/>
  <c r="M1573" i="5" s="1"/>
  <c r="K1574" i="5"/>
  <c r="L1574" i="5"/>
  <c r="M1574" i="5" s="1"/>
  <c r="K1575" i="5"/>
  <c r="L1575" i="5"/>
  <c r="M1575" i="5" s="1"/>
  <c r="K1576" i="5"/>
  <c r="L1576" i="5"/>
  <c r="M1576" i="5" s="1"/>
  <c r="K1577" i="5"/>
  <c r="L1577" i="5"/>
  <c r="M1577" i="5" s="1"/>
  <c r="K1578" i="5"/>
  <c r="L1578" i="5"/>
  <c r="M1578" i="5" s="1"/>
  <c r="K1579" i="5"/>
  <c r="L1579" i="5"/>
  <c r="M1579" i="5" s="1"/>
  <c r="K1580" i="5"/>
  <c r="L1580" i="5"/>
  <c r="M1580" i="5" s="1"/>
  <c r="K1581" i="5"/>
  <c r="L1581" i="5"/>
  <c r="M1581" i="5" s="1"/>
  <c r="K1582" i="5"/>
  <c r="L1582" i="5"/>
  <c r="M1582" i="5" s="1"/>
  <c r="K1583" i="5"/>
  <c r="L1583" i="5"/>
  <c r="M1583" i="5" s="1"/>
  <c r="K1584" i="5"/>
  <c r="L1584" i="5"/>
  <c r="M1584" i="5" s="1"/>
  <c r="K1585" i="5"/>
  <c r="L1585" i="5"/>
  <c r="M1585" i="5" s="1"/>
  <c r="K1586" i="5"/>
  <c r="L1586" i="5"/>
  <c r="M1586" i="5" s="1"/>
  <c r="K1587" i="5"/>
  <c r="L1587" i="5"/>
  <c r="M1587" i="5" s="1"/>
  <c r="N1587" i="5" s="1"/>
  <c r="O1587" i="5" s="1"/>
  <c r="K1588" i="5"/>
  <c r="L1588" i="5"/>
  <c r="M1588" i="5" s="1"/>
  <c r="K1589" i="5"/>
  <c r="L1589" i="5"/>
  <c r="M1589" i="5" s="1"/>
  <c r="N1589" i="5" s="1"/>
  <c r="O1589" i="5" s="1"/>
  <c r="BJ1589" i="5" s="1"/>
  <c r="K1590" i="5"/>
  <c r="L1590" i="5"/>
  <c r="M1590" i="5" s="1"/>
  <c r="K1591" i="5"/>
  <c r="L1591" i="5"/>
  <c r="M1591" i="5" s="1"/>
  <c r="K1592" i="5"/>
  <c r="L1592" i="5"/>
  <c r="M1592" i="5" s="1"/>
  <c r="K1593" i="5"/>
  <c r="L1593" i="5"/>
  <c r="M1593" i="5" s="1"/>
  <c r="K1594" i="5"/>
  <c r="L1594" i="5"/>
  <c r="M1594" i="5" s="1"/>
  <c r="K1595" i="5"/>
  <c r="L1595" i="5"/>
  <c r="M1595" i="5" s="1"/>
  <c r="N1595" i="5" s="1"/>
  <c r="O1595" i="5" s="1"/>
  <c r="BJ1595" i="5" s="1"/>
  <c r="K1596" i="5"/>
  <c r="L1596" i="5"/>
  <c r="M1596" i="5" s="1"/>
  <c r="K1597" i="5"/>
  <c r="L1597" i="5"/>
  <c r="M1597" i="5" s="1"/>
  <c r="K1598" i="5"/>
  <c r="L1598" i="5"/>
  <c r="M1598" i="5" s="1"/>
  <c r="K1599" i="5"/>
  <c r="L1599" i="5"/>
  <c r="M1599" i="5" s="1"/>
  <c r="N1599" i="5" s="1"/>
  <c r="O1599" i="5" s="1"/>
  <c r="BJ1599" i="5" s="1"/>
  <c r="K1600" i="5"/>
  <c r="L1600" i="5"/>
  <c r="M1600" i="5" s="1"/>
  <c r="K1601" i="5"/>
  <c r="L1601" i="5"/>
  <c r="M1601" i="5" s="1"/>
  <c r="K1602" i="5"/>
  <c r="L1602" i="5"/>
  <c r="M1602" i="5" s="1"/>
  <c r="K1603" i="5"/>
  <c r="L1603" i="5"/>
  <c r="M1603" i="5" s="1"/>
  <c r="N1603" i="5" s="1"/>
  <c r="O1603" i="5" s="1"/>
  <c r="BJ1603" i="5" s="1"/>
  <c r="K1604" i="5"/>
  <c r="L1604" i="5"/>
  <c r="M1604" i="5" s="1"/>
  <c r="K1605" i="5"/>
  <c r="L1605" i="5"/>
  <c r="M1605" i="5" s="1"/>
  <c r="N1605" i="5" s="1"/>
  <c r="O1605" i="5" s="1"/>
  <c r="BJ1605" i="5" s="1"/>
  <c r="K1606" i="5"/>
  <c r="L1606" i="5"/>
  <c r="M1606" i="5" s="1"/>
  <c r="K1607" i="5"/>
  <c r="L1607" i="5"/>
  <c r="M1607" i="5" s="1"/>
  <c r="K1608" i="5"/>
  <c r="L1608" i="5"/>
  <c r="M1608" i="5" s="1"/>
  <c r="K1609" i="5"/>
  <c r="L1609" i="5"/>
  <c r="M1609" i="5" s="1"/>
  <c r="K1610" i="5"/>
  <c r="L1610" i="5"/>
  <c r="M1610" i="5" s="1"/>
  <c r="K1611" i="5"/>
  <c r="L1611" i="5"/>
  <c r="M1611" i="5" s="1"/>
  <c r="N1611" i="5" s="1"/>
  <c r="O1611" i="5" s="1"/>
  <c r="BJ1611" i="5" s="1"/>
  <c r="K1612" i="5"/>
  <c r="L1612" i="5"/>
  <c r="M1612" i="5" s="1"/>
  <c r="K1613" i="5"/>
  <c r="L1613" i="5"/>
  <c r="M1613" i="5" s="1"/>
  <c r="K1614" i="5"/>
  <c r="L1614" i="5"/>
  <c r="M1614" i="5" s="1"/>
  <c r="K1615" i="5"/>
  <c r="L1615" i="5"/>
  <c r="M1615" i="5" s="1"/>
  <c r="N1615" i="5" s="1"/>
  <c r="O1615" i="5" s="1"/>
  <c r="BJ1615" i="5" s="1"/>
  <c r="K1616" i="5"/>
  <c r="L1616" i="5"/>
  <c r="M1616" i="5" s="1"/>
  <c r="K1617" i="5"/>
  <c r="L1617" i="5"/>
  <c r="M1617" i="5" s="1"/>
  <c r="K1618" i="5"/>
  <c r="L1618" i="5"/>
  <c r="M1618" i="5" s="1"/>
  <c r="K1619" i="5"/>
  <c r="L1619" i="5"/>
  <c r="M1619" i="5" s="1"/>
  <c r="N1619" i="5" s="1"/>
  <c r="O1619" i="5" s="1"/>
  <c r="BJ1619" i="5" s="1"/>
  <c r="K1620" i="5"/>
  <c r="L1620" i="5"/>
  <c r="M1620" i="5" s="1"/>
  <c r="K1621" i="5"/>
  <c r="L1621" i="5"/>
  <c r="M1621" i="5" s="1"/>
  <c r="N1621" i="5" s="1"/>
  <c r="O1621" i="5" s="1"/>
  <c r="BJ1621" i="5" s="1"/>
  <c r="K1622" i="5"/>
  <c r="L1622" i="5"/>
  <c r="M1622" i="5" s="1"/>
  <c r="K1623" i="5"/>
  <c r="L1623" i="5"/>
  <c r="M1623" i="5" s="1"/>
  <c r="K1624" i="5"/>
  <c r="L1624" i="5"/>
  <c r="M1624" i="5" s="1"/>
  <c r="N1624" i="5" s="1"/>
  <c r="O1624" i="5" s="1"/>
  <c r="K1625" i="5"/>
  <c r="L1625" i="5"/>
  <c r="M1625" i="5" s="1"/>
  <c r="N1625" i="5" s="1"/>
  <c r="O1625" i="5" s="1"/>
  <c r="BJ1625" i="5" s="1"/>
  <c r="K1626" i="5"/>
  <c r="L1626" i="5"/>
  <c r="M1626" i="5" s="1"/>
  <c r="N1626" i="5" s="1"/>
  <c r="O1626" i="5" s="1"/>
  <c r="BJ1626" i="5" s="1"/>
  <c r="K1627" i="5"/>
  <c r="L1627" i="5"/>
  <c r="M1627" i="5" s="1"/>
  <c r="K1628" i="5"/>
  <c r="L1628" i="5"/>
  <c r="M1628" i="5" s="1"/>
  <c r="N1628" i="5" s="1"/>
  <c r="O1628" i="5" s="1"/>
  <c r="K1629" i="5"/>
  <c r="L1629" i="5"/>
  <c r="M1629" i="5" s="1"/>
  <c r="N1629" i="5" s="1"/>
  <c r="O1629" i="5" s="1"/>
  <c r="BJ1629" i="5" s="1"/>
  <c r="K1630" i="5"/>
  <c r="L1630" i="5"/>
  <c r="M1630" i="5" s="1"/>
  <c r="N1630" i="5" s="1"/>
  <c r="O1630" i="5" s="1"/>
  <c r="BJ1630" i="5" s="1"/>
  <c r="K1631" i="5"/>
  <c r="L1631" i="5"/>
  <c r="M1631" i="5" s="1"/>
  <c r="K1632" i="5"/>
  <c r="L1632" i="5"/>
  <c r="M1632" i="5" s="1"/>
  <c r="N1632" i="5" s="1"/>
  <c r="O1632" i="5" s="1"/>
  <c r="K1633" i="5"/>
  <c r="L1633" i="5"/>
  <c r="M1633" i="5" s="1"/>
  <c r="N1633" i="5" s="1"/>
  <c r="O1633" i="5" s="1"/>
  <c r="BJ1633" i="5" s="1"/>
  <c r="K1634" i="5"/>
  <c r="L1634" i="5"/>
  <c r="M1634" i="5" s="1"/>
  <c r="N1634" i="5" s="1"/>
  <c r="O1634" i="5" s="1"/>
  <c r="BJ1634" i="5" s="1"/>
  <c r="K1635" i="5"/>
  <c r="L1635" i="5"/>
  <c r="M1635" i="5" s="1"/>
  <c r="K1636" i="5"/>
  <c r="L1636" i="5"/>
  <c r="M1636" i="5" s="1"/>
  <c r="N1636" i="5" s="1"/>
  <c r="O1636" i="5" s="1"/>
  <c r="K1637" i="5"/>
  <c r="L1637" i="5"/>
  <c r="M1637" i="5" s="1"/>
  <c r="N1637" i="5" s="1"/>
  <c r="O1637" i="5" s="1"/>
  <c r="BJ1637" i="5" s="1"/>
  <c r="K1638" i="5"/>
  <c r="L1638" i="5"/>
  <c r="M1638" i="5" s="1"/>
  <c r="N1638" i="5" s="1"/>
  <c r="O1638" i="5" s="1"/>
  <c r="BJ1638" i="5" s="1"/>
  <c r="K1639" i="5"/>
  <c r="L1639" i="5"/>
  <c r="M1639" i="5" s="1"/>
  <c r="K1640" i="5"/>
  <c r="L1640" i="5"/>
  <c r="M1640" i="5" s="1"/>
  <c r="N1640" i="5" s="1"/>
  <c r="O1640" i="5" s="1"/>
  <c r="BJ1640" i="5" s="1"/>
  <c r="K1641" i="5"/>
  <c r="L1641" i="5"/>
  <c r="M1641" i="5" s="1"/>
  <c r="N1641" i="5" s="1"/>
  <c r="O1641" i="5" s="1"/>
  <c r="BJ1641" i="5" s="1"/>
  <c r="K1642" i="5"/>
  <c r="L1642" i="5"/>
  <c r="M1642" i="5" s="1"/>
  <c r="N1642" i="5" s="1"/>
  <c r="O1642" i="5" s="1"/>
  <c r="BJ1642" i="5" s="1"/>
  <c r="K1643" i="5"/>
  <c r="L1643" i="5"/>
  <c r="M1643" i="5" s="1"/>
  <c r="K1644" i="5"/>
  <c r="L1644" i="5"/>
  <c r="M1644" i="5" s="1"/>
  <c r="N1644" i="5" s="1"/>
  <c r="O1644" i="5" s="1"/>
  <c r="K1645" i="5"/>
  <c r="L1645" i="5"/>
  <c r="M1645" i="5" s="1"/>
  <c r="N1645" i="5" s="1"/>
  <c r="O1645" i="5" s="1"/>
  <c r="BJ1645" i="5" s="1"/>
  <c r="K1646" i="5"/>
  <c r="L1646" i="5"/>
  <c r="M1646" i="5" s="1"/>
  <c r="N1646" i="5" s="1"/>
  <c r="O1646" i="5" s="1"/>
  <c r="BJ1646" i="5" s="1"/>
  <c r="K1647" i="5"/>
  <c r="L1647" i="5"/>
  <c r="M1647" i="5" s="1"/>
  <c r="K1648" i="5"/>
  <c r="L1648" i="5"/>
  <c r="M1648" i="5" s="1"/>
  <c r="N1648" i="5" s="1"/>
  <c r="O1648" i="5" s="1"/>
  <c r="K1649" i="5"/>
  <c r="L1649" i="5"/>
  <c r="M1649" i="5" s="1"/>
  <c r="N1649" i="5" s="1"/>
  <c r="O1649" i="5" s="1"/>
  <c r="BJ1649" i="5" s="1"/>
  <c r="K1650" i="5"/>
  <c r="L1650" i="5"/>
  <c r="M1650" i="5" s="1"/>
  <c r="N1650" i="5" s="1"/>
  <c r="O1650" i="5" s="1"/>
  <c r="BJ1650" i="5" s="1"/>
  <c r="K1651" i="5"/>
  <c r="L1651" i="5"/>
  <c r="M1651" i="5" s="1"/>
  <c r="K1652" i="5"/>
  <c r="L1652" i="5"/>
  <c r="M1652" i="5" s="1"/>
  <c r="N1652" i="5" s="1"/>
  <c r="O1652" i="5" s="1"/>
  <c r="K1653" i="5"/>
  <c r="L1653" i="5"/>
  <c r="M1653" i="5" s="1"/>
  <c r="K1654" i="5"/>
  <c r="L1654" i="5"/>
  <c r="M1654" i="5" s="1"/>
  <c r="N1654" i="5" s="1"/>
  <c r="O1654" i="5" s="1"/>
  <c r="BJ1654" i="5" s="1"/>
  <c r="K1655" i="5"/>
  <c r="L1655" i="5"/>
  <c r="M1655" i="5" s="1"/>
  <c r="K1656" i="5"/>
  <c r="L1656" i="5"/>
  <c r="M1656" i="5" s="1"/>
  <c r="K1657" i="5"/>
  <c r="L1657" i="5"/>
  <c r="M1657" i="5" s="1"/>
  <c r="Y1657" i="5" s="1"/>
  <c r="K1658" i="5"/>
  <c r="L1658" i="5"/>
  <c r="M1658" i="5" s="1"/>
  <c r="K1659" i="5"/>
  <c r="L1659" i="5"/>
  <c r="M1659" i="5" s="1"/>
  <c r="K1660" i="5"/>
  <c r="L1660" i="5"/>
  <c r="M1660" i="5" s="1"/>
  <c r="K1661" i="5"/>
  <c r="L1661" i="5"/>
  <c r="M1661" i="5" s="1"/>
  <c r="Y1661" i="5" s="1"/>
  <c r="K1662" i="5"/>
  <c r="L1662" i="5"/>
  <c r="M1662" i="5" s="1"/>
  <c r="Y1662" i="5" s="1"/>
  <c r="K1663" i="5"/>
  <c r="L1663" i="5"/>
  <c r="M1663" i="5" s="1"/>
  <c r="K1664" i="5"/>
  <c r="L1664" i="5"/>
  <c r="M1664" i="5" s="1"/>
  <c r="K1665" i="5"/>
  <c r="L1665" i="5"/>
  <c r="M1665" i="5" s="1"/>
  <c r="Y1665" i="5" s="1"/>
  <c r="K1666" i="5"/>
  <c r="L1666" i="5"/>
  <c r="M1666" i="5" s="1"/>
  <c r="Y1666" i="5" s="1"/>
  <c r="K1667" i="5"/>
  <c r="L1667" i="5"/>
  <c r="M1667" i="5" s="1"/>
  <c r="K1668" i="5"/>
  <c r="L1668" i="5"/>
  <c r="M1668" i="5" s="1"/>
  <c r="K1669" i="5"/>
  <c r="L1669" i="5"/>
  <c r="M1669" i="5" s="1"/>
  <c r="Y1669" i="5" s="1"/>
  <c r="K1670" i="5"/>
  <c r="L1670" i="5"/>
  <c r="M1670" i="5" s="1"/>
  <c r="K1671" i="5"/>
  <c r="L1671" i="5"/>
  <c r="M1671" i="5" s="1"/>
  <c r="K1672" i="5"/>
  <c r="L1672" i="5"/>
  <c r="M1672" i="5" s="1"/>
  <c r="K1673" i="5"/>
  <c r="L1673" i="5"/>
  <c r="M1673" i="5" s="1"/>
  <c r="Y1673" i="5" s="1"/>
  <c r="K1674" i="5"/>
  <c r="L1674" i="5"/>
  <c r="M1674" i="5" s="1"/>
  <c r="Y1674" i="5" s="1"/>
  <c r="K1675" i="5"/>
  <c r="L1675" i="5"/>
  <c r="M1675" i="5" s="1"/>
  <c r="K1676" i="5"/>
  <c r="L1676" i="5"/>
  <c r="M1676" i="5" s="1"/>
  <c r="K1677" i="5"/>
  <c r="L1677" i="5"/>
  <c r="M1677" i="5" s="1"/>
  <c r="Y1677" i="5" s="1"/>
  <c r="K1678" i="5"/>
  <c r="L1678" i="5"/>
  <c r="M1678" i="5" s="1"/>
  <c r="K1679" i="5"/>
  <c r="L1679" i="5"/>
  <c r="M1679" i="5" s="1"/>
  <c r="Y1679" i="5" s="1"/>
  <c r="K1680" i="5"/>
  <c r="L1680" i="5"/>
  <c r="M1680" i="5" s="1"/>
  <c r="N1680" i="5" s="1"/>
  <c r="O1680" i="5" s="1"/>
  <c r="P1680" i="5" s="1"/>
  <c r="K1681" i="5"/>
  <c r="L1681" i="5"/>
  <c r="M1681" i="5" s="1"/>
  <c r="K1682" i="5"/>
  <c r="L1682" i="5"/>
  <c r="M1682" i="5" s="1"/>
  <c r="N1682" i="5" s="1"/>
  <c r="O1682" i="5" s="1"/>
  <c r="P1682" i="5" s="1"/>
  <c r="K1683" i="5"/>
  <c r="L1683" i="5"/>
  <c r="M1683" i="5" s="1"/>
  <c r="Y1683" i="5" s="1"/>
  <c r="K1684" i="5"/>
  <c r="L1684" i="5"/>
  <c r="M1684" i="5" s="1"/>
  <c r="K1685" i="5"/>
  <c r="L1685" i="5"/>
  <c r="M1685" i="5" s="1"/>
  <c r="Y1685" i="5" s="1"/>
  <c r="K1686" i="5"/>
  <c r="L1686" i="5"/>
  <c r="M1686" i="5" s="1"/>
  <c r="N1686" i="5" s="1"/>
  <c r="O1686" i="5" s="1"/>
  <c r="P1686" i="5" s="1"/>
  <c r="K1687" i="5"/>
  <c r="L1687" i="5"/>
  <c r="M1687" i="5" s="1"/>
  <c r="K1688" i="5"/>
  <c r="L1688" i="5"/>
  <c r="M1688" i="5" s="1"/>
  <c r="N1688" i="5" s="1"/>
  <c r="O1688" i="5" s="1"/>
  <c r="K1689" i="5"/>
  <c r="L1689" i="5"/>
  <c r="M1689" i="5" s="1"/>
  <c r="K1690" i="5"/>
  <c r="L1690" i="5"/>
  <c r="M1690" i="5" s="1"/>
  <c r="N1690" i="5" s="1"/>
  <c r="O1690" i="5" s="1"/>
  <c r="P1690" i="5" s="1"/>
  <c r="K1691" i="5"/>
  <c r="L1691" i="5"/>
  <c r="M1691" i="5" s="1"/>
  <c r="Y1691" i="5" s="1"/>
  <c r="K1692" i="5"/>
  <c r="L1692" i="5"/>
  <c r="M1692" i="5" s="1"/>
  <c r="K1693" i="5"/>
  <c r="L1693" i="5"/>
  <c r="M1693" i="5" s="1"/>
  <c r="Y1693" i="5" s="1"/>
  <c r="K1694" i="5"/>
  <c r="L1694" i="5"/>
  <c r="M1694" i="5" s="1"/>
  <c r="N1694" i="5" s="1"/>
  <c r="O1694" i="5" s="1"/>
  <c r="K1695" i="5"/>
  <c r="L1695" i="5"/>
  <c r="M1695" i="5" s="1"/>
  <c r="K1696" i="5"/>
  <c r="L1696" i="5"/>
  <c r="M1696" i="5" s="1"/>
  <c r="K1697" i="5"/>
  <c r="L1697" i="5"/>
  <c r="M1697" i="5" s="1"/>
  <c r="K1698" i="5"/>
  <c r="L1698" i="5"/>
  <c r="M1698" i="5" s="1"/>
  <c r="N1698" i="5" s="1"/>
  <c r="O1698" i="5" s="1"/>
  <c r="K1699" i="5"/>
  <c r="L1699" i="5"/>
  <c r="M1699" i="5" s="1"/>
  <c r="K1700" i="5"/>
  <c r="L1700" i="5"/>
  <c r="M1700" i="5" s="1"/>
  <c r="K1701" i="5"/>
  <c r="L1701" i="5"/>
  <c r="M1701" i="5" s="1"/>
  <c r="Y1701" i="5" s="1"/>
  <c r="K1702" i="5"/>
  <c r="L1702" i="5"/>
  <c r="M1702" i="5" s="1"/>
  <c r="N1702" i="5" s="1"/>
  <c r="O1702" i="5" s="1"/>
  <c r="P1702" i="5" s="1"/>
  <c r="K1703" i="5"/>
  <c r="L1703" i="5"/>
  <c r="M1703" i="5" s="1"/>
  <c r="K1704" i="5"/>
  <c r="L1704" i="5"/>
  <c r="M1704" i="5" s="1"/>
  <c r="N1704" i="5" s="1"/>
  <c r="O1704" i="5" s="1"/>
  <c r="P1704" i="5" s="1"/>
  <c r="K1705" i="5"/>
  <c r="L1705" i="5"/>
  <c r="M1705" i="5" s="1"/>
  <c r="K1706" i="5"/>
  <c r="L1706" i="5"/>
  <c r="M1706" i="5" s="1"/>
  <c r="N1706" i="5" s="1"/>
  <c r="O1706" i="5" s="1"/>
  <c r="P1706" i="5" s="1"/>
  <c r="K1707" i="5"/>
  <c r="L1707" i="5"/>
  <c r="M1707" i="5" s="1"/>
  <c r="Y1707" i="5" s="1"/>
  <c r="K1708" i="5"/>
  <c r="L1708" i="5"/>
  <c r="M1708" i="5" s="1"/>
  <c r="K1709" i="5"/>
  <c r="L1709" i="5"/>
  <c r="M1709" i="5" s="1"/>
  <c r="Y1709" i="5" s="1"/>
  <c r="K1710" i="5"/>
  <c r="L1710" i="5"/>
  <c r="M1710" i="5" s="1"/>
  <c r="N1710" i="5" s="1"/>
  <c r="O1710" i="5" s="1"/>
  <c r="K1711" i="5"/>
  <c r="L1711" i="5"/>
  <c r="M1711" i="5" s="1"/>
  <c r="K1712" i="5"/>
  <c r="L1712" i="5"/>
  <c r="M1712" i="5" s="1"/>
  <c r="N1712" i="5" s="1"/>
  <c r="O1712" i="5" s="1"/>
  <c r="BJ1712" i="5" s="1"/>
  <c r="K1713" i="5"/>
  <c r="L1713" i="5"/>
  <c r="M1713" i="5" s="1"/>
  <c r="K1714" i="5"/>
  <c r="L1714" i="5"/>
  <c r="M1714" i="5" s="1"/>
  <c r="N1714" i="5" s="1"/>
  <c r="O1714" i="5" s="1"/>
  <c r="P1714" i="5" s="1"/>
  <c r="K1715" i="5"/>
  <c r="L1715" i="5"/>
  <c r="M1715" i="5" s="1"/>
  <c r="K1716" i="5"/>
  <c r="L1716" i="5"/>
  <c r="M1716" i="5" s="1"/>
  <c r="K1717" i="5"/>
  <c r="L1717" i="5"/>
  <c r="M1717" i="5" s="1"/>
  <c r="Y1717" i="5" s="1"/>
  <c r="K1718" i="5"/>
  <c r="L1718" i="5"/>
  <c r="M1718" i="5" s="1"/>
  <c r="N1718" i="5" s="1"/>
  <c r="O1718" i="5" s="1"/>
  <c r="K1719" i="5"/>
  <c r="L1719" i="5"/>
  <c r="M1719" i="5" s="1"/>
  <c r="K1720" i="5"/>
  <c r="L1720" i="5"/>
  <c r="M1720" i="5" s="1"/>
  <c r="N1720" i="5" s="1"/>
  <c r="O1720" i="5" s="1"/>
  <c r="K1721" i="5"/>
  <c r="L1721" i="5"/>
  <c r="M1721" i="5" s="1"/>
  <c r="K1722" i="5"/>
  <c r="L1722" i="5"/>
  <c r="M1722" i="5" s="1"/>
  <c r="N1722" i="5" s="1"/>
  <c r="O1722" i="5" s="1"/>
  <c r="BJ1722" i="5" s="1"/>
  <c r="K1723" i="5"/>
  <c r="L1723" i="5"/>
  <c r="M1723" i="5" s="1"/>
  <c r="Y1723" i="5" s="1"/>
  <c r="K1724" i="5"/>
  <c r="L1724" i="5"/>
  <c r="M1724" i="5" s="1"/>
  <c r="N1724" i="5" s="1"/>
  <c r="O1724" i="5" s="1"/>
  <c r="BJ1724" i="5" s="1"/>
  <c r="K1725" i="5"/>
  <c r="L1725" i="5"/>
  <c r="M1725" i="5" s="1"/>
  <c r="Y1725" i="5" s="1"/>
  <c r="K1726" i="5"/>
  <c r="L1726" i="5"/>
  <c r="M1726" i="5" s="1"/>
  <c r="N1726" i="5" s="1"/>
  <c r="O1726" i="5" s="1"/>
  <c r="BJ1726" i="5" s="1"/>
  <c r="K1727" i="5"/>
  <c r="L1727" i="5"/>
  <c r="M1727" i="5" s="1"/>
  <c r="Y1727" i="5" s="1"/>
  <c r="K1728" i="5"/>
  <c r="L1728" i="5"/>
  <c r="M1728" i="5" s="1"/>
  <c r="N1728" i="5" s="1"/>
  <c r="O1728" i="5" s="1"/>
  <c r="BJ1728" i="5" s="1"/>
  <c r="K1729" i="5"/>
  <c r="L1729" i="5"/>
  <c r="M1729" i="5" s="1"/>
  <c r="Y1729" i="5" s="1"/>
  <c r="K1730" i="5"/>
  <c r="L1730" i="5"/>
  <c r="M1730" i="5" s="1"/>
  <c r="N1730" i="5" s="1"/>
  <c r="O1730" i="5" s="1"/>
  <c r="BJ1730" i="5" s="1"/>
  <c r="K1731" i="5"/>
  <c r="L1731" i="5"/>
  <c r="M1731" i="5" s="1"/>
  <c r="Y1731" i="5" s="1"/>
  <c r="K1732" i="5"/>
  <c r="L1732" i="5"/>
  <c r="M1732" i="5" s="1"/>
  <c r="N1732" i="5" s="1"/>
  <c r="O1732" i="5" s="1"/>
  <c r="K1733" i="5"/>
  <c r="L1733" i="5"/>
  <c r="M1733" i="5" s="1"/>
  <c r="Y1733" i="5" s="1"/>
  <c r="K1734" i="5"/>
  <c r="L1734" i="5"/>
  <c r="M1734" i="5" s="1"/>
  <c r="N1734" i="5" s="1"/>
  <c r="O1734" i="5" s="1"/>
  <c r="BJ1734" i="5" s="1"/>
  <c r="K1735" i="5"/>
  <c r="L1735" i="5"/>
  <c r="M1735" i="5" s="1"/>
  <c r="Y1735" i="5" s="1"/>
  <c r="K1736" i="5"/>
  <c r="L1736" i="5"/>
  <c r="M1736" i="5" s="1"/>
  <c r="K1737" i="5"/>
  <c r="L1737" i="5"/>
  <c r="M1737" i="5" s="1"/>
  <c r="Y1737" i="5" s="1"/>
  <c r="K1738" i="5"/>
  <c r="L1738" i="5"/>
  <c r="M1738" i="5" s="1"/>
  <c r="K1739" i="5"/>
  <c r="L1739" i="5"/>
  <c r="M1739" i="5" s="1"/>
  <c r="N1739" i="5" s="1"/>
  <c r="O1739" i="5" s="1"/>
  <c r="K1740" i="5"/>
  <c r="L1740" i="5"/>
  <c r="M1740" i="5" s="1"/>
  <c r="K1741" i="5"/>
  <c r="L1741" i="5"/>
  <c r="M1741" i="5" s="1"/>
  <c r="K1742" i="5"/>
  <c r="L1742" i="5"/>
  <c r="M1742" i="5" s="1"/>
  <c r="K1743" i="5"/>
  <c r="L1743" i="5"/>
  <c r="M1743" i="5" s="1"/>
  <c r="K1744" i="5"/>
  <c r="L1744" i="5"/>
  <c r="M1744" i="5" s="1"/>
  <c r="K1745" i="5"/>
  <c r="L1745" i="5"/>
  <c r="M1745" i="5" s="1"/>
  <c r="K1746" i="5"/>
  <c r="L1746" i="5"/>
  <c r="M1746" i="5" s="1"/>
  <c r="K1747" i="5"/>
  <c r="L1747" i="5"/>
  <c r="M1747" i="5" s="1"/>
  <c r="N1747" i="5" s="1"/>
  <c r="O1747" i="5" s="1"/>
  <c r="K1748" i="5"/>
  <c r="L1748" i="5"/>
  <c r="M1748" i="5" s="1"/>
  <c r="K1749" i="5"/>
  <c r="L1749" i="5"/>
  <c r="M1749" i="5" s="1"/>
  <c r="K1750" i="5"/>
  <c r="L1750" i="5"/>
  <c r="M1750" i="5" s="1"/>
  <c r="K1751" i="5"/>
  <c r="L1751" i="5"/>
  <c r="M1751" i="5" s="1"/>
  <c r="Y1751" i="5" s="1"/>
  <c r="K1752" i="5"/>
  <c r="L1752" i="5"/>
  <c r="M1752" i="5" s="1"/>
  <c r="K1753" i="5"/>
  <c r="L1753" i="5"/>
  <c r="M1753" i="5" s="1"/>
  <c r="Y1753" i="5" s="1"/>
  <c r="K1754" i="5"/>
  <c r="L1754" i="5"/>
  <c r="M1754" i="5" s="1"/>
  <c r="K1755" i="5"/>
  <c r="L1755" i="5"/>
  <c r="M1755" i="5" s="1"/>
  <c r="N1755" i="5" s="1"/>
  <c r="O1755" i="5" s="1"/>
  <c r="P1755" i="5" s="1"/>
  <c r="K1756" i="5"/>
  <c r="L1756" i="5"/>
  <c r="M1756" i="5" s="1"/>
  <c r="K1757" i="5"/>
  <c r="L1757" i="5"/>
  <c r="M1757" i="5" s="1"/>
  <c r="K1758" i="5"/>
  <c r="L1758" i="5"/>
  <c r="M1758" i="5" s="1"/>
  <c r="K1759" i="5"/>
  <c r="L1759" i="5"/>
  <c r="M1759" i="5" s="1"/>
  <c r="K1760" i="5"/>
  <c r="L1760" i="5"/>
  <c r="M1760" i="5" s="1"/>
  <c r="K1761" i="5"/>
  <c r="L1761" i="5"/>
  <c r="M1761" i="5" s="1"/>
  <c r="K1762" i="5"/>
  <c r="L1762" i="5"/>
  <c r="M1762" i="5" s="1"/>
  <c r="K1763" i="5"/>
  <c r="L1763" i="5"/>
  <c r="M1763" i="5" s="1"/>
  <c r="N1763" i="5" s="1"/>
  <c r="O1763" i="5" s="1"/>
  <c r="P1763" i="5" s="1"/>
  <c r="K1764" i="5"/>
  <c r="L1764" i="5"/>
  <c r="M1764" i="5" s="1"/>
  <c r="K1765" i="5"/>
  <c r="L1765" i="5"/>
  <c r="M1765" i="5" s="1"/>
  <c r="K1766" i="5"/>
  <c r="L1766" i="5"/>
  <c r="M1766" i="5" s="1"/>
  <c r="K1767" i="5"/>
  <c r="L1767" i="5"/>
  <c r="M1767" i="5" s="1"/>
  <c r="Y1767" i="5" s="1"/>
  <c r="K1768" i="5"/>
  <c r="L1768" i="5"/>
  <c r="M1768" i="5" s="1"/>
  <c r="K1769" i="5"/>
  <c r="L1769" i="5"/>
  <c r="M1769" i="5" s="1"/>
  <c r="Y1769" i="5" s="1"/>
  <c r="K1770" i="5"/>
  <c r="L1770" i="5"/>
  <c r="M1770" i="5" s="1"/>
  <c r="K1771" i="5"/>
  <c r="L1771" i="5"/>
  <c r="M1771" i="5" s="1"/>
  <c r="N1771" i="5" s="1"/>
  <c r="O1771" i="5" s="1"/>
  <c r="P1771" i="5" s="1"/>
  <c r="K1772" i="5"/>
  <c r="L1772" i="5"/>
  <c r="M1772" i="5" s="1"/>
  <c r="K1773" i="5"/>
  <c r="L1773" i="5"/>
  <c r="M1773" i="5" s="1"/>
  <c r="K1774" i="5"/>
  <c r="L1774" i="5"/>
  <c r="M1774" i="5" s="1"/>
  <c r="K1775" i="5"/>
  <c r="L1775" i="5"/>
  <c r="M1775" i="5" s="1"/>
  <c r="K1776" i="5"/>
  <c r="L1776" i="5"/>
  <c r="M1776" i="5" s="1"/>
  <c r="K1777" i="5"/>
  <c r="L1777" i="5"/>
  <c r="M1777" i="5" s="1"/>
  <c r="K1778" i="5"/>
  <c r="L1778" i="5"/>
  <c r="M1778" i="5" s="1"/>
  <c r="K1779" i="5"/>
  <c r="L1779" i="5"/>
  <c r="M1779" i="5" s="1"/>
  <c r="N1779" i="5" s="1"/>
  <c r="O1779" i="5" s="1"/>
  <c r="K1780" i="5"/>
  <c r="L1780" i="5"/>
  <c r="M1780" i="5" s="1"/>
  <c r="K1781" i="5"/>
  <c r="L1781" i="5"/>
  <c r="M1781" i="5" s="1"/>
  <c r="K1782" i="5"/>
  <c r="L1782" i="5"/>
  <c r="M1782" i="5" s="1"/>
  <c r="K1783" i="5"/>
  <c r="L1783" i="5"/>
  <c r="M1783" i="5" s="1"/>
  <c r="Y1783" i="5" s="1"/>
  <c r="K1784" i="5"/>
  <c r="L1784" i="5"/>
  <c r="M1784" i="5" s="1"/>
  <c r="K1785" i="5"/>
  <c r="L1785" i="5"/>
  <c r="M1785" i="5" s="1"/>
  <c r="Y1785" i="5" s="1"/>
  <c r="K1786" i="5"/>
  <c r="L1786" i="5"/>
  <c r="M1786" i="5" s="1"/>
  <c r="K1787" i="5"/>
  <c r="L1787" i="5"/>
  <c r="M1787" i="5" s="1"/>
  <c r="N1787" i="5" s="1"/>
  <c r="O1787" i="5" s="1"/>
  <c r="K1788" i="5"/>
  <c r="L1788" i="5"/>
  <c r="M1788" i="5" s="1"/>
  <c r="K1789" i="5"/>
  <c r="L1789" i="5"/>
  <c r="M1789" i="5" s="1"/>
  <c r="K1790" i="5"/>
  <c r="L1790" i="5"/>
  <c r="M1790" i="5" s="1"/>
  <c r="K1791" i="5"/>
  <c r="L1791" i="5"/>
  <c r="M1791" i="5" s="1"/>
  <c r="K1792" i="5"/>
  <c r="L1792" i="5"/>
  <c r="M1792" i="5" s="1"/>
  <c r="K1793" i="5"/>
  <c r="L1793" i="5"/>
  <c r="M1793" i="5" s="1"/>
  <c r="K1794" i="5"/>
  <c r="L1794" i="5"/>
  <c r="M1794" i="5" s="1"/>
  <c r="K1795" i="5"/>
  <c r="L1795" i="5"/>
  <c r="M1795" i="5" s="1"/>
  <c r="N1795" i="5" s="1"/>
  <c r="O1795" i="5" s="1"/>
  <c r="P1795" i="5" s="1"/>
  <c r="K1796" i="5"/>
  <c r="L1796" i="5"/>
  <c r="M1796" i="5" s="1"/>
  <c r="K1797" i="5"/>
  <c r="L1797" i="5"/>
  <c r="M1797" i="5" s="1"/>
  <c r="K1798" i="5"/>
  <c r="L1798" i="5"/>
  <c r="M1798" i="5" s="1"/>
  <c r="K1799" i="5"/>
  <c r="L1799" i="5"/>
  <c r="M1799" i="5" s="1"/>
  <c r="Y1799" i="5" s="1"/>
  <c r="K1800" i="5"/>
  <c r="L1800" i="5"/>
  <c r="M1800" i="5" s="1"/>
  <c r="K1801" i="5"/>
  <c r="L1801" i="5"/>
  <c r="M1801" i="5" s="1"/>
  <c r="Y1801" i="5" s="1"/>
  <c r="K1802" i="5"/>
  <c r="L1802" i="5"/>
  <c r="M1802" i="5" s="1"/>
  <c r="K1803" i="5"/>
  <c r="L1803" i="5"/>
  <c r="M1803" i="5" s="1"/>
  <c r="N1803" i="5" s="1"/>
  <c r="O1803" i="5" s="1"/>
  <c r="K1804" i="5"/>
  <c r="L1804" i="5"/>
  <c r="M1804" i="5" s="1"/>
  <c r="K1805" i="5"/>
  <c r="L1805" i="5"/>
  <c r="M1805" i="5" s="1"/>
  <c r="K1806" i="5"/>
  <c r="L1806" i="5"/>
  <c r="M1806" i="5" s="1"/>
  <c r="K1807" i="5"/>
  <c r="L1807" i="5"/>
  <c r="M1807" i="5" s="1"/>
  <c r="K1808" i="5"/>
  <c r="L1808" i="5"/>
  <c r="M1808" i="5" s="1"/>
  <c r="K1809" i="5"/>
  <c r="L1809" i="5"/>
  <c r="M1809" i="5" s="1"/>
  <c r="K1810" i="5"/>
  <c r="L1810" i="5"/>
  <c r="M1810" i="5" s="1"/>
  <c r="K1811" i="5"/>
  <c r="L1811" i="5"/>
  <c r="M1811" i="5" s="1"/>
  <c r="N1811" i="5" s="1"/>
  <c r="O1811" i="5" s="1"/>
  <c r="K1812" i="5"/>
  <c r="L1812" i="5"/>
  <c r="M1812" i="5" s="1"/>
  <c r="K1813" i="5"/>
  <c r="L1813" i="5"/>
  <c r="M1813" i="5" s="1"/>
  <c r="K1814" i="5"/>
  <c r="L1814" i="5"/>
  <c r="M1814" i="5" s="1"/>
  <c r="K1815" i="5"/>
  <c r="L1815" i="5"/>
  <c r="M1815" i="5" s="1"/>
  <c r="Y1815" i="5" s="1"/>
  <c r="K1816" i="5"/>
  <c r="L1816" i="5"/>
  <c r="M1816" i="5" s="1"/>
  <c r="K1817" i="5"/>
  <c r="L1817" i="5"/>
  <c r="M1817" i="5" s="1"/>
  <c r="Y1817" i="5" s="1"/>
  <c r="K1818" i="5"/>
  <c r="L1818" i="5"/>
  <c r="M1818" i="5" s="1"/>
  <c r="K1819" i="5"/>
  <c r="L1819" i="5"/>
  <c r="M1819" i="5" s="1"/>
  <c r="N1819" i="5" s="1"/>
  <c r="O1819" i="5" s="1"/>
  <c r="P1819" i="5" s="1"/>
  <c r="K1820" i="5"/>
  <c r="L1820" i="5"/>
  <c r="M1820" i="5" s="1"/>
  <c r="N1820" i="5" s="1"/>
  <c r="O1820" i="5" s="1"/>
  <c r="BJ1820" i="5" s="1"/>
  <c r="K1821" i="5"/>
  <c r="L1821" i="5"/>
  <c r="M1821" i="5" s="1"/>
  <c r="K1822" i="5"/>
  <c r="L1822" i="5"/>
  <c r="M1822" i="5" s="1"/>
  <c r="N1822" i="5" s="1"/>
  <c r="O1822" i="5" s="1"/>
  <c r="BJ1822" i="5" s="1"/>
  <c r="K1823" i="5"/>
  <c r="L1823" i="5"/>
  <c r="M1823" i="5" s="1"/>
  <c r="K1824" i="5"/>
  <c r="L1824" i="5"/>
  <c r="M1824" i="5" s="1"/>
  <c r="K1825" i="5"/>
  <c r="L1825" i="5"/>
  <c r="M1825" i="5" s="1"/>
  <c r="Y1825" i="5" s="1"/>
  <c r="K1826" i="5"/>
  <c r="L1826" i="5"/>
  <c r="M1826" i="5" s="1"/>
  <c r="N1826" i="5" s="1"/>
  <c r="O1826" i="5" s="1"/>
  <c r="K1827" i="5"/>
  <c r="L1827" i="5"/>
  <c r="M1827" i="5" s="1"/>
  <c r="K1828" i="5"/>
  <c r="L1828" i="5"/>
  <c r="M1828" i="5" s="1"/>
  <c r="Y1828" i="5" s="1"/>
  <c r="K1829" i="5"/>
  <c r="L1829" i="5"/>
  <c r="M1829" i="5" s="1"/>
  <c r="N1829" i="5" s="1"/>
  <c r="O1829" i="5" s="1"/>
  <c r="K1830" i="5"/>
  <c r="L1830" i="5"/>
  <c r="M1830" i="5" s="1"/>
  <c r="N1830" i="5" s="1"/>
  <c r="O1830" i="5" s="1"/>
  <c r="BJ1830" i="5" s="1"/>
  <c r="K1831" i="5"/>
  <c r="L1831" i="5"/>
  <c r="M1831" i="5" s="1"/>
  <c r="K1832" i="5"/>
  <c r="L1832" i="5"/>
  <c r="M1832" i="5" s="1"/>
  <c r="N1832" i="5" s="1"/>
  <c r="O1832" i="5" s="1"/>
  <c r="K1833" i="5"/>
  <c r="L1833" i="5"/>
  <c r="M1833" i="5" s="1"/>
  <c r="K1834" i="5"/>
  <c r="L1834" i="5"/>
  <c r="M1834" i="5" s="1"/>
  <c r="N1834" i="5" s="1"/>
  <c r="O1834" i="5" s="1"/>
  <c r="BJ1834" i="5" s="1"/>
  <c r="K1835" i="5"/>
  <c r="L1835" i="5"/>
  <c r="M1835" i="5" s="1"/>
  <c r="K1836" i="5"/>
  <c r="L1836" i="5"/>
  <c r="M1836" i="5" s="1"/>
  <c r="K1837" i="5"/>
  <c r="L1837" i="5"/>
  <c r="M1837" i="5" s="1"/>
  <c r="Y1837" i="5" s="1"/>
  <c r="K1838" i="5"/>
  <c r="L1838" i="5"/>
  <c r="M1838" i="5" s="1"/>
  <c r="N1838" i="5" s="1"/>
  <c r="O1838" i="5" s="1"/>
  <c r="K1839" i="5"/>
  <c r="L1839" i="5"/>
  <c r="M1839" i="5" s="1"/>
  <c r="K1840" i="5"/>
  <c r="L1840" i="5"/>
  <c r="M1840" i="5" s="1"/>
  <c r="K1841" i="5"/>
  <c r="L1841" i="5"/>
  <c r="M1841" i="5" s="1"/>
  <c r="N1841" i="5" s="1"/>
  <c r="O1841" i="5" s="1"/>
  <c r="K1842" i="5"/>
  <c r="L1842" i="5"/>
  <c r="M1842" i="5" s="1"/>
  <c r="N1842" i="5" s="1"/>
  <c r="O1842" i="5" s="1"/>
  <c r="BJ1842" i="5" s="1"/>
  <c r="K1843" i="5"/>
  <c r="L1843" i="5"/>
  <c r="M1843" i="5" s="1"/>
  <c r="K1844" i="5"/>
  <c r="L1844" i="5"/>
  <c r="M1844" i="5" s="1"/>
  <c r="K1845" i="5"/>
  <c r="L1845" i="5"/>
  <c r="M1845" i="5" s="1"/>
  <c r="Y1845" i="5" s="1"/>
  <c r="K1846" i="5"/>
  <c r="L1846" i="5"/>
  <c r="M1846" i="5" s="1"/>
  <c r="N1846" i="5" s="1"/>
  <c r="O1846" i="5" s="1"/>
  <c r="BJ1846" i="5" s="1"/>
  <c r="K1847" i="5"/>
  <c r="L1847" i="5"/>
  <c r="M1847" i="5" s="1"/>
  <c r="K1848" i="5"/>
  <c r="L1848" i="5"/>
  <c r="M1848" i="5" s="1"/>
  <c r="K1849" i="5"/>
  <c r="L1849" i="5"/>
  <c r="M1849" i="5" s="1"/>
  <c r="Y1849" i="5" s="1"/>
  <c r="K1850" i="5"/>
  <c r="L1850" i="5"/>
  <c r="M1850" i="5" s="1"/>
  <c r="N1850" i="5" s="1"/>
  <c r="O1850" i="5" s="1"/>
  <c r="BJ1850" i="5" s="1"/>
  <c r="K1851" i="5"/>
  <c r="L1851" i="5"/>
  <c r="M1851" i="5" s="1"/>
  <c r="K1852" i="5"/>
  <c r="L1852" i="5"/>
  <c r="M1852" i="5" s="1"/>
  <c r="N1852" i="5" s="1"/>
  <c r="O1852" i="5" s="1"/>
  <c r="K1853" i="5"/>
  <c r="L1853" i="5"/>
  <c r="M1853" i="5" s="1"/>
  <c r="K1854" i="5"/>
  <c r="L1854" i="5"/>
  <c r="M1854" i="5" s="1"/>
  <c r="N1854" i="5" s="1"/>
  <c r="O1854" i="5" s="1"/>
  <c r="K1855" i="5"/>
  <c r="L1855" i="5"/>
  <c r="M1855" i="5" s="1"/>
  <c r="K1856" i="5"/>
  <c r="L1856" i="5"/>
  <c r="M1856" i="5" s="1"/>
  <c r="K1857" i="5"/>
  <c r="L1857" i="5"/>
  <c r="M1857" i="5" s="1"/>
  <c r="Y1857" i="5" s="1"/>
  <c r="K1858" i="5"/>
  <c r="L1858" i="5"/>
  <c r="M1858" i="5" s="1"/>
  <c r="N1858" i="5" s="1"/>
  <c r="O1858" i="5" s="1"/>
  <c r="BJ1858" i="5" s="1"/>
  <c r="K1859" i="5"/>
  <c r="L1859" i="5"/>
  <c r="M1859" i="5" s="1"/>
  <c r="K1860" i="5"/>
  <c r="L1860" i="5"/>
  <c r="M1860" i="5" s="1"/>
  <c r="Y1860" i="5" s="1"/>
  <c r="K1861" i="5"/>
  <c r="L1861" i="5"/>
  <c r="M1861" i="5" s="1"/>
  <c r="N1861" i="5" s="1"/>
  <c r="O1861" i="5" s="1"/>
  <c r="P1861" i="5" s="1"/>
  <c r="K1862" i="5"/>
  <c r="L1862" i="5"/>
  <c r="M1862" i="5" s="1"/>
  <c r="N1862" i="5" s="1"/>
  <c r="O1862" i="5" s="1"/>
  <c r="BJ1862" i="5" s="1"/>
  <c r="K1863" i="5"/>
  <c r="L1863" i="5"/>
  <c r="M1863" i="5" s="1"/>
  <c r="K1864" i="5"/>
  <c r="L1864" i="5"/>
  <c r="M1864" i="5" s="1"/>
  <c r="N1864" i="5" s="1"/>
  <c r="O1864" i="5" s="1"/>
  <c r="K1865" i="5"/>
  <c r="L1865" i="5"/>
  <c r="M1865" i="5" s="1"/>
  <c r="K1866" i="5"/>
  <c r="L1866" i="5"/>
  <c r="M1866" i="5" s="1"/>
  <c r="N1866" i="5" s="1"/>
  <c r="O1866" i="5" s="1"/>
  <c r="K1867" i="5"/>
  <c r="L1867" i="5"/>
  <c r="M1867" i="5" s="1"/>
  <c r="K1868" i="5"/>
  <c r="L1868" i="5"/>
  <c r="M1868" i="5" s="1"/>
  <c r="K1869" i="5"/>
  <c r="L1869" i="5"/>
  <c r="M1869" i="5" s="1"/>
  <c r="Y1869" i="5" s="1"/>
  <c r="K1870" i="5"/>
  <c r="L1870" i="5"/>
  <c r="M1870" i="5" s="1"/>
  <c r="N1870" i="5" s="1"/>
  <c r="O1870" i="5" s="1"/>
  <c r="K1871" i="5"/>
  <c r="L1871" i="5"/>
  <c r="M1871" i="5" s="1"/>
  <c r="K1872" i="5"/>
  <c r="L1872" i="5"/>
  <c r="M1872" i="5" s="1"/>
  <c r="K1873" i="5"/>
  <c r="L1873" i="5"/>
  <c r="M1873" i="5" s="1"/>
  <c r="N1873" i="5" s="1"/>
  <c r="O1873" i="5" s="1"/>
  <c r="BJ1873" i="5" s="1"/>
  <c r="K1874" i="5"/>
  <c r="L1874" i="5"/>
  <c r="M1874" i="5" s="1"/>
  <c r="N1874" i="5" s="1"/>
  <c r="O1874" i="5" s="1"/>
  <c r="BJ1874" i="5" s="1"/>
  <c r="K1875" i="5"/>
  <c r="L1875" i="5"/>
  <c r="M1875" i="5" s="1"/>
  <c r="K1876" i="5"/>
  <c r="L1876" i="5"/>
  <c r="M1876" i="5" s="1"/>
  <c r="K1877" i="5"/>
  <c r="L1877" i="5"/>
  <c r="M1877" i="5" s="1"/>
  <c r="Y1877" i="5" s="1"/>
  <c r="K1878" i="5"/>
  <c r="L1878" i="5"/>
  <c r="M1878" i="5" s="1"/>
  <c r="N1878" i="5" s="1"/>
  <c r="O1878" i="5" s="1"/>
  <c r="BJ1878" i="5" s="1"/>
  <c r="K1879" i="5"/>
  <c r="L1879" i="5"/>
  <c r="M1879" i="5" s="1"/>
  <c r="K1880" i="5"/>
  <c r="L1880" i="5"/>
  <c r="M1880" i="5" s="1"/>
  <c r="K1881" i="5"/>
  <c r="L1881" i="5"/>
  <c r="M1881" i="5" s="1"/>
  <c r="Y1881" i="5" s="1"/>
  <c r="K1882" i="5"/>
  <c r="L1882" i="5"/>
  <c r="M1882" i="5" s="1"/>
  <c r="N1882" i="5" s="1"/>
  <c r="O1882" i="5" s="1"/>
  <c r="BJ1882" i="5" s="1"/>
  <c r="K1883" i="5"/>
  <c r="L1883" i="5"/>
  <c r="M1883" i="5" s="1"/>
  <c r="K1884" i="5"/>
  <c r="L1884" i="5"/>
  <c r="M1884" i="5" s="1"/>
  <c r="N1884" i="5" s="1"/>
  <c r="O1884" i="5" s="1"/>
  <c r="K1885" i="5"/>
  <c r="L1885" i="5"/>
  <c r="M1885" i="5" s="1"/>
  <c r="K1886" i="5"/>
  <c r="L1886" i="5"/>
  <c r="M1886" i="5" s="1"/>
  <c r="N1886" i="5" s="1"/>
  <c r="O1886" i="5" s="1"/>
  <c r="BJ1886" i="5" s="1"/>
  <c r="K1887" i="5"/>
  <c r="L1887" i="5"/>
  <c r="M1887" i="5" s="1"/>
  <c r="K1888" i="5"/>
  <c r="L1888" i="5"/>
  <c r="M1888" i="5" s="1"/>
  <c r="K1889" i="5"/>
  <c r="L1889" i="5"/>
  <c r="M1889" i="5"/>
  <c r="Y1889" i="5" s="1"/>
  <c r="K1890" i="5"/>
  <c r="L1890" i="5"/>
  <c r="M1890" i="5" s="1"/>
  <c r="N1890" i="5" s="1"/>
  <c r="O1890" i="5" s="1"/>
  <c r="BJ1890" i="5" s="1"/>
  <c r="K1891" i="5"/>
  <c r="L1891" i="5"/>
  <c r="M1891" i="5" s="1"/>
  <c r="K1892" i="5"/>
  <c r="L1892" i="5"/>
  <c r="M1892" i="5" s="1"/>
  <c r="Y1892" i="5" s="1"/>
  <c r="K1893" i="5"/>
  <c r="L1893" i="5"/>
  <c r="M1893" i="5" s="1"/>
  <c r="K1894" i="5"/>
  <c r="L1894" i="5"/>
  <c r="M1894" i="5" s="1"/>
  <c r="K1895" i="5"/>
  <c r="L1895" i="5"/>
  <c r="M1895" i="5" s="1"/>
  <c r="K1896" i="5"/>
  <c r="L1896" i="5"/>
  <c r="M1896" i="5" s="1"/>
  <c r="K1897" i="5"/>
  <c r="L1897" i="5"/>
  <c r="M1897" i="5" s="1"/>
  <c r="K1898" i="5"/>
  <c r="L1898" i="5"/>
  <c r="M1898" i="5" s="1"/>
  <c r="K1899" i="5"/>
  <c r="L1899" i="5"/>
  <c r="M1899" i="5" s="1"/>
  <c r="K1900" i="5"/>
  <c r="L1900" i="5"/>
  <c r="M1900" i="5" s="1"/>
  <c r="K1901" i="5"/>
  <c r="L1901" i="5"/>
  <c r="M1901" i="5" s="1"/>
  <c r="K1902" i="5"/>
  <c r="L1902" i="5"/>
  <c r="M1902" i="5" s="1"/>
  <c r="K1903" i="5"/>
  <c r="L1903" i="5"/>
  <c r="M1903" i="5" s="1"/>
  <c r="K1904" i="5"/>
  <c r="L1904" i="5"/>
  <c r="M1904" i="5" s="1"/>
  <c r="K1905" i="5"/>
  <c r="L1905" i="5"/>
  <c r="M1905" i="5" s="1"/>
  <c r="K1906" i="5"/>
  <c r="L1906" i="5"/>
  <c r="M1906" i="5" s="1"/>
  <c r="K1907" i="5"/>
  <c r="L1907" i="5"/>
  <c r="M1907" i="5" s="1"/>
  <c r="K1908" i="5"/>
  <c r="L1908" i="5"/>
  <c r="M1908" i="5" s="1"/>
  <c r="K1909" i="5"/>
  <c r="L1909" i="5"/>
  <c r="M1909" i="5" s="1"/>
  <c r="K1910" i="5"/>
  <c r="L1910" i="5"/>
  <c r="M1910" i="5" s="1"/>
  <c r="K1911" i="5"/>
  <c r="L1911" i="5"/>
  <c r="M1911" i="5" s="1"/>
  <c r="K1912" i="5"/>
  <c r="L1912" i="5"/>
  <c r="M1912" i="5" s="1"/>
  <c r="K1913" i="5"/>
  <c r="L1913" i="5"/>
  <c r="M1913" i="5" s="1"/>
  <c r="K1914" i="5"/>
  <c r="L1914" i="5"/>
  <c r="M1914" i="5" s="1"/>
  <c r="K1915" i="5"/>
  <c r="L1915" i="5"/>
  <c r="M1915" i="5" s="1"/>
  <c r="K1916" i="5"/>
  <c r="L1916" i="5"/>
  <c r="M1916" i="5" s="1"/>
  <c r="K1917" i="5"/>
  <c r="L1917" i="5"/>
  <c r="M1917" i="5" s="1"/>
  <c r="K1918" i="5"/>
  <c r="L1918" i="5"/>
  <c r="M1918" i="5" s="1"/>
  <c r="K1919" i="5"/>
  <c r="L1919" i="5"/>
  <c r="M1919" i="5" s="1"/>
  <c r="K1920" i="5"/>
  <c r="L1920" i="5"/>
  <c r="M1920" i="5" s="1"/>
  <c r="K1921" i="5"/>
  <c r="L1921" i="5"/>
  <c r="M1921" i="5" s="1"/>
  <c r="K1922" i="5"/>
  <c r="L1922" i="5"/>
  <c r="M1922" i="5" s="1"/>
  <c r="K1923" i="5"/>
  <c r="L1923" i="5"/>
  <c r="M1923" i="5" s="1"/>
  <c r="K1924" i="5"/>
  <c r="L1924" i="5"/>
  <c r="M1924" i="5" s="1"/>
  <c r="K1925" i="5"/>
  <c r="L1925" i="5"/>
  <c r="M1925" i="5" s="1"/>
  <c r="K1926" i="5"/>
  <c r="L1926" i="5"/>
  <c r="M1926" i="5" s="1"/>
  <c r="K1927" i="5"/>
  <c r="L1927" i="5"/>
  <c r="M1927" i="5" s="1"/>
  <c r="K1928" i="5"/>
  <c r="L1928" i="5"/>
  <c r="M1928" i="5" s="1"/>
  <c r="K1929" i="5"/>
  <c r="L1929" i="5"/>
  <c r="M1929" i="5" s="1"/>
  <c r="K1930" i="5"/>
  <c r="L1930" i="5"/>
  <c r="M1930" i="5" s="1"/>
  <c r="K1931" i="5"/>
  <c r="L1931" i="5"/>
  <c r="M1931" i="5" s="1"/>
  <c r="K1932" i="5"/>
  <c r="L1932" i="5"/>
  <c r="M1932" i="5" s="1"/>
  <c r="K1933" i="5"/>
  <c r="L1933" i="5"/>
  <c r="M1933" i="5" s="1"/>
  <c r="K1934" i="5"/>
  <c r="L1934" i="5"/>
  <c r="M1934" i="5" s="1"/>
  <c r="K1935" i="5"/>
  <c r="L1935" i="5"/>
  <c r="M1935" i="5" s="1"/>
  <c r="K1936" i="5"/>
  <c r="L1936" i="5"/>
  <c r="M1936" i="5" s="1"/>
  <c r="K1937" i="5"/>
  <c r="L1937" i="5"/>
  <c r="M1937" i="5" s="1"/>
  <c r="K1938" i="5"/>
  <c r="L1938" i="5"/>
  <c r="M1938" i="5" s="1"/>
  <c r="K1939" i="5"/>
  <c r="L1939" i="5"/>
  <c r="M1939" i="5" s="1"/>
  <c r="K1940" i="5"/>
  <c r="L1940" i="5"/>
  <c r="M1940" i="5" s="1"/>
  <c r="K1941" i="5"/>
  <c r="L1941" i="5"/>
  <c r="M1941" i="5" s="1"/>
  <c r="K1942" i="5"/>
  <c r="L1942" i="5"/>
  <c r="M1942" i="5" s="1"/>
  <c r="K1943" i="5"/>
  <c r="L1943" i="5"/>
  <c r="M1943" i="5" s="1"/>
  <c r="K1944" i="5"/>
  <c r="L1944" i="5"/>
  <c r="M1944" i="5" s="1"/>
  <c r="K1945" i="5"/>
  <c r="L1945" i="5"/>
  <c r="M1945" i="5" s="1"/>
  <c r="K1946" i="5"/>
  <c r="L1946" i="5"/>
  <c r="M1946" i="5" s="1"/>
  <c r="K1947" i="5"/>
  <c r="L1947" i="5"/>
  <c r="M1947" i="5" s="1"/>
  <c r="K1948" i="5"/>
  <c r="L1948" i="5"/>
  <c r="M1948" i="5" s="1"/>
  <c r="K1949" i="5"/>
  <c r="L1949" i="5"/>
  <c r="M1949" i="5" s="1"/>
  <c r="K1950" i="5"/>
  <c r="L1950" i="5"/>
  <c r="M1950" i="5" s="1"/>
  <c r="K1951" i="5"/>
  <c r="L1951" i="5"/>
  <c r="M1951" i="5" s="1"/>
  <c r="K1952" i="5"/>
  <c r="L1952" i="5"/>
  <c r="M1952" i="5" s="1"/>
  <c r="K1953" i="5"/>
  <c r="L1953" i="5"/>
  <c r="M1953" i="5" s="1"/>
  <c r="K1954" i="5"/>
  <c r="L1954" i="5"/>
  <c r="M1954" i="5" s="1"/>
  <c r="K1955" i="5"/>
  <c r="L1955" i="5"/>
  <c r="M1955" i="5" s="1"/>
  <c r="K1956" i="5"/>
  <c r="L1956" i="5"/>
  <c r="M1956" i="5" s="1"/>
  <c r="K1957" i="5"/>
  <c r="L1957" i="5"/>
  <c r="M1957" i="5" s="1"/>
  <c r="K1958" i="5"/>
  <c r="L1958" i="5"/>
  <c r="M1958" i="5" s="1"/>
  <c r="K1959" i="5"/>
  <c r="L1959" i="5"/>
  <c r="M1959" i="5" s="1"/>
  <c r="K1960" i="5"/>
  <c r="L1960" i="5"/>
  <c r="M1960" i="5" s="1"/>
  <c r="K1961" i="5"/>
  <c r="L1961" i="5"/>
  <c r="M1961" i="5" s="1"/>
  <c r="K1962" i="5"/>
  <c r="L1962" i="5"/>
  <c r="M1962" i="5" s="1"/>
  <c r="K1963" i="5"/>
  <c r="L1963" i="5"/>
  <c r="M1963" i="5" s="1"/>
  <c r="K1964" i="5"/>
  <c r="L1964" i="5"/>
  <c r="M1964" i="5" s="1"/>
  <c r="K1965" i="5"/>
  <c r="L1965" i="5"/>
  <c r="M1965" i="5" s="1"/>
  <c r="K1966" i="5"/>
  <c r="L1966" i="5"/>
  <c r="M1966" i="5" s="1"/>
  <c r="K1967" i="5"/>
  <c r="L1967" i="5"/>
  <c r="M1967" i="5" s="1"/>
  <c r="K1968" i="5"/>
  <c r="L1968" i="5"/>
  <c r="M1968" i="5" s="1"/>
  <c r="K1969" i="5"/>
  <c r="L1969" i="5"/>
  <c r="M1969" i="5" s="1"/>
  <c r="K1970" i="5"/>
  <c r="L1970" i="5"/>
  <c r="M1970" i="5" s="1"/>
  <c r="K1971" i="5"/>
  <c r="L1971" i="5"/>
  <c r="M1971" i="5" s="1"/>
  <c r="K1972" i="5"/>
  <c r="L1972" i="5"/>
  <c r="M1972" i="5" s="1"/>
  <c r="K1973" i="5"/>
  <c r="L1973" i="5"/>
  <c r="M1973" i="5" s="1"/>
  <c r="K1974" i="5"/>
  <c r="L1974" i="5"/>
  <c r="M1974" i="5" s="1"/>
  <c r="K1975" i="5"/>
  <c r="L1975" i="5"/>
  <c r="M1975" i="5" s="1"/>
  <c r="K1976" i="5"/>
  <c r="L1976" i="5"/>
  <c r="M1976" i="5" s="1"/>
  <c r="K1977" i="5"/>
  <c r="L1977" i="5"/>
  <c r="M1977" i="5" s="1"/>
  <c r="K1978" i="5"/>
  <c r="L1978" i="5"/>
  <c r="M1978" i="5" s="1"/>
  <c r="K1979" i="5"/>
  <c r="L1979" i="5"/>
  <c r="M1979" i="5" s="1"/>
  <c r="K1980" i="5"/>
  <c r="L1980" i="5"/>
  <c r="M1980" i="5" s="1"/>
  <c r="K1981" i="5"/>
  <c r="L1981" i="5"/>
  <c r="M1981" i="5" s="1"/>
  <c r="K1982" i="5"/>
  <c r="L1982" i="5"/>
  <c r="M1982" i="5" s="1"/>
  <c r="K1983" i="5"/>
  <c r="L1983" i="5"/>
  <c r="M1983" i="5" s="1"/>
  <c r="K1984" i="5"/>
  <c r="L1984" i="5"/>
  <c r="M1984" i="5" s="1"/>
  <c r="K1985" i="5"/>
  <c r="L1985" i="5"/>
  <c r="M1985" i="5" s="1"/>
  <c r="K1986" i="5"/>
  <c r="L1986" i="5"/>
  <c r="M1986" i="5" s="1"/>
  <c r="K1987" i="5"/>
  <c r="L1987" i="5"/>
  <c r="M1987" i="5" s="1"/>
  <c r="K1988" i="5"/>
  <c r="L1988" i="5"/>
  <c r="M1988" i="5" s="1"/>
  <c r="K1989" i="5"/>
  <c r="L1989" i="5"/>
  <c r="M1989" i="5" s="1"/>
  <c r="K1990" i="5"/>
  <c r="L1990" i="5"/>
  <c r="M1990" i="5" s="1"/>
  <c r="K1991" i="5"/>
  <c r="L1991" i="5"/>
  <c r="M1991" i="5" s="1"/>
  <c r="K1992" i="5"/>
  <c r="L1992" i="5"/>
  <c r="M1992" i="5" s="1"/>
  <c r="K1993" i="5"/>
  <c r="L1993" i="5"/>
  <c r="M1993" i="5" s="1"/>
  <c r="K1994" i="5"/>
  <c r="L1994" i="5"/>
  <c r="M1994" i="5" s="1"/>
  <c r="K1995" i="5"/>
  <c r="L1995" i="5"/>
  <c r="M1995" i="5" s="1"/>
  <c r="K1996" i="5"/>
  <c r="L1996" i="5"/>
  <c r="M1996" i="5" s="1"/>
  <c r="K1997" i="5"/>
  <c r="L1997" i="5"/>
  <c r="M1997" i="5" s="1"/>
  <c r="K1998" i="5"/>
  <c r="L1998" i="5"/>
  <c r="M1998" i="5" s="1"/>
  <c r="K1999" i="5"/>
  <c r="L1999" i="5"/>
  <c r="M1999" i="5" s="1"/>
  <c r="K2000" i="5"/>
  <c r="L2000" i="5"/>
  <c r="M2000" i="5" s="1"/>
  <c r="K2001" i="5"/>
  <c r="L2001" i="5"/>
  <c r="M2001" i="5" s="1"/>
  <c r="K2002" i="5"/>
  <c r="L2002" i="5"/>
  <c r="M2002" i="5" s="1"/>
  <c r="K2003" i="5"/>
  <c r="L2003" i="5"/>
  <c r="M2003" i="5" s="1"/>
  <c r="K2004" i="5"/>
  <c r="L2004" i="5"/>
  <c r="M2004" i="5" s="1"/>
  <c r="K2005" i="5"/>
  <c r="L2005" i="5"/>
  <c r="M2005" i="5" s="1"/>
  <c r="K2006" i="5"/>
  <c r="L2006" i="5"/>
  <c r="M2006" i="5" s="1"/>
  <c r="K2007" i="5"/>
  <c r="L2007" i="5"/>
  <c r="M2007" i="5" s="1"/>
  <c r="K2008" i="5"/>
  <c r="L2008" i="5"/>
  <c r="M2008" i="5" s="1"/>
  <c r="K2009" i="5"/>
  <c r="L2009" i="5"/>
  <c r="M2009" i="5" s="1"/>
  <c r="K2010" i="5"/>
  <c r="L2010" i="5"/>
  <c r="M2010" i="5" s="1"/>
  <c r="K2011" i="5"/>
  <c r="L2011" i="5"/>
  <c r="M2011" i="5" s="1"/>
  <c r="K2012" i="5"/>
  <c r="L2012" i="5"/>
  <c r="M2012" i="5" s="1"/>
  <c r="K2013" i="5"/>
  <c r="L2013" i="5"/>
  <c r="M2013" i="5" s="1"/>
  <c r="K2014" i="5"/>
  <c r="L2014" i="5"/>
  <c r="M2014" i="5" s="1"/>
  <c r="K2015" i="5"/>
  <c r="L2015" i="5"/>
  <c r="M2015" i="5" s="1"/>
  <c r="K2016" i="5"/>
  <c r="L2016" i="5"/>
  <c r="M2016" i="5" s="1"/>
  <c r="K2017" i="5"/>
  <c r="L2017" i="5"/>
  <c r="M2017" i="5" s="1"/>
  <c r="K2018" i="5"/>
  <c r="L2018" i="5"/>
  <c r="M2018" i="5" s="1"/>
  <c r="K2019" i="5"/>
  <c r="L2019" i="5"/>
  <c r="M2019" i="5" s="1"/>
  <c r="K2020" i="5"/>
  <c r="L2020" i="5"/>
  <c r="M2020" i="5" s="1"/>
  <c r="K2021" i="5"/>
  <c r="L2021" i="5"/>
  <c r="M2021" i="5" s="1"/>
  <c r="K2022" i="5"/>
  <c r="L2022" i="5"/>
  <c r="M2022" i="5" s="1"/>
  <c r="K2023" i="5"/>
  <c r="L2023" i="5"/>
  <c r="M2023" i="5" s="1"/>
  <c r="K2024" i="5"/>
  <c r="L2024" i="5"/>
  <c r="M2024" i="5" s="1"/>
  <c r="K2025" i="5"/>
  <c r="L2025" i="5"/>
  <c r="M2025" i="5" s="1"/>
  <c r="K2026" i="5"/>
  <c r="L2026" i="5"/>
  <c r="M2026" i="5" s="1"/>
  <c r="K2027" i="5"/>
  <c r="L2027" i="5"/>
  <c r="M2027" i="5" s="1"/>
  <c r="Y2027" i="5" s="1"/>
  <c r="K2028" i="5"/>
  <c r="L2028" i="5"/>
  <c r="M2028" i="5" s="1"/>
  <c r="Y2028" i="5" s="1"/>
  <c r="K2029" i="5"/>
  <c r="L2029" i="5"/>
  <c r="M2029" i="5" s="1"/>
  <c r="K2030" i="5"/>
  <c r="L2030" i="5"/>
  <c r="M2030" i="5" s="1"/>
  <c r="Y2030" i="5" s="1"/>
  <c r="K2031" i="5"/>
  <c r="L2031" i="5"/>
  <c r="M2031" i="5" s="1"/>
  <c r="Y2031" i="5" s="1"/>
  <c r="K2032" i="5"/>
  <c r="L2032" i="5"/>
  <c r="M2032" i="5" s="1"/>
  <c r="Y2032" i="5" s="1"/>
  <c r="K2033" i="5"/>
  <c r="L2033" i="5"/>
  <c r="M2033" i="5" s="1"/>
  <c r="Y2033" i="5" s="1"/>
  <c r="K2034" i="5"/>
  <c r="L2034" i="5"/>
  <c r="M2034" i="5" s="1"/>
  <c r="Y2034" i="5" s="1"/>
  <c r="K2035" i="5"/>
  <c r="L2035" i="5"/>
  <c r="M2035" i="5" s="1"/>
  <c r="Y2035" i="5" s="1"/>
  <c r="K2036" i="5"/>
  <c r="L2036" i="5"/>
  <c r="M2036" i="5" s="1"/>
  <c r="Y2036" i="5" s="1"/>
  <c r="K2037" i="5"/>
  <c r="L2037" i="5"/>
  <c r="M2037" i="5" s="1"/>
  <c r="Y2037" i="5" s="1"/>
  <c r="K2038" i="5"/>
  <c r="L2038" i="5"/>
  <c r="M2038" i="5" s="1"/>
  <c r="Y2038" i="5" s="1"/>
  <c r="K2039" i="5"/>
  <c r="L2039" i="5"/>
  <c r="M2039" i="5" s="1"/>
  <c r="Y2039" i="5" s="1"/>
  <c r="K2040" i="5"/>
  <c r="L2040" i="5"/>
  <c r="M2040" i="5" s="1"/>
  <c r="Y2040" i="5" s="1"/>
  <c r="K2041" i="5"/>
  <c r="L2041" i="5"/>
  <c r="M2041" i="5" s="1"/>
  <c r="Y2041" i="5" s="1"/>
  <c r="K2042" i="5"/>
  <c r="L2042" i="5"/>
  <c r="M2042" i="5" s="1"/>
  <c r="Y2042" i="5" s="1"/>
  <c r="K2043" i="5"/>
  <c r="L2043" i="5"/>
  <c r="M2043" i="5" s="1"/>
  <c r="Y2043" i="5" s="1"/>
  <c r="K2044" i="5"/>
  <c r="L2044" i="5"/>
  <c r="M2044" i="5" s="1"/>
  <c r="Y2044" i="5" s="1"/>
  <c r="K2045" i="5"/>
  <c r="L2045" i="5"/>
  <c r="M2045" i="5" s="1"/>
  <c r="Y2045" i="5" s="1"/>
  <c r="K2046" i="5"/>
  <c r="L2046" i="5"/>
  <c r="M2046" i="5" s="1"/>
  <c r="Y2046" i="5" s="1"/>
  <c r="K2047" i="5"/>
  <c r="L2047" i="5"/>
  <c r="M2047" i="5" s="1"/>
  <c r="Y2047" i="5" s="1"/>
  <c r="K2048" i="5"/>
  <c r="L2048" i="5"/>
  <c r="M2048" i="5" s="1"/>
  <c r="Y2048" i="5" s="1"/>
  <c r="K2049" i="5"/>
  <c r="L2049" i="5"/>
  <c r="M2049" i="5" s="1"/>
  <c r="K2050" i="5"/>
  <c r="L2050" i="5"/>
  <c r="M2050" i="5" s="1"/>
  <c r="Y2050" i="5" s="1"/>
  <c r="K2051" i="5"/>
  <c r="L2051" i="5"/>
  <c r="M2051" i="5" s="1"/>
  <c r="Y2051" i="5" s="1"/>
  <c r="K2052" i="5"/>
  <c r="L2052" i="5"/>
  <c r="M2052" i="5" s="1"/>
  <c r="Y2052" i="5" s="1"/>
  <c r="K2053" i="5"/>
  <c r="L2053" i="5"/>
  <c r="M2053" i="5" s="1"/>
  <c r="K2054" i="5"/>
  <c r="L2054" i="5"/>
  <c r="M2054" i="5" s="1"/>
  <c r="Y2054" i="5" s="1"/>
  <c r="K2055" i="5"/>
  <c r="L2055" i="5"/>
  <c r="M2055" i="5" s="1"/>
  <c r="Y2055" i="5" s="1"/>
  <c r="K2056" i="5"/>
  <c r="L2056" i="5"/>
  <c r="M2056" i="5" s="1"/>
  <c r="Y2056" i="5" s="1"/>
  <c r="K2057" i="5"/>
  <c r="L2057" i="5"/>
  <c r="M2057" i="5" s="1"/>
  <c r="Y2057" i="5" s="1"/>
  <c r="K2058" i="5"/>
  <c r="L2058" i="5"/>
  <c r="M2058" i="5" s="1"/>
  <c r="Y2058" i="5" s="1"/>
  <c r="K2059" i="5"/>
  <c r="L2059" i="5"/>
  <c r="M2059" i="5" s="1"/>
  <c r="Y2059" i="5" s="1"/>
  <c r="K2060" i="5"/>
  <c r="L2060" i="5"/>
  <c r="M2060" i="5" s="1"/>
  <c r="Y2060" i="5" s="1"/>
  <c r="K2061" i="5"/>
  <c r="L2061" i="5"/>
  <c r="M2061" i="5" s="1"/>
  <c r="Y2061" i="5" s="1"/>
  <c r="K2062" i="5"/>
  <c r="L2062" i="5"/>
  <c r="M2062" i="5" s="1"/>
  <c r="Y2062" i="5" s="1"/>
  <c r="K2063" i="5"/>
  <c r="L2063" i="5"/>
  <c r="M2063" i="5" s="1"/>
  <c r="Y2063" i="5" s="1"/>
  <c r="K2064" i="5"/>
  <c r="L2064" i="5"/>
  <c r="M2064" i="5" s="1"/>
  <c r="Y2064" i="5" s="1"/>
  <c r="K2065" i="5"/>
  <c r="L2065" i="5"/>
  <c r="M2065" i="5" s="1"/>
  <c r="K2066" i="5"/>
  <c r="L2066" i="5"/>
  <c r="M2066" i="5" s="1"/>
  <c r="Y2066" i="5" s="1"/>
  <c r="K2067" i="5"/>
  <c r="L2067" i="5"/>
  <c r="M2067" i="5" s="1"/>
  <c r="Y2067" i="5" s="1"/>
  <c r="K2068" i="5"/>
  <c r="L2068" i="5"/>
  <c r="M2068" i="5" s="1"/>
  <c r="Y2068" i="5" s="1"/>
  <c r="K2069" i="5"/>
  <c r="L2069" i="5"/>
  <c r="M2069" i="5" s="1"/>
  <c r="K2070" i="5"/>
  <c r="L2070" i="5"/>
  <c r="M2070" i="5" s="1"/>
  <c r="Y2070" i="5" s="1"/>
  <c r="K2071" i="5"/>
  <c r="L2071" i="5"/>
  <c r="M2071" i="5" s="1"/>
  <c r="Y2071" i="5" s="1"/>
  <c r="K2072" i="5"/>
  <c r="L2072" i="5"/>
  <c r="M2072" i="5" s="1"/>
  <c r="Y2072" i="5" s="1"/>
  <c r="K2073" i="5"/>
  <c r="L2073" i="5"/>
  <c r="M2073" i="5" s="1"/>
  <c r="Y2073" i="5" s="1"/>
  <c r="K2074" i="5"/>
  <c r="L2074" i="5"/>
  <c r="M2074" i="5" s="1"/>
  <c r="Y2074" i="5" s="1"/>
  <c r="K2075" i="5"/>
  <c r="L2075" i="5"/>
  <c r="M2075" i="5" s="1"/>
  <c r="Y2075" i="5" s="1"/>
  <c r="K2076" i="5"/>
  <c r="L2076" i="5"/>
  <c r="M2076" i="5" s="1"/>
  <c r="Y2076" i="5" s="1"/>
  <c r="K2077" i="5"/>
  <c r="L2077" i="5"/>
  <c r="M2077" i="5" s="1"/>
  <c r="Y2077" i="5" s="1"/>
  <c r="K2078" i="5"/>
  <c r="L2078" i="5"/>
  <c r="M2078" i="5" s="1"/>
  <c r="Y2078" i="5" s="1"/>
  <c r="K2079" i="5"/>
  <c r="L2079" i="5"/>
  <c r="M2079" i="5" s="1"/>
  <c r="Y2079" i="5" s="1"/>
  <c r="K2080" i="5"/>
  <c r="L2080" i="5"/>
  <c r="M2080" i="5" s="1"/>
  <c r="Y2080" i="5" s="1"/>
  <c r="K2081" i="5"/>
  <c r="L2081" i="5"/>
  <c r="M2081" i="5" s="1"/>
  <c r="Y2081" i="5" s="1"/>
  <c r="K2082" i="5"/>
  <c r="L2082" i="5"/>
  <c r="M2082" i="5" s="1"/>
  <c r="Y2082" i="5" s="1"/>
  <c r="K2083" i="5"/>
  <c r="L2083" i="5"/>
  <c r="M2083" i="5" s="1"/>
  <c r="Y2083" i="5" s="1"/>
  <c r="K2084" i="5"/>
  <c r="L2084" i="5"/>
  <c r="M2084" i="5" s="1"/>
  <c r="Y2084" i="5" s="1"/>
  <c r="K2085" i="5"/>
  <c r="L2085" i="5"/>
  <c r="M2085" i="5" s="1"/>
  <c r="K2086" i="5"/>
  <c r="L2086" i="5"/>
  <c r="M2086" i="5" s="1"/>
  <c r="Y2086" i="5" s="1"/>
  <c r="K2087" i="5"/>
  <c r="L2087" i="5"/>
  <c r="M2087" i="5" s="1"/>
  <c r="Y2087" i="5" s="1"/>
  <c r="K2088" i="5"/>
  <c r="L2088" i="5"/>
  <c r="M2088" i="5" s="1"/>
  <c r="Y2088" i="5" s="1"/>
  <c r="K2089" i="5"/>
  <c r="L2089" i="5"/>
  <c r="M2089" i="5" s="1"/>
  <c r="Y2089" i="5" s="1"/>
  <c r="K2090" i="5"/>
  <c r="L2090" i="5"/>
  <c r="M2090" i="5" s="1"/>
  <c r="Y2090" i="5" s="1"/>
  <c r="K2091" i="5"/>
  <c r="L2091" i="5"/>
  <c r="M2091" i="5" s="1"/>
  <c r="Y2091" i="5" s="1"/>
  <c r="K2092" i="5"/>
  <c r="L2092" i="5"/>
  <c r="M2092" i="5" s="1"/>
  <c r="Y2092" i="5" s="1"/>
  <c r="K2093" i="5"/>
  <c r="L2093" i="5"/>
  <c r="M2093" i="5" s="1"/>
  <c r="Y2093" i="5" s="1"/>
  <c r="K2094" i="5"/>
  <c r="L2094" i="5"/>
  <c r="M2094" i="5" s="1"/>
  <c r="Y2094" i="5" s="1"/>
  <c r="K2095" i="5"/>
  <c r="L2095" i="5"/>
  <c r="M2095" i="5" s="1"/>
  <c r="Y2095" i="5" s="1"/>
  <c r="K2096" i="5"/>
  <c r="L2096" i="5"/>
  <c r="M2096" i="5" s="1"/>
  <c r="Y2096" i="5" s="1"/>
  <c r="K2097" i="5"/>
  <c r="L2097" i="5"/>
  <c r="M2097" i="5" s="1"/>
  <c r="Y2097" i="5" s="1"/>
  <c r="K2098" i="5"/>
  <c r="L2098" i="5"/>
  <c r="M2098" i="5" s="1"/>
  <c r="K2099" i="5"/>
  <c r="L2099" i="5"/>
  <c r="M2099" i="5" s="1"/>
  <c r="Y2099" i="5" s="1"/>
  <c r="K2100" i="5"/>
  <c r="L2100" i="5"/>
  <c r="M2100" i="5" s="1"/>
  <c r="Y2100" i="5" s="1"/>
  <c r="K2101" i="5"/>
  <c r="L2101" i="5"/>
  <c r="M2101" i="5" s="1"/>
  <c r="K2102" i="5"/>
  <c r="L2102" i="5"/>
  <c r="M2102" i="5" s="1"/>
  <c r="K2103" i="5"/>
  <c r="L2103" i="5"/>
  <c r="M2103" i="5" s="1"/>
  <c r="Y2103" i="5" s="1"/>
  <c r="K2104" i="5"/>
  <c r="L2104" i="5"/>
  <c r="M2104" i="5" s="1"/>
  <c r="Y2104" i="5" s="1"/>
  <c r="K2105" i="5"/>
  <c r="L2105" i="5"/>
  <c r="M2105" i="5" s="1"/>
  <c r="Y2105" i="5" s="1"/>
  <c r="K2106" i="5"/>
  <c r="L2106" i="5"/>
  <c r="M2106" i="5" s="1"/>
  <c r="K2107" i="5"/>
  <c r="L2107" i="5"/>
  <c r="M2107" i="5" s="1"/>
  <c r="Y2107" i="5" s="1"/>
  <c r="K2108" i="5"/>
  <c r="L2108" i="5"/>
  <c r="M2108" i="5" s="1"/>
  <c r="Y2108" i="5" s="1"/>
  <c r="K2109" i="5"/>
  <c r="L2109" i="5"/>
  <c r="M2109" i="5" s="1"/>
  <c r="Y2109" i="5" s="1"/>
  <c r="K2110" i="5"/>
  <c r="L2110" i="5"/>
  <c r="M2110" i="5" s="1"/>
  <c r="K2111" i="5"/>
  <c r="L2111" i="5"/>
  <c r="M2111" i="5" s="1"/>
  <c r="Y2111" i="5" s="1"/>
  <c r="K2112" i="5"/>
  <c r="L2112" i="5"/>
  <c r="M2112" i="5" s="1"/>
  <c r="Y2112" i="5" s="1"/>
  <c r="K2113" i="5"/>
  <c r="L2113" i="5"/>
  <c r="M2113" i="5" s="1"/>
  <c r="Y2113" i="5" s="1"/>
  <c r="K2114" i="5"/>
  <c r="L2114" i="5"/>
  <c r="M2114" i="5" s="1"/>
  <c r="K2115" i="5"/>
  <c r="L2115" i="5"/>
  <c r="M2115" i="5" s="1"/>
  <c r="Y2115" i="5" s="1"/>
  <c r="K2116" i="5"/>
  <c r="L2116" i="5"/>
  <c r="M2116" i="5" s="1"/>
  <c r="Y2116" i="5" s="1"/>
  <c r="K2117" i="5"/>
  <c r="L2117" i="5"/>
  <c r="M2117" i="5" s="1"/>
  <c r="K2118" i="5"/>
  <c r="L2118" i="5"/>
  <c r="M2118" i="5" s="1"/>
  <c r="K2119" i="5"/>
  <c r="L2119" i="5"/>
  <c r="M2119" i="5" s="1"/>
  <c r="Y2119" i="5" s="1"/>
  <c r="K2120" i="5"/>
  <c r="L2120" i="5"/>
  <c r="M2120" i="5" s="1"/>
  <c r="Y2120" i="5" s="1"/>
  <c r="K2121" i="5"/>
  <c r="L2121" i="5"/>
  <c r="M2121" i="5" s="1"/>
  <c r="Y2121" i="5" s="1"/>
  <c r="K2122" i="5"/>
  <c r="L2122" i="5"/>
  <c r="M2122" i="5" s="1"/>
  <c r="K2123" i="5"/>
  <c r="L2123" i="5"/>
  <c r="M2123" i="5" s="1"/>
  <c r="Y2123" i="5" s="1"/>
  <c r="K2124" i="5"/>
  <c r="L2124" i="5"/>
  <c r="M2124" i="5" s="1"/>
  <c r="Y2124" i="5" s="1"/>
  <c r="K2125" i="5"/>
  <c r="L2125" i="5"/>
  <c r="M2125" i="5" s="1"/>
  <c r="K2126" i="5"/>
  <c r="L2126" i="5"/>
  <c r="M2126" i="5" s="1"/>
  <c r="K2127" i="5"/>
  <c r="L2127" i="5"/>
  <c r="M2127" i="5" s="1"/>
  <c r="Y2127" i="5" s="1"/>
  <c r="K2128" i="5"/>
  <c r="L2128" i="5"/>
  <c r="M2128" i="5" s="1"/>
  <c r="Y2128" i="5" s="1"/>
  <c r="K2129" i="5"/>
  <c r="L2129" i="5"/>
  <c r="M2129" i="5" s="1"/>
  <c r="K2130" i="5"/>
  <c r="L2130" i="5"/>
  <c r="M2130" i="5" s="1"/>
  <c r="K2131" i="5"/>
  <c r="L2131" i="5"/>
  <c r="M2131" i="5" s="1"/>
  <c r="Y2131" i="5" s="1"/>
  <c r="K2132" i="5"/>
  <c r="L2132" i="5"/>
  <c r="M2132" i="5" s="1"/>
  <c r="Y2132" i="5" s="1"/>
  <c r="K2133" i="5"/>
  <c r="L2133" i="5"/>
  <c r="M2133" i="5" s="1"/>
  <c r="K2134" i="5"/>
  <c r="L2134" i="5"/>
  <c r="M2134" i="5" s="1"/>
  <c r="K2135" i="5"/>
  <c r="L2135" i="5"/>
  <c r="M2135" i="5" s="1"/>
  <c r="Y2135" i="5" s="1"/>
  <c r="K2136" i="5"/>
  <c r="L2136" i="5"/>
  <c r="M2136" i="5" s="1"/>
  <c r="Y2136" i="5" s="1"/>
  <c r="K2137" i="5"/>
  <c r="L2137" i="5"/>
  <c r="M2137" i="5" s="1"/>
  <c r="Y2137" i="5" s="1"/>
  <c r="K2138" i="5"/>
  <c r="L2138" i="5"/>
  <c r="M2138" i="5" s="1"/>
  <c r="K2139" i="5"/>
  <c r="L2139" i="5"/>
  <c r="M2139" i="5" s="1"/>
  <c r="Y2139" i="5" s="1"/>
  <c r="K2140" i="5"/>
  <c r="L2140" i="5"/>
  <c r="M2140" i="5" s="1"/>
  <c r="Y2140" i="5" s="1"/>
  <c r="K2141" i="5"/>
  <c r="L2141" i="5"/>
  <c r="M2141" i="5" s="1"/>
  <c r="Y2141" i="5" s="1"/>
  <c r="K2142" i="5"/>
  <c r="L2142" i="5"/>
  <c r="M2142" i="5" s="1"/>
  <c r="K2143" i="5"/>
  <c r="L2143" i="5"/>
  <c r="M2143" i="5" s="1"/>
  <c r="Y2143" i="5" s="1"/>
  <c r="K2144" i="5"/>
  <c r="L2144" i="5"/>
  <c r="M2144" i="5" s="1"/>
  <c r="Y2144" i="5" s="1"/>
  <c r="K2145" i="5"/>
  <c r="L2145" i="5"/>
  <c r="M2145" i="5" s="1"/>
  <c r="Y2145" i="5" s="1"/>
  <c r="K2146" i="5"/>
  <c r="L2146" i="5"/>
  <c r="M2146" i="5" s="1"/>
  <c r="Y2146" i="5" s="1"/>
  <c r="K2147" i="5"/>
  <c r="L2147" i="5"/>
  <c r="M2147" i="5" s="1"/>
  <c r="K2148" i="5"/>
  <c r="L2148" i="5"/>
  <c r="M2148" i="5" s="1"/>
  <c r="Y2148" i="5" s="1"/>
  <c r="K2149" i="5"/>
  <c r="L2149" i="5"/>
  <c r="M2149" i="5" s="1"/>
  <c r="K2150" i="5"/>
  <c r="L2150" i="5"/>
  <c r="M2150" i="5" s="1"/>
  <c r="K2151" i="5"/>
  <c r="L2151" i="5"/>
  <c r="M2151" i="5" s="1"/>
  <c r="K2152" i="5"/>
  <c r="L2152" i="5"/>
  <c r="M2152" i="5" s="1"/>
  <c r="Y2152" i="5" s="1"/>
  <c r="K2153" i="5"/>
  <c r="L2153" i="5"/>
  <c r="M2153" i="5" s="1"/>
  <c r="Y2153" i="5" s="1"/>
  <c r="K2154" i="5"/>
  <c r="L2154" i="5"/>
  <c r="M2154" i="5" s="1"/>
  <c r="K2155" i="5"/>
  <c r="L2155" i="5"/>
  <c r="M2155" i="5" s="1"/>
  <c r="K2156" i="5"/>
  <c r="L2156" i="5"/>
  <c r="M2156" i="5" s="1"/>
  <c r="Y2156" i="5" s="1"/>
  <c r="K2157" i="5"/>
  <c r="L2157" i="5"/>
  <c r="M2157" i="5" s="1"/>
  <c r="Y2157" i="5" s="1"/>
  <c r="K2158" i="5"/>
  <c r="L2158" i="5"/>
  <c r="M2158" i="5" s="1"/>
  <c r="K2159" i="5"/>
  <c r="L2159" i="5"/>
  <c r="M2159" i="5" s="1"/>
  <c r="K2160" i="5"/>
  <c r="L2160" i="5"/>
  <c r="M2160" i="5" s="1"/>
  <c r="Y2160" i="5" s="1"/>
  <c r="K2161" i="5"/>
  <c r="L2161" i="5"/>
  <c r="M2161" i="5" s="1"/>
  <c r="K2162" i="5"/>
  <c r="L2162" i="5"/>
  <c r="M2162" i="5" s="1"/>
  <c r="Y2162" i="5" s="1"/>
  <c r="K2163" i="5"/>
  <c r="L2163" i="5"/>
  <c r="M2163" i="5" s="1"/>
  <c r="K2164" i="5"/>
  <c r="L2164" i="5"/>
  <c r="M2164" i="5" s="1"/>
  <c r="Y2164" i="5" s="1"/>
  <c r="K2165" i="5"/>
  <c r="L2165" i="5"/>
  <c r="M2165" i="5" s="1"/>
  <c r="K2166" i="5"/>
  <c r="L2166" i="5"/>
  <c r="M2166" i="5" s="1"/>
  <c r="K2167" i="5"/>
  <c r="L2167" i="5"/>
  <c r="M2167" i="5" s="1"/>
  <c r="K2168" i="5"/>
  <c r="L2168" i="5"/>
  <c r="M2168" i="5" s="1"/>
  <c r="Y2168" i="5" s="1"/>
  <c r="K2169" i="5"/>
  <c r="L2169" i="5"/>
  <c r="M2169" i="5" s="1"/>
  <c r="K2170" i="5"/>
  <c r="L2170" i="5"/>
  <c r="M2170" i="5" s="1"/>
  <c r="Y2170" i="5" s="1"/>
  <c r="K2171" i="5"/>
  <c r="L2171" i="5"/>
  <c r="M2171" i="5" s="1"/>
  <c r="K2172" i="5"/>
  <c r="L2172" i="5"/>
  <c r="M2172" i="5" s="1"/>
  <c r="Y2172" i="5" s="1"/>
  <c r="K2173" i="5"/>
  <c r="L2173" i="5"/>
  <c r="M2173" i="5" s="1"/>
  <c r="K2174" i="5"/>
  <c r="L2174" i="5"/>
  <c r="M2174" i="5" s="1"/>
  <c r="K2175" i="5"/>
  <c r="L2175" i="5"/>
  <c r="M2175" i="5" s="1"/>
  <c r="K2176" i="5"/>
  <c r="L2176" i="5"/>
  <c r="M2176" i="5" s="1"/>
  <c r="Y2176" i="5" s="1"/>
  <c r="K2177" i="5"/>
  <c r="L2177" i="5"/>
  <c r="M2177" i="5" s="1"/>
  <c r="Y2177" i="5" s="1"/>
  <c r="K2178" i="5"/>
  <c r="L2178" i="5"/>
  <c r="M2178" i="5" s="1"/>
  <c r="K2179" i="5"/>
  <c r="L2179" i="5"/>
  <c r="M2179" i="5" s="1"/>
  <c r="K2180" i="5"/>
  <c r="L2180" i="5"/>
  <c r="M2180" i="5" s="1"/>
  <c r="Y2180" i="5" s="1"/>
  <c r="K2181" i="5"/>
  <c r="L2181" i="5"/>
  <c r="M2181" i="5" s="1"/>
  <c r="Y2181" i="5" s="1"/>
  <c r="K2182" i="5"/>
  <c r="L2182" i="5"/>
  <c r="M2182" i="5" s="1"/>
  <c r="K2183" i="5"/>
  <c r="L2183" i="5"/>
  <c r="M2183" i="5" s="1"/>
  <c r="K2184" i="5"/>
  <c r="L2184" i="5"/>
  <c r="M2184" i="5" s="1"/>
  <c r="Y2184" i="5" s="1"/>
  <c r="K2185" i="5"/>
  <c r="L2185" i="5"/>
  <c r="M2185" i="5" s="1"/>
  <c r="K2186" i="5"/>
  <c r="L2186" i="5"/>
  <c r="M2186" i="5" s="1"/>
  <c r="Y2186" i="5" s="1"/>
  <c r="K2187" i="5"/>
  <c r="L2187" i="5"/>
  <c r="M2187" i="5" s="1"/>
  <c r="K2188" i="5"/>
  <c r="L2188" i="5"/>
  <c r="M2188" i="5" s="1"/>
  <c r="K2189" i="5"/>
  <c r="L2189" i="5"/>
  <c r="M2189" i="5" s="1"/>
  <c r="Y2189" i="5" s="1"/>
  <c r="K2190" i="5"/>
  <c r="L2190" i="5"/>
  <c r="M2190" i="5" s="1"/>
  <c r="K2191" i="5"/>
  <c r="L2191" i="5"/>
  <c r="M2191" i="5" s="1"/>
  <c r="K2192" i="5"/>
  <c r="L2192" i="5"/>
  <c r="M2192" i="5" s="1"/>
  <c r="Y2192" i="5" s="1"/>
  <c r="K2193" i="5"/>
  <c r="L2193" i="5"/>
  <c r="M2193" i="5" s="1"/>
  <c r="Y2193" i="5" s="1"/>
  <c r="K2194" i="5"/>
  <c r="L2194" i="5"/>
  <c r="M2194" i="5" s="1"/>
  <c r="Y2194" i="5" s="1"/>
  <c r="K2195" i="5"/>
  <c r="L2195" i="5"/>
  <c r="M2195" i="5" s="1"/>
  <c r="K2196" i="5"/>
  <c r="L2196" i="5"/>
  <c r="M2196" i="5" s="1"/>
  <c r="Y2196" i="5" s="1"/>
  <c r="K2197" i="5"/>
  <c r="L2197" i="5"/>
  <c r="M2197" i="5" s="1"/>
  <c r="Y2197" i="5" s="1"/>
  <c r="K2198" i="5"/>
  <c r="L2198" i="5"/>
  <c r="M2198" i="5" s="1"/>
  <c r="K2199" i="5"/>
  <c r="L2199" i="5"/>
  <c r="M2199" i="5" s="1"/>
  <c r="K2200" i="5"/>
  <c r="L2200" i="5"/>
  <c r="M2200" i="5" s="1"/>
  <c r="Y2200" i="5" s="1"/>
  <c r="K2201" i="5"/>
  <c r="L2201" i="5"/>
  <c r="M2201" i="5" s="1"/>
  <c r="Y2201" i="5" s="1"/>
  <c r="K2202" i="5"/>
  <c r="L2202" i="5"/>
  <c r="M2202" i="5" s="1"/>
  <c r="Y2202" i="5" s="1"/>
  <c r="K2203" i="5"/>
  <c r="L2203" i="5"/>
  <c r="M2203" i="5" s="1"/>
  <c r="K2204" i="5"/>
  <c r="L2204" i="5"/>
  <c r="M2204" i="5" s="1"/>
  <c r="K2205" i="5"/>
  <c r="L2205" i="5"/>
  <c r="M2205" i="5" s="1"/>
  <c r="Y2205" i="5" s="1"/>
  <c r="K2206" i="5"/>
  <c r="L2206" i="5"/>
  <c r="M2206" i="5" s="1"/>
  <c r="K2207" i="5"/>
  <c r="L2207" i="5"/>
  <c r="M2207" i="5" s="1"/>
  <c r="K2208" i="5"/>
  <c r="L2208" i="5"/>
  <c r="M2208" i="5" s="1"/>
  <c r="Y2208" i="5" s="1"/>
  <c r="K2209" i="5"/>
  <c r="L2209" i="5"/>
  <c r="M2209" i="5" s="1"/>
  <c r="K2210" i="5"/>
  <c r="L2210" i="5"/>
  <c r="M2210" i="5" s="1"/>
  <c r="K2211" i="5"/>
  <c r="L2211" i="5"/>
  <c r="M2211" i="5" s="1"/>
  <c r="K2212" i="5"/>
  <c r="L2212" i="5"/>
  <c r="M2212" i="5" s="1"/>
  <c r="K2213" i="5"/>
  <c r="L2213" i="5"/>
  <c r="M2213" i="5" s="1"/>
  <c r="K2214" i="5"/>
  <c r="L2214" i="5"/>
  <c r="M2214" i="5" s="1"/>
  <c r="K2215" i="5"/>
  <c r="L2215" i="5"/>
  <c r="M2215" i="5" s="1"/>
  <c r="Y2215" i="5" s="1"/>
  <c r="K2216" i="5"/>
  <c r="L2216" i="5"/>
  <c r="M2216" i="5" s="1"/>
  <c r="N2216" i="5" s="1"/>
  <c r="O2216" i="5" s="1"/>
  <c r="K2217" i="5"/>
  <c r="L2217" i="5"/>
  <c r="M2217" i="5" s="1"/>
  <c r="K2218" i="5"/>
  <c r="L2218" i="5"/>
  <c r="M2218" i="5" s="1"/>
  <c r="K2219" i="5"/>
  <c r="L2219" i="5"/>
  <c r="M2219" i="5" s="1"/>
  <c r="K2220" i="5"/>
  <c r="L2220" i="5"/>
  <c r="M2220" i="5" s="1"/>
  <c r="Y2220" i="5" s="1"/>
  <c r="K2221" i="5"/>
  <c r="L2221" i="5"/>
  <c r="M2221" i="5" s="1"/>
  <c r="N2221" i="5" s="1"/>
  <c r="O2221" i="5" s="1"/>
  <c r="BJ2221" i="5" s="1"/>
  <c r="K2222" i="5"/>
  <c r="L2222" i="5"/>
  <c r="M2222" i="5" s="1"/>
  <c r="K2223" i="5"/>
  <c r="L2223" i="5"/>
  <c r="M2223" i="5" s="1"/>
  <c r="N2223" i="5" s="1"/>
  <c r="O2223" i="5" s="1"/>
  <c r="K2224" i="5"/>
  <c r="L2224" i="5"/>
  <c r="M2224" i="5" s="1"/>
  <c r="K2225" i="5"/>
  <c r="L2225" i="5"/>
  <c r="M2225" i="5" s="1"/>
  <c r="K2226" i="5"/>
  <c r="L2226" i="5"/>
  <c r="M2226" i="5" s="1"/>
  <c r="Y2226" i="5" s="1"/>
  <c r="K2227" i="5"/>
  <c r="L2227" i="5"/>
  <c r="M2227" i="5" s="1"/>
  <c r="K2228" i="5"/>
  <c r="L2228" i="5"/>
  <c r="M2228" i="5" s="1"/>
  <c r="K2229" i="5"/>
  <c r="L2229" i="5"/>
  <c r="M2229" i="5" s="1"/>
  <c r="K2230" i="5"/>
  <c r="L2230" i="5"/>
  <c r="M2230" i="5" s="1"/>
  <c r="Y2230" i="5" s="1"/>
  <c r="K2231" i="5"/>
  <c r="L2231" i="5"/>
  <c r="M2231" i="5" s="1"/>
  <c r="K2232" i="5"/>
  <c r="L2232" i="5"/>
  <c r="M2232" i="5" s="1"/>
  <c r="K2233" i="5"/>
  <c r="L2233" i="5"/>
  <c r="M2233" i="5" s="1"/>
  <c r="K2234" i="5"/>
  <c r="L2234" i="5"/>
  <c r="M2234" i="5" s="1"/>
  <c r="K2235" i="5"/>
  <c r="L2235" i="5"/>
  <c r="M2235" i="5" s="1"/>
  <c r="K2236" i="5"/>
  <c r="L2236" i="5"/>
  <c r="M2236" i="5" s="1"/>
  <c r="K2237" i="5"/>
  <c r="L2237" i="5"/>
  <c r="M2237" i="5" s="1"/>
  <c r="K2238" i="5"/>
  <c r="L2238" i="5"/>
  <c r="M2238" i="5" s="1"/>
  <c r="K2239" i="5"/>
  <c r="L2239" i="5"/>
  <c r="M2239" i="5" s="1"/>
  <c r="K2240" i="5"/>
  <c r="L2240" i="5"/>
  <c r="M2240" i="5" s="1"/>
  <c r="N2240" i="5" s="1"/>
  <c r="O2240" i="5" s="1"/>
  <c r="K2241" i="5"/>
  <c r="L2241" i="5"/>
  <c r="M2241" i="5" s="1"/>
  <c r="K2242" i="5"/>
  <c r="L2242" i="5"/>
  <c r="M2242" i="5" s="1"/>
  <c r="K2243" i="5"/>
  <c r="L2243" i="5"/>
  <c r="M2243" i="5"/>
  <c r="K2244" i="5"/>
  <c r="L2244" i="5"/>
  <c r="M2244" i="5" s="1"/>
  <c r="N2244" i="5" s="1"/>
  <c r="O2244" i="5" s="1"/>
  <c r="K2245" i="5"/>
  <c r="L2245" i="5"/>
  <c r="M2245" i="5" s="1"/>
  <c r="K2246" i="5"/>
  <c r="L2246" i="5"/>
  <c r="M2246" i="5" s="1"/>
  <c r="K2247" i="5"/>
  <c r="L2247" i="5"/>
  <c r="M2247" i="5" s="1"/>
  <c r="K2248" i="5"/>
  <c r="L2248" i="5"/>
  <c r="M2248" i="5" s="1"/>
  <c r="N2248" i="5" s="1"/>
  <c r="O2248" i="5" s="1"/>
  <c r="BJ2248" i="5" s="1"/>
  <c r="K2249" i="5"/>
  <c r="L2249" i="5"/>
  <c r="M2249" i="5" s="1"/>
  <c r="K2250" i="5"/>
  <c r="L2250" i="5"/>
  <c r="M2250" i="5" s="1"/>
  <c r="K2251" i="5"/>
  <c r="L2251" i="5"/>
  <c r="M2251" i="5" s="1"/>
  <c r="K2252" i="5"/>
  <c r="L2252" i="5"/>
  <c r="M2252" i="5" s="1"/>
  <c r="N2252" i="5" s="1"/>
  <c r="O2252" i="5" s="1"/>
  <c r="BJ2252" i="5" s="1"/>
  <c r="K2253" i="5"/>
  <c r="L2253" i="5"/>
  <c r="M2253" i="5" s="1"/>
  <c r="K2254" i="5"/>
  <c r="L2254" i="5"/>
  <c r="M2254" i="5" s="1"/>
  <c r="K2255" i="5"/>
  <c r="L2255" i="5"/>
  <c r="M2255" i="5" s="1"/>
  <c r="K2256" i="5"/>
  <c r="L2256" i="5"/>
  <c r="M2256" i="5" s="1"/>
  <c r="N2256" i="5" s="1"/>
  <c r="O2256" i="5" s="1"/>
  <c r="BJ2256" i="5" s="1"/>
  <c r="K2257" i="5"/>
  <c r="L2257" i="5"/>
  <c r="M2257" i="5" s="1"/>
  <c r="K2258" i="5"/>
  <c r="L2258" i="5"/>
  <c r="M2258" i="5" s="1"/>
  <c r="K2259" i="5"/>
  <c r="L2259" i="5"/>
  <c r="M2259" i="5" s="1"/>
  <c r="K2260" i="5"/>
  <c r="L2260" i="5"/>
  <c r="M2260" i="5" s="1"/>
  <c r="N2260" i="5" s="1"/>
  <c r="O2260" i="5" s="1"/>
  <c r="BJ2260" i="5" s="1"/>
  <c r="K2261" i="5"/>
  <c r="L2261" i="5"/>
  <c r="M2261" i="5" s="1"/>
  <c r="K2262" i="5"/>
  <c r="L2262" i="5"/>
  <c r="M2262" i="5" s="1"/>
  <c r="K2263" i="5"/>
  <c r="L2263" i="5"/>
  <c r="M2263" i="5" s="1"/>
  <c r="K2264" i="5"/>
  <c r="L2264" i="5"/>
  <c r="M2264" i="5" s="1"/>
  <c r="N2264" i="5" s="1"/>
  <c r="O2264" i="5" s="1"/>
  <c r="BJ2264" i="5" s="1"/>
  <c r="K2265" i="5"/>
  <c r="L2265" i="5"/>
  <c r="M2265" i="5" s="1"/>
  <c r="K2266" i="5"/>
  <c r="L2266" i="5"/>
  <c r="M2266" i="5" s="1"/>
  <c r="K2267" i="5"/>
  <c r="L2267" i="5"/>
  <c r="M2267" i="5" s="1"/>
  <c r="K2268" i="5"/>
  <c r="L2268" i="5"/>
  <c r="M2268" i="5" s="1"/>
  <c r="N2268" i="5" s="1"/>
  <c r="O2268" i="5" s="1"/>
  <c r="BJ2268" i="5" s="1"/>
  <c r="K2269" i="5"/>
  <c r="L2269" i="5"/>
  <c r="M2269" i="5" s="1"/>
  <c r="K2270" i="5"/>
  <c r="L2270" i="5"/>
  <c r="M2270" i="5" s="1"/>
  <c r="K2271" i="5"/>
  <c r="L2271" i="5"/>
  <c r="M2271" i="5" s="1"/>
  <c r="K2272" i="5"/>
  <c r="L2272" i="5"/>
  <c r="M2272" i="5" s="1"/>
  <c r="N2272" i="5" s="1"/>
  <c r="O2272" i="5" s="1"/>
  <c r="BJ2272" i="5" s="1"/>
  <c r="K2273" i="5"/>
  <c r="L2273" i="5"/>
  <c r="M2273" i="5" s="1"/>
  <c r="K2274" i="5"/>
  <c r="L2274" i="5"/>
  <c r="M2274" i="5" s="1"/>
  <c r="K2275" i="5"/>
  <c r="L2275" i="5"/>
  <c r="M2275" i="5" s="1"/>
  <c r="K2276" i="5"/>
  <c r="L2276" i="5"/>
  <c r="M2276" i="5" s="1"/>
  <c r="N2276" i="5" s="1"/>
  <c r="O2276" i="5" s="1"/>
  <c r="BJ2276" i="5" s="1"/>
  <c r="K2277" i="5"/>
  <c r="L2277" i="5"/>
  <c r="M2277" i="5" s="1"/>
  <c r="K2278" i="5"/>
  <c r="L2278" i="5"/>
  <c r="M2278" i="5" s="1"/>
  <c r="K2279" i="5"/>
  <c r="L2279" i="5"/>
  <c r="M2279" i="5" s="1"/>
  <c r="K2280" i="5"/>
  <c r="L2280" i="5"/>
  <c r="M2280" i="5" s="1"/>
  <c r="N2280" i="5" s="1"/>
  <c r="O2280" i="5" s="1"/>
  <c r="BJ2280" i="5" s="1"/>
  <c r="K2281" i="5"/>
  <c r="L2281" i="5"/>
  <c r="M2281" i="5" s="1"/>
  <c r="K2282" i="5"/>
  <c r="L2282" i="5"/>
  <c r="M2282" i="5" s="1"/>
  <c r="K2283" i="5"/>
  <c r="L2283" i="5"/>
  <c r="M2283" i="5" s="1"/>
  <c r="K2284" i="5"/>
  <c r="L2284" i="5"/>
  <c r="M2284" i="5" s="1"/>
  <c r="N2284" i="5" s="1"/>
  <c r="O2284" i="5" s="1"/>
  <c r="K2285" i="5"/>
  <c r="L2285" i="5"/>
  <c r="M2285" i="5" s="1"/>
  <c r="K2286" i="5"/>
  <c r="L2286" i="5"/>
  <c r="M2286" i="5" s="1"/>
  <c r="K2287" i="5"/>
  <c r="L2287" i="5"/>
  <c r="M2287" i="5" s="1"/>
  <c r="K2288" i="5"/>
  <c r="L2288" i="5"/>
  <c r="M2288" i="5" s="1"/>
  <c r="N2288" i="5" s="1"/>
  <c r="O2288" i="5" s="1"/>
  <c r="K2289" i="5"/>
  <c r="L2289" i="5"/>
  <c r="M2289" i="5" s="1"/>
  <c r="K2290" i="5"/>
  <c r="L2290" i="5"/>
  <c r="M2290" i="5" s="1"/>
  <c r="K2291" i="5"/>
  <c r="L2291" i="5"/>
  <c r="M2291" i="5"/>
  <c r="K2292" i="5"/>
  <c r="L2292" i="5"/>
  <c r="M2292" i="5" s="1"/>
  <c r="K2293" i="5"/>
  <c r="L2293" i="5"/>
  <c r="M2293" i="5" s="1"/>
  <c r="K2294" i="5"/>
  <c r="L2294" i="5"/>
  <c r="M2294" i="5" s="1"/>
  <c r="K2295" i="5"/>
  <c r="L2295" i="5"/>
  <c r="M2295" i="5" s="1"/>
  <c r="N2295" i="5" s="1"/>
  <c r="O2295" i="5" s="1"/>
  <c r="K2296" i="5"/>
  <c r="L2296" i="5"/>
  <c r="M2296" i="5" s="1"/>
  <c r="N2296" i="5" s="1"/>
  <c r="O2296" i="5" s="1"/>
  <c r="BJ2296" i="5" s="1"/>
  <c r="K2297" i="5"/>
  <c r="L2297" i="5"/>
  <c r="M2297" i="5" s="1"/>
  <c r="K2298" i="5"/>
  <c r="L2298" i="5"/>
  <c r="M2298" i="5" s="1"/>
  <c r="K2299" i="5"/>
  <c r="L2299" i="5"/>
  <c r="M2299" i="5" s="1"/>
  <c r="K2300" i="5"/>
  <c r="L2300" i="5"/>
  <c r="M2300" i="5" s="1"/>
  <c r="K2301" i="5"/>
  <c r="L2301" i="5"/>
  <c r="M2301" i="5" s="1"/>
  <c r="K2302" i="5"/>
  <c r="L2302" i="5"/>
  <c r="M2302" i="5" s="1"/>
  <c r="K2303" i="5"/>
  <c r="L2303" i="5"/>
  <c r="M2303" i="5" s="1"/>
  <c r="K2304" i="5"/>
  <c r="L2304" i="5"/>
  <c r="M2304" i="5" s="1"/>
  <c r="K2305" i="5"/>
  <c r="L2305" i="5"/>
  <c r="M2305" i="5" s="1"/>
  <c r="N2305" i="5" s="1"/>
  <c r="O2305" i="5" s="1"/>
  <c r="BJ2305" i="5" s="1"/>
  <c r="K2306" i="5"/>
  <c r="L2306" i="5"/>
  <c r="M2306" i="5" s="1"/>
  <c r="K2307" i="5"/>
  <c r="L2307" i="5"/>
  <c r="M2307" i="5" s="1"/>
  <c r="K2308" i="5"/>
  <c r="L2308" i="5"/>
  <c r="M2308" i="5" s="1"/>
  <c r="K2309" i="5"/>
  <c r="L2309" i="5"/>
  <c r="M2309" i="5" s="1"/>
  <c r="K2310" i="5"/>
  <c r="L2310" i="5"/>
  <c r="M2310" i="5" s="1"/>
  <c r="K2311" i="5"/>
  <c r="L2311" i="5"/>
  <c r="M2311" i="5" s="1"/>
  <c r="K2312" i="5"/>
  <c r="L2312" i="5"/>
  <c r="M2312" i="5" s="1"/>
  <c r="K2313" i="5"/>
  <c r="L2313" i="5"/>
  <c r="M2313" i="5" s="1"/>
  <c r="N2313" i="5" s="1"/>
  <c r="O2313" i="5" s="1"/>
  <c r="BJ2313" i="5" s="1"/>
  <c r="K2314" i="5"/>
  <c r="L2314" i="5"/>
  <c r="M2314" i="5" s="1"/>
  <c r="K2315" i="5"/>
  <c r="L2315" i="5"/>
  <c r="M2315" i="5" s="1"/>
  <c r="N2315" i="5" s="1"/>
  <c r="O2315" i="5" s="1"/>
  <c r="K2316" i="5"/>
  <c r="L2316" i="5"/>
  <c r="M2316" i="5" s="1"/>
  <c r="K2317" i="5"/>
  <c r="L2317" i="5"/>
  <c r="M2317" i="5" s="1"/>
  <c r="K2318" i="5"/>
  <c r="L2318" i="5"/>
  <c r="M2318" i="5" s="1"/>
  <c r="K2319" i="5"/>
  <c r="L2319" i="5"/>
  <c r="M2319" i="5" s="1"/>
  <c r="K2320" i="5"/>
  <c r="L2320" i="5"/>
  <c r="M2320" i="5" s="1"/>
  <c r="K2321" i="5"/>
  <c r="L2321" i="5"/>
  <c r="M2321" i="5" s="1"/>
  <c r="K2322" i="5"/>
  <c r="L2322" i="5"/>
  <c r="M2322" i="5" s="1"/>
  <c r="K2323" i="5"/>
  <c r="L2323" i="5"/>
  <c r="M2323" i="5" s="1"/>
  <c r="K2324" i="5"/>
  <c r="L2324" i="5"/>
  <c r="M2324" i="5" s="1"/>
  <c r="K2325" i="5"/>
  <c r="L2325" i="5"/>
  <c r="M2325" i="5" s="1"/>
  <c r="K2326" i="5"/>
  <c r="L2326" i="5"/>
  <c r="M2326" i="5" s="1"/>
  <c r="K2327" i="5"/>
  <c r="L2327" i="5"/>
  <c r="M2327" i="5" s="1"/>
  <c r="K2328" i="5"/>
  <c r="L2328" i="5"/>
  <c r="M2328" i="5" s="1"/>
  <c r="N2328" i="5" s="1"/>
  <c r="O2328" i="5" s="1"/>
  <c r="BJ2328" i="5" s="1"/>
  <c r="K2329" i="5"/>
  <c r="L2329" i="5"/>
  <c r="M2329" i="5" s="1"/>
  <c r="K2330" i="5"/>
  <c r="L2330" i="5"/>
  <c r="M2330" i="5" s="1"/>
  <c r="N2330" i="5" s="1"/>
  <c r="O2330" i="5" s="1"/>
  <c r="BJ2330" i="5" s="1"/>
  <c r="K2331" i="5"/>
  <c r="L2331" i="5"/>
  <c r="M2331" i="5" s="1"/>
  <c r="K2332" i="5"/>
  <c r="L2332" i="5"/>
  <c r="M2332" i="5" s="1"/>
  <c r="K2333" i="5"/>
  <c r="L2333" i="5"/>
  <c r="M2333" i="5" s="1"/>
  <c r="K2334" i="5"/>
  <c r="L2334" i="5"/>
  <c r="M2334" i="5" s="1"/>
  <c r="K2335" i="5"/>
  <c r="L2335" i="5"/>
  <c r="M2335" i="5" s="1"/>
  <c r="K2336" i="5"/>
  <c r="L2336" i="5"/>
  <c r="M2336" i="5" s="1"/>
  <c r="K2337" i="5"/>
  <c r="L2337" i="5"/>
  <c r="M2337" i="5" s="1"/>
  <c r="N2337" i="5" s="1"/>
  <c r="O2337" i="5" s="1"/>
  <c r="BJ2337" i="5" s="1"/>
  <c r="K2338" i="5"/>
  <c r="L2338" i="5"/>
  <c r="M2338" i="5" s="1"/>
  <c r="K2339" i="5"/>
  <c r="L2339" i="5"/>
  <c r="M2339" i="5" s="1"/>
  <c r="K2340" i="5"/>
  <c r="L2340" i="5"/>
  <c r="M2340" i="5" s="1"/>
  <c r="K2341" i="5"/>
  <c r="L2341" i="5"/>
  <c r="M2341" i="5" s="1"/>
  <c r="K2342" i="5"/>
  <c r="L2342" i="5"/>
  <c r="M2342" i="5" s="1"/>
  <c r="K2343" i="5"/>
  <c r="L2343" i="5"/>
  <c r="M2343" i="5" s="1"/>
  <c r="K2344" i="5"/>
  <c r="L2344" i="5"/>
  <c r="M2344" i="5" s="1"/>
  <c r="K2345" i="5"/>
  <c r="L2345" i="5"/>
  <c r="M2345" i="5" s="1"/>
  <c r="N2345" i="5" s="1"/>
  <c r="O2345" i="5" s="1"/>
  <c r="BJ2345" i="5" s="1"/>
  <c r="K2346" i="5"/>
  <c r="L2346" i="5"/>
  <c r="M2346" i="5" s="1"/>
  <c r="K2347" i="5"/>
  <c r="L2347" i="5"/>
  <c r="M2347" i="5" s="1"/>
  <c r="N2347" i="5" s="1"/>
  <c r="O2347" i="5" s="1"/>
  <c r="BJ2347" i="5" s="1"/>
  <c r="K2348" i="5"/>
  <c r="L2348" i="5"/>
  <c r="M2348" i="5" s="1"/>
  <c r="K2349" i="5"/>
  <c r="L2349" i="5"/>
  <c r="M2349" i="5" s="1"/>
  <c r="K2350" i="5"/>
  <c r="L2350" i="5"/>
  <c r="M2350" i="5" s="1"/>
  <c r="K2351" i="5"/>
  <c r="L2351" i="5"/>
  <c r="M2351" i="5" s="1"/>
  <c r="K2352" i="5"/>
  <c r="L2352" i="5"/>
  <c r="M2352" i="5" s="1"/>
  <c r="N2352" i="5" s="1"/>
  <c r="O2352" i="5" s="1"/>
  <c r="K2353" i="5"/>
  <c r="L2353" i="5"/>
  <c r="M2353" i="5" s="1"/>
  <c r="K2354" i="5"/>
  <c r="L2354" i="5"/>
  <c r="M2354" i="5" s="1"/>
  <c r="N2354" i="5" s="1"/>
  <c r="O2354" i="5" s="1"/>
  <c r="BJ2354" i="5" s="1"/>
  <c r="K2355" i="5"/>
  <c r="L2355" i="5"/>
  <c r="M2355" i="5" s="1"/>
  <c r="K2356" i="5"/>
  <c r="L2356" i="5"/>
  <c r="M2356" i="5" s="1"/>
  <c r="K2357" i="5"/>
  <c r="L2357" i="5"/>
  <c r="M2357" i="5" s="1"/>
  <c r="K2358" i="5"/>
  <c r="L2358" i="5"/>
  <c r="M2358" i="5" s="1"/>
  <c r="K2359" i="5"/>
  <c r="L2359" i="5"/>
  <c r="M2359" i="5" s="1"/>
  <c r="K2360" i="5"/>
  <c r="L2360" i="5"/>
  <c r="M2360" i="5" s="1"/>
  <c r="K2361" i="5"/>
  <c r="L2361" i="5"/>
  <c r="M2361" i="5" s="1"/>
  <c r="K2362" i="5"/>
  <c r="L2362" i="5"/>
  <c r="M2362" i="5" s="1"/>
  <c r="K2363" i="5"/>
  <c r="L2363" i="5"/>
  <c r="M2363" i="5" s="1"/>
  <c r="K2364" i="5"/>
  <c r="L2364" i="5"/>
  <c r="M2364" i="5" s="1"/>
  <c r="K2365" i="5"/>
  <c r="L2365" i="5"/>
  <c r="M2365" i="5" s="1"/>
  <c r="K2366" i="5"/>
  <c r="L2366" i="5"/>
  <c r="M2366" i="5" s="1"/>
  <c r="K2367" i="5"/>
  <c r="L2367" i="5"/>
  <c r="M2367" i="5" s="1"/>
  <c r="K2368" i="5"/>
  <c r="L2368" i="5"/>
  <c r="M2368" i="5" s="1"/>
  <c r="K2369" i="5"/>
  <c r="L2369" i="5"/>
  <c r="M2369" i="5" s="1"/>
  <c r="N2369" i="5" s="1"/>
  <c r="O2369" i="5" s="1"/>
  <c r="BJ2369" i="5" s="1"/>
  <c r="K2370" i="5"/>
  <c r="L2370" i="5"/>
  <c r="M2370" i="5" s="1"/>
  <c r="K2371" i="5"/>
  <c r="L2371" i="5"/>
  <c r="M2371" i="5" s="1"/>
  <c r="K2372" i="5"/>
  <c r="L2372" i="5"/>
  <c r="M2372" i="5" s="1"/>
  <c r="K2373" i="5"/>
  <c r="L2373" i="5"/>
  <c r="M2373" i="5" s="1"/>
  <c r="K2374" i="5"/>
  <c r="L2374" i="5"/>
  <c r="M2374" i="5" s="1"/>
  <c r="K2375" i="5"/>
  <c r="L2375" i="5"/>
  <c r="M2375" i="5" s="1"/>
  <c r="K2376" i="5"/>
  <c r="L2376" i="5"/>
  <c r="M2376" i="5" s="1"/>
  <c r="N2376" i="5" s="1"/>
  <c r="O2376" i="5" s="1"/>
  <c r="K2377" i="5"/>
  <c r="L2377" i="5"/>
  <c r="M2377" i="5" s="1"/>
  <c r="N2377" i="5" s="1"/>
  <c r="O2377" i="5" s="1"/>
  <c r="BJ2377" i="5" s="1"/>
  <c r="K2378" i="5"/>
  <c r="L2378" i="5"/>
  <c r="M2378" i="5" s="1"/>
  <c r="N2378" i="5" s="1"/>
  <c r="O2378" i="5" s="1"/>
  <c r="BJ2378" i="5" s="1"/>
  <c r="K2379" i="5"/>
  <c r="L2379" i="5"/>
  <c r="M2379" i="5" s="1"/>
  <c r="N2379" i="5" s="1"/>
  <c r="O2379" i="5" s="1"/>
  <c r="K2380" i="5"/>
  <c r="L2380" i="5"/>
  <c r="M2380" i="5" s="1"/>
  <c r="K2381" i="5"/>
  <c r="L2381" i="5"/>
  <c r="M2381" i="5" s="1"/>
  <c r="K2382" i="5"/>
  <c r="L2382" i="5"/>
  <c r="M2382" i="5" s="1"/>
  <c r="K2383" i="5"/>
  <c r="L2383" i="5"/>
  <c r="M2383" i="5" s="1"/>
  <c r="K2384" i="5"/>
  <c r="L2384" i="5"/>
  <c r="M2384" i="5" s="1"/>
  <c r="N2384" i="5" s="1"/>
  <c r="O2384" i="5" s="1"/>
  <c r="BJ2384" i="5" s="1"/>
  <c r="K2385" i="5"/>
  <c r="L2385" i="5"/>
  <c r="M2385" i="5" s="1"/>
  <c r="N2385" i="5" s="1"/>
  <c r="O2385" i="5" s="1"/>
  <c r="BJ2385" i="5" s="1"/>
  <c r="K2386" i="5"/>
  <c r="L2386" i="5"/>
  <c r="M2386" i="5" s="1"/>
  <c r="N2386" i="5" s="1"/>
  <c r="O2386" i="5" s="1"/>
  <c r="BJ2386" i="5" s="1"/>
  <c r="K2387" i="5"/>
  <c r="L2387" i="5"/>
  <c r="M2387" i="5" s="1"/>
  <c r="N2387" i="5" s="1"/>
  <c r="O2387" i="5" s="1"/>
  <c r="BJ2387" i="5" s="1"/>
  <c r="K2388" i="5"/>
  <c r="L2388" i="5"/>
  <c r="M2388" i="5" s="1"/>
  <c r="K2389" i="5"/>
  <c r="L2389" i="5"/>
  <c r="M2389" i="5" s="1"/>
  <c r="K2390" i="5"/>
  <c r="L2390" i="5"/>
  <c r="M2390" i="5" s="1"/>
  <c r="K2391" i="5"/>
  <c r="L2391" i="5"/>
  <c r="M2391" i="5" s="1"/>
  <c r="K2392" i="5"/>
  <c r="L2392" i="5"/>
  <c r="M2392" i="5" s="1"/>
  <c r="N2392" i="5" s="1"/>
  <c r="O2392" i="5" s="1"/>
  <c r="BJ2392" i="5" s="1"/>
  <c r="K2393" i="5"/>
  <c r="L2393" i="5"/>
  <c r="M2393" i="5" s="1"/>
  <c r="K2394" i="5"/>
  <c r="L2394" i="5"/>
  <c r="M2394" i="5" s="1"/>
  <c r="N2394" i="5" s="1"/>
  <c r="O2394" i="5" s="1"/>
  <c r="BJ2394" i="5" s="1"/>
  <c r="K2395" i="5"/>
  <c r="L2395" i="5"/>
  <c r="M2395" i="5" s="1"/>
  <c r="N2395" i="5" s="1"/>
  <c r="O2395" i="5" s="1"/>
  <c r="BJ2395" i="5" s="1"/>
  <c r="K2396" i="5"/>
  <c r="L2396" i="5"/>
  <c r="M2396" i="5" s="1"/>
  <c r="K2397" i="5"/>
  <c r="L2397" i="5"/>
  <c r="M2397" i="5" s="1"/>
  <c r="K2398" i="5"/>
  <c r="L2398" i="5"/>
  <c r="M2398" i="5" s="1"/>
  <c r="K2399" i="5"/>
  <c r="L2399" i="5"/>
  <c r="M2399" i="5" s="1"/>
  <c r="N2399" i="5" s="1"/>
  <c r="O2399" i="5" s="1"/>
  <c r="BJ2399" i="5" s="1"/>
  <c r="K2400" i="5"/>
  <c r="L2400" i="5"/>
  <c r="M2400" i="5" s="1"/>
  <c r="K2401" i="5"/>
  <c r="L2401" i="5"/>
  <c r="M2401" i="5" s="1"/>
  <c r="K2402" i="5"/>
  <c r="L2402" i="5"/>
  <c r="M2402" i="5" s="1"/>
  <c r="K2403" i="5"/>
  <c r="L2403" i="5"/>
  <c r="M2403" i="5" s="1"/>
  <c r="N2403" i="5" s="1"/>
  <c r="O2403" i="5" s="1"/>
  <c r="BJ2403" i="5" s="1"/>
  <c r="K2404" i="5"/>
  <c r="L2404" i="5"/>
  <c r="M2404" i="5" s="1"/>
  <c r="K2405" i="5"/>
  <c r="L2405" i="5"/>
  <c r="M2405" i="5" s="1"/>
  <c r="K2406" i="5"/>
  <c r="L2406" i="5"/>
  <c r="M2406" i="5" s="1"/>
  <c r="K2407" i="5"/>
  <c r="L2407" i="5"/>
  <c r="M2407" i="5" s="1"/>
  <c r="N2407" i="5" s="1"/>
  <c r="O2407" i="5" s="1"/>
  <c r="BJ2407" i="5" s="1"/>
  <c r="K2408" i="5"/>
  <c r="L2408" i="5"/>
  <c r="M2408" i="5" s="1"/>
  <c r="K2409" i="5"/>
  <c r="L2409" i="5"/>
  <c r="M2409" i="5" s="1"/>
  <c r="K2410" i="5"/>
  <c r="L2410" i="5"/>
  <c r="M2410" i="5" s="1"/>
  <c r="K2411" i="5"/>
  <c r="L2411" i="5"/>
  <c r="M2411" i="5" s="1"/>
  <c r="N2411" i="5" s="1"/>
  <c r="O2411" i="5" s="1"/>
  <c r="BJ2411" i="5" s="1"/>
  <c r="K2412" i="5"/>
  <c r="L2412" i="5"/>
  <c r="M2412" i="5" s="1"/>
  <c r="K2413" i="5"/>
  <c r="L2413" i="5"/>
  <c r="M2413" i="5" s="1"/>
  <c r="K2414" i="5"/>
  <c r="L2414" i="5"/>
  <c r="M2414" i="5" s="1"/>
  <c r="K2415" i="5"/>
  <c r="L2415" i="5"/>
  <c r="M2415" i="5" s="1"/>
  <c r="N2415" i="5" s="1"/>
  <c r="O2415" i="5" s="1"/>
  <c r="K2416" i="5"/>
  <c r="L2416" i="5"/>
  <c r="M2416" i="5" s="1"/>
  <c r="K2417" i="5"/>
  <c r="L2417" i="5"/>
  <c r="M2417" i="5" s="1"/>
  <c r="K2418" i="5"/>
  <c r="L2418" i="5"/>
  <c r="M2418" i="5" s="1"/>
  <c r="K2419" i="5"/>
  <c r="L2419" i="5"/>
  <c r="M2419" i="5" s="1"/>
  <c r="N2419" i="5" s="1"/>
  <c r="O2419" i="5" s="1"/>
  <c r="BJ2419" i="5" s="1"/>
  <c r="K2420" i="5"/>
  <c r="L2420" i="5"/>
  <c r="M2420" i="5" s="1"/>
  <c r="K2421" i="5"/>
  <c r="L2421" i="5"/>
  <c r="M2421" i="5" s="1"/>
  <c r="K2422" i="5"/>
  <c r="L2422" i="5"/>
  <c r="M2422" i="5" s="1"/>
  <c r="K2423" i="5"/>
  <c r="L2423" i="5"/>
  <c r="M2423" i="5" s="1"/>
  <c r="N2423" i="5" s="1"/>
  <c r="O2423" i="5" s="1"/>
  <c r="BJ2423" i="5" s="1"/>
  <c r="K2424" i="5"/>
  <c r="L2424" i="5"/>
  <c r="M2424" i="5" s="1"/>
  <c r="K2425" i="5"/>
  <c r="L2425" i="5"/>
  <c r="M2425" i="5" s="1"/>
  <c r="K2426" i="5"/>
  <c r="L2426" i="5"/>
  <c r="M2426" i="5" s="1"/>
  <c r="K2427" i="5"/>
  <c r="L2427" i="5"/>
  <c r="M2427" i="5" s="1"/>
  <c r="N2427" i="5" s="1"/>
  <c r="O2427" i="5" s="1"/>
  <c r="K2428" i="5"/>
  <c r="L2428" i="5"/>
  <c r="M2428" i="5" s="1"/>
  <c r="K2429" i="5"/>
  <c r="L2429" i="5"/>
  <c r="M2429" i="5" s="1"/>
  <c r="K2430" i="5"/>
  <c r="L2430" i="5"/>
  <c r="M2430" i="5" s="1"/>
  <c r="K2431" i="5"/>
  <c r="L2431" i="5"/>
  <c r="M2431" i="5" s="1"/>
  <c r="N2431" i="5" s="1"/>
  <c r="O2431" i="5" s="1"/>
  <c r="BJ2431" i="5" s="1"/>
  <c r="K2432" i="5"/>
  <c r="L2432" i="5"/>
  <c r="M2432" i="5" s="1"/>
  <c r="K2433" i="5"/>
  <c r="L2433" i="5"/>
  <c r="M2433" i="5" s="1"/>
  <c r="K2434" i="5"/>
  <c r="L2434" i="5"/>
  <c r="M2434" i="5" s="1"/>
  <c r="K2435" i="5"/>
  <c r="L2435" i="5"/>
  <c r="M2435" i="5" s="1"/>
  <c r="N2435" i="5" s="1"/>
  <c r="O2435" i="5" s="1"/>
  <c r="BJ2435" i="5" s="1"/>
  <c r="K2436" i="5"/>
  <c r="L2436" i="5"/>
  <c r="M2436" i="5" s="1"/>
  <c r="K2437" i="5"/>
  <c r="L2437" i="5"/>
  <c r="M2437" i="5" s="1"/>
  <c r="K2438" i="5"/>
  <c r="L2438" i="5"/>
  <c r="M2438" i="5" s="1"/>
  <c r="K2439" i="5"/>
  <c r="L2439" i="5"/>
  <c r="M2439" i="5" s="1"/>
  <c r="N2439" i="5" s="1"/>
  <c r="O2439" i="5" s="1"/>
  <c r="BJ2439" i="5" s="1"/>
  <c r="K2440" i="5"/>
  <c r="L2440" i="5"/>
  <c r="M2440" i="5" s="1"/>
  <c r="K2441" i="5"/>
  <c r="L2441" i="5"/>
  <c r="M2441" i="5" s="1"/>
  <c r="K2442" i="5"/>
  <c r="L2442" i="5"/>
  <c r="M2442" i="5" s="1"/>
  <c r="K2443" i="5"/>
  <c r="L2443" i="5"/>
  <c r="M2443" i="5" s="1"/>
  <c r="N2443" i="5" s="1"/>
  <c r="O2443" i="5" s="1"/>
  <c r="BJ2443" i="5" s="1"/>
  <c r="K2444" i="5"/>
  <c r="L2444" i="5"/>
  <c r="M2444" i="5" s="1"/>
  <c r="K2445" i="5"/>
  <c r="L2445" i="5"/>
  <c r="M2445" i="5" s="1"/>
  <c r="K2446" i="5"/>
  <c r="L2446" i="5"/>
  <c r="M2446" i="5" s="1"/>
  <c r="K2447" i="5"/>
  <c r="L2447" i="5"/>
  <c r="M2447" i="5" s="1"/>
  <c r="N2447" i="5" s="1"/>
  <c r="O2447" i="5" s="1"/>
  <c r="K2448" i="5"/>
  <c r="L2448" i="5"/>
  <c r="M2448" i="5" s="1"/>
  <c r="K2449" i="5"/>
  <c r="L2449" i="5"/>
  <c r="M2449" i="5" s="1"/>
  <c r="K2450" i="5"/>
  <c r="L2450" i="5"/>
  <c r="M2450" i="5" s="1"/>
  <c r="K2451" i="5"/>
  <c r="L2451" i="5"/>
  <c r="M2451" i="5" s="1"/>
  <c r="N2451" i="5" s="1"/>
  <c r="O2451" i="5" s="1"/>
  <c r="BJ2451" i="5" s="1"/>
  <c r="K2452" i="5"/>
  <c r="L2452" i="5"/>
  <c r="M2452" i="5" s="1"/>
  <c r="K2453" i="5"/>
  <c r="L2453" i="5"/>
  <c r="M2453" i="5" s="1"/>
  <c r="K2454" i="5"/>
  <c r="L2454" i="5"/>
  <c r="M2454" i="5" s="1"/>
  <c r="K2455" i="5"/>
  <c r="L2455" i="5"/>
  <c r="M2455" i="5" s="1"/>
  <c r="N2455" i="5" s="1"/>
  <c r="O2455" i="5" s="1"/>
  <c r="BJ2455" i="5" s="1"/>
  <c r="K2456" i="5"/>
  <c r="L2456" i="5"/>
  <c r="M2456" i="5" s="1"/>
  <c r="K2457" i="5"/>
  <c r="L2457" i="5"/>
  <c r="M2457" i="5" s="1"/>
  <c r="N2457" i="5" s="1"/>
  <c r="O2457" i="5" s="1"/>
  <c r="BJ2457" i="5" s="1"/>
  <c r="K2458" i="5"/>
  <c r="L2458" i="5"/>
  <c r="M2458" i="5" s="1"/>
  <c r="K2459" i="5"/>
  <c r="L2459" i="5"/>
  <c r="M2459" i="5" s="1"/>
  <c r="N2459" i="5" s="1"/>
  <c r="O2459" i="5" s="1"/>
  <c r="BJ2459" i="5" s="1"/>
  <c r="K2460" i="5"/>
  <c r="L2460" i="5"/>
  <c r="M2460" i="5" s="1"/>
  <c r="N2460" i="5" s="1"/>
  <c r="O2460" i="5" s="1"/>
  <c r="BJ2460" i="5" s="1"/>
  <c r="K2461" i="5"/>
  <c r="L2461" i="5"/>
  <c r="M2461" i="5" s="1"/>
  <c r="N2461" i="5" s="1"/>
  <c r="O2461" i="5" s="1"/>
  <c r="BJ2461" i="5" s="1"/>
  <c r="K2462" i="5"/>
  <c r="L2462" i="5"/>
  <c r="M2462" i="5" s="1"/>
  <c r="K2463" i="5"/>
  <c r="L2463" i="5"/>
  <c r="M2463" i="5" s="1"/>
  <c r="N2463" i="5" s="1"/>
  <c r="O2463" i="5" s="1"/>
  <c r="BJ2463" i="5" s="1"/>
  <c r="K2464" i="5"/>
  <c r="L2464" i="5"/>
  <c r="M2464" i="5" s="1"/>
  <c r="K2465" i="5"/>
  <c r="L2465" i="5"/>
  <c r="M2465" i="5" s="1"/>
  <c r="N2465" i="5" s="1"/>
  <c r="O2465" i="5" s="1"/>
  <c r="BJ2465" i="5" s="1"/>
  <c r="K2466" i="5"/>
  <c r="L2466" i="5"/>
  <c r="M2466" i="5" s="1"/>
  <c r="K2467" i="5"/>
  <c r="L2467" i="5"/>
  <c r="M2467" i="5" s="1"/>
  <c r="N2467" i="5" s="1"/>
  <c r="O2467" i="5" s="1"/>
  <c r="BJ2467" i="5" s="1"/>
  <c r="K2468" i="5"/>
  <c r="L2468" i="5"/>
  <c r="M2468" i="5" s="1"/>
  <c r="N2468" i="5" s="1"/>
  <c r="O2468" i="5" s="1"/>
  <c r="BJ2468" i="5" s="1"/>
  <c r="K2469" i="5"/>
  <c r="L2469" i="5"/>
  <c r="M2469" i="5" s="1"/>
  <c r="N2469" i="5" s="1"/>
  <c r="O2469" i="5" s="1"/>
  <c r="BJ2469" i="5" s="1"/>
  <c r="K2470" i="5"/>
  <c r="L2470" i="5"/>
  <c r="M2470" i="5" s="1"/>
  <c r="K2471" i="5"/>
  <c r="L2471" i="5"/>
  <c r="M2471" i="5" s="1"/>
  <c r="N2471" i="5" s="1"/>
  <c r="O2471" i="5" s="1"/>
  <c r="BJ2471" i="5" s="1"/>
  <c r="K2472" i="5"/>
  <c r="L2472" i="5"/>
  <c r="M2472" i="5" s="1"/>
  <c r="K2473" i="5"/>
  <c r="L2473" i="5"/>
  <c r="M2473" i="5" s="1"/>
  <c r="N2473" i="5" s="1"/>
  <c r="O2473" i="5" s="1"/>
  <c r="BJ2473" i="5" s="1"/>
  <c r="K2474" i="5"/>
  <c r="L2474" i="5"/>
  <c r="M2474" i="5" s="1"/>
  <c r="K2475" i="5"/>
  <c r="L2475" i="5"/>
  <c r="M2475" i="5" s="1"/>
  <c r="N2475" i="5" s="1"/>
  <c r="O2475" i="5" s="1"/>
  <c r="BJ2475" i="5" s="1"/>
  <c r="K2476" i="5"/>
  <c r="L2476" i="5"/>
  <c r="M2476" i="5" s="1"/>
  <c r="N2476" i="5" s="1"/>
  <c r="O2476" i="5" s="1"/>
  <c r="BJ2476" i="5" s="1"/>
  <c r="K2477" i="5"/>
  <c r="L2477" i="5"/>
  <c r="M2477" i="5" s="1"/>
  <c r="N2477" i="5" s="1"/>
  <c r="O2477" i="5" s="1"/>
  <c r="BJ2477" i="5" s="1"/>
  <c r="K2478" i="5"/>
  <c r="L2478" i="5"/>
  <c r="M2478" i="5" s="1"/>
  <c r="K2479" i="5"/>
  <c r="L2479" i="5"/>
  <c r="M2479" i="5" s="1"/>
  <c r="N2479" i="5" s="1"/>
  <c r="O2479" i="5" s="1"/>
  <c r="BJ2479" i="5" s="1"/>
  <c r="K2480" i="5"/>
  <c r="L2480" i="5"/>
  <c r="M2480" i="5" s="1"/>
  <c r="K2481" i="5"/>
  <c r="L2481" i="5"/>
  <c r="M2481" i="5" s="1"/>
  <c r="N2481" i="5" s="1"/>
  <c r="O2481" i="5" s="1"/>
  <c r="BJ2481" i="5" s="1"/>
  <c r="K2482" i="5"/>
  <c r="L2482" i="5"/>
  <c r="M2482" i="5" s="1"/>
  <c r="K2483" i="5"/>
  <c r="L2483" i="5"/>
  <c r="M2483" i="5" s="1"/>
  <c r="N2483" i="5" s="1"/>
  <c r="O2483" i="5" s="1"/>
  <c r="BJ2483" i="5" s="1"/>
  <c r="K2484" i="5"/>
  <c r="L2484" i="5"/>
  <c r="M2484" i="5" s="1"/>
  <c r="N2484" i="5" s="1"/>
  <c r="O2484" i="5" s="1"/>
  <c r="BJ2484" i="5" s="1"/>
  <c r="K2485" i="5"/>
  <c r="L2485" i="5"/>
  <c r="M2485" i="5" s="1"/>
  <c r="N2485" i="5" s="1"/>
  <c r="O2485" i="5" s="1"/>
  <c r="BJ2485" i="5" s="1"/>
  <c r="K2486" i="5"/>
  <c r="L2486" i="5"/>
  <c r="M2486" i="5" s="1"/>
  <c r="K2487" i="5"/>
  <c r="L2487" i="5"/>
  <c r="M2487" i="5" s="1"/>
  <c r="N2487" i="5" s="1"/>
  <c r="O2487" i="5" s="1"/>
  <c r="K2488" i="5"/>
  <c r="L2488" i="5"/>
  <c r="M2488" i="5" s="1"/>
  <c r="K2489" i="5"/>
  <c r="L2489" i="5"/>
  <c r="M2489" i="5" s="1"/>
  <c r="N2489" i="5" s="1"/>
  <c r="O2489" i="5" s="1"/>
  <c r="K2490" i="5"/>
  <c r="L2490" i="5"/>
  <c r="M2490" i="5" s="1"/>
  <c r="K2491" i="5"/>
  <c r="L2491" i="5"/>
  <c r="M2491" i="5" s="1"/>
  <c r="N2491" i="5" s="1"/>
  <c r="O2491" i="5" s="1"/>
  <c r="BJ2491" i="5" s="1"/>
  <c r="K2492" i="5"/>
  <c r="L2492" i="5"/>
  <c r="M2492" i="5" s="1"/>
  <c r="N2492" i="5" s="1"/>
  <c r="O2492" i="5" s="1"/>
  <c r="BJ2492" i="5" s="1"/>
  <c r="K2493" i="5"/>
  <c r="L2493" i="5"/>
  <c r="M2493" i="5" s="1"/>
  <c r="N2493" i="5" s="1"/>
  <c r="O2493" i="5" s="1"/>
  <c r="BJ2493" i="5" s="1"/>
  <c r="K2494" i="5"/>
  <c r="L2494" i="5"/>
  <c r="M2494" i="5" s="1"/>
  <c r="K2495" i="5"/>
  <c r="L2495" i="5"/>
  <c r="M2495" i="5" s="1"/>
  <c r="N2495" i="5" s="1"/>
  <c r="O2495" i="5" s="1"/>
  <c r="K2496" i="5"/>
  <c r="L2496" i="5"/>
  <c r="M2496" i="5" s="1"/>
  <c r="K2497" i="5"/>
  <c r="L2497" i="5"/>
  <c r="M2497" i="5" s="1"/>
  <c r="N2497" i="5" s="1"/>
  <c r="O2497" i="5" s="1"/>
  <c r="BJ2497" i="5" s="1"/>
  <c r="K2498" i="5"/>
  <c r="L2498" i="5"/>
  <c r="M2498" i="5" s="1"/>
  <c r="K2499" i="5"/>
  <c r="L2499" i="5"/>
  <c r="M2499" i="5" s="1"/>
  <c r="N2499" i="5" s="1"/>
  <c r="O2499" i="5" s="1"/>
  <c r="BJ2499" i="5" s="1"/>
  <c r="K2500" i="5"/>
  <c r="L2500" i="5"/>
  <c r="M2500" i="5" s="1"/>
  <c r="N2500" i="5" s="1"/>
  <c r="O2500" i="5" s="1"/>
  <c r="BJ2500" i="5" s="1"/>
  <c r="K2501" i="5"/>
  <c r="L2501" i="5"/>
  <c r="M2501" i="5" s="1"/>
  <c r="N2501" i="5" s="1"/>
  <c r="O2501" i="5" s="1"/>
  <c r="BJ2501" i="5" s="1"/>
  <c r="K2502" i="5"/>
  <c r="L2502" i="5"/>
  <c r="M2502" i="5" s="1"/>
  <c r="K2503" i="5"/>
  <c r="L2503" i="5"/>
  <c r="M2503" i="5" s="1"/>
  <c r="N2503" i="5" s="1"/>
  <c r="O2503" i="5" s="1"/>
  <c r="K2504" i="5"/>
  <c r="L2504" i="5"/>
  <c r="M2504" i="5" s="1"/>
  <c r="K2505" i="5"/>
  <c r="L2505" i="5"/>
  <c r="M2505" i="5" s="1"/>
  <c r="N2505" i="5" s="1"/>
  <c r="O2505" i="5" s="1"/>
  <c r="BJ2505" i="5" s="1"/>
  <c r="K2506" i="5"/>
  <c r="L2506" i="5"/>
  <c r="M2506" i="5" s="1"/>
  <c r="K2507" i="5"/>
  <c r="L2507" i="5"/>
  <c r="M2507" i="5" s="1"/>
  <c r="N2507" i="5" s="1"/>
  <c r="O2507" i="5" s="1"/>
  <c r="BJ2507" i="5" s="1"/>
  <c r="K2508" i="5"/>
  <c r="L2508" i="5"/>
  <c r="M2508" i="5" s="1"/>
  <c r="K2509" i="5"/>
  <c r="L2509" i="5"/>
  <c r="M2509" i="5" s="1"/>
  <c r="K2510" i="5"/>
  <c r="L2510" i="5"/>
  <c r="M2510" i="5" s="1"/>
  <c r="K2511" i="5"/>
  <c r="L2511" i="5"/>
  <c r="M2511" i="5" s="1"/>
  <c r="N2511" i="5" s="1"/>
  <c r="O2511" i="5" s="1"/>
  <c r="BJ2511" i="5" s="1"/>
  <c r="K2512" i="5"/>
  <c r="L2512" i="5"/>
  <c r="M2512" i="5" s="1"/>
  <c r="K2513" i="5"/>
  <c r="L2513" i="5"/>
  <c r="M2513" i="5" s="1"/>
  <c r="K2514" i="5"/>
  <c r="L2514" i="5"/>
  <c r="M2514" i="5" s="1"/>
  <c r="K2515" i="5"/>
  <c r="L2515" i="5"/>
  <c r="M2515" i="5" s="1"/>
  <c r="N2515" i="5" s="1"/>
  <c r="O2515" i="5" s="1"/>
  <c r="BJ2515" i="5" s="1"/>
  <c r="K2516" i="5"/>
  <c r="L2516" i="5"/>
  <c r="M2516" i="5" s="1"/>
  <c r="K2517" i="5"/>
  <c r="L2517" i="5"/>
  <c r="M2517" i="5" s="1"/>
  <c r="K2518" i="5"/>
  <c r="L2518" i="5"/>
  <c r="M2518" i="5" s="1"/>
  <c r="K2519" i="5"/>
  <c r="L2519" i="5"/>
  <c r="M2519" i="5" s="1"/>
  <c r="N2519" i="5" s="1"/>
  <c r="O2519" i="5" s="1"/>
  <c r="BJ2519" i="5" s="1"/>
  <c r="K2520" i="5"/>
  <c r="L2520" i="5"/>
  <c r="M2520" i="5" s="1"/>
  <c r="N2520" i="5" s="1"/>
  <c r="O2520" i="5" s="1"/>
  <c r="BJ2520" i="5" s="1"/>
  <c r="K2521" i="5"/>
  <c r="L2521" i="5"/>
  <c r="M2521" i="5" s="1"/>
  <c r="K2522" i="5"/>
  <c r="L2522" i="5"/>
  <c r="M2522" i="5" s="1"/>
  <c r="K2523" i="5"/>
  <c r="L2523" i="5"/>
  <c r="M2523" i="5" s="1"/>
  <c r="N2523" i="5" s="1"/>
  <c r="O2523" i="5" s="1"/>
  <c r="BJ2523" i="5" s="1"/>
  <c r="K2524" i="5"/>
  <c r="L2524" i="5"/>
  <c r="M2524" i="5" s="1"/>
  <c r="N2524" i="5" s="1"/>
  <c r="O2524" i="5" s="1"/>
  <c r="BJ2524" i="5" s="1"/>
  <c r="K2525" i="5"/>
  <c r="L2525" i="5"/>
  <c r="M2525" i="5" s="1"/>
  <c r="N2525" i="5" s="1"/>
  <c r="O2525" i="5" s="1"/>
  <c r="BJ2525" i="5" s="1"/>
  <c r="K2526" i="5"/>
  <c r="L2526" i="5"/>
  <c r="M2526" i="5" s="1"/>
  <c r="K2527" i="5"/>
  <c r="L2527" i="5"/>
  <c r="M2527" i="5" s="1"/>
  <c r="N2527" i="5" s="1"/>
  <c r="O2527" i="5" s="1"/>
  <c r="BJ2527" i="5" s="1"/>
  <c r="K2528" i="5"/>
  <c r="L2528" i="5"/>
  <c r="M2528" i="5" s="1"/>
  <c r="K2529" i="5"/>
  <c r="L2529" i="5"/>
  <c r="M2529" i="5" s="1"/>
  <c r="N2529" i="5" s="1"/>
  <c r="O2529" i="5" s="1"/>
  <c r="BJ2529" i="5" s="1"/>
  <c r="K2530" i="5"/>
  <c r="L2530" i="5"/>
  <c r="M2530" i="5" s="1"/>
  <c r="K2531" i="5"/>
  <c r="L2531" i="5"/>
  <c r="M2531" i="5" s="1"/>
  <c r="N2531" i="5" s="1"/>
  <c r="O2531" i="5" s="1"/>
  <c r="BJ2531" i="5" s="1"/>
  <c r="K2532" i="5"/>
  <c r="L2532" i="5"/>
  <c r="M2532" i="5" s="1"/>
  <c r="K2533" i="5"/>
  <c r="L2533" i="5"/>
  <c r="M2533" i="5" s="1"/>
  <c r="K2534" i="5"/>
  <c r="L2534" i="5"/>
  <c r="M2534" i="5" s="1"/>
  <c r="K2535" i="5"/>
  <c r="L2535" i="5"/>
  <c r="M2535" i="5" s="1"/>
  <c r="N2535" i="5" s="1"/>
  <c r="O2535" i="5" s="1"/>
  <c r="BJ2535" i="5" s="1"/>
  <c r="K2536" i="5"/>
  <c r="L2536" i="5"/>
  <c r="M2536" i="5" s="1"/>
  <c r="K2537" i="5"/>
  <c r="L2537" i="5"/>
  <c r="M2537" i="5" s="1"/>
  <c r="K2538" i="5"/>
  <c r="L2538" i="5"/>
  <c r="M2538" i="5" s="1"/>
  <c r="K2539" i="5"/>
  <c r="L2539" i="5"/>
  <c r="M2539" i="5" s="1"/>
  <c r="N2539" i="5" s="1"/>
  <c r="O2539" i="5" s="1"/>
  <c r="BJ2539" i="5" s="1"/>
  <c r="K2540" i="5"/>
  <c r="L2540" i="5"/>
  <c r="M2540" i="5" s="1"/>
  <c r="K2541" i="5"/>
  <c r="L2541" i="5"/>
  <c r="M2541" i="5" s="1"/>
  <c r="K2542" i="5"/>
  <c r="L2542" i="5"/>
  <c r="M2542" i="5" s="1"/>
  <c r="K2543" i="5"/>
  <c r="L2543" i="5"/>
  <c r="M2543" i="5" s="1"/>
  <c r="N2543" i="5" s="1"/>
  <c r="O2543" i="5" s="1"/>
  <c r="BJ2543" i="5" s="1"/>
  <c r="K2544" i="5"/>
  <c r="L2544" i="5"/>
  <c r="M2544" i="5" s="1"/>
  <c r="K2545" i="5"/>
  <c r="L2545" i="5"/>
  <c r="M2545" i="5" s="1"/>
  <c r="N2545" i="5" s="1"/>
  <c r="O2545" i="5" s="1"/>
  <c r="BJ2545" i="5" s="1"/>
  <c r="K2546" i="5"/>
  <c r="L2546" i="5"/>
  <c r="M2546" i="5" s="1"/>
  <c r="K2547" i="5"/>
  <c r="L2547" i="5"/>
  <c r="M2547" i="5" s="1"/>
  <c r="N2547" i="5" s="1"/>
  <c r="O2547" i="5" s="1"/>
  <c r="BJ2547" i="5" s="1"/>
  <c r="K2548" i="5"/>
  <c r="L2548" i="5"/>
  <c r="M2548" i="5" s="1"/>
  <c r="K2549" i="5"/>
  <c r="L2549" i="5"/>
  <c r="M2549" i="5" s="1"/>
  <c r="K2550" i="5"/>
  <c r="L2550" i="5"/>
  <c r="M2550" i="5" s="1"/>
  <c r="K2551" i="5"/>
  <c r="L2551" i="5"/>
  <c r="M2551" i="5" s="1"/>
  <c r="N2551" i="5" s="1"/>
  <c r="O2551" i="5" s="1"/>
  <c r="BJ2551" i="5" s="1"/>
  <c r="K2552" i="5"/>
  <c r="L2552" i="5"/>
  <c r="M2552" i="5" s="1"/>
  <c r="N2552" i="5" s="1"/>
  <c r="O2552" i="5" s="1"/>
  <c r="BJ2552" i="5" s="1"/>
  <c r="K2553" i="5"/>
  <c r="L2553" i="5"/>
  <c r="M2553" i="5" s="1"/>
  <c r="K2554" i="5"/>
  <c r="L2554" i="5"/>
  <c r="M2554" i="5" s="1"/>
  <c r="K2555" i="5"/>
  <c r="L2555" i="5"/>
  <c r="M2555" i="5" s="1"/>
  <c r="N2555" i="5" s="1"/>
  <c r="O2555" i="5" s="1"/>
  <c r="BJ2555" i="5" s="1"/>
  <c r="K2556" i="5"/>
  <c r="L2556" i="5"/>
  <c r="M2556" i="5" s="1"/>
  <c r="N2556" i="5" s="1"/>
  <c r="O2556" i="5" s="1"/>
  <c r="BJ2556" i="5" s="1"/>
  <c r="K2557" i="5"/>
  <c r="L2557" i="5"/>
  <c r="M2557" i="5" s="1"/>
  <c r="K2558" i="5"/>
  <c r="L2558" i="5"/>
  <c r="M2558" i="5" s="1"/>
  <c r="K2559" i="5"/>
  <c r="L2559" i="5"/>
  <c r="M2559" i="5" s="1"/>
  <c r="N2559" i="5" s="1"/>
  <c r="O2559" i="5" s="1"/>
  <c r="BJ2559" i="5" s="1"/>
  <c r="K2560" i="5"/>
  <c r="L2560" i="5"/>
  <c r="M2560" i="5" s="1"/>
  <c r="K2561" i="5"/>
  <c r="L2561" i="5"/>
  <c r="M2561" i="5" s="1"/>
  <c r="N2561" i="5" s="1"/>
  <c r="O2561" i="5" s="1"/>
  <c r="BJ2561" i="5" s="1"/>
  <c r="K2562" i="5"/>
  <c r="L2562" i="5"/>
  <c r="M2562" i="5" s="1"/>
  <c r="K2563" i="5"/>
  <c r="L2563" i="5"/>
  <c r="M2563" i="5" s="1"/>
  <c r="N2563" i="5" s="1"/>
  <c r="O2563" i="5" s="1"/>
  <c r="BJ2563" i="5" s="1"/>
  <c r="K2564" i="5"/>
  <c r="L2564" i="5"/>
  <c r="M2564" i="5" s="1"/>
  <c r="K2565" i="5"/>
  <c r="L2565" i="5"/>
  <c r="M2565" i="5" s="1"/>
  <c r="K2566" i="5"/>
  <c r="L2566" i="5"/>
  <c r="M2566" i="5" s="1"/>
  <c r="K2567" i="5"/>
  <c r="L2567" i="5"/>
  <c r="M2567" i="5" s="1"/>
  <c r="N2567" i="5" s="1"/>
  <c r="O2567" i="5" s="1"/>
  <c r="BJ2567" i="5" s="1"/>
  <c r="K2568" i="5"/>
  <c r="L2568" i="5"/>
  <c r="M2568" i="5" s="1"/>
  <c r="K2569" i="5"/>
  <c r="L2569" i="5"/>
  <c r="M2569" i="5" s="1"/>
  <c r="K2570" i="5"/>
  <c r="L2570" i="5"/>
  <c r="M2570" i="5" s="1"/>
  <c r="K2571" i="5"/>
  <c r="L2571" i="5"/>
  <c r="M2571" i="5" s="1"/>
  <c r="N2571" i="5" s="1"/>
  <c r="O2571" i="5" s="1"/>
  <c r="K2572" i="5"/>
  <c r="L2572" i="5"/>
  <c r="M2572" i="5" s="1"/>
  <c r="K2573" i="5"/>
  <c r="L2573" i="5"/>
  <c r="M2573" i="5" s="1"/>
  <c r="K2574" i="5"/>
  <c r="L2574" i="5"/>
  <c r="M2574" i="5" s="1"/>
  <c r="K2575" i="5"/>
  <c r="L2575" i="5"/>
  <c r="M2575" i="5" s="1"/>
  <c r="N2575" i="5" s="1"/>
  <c r="O2575" i="5" s="1"/>
  <c r="BJ2575" i="5" s="1"/>
  <c r="K2576" i="5"/>
  <c r="L2576" i="5"/>
  <c r="M2576" i="5" s="1"/>
  <c r="K2577" i="5"/>
  <c r="L2577" i="5"/>
  <c r="M2577" i="5" s="1"/>
  <c r="K2578" i="5"/>
  <c r="L2578" i="5"/>
  <c r="M2578" i="5" s="1"/>
  <c r="K2579" i="5"/>
  <c r="L2579" i="5"/>
  <c r="M2579" i="5" s="1"/>
  <c r="N2579" i="5" s="1"/>
  <c r="O2579" i="5" s="1"/>
  <c r="BJ2579" i="5" s="1"/>
  <c r="K2580" i="5"/>
  <c r="L2580" i="5"/>
  <c r="M2580" i="5" s="1"/>
  <c r="K2581" i="5"/>
  <c r="L2581" i="5"/>
  <c r="M2581" i="5" s="1"/>
  <c r="K2582" i="5"/>
  <c r="L2582" i="5"/>
  <c r="M2582" i="5" s="1"/>
  <c r="K2583" i="5"/>
  <c r="L2583" i="5"/>
  <c r="M2583" i="5" s="1"/>
  <c r="N2583" i="5" s="1"/>
  <c r="O2583" i="5" s="1"/>
  <c r="K2584" i="5"/>
  <c r="L2584" i="5"/>
  <c r="M2584" i="5" s="1"/>
  <c r="N2584" i="5" s="1"/>
  <c r="O2584" i="5" s="1"/>
  <c r="BJ2584" i="5" s="1"/>
  <c r="K2585" i="5"/>
  <c r="L2585" i="5"/>
  <c r="M2585" i="5" s="1"/>
  <c r="K2586" i="5"/>
  <c r="L2586" i="5"/>
  <c r="M2586" i="5" s="1"/>
  <c r="K2587" i="5"/>
  <c r="L2587" i="5"/>
  <c r="M2587" i="5" s="1"/>
  <c r="N2587" i="5" s="1"/>
  <c r="O2587" i="5" s="1"/>
  <c r="BJ2587" i="5" s="1"/>
  <c r="K2588" i="5"/>
  <c r="L2588" i="5"/>
  <c r="M2588" i="5" s="1"/>
  <c r="N2588" i="5" s="1"/>
  <c r="O2588" i="5" s="1"/>
  <c r="BJ2588" i="5" s="1"/>
  <c r="K2589" i="5"/>
  <c r="L2589" i="5"/>
  <c r="M2589" i="5" s="1"/>
  <c r="N2589" i="5" s="1"/>
  <c r="O2589" i="5" s="1"/>
  <c r="BJ2589" i="5" s="1"/>
  <c r="K2590" i="5"/>
  <c r="L2590" i="5"/>
  <c r="M2590" i="5" s="1"/>
  <c r="K2591" i="5"/>
  <c r="L2591" i="5"/>
  <c r="M2591" i="5" s="1"/>
  <c r="N2591" i="5" s="1"/>
  <c r="O2591" i="5" s="1"/>
  <c r="BJ2591" i="5" s="1"/>
  <c r="K2592" i="5"/>
  <c r="L2592" i="5"/>
  <c r="M2592" i="5" s="1"/>
  <c r="K2593" i="5"/>
  <c r="L2593" i="5"/>
  <c r="M2593" i="5" s="1"/>
  <c r="N2593" i="5" s="1"/>
  <c r="O2593" i="5" s="1"/>
  <c r="BJ2593" i="5" s="1"/>
  <c r="K2594" i="5"/>
  <c r="L2594" i="5"/>
  <c r="M2594" i="5" s="1"/>
  <c r="K2595" i="5"/>
  <c r="L2595" i="5"/>
  <c r="M2595" i="5" s="1"/>
  <c r="N2595" i="5" s="1"/>
  <c r="O2595" i="5" s="1"/>
  <c r="BJ2595" i="5" s="1"/>
  <c r="K2596" i="5"/>
  <c r="L2596" i="5"/>
  <c r="M2596" i="5" s="1"/>
  <c r="K2597" i="5"/>
  <c r="L2597" i="5"/>
  <c r="M2597" i="5" s="1"/>
  <c r="K2598" i="5"/>
  <c r="L2598" i="5"/>
  <c r="M2598" i="5" s="1"/>
  <c r="K2599" i="5"/>
  <c r="L2599" i="5"/>
  <c r="M2599" i="5" s="1"/>
  <c r="N2599" i="5" s="1"/>
  <c r="O2599" i="5" s="1"/>
  <c r="BJ2599" i="5" s="1"/>
  <c r="K2600" i="5"/>
  <c r="L2600" i="5"/>
  <c r="M2600" i="5" s="1"/>
  <c r="K2601" i="5"/>
  <c r="L2601" i="5"/>
  <c r="M2601" i="5" s="1"/>
  <c r="K2602" i="5"/>
  <c r="L2602" i="5"/>
  <c r="M2602" i="5" s="1"/>
  <c r="K2603" i="5"/>
  <c r="L2603" i="5"/>
  <c r="M2603" i="5" s="1"/>
  <c r="N2603" i="5" s="1"/>
  <c r="O2603" i="5" s="1"/>
  <c r="BJ2603" i="5" s="1"/>
  <c r="K2604" i="5"/>
  <c r="L2604" i="5"/>
  <c r="M2604" i="5" s="1"/>
  <c r="K2605" i="5"/>
  <c r="L2605" i="5"/>
  <c r="M2605" i="5" s="1"/>
  <c r="K2606" i="5"/>
  <c r="L2606" i="5"/>
  <c r="M2606" i="5" s="1"/>
  <c r="K2607" i="5"/>
  <c r="L2607" i="5"/>
  <c r="M2607" i="5" s="1"/>
  <c r="N2607" i="5" s="1"/>
  <c r="O2607" i="5" s="1"/>
  <c r="BJ2607" i="5" s="1"/>
  <c r="K2608" i="5"/>
  <c r="L2608" i="5"/>
  <c r="M2608" i="5" s="1"/>
  <c r="K2609" i="5"/>
  <c r="L2609" i="5"/>
  <c r="M2609" i="5" s="1"/>
  <c r="N2609" i="5" s="1"/>
  <c r="O2609" i="5" s="1"/>
  <c r="K2610" i="5"/>
  <c r="L2610" i="5"/>
  <c r="M2610" i="5" s="1"/>
  <c r="K2611" i="5"/>
  <c r="L2611" i="5"/>
  <c r="M2611" i="5" s="1"/>
  <c r="N2611" i="5" s="1"/>
  <c r="O2611" i="5" s="1"/>
  <c r="BJ2611" i="5" s="1"/>
  <c r="K2612" i="5"/>
  <c r="L2612" i="5"/>
  <c r="M2612" i="5" s="1"/>
  <c r="K2613" i="5"/>
  <c r="L2613" i="5"/>
  <c r="M2613" i="5" s="1"/>
  <c r="K2614" i="5"/>
  <c r="L2614" i="5"/>
  <c r="M2614" i="5" s="1"/>
  <c r="K2615" i="5"/>
  <c r="L2615" i="5"/>
  <c r="M2615" i="5" s="1"/>
  <c r="N2615" i="5" s="1"/>
  <c r="O2615" i="5" s="1"/>
  <c r="BJ2615" i="5" s="1"/>
  <c r="K2616" i="5"/>
  <c r="L2616" i="5"/>
  <c r="M2616" i="5" s="1"/>
  <c r="N2616" i="5" s="1"/>
  <c r="O2616" i="5" s="1"/>
  <c r="BJ2616" i="5" s="1"/>
  <c r="K2617" i="5"/>
  <c r="L2617" i="5"/>
  <c r="M2617" i="5" s="1"/>
  <c r="K2618" i="5"/>
  <c r="L2618" i="5"/>
  <c r="M2618" i="5" s="1"/>
  <c r="K2619" i="5"/>
  <c r="L2619" i="5"/>
  <c r="M2619" i="5" s="1"/>
  <c r="N2619" i="5" s="1"/>
  <c r="O2619" i="5" s="1"/>
  <c r="BJ2619" i="5" s="1"/>
  <c r="K2620" i="5"/>
  <c r="L2620" i="5"/>
  <c r="M2620" i="5" s="1"/>
  <c r="N2620" i="5" s="1"/>
  <c r="O2620" i="5" s="1"/>
  <c r="BJ2620" i="5" s="1"/>
  <c r="K2621" i="5"/>
  <c r="L2621" i="5"/>
  <c r="M2621" i="5" s="1"/>
  <c r="N2621" i="5" s="1"/>
  <c r="O2621" i="5" s="1"/>
  <c r="BJ2621" i="5" s="1"/>
  <c r="K2622" i="5"/>
  <c r="L2622" i="5"/>
  <c r="M2622" i="5" s="1"/>
  <c r="K2623" i="5"/>
  <c r="L2623" i="5"/>
  <c r="M2623" i="5" s="1"/>
  <c r="N2623" i="5" s="1"/>
  <c r="O2623" i="5" s="1"/>
  <c r="BJ2623" i="5" s="1"/>
  <c r="K2624" i="5"/>
  <c r="L2624" i="5"/>
  <c r="M2624" i="5" s="1"/>
  <c r="K2625" i="5"/>
  <c r="L2625" i="5"/>
  <c r="M2625" i="5" s="1"/>
  <c r="N2625" i="5" s="1"/>
  <c r="O2625" i="5" s="1"/>
  <c r="BJ2625" i="5" s="1"/>
  <c r="K2626" i="5"/>
  <c r="L2626" i="5"/>
  <c r="M2626" i="5" s="1"/>
  <c r="K2627" i="5"/>
  <c r="L2627" i="5"/>
  <c r="M2627" i="5" s="1"/>
  <c r="N2627" i="5" s="1"/>
  <c r="O2627" i="5" s="1"/>
  <c r="BJ2627" i="5" s="1"/>
  <c r="K2628" i="5"/>
  <c r="L2628" i="5"/>
  <c r="M2628" i="5" s="1"/>
  <c r="K2629" i="5"/>
  <c r="L2629" i="5"/>
  <c r="M2629" i="5" s="1"/>
  <c r="K2630" i="5"/>
  <c r="L2630" i="5"/>
  <c r="M2630" i="5" s="1"/>
  <c r="K2631" i="5"/>
  <c r="L2631" i="5"/>
  <c r="M2631" i="5" s="1"/>
  <c r="N2631" i="5" s="1"/>
  <c r="O2631" i="5" s="1"/>
  <c r="BJ2631" i="5" s="1"/>
  <c r="K2632" i="5"/>
  <c r="L2632" i="5"/>
  <c r="M2632" i="5" s="1"/>
  <c r="K2633" i="5"/>
  <c r="L2633" i="5"/>
  <c r="M2633" i="5" s="1"/>
  <c r="K2634" i="5"/>
  <c r="L2634" i="5"/>
  <c r="M2634" i="5" s="1"/>
  <c r="K2635" i="5"/>
  <c r="L2635" i="5"/>
  <c r="M2635" i="5" s="1"/>
  <c r="N2635" i="5" s="1"/>
  <c r="O2635" i="5" s="1"/>
  <c r="K2636" i="5"/>
  <c r="L2636" i="5"/>
  <c r="M2636" i="5" s="1"/>
  <c r="K2637" i="5"/>
  <c r="L2637" i="5"/>
  <c r="M2637" i="5" s="1"/>
  <c r="K2638" i="5"/>
  <c r="L2638" i="5"/>
  <c r="M2638" i="5" s="1"/>
  <c r="K2639" i="5"/>
  <c r="L2639" i="5"/>
  <c r="M2639" i="5" s="1"/>
  <c r="N2639" i="5" s="1"/>
  <c r="O2639" i="5" s="1"/>
  <c r="BJ2639" i="5" s="1"/>
  <c r="K2640" i="5"/>
  <c r="L2640" i="5"/>
  <c r="M2640" i="5" s="1"/>
  <c r="K2641" i="5"/>
  <c r="L2641" i="5"/>
  <c r="M2641" i="5" s="1"/>
  <c r="N2641" i="5" s="1"/>
  <c r="O2641" i="5" s="1"/>
  <c r="BJ2641" i="5" s="1"/>
  <c r="K2642" i="5"/>
  <c r="L2642" i="5"/>
  <c r="M2642" i="5" s="1"/>
  <c r="K2643" i="5"/>
  <c r="L2643" i="5"/>
  <c r="M2643" i="5" s="1"/>
  <c r="N2643" i="5" s="1"/>
  <c r="O2643" i="5" s="1"/>
  <c r="K2644" i="5"/>
  <c r="L2644" i="5"/>
  <c r="M2644" i="5" s="1"/>
  <c r="K2645" i="5"/>
  <c r="L2645" i="5"/>
  <c r="M2645" i="5" s="1"/>
  <c r="K2646" i="5"/>
  <c r="L2646" i="5"/>
  <c r="M2646" i="5" s="1"/>
  <c r="K2647" i="5"/>
  <c r="L2647" i="5"/>
  <c r="M2647" i="5" s="1"/>
  <c r="N2647" i="5" s="1"/>
  <c r="O2647" i="5" s="1"/>
  <c r="BJ2647" i="5" s="1"/>
  <c r="K2648" i="5"/>
  <c r="L2648" i="5"/>
  <c r="M2648" i="5" s="1"/>
  <c r="N2648" i="5" s="1"/>
  <c r="O2648" i="5" s="1"/>
  <c r="BJ2648" i="5" s="1"/>
  <c r="K2649" i="5"/>
  <c r="L2649" i="5"/>
  <c r="M2649" i="5"/>
  <c r="K2650" i="5"/>
  <c r="L2650" i="5"/>
  <c r="M2650" i="5" s="1"/>
  <c r="K2651" i="5"/>
  <c r="L2651" i="5"/>
  <c r="M2651" i="5" s="1"/>
  <c r="N2651" i="5" s="1"/>
  <c r="O2651" i="5" s="1"/>
  <c r="BJ2651" i="5" s="1"/>
  <c r="K2652" i="5"/>
  <c r="L2652" i="5"/>
  <c r="M2652" i="5" s="1"/>
  <c r="N2652" i="5" s="1"/>
  <c r="O2652" i="5" s="1"/>
  <c r="BJ2652" i="5" s="1"/>
  <c r="K2653" i="5"/>
  <c r="L2653" i="5"/>
  <c r="M2653" i="5" s="1"/>
  <c r="N2653" i="5" s="1"/>
  <c r="O2653" i="5" s="1"/>
  <c r="BJ2653" i="5" s="1"/>
  <c r="K2654" i="5"/>
  <c r="L2654" i="5"/>
  <c r="M2654" i="5" s="1"/>
  <c r="K2655" i="5"/>
  <c r="L2655" i="5"/>
  <c r="M2655" i="5" s="1"/>
  <c r="N2655" i="5" s="1"/>
  <c r="O2655" i="5" s="1"/>
  <c r="BJ2655" i="5" s="1"/>
  <c r="K2656" i="5"/>
  <c r="L2656" i="5"/>
  <c r="M2656" i="5" s="1"/>
  <c r="K2657" i="5"/>
  <c r="L2657" i="5"/>
  <c r="M2657" i="5" s="1"/>
  <c r="N2657" i="5" s="1"/>
  <c r="O2657" i="5" s="1"/>
  <c r="BJ2657" i="5" s="1"/>
  <c r="K2658" i="5"/>
  <c r="L2658" i="5"/>
  <c r="M2658" i="5" s="1"/>
  <c r="K2659" i="5"/>
  <c r="L2659" i="5"/>
  <c r="M2659" i="5" s="1"/>
  <c r="N2659" i="5" s="1"/>
  <c r="O2659" i="5" s="1"/>
  <c r="BJ2659" i="5" s="1"/>
  <c r="K2660" i="5"/>
  <c r="L2660" i="5"/>
  <c r="M2660" i="5" s="1"/>
  <c r="K2661" i="5"/>
  <c r="L2661" i="5"/>
  <c r="M2661" i="5" s="1"/>
  <c r="K2662" i="5"/>
  <c r="L2662" i="5"/>
  <c r="M2662" i="5" s="1"/>
  <c r="K2663" i="5"/>
  <c r="L2663" i="5"/>
  <c r="M2663" i="5" s="1"/>
  <c r="N2663" i="5" s="1"/>
  <c r="O2663" i="5" s="1"/>
  <c r="BJ2663" i="5" s="1"/>
  <c r="K2664" i="5"/>
  <c r="L2664" i="5"/>
  <c r="M2664" i="5" s="1"/>
  <c r="K2665" i="5"/>
  <c r="L2665" i="5"/>
  <c r="M2665" i="5" s="1"/>
  <c r="K2666" i="5"/>
  <c r="L2666" i="5"/>
  <c r="M2666" i="5" s="1"/>
  <c r="K2667" i="5"/>
  <c r="L2667" i="5"/>
  <c r="M2667" i="5" s="1"/>
  <c r="N2667" i="5" s="1"/>
  <c r="O2667" i="5" s="1"/>
  <c r="BJ2667" i="5" s="1"/>
  <c r="K2668" i="5"/>
  <c r="L2668" i="5"/>
  <c r="M2668" i="5" s="1"/>
  <c r="K2669" i="5"/>
  <c r="L2669" i="5"/>
  <c r="M2669" i="5" s="1"/>
  <c r="K2670" i="5"/>
  <c r="L2670" i="5"/>
  <c r="M2670" i="5" s="1"/>
  <c r="K2671" i="5"/>
  <c r="L2671" i="5"/>
  <c r="M2671" i="5" s="1"/>
  <c r="K2672" i="5"/>
  <c r="L2672" i="5"/>
  <c r="M2672" i="5" s="1"/>
  <c r="K2673" i="5"/>
  <c r="L2673" i="5"/>
  <c r="M2673" i="5" s="1"/>
  <c r="K2674" i="5"/>
  <c r="L2674" i="5"/>
  <c r="M2674" i="5" s="1"/>
  <c r="Y2674" i="5" s="1"/>
  <c r="K2675" i="5"/>
  <c r="L2675" i="5"/>
  <c r="M2675" i="5" s="1"/>
  <c r="Y2675" i="5" s="1"/>
  <c r="K2676" i="5"/>
  <c r="L2676" i="5"/>
  <c r="M2676" i="5" s="1"/>
  <c r="Y2676" i="5" s="1"/>
  <c r="K2677" i="5"/>
  <c r="L2677" i="5"/>
  <c r="M2677" i="5" s="1"/>
  <c r="Y2677" i="5" s="1"/>
  <c r="K2678" i="5"/>
  <c r="L2678" i="5"/>
  <c r="M2678" i="5" s="1"/>
  <c r="Y2678" i="5" s="1"/>
  <c r="K2679" i="5"/>
  <c r="L2679" i="5"/>
  <c r="M2679" i="5" s="1"/>
  <c r="Y2679" i="5" s="1"/>
  <c r="K2680" i="5"/>
  <c r="L2680" i="5"/>
  <c r="M2680" i="5" s="1"/>
  <c r="Y2680" i="5" s="1"/>
  <c r="K2681" i="5"/>
  <c r="L2681" i="5"/>
  <c r="M2681" i="5" s="1"/>
  <c r="Y2681" i="5" s="1"/>
  <c r="K2682" i="5"/>
  <c r="L2682" i="5"/>
  <c r="M2682" i="5" s="1"/>
  <c r="Y2682" i="5" s="1"/>
  <c r="K2683" i="5"/>
  <c r="L2683" i="5"/>
  <c r="M2683" i="5" s="1"/>
  <c r="Y2683" i="5" s="1"/>
  <c r="K2684" i="5"/>
  <c r="L2684" i="5"/>
  <c r="M2684" i="5" s="1"/>
  <c r="Y2684" i="5" s="1"/>
  <c r="K2685" i="5"/>
  <c r="L2685" i="5"/>
  <c r="M2685" i="5" s="1"/>
  <c r="Y2685" i="5" s="1"/>
  <c r="K2686" i="5"/>
  <c r="L2686" i="5"/>
  <c r="M2686" i="5" s="1"/>
  <c r="Y2686" i="5" s="1"/>
  <c r="K2687" i="5"/>
  <c r="L2687" i="5"/>
  <c r="M2687" i="5" s="1"/>
  <c r="Y2687" i="5" s="1"/>
  <c r="K2688" i="5"/>
  <c r="L2688" i="5"/>
  <c r="M2688" i="5" s="1"/>
  <c r="Y2688" i="5" s="1"/>
  <c r="K2689" i="5"/>
  <c r="L2689" i="5"/>
  <c r="M2689" i="5" s="1"/>
  <c r="Y2689" i="5" s="1"/>
  <c r="K2690" i="5"/>
  <c r="L2690" i="5"/>
  <c r="M2690" i="5" s="1"/>
  <c r="Y2690" i="5" s="1"/>
  <c r="K2691" i="5"/>
  <c r="L2691" i="5"/>
  <c r="M2691" i="5" s="1"/>
  <c r="Y2691" i="5" s="1"/>
  <c r="K2692" i="5"/>
  <c r="L2692" i="5"/>
  <c r="M2692" i="5" s="1"/>
  <c r="Y2692" i="5" s="1"/>
  <c r="K2693" i="5"/>
  <c r="L2693" i="5"/>
  <c r="M2693" i="5" s="1"/>
  <c r="Y2693" i="5" s="1"/>
  <c r="K2694" i="5"/>
  <c r="L2694" i="5"/>
  <c r="M2694" i="5" s="1"/>
  <c r="Y2694" i="5" s="1"/>
  <c r="K2695" i="5"/>
  <c r="L2695" i="5"/>
  <c r="M2695" i="5" s="1"/>
  <c r="Y2695" i="5" s="1"/>
  <c r="K2696" i="5"/>
  <c r="L2696" i="5"/>
  <c r="M2696" i="5" s="1"/>
  <c r="Y2696" i="5" s="1"/>
  <c r="K2697" i="5"/>
  <c r="L2697" i="5"/>
  <c r="M2697" i="5" s="1"/>
  <c r="Y2697" i="5" s="1"/>
  <c r="K2698" i="5"/>
  <c r="L2698" i="5"/>
  <c r="M2698" i="5" s="1"/>
  <c r="Y2698" i="5" s="1"/>
  <c r="K2699" i="5"/>
  <c r="L2699" i="5"/>
  <c r="M2699" i="5" s="1"/>
  <c r="Y2699" i="5" s="1"/>
  <c r="K2700" i="5"/>
  <c r="L2700" i="5"/>
  <c r="M2700" i="5" s="1"/>
  <c r="Y2700" i="5" s="1"/>
  <c r="K2701" i="5"/>
  <c r="L2701" i="5"/>
  <c r="M2701" i="5" s="1"/>
  <c r="Y2701" i="5" s="1"/>
  <c r="K2702" i="5"/>
  <c r="L2702" i="5"/>
  <c r="M2702" i="5" s="1"/>
  <c r="Y2702" i="5" s="1"/>
  <c r="K2703" i="5"/>
  <c r="L2703" i="5"/>
  <c r="M2703" i="5" s="1"/>
  <c r="Y2703" i="5" s="1"/>
  <c r="K2704" i="5"/>
  <c r="L2704" i="5"/>
  <c r="M2704" i="5" s="1"/>
  <c r="Y2704" i="5" s="1"/>
  <c r="K2705" i="5"/>
  <c r="L2705" i="5"/>
  <c r="M2705" i="5" s="1"/>
  <c r="Y2705" i="5" s="1"/>
  <c r="K2706" i="5"/>
  <c r="L2706" i="5"/>
  <c r="M2706" i="5" s="1"/>
  <c r="Y2706" i="5" s="1"/>
  <c r="K2707" i="5"/>
  <c r="L2707" i="5"/>
  <c r="M2707" i="5" s="1"/>
  <c r="Y2707" i="5" s="1"/>
  <c r="K2708" i="5"/>
  <c r="L2708" i="5"/>
  <c r="M2708" i="5" s="1"/>
  <c r="Y2708" i="5" s="1"/>
  <c r="K2709" i="5"/>
  <c r="L2709" i="5"/>
  <c r="M2709" i="5" s="1"/>
  <c r="Y2709" i="5" s="1"/>
  <c r="K2710" i="5"/>
  <c r="L2710" i="5"/>
  <c r="M2710" i="5" s="1"/>
  <c r="Y2710" i="5" s="1"/>
  <c r="K2711" i="5"/>
  <c r="L2711" i="5"/>
  <c r="M2711" i="5" s="1"/>
  <c r="Y2711" i="5" s="1"/>
  <c r="K2712" i="5"/>
  <c r="L2712" i="5"/>
  <c r="M2712" i="5" s="1"/>
  <c r="Y2712" i="5" s="1"/>
  <c r="K2713" i="5"/>
  <c r="L2713" i="5"/>
  <c r="M2713" i="5" s="1"/>
  <c r="Y2713" i="5" s="1"/>
  <c r="K2714" i="5"/>
  <c r="L2714" i="5"/>
  <c r="M2714" i="5" s="1"/>
  <c r="Y2714" i="5" s="1"/>
  <c r="K2715" i="5"/>
  <c r="L2715" i="5"/>
  <c r="M2715" i="5" s="1"/>
  <c r="Y2715" i="5" s="1"/>
  <c r="K2716" i="5"/>
  <c r="L2716" i="5"/>
  <c r="M2716" i="5" s="1"/>
  <c r="Y2716" i="5" s="1"/>
  <c r="K2717" i="5"/>
  <c r="L2717" i="5"/>
  <c r="M2717" i="5" s="1"/>
  <c r="Y2717" i="5" s="1"/>
  <c r="K2718" i="5"/>
  <c r="L2718" i="5"/>
  <c r="M2718" i="5" s="1"/>
  <c r="Y2718" i="5" s="1"/>
  <c r="K2719" i="5"/>
  <c r="L2719" i="5"/>
  <c r="M2719" i="5" s="1"/>
  <c r="Y2719" i="5" s="1"/>
  <c r="K2720" i="5"/>
  <c r="L2720" i="5"/>
  <c r="M2720" i="5" s="1"/>
  <c r="Y2720" i="5" s="1"/>
  <c r="K2721" i="5"/>
  <c r="L2721" i="5"/>
  <c r="M2721" i="5" s="1"/>
  <c r="Y2721" i="5" s="1"/>
  <c r="K2722" i="5"/>
  <c r="L2722" i="5"/>
  <c r="M2722" i="5" s="1"/>
  <c r="Y2722" i="5" s="1"/>
  <c r="K2723" i="5"/>
  <c r="L2723" i="5"/>
  <c r="M2723" i="5" s="1"/>
  <c r="Y2723" i="5" s="1"/>
  <c r="K2724" i="5"/>
  <c r="L2724" i="5"/>
  <c r="M2724" i="5" s="1"/>
  <c r="Y2724" i="5" s="1"/>
  <c r="K2725" i="5"/>
  <c r="L2725" i="5"/>
  <c r="M2725" i="5" s="1"/>
  <c r="Y2725" i="5" s="1"/>
  <c r="K2726" i="5"/>
  <c r="L2726" i="5"/>
  <c r="M2726" i="5" s="1"/>
  <c r="Y2726" i="5" s="1"/>
  <c r="K2727" i="5"/>
  <c r="L2727" i="5"/>
  <c r="M2727" i="5" s="1"/>
  <c r="Y2727" i="5" s="1"/>
  <c r="K2728" i="5"/>
  <c r="L2728" i="5"/>
  <c r="M2728" i="5" s="1"/>
  <c r="Y2728" i="5" s="1"/>
  <c r="K2729" i="5"/>
  <c r="L2729" i="5"/>
  <c r="M2729" i="5" s="1"/>
  <c r="Y2729" i="5" s="1"/>
  <c r="K2730" i="5"/>
  <c r="L2730" i="5"/>
  <c r="M2730" i="5" s="1"/>
  <c r="Y2730" i="5" s="1"/>
  <c r="K2731" i="5"/>
  <c r="L2731" i="5"/>
  <c r="M2731" i="5" s="1"/>
  <c r="Y2731" i="5" s="1"/>
  <c r="K2732" i="5"/>
  <c r="L2732" i="5"/>
  <c r="M2732" i="5" s="1"/>
  <c r="Y2732" i="5" s="1"/>
  <c r="K2733" i="5"/>
  <c r="L2733" i="5"/>
  <c r="M2733" i="5" s="1"/>
  <c r="Y2733" i="5" s="1"/>
  <c r="K2734" i="5"/>
  <c r="L2734" i="5"/>
  <c r="M2734" i="5" s="1"/>
  <c r="Y2734" i="5" s="1"/>
  <c r="K2735" i="5"/>
  <c r="L2735" i="5"/>
  <c r="M2735" i="5" s="1"/>
  <c r="Y2735" i="5" s="1"/>
  <c r="K2736" i="5"/>
  <c r="L2736" i="5"/>
  <c r="M2736" i="5" s="1"/>
  <c r="Y2736" i="5" s="1"/>
  <c r="K2737" i="5"/>
  <c r="L2737" i="5"/>
  <c r="M2737" i="5" s="1"/>
  <c r="Y2737" i="5" s="1"/>
  <c r="K2738" i="5"/>
  <c r="L2738" i="5"/>
  <c r="M2738" i="5" s="1"/>
  <c r="Y2738" i="5" s="1"/>
  <c r="K2739" i="5"/>
  <c r="L2739" i="5"/>
  <c r="M2739" i="5" s="1"/>
  <c r="Y2739" i="5" s="1"/>
  <c r="K2740" i="5"/>
  <c r="L2740" i="5"/>
  <c r="M2740" i="5" s="1"/>
  <c r="Y2740" i="5" s="1"/>
  <c r="K2741" i="5"/>
  <c r="L2741" i="5"/>
  <c r="M2741" i="5" s="1"/>
  <c r="Y2741" i="5" s="1"/>
  <c r="K2742" i="5"/>
  <c r="L2742" i="5"/>
  <c r="M2742" i="5" s="1"/>
  <c r="Y2742" i="5" s="1"/>
  <c r="K2743" i="5"/>
  <c r="L2743" i="5"/>
  <c r="M2743" i="5" s="1"/>
  <c r="Y2743" i="5" s="1"/>
  <c r="K2744" i="5"/>
  <c r="L2744" i="5"/>
  <c r="M2744" i="5" s="1"/>
  <c r="Y2744" i="5" s="1"/>
  <c r="K2745" i="5"/>
  <c r="L2745" i="5"/>
  <c r="M2745" i="5" s="1"/>
  <c r="Y2745" i="5" s="1"/>
  <c r="K2746" i="5"/>
  <c r="L2746" i="5"/>
  <c r="M2746" i="5" s="1"/>
  <c r="Y2746" i="5" s="1"/>
  <c r="K2747" i="5"/>
  <c r="L2747" i="5"/>
  <c r="M2747" i="5" s="1"/>
  <c r="Y2747" i="5" s="1"/>
  <c r="K2748" i="5"/>
  <c r="L2748" i="5"/>
  <c r="M2748" i="5" s="1"/>
  <c r="Y2748" i="5" s="1"/>
  <c r="K2749" i="5"/>
  <c r="L2749" i="5"/>
  <c r="M2749" i="5" s="1"/>
  <c r="Y2749" i="5" s="1"/>
  <c r="K2750" i="5"/>
  <c r="L2750" i="5"/>
  <c r="M2750" i="5" s="1"/>
  <c r="Y2750" i="5" s="1"/>
  <c r="K2751" i="5"/>
  <c r="L2751" i="5"/>
  <c r="M2751" i="5" s="1"/>
  <c r="Y2751" i="5" s="1"/>
  <c r="K2752" i="5"/>
  <c r="L2752" i="5"/>
  <c r="M2752" i="5" s="1"/>
  <c r="Y2752" i="5" s="1"/>
  <c r="K2753" i="5"/>
  <c r="L2753" i="5"/>
  <c r="M2753" i="5" s="1"/>
  <c r="Y2753" i="5" s="1"/>
  <c r="K2754" i="5"/>
  <c r="L2754" i="5"/>
  <c r="M2754" i="5" s="1"/>
  <c r="Y2754" i="5" s="1"/>
  <c r="K2755" i="5"/>
  <c r="L2755" i="5"/>
  <c r="M2755" i="5" s="1"/>
  <c r="Y2755" i="5" s="1"/>
  <c r="K2756" i="5"/>
  <c r="L2756" i="5"/>
  <c r="M2756" i="5" s="1"/>
  <c r="Y2756" i="5" s="1"/>
  <c r="K2757" i="5"/>
  <c r="L2757" i="5"/>
  <c r="M2757" i="5" s="1"/>
  <c r="Y2757" i="5" s="1"/>
  <c r="K2758" i="5"/>
  <c r="L2758" i="5"/>
  <c r="M2758" i="5" s="1"/>
  <c r="Y2758" i="5" s="1"/>
  <c r="K2759" i="5"/>
  <c r="L2759" i="5"/>
  <c r="M2759" i="5" s="1"/>
  <c r="Y2759" i="5" s="1"/>
  <c r="K2760" i="5"/>
  <c r="L2760" i="5"/>
  <c r="M2760" i="5" s="1"/>
  <c r="Y2760" i="5" s="1"/>
  <c r="K2761" i="5"/>
  <c r="L2761" i="5"/>
  <c r="M2761" i="5" s="1"/>
  <c r="Y2761" i="5" s="1"/>
  <c r="K2762" i="5"/>
  <c r="L2762" i="5"/>
  <c r="M2762" i="5" s="1"/>
  <c r="Y2762" i="5" s="1"/>
  <c r="K2763" i="5"/>
  <c r="L2763" i="5"/>
  <c r="M2763" i="5" s="1"/>
  <c r="Y2763" i="5" s="1"/>
  <c r="K2764" i="5"/>
  <c r="L2764" i="5"/>
  <c r="M2764" i="5" s="1"/>
  <c r="Y2764" i="5" s="1"/>
  <c r="K2765" i="5"/>
  <c r="L2765" i="5"/>
  <c r="M2765" i="5" s="1"/>
  <c r="Y2765" i="5" s="1"/>
  <c r="K2766" i="5"/>
  <c r="L2766" i="5"/>
  <c r="M2766" i="5" s="1"/>
  <c r="Y2766" i="5" s="1"/>
  <c r="K2767" i="5"/>
  <c r="L2767" i="5"/>
  <c r="M2767" i="5" s="1"/>
  <c r="Y2767" i="5" s="1"/>
  <c r="K2768" i="5"/>
  <c r="L2768" i="5"/>
  <c r="M2768" i="5" s="1"/>
  <c r="Y2768" i="5" s="1"/>
  <c r="K2769" i="5"/>
  <c r="L2769" i="5"/>
  <c r="M2769" i="5" s="1"/>
  <c r="Y2769" i="5" s="1"/>
  <c r="K2770" i="5"/>
  <c r="L2770" i="5"/>
  <c r="M2770" i="5" s="1"/>
  <c r="Y2770" i="5" s="1"/>
  <c r="K2771" i="5"/>
  <c r="L2771" i="5"/>
  <c r="M2771" i="5" s="1"/>
  <c r="Y2771" i="5" s="1"/>
  <c r="K2772" i="5"/>
  <c r="L2772" i="5"/>
  <c r="M2772" i="5" s="1"/>
  <c r="Y2772" i="5" s="1"/>
  <c r="K2773" i="5"/>
  <c r="L2773" i="5"/>
  <c r="M2773" i="5" s="1"/>
  <c r="Y2773" i="5" s="1"/>
  <c r="K2774" i="5"/>
  <c r="L2774" i="5"/>
  <c r="M2774" i="5" s="1"/>
  <c r="Y2774" i="5" s="1"/>
  <c r="K2775" i="5"/>
  <c r="L2775" i="5"/>
  <c r="M2775" i="5" s="1"/>
  <c r="Y2775" i="5" s="1"/>
  <c r="K2776" i="5"/>
  <c r="L2776" i="5"/>
  <c r="M2776" i="5" s="1"/>
  <c r="Y2776" i="5" s="1"/>
  <c r="K2777" i="5"/>
  <c r="L2777" i="5"/>
  <c r="M2777" i="5" s="1"/>
  <c r="Y2777" i="5" s="1"/>
  <c r="K2778" i="5"/>
  <c r="L2778" i="5"/>
  <c r="M2778" i="5" s="1"/>
  <c r="Y2778" i="5" s="1"/>
  <c r="K2779" i="5"/>
  <c r="L2779" i="5"/>
  <c r="M2779" i="5" s="1"/>
  <c r="Y2779" i="5" s="1"/>
  <c r="K2780" i="5"/>
  <c r="L2780" i="5"/>
  <c r="M2780" i="5" s="1"/>
  <c r="Y2780" i="5" s="1"/>
  <c r="K2781" i="5"/>
  <c r="L2781" i="5"/>
  <c r="M2781" i="5" s="1"/>
  <c r="Y2781" i="5" s="1"/>
  <c r="K2782" i="5"/>
  <c r="L2782" i="5"/>
  <c r="M2782" i="5" s="1"/>
  <c r="Y2782" i="5" s="1"/>
  <c r="K2783" i="5"/>
  <c r="L2783" i="5"/>
  <c r="M2783" i="5" s="1"/>
  <c r="Y2783" i="5" s="1"/>
  <c r="K2784" i="5"/>
  <c r="L2784" i="5"/>
  <c r="M2784" i="5" s="1"/>
  <c r="Y2784" i="5" s="1"/>
  <c r="K2785" i="5"/>
  <c r="L2785" i="5"/>
  <c r="M2785" i="5" s="1"/>
  <c r="Y2785" i="5" s="1"/>
  <c r="K2786" i="5"/>
  <c r="L2786" i="5"/>
  <c r="M2786" i="5" s="1"/>
  <c r="Y2786" i="5" s="1"/>
  <c r="K2787" i="5"/>
  <c r="L2787" i="5"/>
  <c r="M2787" i="5" s="1"/>
  <c r="Y2787" i="5" s="1"/>
  <c r="K2788" i="5"/>
  <c r="L2788" i="5"/>
  <c r="M2788" i="5" s="1"/>
  <c r="Y2788" i="5" s="1"/>
  <c r="K2789" i="5"/>
  <c r="L2789" i="5"/>
  <c r="M2789" i="5" s="1"/>
  <c r="Y2789" i="5" s="1"/>
  <c r="K2790" i="5"/>
  <c r="L2790" i="5"/>
  <c r="M2790" i="5" s="1"/>
  <c r="Y2790" i="5" s="1"/>
  <c r="K2791" i="5"/>
  <c r="L2791" i="5"/>
  <c r="M2791" i="5" s="1"/>
  <c r="Y2791" i="5" s="1"/>
  <c r="K2792" i="5"/>
  <c r="L2792" i="5"/>
  <c r="M2792" i="5" s="1"/>
  <c r="Y2792" i="5" s="1"/>
  <c r="K2793" i="5"/>
  <c r="L2793" i="5"/>
  <c r="M2793" i="5" s="1"/>
  <c r="Y2793" i="5" s="1"/>
  <c r="K2794" i="5"/>
  <c r="L2794" i="5"/>
  <c r="M2794" i="5" s="1"/>
  <c r="Y2794" i="5" s="1"/>
  <c r="K2795" i="5"/>
  <c r="L2795" i="5"/>
  <c r="M2795" i="5" s="1"/>
  <c r="Y2795" i="5" s="1"/>
  <c r="K2796" i="5"/>
  <c r="L2796" i="5"/>
  <c r="M2796" i="5" s="1"/>
  <c r="Y2796" i="5" s="1"/>
  <c r="K2797" i="5"/>
  <c r="L2797" i="5"/>
  <c r="M2797" i="5" s="1"/>
  <c r="Y2797" i="5" s="1"/>
  <c r="K2798" i="5"/>
  <c r="L2798" i="5"/>
  <c r="M2798" i="5" s="1"/>
  <c r="Y2798" i="5" s="1"/>
  <c r="K2799" i="5"/>
  <c r="L2799" i="5"/>
  <c r="M2799" i="5" s="1"/>
  <c r="Y2799" i="5" s="1"/>
  <c r="K2800" i="5"/>
  <c r="L2800" i="5"/>
  <c r="M2800" i="5" s="1"/>
  <c r="Y2800" i="5" s="1"/>
  <c r="K2801" i="5"/>
  <c r="L2801" i="5"/>
  <c r="M2801" i="5" s="1"/>
  <c r="Y2801" i="5" s="1"/>
  <c r="K2802" i="5"/>
  <c r="L2802" i="5"/>
  <c r="M2802" i="5" s="1"/>
  <c r="Y2802" i="5" s="1"/>
  <c r="K2803" i="5"/>
  <c r="L2803" i="5"/>
  <c r="M2803" i="5" s="1"/>
  <c r="Y2803" i="5" s="1"/>
  <c r="K2804" i="5"/>
  <c r="L2804" i="5"/>
  <c r="M2804" i="5" s="1"/>
  <c r="Y2804" i="5" s="1"/>
  <c r="K2805" i="5"/>
  <c r="L2805" i="5"/>
  <c r="M2805" i="5" s="1"/>
  <c r="Y2805" i="5" s="1"/>
  <c r="K2806" i="5"/>
  <c r="L2806" i="5"/>
  <c r="M2806" i="5" s="1"/>
  <c r="Y2806" i="5" s="1"/>
  <c r="K2807" i="5"/>
  <c r="L2807" i="5"/>
  <c r="M2807" i="5" s="1"/>
  <c r="Y2807" i="5" s="1"/>
  <c r="K2808" i="5"/>
  <c r="L2808" i="5"/>
  <c r="M2808" i="5" s="1"/>
  <c r="Y2808" i="5" s="1"/>
  <c r="K2809" i="5"/>
  <c r="L2809" i="5"/>
  <c r="M2809" i="5" s="1"/>
  <c r="Y2809" i="5" s="1"/>
  <c r="K2810" i="5"/>
  <c r="L2810" i="5"/>
  <c r="M2810" i="5" s="1"/>
  <c r="Y2810" i="5" s="1"/>
  <c r="K2811" i="5"/>
  <c r="L2811" i="5"/>
  <c r="M2811" i="5" s="1"/>
  <c r="Y2811" i="5" s="1"/>
  <c r="K2812" i="5"/>
  <c r="L2812" i="5"/>
  <c r="M2812" i="5" s="1"/>
  <c r="Y2812" i="5" s="1"/>
  <c r="K2813" i="5"/>
  <c r="L2813" i="5"/>
  <c r="M2813" i="5" s="1"/>
  <c r="Y2813" i="5" s="1"/>
  <c r="K2814" i="5"/>
  <c r="L2814" i="5"/>
  <c r="M2814" i="5" s="1"/>
  <c r="Y2814" i="5" s="1"/>
  <c r="K2815" i="5"/>
  <c r="L2815" i="5"/>
  <c r="M2815" i="5" s="1"/>
  <c r="Y2815" i="5" s="1"/>
  <c r="K2816" i="5"/>
  <c r="L2816" i="5"/>
  <c r="M2816" i="5" s="1"/>
  <c r="Y2816" i="5" s="1"/>
  <c r="K2817" i="5"/>
  <c r="L2817" i="5"/>
  <c r="M2817" i="5" s="1"/>
  <c r="Y2817" i="5" s="1"/>
  <c r="K2818" i="5"/>
  <c r="L2818" i="5"/>
  <c r="M2818" i="5" s="1"/>
  <c r="Y2818" i="5" s="1"/>
  <c r="K2819" i="5"/>
  <c r="L2819" i="5"/>
  <c r="M2819" i="5" s="1"/>
  <c r="Y2819" i="5" s="1"/>
  <c r="K2820" i="5"/>
  <c r="L2820" i="5"/>
  <c r="M2820" i="5" s="1"/>
  <c r="Y2820" i="5" s="1"/>
  <c r="K2821" i="5"/>
  <c r="L2821" i="5"/>
  <c r="M2821" i="5" s="1"/>
  <c r="Y2821" i="5" s="1"/>
  <c r="K2822" i="5"/>
  <c r="L2822" i="5"/>
  <c r="M2822" i="5" s="1"/>
  <c r="Y2822" i="5" s="1"/>
  <c r="K2823" i="5"/>
  <c r="L2823" i="5"/>
  <c r="M2823" i="5" s="1"/>
  <c r="Y2823" i="5" s="1"/>
  <c r="K2824" i="5"/>
  <c r="L2824" i="5"/>
  <c r="M2824" i="5" s="1"/>
  <c r="Y2824" i="5" s="1"/>
  <c r="K2825" i="5"/>
  <c r="L2825" i="5"/>
  <c r="M2825" i="5" s="1"/>
  <c r="Y2825" i="5" s="1"/>
  <c r="K2826" i="5"/>
  <c r="L2826" i="5"/>
  <c r="M2826" i="5" s="1"/>
  <c r="Y2826" i="5" s="1"/>
  <c r="K2827" i="5"/>
  <c r="L2827" i="5"/>
  <c r="M2827" i="5" s="1"/>
  <c r="Y2827" i="5" s="1"/>
  <c r="K2828" i="5"/>
  <c r="L2828" i="5"/>
  <c r="M2828" i="5" s="1"/>
  <c r="Y2828" i="5" s="1"/>
  <c r="K2829" i="5"/>
  <c r="L2829" i="5"/>
  <c r="M2829" i="5" s="1"/>
  <c r="Y2829" i="5" s="1"/>
  <c r="K2830" i="5"/>
  <c r="L2830" i="5"/>
  <c r="M2830" i="5" s="1"/>
  <c r="Y2830" i="5" s="1"/>
  <c r="K2831" i="5"/>
  <c r="L2831" i="5"/>
  <c r="M2831" i="5" s="1"/>
  <c r="Y2831" i="5" s="1"/>
  <c r="K2832" i="5"/>
  <c r="L2832" i="5"/>
  <c r="M2832" i="5" s="1"/>
  <c r="Y2832" i="5" s="1"/>
  <c r="K2833" i="5"/>
  <c r="L2833" i="5"/>
  <c r="M2833" i="5" s="1"/>
  <c r="Y2833" i="5" s="1"/>
  <c r="K2834" i="5"/>
  <c r="L2834" i="5"/>
  <c r="M2834" i="5" s="1"/>
  <c r="Y2834" i="5" s="1"/>
  <c r="K2835" i="5"/>
  <c r="L2835" i="5"/>
  <c r="M2835" i="5" s="1"/>
  <c r="Y2835" i="5" s="1"/>
  <c r="K2836" i="5"/>
  <c r="L2836" i="5"/>
  <c r="M2836" i="5" s="1"/>
  <c r="Y2836" i="5" s="1"/>
  <c r="K2837" i="5"/>
  <c r="L2837" i="5"/>
  <c r="M2837" i="5" s="1"/>
  <c r="Y2837" i="5" s="1"/>
  <c r="K2838" i="5"/>
  <c r="L2838" i="5"/>
  <c r="M2838" i="5" s="1"/>
  <c r="Y2838" i="5" s="1"/>
  <c r="K2839" i="5"/>
  <c r="L2839" i="5"/>
  <c r="M2839" i="5" s="1"/>
  <c r="Y2839" i="5" s="1"/>
  <c r="K2840" i="5"/>
  <c r="L2840" i="5"/>
  <c r="M2840" i="5" s="1"/>
  <c r="Y2840" i="5" s="1"/>
  <c r="K2841" i="5"/>
  <c r="L2841" i="5"/>
  <c r="M2841" i="5" s="1"/>
  <c r="Y2841" i="5" s="1"/>
  <c r="K2842" i="5"/>
  <c r="L2842" i="5"/>
  <c r="M2842" i="5" s="1"/>
  <c r="Y2842" i="5" s="1"/>
  <c r="K2843" i="5"/>
  <c r="L2843" i="5"/>
  <c r="M2843" i="5" s="1"/>
  <c r="Y2843" i="5" s="1"/>
  <c r="K2844" i="5"/>
  <c r="L2844" i="5"/>
  <c r="M2844" i="5" s="1"/>
  <c r="Y2844" i="5" s="1"/>
  <c r="K2845" i="5"/>
  <c r="L2845" i="5"/>
  <c r="M2845" i="5" s="1"/>
  <c r="Y2845" i="5" s="1"/>
  <c r="K2846" i="5"/>
  <c r="L2846" i="5"/>
  <c r="M2846" i="5" s="1"/>
  <c r="Y2846" i="5" s="1"/>
  <c r="K2847" i="5"/>
  <c r="L2847" i="5"/>
  <c r="M2847" i="5" s="1"/>
  <c r="Y2847" i="5" s="1"/>
  <c r="K2848" i="5"/>
  <c r="L2848" i="5"/>
  <c r="M2848" i="5" s="1"/>
  <c r="Y2848" i="5" s="1"/>
  <c r="K2849" i="5"/>
  <c r="L2849" i="5"/>
  <c r="M2849" i="5" s="1"/>
  <c r="Y2849" i="5" s="1"/>
  <c r="K2850" i="5"/>
  <c r="L2850" i="5"/>
  <c r="M2850" i="5" s="1"/>
  <c r="Y2850" i="5" s="1"/>
  <c r="K2851" i="5"/>
  <c r="L2851" i="5"/>
  <c r="M2851" i="5" s="1"/>
  <c r="Y2851" i="5" s="1"/>
  <c r="K2852" i="5"/>
  <c r="L2852" i="5"/>
  <c r="M2852" i="5" s="1"/>
  <c r="Y2852" i="5" s="1"/>
  <c r="K2853" i="5"/>
  <c r="L2853" i="5"/>
  <c r="M2853" i="5" s="1"/>
  <c r="Y2853" i="5" s="1"/>
  <c r="K2854" i="5"/>
  <c r="L2854" i="5"/>
  <c r="M2854" i="5" s="1"/>
  <c r="Y2854" i="5" s="1"/>
  <c r="K2855" i="5"/>
  <c r="L2855" i="5"/>
  <c r="M2855" i="5" s="1"/>
  <c r="Y2855" i="5" s="1"/>
  <c r="K2856" i="5"/>
  <c r="L2856" i="5"/>
  <c r="M2856" i="5" s="1"/>
  <c r="Y2856" i="5" s="1"/>
  <c r="K2857" i="5"/>
  <c r="L2857" i="5"/>
  <c r="M2857" i="5" s="1"/>
  <c r="Y2857" i="5" s="1"/>
  <c r="K2858" i="5"/>
  <c r="L2858" i="5"/>
  <c r="M2858" i="5" s="1"/>
  <c r="Y2858" i="5" s="1"/>
  <c r="K2859" i="5"/>
  <c r="L2859" i="5"/>
  <c r="M2859" i="5" s="1"/>
  <c r="Y2859" i="5" s="1"/>
  <c r="K2860" i="5"/>
  <c r="L2860" i="5"/>
  <c r="M2860" i="5" s="1"/>
  <c r="Y2860" i="5" s="1"/>
  <c r="K2861" i="5"/>
  <c r="L2861" i="5"/>
  <c r="M2861" i="5" s="1"/>
  <c r="Y2861" i="5" s="1"/>
  <c r="K2862" i="5"/>
  <c r="L2862" i="5"/>
  <c r="M2862" i="5" s="1"/>
  <c r="Y2862" i="5" s="1"/>
  <c r="K2863" i="5"/>
  <c r="L2863" i="5"/>
  <c r="M2863" i="5" s="1"/>
  <c r="K2864" i="5"/>
  <c r="L2864" i="5"/>
  <c r="M2864" i="5" s="1"/>
  <c r="Y2864" i="5" s="1"/>
  <c r="K2865" i="5"/>
  <c r="L2865" i="5"/>
  <c r="M2865" i="5" s="1"/>
  <c r="Y2865" i="5" s="1"/>
  <c r="K2866" i="5"/>
  <c r="L2866" i="5"/>
  <c r="M2866" i="5" s="1"/>
  <c r="Y2866" i="5" s="1"/>
  <c r="K2867" i="5"/>
  <c r="L2867" i="5"/>
  <c r="M2867" i="5" s="1"/>
  <c r="K2868" i="5"/>
  <c r="L2868" i="5"/>
  <c r="M2868" i="5" s="1"/>
  <c r="K2869" i="5"/>
  <c r="L2869" i="5"/>
  <c r="M2869" i="5" s="1"/>
  <c r="Y2869" i="5" s="1"/>
  <c r="K2870" i="5"/>
  <c r="L2870" i="5"/>
  <c r="M2870" i="5" s="1"/>
  <c r="Y2870" i="5" s="1"/>
  <c r="K2871" i="5"/>
  <c r="L2871" i="5"/>
  <c r="M2871" i="5" s="1"/>
  <c r="K2872" i="5"/>
  <c r="L2872" i="5"/>
  <c r="M2872" i="5" s="1"/>
  <c r="K2873" i="5"/>
  <c r="L2873" i="5"/>
  <c r="M2873" i="5" s="1"/>
  <c r="K2874" i="5"/>
  <c r="L2874" i="5"/>
  <c r="M2874" i="5" s="1"/>
  <c r="Y2874" i="5" s="1"/>
  <c r="K2875" i="5"/>
  <c r="L2875" i="5"/>
  <c r="M2875" i="5" s="1"/>
  <c r="K2876" i="5"/>
  <c r="L2876" i="5"/>
  <c r="M2876" i="5" s="1"/>
  <c r="Y2876" i="5" s="1"/>
  <c r="K2877" i="5"/>
  <c r="L2877" i="5"/>
  <c r="M2877" i="5" s="1"/>
  <c r="K2878" i="5"/>
  <c r="L2878" i="5"/>
  <c r="M2878" i="5" s="1"/>
  <c r="Y2878" i="5" s="1"/>
  <c r="K2879" i="5"/>
  <c r="L2879" i="5"/>
  <c r="M2879" i="5" s="1"/>
  <c r="K2880" i="5"/>
  <c r="L2880" i="5"/>
  <c r="M2880" i="5" s="1"/>
  <c r="Y2880" i="5" s="1"/>
  <c r="K2881" i="5"/>
  <c r="L2881" i="5"/>
  <c r="M2881" i="5" s="1"/>
  <c r="Y2881" i="5" s="1"/>
  <c r="K2882" i="5"/>
  <c r="L2882" i="5"/>
  <c r="M2882" i="5" s="1"/>
  <c r="Y2882" i="5" s="1"/>
  <c r="K2883" i="5"/>
  <c r="L2883" i="5"/>
  <c r="M2883" i="5" s="1"/>
  <c r="K2884" i="5"/>
  <c r="L2884" i="5"/>
  <c r="M2884" i="5" s="1"/>
  <c r="K2885" i="5"/>
  <c r="L2885" i="5"/>
  <c r="M2885" i="5" s="1"/>
  <c r="K2886" i="5"/>
  <c r="L2886" i="5"/>
  <c r="M2886" i="5" s="1"/>
  <c r="Y2886" i="5" s="1"/>
  <c r="K2887" i="5"/>
  <c r="L2887" i="5"/>
  <c r="M2887" i="5" s="1"/>
  <c r="Y2887" i="5" s="1"/>
  <c r="K2888" i="5"/>
  <c r="L2888" i="5"/>
  <c r="M2888" i="5" s="1"/>
  <c r="K2889" i="5"/>
  <c r="L2889" i="5"/>
  <c r="M2889" i="5" s="1"/>
  <c r="K2890" i="5"/>
  <c r="L2890" i="5"/>
  <c r="M2890" i="5" s="1"/>
  <c r="Y2890" i="5" s="1"/>
  <c r="K2891" i="5"/>
  <c r="L2891" i="5"/>
  <c r="M2891" i="5" s="1"/>
  <c r="Y2891" i="5" s="1"/>
  <c r="K2892" i="5"/>
  <c r="L2892" i="5"/>
  <c r="M2892" i="5" s="1"/>
  <c r="Y2892" i="5" s="1"/>
  <c r="K2893" i="5"/>
  <c r="L2893" i="5"/>
  <c r="M2893" i="5" s="1"/>
  <c r="Y2893" i="5" s="1"/>
  <c r="K2894" i="5"/>
  <c r="L2894" i="5"/>
  <c r="M2894" i="5" s="1"/>
  <c r="Y2894" i="5" s="1"/>
  <c r="K2895" i="5"/>
  <c r="L2895" i="5"/>
  <c r="M2895" i="5" s="1"/>
  <c r="K2896" i="5"/>
  <c r="L2896" i="5"/>
  <c r="M2896" i="5" s="1"/>
  <c r="K2897" i="5"/>
  <c r="L2897" i="5"/>
  <c r="M2897" i="5" s="1"/>
  <c r="Y2897" i="5" s="1"/>
  <c r="K2898" i="5"/>
  <c r="L2898" i="5"/>
  <c r="M2898" i="5" s="1"/>
  <c r="Y2898" i="5" s="1"/>
  <c r="K2899" i="5"/>
  <c r="L2899" i="5"/>
  <c r="M2899" i="5" s="1"/>
  <c r="K2900" i="5"/>
  <c r="L2900" i="5"/>
  <c r="M2900" i="5" s="1"/>
  <c r="K2901" i="5"/>
  <c r="L2901" i="5"/>
  <c r="M2901" i="5" s="1"/>
  <c r="K2902" i="5"/>
  <c r="L2902" i="5"/>
  <c r="M2902" i="5" s="1"/>
  <c r="Y2902" i="5" s="1"/>
  <c r="K2903" i="5"/>
  <c r="L2903" i="5"/>
  <c r="M2903" i="5" s="1"/>
  <c r="K2904" i="5"/>
  <c r="L2904" i="5"/>
  <c r="M2904" i="5" s="1"/>
  <c r="K2905" i="5"/>
  <c r="L2905" i="5"/>
  <c r="M2905" i="5" s="1"/>
  <c r="K2906" i="5"/>
  <c r="L2906" i="5"/>
  <c r="M2906" i="5" s="1"/>
  <c r="Y2906" i="5" s="1"/>
  <c r="K2907" i="5"/>
  <c r="L2907" i="5"/>
  <c r="M2907" i="5" s="1"/>
  <c r="Y2907" i="5" s="1"/>
  <c r="K2908" i="5"/>
  <c r="L2908" i="5"/>
  <c r="M2908" i="5" s="1"/>
  <c r="Y2908" i="5" s="1"/>
  <c r="K2909" i="5"/>
  <c r="L2909" i="5"/>
  <c r="M2909" i="5" s="1"/>
  <c r="K2910" i="5"/>
  <c r="L2910" i="5"/>
  <c r="M2910" i="5" s="1"/>
  <c r="Y2910" i="5" s="1"/>
  <c r="K2911" i="5"/>
  <c r="L2911" i="5"/>
  <c r="M2911" i="5" s="1"/>
  <c r="K2912" i="5"/>
  <c r="L2912" i="5"/>
  <c r="M2912" i="5" s="1"/>
  <c r="K2913" i="5"/>
  <c r="L2913" i="5"/>
  <c r="M2913" i="5" s="1"/>
  <c r="K2914" i="5"/>
  <c r="L2914" i="5"/>
  <c r="M2914" i="5" s="1"/>
  <c r="Y2914" i="5" s="1"/>
  <c r="K2915" i="5"/>
  <c r="L2915" i="5"/>
  <c r="M2915" i="5" s="1"/>
  <c r="Y2915" i="5" s="1"/>
  <c r="K2916" i="5"/>
  <c r="L2916" i="5"/>
  <c r="M2916" i="5" s="1"/>
  <c r="Y2916" i="5" s="1"/>
  <c r="K2917" i="5"/>
  <c r="L2917" i="5"/>
  <c r="M2917" i="5" s="1"/>
  <c r="K2918" i="5"/>
  <c r="L2918" i="5"/>
  <c r="M2918" i="5" s="1"/>
  <c r="Y2918" i="5" s="1"/>
  <c r="K2919" i="5"/>
  <c r="L2919" i="5"/>
  <c r="M2919" i="5" s="1"/>
  <c r="K2920" i="5"/>
  <c r="L2920" i="5"/>
  <c r="M2920" i="5" s="1"/>
  <c r="K2921" i="5"/>
  <c r="L2921" i="5"/>
  <c r="M2921" i="5" s="1"/>
  <c r="K2922" i="5"/>
  <c r="L2922" i="5"/>
  <c r="M2922" i="5" s="1"/>
  <c r="Y2922" i="5" s="1"/>
  <c r="K2923" i="5"/>
  <c r="L2923" i="5"/>
  <c r="M2923" i="5" s="1"/>
  <c r="Y2923" i="5" s="1"/>
  <c r="K2924" i="5"/>
  <c r="L2924" i="5"/>
  <c r="M2924" i="5" s="1"/>
  <c r="K2925" i="5"/>
  <c r="L2925" i="5"/>
  <c r="M2925" i="5" s="1"/>
  <c r="K2926" i="5"/>
  <c r="L2926" i="5"/>
  <c r="M2926" i="5" s="1"/>
  <c r="Y2926" i="5" s="1"/>
  <c r="K2927" i="5"/>
  <c r="L2927" i="5"/>
  <c r="M2927" i="5" s="1"/>
  <c r="Y2927" i="5" s="1"/>
  <c r="K2928" i="5"/>
  <c r="L2928" i="5"/>
  <c r="M2928" i="5" s="1"/>
  <c r="K2929" i="5"/>
  <c r="L2929" i="5"/>
  <c r="M2929" i="5" s="1"/>
  <c r="K2930" i="5"/>
  <c r="L2930" i="5"/>
  <c r="M2930" i="5" s="1"/>
  <c r="K2931" i="5"/>
  <c r="L2931" i="5"/>
  <c r="M2931" i="5" s="1"/>
  <c r="K2932" i="5"/>
  <c r="L2932" i="5"/>
  <c r="M2932" i="5" s="1"/>
  <c r="K2933" i="5"/>
  <c r="L2933" i="5"/>
  <c r="M2933" i="5" s="1"/>
  <c r="Y2933" i="5" s="1"/>
  <c r="K2934" i="5"/>
  <c r="L2934" i="5"/>
  <c r="M2934" i="5" s="1"/>
  <c r="K2935" i="5"/>
  <c r="L2935" i="5"/>
  <c r="M2935" i="5" s="1"/>
  <c r="K2936" i="5"/>
  <c r="L2936" i="5"/>
  <c r="M2936" i="5" s="1"/>
  <c r="K2937" i="5"/>
  <c r="L2937" i="5"/>
  <c r="M2937" i="5" s="1"/>
  <c r="Y2937" i="5" s="1"/>
  <c r="K2938" i="5"/>
  <c r="L2938" i="5"/>
  <c r="M2938" i="5" s="1"/>
  <c r="Y2938" i="5" s="1"/>
  <c r="K2939" i="5"/>
  <c r="L2939" i="5"/>
  <c r="M2939" i="5" s="1"/>
  <c r="K2940" i="5"/>
  <c r="L2940" i="5"/>
  <c r="M2940" i="5" s="1"/>
  <c r="K2941" i="5"/>
  <c r="L2941" i="5"/>
  <c r="M2941" i="5" s="1"/>
  <c r="Y2941" i="5" s="1"/>
  <c r="K2942" i="5"/>
  <c r="L2942" i="5"/>
  <c r="M2942" i="5" s="1"/>
  <c r="Y2942" i="5" s="1"/>
  <c r="K2943" i="5"/>
  <c r="L2943" i="5"/>
  <c r="M2943" i="5" s="1"/>
  <c r="K2944" i="5"/>
  <c r="L2944" i="5"/>
  <c r="M2944" i="5" s="1"/>
  <c r="Y2944" i="5" s="1"/>
  <c r="K2945" i="5"/>
  <c r="L2945" i="5"/>
  <c r="M2945" i="5" s="1"/>
  <c r="K2946" i="5"/>
  <c r="L2946" i="5"/>
  <c r="M2946" i="5" s="1"/>
  <c r="Y2946" i="5" s="1"/>
  <c r="K2947" i="5"/>
  <c r="L2947" i="5"/>
  <c r="M2947" i="5" s="1"/>
  <c r="Y2947" i="5" s="1"/>
  <c r="K2948" i="5"/>
  <c r="L2948" i="5"/>
  <c r="M2948" i="5" s="1"/>
  <c r="Y2948" i="5" s="1"/>
  <c r="K2949" i="5"/>
  <c r="L2949" i="5"/>
  <c r="M2949" i="5" s="1"/>
  <c r="Y2949" i="5" s="1"/>
  <c r="K2950" i="5"/>
  <c r="L2950" i="5"/>
  <c r="M2950" i="5" s="1"/>
  <c r="Y2950" i="5" s="1"/>
  <c r="K2951" i="5"/>
  <c r="L2951" i="5"/>
  <c r="M2951" i="5" s="1"/>
  <c r="K2952" i="5"/>
  <c r="L2952" i="5"/>
  <c r="M2952" i="5" s="1"/>
  <c r="Y2952" i="5" s="1"/>
  <c r="K2953" i="5"/>
  <c r="L2953" i="5"/>
  <c r="M2953" i="5" s="1"/>
  <c r="K2954" i="5"/>
  <c r="L2954" i="5"/>
  <c r="M2954" i="5" s="1"/>
  <c r="Y2954" i="5" s="1"/>
  <c r="K2955" i="5"/>
  <c r="L2955" i="5"/>
  <c r="M2955" i="5" s="1"/>
  <c r="K2956" i="5"/>
  <c r="L2956" i="5"/>
  <c r="M2956" i="5" s="1"/>
  <c r="Y2956" i="5" s="1"/>
  <c r="K2957" i="5"/>
  <c r="L2957" i="5"/>
  <c r="M2957" i="5" s="1"/>
  <c r="Y2957" i="5" s="1"/>
  <c r="K2958" i="5"/>
  <c r="L2958" i="5"/>
  <c r="M2958" i="5" s="1"/>
  <c r="Y2958" i="5" s="1"/>
  <c r="K2959" i="5"/>
  <c r="L2959" i="5"/>
  <c r="M2959" i="5" s="1"/>
  <c r="K2960" i="5"/>
  <c r="L2960" i="5"/>
  <c r="M2960" i="5" s="1"/>
  <c r="Y2960" i="5" s="1"/>
  <c r="K2961" i="5"/>
  <c r="L2961" i="5"/>
  <c r="M2961" i="5" s="1"/>
  <c r="Y2961" i="5" s="1"/>
  <c r="K2962" i="5"/>
  <c r="L2962" i="5"/>
  <c r="M2962" i="5" s="1"/>
  <c r="Y2962" i="5" s="1"/>
  <c r="K2963" i="5"/>
  <c r="L2963" i="5"/>
  <c r="M2963" i="5" s="1"/>
  <c r="K2964" i="5"/>
  <c r="L2964" i="5"/>
  <c r="M2964" i="5" s="1"/>
  <c r="Y2964" i="5" s="1"/>
  <c r="K2965" i="5"/>
  <c r="L2965" i="5"/>
  <c r="M2965" i="5" s="1"/>
  <c r="K2966" i="5"/>
  <c r="L2966" i="5"/>
  <c r="M2966" i="5" s="1"/>
  <c r="Y2966" i="5" s="1"/>
  <c r="K2967" i="5"/>
  <c r="L2967" i="5"/>
  <c r="M2967" i="5" s="1"/>
  <c r="K2968" i="5"/>
  <c r="L2968" i="5"/>
  <c r="M2968" i="5" s="1"/>
  <c r="Y2968" i="5" s="1"/>
  <c r="K2969" i="5"/>
  <c r="L2969" i="5"/>
  <c r="M2969" i="5" s="1"/>
  <c r="Y2969" i="5" s="1"/>
  <c r="K2970" i="5"/>
  <c r="L2970" i="5"/>
  <c r="M2970" i="5" s="1"/>
  <c r="Y2970" i="5" s="1"/>
  <c r="K2971" i="5"/>
  <c r="L2971" i="5"/>
  <c r="M2971" i="5" s="1"/>
  <c r="K2972" i="5"/>
  <c r="L2972" i="5"/>
  <c r="M2972" i="5" s="1"/>
  <c r="N2972" i="5" s="1"/>
  <c r="O2972" i="5" s="1"/>
  <c r="K2973" i="5"/>
  <c r="L2973" i="5"/>
  <c r="M2973" i="5" s="1"/>
  <c r="K2974" i="5"/>
  <c r="L2974" i="5"/>
  <c r="M2974" i="5" s="1"/>
  <c r="K2975" i="5"/>
  <c r="L2975" i="5"/>
  <c r="M2975" i="5" s="1"/>
  <c r="N2975" i="5" s="1"/>
  <c r="O2975" i="5" s="1"/>
  <c r="K2976" i="5"/>
  <c r="L2976" i="5"/>
  <c r="M2976" i="5" s="1"/>
  <c r="N2976" i="5" s="1"/>
  <c r="O2976" i="5" s="1"/>
  <c r="K2977" i="5"/>
  <c r="L2977" i="5"/>
  <c r="M2977" i="5" s="1"/>
  <c r="K2978" i="5"/>
  <c r="L2978" i="5"/>
  <c r="M2978" i="5" s="1"/>
  <c r="K2979" i="5"/>
  <c r="L2979" i="5"/>
  <c r="M2979" i="5" s="1"/>
  <c r="K2980" i="5"/>
  <c r="L2980" i="5"/>
  <c r="M2980" i="5" s="1"/>
  <c r="N2980" i="5" s="1"/>
  <c r="O2980" i="5" s="1"/>
  <c r="K2981" i="5"/>
  <c r="L2981" i="5"/>
  <c r="M2981" i="5" s="1"/>
  <c r="K2982" i="5"/>
  <c r="L2982" i="5"/>
  <c r="M2982" i="5" s="1"/>
  <c r="K2983" i="5"/>
  <c r="L2983" i="5"/>
  <c r="M2983" i="5" s="1"/>
  <c r="N2983" i="5" s="1"/>
  <c r="O2983" i="5" s="1"/>
  <c r="K2984" i="5"/>
  <c r="L2984" i="5"/>
  <c r="M2984" i="5" s="1"/>
  <c r="N2984" i="5" s="1"/>
  <c r="O2984" i="5" s="1"/>
  <c r="K2985" i="5"/>
  <c r="L2985" i="5"/>
  <c r="M2985" i="5" s="1"/>
  <c r="K2986" i="5"/>
  <c r="L2986" i="5"/>
  <c r="M2986" i="5" s="1"/>
  <c r="N2986" i="5" s="1"/>
  <c r="O2986" i="5" s="1"/>
  <c r="K2987" i="5"/>
  <c r="L2987" i="5"/>
  <c r="M2987" i="5" s="1"/>
  <c r="K2988" i="5"/>
  <c r="L2988" i="5"/>
  <c r="M2988" i="5" s="1"/>
  <c r="N2988" i="5" s="1"/>
  <c r="O2988" i="5" s="1"/>
  <c r="K2989" i="5"/>
  <c r="L2989" i="5"/>
  <c r="M2989" i="5" s="1"/>
  <c r="K2990" i="5"/>
  <c r="L2990" i="5"/>
  <c r="M2990" i="5" s="1"/>
  <c r="N2990" i="5" s="1"/>
  <c r="O2990" i="5" s="1"/>
  <c r="K2991" i="5"/>
  <c r="L2991" i="5"/>
  <c r="M2991" i="5" s="1"/>
  <c r="K2992" i="5"/>
  <c r="L2992" i="5"/>
  <c r="M2992" i="5" s="1"/>
  <c r="N2992" i="5" s="1"/>
  <c r="O2992" i="5" s="1"/>
  <c r="K2993" i="5"/>
  <c r="L2993" i="5"/>
  <c r="M2993" i="5" s="1"/>
  <c r="K2994" i="5"/>
  <c r="L2994" i="5"/>
  <c r="M2994" i="5" s="1"/>
  <c r="N2994" i="5" s="1"/>
  <c r="O2994" i="5" s="1"/>
  <c r="K2995" i="5"/>
  <c r="L2995" i="5"/>
  <c r="M2995" i="5" s="1"/>
  <c r="N2995" i="5" s="1"/>
  <c r="O2995" i="5" s="1"/>
  <c r="K2996" i="5"/>
  <c r="L2996" i="5"/>
  <c r="M2996" i="5" s="1"/>
  <c r="N2996" i="5" s="1"/>
  <c r="O2996" i="5" s="1"/>
  <c r="K2997" i="5"/>
  <c r="L2997" i="5"/>
  <c r="M2997" i="5" s="1"/>
  <c r="K2998" i="5"/>
  <c r="L2998" i="5"/>
  <c r="M2998" i="5" s="1"/>
  <c r="K2999" i="5"/>
  <c r="L2999" i="5"/>
  <c r="M2999" i="5" s="1"/>
  <c r="K3000" i="5"/>
  <c r="L3000" i="5"/>
  <c r="M3000" i="5" s="1"/>
  <c r="N3000" i="5" s="1"/>
  <c r="O3000" i="5" s="1"/>
  <c r="BJ1091" i="5"/>
  <c r="BJ1333" i="5"/>
  <c r="BJ1341" i="5"/>
  <c r="BJ1345" i="5"/>
  <c r="BJ1348" i="5"/>
  <c r="BJ1393" i="5"/>
  <c r="BJ1405" i="5"/>
  <c r="BJ1409" i="5"/>
  <c r="BJ1416" i="5"/>
  <c r="BJ1421" i="5"/>
  <c r="BJ1587" i="5"/>
  <c r="BJ1624" i="5"/>
  <c r="BJ1628" i="5"/>
  <c r="BJ1632" i="5"/>
  <c r="BJ1636" i="5"/>
  <c r="BJ1644" i="5"/>
  <c r="BJ1648" i="5"/>
  <c r="BJ1652" i="5"/>
  <c r="BJ1688" i="5"/>
  <c r="BJ1704" i="5"/>
  <c r="BJ1732" i="5"/>
  <c r="BJ1826" i="5"/>
  <c r="BJ1832" i="5"/>
  <c r="BJ1838" i="5"/>
  <c r="BJ1841" i="5"/>
  <c r="BJ1852" i="5"/>
  <c r="BJ1854" i="5"/>
  <c r="BJ1864" i="5"/>
  <c r="BJ1866" i="5"/>
  <c r="BJ1870" i="5"/>
  <c r="BJ1884" i="5"/>
  <c r="BJ2216" i="5"/>
  <c r="BJ2223" i="5"/>
  <c r="BJ2240" i="5"/>
  <c r="BJ2244" i="5"/>
  <c r="BJ2284" i="5"/>
  <c r="BJ2288" i="5"/>
  <c r="BJ2295" i="5"/>
  <c r="BJ2315" i="5"/>
  <c r="BJ2352" i="5"/>
  <c r="BJ2376" i="5"/>
  <c r="BJ2379" i="5"/>
  <c r="BJ2415" i="5"/>
  <c r="BJ2427" i="5"/>
  <c r="BJ2447" i="5"/>
  <c r="BJ2487" i="5"/>
  <c r="BJ2489" i="5"/>
  <c r="BJ2495" i="5"/>
  <c r="BJ2503" i="5"/>
  <c r="BJ2571" i="5"/>
  <c r="BJ2583" i="5"/>
  <c r="BJ2609" i="5"/>
  <c r="BJ2635" i="5"/>
  <c r="BJ2643" i="5"/>
  <c r="P1004" i="6"/>
  <c r="Q1004" i="6"/>
  <c r="R1004" i="6"/>
  <c r="P1005" i="6"/>
  <c r="Q1005" i="6"/>
  <c r="R1005" i="6"/>
  <c r="P1006" i="6"/>
  <c r="Q1006" i="6"/>
  <c r="R1006" i="6"/>
  <c r="P1007" i="6"/>
  <c r="Q1007" i="6"/>
  <c r="R1007" i="6"/>
  <c r="P1008" i="6"/>
  <c r="Q1008" i="6"/>
  <c r="R1008" i="6"/>
  <c r="P1009" i="6"/>
  <c r="Q1009" i="6"/>
  <c r="R1009" i="6"/>
  <c r="P1010" i="6"/>
  <c r="Q1010" i="6"/>
  <c r="R1010" i="6"/>
  <c r="P1011" i="6"/>
  <c r="Q1011" i="6"/>
  <c r="R1011" i="6"/>
  <c r="P1012" i="6"/>
  <c r="Q1012" i="6"/>
  <c r="R1012" i="6"/>
  <c r="P1013" i="6"/>
  <c r="Q1013" i="6"/>
  <c r="R1013" i="6"/>
  <c r="P1014" i="6"/>
  <c r="Q1014" i="6"/>
  <c r="R1014" i="6"/>
  <c r="P1015" i="6"/>
  <c r="Q1015" i="6"/>
  <c r="R1015" i="6"/>
  <c r="P1016" i="6"/>
  <c r="Q1016" i="6"/>
  <c r="R1016" i="6"/>
  <c r="P1017" i="6"/>
  <c r="Q1017" i="6"/>
  <c r="R1017" i="6"/>
  <c r="P1018" i="6"/>
  <c r="Q1018" i="6"/>
  <c r="R1018" i="6"/>
  <c r="P1019" i="6"/>
  <c r="Q1019" i="6"/>
  <c r="R1019" i="6"/>
  <c r="P1020" i="6"/>
  <c r="Q1020" i="6"/>
  <c r="R1020" i="6"/>
  <c r="P1021" i="6"/>
  <c r="Q1021" i="6"/>
  <c r="R1021" i="6"/>
  <c r="P1022" i="6"/>
  <c r="Q1022" i="6"/>
  <c r="R1022" i="6"/>
  <c r="P1023" i="6"/>
  <c r="Q1023" i="6"/>
  <c r="R1023" i="6"/>
  <c r="P1024" i="6"/>
  <c r="Q1024" i="6"/>
  <c r="R1024" i="6"/>
  <c r="P1025" i="6"/>
  <c r="Q1025" i="6"/>
  <c r="R1025" i="6"/>
  <c r="P1026" i="6"/>
  <c r="Q1026" i="6"/>
  <c r="R1026" i="6"/>
  <c r="P1027" i="6"/>
  <c r="Q1027" i="6"/>
  <c r="R1027" i="6"/>
  <c r="P1028" i="6"/>
  <c r="Q1028" i="6"/>
  <c r="R1028" i="6"/>
  <c r="P1029" i="6"/>
  <c r="Q1029" i="6"/>
  <c r="R1029" i="6"/>
  <c r="P1030" i="6"/>
  <c r="Q1030" i="6"/>
  <c r="R1030" i="6"/>
  <c r="P1031" i="6"/>
  <c r="Q1031" i="6"/>
  <c r="R1031" i="6"/>
  <c r="P1032" i="6"/>
  <c r="Q1032" i="6"/>
  <c r="R1032" i="6"/>
  <c r="P1033" i="6"/>
  <c r="Q1033" i="6"/>
  <c r="R1033" i="6"/>
  <c r="P1034" i="6"/>
  <c r="Q1034" i="6"/>
  <c r="R1034" i="6"/>
  <c r="P1035" i="6"/>
  <c r="Q1035" i="6"/>
  <c r="R1035" i="6"/>
  <c r="P1036" i="6"/>
  <c r="Q1036" i="6"/>
  <c r="R1036" i="6"/>
  <c r="P1037" i="6"/>
  <c r="Q1037" i="6"/>
  <c r="R1037" i="6"/>
  <c r="P1038" i="6"/>
  <c r="Q1038" i="6"/>
  <c r="R1038" i="6"/>
  <c r="P1039" i="6"/>
  <c r="Q1039" i="6"/>
  <c r="R1039" i="6"/>
  <c r="P1040" i="6"/>
  <c r="Q1040" i="6"/>
  <c r="R1040" i="6"/>
  <c r="P1041" i="6"/>
  <c r="Q1041" i="6"/>
  <c r="R1041" i="6"/>
  <c r="P1042" i="6"/>
  <c r="Q1042" i="6"/>
  <c r="R1042" i="6"/>
  <c r="P1043" i="6"/>
  <c r="Q1043" i="6"/>
  <c r="R1043" i="6"/>
  <c r="P1044" i="6"/>
  <c r="Q1044" i="6"/>
  <c r="R1044" i="6"/>
  <c r="P1045" i="6"/>
  <c r="Q1045" i="6"/>
  <c r="R1045" i="6"/>
  <c r="P1046" i="6"/>
  <c r="Q1046" i="6"/>
  <c r="R1046" i="6"/>
  <c r="P1047" i="6"/>
  <c r="Q1047" i="6"/>
  <c r="R1047" i="6"/>
  <c r="P1048" i="6"/>
  <c r="Q1048" i="6"/>
  <c r="R1048" i="6"/>
  <c r="P1049" i="6"/>
  <c r="Q1049" i="6"/>
  <c r="R1049" i="6"/>
  <c r="P1050" i="6"/>
  <c r="Q1050" i="6"/>
  <c r="R1050" i="6"/>
  <c r="P1051" i="6"/>
  <c r="Q1051" i="6"/>
  <c r="R1051" i="6"/>
  <c r="P1052" i="6"/>
  <c r="Q1052" i="6"/>
  <c r="R1052" i="6"/>
  <c r="P1053" i="6"/>
  <c r="Q1053" i="6"/>
  <c r="R1053" i="6"/>
  <c r="P1054" i="6"/>
  <c r="Q1054" i="6"/>
  <c r="R1054" i="6"/>
  <c r="P1055" i="6"/>
  <c r="Q1055" i="6"/>
  <c r="R1055" i="6"/>
  <c r="P1056" i="6"/>
  <c r="Q1056" i="6"/>
  <c r="R1056" i="6"/>
  <c r="P1057" i="6"/>
  <c r="Q1057" i="6"/>
  <c r="R1057" i="6"/>
  <c r="P1058" i="6"/>
  <c r="Q1058" i="6"/>
  <c r="R1058" i="6"/>
  <c r="P1059" i="6"/>
  <c r="Q1059" i="6"/>
  <c r="R1059" i="6"/>
  <c r="P1060" i="6"/>
  <c r="Q1060" i="6"/>
  <c r="R1060" i="6"/>
  <c r="P1061" i="6"/>
  <c r="Q1061" i="6"/>
  <c r="R1061" i="6"/>
  <c r="P1062" i="6"/>
  <c r="Q1062" i="6"/>
  <c r="R1062" i="6"/>
  <c r="P1063" i="6"/>
  <c r="Q1063" i="6"/>
  <c r="R1063" i="6"/>
  <c r="P1064" i="6"/>
  <c r="Q1064" i="6"/>
  <c r="R1064" i="6"/>
  <c r="P1065" i="6"/>
  <c r="Q1065" i="6"/>
  <c r="R1065" i="6"/>
  <c r="P1066" i="6"/>
  <c r="Q1066" i="6"/>
  <c r="R1066" i="6"/>
  <c r="P1067" i="6"/>
  <c r="Q1067" i="6"/>
  <c r="R1067" i="6"/>
  <c r="P1068" i="6"/>
  <c r="Q1068" i="6"/>
  <c r="R1068" i="6"/>
  <c r="P1069" i="6"/>
  <c r="Q1069" i="6"/>
  <c r="R1069" i="6"/>
  <c r="P1070" i="6"/>
  <c r="Q1070" i="6"/>
  <c r="R1070" i="6"/>
  <c r="P1071" i="6"/>
  <c r="Q1071" i="6"/>
  <c r="R1071" i="6"/>
  <c r="P1072" i="6"/>
  <c r="Q1072" i="6"/>
  <c r="R1072" i="6"/>
  <c r="P1073" i="6"/>
  <c r="Q1073" i="6"/>
  <c r="R1073" i="6"/>
  <c r="P1074" i="6"/>
  <c r="Q1074" i="6"/>
  <c r="R1074" i="6"/>
  <c r="P1075" i="6"/>
  <c r="Q1075" i="6"/>
  <c r="R1075" i="6"/>
  <c r="P1076" i="6"/>
  <c r="Q1076" i="6"/>
  <c r="R1076" i="6"/>
  <c r="P1077" i="6"/>
  <c r="Q1077" i="6"/>
  <c r="R1077" i="6"/>
  <c r="P1078" i="6"/>
  <c r="Q1078" i="6"/>
  <c r="R1078" i="6"/>
  <c r="P1079" i="6"/>
  <c r="Q1079" i="6"/>
  <c r="R1079" i="6"/>
  <c r="P1080" i="6"/>
  <c r="Q1080" i="6"/>
  <c r="R1080" i="6"/>
  <c r="P1081" i="6"/>
  <c r="Q1081" i="6"/>
  <c r="R1081" i="6"/>
  <c r="P1082" i="6"/>
  <c r="Q1082" i="6"/>
  <c r="R1082" i="6"/>
  <c r="P1083" i="6"/>
  <c r="Q1083" i="6"/>
  <c r="R1083" i="6"/>
  <c r="P1084" i="6"/>
  <c r="Q1084" i="6"/>
  <c r="R1084" i="6"/>
  <c r="P1085" i="6"/>
  <c r="Q1085" i="6"/>
  <c r="R1085" i="6"/>
  <c r="P1086" i="6"/>
  <c r="Q1086" i="6"/>
  <c r="R1086" i="6"/>
  <c r="P1087" i="6"/>
  <c r="Q1087" i="6"/>
  <c r="R1087" i="6"/>
  <c r="P1088" i="6"/>
  <c r="Q1088" i="6"/>
  <c r="R1088" i="6"/>
  <c r="P1089" i="6"/>
  <c r="Q1089" i="6"/>
  <c r="R1089" i="6"/>
  <c r="P1090" i="6"/>
  <c r="Q1090" i="6"/>
  <c r="R1090" i="6"/>
  <c r="P1091" i="6"/>
  <c r="Q1091" i="6"/>
  <c r="R1091" i="6"/>
  <c r="P1092" i="6"/>
  <c r="Q1092" i="6"/>
  <c r="R1092" i="6"/>
  <c r="P1093" i="6"/>
  <c r="Q1093" i="6"/>
  <c r="R1093" i="6"/>
  <c r="P1094" i="6"/>
  <c r="Q1094" i="6"/>
  <c r="R1094" i="6"/>
  <c r="P1095" i="6"/>
  <c r="Q1095" i="6"/>
  <c r="R1095" i="6"/>
  <c r="P1096" i="6"/>
  <c r="Q1096" i="6"/>
  <c r="R1096" i="6"/>
  <c r="P1097" i="6"/>
  <c r="Q1097" i="6"/>
  <c r="R1097" i="6"/>
  <c r="P1098" i="6"/>
  <c r="Q1098" i="6"/>
  <c r="R1098" i="6"/>
  <c r="P1099" i="6"/>
  <c r="Q1099" i="6"/>
  <c r="R1099" i="6"/>
  <c r="P1100" i="6"/>
  <c r="Q1100" i="6"/>
  <c r="R1100" i="6"/>
  <c r="P1101" i="6"/>
  <c r="Q1101" i="6"/>
  <c r="R1101" i="6"/>
  <c r="P1102" i="6"/>
  <c r="Q1102" i="6"/>
  <c r="R1102" i="6"/>
  <c r="P1103" i="6"/>
  <c r="Q1103" i="6"/>
  <c r="R1103" i="6"/>
  <c r="P1104" i="6"/>
  <c r="Q1104" i="6"/>
  <c r="R1104" i="6"/>
  <c r="P1105" i="6"/>
  <c r="Q1105" i="6"/>
  <c r="R1105" i="6"/>
  <c r="P1106" i="6"/>
  <c r="Q1106" i="6"/>
  <c r="R1106" i="6"/>
  <c r="P1107" i="6"/>
  <c r="Q1107" i="6"/>
  <c r="R1107" i="6"/>
  <c r="P1108" i="6"/>
  <c r="Q1108" i="6"/>
  <c r="R1108" i="6"/>
  <c r="P1109" i="6"/>
  <c r="Q1109" i="6"/>
  <c r="R1109" i="6"/>
  <c r="P1110" i="6"/>
  <c r="Q1110" i="6"/>
  <c r="R1110" i="6"/>
  <c r="P1111" i="6"/>
  <c r="Q1111" i="6"/>
  <c r="R1111" i="6"/>
  <c r="P1112" i="6"/>
  <c r="Q1112" i="6"/>
  <c r="R1112" i="6"/>
  <c r="P1113" i="6"/>
  <c r="Q1113" i="6"/>
  <c r="R1113" i="6"/>
  <c r="P1114" i="6"/>
  <c r="Q1114" i="6"/>
  <c r="R1114" i="6"/>
  <c r="P1115" i="6"/>
  <c r="Q1115" i="6"/>
  <c r="R1115" i="6"/>
  <c r="P1116" i="6"/>
  <c r="Q1116" i="6"/>
  <c r="R1116" i="6"/>
  <c r="P1117" i="6"/>
  <c r="Q1117" i="6"/>
  <c r="R1117" i="6"/>
  <c r="P1118" i="6"/>
  <c r="Q1118" i="6"/>
  <c r="R1118" i="6"/>
  <c r="P1119" i="6"/>
  <c r="Q1119" i="6"/>
  <c r="R1119" i="6"/>
  <c r="P1120" i="6"/>
  <c r="Q1120" i="6"/>
  <c r="R1120" i="6"/>
  <c r="P1121" i="6"/>
  <c r="Q1121" i="6"/>
  <c r="R1121" i="6"/>
  <c r="P1122" i="6"/>
  <c r="Q1122" i="6"/>
  <c r="R1122" i="6"/>
  <c r="P1123" i="6"/>
  <c r="Q1123" i="6"/>
  <c r="R1123" i="6"/>
  <c r="P1124" i="6"/>
  <c r="Q1124" i="6"/>
  <c r="R1124" i="6"/>
  <c r="P1125" i="6"/>
  <c r="Q1125" i="6"/>
  <c r="R1125" i="6"/>
  <c r="P1126" i="6"/>
  <c r="Q1126" i="6"/>
  <c r="R1126" i="6"/>
  <c r="P1127" i="6"/>
  <c r="Q1127" i="6"/>
  <c r="R1127" i="6"/>
  <c r="P1128" i="6"/>
  <c r="Q1128" i="6"/>
  <c r="R1128" i="6"/>
  <c r="P1129" i="6"/>
  <c r="Q1129" i="6"/>
  <c r="R1129" i="6"/>
  <c r="P1130" i="6"/>
  <c r="Q1130" i="6"/>
  <c r="R1130" i="6"/>
  <c r="P1131" i="6"/>
  <c r="Q1131" i="6"/>
  <c r="R1131" i="6"/>
  <c r="P1132" i="6"/>
  <c r="Q1132" i="6"/>
  <c r="R1132" i="6"/>
  <c r="P1133" i="6"/>
  <c r="Q1133" i="6"/>
  <c r="R1133" i="6"/>
  <c r="P1134" i="6"/>
  <c r="Q1134" i="6"/>
  <c r="R1134" i="6"/>
  <c r="P1135" i="6"/>
  <c r="Q1135" i="6"/>
  <c r="R1135" i="6"/>
  <c r="P1136" i="6"/>
  <c r="Q1136" i="6"/>
  <c r="R1136" i="6"/>
  <c r="P1137" i="6"/>
  <c r="Q1137" i="6"/>
  <c r="R1137" i="6"/>
  <c r="P1138" i="6"/>
  <c r="Q1138" i="6"/>
  <c r="R1138" i="6"/>
  <c r="P1139" i="6"/>
  <c r="Q1139" i="6"/>
  <c r="R1139" i="6"/>
  <c r="P1140" i="6"/>
  <c r="Q1140" i="6"/>
  <c r="R1140" i="6"/>
  <c r="P1141" i="6"/>
  <c r="Q1141" i="6"/>
  <c r="R1141" i="6"/>
  <c r="P1142" i="6"/>
  <c r="Q1142" i="6"/>
  <c r="R1142" i="6"/>
  <c r="P1143" i="6"/>
  <c r="Q1143" i="6"/>
  <c r="R1143" i="6"/>
  <c r="P1144" i="6"/>
  <c r="Q1144" i="6"/>
  <c r="R1144" i="6"/>
  <c r="P1145" i="6"/>
  <c r="Q1145" i="6"/>
  <c r="R1145" i="6"/>
  <c r="P1146" i="6"/>
  <c r="Q1146" i="6"/>
  <c r="R1146" i="6"/>
  <c r="P1147" i="6"/>
  <c r="Q1147" i="6"/>
  <c r="R1147" i="6"/>
  <c r="P1148" i="6"/>
  <c r="Q1148" i="6"/>
  <c r="R1148" i="6"/>
  <c r="P1149" i="6"/>
  <c r="Q1149" i="6"/>
  <c r="R1149" i="6"/>
  <c r="P1150" i="6"/>
  <c r="Q1150" i="6"/>
  <c r="R1150" i="6"/>
  <c r="P1151" i="6"/>
  <c r="Q1151" i="6"/>
  <c r="R1151" i="6"/>
  <c r="P1152" i="6"/>
  <c r="Q1152" i="6"/>
  <c r="R1152" i="6"/>
  <c r="P1153" i="6"/>
  <c r="Q1153" i="6"/>
  <c r="R1153" i="6"/>
  <c r="P1154" i="6"/>
  <c r="Q1154" i="6"/>
  <c r="R1154" i="6"/>
  <c r="P1155" i="6"/>
  <c r="Q1155" i="6"/>
  <c r="R1155" i="6"/>
  <c r="P1156" i="6"/>
  <c r="Q1156" i="6"/>
  <c r="R1156" i="6"/>
  <c r="P1157" i="6"/>
  <c r="Q1157" i="6"/>
  <c r="R1157" i="6"/>
  <c r="P1158" i="6"/>
  <c r="Q1158" i="6"/>
  <c r="R1158" i="6"/>
  <c r="P1159" i="6"/>
  <c r="Q1159" i="6"/>
  <c r="R1159" i="6"/>
  <c r="P1160" i="6"/>
  <c r="Q1160" i="6"/>
  <c r="R1160" i="6"/>
  <c r="P1161" i="6"/>
  <c r="Q1161" i="6"/>
  <c r="R1161" i="6"/>
  <c r="P1162" i="6"/>
  <c r="Q1162" i="6"/>
  <c r="R1162" i="6"/>
  <c r="P1163" i="6"/>
  <c r="Q1163" i="6"/>
  <c r="R1163" i="6"/>
  <c r="P1164" i="6"/>
  <c r="Q1164" i="6"/>
  <c r="R1164" i="6"/>
  <c r="P1165" i="6"/>
  <c r="Q1165" i="6"/>
  <c r="R1165" i="6"/>
  <c r="P1166" i="6"/>
  <c r="Q1166" i="6"/>
  <c r="R1166" i="6"/>
  <c r="P1167" i="6"/>
  <c r="Q1167" i="6"/>
  <c r="R1167" i="6"/>
  <c r="P1168" i="6"/>
  <c r="Q1168" i="6"/>
  <c r="R1168" i="6"/>
  <c r="P1169" i="6"/>
  <c r="Q1169" i="6"/>
  <c r="R1169" i="6"/>
  <c r="P1170" i="6"/>
  <c r="Q1170" i="6"/>
  <c r="R1170" i="6"/>
  <c r="P1171" i="6"/>
  <c r="Q1171" i="6"/>
  <c r="R1171" i="6"/>
  <c r="P1172" i="6"/>
  <c r="Q1172" i="6"/>
  <c r="R1172" i="6"/>
  <c r="P1173" i="6"/>
  <c r="Q1173" i="6"/>
  <c r="R1173" i="6"/>
  <c r="P1174" i="6"/>
  <c r="Q1174" i="6"/>
  <c r="R1174" i="6"/>
  <c r="P1175" i="6"/>
  <c r="Q1175" i="6"/>
  <c r="R1175" i="6"/>
  <c r="P1176" i="6"/>
  <c r="Q1176" i="6"/>
  <c r="R1176" i="6"/>
  <c r="P1177" i="6"/>
  <c r="Q1177" i="6"/>
  <c r="R1177" i="6"/>
  <c r="P1178" i="6"/>
  <c r="Q1178" i="6"/>
  <c r="R1178" i="6"/>
  <c r="P1179" i="6"/>
  <c r="Q1179" i="6"/>
  <c r="R1179" i="6"/>
  <c r="P1180" i="6"/>
  <c r="Q1180" i="6"/>
  <c r="R1180" i="6"/>
  <c r="P1181" i="6"/>
  <c r="Q1181" i="6"/>
  <c r="R1181" i="6"/>
  <c r="P1182" i="6"/>
  <c r="Q1182" i="6"/>
  <c r="R1182" i="6"/>
  <c r="P1183" i="6"/>
  <c r="Q1183" i="6"/>
  <c r="R1183" i="6"/>
  <c r="P1184" i="6"/>
  <c r="Q1184" i="6"/>
  <c r="R1184" i="6"/>
  <c r="P1185" i="6"/>
  <c r="Q1185" i="6"/>
  <c r="R1185" i="6"/>
  <c r="P1186" i="6"/>
  <c r="Q1186" i="6"/>
  <c r="R1186" i="6"/>
  <c r="P1187" i="6"/>
  <c r="Q1187" i="6"/>
  <c r="R1187" i="6"/>
  <c r="P1188" i="6"/>
  <c r="Q1188" i="6"/>
  <c r="R1188" i="6"/>
  <c r="P1189" i="6"/>
  <c r="Q1189" i="6"/>
  <c r="R1189" i="6"/>
  <c r="P1190" i="6"/>
  <c r="Q1190" i="6"/>
  <c r="R1190" i="6"/>
  <c r="P1191" i="6"/>
  <c r="Q1191" i="6"/>
  <c r="R1191" i="6"/>
  <c r="P1192" i="6"/>
  <c r="Q1192" i="6"/>
  <c r="R1192" i="6"/>
  <c r="P1193" i="6"/>
  <c r="Q1193" i="6"/>
  <c r="R1193" i="6"/>
  <c r="P1194" i="6"/>
  <c r="Q1194" i="6"/>
  <c r="R1194" i="6"/>
  <c r="P1195" i="6"/>
  <c r="Q1195" i="6"/>
  <c r="R1195" i="6"/>
  <c r="P1196" i="6"/>
  <c r="Q1196" i="6"/>
  <c r="R1196" i="6"/>
  <c r="P1197" i="6"/>
  <c r="Q1197" i="6"/>
  <c r="R1197" i="6"/>
  <c r="P1198" i="6"/>
  <c r="Q1198" i="6"/>
  <c r="R1198" i="6"/>
  <c r="P1199" i="6"/>
  <c r="Q1199" i="6"/>
  <c r="R1199" i="6"/>
  <c r="P1200" i="6"/>
  <c r="Q1200" i="6"/>
  <c r="R1200" i="6"/>
  <c r="P1201" i="6"/>
  <c r="Q1201" i="6"/>
  <c r="R1201" i="6"/>
  <c r="P1202" i="6"/>
  <c r="Q1202" i="6"/>
  <c r="R1202" i="6"/>
  <c r="P1203" i="6"/>
  <c r="Q1203" i="6"/>
  <c r="R1203" i="6"/>
  <c r="P1204" i="6"/>
  <c r="Q1204" i="6"/>
  <c r="R1204" i="6"/>
  <c r="P1205" i="6"/>
  <c r="Q1205" i="6"/>
  <c r="R1205" i="6"/>
  <c r="P1206" i="6"/>
  <c r="Q1206" i="6"/>
  <c r="R1206" i="6"/>
  <c r="P1207" i="6"/>
  <c r="Q1207" i="6"/>
  <c r="R1207" i="6"/>
  <c r="P1208" i="6"/>
  <c r="Q1208" i="6"/>
  <c r="R1208" i="6"/>
  <c r="P1209" i="6"/>
  <c r="Q1209" i="6"/>
  <c r="R1209" i="6"/>
  <c r="P1210" i="6"/>
  <c r="Q1210" i="6"/>
  <c r="R1210" i="6"/>
  <c r="P1211" i="6"/>
  <c r="Q1211" i="6"/>
  <c r="R1211" i="6"/>
  <c r="P1212" i="6"/>
  <c r="Q1212" i="6"/>
  <c r="R1212" i="6"/>
  <c r="P1213" i="6"/>
  <c r="Q1213" i="6"/>
  <c r="R1213" i="6"/>
  <c r="P1214" i="6"/>
  <c r="Q1214" i="6"/>
  <c r="R1214" i="6"/>
  <c r="P1215" i="6"/>
  <c r="Q1215" i="6"/>
  <c r="R1215" i="6"/>
  <c r="P1216" i="6"/>
  <c r="Q1216" i="6"/>
  <c r="R1216" i="6"/>
  <c r="P1217" i="6"/>
  <c r="Q1217" i="6"/>
  <c r="R1217" i="6"/>
  <c r="P1218" i="6"/>
  <c r="Q1218" i="6"/>
  <c r="R1218" i="6"/>
  <c r="P1219" i="6"/>
  <c r="Q1219" i="6"/>
  <c r="R1219" i="6"/>
  <c r="P1220" i="6"/>
  <c r="Q1220" i="6"/>
  <c r="R1220" i="6"/>
  <c r="P1221" i="6"/>
  <c r="Q1221" i="6"/>
  <c r="R1221" i="6"/>
  <c r="P1222" i="6"/>
  <c r="Q1222" i="6"/>
  <c r="R1222" i="6"/>
  <c r="P1223" i="6"/>
  <c r="Q1223" i="6"/>
  <c r="R1223" i="6"/>
  <c r="P1224" i="6"/>
  <c r="Q1224" i="6"/>
  <c r="R1224" i="6"/>
  <c r="P1225" i="6"/>
  <c r="Q1225" i="6"/>
  <c r="R1225" i="6"/>
  <c r="P1226" i="6"/>
  <c r="Q1226" i="6"/>
  <c r="R1226" i="6"/>
  <c r="P1227" i="6"/>
  <c r="Q1227" i="6"/>
  <c r="R1227" i="6"/>
  <c r="P1228" i="6"/>
  <c r="Q1228" i="6"/>
  <c r="R1228" i="6"/>
  <c r="P1229" i="6"/>
  <c r="Q1229" i="6"/>
  <c r="R1229" i="6"/>
  <c r="P1230" i="6"/>
  <c r="Q1230" i="6"/>
  <c r="R1230" i="6"/>
  <c r="P1231" i="6"/>
  <c r="Q1231" i="6"/>
  <c r="R1231" i="6"/>
  <c r="P1232" i="6"/>
  <c r="Q1232" i="6"/>
  <c r="R1232" i="6"/>
  <c r="P1233" i="6"/>
  <c r="Q1233" i="6"/>
  <c r="R1233" i="6"/>
  <c r="P1234" i="6"/>
  <c r="Q1234" i="6"/>
  <c r="R1234" i="6"/>
  <c r="P1235" i="6"/>
  <c r="Q1235" i="6"/>
  <c r="R1235" i="6"/>
  <c r="P1236" i="6"/>
  <c r="Q1236" i="6"/>
  <c r="R1236" i="6"/>
  <c r="P1237" i="6"/>
  <c r="Q1237" i="6"/>
  <c r="R1237" i="6"/>
  <c r="P1238" i="6"/>
  <c r="Q1238" i="6"/>
  <c r="R1238" i="6"/>
  <c r="P1239" i="6"/>
  <c r="Q1239" i="6"/>
  <c r="R1239" i="6"/>
  <c r="P1240" i="6"/>
  <c r="Q1240" i="6"/>
  <c r="R1240" i="6"/>
  <c r="P1241" i="6"/>
  <c r="Q1241" i="6"/>
  <c r="R1241" i="6"/>
  <c r="P1242" i="6"/>
  <c r="Q1242" i="6"/>
  <c r="R1242" i="6"/>
  <c r="P1243" i="6"/>
  <c r="Q1243" i="6"/>
  <c r="R1243" i="6"/>
  <c r="P1244" i="6"/>
  <c r="Q1244" i="6"/>
  <c r="R1244" i="6"/>
  <c r="P1245" i="6"/>
  <c r="Q1245" i="6"/>
  <c r="R1245" i="6"/>
  <c r="P1246" i="6"/>
  <c r="Q1246" i="6"/>
  <c r="R1246" i="6"/>
  <c r="P1247" i="6"/>
  <c r="Q1247" i="6"/>
  <c r="R1247" i="6"/>
  <c r="P1248" i="6"/>
  <c r="Q1248" i="6"/>
  <c r="R1248" i="6"/>
  <c r="P1249" i="6"/>
  <c r="Q1249" i="6"/>
  <c r="R1249" i="6"/>
  <c r="P1250" i="6"/>
  <c r="Q1250" i="6"/>
  <c r="R1250" i="6"/>
  <c r="P1251" i="6"/>
  <c r="Q1251" i="6"/>
  <c r="R1251" i="6"/>
  <c r="P1252" i="6"/>
  <c r="Q1252" i="6"/>
  <c r="R1252" i="6"/>
  <c r="P1253" i="6"/>
  <c r="Q1253" i="6"/>
  <c r="R1253" i="6"/>
  <c r="P1254" i="6"/>
  <c r="Q1254" i="6"/>
  <c r="R1254" i="6"/>
  <c r="P1255" i="6"/>
  <c r="Q1255" i="6"/>
  <c r="R1255" i="6"/>
  <c r="P1256" i="6"/>
  <c r="Q1256" i="6"/>
  <c r="R1256" i="6"/>
  <c r="P1257" i="6"/>
  <c r="Q1257" i="6"/>
  <c r="R1257" i="6"/>
  <c r="P1258" i="6"/>
  <c r="Q1258" i="6"/>
  <c r="R1258" i="6"/>
  <c r="P1259" i="6"/>
  <c r="Q1259" i="6"/>
  <c r="R1259" i="6"/>
  <c r="P1260" i="6"/>
  <c r="Q1260" i="6"/>
  <c r="R1260" i="6"/>
  <c r="P1261" i="6"/>
  <c r="Q1261" i="6"/>
  <c r="R1261" i="6"/>
  <c r="P1262" i="6"/>
  <c r="Q1262" i="6"/>
  <c r="R1262" i="6"/>
  <c r="P1263" i="6"/>
  <c r="Q1263" i="6"/>
  <c r="R1263" i="6"/>
  <c r="P1264" i="6"/>
  <c r="Q1264" i="6"/>
  <c r="R1264" i="6"/>
  <c r="P1265" i="6"/>
  <c r="Q1265" i="6"/>
  <c r="R1265" i="6"/>
  <c r="P1266" i="6"/>
  <c r="Q1266" i="6"/>
  <c r="R1266" i="6"/>
  <c r="P1267" i="6"/>
  <c r="Q1267" i="6"/>
  <c r="R1267" i="6"/>
  <c r="P1268" i="6"/>
  <c r="Q1268" i="6"/>
  <c r="R1268" i="6"/>
  <c r="P1269" i="6"/>
  <c r="Q1269" i="6"/>
  <c r="R1269" i="6"/>
  <c r="P1270" i="6"/>
  <c r="Q1270" i="6"/>
  <c r="R1270" i="6"/>
  <c r="P1271" i="6"/>
  <c r="Q1271" i="6"/>
  <c r="R1271" i="6"/>
  <c r="P1272" i="6"/>
  <c r="Q1272" i="6"/>
  <c r="R1272" i="6"/>
  <c r="P1273" i="6"/>
  <c r="Q1273" i="6"/>
  <c r="R1273" i="6"/>
  <c r="P1274" i="6"/>
  <c r="Q1274" i="6"/>
  <c r="R1274" i="6"/>
  <c r="P1275" i="6"/>
  <c r="Q1275" i="6"/>
  <c r="R1275" i="6"/>
  <c r="P1276" i="6"/>
  <c r="Q1276" i="6"/>
  <c r="R1276" i="6"/>
  <c r="P1277" i="6"/>
  <c r="Q1277" i="6"/>
  <c r="R1277" i="6"/>
  <c r="P1278" i="6"/>
  <c r="Q1278" i="6"/>
  <c r="R1278" i="6"/>
  <c r="P1279" i="6"/>
  <c r="Q1279" i="6"/>
  <c r="R1279" i="6"/>
  <c r="P1280" i="6"/>
  <c r="Q1280" i="6"/>
  <c r="R1280" i="6"/>
  <c r="P1281" i="6"/>
  <c r="Q1281" i="6"/>
  <c r="R1281" i="6"/>
  <c r="P1282" i="6"/>
  <c r="Q1282" i="6"/>
  <c r="R1282" i="6"/>
  <c r="P1283" i="6"/>
  <c r="Q1283" i="6"/>
  <c r="R1283" i="6"/>
  <c r="P1284" i="6"/>
  <c r="Q1284" i="6"/>
  <c r="R1284" i="6"/>
  <c r="P1285" i="6"/>
  <c r="Q1285" i="6"/>
  <c r="R1285" i="6"/>
  <c r="P1286" i="6"/>
  <c r="Q1286" i="6"/>
  <c r="R1286" i="6"/>
  <c r="P1287" i="6"/>
  <c r="Q1287" i="6"/>
  <c r="R1287" i="6"/>
  <c r="P1288" i="6"/>
  <c r="Q1288" i="6"/>
  <c r="R1288" i="6"/>
  <c r="P1289" i="6"/>
  <c r="Q1289" i="6"/>
  <c r="R1289" i="6"/>
  <c r="P1290" i="6"/>
  <c r="Q1290" i="6"/>
  <c r="R1290" i="6"/>
  <c r="P1291" i="6"/>
  <c r="Q1291" i="6"/>
  <c r="R1291" i="6"/>
  <c r="P1292" i="6"/>
  <c r="Q1292" i="6"/>
  <c r="R1292" i="6"/>
  <c r="P1293" i="6"/>
  <c r="Q1293" i="6"/>
  <c r="R1293" i="6"/>
  <c r="P1294" i="6"/>
  <c r="Q1294" i="6"/>
  <c r="R1294" i="6"/>
  <c r="P1295" i="6"/>
  <c r="Q1295" i="6"/>
  <c r="R1295" i="6"/>
  <c r="P1296" i="6"/>
  <c r="Q1296" i="6"/>
  <c r="R1296" i="6"/>
  <c r="P1297" i="6"/>
  <c r="Q1297" i="6"/>
  <c r="R1297" i="6"/>
  <c r="P1298" i="6"/>
  <c r="Q1298" i="6"/>
  <c r="R1298" i="6"/>
  <c r="P1299" i="6"/>
  <c r="Q1299" i="6"/>
  <c r="R1299" i="6"/>
  <c r="P1300" i="6"/>
  <c r="Q1300" i="6"/>
  <c r="R1300" i="6"/>
  <c r="P1301" i="6"/>
  <c r="Q1301" i="6"/>
  <c r="R1301" i="6"/>
  <c r="P1302" i="6"/>
  <c r="Q1302" i="6"/>
  <c r="R1302" i="6"/>
  <c r="P1303" i="6"/>
  <c r="Q1303" i="6"/>
  <c r="R1303" i="6"/>
  <c r="P1304" i="6"/>
  <c r="Q1304" i="6"/>
  <c r="R1304" i="6"/>
  <c r="P1305" i="6"/>
  <c r="Q1305" i="6"/>
  <c r="R1305" i="6"/>
  <c r="P1306" i="6"/>
  <c r="Q1306" i="6"/>
  <c r="R1306" i="6"/>
  <c r="P1307" i="6"/>
  <c r="Q1307" i="6"/>
  <c r="R1307" i="6"/>
  <c r="P1308" i="6"/>
  <c r="Q1308" i="6"/>
  <c r="R1308" i="6"/>
  <c r="P1309" i="6"/>
  <c r="Q1309" i="6"/>
  <c r="R1309" i="6"/>
  <c r="P1310" i="6"/>
  <c r="Q1310" i="6"/>
  <c r="R1310" i="6"/>
  <c r="P1311" i="6"/>
  <c r="Q1311" i="6"/>
  <c r="R1311" i="6"/>
  <c r="P1312" i="6"/>
  <c r="Q1312" i="6"/>
  <c r="R1312" i="6"/>
  <c r="P1313" i="6"/>
  <c r="Q1313" i="6"/>
  <c r="R1313" i="6"/>
  <c r="P1314" i="6"/>
  <c r="Q1314" i="6"/>
  <c r="R1314" i="6"/>
  <c r="P1315" i="6"/>
  <c r="Q1315" i="6"/>
  <c r="R1315" i="6"/>
  <c r="P1316" i="6"/>
  <c r="Q1316" i="6"/>
  <c r="R1316" i="6"/>
  <c r="P1317" i="6"/>
  <c r="Q1317" i="6"/>
  <c r="R1317" i="6"/>
  <c r="P1318" i="6"/>
  <c r="Q1318" i="6"/>
  <c r="R1318" i="6"/>
  <c r="P1319" i="6"/>
  <c r="Q1319" i="6"/>
  <c r="R1319" i="6"/>
  <c r="P1320" i="6"/>
  <c r="Q1320" i="6"/>
  <c r="R1320" i="6"/>
  <c r="P1321" i="6"/>
  <c r="Q1321" i="6"/>
  <c r="R1321" i="6"/>
  <c r="P1322" i="6"/>
  <c r="Q1322" i="6"/>
  <c r="R1322" i="6"/>
  <c r="P1323" i="6"/>
  <c r="Q1323" i="6"/>
  <c r="R1323" i="6"/>
  <c r="P1324" i="6"/>
  <c r="Q1324" i="6"/>
  <c r="R1324" i="6"/>
  <c r="P1325" i="6"/>
  <c r="Q1325" i="6"/>
  <c r="R1325" i="6"/>
  <c r="P1326" i="6"/>
  <c r="Q1326" i="6"/>
  <c r="R1326" i="6"/>
  <c r="P1327" i="6"/>
  <c r="Q1327" i="6"/>
  <c r="R1327" i="6"/>
  <c r="P1328" i="6"/>
  <c r="Q1328" i="6"/>
  <c r="R1328" i="6"/>
  <c r="P1329" i="6"/>
  <c r="Q1329" i="6"/>
  <c r="R1329" i="6"/>
  <c r="P1330" i="6"/>
  <c r="Q1330" i="6"/>
  <c r="R1330" i="6"/>
  <c r="P1331" i="6"/>
  <c r="Q1331" i="6"/>
  <c r="R1331" i="6"/>
  <c r="P1332" i="6"/>
  <c r="Q1332" i="6"/>
  <c r="R1332" i="6"/>
  <c r="P1333" i="6"/>
  <c r="Q1333" i="6"/>
  <c r="R1333" i="6"/>
  <c r="P1334" i="6"/>
  <c r="Q1334" i="6"/>
  <c r="R1334" i="6"/>
  <c r="P1335" i="6"/>
  <c r="Q1335" i="6"/>
  <c r="R1335" i="6"/>
  <c r="P1336" i="6"/>
  <c r="Q1336" i="6"/>
  <c r="R1336" i="6"/>
  <c r="P1337" i="6"/>
  <c r="Q1337" i="6"/>
  <c r="R1337" i="6"/>
  <c r="P1338" i="6"/>
  <c r="Q1338" i="6"/>
  <c r="R1338" i="6"/>
  <c r="P1339" i="6"/>
  <c r="Q1339" i="6"/>
  <c r="R1339" i="6"/>
  <c r="P1340" i="6"/>
  <c r="Q1340" i="6"/>
  <c r="R1340" i="6"/>
  <c r="P1341" i="6"/>
  <c r="Q1341" i="6"/>
  <c r="R1341" i="6"/>
  <c r="P1342" i="6"/>
  <c r="Q1342" i="6"/>
  <c r="R1342" i="6"/>
  <c r="P1343" i="6"/>
  <c r="Q1343" i="6"/>
  <c r="R1343" i="6"/>
  <c r="P1344" i="6"/>
  <c r="Q1344" i="6"/>
  <c r="R1344" i="6"/>
  <c r="P1345" i="6"/>
  <c r="Q1345" i="6"/>
  <c r="R1345" i="6"/>
  <c r="P1346" i="6"/>
  <c r="Q1346" i="6"/>
  <c r="R1346" i="6"/>
  <c r="P1347" i="6"/>
  <c r="Q1347" i="6"/>
  <c r="R1347" i="6"/>
  <c r="P1348" i="6"/>
  <c r="Q1348" i="6"/>
  <c r="R1348" i="6"/>
  <c r="P1349" i="6"/>
  <c r="Q1349" i="6"/>
  <c r="R1349" i="6"/>
  <c r="P1350" i="6"/>
  <c r="Q1350" i="6"/>
  <c r="R1350" i="6"/>
  <c r="P1351" i="6"/>
  <c r="Q1351" i="6"/>
  <c r="R1351" i="6"/>
  <c r="P1352" i="6"/>
  <c r="Q1352" i="6"/>
  <c r="R1352" i="6"/>
  <c r="P1353" i="6"/>
  <c r="Q1353" i="6"/>
  <c r="R1353" i="6"/>
  <c r="P1354" i="6"/>
  <c r="Q1354" i="6"/>
  <c r="R1354" i="6"/>
  <c r="P1355" i="6"/>
  <c r="Q1355" i="6"/>
  <c r="R1355" i="6"/>
  <c r="P1356" i="6"/>
  <c r="Q1356" i="6"/>
  <c r="R1356" i="6"/>
  <c r="P1357" i="6"/>
  <c r="Q1357" i="6"/>
  <c r="R1357" i="6"/>
  <c r="P1358" i="6"/>
  <c r="Q1358" i="6"/>
  <c r="R1358" i="6"/>
  <c r="P1359" i="6"/>
  <c r="Q1359" i="6"/>
  <c r="R1359" i="6"/>
  <c r="P1360" i="6"/>
  <c r="Q1360" i="6"/>
  <c r="R1360" i="6"/>
  <c r="P1361" i="6"/>
  <c r="Q1361" i="6"/>
  <c r="R1361" i="6"/>
  <c r="P1362" i="6"/>
  <c r="Q1362" i="6"/>
  <c r="R1362" i="6"/>
  <c r="P1363" i="6"/>
  <c r="Q1363" i="6"/>
  <c r="R1363" i="6"/>
  <c r="P1364" i="6"/>
  <c r="Q1364" i="6"/>
  <c r="R1364" i="6"/>
  <c r="P1365" i="6"/>
  <c r="Q1365" i="6"/>
  <c r="R1365" i="6"/>
  <c r="P1366" i="6"/>
  <c r="Q1366" i="6"/>
  <c r="R1366" i="6"/>
  <c r="P1367" i="6"/>
  <c r="Q1367" i="6"/>
  <c r="R1367" i="6"/>
  <c r="P1368" i="6"/>
  <c r="Q1368" i="6"/>
  <c r="R1368" i="6"/>
  <c r="P1369" i="6"/>
  <c r="Q1369" i="6"/>
  <c r="R1369" i="6"/>
  <c r="P1370" i="6"/>
  <c r="Q1370" i="6"/>
  <c r="R1370" i="6"/>
  <c r="P1371" i="6"/>
  <c r="Q1371" i="6"/>
  <c r="R1371" i="6"/>
  <c r="P1372" i="6"/>
  <c r="Q1372" i="6"/>
  <c r="R1372" i="6"/>
  <c r="P1373" i="6"/>
  <c r="Q1373" i="6"/>
  <c r="R1373" i="6"/>
  <c r="P1374" i="6"/>
  <c r="Q1374" i="6"/>
  <c r="R1374" i="6"/>
  <c r="P1375" i="6"/>
  <c r="Q1375" i="6"/>
  <c r="R1375" i="6"/>
  <c r="P1376" i="6"/>
  <c r="Q1376" i="6"/>
  <c r="R1376" i="6"/>
  <c r="P1377" i="6"/>
  <c r="Q1377" i="6"/>
  <c r="R1377" i="6"/>
  <c r="P1378" i="6"/>
  <c r="Q1378" i="6"/>
  <c r="R1378" i="6"/>
  <c r="P1379" i="6"/>
  <c r="Q1379" i="6"/>
  <c r="R1379" i="6"/>
  <c r="P1380" i="6"/>
  <c r="Q1380" i="6"/>
  <c r="R1380" i="6"/>
  <c r="P1381" i="6"/>
  <c r="Q1381" i="6"/>
  <c r="R1381" i="6"/>
  <c r="P1382" i="6"/>
  <c r="Q1382" i="6"/>
  <c r="R1382" i="6"/>
  <c r="P1383" i="6"/>
  <c r="Q1383" i="6"/>
  <c r="R1383" i="6"/>
  <c r="P1384" i="6"/>
  <c r="Q1384" i="6"/>
  <c r="R1384" i="6"/>
  <c r="P1385" i="6"/>
  <c r="Q1385" i="6"/>
  <c r="R1385" i="6"/>
  <c r="P1386" i="6"/>
  <c r="Q1386" i="6"/>
  <c r="R1386" i="6"/>
  <c r="P1387" i="6"/>
  <c r="Q1387" i="6"/>
  <c r="R1387" i="6"/>
  <c r="P1388" i="6"/>
  <c r="Q1388" i="6"/>
  <c r="R1388" i="6"/>
  <c r="P1389" i="6"/>
  <c r="Q1389" i="6"/>
  <c r="R1389" i="6"/>
  <c r="P1390" i="6"/>
  <c r="Q1390" i="6"/>
  <c r="R1390" i="6"/>
  <c r="P1391" i="6"/>
  <c r="Q1391" i="6"/>
  <c r="R1391" i="6"/>
  <c r="P1392" i="6"/>
  <c r="Q1392" i="6"/>
  <c r="R1392" i="6"/>
  <c r="P1393" i="6"/>
  <c r="Q1393" i="6"/>
  <c r="R1393" i="6"/>
  <c r="P1394" i="6"/>
  <c r="Q1394" i="6"/>
  <c r="R1394" i="6"/>
  <c r="P1395" i="6"/>
  <c r="Q1395" i="6"/>
  <c r="R1395" i="6"/>
  <c r="P1396" i="6"/>
  <c r="Q1396" i="6"/>
  <c r="R1396" i="6"/>
  <c r="P1397" i="6"/>
  <c r="Q1397" i="6"/>
  <c r="R1397" i="6"/>
  <c r="P1398" i="6"/>
  <c r="Q1398" i="6"/>
  <c r="R1398" i="6"/>
  <c r="P1399" i="6"/>
  <c r="Q1399" i="6"/>
  <c r="R1399" i="6"/>
  <c r="P1400" i="6"/>
  <c r="Q1400" i="6"/>
  <c r="R1400" i="6"/>
  <c r="P1401" i="6"/>
  <c r="Q1401" i="6"/>
  <c r="R1401" i="6"/>
  <c r="P1402" i="6"/>
  <c r="Q1402" i="6"/>
  <c r="R1402" i="6"/>
  <c r="P1403" i="6"/>
  <c r="Q1403" i="6"/>
  <c r="R1403" i="6"/>
  <c r="P1404" i="6"/>
  <c r="Q1404" i="6"/>
  <c r="R1404" i="6"/>
  <c r="P1405" i="6"/>
  <c r="Q1405" i="6"/>
  <c r="R1405" i="6"/>
  <c r="P1406" i="6"/>
  <c r="Q1406" i="6"/>
  <c r="R1406" i="6"/>
  <c r="P1407" i="6"/>
  <c r="Q1407" i="6"/>
  <c r="R1407" i="6"/>
  <c r="P1408" i="6"/>
  <c r="Q1408" i="6"/>
  <c r="R1408" i="6"/>
  <c r="P1409" i="6"/>
  <c r="Q1409" i="6"/>
  <c r="R1409" i="6"/>
  <c r="P1410" i="6"/>
  <c r="Q1410" i="6"/>
  <c r="R1410" i="6"/>
  <c r="P1411" i="6"/>
  <c r="Q1411" i="6"/>
  <c r="R1411" i="6"/>
  <c r="P1412" i="6"/>
  <c r="Q1412" i="6"/>
  <c r="R1412" i="6"/>
  <c r="P1413" i="6"/>
  <c r="Q1413" i="6"/>
  <c r="R1413" i="6"/>
  <c r="P1414" i="6"/>
  <c r="Q1414" i="6"/>
  <c r="R1414" i="6"/>
  <c r="P1415" i="6"/>
  <c r="Q1415" i="6"/>
  <c r="R1415" i="6"/>
  <c r="P1416" i="6"/>
  <c r="Q1416" i="6"/>
  <c r="R1416" i="6"/>
  <c r="P1417" i="6"/>
  <c r="Q1417" i="6"/>
  <c r="R1417" i="6"/>
  <c r="P1418" i="6"/>
  <c r="Q1418" i="6"/>
  <c r="R1418" i="6"/>
  <c r="P1419" i="6"/>
  <c r="Q1419" i="6"/>
  <c r="R1419" i="6"/>
  <c r="P1420" i="6"/>
  <c r="Q1420" i="6"/>
  <c r="R1420" i="6"/>
  <c r="P1421" i="6"/>
  <c r="Q1421" i="6"/>
  <c r="R1421" i="6"/>
  <c r="P1422" i="6"/>
  <c r="Q1422" i="6"/>
  <c r="R1422" i="6"/>
  <c r="P1423" i="6"/>
  <c r="Q1423" i="6"/>
  <c r="R1423" i="6"/>
  <c r="P1424" i="6"/>
  <c r="Q1424" i="6"/>
  <c r="R1424" i="6"/>
  <c r="P1425" i="6"/>
  <c r="Q1425" i="6"/>
  <c r="R1425" i="6"/>
  <c r="P1426" i="6"/>
  <c r="Q1426" i="6"/>
  <c r="R1426" i="6"/>
  <c r="P1427" i="6"/>
  <c r="Q1427" i="6"/>
  <c r="R1427" i="6"/>
  <c r="P1428" i="6"/>
  <c r="Q1428" i="6"/>
  <c r="R1428" i="6"/>
  <c r="P1429" i="6"/>
  <c r="Q1429" i="6"/>
  <c r="R1429" i="6"/>
  <c r="P1430" i="6"/>
  <c r="Q1430" i="6"/>
  <c r="R1430" i="6"/>
  <c r="P1431" i="6"/>
  <c r="Q1431" i="6"/>
  <c r="R1431" i="6"/>
  <c r="P1432" i="6"/>
  <c r="Q1432" i="6"/>
  <c r="R1432" i="6"/>
  <c r="P1433" i="6"/>
  <c r="Q1433" i="6"/>
  <c r="R1433" i="6"/>
  <c r="P1434" i="6"/>
  <c r="Q1434" i="6"/>
  <c r="R1434" i="6"/>
  <c r="P1435" i="6"/>
  <c r="Q1435" i="6"/>
  <c r="R1435" i="6"/>
  <c r="P1436" i="6"/>
  <c r="Q1436" i="6"/>
  <c r="R1436" i="6"/>
  <c r="P1437" i="6"/>
  <c r="Q1437" i="6"/>
  <c r="R1437" i="6"/>
  <c r="P1438" i="6"/>
  <c r="Q1438" i="6"/>
  <c r="R1438" i="6"/>
  <c r="P1439" i="6"/>
  <c r="Q1439" i="6"/>
  <c r="R1439" i="6"/>
  <c r="P1440" i="6"/>
  <c r="Q1440" i="6"/>
  <c r="R1440" i="6"/>
  <c r="P1441" i="6"/>
  <c r="Q1441" i="6"/>
  <c r="R1441" i="6"/>
  <c r="P1442" i="6"/>
  <c r="Q1442" i="6"/>
  <c r="R1442" i="6"/>
  <c r="P1443" i="6"/>
  <c r="Q1443" i="6"/>
  <c r="R1443" i="6"/>
  <c r="P1444" i="6"/>
  <c r="Q1444" i="6"/>
  <c r="R1444" i="6"/>
  <c r="P1445" i="6"/>
  <c r="Q1445" i="6"/>
  <c r="R1445" i="6"/>
  <c r="P1446" i="6"/>
  <c r="Q1446" i="6"/>
  <c r="R1446" i="6"/>
  <c r="P1447" i="6"/>
  <c r="Q1447" i="6"/>
  <c r="R1447" i="6"/>
  <c r="P1448" i="6"/>
  <c r="Q1448" i="6"/>
  <c r="R1448" i="6"/>
  <c r="P1449" i="6"/>
  <c r="Q1449" i="6"/>
  <c r="R1449" i="6"/>
  <c r="P1450" i="6"/>
  <c r="Q1450" i="6"/>
  <c r="R1450" i="6"/>
  <c r="P1451" i="6"/>
  <c r="Q1451" i="6"/>
  <c r="R1451" i="6"/>
  <c r="P1452" i="6"/>
  <c r="Q1452" i="6"/>
  <c r="R1452" i="6"/>
  <c r="P1453" i="6"/>
  <c r="Q1453" i="6"/>
  <c r="R1453" i="6"/>
  <c r="P1454" i="6"/>
  <c r="Q1454" i="6"/>
  <c r="R1454" i="6"/>
  <c r="P1455" i="6"/>
  <c r="Q1455" i="6"/>
  <c r="R1455" i="6"/>
  <c r="P1456" i="6"/>
  <c r="Q1456" i="6"/>
  <c r="R1456" i="6"/>
  <c r="P1457" i="6"/>
  <c r="Q1457" i="6"/>
  <c r="R1457" i="6"/>
  <c r="P1458" i="6"/>
  <c r="Q1458" i="6"/>
  <c r="R1458" i="6"/>
  <c r="P1459" i="6"/>
  <c r="Q1459" i="6"/>
  <c r="R1459" i="6"/>
  <c r="P1460" i="6"/>
  <c r="Q1460" i="6"/>
  <c r="R1460" i="6"/>
  <c r="P1461" i="6"/>
  <c r="Q1461" i="6"/>
  <c r="R1461" i="6"/>
  <c r="P1462" i="6"/>
  <c r="Q1462" i="6"/>
  <c r="R1462" i="6"/>
  <c r="P1463" i="6"/>
  <c r="Q1463" i="6"/>
  <c r="R1463" i="6"/>
  <c r="P1464" i="6"/>
  <c r="Q1464" i="6"/>
  <c r="R1464" i="6"/>
  <c r="P1465" i="6"/>
  <c r="Q1465" i="6"/>
  <c r="R1465" i="6"/>
  <c r="P1466" i="6"/>
  <c r="Q1466" i="6"/>
  <c r="R1466" i="6"/>
  <c r="P1467" i="6"/>
  <c r="Q1467" i="6"/>
  <c r="R1467" i="6"/>
  <c r="P1468" i="6"/>
  <c r="Q1468" i="6"/>
  <c r="R1468" i="6"/>
  <c r="P1469" i="6"/>
  <c r="Q1469" i="6"/>
  <c r="R1469" i="6"/>
  <c r="P1470" i="6"/>
  <c r="Q1470" i="6"/>
  <c r="R1470" i="6"/>
  <c r="P1471" i="6"/>
  <c r="Q1471" i="6"/>
  <c r="R1471" i="6"/>
  <c r="P1472" i="6"/>
  <c r="Q1472" i="6"/>
  <c r="R1472" i="6"/>
  <c r="P1473" i="6"/>
  <c r="Q1473" i="6"/>
  <c r="R1473" i="6"/>
  <c r="P1474" i="6"/>
  <c r="Q1474" i="6"/>
  <c r="R1474" i="6"/>
  <c r="P1475" i="6"/>
  <c r="Q1475" i="6"/>
  <c r="R1475" i="6"/>
  <c r="P1476" i="6"/>
  <c r="Q1476" i="6"/>
  <c r="R1476" i="6"/>
  <c r="P1477" i="6"/>
  <c r="Q1477" i="6"/>
  <c r="R1477" i="6"/>
  <c r="P1478" i="6"/>
  <c r="Q1478" i="6"/>
  <c r="R1478" i="6"/>
  <c r="P1479" i="6"/>
  <c r="Q1479" i="6"/>
  <c r="R1479" i="6"/>
  <c r="P1480" i="6"/>
  <c r="Q1480" i="6"/>
  <c r="R1480" i="6"/>
  <c r="P1481" i="6"/>
  <c r="Q1481" i="6"/>
  <c r="R1481" i="6"/>
  <c r="P1482" i="6"/>
  <c r="Q1482" i="6"/>
  <c r="R1482" i="6"/>
  <c r="P1483" i="6"/>
  <c r="Q1483" i="6"/>
  <c r="R1483" i="6"/>
  <c r="P1484" i="6"/>
  <c r="Q1484" i="6"/>
  <c r="R1484" i="6"/>
  <c r="P1485" i="6"/>
  <c r="Q1485" i="6"/>
  <c r="R1485" i="6"/>
  <c r="P1486" i="6"/>
  <c r="Q1486" i="6"/>
  <c r="R1486" i="6"/>
  <c r="P1487" i="6"/>
  <c r="Q1487" i="6"/>
  <c r="R1487" i="6"/>
  <c r="P1488" i="6"/>
  <c r="Q1488" i="6"/>
  <c r="R1488" i="6"/>
  <c r="P1489" i="6"/>
  <c r="Q1489" i="6"/>
  <c r="R1489" i="6"/>
  <c r="P1490" i="6"/>
  <c r="Q1490" i="6"/>
  <c r="R1490" i="6"/>
  <c r="P1491" i="6"/>
  <c r="Q1491" i="6"/>
  <c r="R1491" i="6"/>
  <c r="P1492" i="6"/>
  <c r="Q1492" i="6"/>
  <c r="R1492" i="6"/>
  <c r="P1493" i="6"/>
  <c r="Q1493" i="6"/>
  <c r="R1493" i="6"/>
  <c r="P1494" i="6"/>
  <c r="Q1494" i="6"/>
  <c r="R1494" i="6"/>
  <c r="P1495" i="6"/>
  <c r="Q1495" i="6"/>
  <c r="R1495" i="6"/>
  <c r="P1496" i="6"/>
  <c r="Q1496" i="6"/>
  <c r="R1496" i="6"/>
  <c r="P1497" i="6"/>
  <c r="Q1497" i="6"/>
  <c r="R1497" i="6"/>
  <c r="P1498" i="6"/>
  <c r="Q1498" i="6"/>
  <c r="R1498" i="6"/>
  <c r="P1499" i="6"/>
  <c r="Q1499" i="6"/>
  <c r="R1499" i="6"/>
  <c r="P1500" i="6"/>
  <c r="Q1500" i="6"/>
  <c r="R1500" i="6"/>
  <c r="P1501" i="6"/>
  <c r="Q1501" i="6"/>
  <c r="R1501" i="6"/>
  <c r="P1502" i="6"/>
  <c r="Q1502" i="6"/>
  <c r="R1502" i="6"/>
  <c r="P1503" i="6"/>
  <c r="Q1503" i="6"/>
  <c r="R1503" i="6"/>
  <c r="P1504" i="6"/>
  <c r="Q1504" i="6"/>
  <c r="R1504" i="6"/>
  <c r="P1505" i="6"/>
  <c r="Q1505" i="6"/>
  <c r="R1505" i="6"/>
  <c r="P1506" i="6"/>
  <c r="Q1506" i="6"/>
  <c r="R1506" i="6"/>
  <c r="P1507" i="6"/>
  <c r="Q1507" i="6"/>
  <c r="R1507" i="6"/>
  <c r="P1508" i="6"/>
  <c r="Q1508" i="6"/>
  <c r="R1508" i="6"/>
  <c r="P1509" i="6"/>
  <c r="Q1509" i="6"/>
  <c r="R1509" i="6"/>
  <c r="P1510" i="6"/>
  <c r="Q1510" i="6"/>
  <c r="R1510" i="6"/>
  <c r="P1511" i="6"/>
  <c r="Q1511" i="6"/>
  <c r="R1511" i="6"/>
  <c r="P1512" i="6"/>
  <c r="Q1512" i="6"/>
  <c r="R1512" i="6"/>
  <c r="P1513" i="6"/>
  <c r="Q1513" i="6"/>
  <c r="R1513" i="6"/>
  <c r="P1514" i="6"/>
  <c r="Q1514" i="6"/>
  <c r="R1514" i="6"/>
  <c r="P1515" i="6"/>
  <c r="Q1515" i="6"/>
  <c r="R1515" i="6"/>
  <c r="P1516" i="6"/>
  <c r="Q1516" i="6"/>
  <c r="R1516" i="6"/>
  <c r="P1517" i="6"/>
  <c r="Q1517" i="6"/>
  <c r="R1517" i="6"/>
  <c r="P1518" i="6"/>
  <c r="Q1518" i="6"/>
  <c r="R1518" i="6"/>
  <c r="P1519" i="6"/>
  <c r="Q1519" i="6"/>
  <c r="R1519" i="6"/>
  <c r="P1520" i="6"/>
  <c r="Q1520" i="6"/>
  <c r="R1520" i="6"/>
  <c r="P1521" i="6"/>
  <c r="Q1521" i="6"/>
  <c r="R1521" i="6"/>
  <c r="P1522" i="6"/>
  <c r="Q1522" i="6"/>
  <c r="R1522" i="6"/>
  <c r="P1523" i="6"/>
  <c r="Q1523" i="6"/>
  <c r="R1523" i="6"/>
  <c r="P1524" i="6"/>
  <c r="Q1524" i="6"/>
  <c r="R1524" i="6"/>
  <c r="P1525" i="6"/>
  <c r="Q1525" i="6"/>
  <c r="R1525" i="6"/>
  <c r="P1526" i="6"/>
  <c r="Q1526" i="6"/>
  <c r="R1526" i="6"/>
  <c r="P1527" i="6"/>
  <c r="Q1527" i="6"/>
  <c r="R1527" i="6"/>
  <c r="P1528" i="6"/>
  <c r="Q1528" i="6"/>
  <c r="R1528" i="6"/>
  <c r="P1529" i="6"/>
  <c r="Q1529" i="6"/>
  <c r="R1529" i="6"/>
  <c r="P1530" i="6"/>
  <c r="Q1530" i="6"/>
  <c r="R1530" i="6"/>
  <c r="P1531" i="6"/>
  <c r="Q1531" i="6"/>
  <c r="R1531" i="6"/>
  <c r="P1532" i="6"/>
  <c r="Q1532" i="6"/>
  <c r="R1532" i="6"/>
  <c r="P1533" i="6"/>
  <c r="Q1533" i="6"/>
  <c r="R1533" i="6"/>
  <c r="P1534" i="6"/>
  <c r="Q1534" i="6"/>
  <c r="R1534" i="6"/>
  <c r="P1535" i="6"/>
  <c r="Q1535" i="6"/>
  <c r="R1535" i="6"/>
  <c r="P1536" i="6"/>
  <c r="Q1536" i="6"/>
  <c r="R1536" i="6"/>
  <c r="P1537" i="6"/>
  <c r="Q1537" i="6"/>
  <c r="R1537" i="6"/>
  <c r="P1538" i="6"/>
  <c r="Q1538" i="6"/>
  <c r="R1538" i="6"/>
  <c r="P1539" i="6"/>
  <c r="Q1539" i="6"/>
  <c r="R1539" i="6"/>
  <c r="P1540" i="6"/>
  <c r="Q1540" i="6"/>
  <c r="R1540" i="6"/>
  <c r="P1541" i="6"/>
  <c r="Q1541" i="6"/>
  <c r="R1541" i="6"/>
  <c r="P1542" i="6"/>
  <c r="Q1542" i="6"/>
  <c r="R1542" i="6"/>
  <c r="P1543" i="6"/>
  <c r="Q1543" i="6"/>
  <c r="R1543" i="6"/>
  <c r="P1544" i="6"/>
  <c r="Q1544" i="6"/>
  <c r="R1544" i="6"/>
  <c r="P1545" i="6"/>
  <c r="Q1545" i="6"/>
  <c r="R1545" i="6"/>
  <c r="P1546" i="6"/>
  <c r="Q1546" i="6"/>
  <c r="R1546" i="6"/>
  <c r="P1547" i="6"/>
  <c r="Q1547" i="6"/>
  <c r="R1547" i="6"/>
  <c r="P1548" i="6"/>
  <c r="Q1548" i="6"/>
  <c r="R1548" i="6"/>
  <c r="P1549" i="6"/>
  <c r="Q1549" i="6"/>
  <c r="R1549" i="6"/>
  <c r="P1550" i="6"/>
  <c r="Q1550" i="6"/>
  <c r="R1550" i="6"/>
  <c r="P1551" i="6"/>
  <c r="Q1551" i="6"/>
  <c r="R1551" i="6"/>
  <c r="P1552" i="6"/>
  <c r="Q1552" i="6"/>
  <c r="R1552" i="6"/>
  <c r="P1553" i="6"/>
  <c r="Q1553" i="6"/>
  <c r="R1553" i="6"/>
  <c r="P1554" i="6"/>
  <c r="Q1554" i="6"/>
  <c r="R1554" i="6"/>
  <c r="P1555" i="6"/>
  <c r="Q1555" i="6"/>
  <c r="R1555" i="6"/>
  <c r="P1556" i="6"/>
  <c r="Q1556" i="6"/>
  <c r="R1556" i="6"/>
  <c r="P1557" i="6"/>
  <c r="Q1557" i="6"/>
  <c r="R1557" i="6"/>
  <c r="P1558" i="6"/>
  <c r="Q1558" i="6"/>
  <c r="R1558" i="6"/>
  <c r="P1559" i="6"/>
  <c r="Q1559" i="6"/>
  <c r="R1559" i="6"/>
  <c r="P1560" i="6"/>
  <c r="Q1560" i="6"/>
  <c r="R1560" i="6"/>
  <c r="P1561" i="6"/>
  <c r="Q1561" i="6"/>
  <c r="R1561" i="6"/>
  <c r="P1562" i="6"/>
  <c r="Q1562" i="6"/>
  <c r="R1562" i="6"/>
  <c r="P1563" i="6"/>
  <c r="Q1563" i="6"/>
  <c r="R1563" i="6"/>
  <c r="P1564" i="6"/>
  <c r="Q1564" i="6"/>
  <c r="R1564" i="6"/>
  <c r="P1565" i="6"/>
  <c r="Q1565" i="6"/>
  <c r="R1565" i="6"/>
  <c r="P1566" i="6"/>
  <c r="Q1566" i="6"/>
  <c r="R1566" i="6"/>
  <c r="P1567" i="6"/>
  <c r="Q1567" i="6"/>
  <c r="R1567" i="6"/>
  <c r="P1568" i="6"/>
  <c r="Q1568" i="6"/>
  <c r="R1568" i="6"/>
  <c r="P1569" i="6"/>
  <c r="Q1569" i="6"/>
  <c r="R1569" i="6"/>
  <c r="P1570" i="6"/>
  <c r="Q1570" i="6"/>
  <c r="R1570" i="6"/>
  <c r="P1571" i="6"/>
  <c r="Q1571" i="6"/>
  <c r="R1571" i="6"/>
  <c r="P1572" i="6"/>
  <c r="Q1572" i="6"/>
  <c r="R1572" i="6"/>
  <c r="P1573" i="6"/>
  <c r="Q1573" i="6"/>
  <c r="R1573" i="6"/>
  <c r="P1574" i="6"/>
  <c r="Q1574" i="6"/>
  <c r="R1574" i="6"/>
  <c r="P1575" i="6"/>
  <c r="Q1575" i="6"/>
  <c r="R1575" i="6"/>
  <c r="P1576" i="6"/>
  <c r="Q1576" i="6"/>
  <c r="R1576" i="6"/>
  <c r="P1577" i="6"/>
  <c r="Q1577" i="6"/>
  <c r="R1577" i="6"/>
  <c r="P1578" i="6"/>
  <c r="Q1578" i="6"/>
  <c r="R1578" i="6"/>
  <c r="P1579" i="6"/>
  <c r="Q1579" i="6"/>
  <c r="R1579" i="6"/>
  <c r="P1580" i="6"/>
  <c r="Q1580" i="6"/>
  <c r="R1580" i="6"/>
  <c r="P1581" i="6"/>
  <c r="Q1581" i="6"/>
  <c r="R1581" i="6"/>
  <c r="P1582" i="6"/>
  <c r="Q1582" i="6"/>
  <c r="R1582" i="6"/>
  <c r="P1583" i="6"/>
  <c r="Q1583" i="6"/>
  <c r="R1583" i="6"/>
  <c r="P1584" i="6"/>
  <c r="Q1584" i="6"/>
  <c r="R1584" i="6"/>
  <c r="P1585" i="6"/>
  <c r="Q1585" i="6"/>
  <c r="R1585" i="6"/>
  <c r="P1586" i="6"/>
  <c r="Q1586" i="6"/>
  <c r="R1586" i="6"/>
  <c r="P1587" i="6"/>
  <c r="Q1587" i="6"/>
  <c r="R1587" i="6"/>
  <c r="P1588" i="6"/>
  <c r="Q1588" i="6"/>
  <c r="R1588" i="6"/>
  <c r="P1589" i="6"/>
  <c r="Q1589" i="6"/>
  <c r="R1589" i="6"/>
  <c r="P1590" i="6"/>
  <c r="Q1590" i="6"/>
  <c r="R1590" i="6"/>
  <c r="P1591" i="6"/>
  <c r="Q1591" i="6"/>
  <c r="R1591" i="6"/>
  <c r="P1592" i="6"/>
  <c r="Q1592" i="6"/>
  <c r="R1592" i="6"/>
  <c r="P1593" i="6"/>
  <c r="Q1593" i="6"/>
  <c r="R1593" i="6"/>
  <c r="P1594" i="6"/>
  <c r="Q1594" i="6"/>
  <c r="R1594" i="6"/>
  <c r="P1595" i="6"/>
  <c r="Q1595" i="6"/>
  <c r="R1595" i="6"/>
  <c r="P1596" i="6"/>
  <c r="Q1596" i="6"/>
  <c r="R1596" i="6"/>
  <c r="P1597" i="6"/>
  <c r="Q1597" i="6"/>
  <c r="R1597" i="6"/>
  <c r="P1598" i="6"/>
  <c r="Q1598" i="6"/>
  <c r="R1598" i="6"/>
  <c r="P1599" i="6"/>
  <c r="Q1599" i="6"/>
  <c r="R1599" i="6"/>
  <c r="P1600" i="6"/>
  <c r="Q1600" i="6"/>
  <c r="R1600" i="6"/>
  <c r="P1601" i="6"/>
  <c r="Q1601" i="6"/>
  <c r="R1601" i="6"/>
  <c r="P1602" i="6"/>
  <c r="Q1602" i="6"/>
  <c r="R1602" i="6"/>
  <c r="P1603" i="6"/>
  <c r="Q1603" i="6"/>
  <c r="R1603" i="6"/>
  <c r="P1604" i="6"/>
  <c r="Q1604" i="6"/>
  <c r="R1604" i="6"/>
  <c r="P1605" i="6"/>
  <c r="Q1605" i="6"/>
  <c r="R1605" i="6"/>
  <c r="P1606" i="6"/>
  <c r="Q1606" i="6"/>
  <c r="R1606" i="6"/>
  <c r="P1607" i="6"/>
  <c r="Q1607" i="6"/>
  <c r="R1607" i="6"/>
  <c r="P1608" i="6"/>
  <c r="Q1608" i="6"/>
  <c r="R1608" i="6"/>
  <c r="P1609" i="6"/>
  <c r="Q1609" i="6"/>
  <c r="R1609" i="6"/>
  <c r="P1610" i="6"/>
  <c r="Q1610" i="6"/>
  <c r="R1610" i="6"/>
  <c r="P1611" i="6"/>
  <c r="Q1611" i="6"/>
  <c r="R1611" i="6"/>
  <c r="P1612" i="6"/>
  <c r="Q1612" i="6"/>
  <c r="R1612" i="6"/>
  <c r="P1613" i="6"/>
  <c r="Q1613" i="6"/>
  <c r="R1613" i="6"/>
  <c r="P1614" i="6"/>
  <c r="Q1614" i="6"/>
  <c r="R1614" i="6"/>
  <c r="P1615" i="6"/>
  <c r="Q1615" i="6"/>
  <c r="R1615" i="6"/>
  <c r="P1616" i="6"/>
  <c r="Q1616" i="6"/>
  <c r="R1616" i="6"/>
  <c r="P1617" i="6"/>
  <c r="Q1617" i="6"/>
  <c r="R1617" i="6"/>
  <c r="P1618" i="6"/>
  <c r="Q1618" i="6"/>
  <c r="R1618" i="6"/>
  <c r="P1619" i="6"/>
  <c r="Q1619" i="6"/>
  <c r="R1619" i="6"/>
  <c r="P1620" i="6"/>
  <c r="Q1620" i="6"/>
  <c r="R1620" i="6"/>
  <c r="P1621" i="6"/>
  <c r="Q1621" i="6"/>
  <c r="R1621" i="6"/>
  <c r="P1622" i="6"/>
  <c r="Q1622" i="6"/>
  <c r="R1622" i="6"/>
  <c r="P1623" i="6"/>
  <c r="Q1623" i="6"/>
  <c r="R1623" i="6"/>
  <c r="P1624" i="6"/>
  <c r="Q1624" i="6"/>
  <c r="R1624" i="6"/>
  <c r="P1625" i="6"/>
  <c r="Q1625" i="6"/>
  <c r="R1625" i="6"/>
  <c r="P1626" i="6"/>
  <c r="Q1626" i="6"/>
  <c r="R1626" i="6"/>
  <c r="P1627" i="6"/>
  <c r="Q1627" i="6"/>
  <c r="R1627" i="6"/>
  <c r="P1628" i="6"/>
  <c r="Q1628" i="6"/>
  <c r="R1628" i="6"/>
  <c r="P1629" i="6"/>
  <c r="Q1629" i="6"/>
  <c r="R1629" i="6"/>
  <c r="P1630" i="6"/>
  <c r="Q1630" i="6"/>
  <c r="R1630" i="6"/>
  <c r="P1631" i="6"/>
  <c r="Q1631" i="6"/>
  <c r="R1631" i="6"/>
  <c r="P1632" i="6"/>
  <c r="Q1632" i="6"/>
  <c r="R1632" i="6"/>
  <c r="P1633" i="6"/>
  <c r="Q1633" i="6"/>
  <c r="R1633" i="6"/>
  <c r="P1634" i="6"/>
  <c r="Q1634" i="6"/>
  <c r="R1634" i="6"/>
  <c r="P1635" i="6"/>
  <c r="Q1635" i="6"/>
  <c r="R1635" i="6"/>
  <c r="P1636" i="6"/>
  <c r="Q1636" i="6"/>
  <c r="R1636" i="6"/>
  <c r="P1637" i="6"/>
  <c r="Q1637" i="6"/>
  <c r="R1637" i="6"/>
  <c r="P1638" i="6"/>
  <c r="Q1638" i="6"/>
  <c r="R1638" i="6"/>
  <c r="P1639" i="6"/>
  <c r="Q1639" i="6"/>
  <c r="R1639" i="6"/>
  <c r="P1640" i="6"/>
  <c r="Q1640" i="6"/>
  <c r="R1640" i="6"/>
  <c r="P1641" i="6"/>
  <c r="Q1641" i="6"/>
  <c r="R1641" i="6"/>
  <c r="P1642" i="6"/>
  <c r="Q1642" i="6"/>
  <c r="R1642" i="6"/>
  <c r="P1643" i="6"/>
  <c r="Q1643" i="6"/>
  <c r="R1643" i="6"/>
  <c r="P1644" i="6"/>
  <c r="Q1644" i="6"/>
  <c r="R1644" i="6"/>
  <c r="P1645" i="6"/>
  <c r="Q1645" i="6"/>
  <c r="R1645" i="6"/>
  <c r="P1646" i="6"/>
  <c r="Q1646" i="6"/>
  <c r="R1646" i="6"/>
  <c r="P1647" i="6"/>
  <c r="Q1647" i="6"/>
  <c r="R1647" i="6"/>
  <c r="P1648" i="6"/>
  <c r="Q1648" i="6"/>
  <c r="R1648" i="6"/>
  <c r="P1649" i="6"/>
  <c r="Q1649" i="6"/>
  <c r="R1649" i="6"/>
  <c r="P1650" i="6"/>
  <c r="Q1650" i="6"/>
  <c r="R1650" i="6"/>
  <c r="P1651" i="6"/>
  <c r="Q1651" i="6"/>
  <c r="R1651" i="6"/>
  <c r="P1652" i="6"/>
  <c r="Q1652" i="6"/>
  <c r="R1652" i="6"/>
  <c r="P1653" i="6"/>
  <c r="Q1653" i="6"/>
  <c r="R1653" i="6"/>
  <c r="P1654" i="6"/>
  <c r="Q1654" i="6"/>
  <c r="R1654" i="6"/>
  <c r="P1655" i="6"/>
  <c r="Q1655" i="6"/>
  <c r="R1655" i="6"/>
  <c r="P1656" i="6"/>
  <c r="Q1656" i="6"/>
  <c r="R1656" i="6"/>
  <c r="P1657" i="6"/>
  <c r="Q1657" i="6"/>
  <c r="R1657" i="6"/>
  <c r="P1658" i="6"/>
  <c r="Q1658" i="6"/>
  <c r="R1658" i="6"/>
  <c r="P1659" i="6"/>
  <c r="Q1659" i="6"/>
  <c r="R1659" i="6"/>
  <c r="P1660" i="6"/>
  <c r="Q1660" i="6"/>
  <c r="R1660" i="6"/>
  <c r="P1661" i="6"/>
  <c r="Q1661" i="6"/>
  <c r="R1661" i="6"/>
  <c r="P1662" i="6"/>
  <c r="Q1662" i="6"/>
  <c r="R1662" i="6"/>
  <c r="P1663" i="6"/>
  <c r="Q1663" i="6"/>
  <c r="R1663" i="6"/>
  <c r="P1664" i="6"/>
  <c r="Q1664" i="6"/>
  <c r="R1664" i="6"/>
  <c r="P1665" i="6"/>
  <c r="Q1665" i="6"/>
  <c r="R1665" i="6"/>
  <c r="P1666" i="6"/>
  <c r="Q1666" i="6"/>
  <c r="R1666" i="6"/>
  <c r="P1667" i="6"/>
  <c r="Q1667" i="6"/>
  <c r="R1667" i="6"/>
  <c r="P1668" i="6"/>
  <c r="Q1668" i="6"/>
  <c r="R1668" i="6"/>
  <c r="P1669" i="6"/>
  <c r="Q1669" i="6"/>
  <c r="R1669" i="6"/>
  <c r="P1670" i="6"/>
  <c r="Q1670" i="6"/>
  <c r="R1670" i="6"/>
  <c r="P1671" i="6"/>
  <c r="Q1671" i="6"/>
  <c r="R1671" i="6"/>
  <c r="P1672" i="6"/>
  <c r="Q1672" i="6"/>
  <c r="R1672" i="6"/>
  <c r="P1673" i="6"/>
  <c r="Q1673" i="6"/>
  <c r="R1673" i="6"/>
  <c r="P1674" i="6"/>
  <c r="Q1674" i="6"/>
  <c r="R1674" i="6"/>
  <c r="P1675" i="6"/>
  <c r="Q1675" i="6"/>
  <c r="R1675" i="6"/>
  <c r="P1676" i="6"/>
  <c r="Q1676" i="6"/>
  <c r="R1676" i="6"/>
  <c r="P1677" i="6"/>
  <c r="Q1677" i="6"/>
  <c r="R1677" i="6"/>
  <c r="P1678" i="6"/>
  <c r="Q1678" i="6"/>
  <c r="R1678" i="6"/>
  <c r="P1679" i="6"/>
  <c r="Q1679" i="6"/>
  <c r="R1679" i="6"/>
  <c r="P1680" i="6"/>
  <c r="Q1680" i="6"/>
  <c r="R1680" i="6"/>
  <c r="P1681" i="6"/>
  <c r="Q1681" i="6"/>
  <c r="R1681" i="6"/>
  <c r="P1682" i="6"/>
  <c r="Q1682" i="6"/>
  <c r="R1682" i="6"/>
  <c r="P1683" i="6"/>
  <c r="Q1683" i="6"/>
  <c r="R1683" i="6"/>
  <c r="P1684" i="6"/>
  <c r="Q1684" i="6"/>
  <c r="R1684" i="6"/>
  <c r="P1685" i="6"/>
  <c r="Q1685" i="6"/>
  <c r="R1685" i="6"/>
  <c r="P1686" i="6"/>
  <c r="Q1686" i="6"/>
  <c r="R1686" i="6"/>
  <c r="P1687" i="6"/>
  <c r="Q1687" i="6"/>
  <c r="R1687" i="6"/>
  <c r="P1688" i="6"/>
  <c r="Q1688" i="6"/>
  <c r="R1688" i="6"/>
  <c r="P1689" i="6"/>
  <c r="Q1689" i="6"/>
  <c r="R1689" i="6"/>
  <c r="P1690" i="6"/>
  <c r="Q1690" i="6"/>
  <c r="R1690" i="6"/>
  <c r="P1691" i="6"/>
  <c r="Q1691" i="6"/>
  <c r="R1691" i="6"/>
  <c r="P1692" i="6"/>
  <c r="Q1692" i="6"/>
  <c r="R1692" i="6"/>
  <c r="P1693" i="6"/>
  <c r="Q1693" i="6"/>
  <c r="R1693" i="6"/>
  <c r="P1694" i="6"/>
  <c r="Q1694" i="6"/>
  <c r="R1694" i="6"/>
  <c r="P1695" i="6"/>
  <c r="Q1695" i="6"/>
  <c r="R1695" i="6"/>
  <c r="P1696" i="6"/>
  <c r="Q1696" i="6"/>
  <c r="R1696" i="6"/>
  <c r="P1697" i="6"/>
  <c r="Q1697" i="6"/>
  <c r="R1697" i="6"/>
  <c r="P1698" i="6"/>
  <c r="Q1698" i="6"/>
  <c r="R1698" i="6"/>
  <c r="P1699" i="6"/>
  <c r="Q1699" i="6"/>
  <c r="R1699" i="6"/>
  <c r="P1700" i="6"/>
  <c r="Q1700" i="6"/>
  <c r="R1700" i="6"/>
  <c r="P1701" i="6"/>
  <c r="Q1701" i="6"/>
  <c r="R1701" i="6"/>
  <c r="P1702" i="6"/>
  <c r="Q1702" i="6"/>
  <c r="R1702" i="6"/>
  <c r="P1703" i="6"/>
  <c r="Q1703" i="6"/>
  <c r="R1703" i="6"/>
  <c r="P1704" i="6"/>
  <c r="Q1704" i="6"/>
  <c r="R1704" i="6"/>
  <c r="P1705" i="6"/>
  <c r="Q1705" i="6"/>
  <c r="R1705" i="6"/>
  <c r="P1706" i="6"/>
  <c r="Q1706" i="6"/>
  <c r="R1706" i="6"/>
  <c r="P1707" i="6"/>
  <c r="Q1707" i="6"/>
  <c r="R1707" i="6"/>
  <c r="P1708" i="6"/>
  <c r="Q1708" i="6"/>
  <c r="R1708" i="6"/>
  <c r="P1709" i="6"/>
  <c r="Q1709" i="6"/>
  <c r="R1709" i="6"/>
  <c r="P1710" i="6"/>
  <c r="Q1710" i="6"/>
  <c r="R1710" i="6"/>
  <c r="P1711" i="6"/>
  <c r="Q1711" i="6"/>
  <c r="R1711" i="6"/>
  <c r="P1712" i="6"/>
  <c r="Q1712" i="6"/>
  <c r="R1712" i="6"/>
  <c r="P1713" i="6"/>
  <c r="Q1713" i="6"/>
  <c r="R1713" i="6"/>
  <c r="P1714" i="6"/>
  <c r="Q1714" i="6"/>
  <c r="R1714" i="6"/>
  <c r="P1715" i="6"/>
  <c r="Q1715" i="6"/>
  <c r="R1715" i="6"/>
  <c r="P1716" i="6"/>
  <c r="Q1716" i="6"/>
  <c r="R1716" i="6"/>
  <c r="P1717" i="6"/>
  <c r="Q1717" i="6"/>
  <c r="R1717" i="6"/>
  <c r="P1718" i="6"/>
  <c r="Q1718" i="6"/>
  <c r="R1718" i="6"/>
  <c r="P1719" i="6"/>
  <c r="Q1719" i="6"/>
  <c r="R1719" i="6"/>
  <c r="P1720" i="6"/>
  <c r="Q1720" i="6"/>
  <c r="R1720" i="6"/>
  <c r="P1721" i="6"/>
  <c r="Q1721" i="6"/>
  <c r="R1721" i="6"/>
  <c r="P1722" i="6"/>
  <c r="Q1722" i="6"/>
  <c r="R1722" i="6"/>
  <c r="P1723" i="6"/>
  <c r="Q1723" i="6"/>
  <c r="R1723" i="6"/>
  <c r="P1724" i="6"/>
  <c r="Q1724" i="6"/>
  <c r="R1724" i="6"/>
  <c r="P1725" i="6"/>
  <c r="Q1725" i="6"/>
  <c r="R1725" i="6"/>
  <c r="P1726" i="6"/>
  <c r="Q1726" i="6"/>
  <c r="R1726" i="6"/>
  <c r="P1727" i="6"/>
  <c r="Q1727" i="6"/>
  <c r="R1727" i="6"/>
  <c r="P1728" i="6"/>
  <c r="Q1728" i="6"/>
  <c r="R1728" i="6"/>
  <c r="P1729" i="6"/>
  <c r="Q1729" i="6"/>
  <c r="R1729" i="6"/>
  <c r="P1730" i="6"/>
  <c r="Q1730" i="6"/>
  <c r="R1730" i="6"/>
  <c r="P1731" i="6"/>
  <c r="Q1731" i="6"/>
  <c r="R1731" i="6"/>
  <c r="P1732" i="6"/>
  <c r="Q1732" i="6"/>
  <c r="R1732" i="6"/>
  <c r="P1733" i="6"/>
  <c r="Q1733" i="6"/>
  <c r="R1733" i="6"/>
  <c r="P1734" i="6"/>
  <c r="Q1734" i="6"/>
  <c r="R1734" i="6"/>
  <c r="P1735" i="6"/>
  <c r="Q1735" i="6"/>
  <c r="R1735" i="6"/>
  <c r="P1736" i="6"/>
  <c r="Q1736" i="6"/>
  <c r="R1736" i="6"/>
  <c r="P1737" i="6"/>
  <c r="Q1737" i="6"/>
  <c r="R1737" i="6"/>
  <c r="P1738" i="6"/>
  <c r="Q1738" i="6"/>
  <c r="R1738" i="6"/>
  <c r="P1739" i="6"/>
  <c r="Q1739" i="6"/>
  <c r="R1739" i="6"/>
  <c r="P1740" i="6"/>
  <c r="Q1740" i="6"/>
  <c r="R1740" i="6"/>
  <c r="P1741" i="6"/>
  <c r="Q1741" i="6"/>
  <c r="R1741" i="6"/>
  <c r="P1742" i="6"/>
  <c r="Q1742" i="6"/>
  <c r="R1742" i="6"/>
  <c r="P1743" i="6"/>
  <c r="Q1743" i="6"/>
  <c r="R1743" i="6"/>
  <c r="P1744" i="6"/>
  <c r="Q1744" i="6"/>
  <c r="R1744" i="6"/>
  <c r="P1745" i="6"/>
  <c r="Q1745" i="6"/>
  <c r="R1745" i="6"/>
  <c r="P1746" i="6"/>
  <c r="Q1746" i="6"/>
  <c r="R1746" i="6"/>
  <c r="P1747" i="6"/>
  <c r="Q1747" i="6"/>
  <c r="R1747" i="6"/>
  <c r="P1748" i="6"/>
  <c r="Q1748" i="6"/>
  <c r="R1748" i="6"/>
  <c r="P1749" i="6"/>
  <c r="Q1749" i="6"/>
  <c r="R1749" i="6"/>
  <c r="P1750" i="6"/>
  <c r="Q1750" i="6"/>
  <c r="R1750" i="6"/>
  <c r="P1751" i="6"/>
  <c r="Q1751" i="6"/>
  <c r="R1751" i="6"/>
  <c r="P1752" i="6"/>
  <c r="Q1752" i="6"/>
  <c r="R1752" i="6"/>
  <c r="P1753" i="6"/>
  <c r="Q1753" i="6"/>
  <c r="R1753" i="6"/>
  <c r="P1754" i="6"/>
  <c r="Q1754" i="6"/>
  <c r="R1754" i="6"/>
  <c r="P1755" i="6"/>
  <c r="Q1755" i="6"/>
  <c r="R1755" i="6"/>
  <c r="P1756" i="6"/>
  <c r="Q1756" i="6"/>
  <c r="R1756" i="6"/>
  <c r="P1757" i="6"/>
  <c r="Q1757" i="6"/>
  <c r="R1757" i="6"/>
  <c r="P1758" i="6"/>
  <c r="Q1758" i="6"/>
  <c r="R1758" i="6"/>
  <c r="P1759" i="6"/>
  <c r="Q1759" i="6"/>
  <c r="R1759" i="6"/>
  <c r="P1760" i="6"/>
  <c r="Q1760" i="6"/>
  <c r="R1760" i="6"/>
  <c r="P1761" i="6"/>
  <c r="Q1761" i="6"/>
  <c r="R1761" i="6"/>
  <c r="P1762" i="6"/>
  <c r="Q1762" i="6"/>
  <c r="R1762" i="6"/>
  <c r="P1763" i="6"/>
  <c r="Q1763" i="6"/>
  <c r="R1763" i="6"/>
  <c r="P1764" i="6"/>
  <c r="Q1764" i="6"/>
  <c r="R1764" i="6"/>
  <c r="P1765" i="6"/>
  <c r="Q1765" i="6"/>
  <c r="R1765" i="6"/>
  <c r="P1766" i="6"/>
  <c r="Q1766" i="6"/>
  <c r="R1766" i="6"/>
  <c r="P1767" i="6"/>
  <c r="Q1767" i="6"/>
  <c r="R1767" i="6"/>
  <c r="P1768" i="6"/>
  <c r="Q1768" i="6"/>
  <c r="R1768" i="6"/>
  <c r="P1769" i="6"/>
  <c r="Q1769" i="6"/>
  <c r="R1769" i="6"/>
  <c r="P1770" i="6"/>
  <c r="Q1770" i="6"/>
  <c r="R1770" i="6"/>
  <c r="P1771" i="6"/>
  <c r="Q1771" i="6"/>
  <c r="R1771" i="6"/>
  <c r="P1772" i="6"/>
  <c r="Q1772" i="6"/>
  <c r="R1772" i="6"/>
  <c r="P1773" i="6"/>
  <c r="Q1773" i="6"/>
  <c r="R1773" i="6"/>
  <c r="P1774" i="6"/>
  <c r="Q1774" i="6"/>
  <c r="R1774" i="6"/>
  <c r="P1775" i="6"/>
  <c r="Q1775" i="6"/>
  <c r="R1775" i="6"/>
  <c r="P1776" i="6"/>
  <c r="Q1776" i="6"/>
  <c r="R1776" i="6"/>
  <c r="P1777" i="6"/>
  <c r="Q1777" i="6"/>
  <c r="R1777" i="6"/>
  <c r="P1778" i="6"/>
  <c r="Q1778" i="6"/>
  <c r="R1778" i="6"/>
  <c r="P1779" i="6"/>
  <c r="Q1779" i="6"/>
  <c r="R1779" i="6"/>
  <c r="P1780" i="6"/>
  <c r="Q1780" i="6"/>
  <c r="R1780" i="6"/>
  <c r="P1781" i="6"/>
  <c r="Q1781" i="6"/>
  <c r="R1781" i="6"/>
  <c r="P1782" i="6"/>
  <c r="Q1782" i="6"/>
  <c r="R1782" i="6"/>
  <c r="P1783" i="6"/>
  <c r="Q1783" i="6"/>
  <c r="R1783" i="6"/>
  <c r="P1784" i="6"/>
  <c r="Q1784" i="6"/>
  <c r="R1784" i="6"/>
  <c r="P1785" i="6"/>
  <c r="Q1785" i="6"/>
  <c r="R1785" i="6"/>
  <c r="P1786" i="6"/>
  <c r="Q1786" i="6"/>
  <c r="R1786" i="6"/>
  <c r="P1787" i="6"/>
  <c r="Q1787" i="6"/>
  <c r="R1787" i="6"/>
  <c r="P1788" i="6"/>
  <c r="Q1788" i="6"/>
  <c r="R1788" i="6"/>
  <c r="P1789" i="6"/>
  <c r="Q1789" i="6"/>
  <c r="R1789" i="6"/>
  <c r="P1790" i="6"/>
  <c r="Q1790" i="6"/>
  <c r="R1790" i="6"/>
  <c r="P1791" i="6"/>
  <c r="Q1791" i="6"/>
  <c r="R1791" i="6"/>
  <c r="P1792" i="6"/>
  <c r="Q1792" i="6"/>
  <c r="R1792" i="6"/>
  <c r="P1793" i="6"/>
  <c r="Q1793" i="6"/>
  <c r="R1793" i="6"/>
  <c r="P1794" i="6"/>
  <c r="Q1794" i="6"/>
  <c r="R1794" i="6"/>
  <c r="P1795" i="6"/>
  <c r="Q1795" i="6"/>
  <c r="R1795" i="6"/>
  <c r="P1796" i="6"/>
  <c r="Q1796" i="6"/>
  <c r="R1796" i="6"/>
  <c r="P1797" i="6"/>
  <c r="Q1797" i="6"/>
  <c r="R1797" i="6"/>
  <c r="P1798" i="6"/>
  <c r="Q1798" i="6"/>
  <c r="R1798" i="6"/>
  <c r="P1799" i="6"/>
  <c r="Q1799" i="6"/>
  <c r="R1799" i="6"/>
  <c r="P1800" i="6"/>
  <c r="Q1800" i="6"/>
  <c r="R1800" i="6"/>
  <c r="P1801" i="6"/>
  <c r="Q1801" i="6"/>
  <c r="R1801" i="6"/>
  <c r="P1802" i="6"/>
  <c r="Q1802" i="6"/>
  <c r="R1802" i="6"/>
  <c r="P1803" i="6"/>
  <c r="Q1803" i="6"/>
  <c r="R1803" i="6"/>
  <c r="P1804" i="6"/>
  <c r="Q1804" i="6"/>
  <c r="R1804" i="6"/>
  <c r="P1805" i="6"/>
  <c r="Q1805" i="6"/>
  <c r="R1805" i="6"/>
  <c r="P1806" i="6"/>
  <c r="Q1806" i="6"/>
  <c r="R1806" i="6"/>
  <c r="P1807" i="6"/>
  <c r="Q1807" i="6"/>
  <c r="R1807" i="6"/>
  <c r="P1808" i="6"/>
  <c r="Q1808" i="6"/>
  <c r="R1808" i="6"/>
  <c r="P1809" i="6"/>
  <c r="Q1809" i="6"/>
  <c r="R1809" i="6"/>
  <c r="P1810" i="6"/>
  <c r="Q1810" i="6"/>
  <c r="R1810" i="6"/>
  <c r="P1811" i="6"/>
  <c r="Q1811" i="6"/>
  <c r="R1811" i="6"/>
  <c r="P1812" i="6"/>
  <c r="Q1812" i="6"/>
  <c r="R1812" i="6"/>
  <c r="P1813" i="6"/>
  <c r="Q1813" i="6"/>
  <c r="R1813" i="6"/>
  <c r="P1814" i="6"/>
  <c r="Q1814" i="6"/>
  <c r="R1814" i="6"/>
  <c r="P1815" i="6"/>
  <c r="Q1815" i="6"/>
  <c r="R1815" i="6"/>
  <c r="P1816" i="6"/>
  <c r="Q1816" i="6"/>
  <c r="R1816" i="6"/>
  <c r="P1817" i="6"/>
  <c r="Q1817" i="6"/>
  <c r="R1817" i="6"/>
  <c r="P1818" i="6"/>
  <c r="Q1818" i="6"/>
  <c r="R1818" i="6"/>
  <c r="P1819" i="6"/>
  <c r="Q1819" i="6"/>
  <c r="R1819" i="6"/>
  <c r="P1820" i="6"/>
  <c r="Q1820" i="6"/>
  <c r="R1820" i="6"/>
  <c r="P1821" i="6"/>
  <c r="Q1821" i="6"/>
  <c r="R1821" i="6"/>
  <c r="P1822" i="6"/>
  <c r="Q1822" i="6"/>
  <c r="R1822" i="6"/>
  <c r="P1823" i="6"/>
  <c r="Q1823" i="6"/>
  <c r="R1823" i="6"/>
  <c r="P1824" i="6"/>
  <c r="Q1824" i="6"/>
  <c r="R1824" i="6"/>
  <c r="P1825" i="6"/>
  <c r="Q1825" i="6"/>
  <c r="R1825" i="6"/>
  <c r="P1826" i="6"/>
  <c r="Q1826" i="6"/>
  <c r="R1826" i="6"/>
  <c r="P1827" i="6"/>
  <c r="Q1827" i="6"/>
  <c r="R1827" i="6"/>
  <c r="P1828" i="6"/>
  <c r="Q1828" i="6"/>
  <c r="R1828" i="6"/>
  <c r="P1829" i="6"/>
  <c r="Q1829" i="6"/>
  <c r="R1829" i="6"/>
  <c r="P1830" i="6"/>
  <c r="Q1830" i="6"/>
  <c r="R1830" i="6"/>
  <c r="P1831" i="6"/>
  <c r="Q1831" i="6"/>
  <c r="R1831" i="6"/>
  <c r="P1832" i="6"/>
  <c r="Q1832" i="6"/>
  <c r="R1832" i="6"/>
  <c r="P1833" i="6"/>
  <c r="Q1833" i="6"/>
  <c r="R1833" i="6"/>
  <c r="P1834" i="6"/>
  <c r="Q1834" i="6"/>
  <c r="R1834" i="6"/>
  <c r="P1835" i="6"/>
  <c r="Q1835" i="6"/>
  <c r="R1835" i="6"/>
  <c r="P1836" i="6"/>
  <c r="Q1836" i="6"/>
  <c r="R1836" i="6"/>
  <c r="P1837" i="6"/>
  <c r="Q1837" i="6"/>
  <c r="R1837" i="6"/>
  <c r="P1838" i="6"/>
  <c r="Q1838" i="6"/>
  <c r="R1838" i="6"/>
  <c r="P1839" i="6"/>
  <c r="Q1839" i="6"/>
  <c r="R1839" i="6"/>
  <c r="P1840" i="6"/>
  <c r="Q1840" i="6"/>
  <c r="R1840" i="6"/>
  <c r="P1841" i="6"/>
  <c r="Q1841" i="6"/>
  <c r="R1841" i="6"/>
  <c r="P1842" i="6"/>
  <c r="Q1842" i="6"/>
  <c r="R1842" i="6"/>
  <c r="P1843" i="6"/>
  <c r="Q1843" i="6"/>
  <c r="R1843" i="6"/>
  <c r="P1844" i="6"/>
  <c r="Q1844" i="6"/>
  <c r="R1844" i="6"/>
  <c r="P1845" i="6"/>
  <c r="Q1845" i="6"/>
  <c r="R1845" i="6"/>
  <c r="P1846" i="6"/>
  <c r="Q1846" i="6"/>
  <c r="R1846" i="6"/>
  <c r="P1847" i="6"/>
  <c r="Q1847" i="6"/>
  <c r="R1847" i="6"/>
  <c r="P1848" i="6"/>
  <c r="Q1848" i="6"/>
  <c r="R1848" i="6"/>
  <c r="P1849" i="6"/>
  <c r="Q1849" i="6"/>
  <c r="R1849" i="6"/>
  <c r="P1850" i="6"/>
  <c r="Q1850" i="6"/>
  <c r="R1850" i="6"/>
  <c r="P1851" i="6"/>
  <c r="Q1851" i="6"/>
  <c r="R1851" i="6"/>
  <c r="P1852" i="6"/>
  <c r="Q1852" i="6"/>
  <c r="R1852" i="6"/>
  <c r="P1853" i="6"/>
  <c r="Q1853" i="6"/>
  <c r="R1853" i="6"/>
  <c r="P1854" i="6"/>
  <c r="Q1854" i="6"/>
  <c r="R1854" i="6"/>
  <c r="P1855" i="6"/>
  <c r="Q1855" i="6"/>
  <c r="R1855" i="6"/>
  <c r="P1856" i="6"/>
  <c r="Q1856" i="6"/>
  <c r="R1856" i="6"/>
  <c r="P1857" i="6"/>
  <c r="Q1857" i="6"/>
  <c r="R1857" i="6"/>
  <c r="P1858" i="6"/>
  <c r="Q1858" i="6"/>
  <c r="R1858" i="6"/>
  <c r="P1859" i="6"/>
  <c r="Q1859" i="6"/>
  <c r="R1859" i="6"/>
  <c r="P1860" i="6"/>
  <c r="Q1860" i="6"/>
  <c r="R1860" i="6"/>
  <c r="P1861" i="6"/>
  <c r="Q1861" i="6"/>
  <c r="R1861" i="6"/>
  <c r="P1862" i="6"/>
  <c r="Q1862" i="6"/>
  <c r="R1862" i="6"/>
  <c r="P1863" i="6"/>
  <c r="Q1863" i="6"/>
  <c r="R1863" i="6"/>
  <c r="P1864" i="6"/>
  <c r="Q1864" i="6"/>
  <c r="R1864" i="6"/>
  <c r="P1865" i="6"/>
  <c r="Q1865" i="6"/>
  <c r="R1865" i="6"/>
  <c r="P1866" i="6"/>
  <c r="Q1866" i="6"/>
  <c r="R1866" i="6"/>
  <c r="P1867" i="6"/>
  <c r="Q1867" i="6"/>
  <c r="R1867" i="6"/>
  <c r="P1868" i="6"/>
  <c r="Q1868" i="6"/>
  <c r="R1868" i="6"/>
  <c r="P1869" i="6"/>
  <c r="Q1869" i="6"/>
  <c r="R1869" i="6"/>
  <c r="P1870" i="6"/>
  <c r="Q1870" i="6"/>
  <c r="R1870" i="6"/>
  <c r="P1871" i="6"/>
  <c r="Q1871" i="6"/>
  <c r="R1871" i="6"/>
  <c r="P1872" i="6"/>
  <c r="Q1872" i="6"/>
  <c r="R1872" i="6"/>
  <c r="P1873" i="6"/>
  <c r="Q1873" i="6"/>
  <c r="R1873" i="6"/>
  <c r="P1874" i="6"/>
  <c r="Q1874" i="6"/>
  <c r="R1874" i="6"/>
  <c r="P1875" i="6"/>
  <c r="Q1875" i="6"/>
  <c r="R1875" i="6"/>
  <c r="P1876" i="6"/>
  <c r="Q1876" i="6"/>
  <c r="R1876" i="6"/>
  <c r="P1877" i="6"/>
  <c r="Q1877" i="6"/>
  <c r="R1877" i="6"/>
  <c r="P1878" i="6"/>
  <c r="Q1878" i="6"/>
  <c r="R1878" i="6"/>
  <c r="P1879" i="6"/>
  <c r="Q1879" i="6"/>
  <c r="R1879" i="6"/>
  <c r="P1880" i="6"/>
  <c r="Q1880" i="6"/>
  <c r="R1880" i="6"/>
  <c r="P1881" i="6"/>
  <c r="Q1881" i="6"/>
  <c r="R1881" i="6"/>
  <c r="P1882" i="6"/>
  <c r="Q1882" i="6"/>
  <c r="R1882" i="6"/>
  <c r="P1883" i="6"/>
  <c r="Q1883" i="6"/>
  <c r="R1883" i="6"/>
  <c r="P1884" i="6"/>
  <c r="Q1884" i="6"/>
  <c r="R1884" i="6"/>
  <c r="P1885" i="6"/>
  <c r="Q1885" i="6"/>
  <c r="R1885" i="6"/>
  <c r="P1886" i="6"/>
  <c r="Q1886" i="6"/>
  <c r="R1886" i="6"/>
  <c r="P1887" i="6"/>
  <c r="Q1887" i="6"/>
  <c r="R1887" i="6"/>
  <c r="P1888" i="6"/>
  <c r="Q1888" i="6"/>
  <c r="R1888" i="6"/>
  <c r="P1889" i="6"/>
  <c r="Q1889" i="6"/>
  <c r="R1889" i="6"/>
  <c r="P1890" i="6"/>
  <c r="Q1890" i="6"/>
  <c r="R1890" i="6"/>
  <c r="P1891" i="6"/>
  <c r="Q1891" i="6"/>
  <c r="R1891" i="6"/>
  <c r="P1892" i="6"/>
  <c r="Q1892" i="6"/>
  <c r="R1892" i="6"/>
  <c r="P1893" i="6"/>
  <c r="Q1893" i="6"/>
  <c r="R1893" i="6"/>
  <c r="P1894" i="6"/>
  <c r="Q1894" i="6"/>
  <c r="R1894" i="6"/>
  <c r="P1895" i="6"/>
  <c r="Q1895" i="6"/>
  <c r="R1895" i="6"/>
  <c r="P1896" i="6"/>
  <c r="Q1896" i="6"/>
  <c r="R1896" i="6"/>
  <c r="P1897" i="6"/>
  <c r="Q1897" i="6"/>
  <c r="R1897" i="6"/>
  <c r="P1898" i="6"/>
  <c r="Q1898" i="6"/>
  <c r="R1898" i="6"/>
  <c r="P1899" i="6"/>
  <c r="Q1899" i="6"/>
  <c r="R1899" i="6"/>
  <c r="P1900" i="6"/>
  <c r="Q1900" i="6"/>
  <c r="R1900" i="6"/>
  <c r="P1901" i="6"/>
  <c r="Q1901" i="6"/>
  <c r="R1901" i="6"/>
  <c r="P1902" i="6"/>
  <c r="Q1902" i="6"/>
  <c r="R1902" i="6"/>
  <c r="P1903" i="6"/>
  <c r="Q1903" i="6"/>
  <c r="R1903" i="6"/>
  <c r="P1904" i="6"/>
  <c r="Q1904" i="6"/>
  <c r="R1904" i="6"/>
  <c r="P1905" i="6"/>
  <c r="Q1905" i="6"/>
  <c r="R1905" i="6"/>
  <c r="P1906" i="6"/>
  <c r="Q1906" i="6"/>
  <c r="R1906" i="6"/>
  <c r="P1907" i="6"/>
  <c r="Q1907" i="6"/>
  <c r="R1907" i="6"/>
  <c r="P1908" i="6"/>
  <c r="Q1908" i="6"/>
  <c r="R1908" i="6"/>
  <c r="P1909" i="6"/>
  <c r="Q1909" i="6"/>
  <c r="R1909" i="6"/>
  <c r="P1910" i="6"/>
  <c r="Q1910" i="6"/>
  <c r="R1910" i="6"/>
  <c r="P1911" i="6"/>
  <c r="Q1911" i="6"/>
  <c r="R1911" i="6"/>
  <c r="P1912" i="6"/>
  <c r="Q1912" i="6"/>
  <c r="R1912" i="6"/>
  <c r="P1913" i="6"/>
  <c r="Q1913" i="6"/>
  <c r="R1913" i="6"/>
  <c r="P1914" i="6"/>
  <c r="Q1914" i="6"/>
  <c r="R1914" i="6"/>
  <c r="P1915" i="6"/>
  <c r="Q1915" i="6"/>
  <c r="R1915" i="6"/>
  <c r="P1916" i="6"/>
  <c r="Q1916" i="6"/>
  <c r="R1916" i="6"/>
  <c r="P1917" i="6"/>
  <c r="Q1917" i="6"/>
  <c r="R1917" i="6"/>
  <c r="P1918" i="6"/>
  <c r="Q1918" i="6"/>
  <c r="R1918" i="6"/>
  <c r="P1919" i="6"/>
  <c r="Q1919" i="6"/>
  <c r="R1919" i="6"/>
  <c r="P1920" i="6"/>
  <c r="Q1920" i="6"/>
  <c r="R1920" i="6"/>
  <c r="P1921" i="6"/>
  <c r="Q1921" i="6"/>
  <c r="R1921" i="6"/>
  <c r="P1922" i="6"/>
  <c r="Q1922" i="6"/>
  <c r="R1922" i="6"/>
  <c r="P1923" i="6"/>
  <c r="Q1923" i="6"/>
  <c r="R1923" i="6"/>
  <c r="P1924" i="6"/>
  <c r="Q1924" i="6"/>
  <c r="R1924" i="6"/>
  <c r="P1925" i="6"/>
  <c r="Q1925" i="6"/>
  <c r="R1925" i="6"/>
  <c r="P1926" i="6"/>
  <c r="Q1926" i="6"/>
  <c r="R1926" i="6"/>
  <c r="P1927" i="6"/>
  <c r="Q1927" i="6"/>
  <c r="R1927" i="6"/>
  <c r="P1928" i="6"/>
  <c r="Q1928" i="6"/>
  <c r="R1928" i="6"/>
  <c r="P1929" i="6"/>
  <c r="Q1929" i="6"/>
  <c r="R1929" i="6"/>
  <c r="P1930" i="6"/>
  <c r="Q1930" i="6"/>
  <c r="R1930" i="6"/>
  <c r="P1931" i="6"/>
  <c r="Q1931" i="6"/>
  <c r="R1931" i="6"/>
  <c r="P1932" i="6"/>
  <c r="Q1932" i="6"/>
  <c r="R1932" i="6"/>
  <c r="P1933" i="6"/>
  <c r="Q1933" i="6"/>
  <c r="R1933" i="6"/>
  <c r="P1934" i="6"/>
  <c r="Q1934" i="6"/>
  <c r="R1934" i="6"/>
  <c r="P1935" i="6"/>
  <c r="Q1935" i="6"/>
  <c r="R1935" i="6"/>
  <c r="P1936" i="6"/>
  <c r="Q1936" i="6"/>
  <c r="R1936" i="6"/>
  <c r="P1937" i="6"/>
  <c r="Q1937" i="6"/>
  <c r="R1937" i="6"/>
  <c r="P1938" i="6"/>
  <c r="Q1938" i="6"/>
  <c r="R1938" i="6"/>
  <c r="P1939" i="6"/>
  <c r="Q1939" i="6"/>
  <c r="R1939" i="6"/>
  <c r="P1940" i="6"/>
  <c r="Q1940" i="6"/>
  <c r="R1940" i="6"/>
  <c r="P1941" i="6"/>
  <c r="Q1941" i="6"/>
  <c r="R1941" i="6"/>
  <c r="P1942" i="6"/>
  <c r="Q1942" i="6"/>
  <c r="R1942" i="6"/>
  <c r="P1943" i="6"/>
  <c r="Q1943" i="6"/>
  <c r="R1943" i="6"/>
  <c r="P1944" i="6"/>
  <c r="Q1944" i="6"/>
  <c r="R1944" i="6"/>
  <c r="P1945" i="6"/>
  <c r="Q1945" i="6"/>
  <c r="R1945" i="6"/>
  <c r="P1946" i="6"/>
  <c r="Q1946" i="6"/>
  <c r="R1946" i="6"/>
  <c r="P1947" i="6"/>
  <c r="Q1947" i="6"/>
  <c r="R1947" i="6"/>
  <c r="P1948" i="6"/>
  <c r="Q1948" i="6"/>
  <c r="R1948" i="6"/>
  <c r="P1949" i="6"/>
  <c r="Q1949" i="6"/>
  <c r="R1949" i="6"/>
  <c r="P1950" i="6"/>
  <c r="Q1950" i="6"/>
  <c r="R1950" i="6"/>
  <c r="P1951" i="6"/>
  <c r="Q1951" i="6"/>
  <c r="R1951" i="6"/>
  <c r="P1952" i="6"/>
  <c r="Q1952" i="6"/>
  <c r="R1952" i="6"/>
  <c r="P1953" i="6"/>
  <c r="Q1953" i="6"/>
  <c r="R1953" i="6"/>
  <c r="P1954" i="6"/>
  <c r="Q1954" i="6"/>
  <c r="R1954" i="6"/>
  <c r="P1955" i="6"/>
  <c r="Q1955" i="6"/>
  <c r="R1955" i="6"/>
  <c r="P1956" i="6"/>
  <c r="Q1956" i="6"/>
  <c r="R1956" i="6"/>
  <c r="P1957" i="6"/>
  <c r="Q1957" i="6"/>
  <c r="R1957" i="6"/>
  <c r="P1958" i="6"/>
  <c r="Q1958" i="6"/>
  <c r="R1958" i="6"/>
  <c r="P1959" i="6"/>
  <c r="Q1959" i="6"/>
  <c r="R1959" i="6"/>
  <c r="P1960" i="6"/>
  <c r="Q1960" i="6"/>
  <c r="R1960" i="6"/>
  <c r="P1961" i="6"/>
  <c r="Q1961" i="6"/>
  <c r="R1961" i="6"/>
  <c r="P1962" i="6"/>
  <c r="Q1962" i="6"/>
  <c r="R1962" i="6"/>
  <c r="P1963" i="6"/>
  <c r="Q1963" i="6"/>
  <c r="R1963" i="6"/>
  <c r="P1964" i="6"/>
  <c r="Q1964" i="6"/>
  <c r="R1964" i="6"/>
  <c r="P1965" i="6"/>
  <c r="Q1965" i="6"/>
  <c r="R1965" i="6"/>
  <c r="P1966" i="6"/>
  <c r="Q1966" i="6"/>
  <c r="R1966" i="6"/>
  <c r="P1967" i="6"/>
  <c r="Q1967" i="6"/>
  <c r="R1967" i="6"/>
  <c r="P1968" i="6"/>
  <c r="Q1968" i="6"/>
  <c r="R1968" i="6"/>
  <c r="P1969" i="6"/>
  <c r="Q1969" i="6"/>
  <c r="R1969" i="6"/>
  <c r="P1970" i="6"/>
  <c r="Q1970" i="6"/>
  <c r="R1970" i="6"/>
  <c r="P1971" i="6"/>
  <c r="Q1971" i="6"/>
  <c r="R1971" i="6"/>
  <c r="P1972" i="6"/>
  <c r="Q1972" i="6"/>
  <c r="R1972" i="6"/>
  <c r="P1973" i="6"/>
  <c r="Q1973" i="6"/>
  <c r="R1973" i="6"/>
  <c r="P1974" i="6"/>
  <c r="Q1974" i="6"/>
  <c r="R1974" i="6"/>
  <c r="P1975" i="6"/>
  <c r="Q1975" i="6"/>
  <c r="R1975" i="6"/>
  <c r="P1976" i="6"/>
  <c r="Q1976" i="6"/>
  <c r="R1976" i="6"/>
  <c r="P1977" i="6"/>
  <c r="Q1977" i="6"/>
  <c r="R1977" i="6"/>
  <c r="P1978" i="6"/>
  <c r="Q1978" i="6"/>
  <c r="R1978" i="6"/>
  <c r="P1979" i="6"/>
  <c r="Q1979" i="6"/>
  <c r="R1979" i="6"/>
  <c r="P1980" i="6"/>
  <c r="Q1980" i="6"/>
  <c r="R1980" i="6"/>
  <c r="P1981" i="6"/>
  <c r="Q1981" i="6"/>
  <c r="R1981" i="6"/>
  <c r="P1982" i="6"/>
  <c r="Q1982" i="6"/>
  <c r="R1982" i="6"/>
  <c r="P1983" i="6"/>
  <c r="Q1983" i="6"/>
  <c r="R1983" i="6"/>
  <c r="P1984" i="6"/>
  <c r="Q1984" i="6"/>
  <c r="R1984" i="6"/>
  <c r="P1985" i="6"/>
  <c r="Q1985" i="6"/>
  <c r="R1985" i="6"/>
  <c r="P1986" i="6"/>
  <c r="Q1986" i="6"/>
  <c r="R1986" i="6"/>
  <c r="P1987" i="6"/>
  <c r="Q1987" i="6"/>
  <c r="R1987" i="6"/>
  <c r="P1988" i="6"/>
  <c r="Q1988" i="6"/>
  <c r="R1988" i="6"/>
  <c r="P1989" i="6"/>
  <c r="Q1989" i="6"/>
  <c r="R1989" i="6"/>
  <c r="P1990" i="6"/>
  <c r="Q1990" i="6"/>
  <c r="R1990" i="6"/>
  <c r="P1991" i="6"/>
  <c r="Q1991" i="6"/>
  <c r="R1991" i="6"/>
  <c r="P1992" i="6"/>
  <c r="Q1992" i="6"/>
  <c r="R1992" i="6"/>
  <c r="P1993" i="6"/>
  <c r="Q1993" i="6"/>
  <c r="R1993" i="6"/>
  <c r="P1994" i="6"/>
  <c r="Q1994" i="6"/>
  <c r="R1994" i="6"/>
  <c r="P1995" i="6"/>
  <c r="Q1995" i="6"/>
  <c r="R1995" i="6"/>
  <c r="P1996" i="6"/>
  <c r="Q1996" i="6"/>
  <c r="R1996" i="6"/>
  <c r="P1997" i="6"/>
  <c r="Q1997" i="6"/>
  <c r="R1997" i="6"/>
  <c r="P1998" i="6"/>
  <c r="Q1998" i="6"/>
  <c r="R1998" i="6"/>
  <c r="P1999" i="6"/>
  <c r="Q1999" i="6"/>
  <c r="R1999" i="6"/>
  <c r="P2000" i="6"/>
  <c r="Q2000" i="6"/>
  <c r="R2000" i="6"/>
  <c r="P2001" i="6"/>
  <c r="Q2001" i="6"/>
  <c r="R2001" i="6"/>
  <c r="P2002" i="6"/>
  <c r="Q2002" i="6"/>
  <c r="R2002" i="6"/>
  <c r="P2003" i="6"/>
  <c r="Q2003" i="6"/>
  <c r="R2003" i="6"/>
  <c r="P2004" i="6"/>
  <c r="Q2004" i="6"/>
  <c r="R2004" i="6"/>
  <c r="P2005" i="6"/>
  <c r="Q2005" i="6"/>
  <c r="R2005" i="6"/>
  <c r="P2006" i="6"/>
  <c r="Q2006" i="6"/>
  <c r="R2006" i="6"/>
  <c r="P2007" i="6"/>
  <c r="Q2007" i="6"/>
  <c r="R2007" i="6"/>
  <c r="P2008" i="6"/>
  <c r="Q2008" i="6"/>
  <c r="R2008" i="6"/>
  <c r="P2009" i="6"/>
  <c r="Q2009" i="6"/>
  <c r="R2009" i="6"/>
  <c r="P2010" i="6"/>
  <c r="Q2010" i="6"/>
  <c r="R2010" i="6"/>
  <c r="P2011" i="6"/>
  <c r="Q2011" i="6"/>
  <c r="R2011" i="6"/>
  <c r="P2012" i="6"/>
  <c r="Q2012" i="6"/>
  <c r="R2012" i="6"/>
  <c r="P2013" i="6"/>
  <c r="Q2013" i="6"/>
  <c r="R2013" i="6"/>
  <c r="P2014" i="6"/>
  <c r="Q2014" i="6"/>
  <c r="R2014" i="6"/>
  <c r="P2015" i="6"/>
  <c r="Q2015" i="6"/>
  <c r="R2015" i="6"/>
  <c r="P2016" i="6"/>
  <c r="Q2016" i="6"/>
  <c r="R2016" i="6"/>
  <c r="P2017" i="6"/>
  <c r="Q2017" i="6"/>
  <c r="R2017" i="6"/>
  <c r="P2018" i="6"/>
  <c r="Q2018" i="6"/>
  <c r="R2018" i="6"/>
  <c r="P2019" i="6"/>
  <c r="Q2019" i="6"/>
  <c r="R2019" i="6"/>
  <c r="P2020" i="6"/>
  <c r="Q2020" i="6"/>
  <c r="R2020" i="6"/>
  <c r="P2021" i="6"/>
  <c r="Q2021" i="6"/>
  <c r="R2021" i="6"/>
  <c r="P2022" i="6"/>
  <c r="Q2022" i="6"/>
  <c r="R2022" i="6"/>
  <c r="P2023" i="6"/>
  <c r="Q2023" i="6"/>
  <c r="R2023" i="6"/>
  <c r="P2024" i="6"/>
  <c r="Q2024" i="6"/>
  <c r="R2024" i="6"/>
  <c r="P2025" i="6"/>
  <c r="Q2025" i="6"/>
  <c r="R2025" i="6"/>
  <c r="P2026" i="6"/>
  <c r="Q2026" i="6"/>
  <c r="R2026" i="6"/>
  <c r="P2027" i="6"/>
  <c r="Q2027" i="6"/>
  <c r="R2027" i="6"/>
  <c r="P2028" i="6"/>
  <c r="Q2028" i="6"/>
  <c r="R2028" i="6"/>
  <c r="P2029" i="6"/>
  <c r="Q2029" i="6"/>
  <c r="R2029" i="6"/>
  <c r="P2030" i="6"/>
  <c r="Q2030" i="6"/>
  <c r="R2030" i="6"/>
  <c r="P2031" i="6"/>
  <c r="Q2031" i="6"/>
  <c r="R2031" i="6"/>
  <c r="P2032" i="6"/>
  <c r="Q2032" i="6"/>
  <c r="R2032" i="6"/>
  <c r="P2033" i="6"/>
  <c r="Q2033" i="6"/>
  <c r="R2033" i="6"/>
  <c r="P2034" i="6"/>
  <c r="Q2034" i="6"/>
  <c r="R2034" i="6"/>
  <c r="P2035" i="6"/>
  <c r="Q2035" i="6"/>
  <c r="R2035" i="6"/>
  <c r="P2036" i="6"/>
  <c r="Q2036" i="6"/>
  <c r="R2036" i="6"/>
  <c r="P2037" i="6"/>
  <c r="Q2037" i="6"/>
  <c r="R2037" i="6"/>
  <c r="P2038" i="6"/>
  <c r="Q2038" i="6"/>
  <c r="R2038" i="6"/>
  <c r="P2039" i="6"/>
  <c r="Q2039" i="6"/>
  <c r="R2039" i="6"/>
  <c r="P2040" i="6"/>
  <c r="Q2040" i="6"/>
  <c r="R2040" i="6"/>
  <c r="P2041" i="6"/>
  <c r="Q2041" i="6"/>
  <c r="R2041" i="6"/>
  <c r="P2042" i="6"/>
  <c r="Q2042" i="6"/>
  <c r="R2042" i="6"/>
  <c r="P2043" i="6"/>
  <c r="Q2043" i="6"/>
  <c r="R2043" i="6"/>
  <c r="P2044" i="6"/>
  <c r="Q2044" i="6"/>
  <c r="R2044" i="6"/>
  <c r="P2045" i="6"/>
  <c r="Q2045" i="6"/>
  <c r="R2045" i="6"/>
  <c r="P2046" i="6"/>
  <c r="Q2046" i="6"/>
  <c r="R2046" i="6"/>
  <c r="P2047" i="6"/>
  <c r="Q2047" i="6"/>
  <c r="R2047" i="6"/>
  <c r="P2048" i="6"/>
  <c r="Q2048" i="6"/>
  <c r="R2048" i="6"/>
  <c r="P2049" i="6"/>
  <c r="Q2049" i="6"/>
  <c r="R2049" i="6"/>
  <c r="P2050" i="6"/>
  <c r="Q2050" i="6"/>
  <c r="R2050" i="6"/>
  <c r="P2051" i="6"/>
  <c r="Q2051" i="6"/>
  <c r="R2051" i="6"/>
  <c r="P2052" i="6"/>
  <c r="Q2052" i="6"/>
  <c r="R2052" i="6"/>
  <c r="P2053" i="6"/>
  <c r="Q2053" i="6"/>
  <c r="R2053" i="6"/>
  <c r="P2054" i="6"/>
  <c r="Q2054" i="6"/>
  <c r="R2054" i="6"/>
  <c r="P2055" i="6"/>
  <c r="Q2055" i="6"/>
  <c r="R2055" i="6"/>
  <c r="P2056" i="6"/>
  <c r="Q2056" i="6"/>
  <c r="R2056" i="6"/>
  <c r="P2057" i="6"/>
  <c r="Q2057" i="6"/>
  <c r="R2057" i="6"/>
  <c r="P2058" i="6"/>
  <c r="Q2058" i="6"/>
  <c r="R2058" i="6"/>
  <c r="P2059" i="6"/>
  <c r="Q2059" i="6"/>
  <c r="R2059" i="6"/>
  <c r="P2060" i="6"/>
  <c r="Q2060" i="6"/>
  <c r="R2060" i="6"/>
  <c r="P2061" i="6"/>
  <c r="Q2061" i="6"/>
  <c r="R2061" i="6"/>
  <c r="P2062" i="6"/>
  <c r="Q2062" i="6"/>
  <c r="R2062" i="6"/>
  <c r="P2063" i="6"/>
  <c r="Q2063" i="6"/>
  <c r="R2063" i="6"/>
  <c r="P2064" i="6"/>
  <c r="Q2064" i="6"/>
  <c r="R2064" i="6"/>
  <c r="P2065" i="6"/>
  <c r="Q2065" i="6"/>
  <c r="R2065" i="6"/>
  <c r="P2066" i="6"/>
  <c r="Q2066" i="6"/>
  <c r="R2066" i="6"/>
  <c r="P2067" i="6"/>
  <c r="Q2067" i="6"/>
  <c r="R2067" i="6"/>
  <c r="P2068" i="6"/>
  <c r="Q2068" i="6"/>
  <c r="R2068" i="6"/>
  <c r="P2069" i="6"/>
  <c r="Q2069" i="6"/>
  <c r="R2069" i="6"/>
  <c r="P2070" i="6"/>
  <c r="Q2070" i="6"/>
  <c r="R2070" i="6"/>
  <c r="P2071" i="6"/>
  <c r="Q2071" i="6"/>
  <c r="R2071" i="6"/>
  <c r="P2072" i="6"/>
  <c r="Q2072" i="6"/>
  <c r="R2072" i="6"/>
  <c r="P2073" i="6"/>
  <c r="Q2073" i="6"/>
  <c r="R2073" i="6"/>
  <c r="P2074" i="6"/>
  <c r="Q2074" i="6"/>
  <c r="R2074" i="6"/>
  <c r="P2075" i="6"/>
  <c r="Q2075" i="6"/>
  <c r="R2075" i="6"/>
  <c r="P2076" i="6"/>
  <c r="Q2076" i="6"/>
  <c r="R2076" i="6"/>
  <c r="P2077" i="6"/>
  <c r="Q2077" i="6"/>
  <c r="R2077" i="6"/>
  <c r="P2078" i="6"/>
  <c r="Q2078" i="6"/>
  <c r="R2078" i="6"/>
  <c r="P2079" i="6"/>
  <c r="Q2079" i="6"/>
  <c r="R2079" i="6"/>
  <c r="P2080" i="6"/>
  <c r="Q2080" i="6"/>
  <c r="R2080" i="6"/>
  <c r="P2081" i="6"/>
  <c r="Q2081" i="6"/>
  <c r="R2081" i="6"/>
  <c r="P2082" i="6"/>
  <c r="Q2082" i="6"/>
  <c r="R2082" i="6"/>
  <c r="P2083" i="6"/>
  <c r="Q2083" i="6"/>
  <c r="R2083" i="6"/>
  <c r="P2084" i="6"/>
  <c r="Q2084" i="6"/>
  <c r="R2084" i="6"/>
  <c r="P2085" i="6"/>
  <c r="Q2085" i="6"/>
  <c r="R2085" i="6"/>
  <c r="P2086" i="6"/>
  <c r="Q2086" i="6"/>
  <c r="R2086" i="6"/>
  <c r="P2087" i="6"/>
  <c r="Q2087" i="6"/>
  <c r="R2087" i="6"/>
  <c r="P2088" i="6"/>
  <c r="Q2088" i="6"/>
  <c r="R2088" i="6"/>
  <c r="P2089" i="6"/>
  <c r="Q2089" i="6"/>
  <c r="R2089" i="6"/>
  <c r="P2090" i="6"/>
  <c r="Q2090" i="6"/>
  <c r="R2090" i="6"/>
  <c r="P2091" i="6"/>
  <c r="Q2091" i="6"/>
  <c r="R2091" i="6"/>
  <c r="P2092" i="6"/>
  <c r="Q2092" i="6"/>
  <c r="R2092" i="6"/>
  <c r="P2093" i="6"/>
  <c r="Q2093" i="6"/>
  <c r="R2093" i="6"/>
  <c r="P2094" i="6"/>
  <c r="Q2094" i="6"/>
  <c r="R2094" i="6"/>
  <c r="P2095" i="6"/>
  <c r="Q2095" i="6"/>
  <c r="R2095" i="6"/>
  <c r="P2096" i="6"/>
  <c r="Q2096" i="6"/>
  <c r="R2096" i="6"/>
  <c r="P2097" i="6"/>
  <c r="Q2097" i="6"/>
  <c r="R2097" i="6"/>
  <c r="P2098" i="6"/>
  <c r="Q2098" i="6"/>
  <c r="R2098" i="6"/>
  <c r="P2099" i="6"/>
  <c r="Q2099" i="6"/>
  <c r="R2099" i="6"/>
  <c r="P2100" i="6"/>
  <c r="Q2100" i="6"/>
  <c r="R2100" i="6"/>
  <c r="P2101" i="6"/>
  <c r="Q2101" i="6"/>
  <c r="R2101" i="6"/>
  <c r="P2102" i="6"/>
  <c r="Q2102" i="6"/>
  <c r="R2102" i="6"/>
  <c r="P2103" i="6"/>
  <c r="Q2103" i="6"/>
  <c r="R2103" i="6"/>
  <c r="P2104" i="6"/>
  <c r="Q2104" i="6"/>
  <c r="R2104" i="6"/>
  <c r="P2105" i="6"/>
  <c r="Q2105" i="6"/>
  <c r="R2105" i="6"/>
  <c r="P2106" i="6"/>
  <c r="Q2106" i="6"/>
  <c r="R2106" i="6"/>
  <c r="P2107" i="6"/>
  <c r="Q2107" i="6"/>
  <c r="R2107" i="6"/>
  <c r="P2108" i="6"/>
  <c r="Q2108" i="6"/>
  <c r="R2108" i="6"/>
  <c r="P2109" i="6"/>
  <c r="Q2109" i="6"/>
  <c r="R2109" i="6"/>
  <c r="P2110" i="6"/>
  <c r="Q2110" i="6"/>
  <c r="R2110" i="6"/>
  <c r="P2111" i="6"/>
  <c r="Q2111" i="6"/>
  <c r="R2111" i="6"/>
  <c r="P2112" i="6"/>
  <c r="Q2112" i="6"/>
  <c r="R2112" i="6"/>
  <c r="P2113" i="6"/>
  <c r="Q2113" i="6"/>
  <c r="R2113" i="6"/>
  <c r="P2114" i="6"/>
  <c r="Q2114" i="6"/>
  <c r="R2114" i="6"/>
  <c r="P2115" i="6"/>
  <c r="Q2115" i="6"/>
  <c r="R2115" i="6"/>
  <c r="P2116" i="6"/>
  <c r="Q2116" i="6"/>
  <c r="R2116" i="6"/>
  <c r="P2117" i="6"/>
  <c r="Q2117" i="6"/>
  <c r="R2117" i="6"/>
  <c r="P2118" i="6"/>
  <c r="Q2118" i="6"/>
  <c r="R2118" i="6"/>
  <c r="P2119" i="6"/>
  <c r="Q2119" i="6"/>
  <c r="R2119" i="6"/>
  <c r="P2120" i="6"/>
  <c r="Q2120" i="6"/>
  <c r="R2120" i="6"/>
  <c r="P2121" i="6"/>
  <c r="Q2121" i="6"/>
  <c r="R2121" i="6"/>
  <c r="P2122" i="6"/>
  <c r="Q2122" i="6"/>
  <c r="R2122" i="6"/>
  <c r="P2123" i="6"/>
  <c r="Q2123" i="6"/>
  <c r="R2123" i="6"/>
  <c r="P2124" i="6"/>
  <c r="Q2124" i="6"/>
  <c r="R2124" i="6"/>
  <c r="P2125" i="6"/>
  <c r="Q2125" i="6"/>
  <c r="R2125" i="6"/>
  <c r="P2126" i="6"/>
  <c r="Q2126" i="6"/>
  <c r="R2126" i="6"/>
  <c r="P2127" i="6"/>
  <c r="Q2127" i="6"/>
  <c r="R2127" i="6"/>
  <c r="P2128" i="6"/>
  <c r="Q2128" i="6"/>
  <c r="R2128" i="6"/>
  <c r="P2129" i="6"/>
  <c r="Q2129" i="6"/>
  <c r="R2129" i="6"/>
  <c r="P2130" i="6"/>
  <c r="Q2130" i="6"/>
  <c r="R2130" i="6"/>
  <c r="P2131" i="6"/>
  <c r="Q2131" i="6"/>
  <c r="R2131" i="6"/>
  <c r="P2132" i="6"/>
  <c r="Q2132" i="6"/>
  <c r="R2132" i="6"/>
  <c r="P2133" i="6"/>
  <c r="Q2133" i="6"/>
  <c r="R2133" i="6"/>
  <c r="P2134" i="6"/>
  <c r="Q2134" i="6"/>
  <c r="R2134" i="6"/>
  <c r="P2135" i="6"/>
  <c r="Q2135" i="6"/>
  <c r="R2135" i="6"/>
  <c r="P2136" i="6"/>
  <c r="Q2136" i="6"/>
  <c r="R2136" i="6"/>
  <c r="P2137" i="6"/>
  <c r="Q2137" i="6"/>
  <c r="R2137" i="6"/>
  <c r="P2138" i="6"/>
  <c r="Q2138" i="6"/>
  <c r="R2138" i="6"/>
  <c r="P2139" i="6"/>
  <c r="Q2139" i="6"/>
  <c r="R2139" i="6"/>
  <c r="P2140" i="6"/>
  <c r="Q2140" i="6"/>
  <c r="R2140" i="6"/>
  <c r="P2141" i="6"/>
  <c r="Q2141" i="6"/>
  <c r="R2141" i="6"/>
  <c r="P2142" i="6"/>
  <c r="Q2142" i="6"/>
  <c r="R2142" i="6"/>
  <c r="P2143" i="6"/>
  <c r="Q2143" i="6"/>
  <c r="R2143" i="6"/>
  <c r="P2144" i="6"/>
  <c r="Q2144" i="6"/>
  <c r="R2144" i="6"/>
  <c r="P2145" i="6"/>
  <c r="Q2145" i="6"/>
  <c r="R2145" i="6"/>
  <c r="P2146" i="6"/>
  <c r="Q2146" i="6"/>
  <c r="R2146" i="6"/>
  <c r="P2147" i="6"/>
  <c r="Q2147" i="6"/>
  <c r="R2147" i="6"/>
  <c r="P2148" i="6"/>
  <c r="Q2148" i="6"/>
  <c r="R2148" i="6"/>
  <c r="P2149" i="6"/>
  <c r="Q2149" i="6"/>
  <c r="R2149" i="6"/>
  <c r="P2150" i="6"/>
  <c r="Q2150" i="6"/>
  <c r="R2150" i="6"/>
  <c r="P2151" i="6"/>
  <c r="Q2151" i="6"/>
  <c r="R2151" i="6"/>
  <c r="P2152" i="6"/>
  <c r="Q2152" i="6"/>
  <c r="R2152" i="6"/>
  <c r="P2153" i="6"/>
  <c r="Q2153" i="6"/>
  <c r="R2153" i="6"/>
  <c r="P2154" i="6"/>
  <c r="Q2154" i="6"/>
  <c r="R2154" i="6"/>
  <c r="P2155" i="6"/>
  <c r="Q2155" i="6"/>
  <c r="R2155" i="6"/>
  <c r="P2156" i="6"/>
  <c r="Q2156" i="6"/>
  <c r="R2156" i="6"/>
  <c r="P2157" i="6"/>
  <c r="Q2157" i="6"/>
  <c r="R2157" i="6"/>
  <c r="P2158" i="6"/>
  <c r="Q2158" i="6"/>
  <c r="R2158" i="6"/>
  <c r="P2159" i="6"/>
  <c r="Q2159" i="6"/>
  <c r="R2159" i="6"/>
  <c r="P2160" i="6"/>
  <c r="Q2160" i="6"/>
  <c r="R2160" i="6"/>
  <c r="P2161" i="6"/>
  <c r="Q2161" i="6"/>
  <c r="R2161" i="6"/>
  <c r="P2162" i="6"/>
  <c r="Q2162" i="6"/>
  <c r="R2162" i="6"/>
  <c r="P2163" i="6"/>
  <c r="Q2163" i="6"/>
  <c r="R2163" i="6"/>
  <c r="P2164" i="6"/>
  <c r="Q2164" i="6"/>
  <c r="R2164" i="6"/>
  <c r="P2165" i="6"/>
  <c r="Q2165" i="6"/>
  <c r="R2165" i="6"/>
  <c r="P2166" i="6"/>
  <c r="Q2166" i="6"/>
  <c r="R2166" i="6"/>
  <c r="P2167" i="6"/>
  <c r="Q2167" i="6"/>
  <c r="R2167" i="6"/>
  <c r="P2168" i="6"/>
  <c r="Q2168" i="6"/>
  <c r="R2168" i="6"/>
  <c r="P2169" i="6"/>
  <c r="Q2169" i="6"/>
  <c r="R2169" i="6"/>
  <c r="P2170" i="6"/>
  <c r="Q2170" i="6"/>
  <c r="R2170" i="6"/>
  <c r="P2171" i="6"/>
  <c r="Q2171" i="6"/>
  <c r="R2171" i="6"/>
  <c r="P2172" i="6"/>
  <c r="Q2172" i="6"/>
  <c r="R2172" i="6"/>
  <c r="P2173" i="6"/>
  <c r="Q2173" i="6"/>
  <c r="R2173" i="6"/>
  <c r="P2174" i="6"/>
  <c r="Q2174" i="6"/>
  <c r="R2174" i="6"/>
  <c r="P2175" i="6"/>
  <c r="Q2175" i="6"/>
  <c r="R2175" i="6"/>
  <c r="P2176" i="6"/>
  <c r="Q2176" i="6"/>
  <c r="R2176" i="6"/>
  <c r="P2177" i="6"/>
  <c r="Q2177" i="6"/>
  <c r="R2177" i="6"/>
  <c r="P2178" i="6"/>
  <c r="Q2178" i="6"/>
  <c r="R2178" i="6"/>
  <c r="P2179" i="6"/>
  <c r="Q2179" i="6"/>
  <c r="R2179" i="6"/>
  <c r="P2180" i="6"/>
  <c r="Q2180" i="6"/>
  <c r="R2180" i="6"/>
  <c r="P2181" i="6"/>
  <c r="Q2181" i="6"/>
  <c r="R2181" i="6"/>
  <c r="P2182" i="6"/>
  <c r="Q2182" i="6"/>
  <c r="R2182" i="6"/>
  <c r="P2183" i="6"/>
  <c r="Q2183" i="6"/>
  <c r="R2183" i="6"/>
  <c r="P2184" i="6"/>
  <c r="Q2184" i="6"/>
  <c r="R2184" i="6"/>
  <c r="P2185" i="6"/>
  <c r="Q2185" i="6"/>
  <c r="R2185" i="6"/>
  <c r="P2186" i="6"/>
  <c r="Q2186" i="6"/>
  <c r="R2186" i="6"/>
  <c r="P2187" i="6"/>
  <c r="Q2187" i="6"/>
  <c r="R2187" i="6"/>
  <c r="P2188" i="6"/>
  <c r="Q2188" i="6"/>
  <c r="R2188" i="6"/>
  <c r="P2189" i="6"/>
  <c r="Q2189" i="6"/>
  <c r="R2189" i="6"/>
  <c r="P2190" i="6"/>
  <c r="Q2190" i="6"/>
  <c r="R2190" i="6"/>
  <c r="P2191" i="6"/>
  <c r="Q2191" i="6"/>
  <c r="R2191" i="6"/>
  <c r="P2192" i="6"/>
  <c r="Q2192" i="6"/>
  <c r="R2192" i="6"/>
  <c r="P2193" i="6"/>
  <c r="Q2193" i="6"/>
  <c r="R2193" i="6"/>
  <c r="P2194" i="6"/>
  <c r="Q2194" i="6"/>
  <c r="R2194" i="6"/>
  <c r="P2195" i="6"/>
  <c r="Q2195" i="6"/>
  <c r="R2195" i="6"/>
  <c r="P2196" i="6"/>
  <c r="Q2196" i="6"/>
  <c r="R2196" i="6"/>
  <c r="P2197" i="6"/>
  <c r="Q2197" i="6"/>
  <c r="R2197" i="6"/>
  <c r="P2198" i="6"/>
  <c r="Q2198" i="6"/>
  <c r="R2198" i="6"/>
  <c r="P2199" i="6"/>
  <c r="Q2199" i="6"/>
  <c r="R2199" i="6"/>
  <c r="P2200" i="6"/>
  <c r="Q2200" i="6"/>
  <c r="R2200" i="6"/>
  <c r="P2201" i="6"/>
  <c r="Q2201" i="6"/>
  <c r="R2201" i="6"/>
  <c r="P2202" i="6"/>
  <c r="Q2202" i="6"/>
  <c r="R2202" i="6"/>
  <c r="P2203" i="6"/>
  <c r="Q2203" i="6"/>
  <c r="R2203" i="6"/>
  <c r="P2204" i="6"/>
  <c r="Q2204" i="6"/>
  <c r="R2204" i="6"/>
  <c r="P2205" i="6"/>
  <c r="Q2205" i="6"/>
  <c r="R2205" i="6"/>
  <c r="P2206" i="6"/>
  <c r="Q2206" i="6"/>
  <c r="R2206" i="6"/>
  <c r="P2207" i="6"/>
  <c r="Q2207" i="6"/>
  <c r="R2207" i="6"/>
  <c r="P2208" i="6"/>
  <c r="Q2208" i="6"/>
  <c r="R2208" i="6"/>
  <c r="P2209" i="6"/>
  <c r="Q2209" i="6"/>
  <c r="R2209" i="6"/>
  <c r="P2210" i="6"/>
  <c r="Q2210" i="6"/>
  <c r="R2210" i="6"/>
  <c r="P2211" i="6"/>
  <c r="Q2211" i="6"/>
  <c r="R2211" i="6"/>
  <c r="P2212" i="6"/>
  <c r="Q2212" i="6"/>
  <c r="R2212" i="6"/>
  <c r="P2213" i="6"/>
  <c r="Q2213" i="6"/>
  <c r="R2213" i="6"/>
  <c r="P2214" i="6"/>
  <c r="Q2214" i="6"/>
  <c r="R2214" i="6"/>
  <c r="P2215" i="6"/>
  <c r="Q2215" i="6"/>
  <c r="R2215" i="6"/>
  <c r="P2216" i="6"/>
  <c r="Q2216" i="6"/>
  <c r="R2216" i="6"/>
  <c r="P2217" i="6"/>
  <c r="Q2217" i="6"/>
  <c r="R2217" i="6"/>
  <c r="P2218" i="6"/>
  <c r="Q2218" i="6"/>
  <c r="R2218" i="6"/>
  <c r="P2219" i="6"/>
  <c r="Q2219" i="6"/>
  <c r="R2219" i="6"/>
  <c r="P2220" i="6"/>
  <c r="Q2220" i="6"/>
  <c r="R2220" i="6"/>
  <c r="P2221" i="6"/>
  <c r="Q2221" i="6"/>
  <c r="R2221" i="6"/>
  <c r="P2222" i="6"/>
  <c r="Q2222" i="6"/>
  <c r="R2222" i="6"/>
  <c r="P2223" i="6"/>
  <c r="Q2223" i="6"/>
  <c r="R2223" i="6"/>
  <c r="P2224" i="6"/>
  <c r="Q2224" i="6"/>
  <c r="R2224" i="6"/>
  <c r="P2225" i="6"/>
  <c r="Q2225" i="6"/>
  <c r="R2225" i="6"/>
  <c r="P2226" i="6"/>
  <c r="Q2226" i="6"/>
  <c r="R2226" i="6"/>
  <c r="P2227" i="6"/>
  <c r="Q2227" i="6"/>
  <c r="R2227" i="6"/>
  <c r="P2228" i="6"/>
  <c r="Q2228" i="6"/>
  <c r="R2228" i="6"/>
  <c r="P2229" i="6"/>
  <c r="Q2229" i="6"/>
  <c r="R2229" i="6"/>
  <c r="P2230" i="6"/>
  <c r="Q2230" i="6"/>
  <c r="R2230" i="6"/>
  <c r="P2231" i="6"/>
  <c r="Q2231" i="6"/>
  <c r="R2231" i="6"/>
  <c r="P2232" i="6"/>
  <c r="Q2232" i="6"/>
  <c r="R2232" i="6"/>
  <c r="P2233" i="6"/>
  <c r="Q2233" i="6"/>
  <c r="R2233" i="6"/>
  <c r="P2234" i="6"/>
  <c r="Q2234" i="6"/>
  <c r="R2234" i="6"/>
  <c r="P2235" i="6"/>
  <c r="Q2235" i="6"/>
  <c r="R2235" i="6"/>
  <c r="P2236" i="6"/>
  <c r="Q2236" i="6"/>
  <c r="R2236" i="6"/>
  <c r="P2237" i="6"/>
  <c r="Q2237" i="6"/>
  <c r="R2237" i="6"/>
  <c r="P2238" i="6"/>
  <c r="Q2238" i="6"/>
  <c r="R2238" i="6"/>
  <c r="P2239" i="6"/>
  <c r="Q2239" i="6"/>
  <c r="R2239" i="6"/>
  <c r="P2240" i="6"/>
  <c r="Q2240" i="6"/>
  <c r="R2240" i="6"/>
  <c r="P2241" i="6"/>
  <c r="Q2241" i="6"/>
  <c r="R2241" i="6"/>
  <c r="P2242" i="6"/>
  <c r="Q2242" i="6"/>
  <c r="R2242" i="6"/>
  <c r="P2243" i="6"/>
  <c r="Q2243" i="6"/>
  <c r="R2243" i="6"/>
  <c r="P2244" i="6"/>
  <c r="Q2244" i="6"/>
  <c r="R2244" i="6"/>
  <c r="P2245" i="6"/>
  <c r="Q2245" i="6"/>
  <c r="R2245" i="6"/>
  <c r="P2246" i="6"/>
  <c r="Q2246" i="6"/>
  <c r="R2246" i="6"/>
  <c r="P2247" i="6"/>
  <c r="Q2247" i="6"/>
  <c r="R2247" i="6"/>
  <c r="P2248" i="6"/>
  <c r="Q2248" i="6"/>
  <c r="R2248" i="6"/>
  <c r="P2249" i="6"/>
  <c r="Q2249" i="6"/>
  <c r="R2249" i="6"/>
  <c r="P2250" i="6"/>
  <c r="Q2250" i="6"/>
  <c r="R2250" i="6"/>
  <c r="P2251" i="6"/>
  <c r="Q2251" i="6"/>
  <c r="R2251" i="6"/>
  <c r="P2252" i="6"/>
  <c r="Q2252" i="6"/>
  <c r="R2252" i="6"/>
  <c r="P2253" i="6"/>
  <c r="Q2253" i="6"/>
  <c r="R2253" i="6"/>
  <c r="P2254" i="6"/>
  <c r="Q2254" i="6"/>
  <c r="R2254" i="6"/>
  <c r="P2255" i="6"/>
  <c r="Q2255" i="6"/>
  <c r="R2255" i="6"/>
  <c r="P2256" i="6"/>
  <c r="Q2256" i="6"/>
  <c r="R2256" i="6"/>
  <c r="P2257" i="6"/>
  <c r="Q2257" i="6"/>
  <c r="R2257" i="6"/>
  <c r="P2258" i="6"/>
  <c r="Q2258" i="6"/>
  <c r="R2258" i="6"/>
  <c r="P2259" i="6"/>
  <c r="Q2259" i="6"/>
  <c r="R2259" i="6"/>
  <c r="P2260" i="6"/>
  <c r="Q2260" i="6"/>
  <c r="R2260" i="6"/>
  <c r="P2261" i="6"/>
  <c r="Q2261" i="6"/>
  <c r="R2261" i="6"/>
  <c r="P2262" i="6"/>
  <c r="Q2262" i="6"/>
  <c r="R2262" i="6"/>
  <c r="P2263" i="6"/>
  <c r="Q2263" i="6"/>
  <c r="R2263" i="6"/>
  <c r="P2264" i="6"/>
  <c r="Q2264" i="6"/>
  <c r="R2264" i="6"/>
  <c r="P2265" i="6"/>
  <c r="Q2265" i="6"/>
  <c r="R2265" i="6"/>
  <c r="P2266" i="6"/>
  <c r="Q2266" i="6"/>
  <c r="R2266" i="6"/>
  <c r="P2267" i="6"/>
  <c r="Q2267" i="6"/>
  <c r="R2267" i="6"/>
  <c r="P2268" i="6"/>
  <c r="Q2268" i="6"/>
  <c r="R2268" i="6"/>
  <c r="P2269" i="6"/>
  <c r="Q2269" i="6"/>
  <c r="R2269" i="6"/>
  <c r="P2270" i="6"/>
  <c r="Q2270" i="6"/>
  <c r="R2270" i="6"/>
  <c r="P2271" i="6"/>
  <c r="Q2271" i="6"/>
  <c r="R2271" i="6"/>
  <c r="P2272" i="6"/>
  <c r="Q2272" i="6"/>
  <c r="R2272" i="6"/>
  <c r="P2273" i="6"/>
  <c r="Q2273" i="6"/>
  <c r="R2273" i="6"/>
  <c r="P2274" i="6"/>
  <c r="Q2274" i="6"/>
  <c r="R2274" i="6"/>
  <c r="P2275" i="6"/>
  <c r="Q2275" i="6"/>
  <c r="R2275" i="6"/>
  <c r="P2276" i="6"/>
  <c r="Q2276" i="6"/>
  <c r="R2276" i="6"/>
  <c r="P2277" i="6"/>
  <c r="Q2277" i="6"/>
  <c r="R2277" i="6"/>
  <c r="P2278" i="6"/>
  <c r="Q2278" i="6"/>
  <c r="R2278" i="6"/>
  <c r="P2279" i="6"/>
  <c r="Q2279" i="6"/>
  <c r="R2279" i="6"/>
  <c r="P2280" i="6"/>
  <c r="Q2280" i="6"/>
  <c r="R2280" i="6"/>
  <c r="P2281" i="6"/>
  <c r="Q2281" i="6"/>
  <c r="R2281" i="6"/>
  <c r="P2282" i="6"/>
  <c r="Q2282" i="6"/>
  <c r="R2282" i="6"/>
  <c r="P2283" i="6"/>
  <c r="Q2283" i="6"/>
  <c r="R2283" i="6"/>
  <c r="P2284" i="6"/>
  <c r="Q2284" i="6"/>
  <c r="R2284" i="6"/>
  <c r="P2285" i="6"/>
  <c r="Q2285" i="6"/>
  <c r="R2285" i="6"/>
  <c r="P2286" i="6"/>
  <c r="Q2286" i="6"/>
  <c r="R2286" i="6"/>
  <c r="P2287" i="6"/>
  <c r="Q2287" i="6"/>
  <c r="R2287" i="6"/>
  <c r="P2288" i="6"/>
  <c r="Q2288" i="6"/>
  <c r="R2288" i="6"/>
  <c r="P2289" i="6"/>
  <c r="Q2289" i="6"/>
  <c r="R2289" i="6"/>
  <c r="P2290" i="6"/>
  <c r="Q2290" i="6"/>
  <c r="R2290" i="6"/>
  <c r="P2291" i="6"/>
  <c r="Q2291" i="6"/>
  <c r="R2291" i="6"/>
  <c r="P2292" i="6"/>
  <c r="Q2292" i="6"/>
  <c r="R2292" i="6"/>
  <c r="P2293" i="6"/>
  <c r="Q2293" i="6"/>
  <c r="R2293" i="6"/>
  <c r="P2294" i="6"/>
  <c r="Q2294" i="6"/>
  <c r="R2294" i="6"/>
  <c r="P2295" i="6"/>
  <c r="Q2295" i="6"/>
  <c r="R2295" i="6"/>
  <c r="P2296" i="6"/>
  <c r="Q2296" i="6"/>
  <c r="R2296" i="6"/>
  <c r="P2297" i="6"/>
  <c r="Q2297" i="6"/>
  <c r="R2297" i="6"/>
  <c r="P2298" i="6"/>
  <c r="Q2298" i="6"/>
  <c r="R2298" i="6"/>
  <c r="P2299" i="6"/>
  <c r="Q2299" i="6"/>
  <c r="R2299" i="6"/>
  <c r="P2300" i="6"/>
  <c r="Q2300" i="6"/>
  <c r="R2300" i="6"/>
  <c r="P2301" i="6"/>
  <c r="Q2301" i="6"/>
  <c r="R2301" i="6"/>
  <c r="P2302" i="6"/>
  <c r="Q2302" i="6"/>
  <c r="R2302" i="6"/>
  <c r="P2303" i="6"/>
  <c r="Q2303" i="6"/>
  <c r="R2303" i="6"/>
  <c r="P2304" i="6"/>
  <c r="Q2304" i="6"/>
  <c r="R2304" i="6"/>
  <c r="P2305" i="6"/>
  <c r="Q2305" i="6"/>
  <c r="R2305" i="6"/>
  <c r="P2306" i="6"/>
  <c r="Q2306" i="6"/>
  <c r="R2306" i="6"/>
  <c r="P2307" i="6"/>
  <c r="Q2307" i="6"/>
  <c r="R2307" i="6"/>
  <c r="P2308" i="6"/>
  <c r="Q2308" i="6"/>
  <c r="R2308" i="6"/>
  <c r="P2309" i="6"/>
  <c r="Q2309" i="6"/>
  <c r="R2309" i="6"/>
  <c r="P2310" i="6"/>
  <c r="Q2310" i="6"/>
  <c r="R2310" i="6"/>
  <c r="P2311" i="6"/>
  <c r="Q2311" i="6"/>
  <c r="R2311" i="6"/>
  <c r="P2312" i="6"/>
  <c r="Q2312" i="6"/>
  <c r="R2312" i="6"/>
  <c r="P2313" i="6"/>
  <c r="Q2313" i="6"/>
  <c r="R2313" i="6"/>
  <c r="P2314" i="6"/>
  <c r="Q2314" i="6"/>
  <c r="R2314" i="6"/>
  <c r="P2315" i="6"/>
  <c r="Q2315" i="6"/>
  <c r="R2315" i="6"/>
  <c r="P2316" i="6"/>
  <c r="Q2316" i="6"/>
  <c r="R2316" i="6"/>
  <c r="P2317" i="6"/>
  <c r="Q2317" i="6"/>
  <c r="R2317" i="6"/>
  <c r="P2318" i="6"/>
  <c r="Q2318" i="6"/>
  <c r="R2318" i="6"/>
  <c r="P2319" i="6"/>
  <c r="Q2319" i="6"/>
  <c r="R2319" i="6"/>
  <c r="P2320" i="6"/>
  <c r="Q2320" i="6"/>
  <c r="R2320" i="6"/>
  <c r="P2321" i="6"/>
  <c r="Q2321" i="6"/>
  <c r="R2321" i="6"/>
  <c r="P2322" i="6"/>
  <c r="Q2322" i="6"/>
  <c r="R2322" i="6"/>
  <c r="P2323" i="6"/>
  <c r="Q2323" i="6"/>
  <c r="R2323" i="6"/>
  <c r="P2324" i="6"/>
  <c r="Q2324" i="6"/>
  <c r="R2324" i="6"/>
  <c r="P2325" i="6"/>
  <c r="Q2325" i="6"/>
  <c r="R2325" i="6"/>
  <c r="P2326" i="6"/>
  <c r="Q2326" i="6"/>
  <c r="R2326" i="6"/>
  <c r="P2327" i="6"/>
  <c r="Q2327" i="6"/>
  <c r="R2327" i="6"/>
  <c r="P2328" i="6"/>
  <c r="Q2328" i="6"/>
  <c r="R2328" i="6"/>
  <c r="P2329" i="6"/>
  <c r="Q2329" i="6"/>
  <c r="R2329" i="6"/>
  <c r="P2330" i="6"/>
  <c r="Q2330" i="6"/>
  <c r="R2330" i="6"/>
  <c r="P2331" i="6"/>
  <c r="Q2331" i="6"/>
  <c r="R2331" i="6"/>
  <c r="P2332" i="6"/>
  <c r="Q2332" i="6"/>
  <c r="R2332" i="6"/>
  <c r="P2333" i="6"/>
  <c r="Q2333" i="6"/>
  <c r="R2333" i="6"/>
  <c r="P2334" i="6"/>
  <c r="Q2334" i="6"/>
  <c r="R2334" i="6"/>
  <c r="P2335" i="6"/>
  <c r="Q2335" i="6"/>
  <c r="R2335" i="6"/>
  <c r="P2336" i="6"/>
  <c r="Q2336" i="6"/>
  <c r="R2336" i="6"/>
  <c r="P2337" i="6"/>
  <c r="Q2337" i="6"/>
  <c r="R2337" i="6"/>
  <c r="P2338" i="6"/>
  <c r="Q2338" i="6"/>
  <c r="R2338" i="6"/>
  <c r="P2339" i="6"/>
  <c r="Q2339" i="6"/>
  <c r="R2339" i="6"/>
  <c r="P2340" i="6"/>
  <c r="Q2340" i="6"/>
  <c r="R2340" i="6"/>
  <c r="P2341" i="6"/>
  <c r="Q2341" i="6"/>
  <c r="R2341" i="6"/>
  <c r="P2342" i="6"/>
  <c r="Q2342" i="6"/>
  <c r="R2342" i="6"/>
  <c r="P2343" i="6"/>
  <c r="Q2343" i="6"/>
  <c r="R2343" i="6"/>
  <c r="P2344" i="6"/>
  <c r="Q2344" i="6"/>
  <c r="R2344" i="6"/>
  <c r="P2345" i="6"/>
  <c r="Q2345" i="6"/>
  <c r="R2345" i="6"/>
  <c r="P2346" i="6"/>
  <c r="Q2346" i="6"/>
  <c r="R2346" i="6"/>
  <c r="P2347" i="6"/>
  <c r="Q2347" i="6"/>
  <c r="R2347" i="6"/>
  <c r="P2348" i="6"/>
  <c r="Q2348" i="6"/>
  <c r="R2348" i="6"/>
  <c r="P2349" i="6"/>
  <c r="Q2349" i="6"/>
  <c r="R2349" i="6"/>
  <c r="P2350" i="6"/>
  <c r="Q2350" i="6"/>
  <c r="R2350" i="6"/>
  <c r="P2351" i="6"/>
  <c r="Q2351" i="6"/>
  <c r="R2351" i="6"/>
  <c r="P2352" i="6"/>
  <c r="Q2352" i="6"/>
  <c r="R2352" i="6"/>
  <c r="P2353" i="6"/>
  <c r="Q2353" i="6"/>
  <c r="R2353" i="6"/>
  <c r="P2354" i="6"/>
  <c r="Q2354" i="6"/>
  <c r="R2354" i="6"/>
  <c r="P2355" i="6"/>
  <c r="Q2355" i="6"/>
  <c r="R2355" i="6"/>
  <c r="P2356" i="6"/>
  <c r="Q2356" i="6"/>
  <c r="R2356" i="6"/>
  <c r="P2357" i="6"/>
  <c r="Q2357" i="6"/>
  <c r="R2357" i="6"/>
  <c r="P2358" i="6"/>
  <c r="Q2358" i="6"/>
  <c r="R2358" i="6"/>
  <c r="P2359" i="6"/>
  <c r="Q2359" i="6"/>
  <c r="R2359" i="6"/>
  <c r="P2360" i="6"/>
  <c r="Q2360" i="6"/>
  <c r="R2360" i="6"/>
  <c r="P2361" i="6"/>
  <c r="Q2361" i="6"/>
  <c r="R2361" i="6"/>
  <c r="P2362" i="6"/>
  <c r="Q2362" i="6"/>
  <c r="R2362" i="6"/>
  <c r="P2363" i="6"/>
  <c r="Q2363" i="6"/>
  <c r="R2363" i="6"/>
  <c r="P2364" i="6"/>
  <c r="Q2364" i="6"/>
  <c r="R2364" i="6"/>
  <c r="P2365" i="6"/>
  <c r="Q2365" i="6"/>
  <c r="R2365" i="6"/>
  <c r="P2366" i="6"/>
  <c r="Q2366" i="6"/>
  <c r="R2366" i="6"/>
  <c r="P2367" i="6"/>
  <c r="Q2367" i="6"/>
  <c r="R2367" i="6"/>
  <c r="P2368" i="6"/>
  <c r="Q2368" i="6"/>
  <c r="R2368" i="6"/>
  <c r="P2369" i="6"/>
  <c r="Q2369" i="6"/>
  <c r="R2369" i="6"/>
  <c r="P2370" i="6"/>
  <c r="Q2370" i="6"/>
  <c r="R2370" i="6"/>
  <c r="P2371" i="6"/>
  <c r="Q2371" i="6"/>
  <c r="R2371" i="6"/>
  <c r="P2372" i="6"/>
  <c r="Q2372" i="6"/>
  <c r="R2372" i="6"/>
  <c r="P2373" i="6"/>
  <c r="Q2373" i="6"/>
  <c r="R2373" i="6"/>
  <c r="P2374" i="6"/>
  <c r="Q2374" i="6"/>
  <c r="R2374" i="6"/>
  <c r="P2375" i="6"/>
  <c r="Q2375" i="6"/>
  <c r="R2375" i="6"/>
  <c r="P2376" i="6"/>
  <c r="Q2376" i="6"/>
  <c r="R2376" i="6"/>
  <c r="P2377" i="6"/>
  <c r="Q2377" i="6"/>
  <c r="R2377" i="6"/>
  <c r="P2378" i="6"/>
  <c r="Q2378" i="6"/>
  <c r="R2378" i="6"/>
  <c r="P2379" i="6"/>
  <c r="Q2379" i="6"/>
  <c r="R2379" i="6"/>
  <c r="P2380" i="6"/>
  <c r="Q2380" i="6"/>
  <c r="R2380" i="6"/>
  <c r="P2381" i="6"/>
  <c r="Q2381" i="6"/>
  <c r="R2381" i="6"/>
  <c r="P2382" i="6"/>
  <c r="Q2382" i="6"/>
  <c r="R2382" i="6"/>
  <c r="P2383" i="6"/>
  <c r="Q2383" i="6"/>
  <c r="R2383" i="6"/>
  <c r="P2384" i="6"/>
  <c r="Q2384" i="6"/>
  <c r="R2384" i="6"/>
  <c r="P2385" i="6"/>
  <c r="Q2385" i="6"/>
  <c r="R2385" i="6"/>
  <c r="P2386" i="6"/>
  <c r="Q2386" i="6"/>
  <c r="R2386" i="6"/>
  <c r="P2387" i="6"/>
  <c r="Q2387" i="6"/>
  <c r="R2387" i="6"/>
  <c r="P2388" i="6"/>
  <c r="Q2388" i="6"/>
  <c r="R2388" i="6"/>
  <c r="P2389" i="6"/>
  <c r="Q2389" i="6"/>
  <c r="R2389" i="6"/>
  <c r="P2390" i="6"/>
  <c r="Q2390" i="6"/>
  <c r="R2390" i="6"/>
  <c r="P2391" i="6"/>
  <c r="Q2391" i="6"/>
  <c r="R2391" i="6"/>
  <c r="P2392" i="6"/>
  <c r="Q2392" i="6"/>
  <c r="R2392" i="6"/>
  <c r="P2393" i="6"/>
  <c r="Q2393" i="6"/>
  <c r="R2393" i="6"/>
  <c r="P2394" i="6"/>
  <c r="Q2394" i="6"/>
  <c r="R2394" i="6"/>
  <c r="P2395" i="6"/>
  <c r="Q2395" i="6"/>
  <c r="R2395" i="6"/>
  <c r="P2396" i="6"/>
  <c r="Q2396" i="6"/>
  <c r="R2396" i="6"/>
  <c r="P2397" i="6"/>
  <c r="Q2397" i="6"/>
  <c r="R2397" i="6"/>
  <c r="P2398" i="6"/>
  <c r="Q2398" i="6"/>
  <c r="R2398" i="6"/>
  <c r="P2399" i="6"/>
  <c r="Q2399" i="6"/>
  <c r="R2399" i="6"/>
  <c r="P2400" i="6"/>
  <c r="Q2400" i="6"/>
  <c r="R2400" i="6"/>
  <c r="P2401" i="6"/>
  <c r="Q2401" i="6"/>
  <c r="R2401" i="6"/>
  <c r="P2402" i="6"/>
  <c r="Q2402" i="6"/>
  <c r="R2402" i="6"/>
  <c r="P2403" i="6"/>
  <c r="Q2403" i="6"/>
  <c r="R2403" i="6"/>
  <c r="P2404" i="6"/>
  <c r="Q2404" i="6"/>
  <c r="R2404" i="6"/>
  <c r="P2405" i="6"/>
  <c r="Q2405" i="6"/>
  <c r="R2405" i="6"/>
  <c r="P2406" i="6"/>
  <c r="Q2406" i="6"/>
  <c r="R2406" i="6"/>
  <c r="P2407" i="6"/>
  <c r="Q2407" i="6"/>
  <c r="R2407" i="6"/>
  <c r="P2408" i="6"/>
  <c r="Q2408" i="6"/>
  <c r="R2408" i="6"/>
  <c r="P2409" i="6"/>
  <c r="Q2409" i="6"/>
  <c r="R2409" i="6"/>
  <c r="P2410" i="6"/>
  <c r="Q2410" i="6"/>
  <c r="R2410" i="6"/>
  <c r="P2411" i="6"/>
  <c r="Q2411" i="6"/>
  <c r="R2411" i="6"/>
  <c r="P2412" i="6"/>
  <c r="Q2412" i="6"/>
  <c r="R2412" i="6"/>
  <c r="P2413" i="6"/>
  <c r="Q2413" i="6"/>
  <c r="R2413" i="6"/>
  <c r="P2414" i="6"/>
  <c r="Q2414" i="6"/>
  <c r="R2414" i="6"/>
  <c r="P2415" i="6"/>
  <c r="Q2415" i="6"/>
  <c r="R2415" i="6"/>
  <c r="P2416" i="6"/>
  <c r="Q2416" i="6"/>
  <c r="R2416" i="6"/>
  <c r="P2417" i="6"/>
  <c r="Q2417" i="6"/>
  <c r="R2417" i="6"/>
  <c r="P2418" i="6"/>
  <c r="Q2418" i="6"/>
  <c r="R2418" i="6"/>
  <c r="P2419" i="6"/>
  <c r="Q2419" i="6"/>
  <c r="R2419" i="6"/>
  <c r="P2420" i="6"/>
  <c r="Q2420" i="6"/>
  <c r="R2420" i="6"/>
  <c r="P2421" i="6"/>
  <c r="Q2421" i="6"/>
  <c r="R2421" i="6"/>
  <c r="P2422" i="6"/>
  <c r="Q2422" i="6"/>
  <c r="R2422" i="6"/>
  <c r="P2423" i="6"/>
  <c r="Q2423" i="6"/>
  <c r="R2423" i="6"/>
  <c r="P2424" i="6"/>
  <c r="Q2424" i="6"/>
  <c r="R2424" i="6"/>
  <c r="P2425" i="6"/>
  <c r="Q2425" i="6"/>
  <c r="R2425" i="6"/>
  <c r="P2426" i="6"/>
  <c r="Q2426" i="6"/>
  <c r="R2426" i="6"/>
  <c r="P2427" i="6"/>
  <c r="Q2427" i="6"/>
  <c r="R2427" i="6"/>
  <c r="P2428" i="6"/>
  <c r="Q2428" i="6"/>
  <c r="R2428" i="6"/>
  <c r="P2429" i="6"/>
  <c r="Q2429" i="6"/>
  <c r="R2429" i="6"/>
  <c r="P2430" i="6"/>
  <c r="Q2430" i="6"/>
  <c r="R2430" i="6"/>
  <c r="P2431" i="6"/>
  <c r="Q2431" i="6"/>
  <c r="R2431" i="6"/>
  <c r="P2432" i="6"/>
  <c r="Q2432" i="6"/>
  <c r="R2432" i="6"/>
  <c r="P2433" i="6"/>
  <c r="Q2433" i="6"/>
  <c r="R2433" i="6"/>
  <c r="P2434" i="6"/>
  <c r="Q2434" i="6"/>
  <c r="R2434" i="6"/>
  <c r="P2435" i="6"/>
  <c r="Q2435" i="6"/>
  <c r="R2435" i="6"/>
  <c r="P2436" i="6"/>
  <c r="Q2436" i="6"/>
  <c r="R2436" i="6"/>
  <c r="P2437" i="6"/>
  <c r="Q2437" i="6"/>
  <c r="R2437" i="6"/>
  <c r="P2438" i="6"/>
  <c r="Q2438" i="6"/>
  <c r="R2438" i="6"/>
  <c r="P2439" i="6"/>
  <c r="Q2439" i="6"/>
  <c r="R2439" i="6"/>
  <c r="P2440" i="6"/>
  <c r="Q2440" i="6"/>
  <c r="R2440" i="6"/>
  <c r="P2441" i="6"/>
  <c r="Q2441" i="6"/>
  <c r="R2441" i="6"/>
  <c r="P2442" i="6"/>
  <c r="Q2442" i="6"/>
  <c r="R2442" i="6"/>
  <c r="P2443" i="6"/>
  <c r="Q2443" i="6"/>
  <c r="R2443" i="6"/>
  <c r="P2444" i="6"/>
  <c r="Q2444" i="6"/>
  <c r="R2444" i="6"/>
  <c r="P2445" i="6"/>
  <c r="Q2445" i="6"/>
  <c r="R2445" i="6"/>
  <c r="P2446" i="6"/>
  <c r="Q2446" i="6"/>
  <c r="R2446" i="6"/>
  <c r="P2447" i="6"/>
  <c r="Q2447" i="6"/>
  <c r="R2447" i="6"/>
  <c r="P2448" i="6"/>
  <c r="Q2448" i="6"/>
  <c r="R2448" i="6"/>
  <c r="P2449" i="6"/>
  <c r="Q2449" i="6"/>
  <c r="R2449" i="6"/>
  <c r="P2450" i="6"/>
  <c r="Q2450" i="6"/>
  <c r="R2450" i="6"/>
  <c r="P2451" i="6"/>
  <c r="Q2451" i="6"/>
  <c r="R2451" i="6"/>
  <c r="P2452" i="6"/>
  <c r="Q2452" i="6"/>
  <c r="R2452" i="6"/>
  <c r="P2453" i="6"/>
  <c r="Q2453" i="6"/>
  <c r="R2453" i="6"/>
  <c r="P2454" i="6"/>
  <c r="Q2454" i="6"/>
  <c r="R2454" i="6"/>
  <c r="P2455" i="6"/>
  <c r="Q2455" i="6"/>
  <c r="R2455" i="6"/>
  <c r="P2456" i="6"/>
  <c r="Q2456" i="6"/>
  <c r="R2456" i="6"/>
  <c r="P2457" i="6"/>
  <c r="Q2457" i="6"/>
  <c r="R2457" i="6"/>
  <c r="P2458" i="6"/>
  <c r="Q2458" i="6"/>
  <c r="R2458" i="6"/>
  <c r="P2459" i="6"/>
  <c r="Q2459" i="6"/>
  <c r="R2459" i="6"/>
  <c r="P2460" i="6"/>
  <c r="Q2460" i="6"/>
  <c r="R2460" i="6"/>
  <c r="P2461" i="6"/>
  <c r="Q2461" i="6"/>
  <c r="R2461" i="6"/>
  <c r="P2462" i="6"/>
  <c r="Q2462" i="6"/>
  <c r="R2462" i="6"/>
  <c r="P2463" i="6"/>
  <c r="Q2463" i="6"/>
  <c r="R2463" i="6"/>
  <c r="P2464" i="6"/>
  <c r="Q2464" i="6"/>
  <c r="R2464" i="6"/>
  <c r="P2465" i="6"/>
  <c r="Q2465" i="6"/>
  <c r="R2465" i="6"/>
  <c r="P2466" i="6"/>
  <c r="Q2466" i="6"/>
  <c r="R2466" i="6"/>
  <c r="P2467" i="6"/>
  <c r="Q2467" i="6"/>
  <c r="R2467" i="6"/>
  <c r="P2468" i="6"/>
  <c r="Q2468" i="6"/>
  <c r="R2468" i="6"/>
  <c r="P2469" i="6"/>
  <c r="Q2469" i="6"/>
  <c r="R2469" i="6"/>
  <c r="P2470" i="6"/>
  <c r="Q2470" i="6"/>
  <c r="R2470" i="6"/>
  <c r="P2471" i="6"/>
  <c r="Q2471" i="6"/>
  <c r="R2471" i="6"/>
  <c r="P2472" i="6"/>
  <c r="Q2472" i="6"/>
  <c r="R2472" i="6"/>
  <c r="P2473" i="6"/>
  <c r="Q2473" i="6"/>
  <c r="R2473" i="6"/>
  <c r="P2474" i="6"/>
  <c r="Q2474" i="6"/>
  <c r="R2474" i="6"/>
  <c r="P2475" i="6"/>
  <c r="Q2475" i="6"/>
  <c r="R2475" i="6"/>
  <c r="P2476" i="6"/>
  <c r="Q2476" i="6"/>
  <c r="R2476" i="6"/>
  <c r="P2477" i="6"/>
  <c r="Q2477" i="6"/>
  <c r="R2477" i="6"/>
  <c r="P2478" i="6"/>
  <c r="Q2478" i="6"/>
  <c r="R2478" i="6"/>
  <c r="P2479" i="6"/>
  <c r="Q2479" i="6"/>
  <c r="R2479" i="6"/>
  <c r="P2480" i="6"/>
  <c r="Q2480" i="6"/>
  <c r="R2480" i="6"/>
  <c r="P2481" i="6"/>
  <c r="Q2481" i="6"/>
  <c r="R2481" i="6"/>
  <c r="P2482" i="6"/>
  <c r="Q2482" i="6"/>
  <c r="R2482" i="6"/>
  <c r="P2483" i="6"/>
  <c r="Q2483" i="6"/>
  <c r="R2483" i="6"/>
  <c r="P2484" i="6"/>
  <c r="Q2484" i="6"/>
  <c r="R2484" i="6"/>
  <c r="P2485" i="6"/>
  <c r="Q2485" i="6"/>
  <c r="R2485" i="6"/>
  <c r="P2486" i="6"/>
  <c r="Q2486" i="6"/>
  <c r="R2486" i="6"/>
  <c r="P2487" i="6"/>
  <c r="Q2487" i="6"/>
  <c r="R2487" i="6"/>
  <c r="P2488" i="6"/>
  <c r="Q2488" i="6"/>
  <c r="R2488" i="6"/>
  <c r="P2489" i="6"/>
  <c r="Q2489" i="6"/>
  <c r="R2489" i="6"/>
  <c r="P2490" i="6"/>
  <c r="Q2490" i="6"/>
  <c r="R2490" i="6"/>
  <c r="P2491" i="6"/>
  <c r="Q2491" i="6"/>
  <c r="R2491" i="6"/>
  <c r="P2492" i="6"/>
  <c r="Q2492" i="6"/>
  <c r="R2492" i="6"/>
  <c r="P2493" i="6"/>
  <c r="Q2493" i="6"/>
  <c r="R2493" i="6"/>
  <c r="P2494" i="6"/>
  <c r="Q2494" i="6"/>
  <c r="R2494" i="6"/>
  <c r="P2495" i="6"/>
  <c r="Q2495" i="6"/>
  <c r="R2495" i="6"/>
  <c r="P2496" i="6"/>
  <c r="Q2496" i="6"/>
  <c r="R2496" i="6"/>
  <c r="P2497" i="6"/>
  <c r="Q2497" i="6"/>
  <c r="R2497" i="6"/>
  <c r="P2498" i="6"/>
  <c r="Q2498" i="6"/>
  <c r="R2498" i="6"/>
  <c r="P2499" i="6"/>
  <c r="Q2499" i="6"/>
  <c r="R2499" i="6"/>
  <c r="P2500" i="6"/>
  <c r="Q2500" i="6"/>
  <c r="R2500" i="6"/>
  <c r="P2501" i="6"/>
  <c r="Q2501" i="6"/>
  <c r="R2501" i="6"/>
  <c r="P2502" i="6"/>
  <c r="Q2502" i="6"/>
  <c r="R2502" i="6"/>
  <c r="P2503" i="6"/>
  <c r="Q2503" i="6"/>
  <c r="R2503" i="6"/>
  <c r="P2504" i="6"/>
  <c r="Q2504" i="6"/>
  <c r="R2504" i="6"/>
  <c r="P2505" i="6"/>
  <c r="Q2505" i="6"/>
  <c r="R2505" i="6"/>
  <c r="P2506" i="6"/>
  <c r="Q2506" i="6"/>
  <c r="R2506" i="6"/>
  <c r="P2507" i="6"/>
  <c r="Q2507" i="6"/>
  <c r="R2507" i="6"/>
  <c r="P2508" i="6"/>
  <c r="Q2508" i="6"/>
  <c r="R2508" i="6"/>
  <c r="P2509" i="6"/>
  <c r="Q2509" i="6"/>
  <c r="R2509" i="6"/>
  <c r="P2510" i="6"/>
  <c r="Q2510" i="6"/>
  <c r="R2510" i="6"/>
  <c r="P2511" i="6"/>
  <c r="Q2511" i="6"/>
  <c r="R2511" i="6"/>
  <c r="P2512" i="6"/>
  <c r="Q2512" i="6"/>
  <c r="R2512" i="6"/>
  <c r="P2513" i="6"/>
  <c r="Q2513" i="6"/>
  <c r="R2513" i="6"/>
  <c r="P2514" i="6"/>
  <c r="Q2514" i="6"/>
  <c r="R2514" i="6"/>
  <c r="P2515" i="6"/>
  <c r="Q2515" i="6"/>
  <c r="R2515" i="6"/>
  <c r="P2516" i="6"/>
  <c r="Q2516" i="6"/>
  <c r="R2516" i="6"/>
  <c r="P2517" i="6"/>
  <c r="Q2517" i="6"/>
  <c r="R2517" i="6"/>
  <c r="P2518" i="6"/>
  <c r="Q2518" i="6"/>
  <c r="R2518" i="6"/>
  <c r="P2519" i="6"/>
  <c r="Q2519" i="6"/>
  <c r="R2519" i="6"/>
  <c r="P2520" i="6"/>
  <c r="Q2520" i="6"/>
  <c r="R2520" i="6"/>
  <c r="P2521" i="6"/>
  <c r="Q2521" i="6"/>
  <c r="R2521" i="6"/>
  <c r="P2522" i="6"/>
  <c r="Q2522" i="6"/>
  <c r="R2522" i="6"/>
  <c r="P2523" i="6"/>
  <c r="Q2523" i="6"/>
  <c r="R2523" i="6"/>
  <c r="P2524" i="6"/>
  <c r="Q2524" i="6"/>
  <c r="R2524" i="6"/>
  <c r="P2525" i="6"/>
  <c r="Q2525" i="6"/>
  <c r="R2525" i="6"/>
  <c r="P2526" i="6"/>
  <c r="Q2526" i="6"/>
  <c r="R2526" i="6"/>
  <c r="P2527" i="6"/>
  <c r="Q2527" i="6"/>
  <c r="R2527" i="6"/>
  <c r="P2528" i="6"/>
  <c r="Q2528" i="6"/>
  <c r="R2528" i="6"/>
  <c r="P2529" i="6"/>
  <c r="Q2529" i="6"/>
  <c r="R2529" i="6"/>
  <c r="P2530" i="6"/>
  <c r="Q2530" i="6"/>
  <c r="R2530" i="6"/>
  <c r="P2531" i="6"/>
  <c r="Q2531" i="6"/>
  <c r="R2531" i="6"/>
  <c r="P2532" i="6"/>
  <c r="Q2532" i="6"/>
  <c r="R2532" i="6"/>
  <c r="P2533" i="6"/>
  <c r="Q2533" i="6"/>
  <c r="R2533" i="6"/>
  <c r="P2534" i="6"/>
  <c r="Q2534" i="6"/>
  <c r="R2534" i="6"/>
  <c r="P2535" i="6"/>
  <c r="Q2535" i="6"/>
  <c r="R2535" i="6"/>
  <c r="P2536" i="6"/>
  <c r="Q2536" i="6"/>
  <c r="R2536" i="6"/>
  <c r="P2537" i="6"/>
  <c r="Q2537" i="6"/>
  <c r="R2537" i="6"/>
  <c r="P2538" i="6"/>
  <c r="Q2538" i="6"/>
  <c r="R2538" i="6"/>
  <c r="P2539" i="6"/>
  <c r="Q2539" i="6"/>
  <c r="R2539" i="6"/>
  <c r="P2540" i="6"/>
  <c r="Q2540" i="6"/>
  <c r="R2540" i="6"/>
  <c r="P2541" i="6"/>
  <c r="Q2541" i="6"/>
  <c r="R2541" i="6"/>
  <c r="P2542" i="6"/>
  <c r="Q2542" i="6"/>
  <c r="R2542" i="6"/>
  <c r="P2543" i="6"/>
  <c r="Q2543" i="6"/>
  <c r="R2543" i="6"/>
  <c r="P2544" i="6"/>
  <c r="Q2544" i="6"/>
  <c r="R2544" i="6"/>
  <c r="P2545" i="6"/>
  <c r="Q2545" i="6"/>
  <c r="R2545" i="6"/>
  <c r="P2546" i="6"/>
  <c r="Q2546" i="6"/>
  <c r="R2546" i="6"/>
  <c r="P2547" i="6"/>
  <c r="Q2547" i="6"/>
  <c r="R2547" i="6"/>
  <c r="P2548" i="6"/>
  <c r="Q2548" i="6"/>
  <c r="R2548" i="6"/>
  <c r="P2549" i="6"/>
  <c r="Q2549" i="6"/>
  <c r="R2549" i="6"/>
  <c r="P2550" i="6"/>
  <c r="Q2550" i="6"/>
  <c r="R2550" i="6"/>
  <c r="P2551" i="6"/>
  <c r="Q2551" i="6"/>
  <c r="R2551" i="6"/>
  <c r="P2552" i="6"/>
  <c r="Q2552" i="6"/>
  <c r="R2552" i="6"/>
  <c r="P2553" i="6"/>
  <c r="Q2553" i="6"/>
  <c r="R2553" i="6"/>
  <c r="P2554" i="6"/>
  <c r="Q2554" i="6"/>
  <c r="R2554" i="6"/>
  <c r="P2555" i="6"/>
  <c r="Q2555" i="6"/>
  <c r="R2555" i="6"/>
  <c r="P2556" i="6"/>
  <c r="Q2556" i="6"/>
  <c r="R2556" i="6"/>
  <c r="P2557" i="6"/>
  <c r="Q2557" i="6"/>
  <c r="R2557" i="6"/>
  <c r="P2558" i="6"/>
  <c r="Q2558" i="6"/>
  <c r="R2558" i="6"/>
  <c r="P2559" i="6"/>
  <c r="Q2559" i="6"/>
  <c r="R2559" i="6"/>
  <c r="P2560" i="6"/>
  <c r="Q2560" i="6"/>
  <c r="R2560" i="6"/>
  <c r="P2561" i="6"/>
  <c r="Q2561" i="6"/>
  <c r="R2561" i="6"/>
  <c r="P2562" i="6"/>
  <c r="Q2562" i="6"/>
  <c r="R2562" i="6"/>
  <c r="P2563" i="6"/>
  <c r="Q2563" i="6"/>
  <c r="R2563" i="6"/>
  <c r="P2564" i="6"/>
  <c r="Q2564" i="6"/>
  <c r="R2564" i="6"/>
  <c r="P2565" i="6"/>
  <c r="Q2565" i="6"/>
  <c r="R2565" i="6"/>
  <c r="P2566" i="6"/>
  <c r="Q2566" i="6"/>
  <c r="R2566" i="6"/>
  <c r="P2567" i="6"/>
  <c r="Q2567" i="6"/>
  <c r="R2567" i="6"/>
  <c r="P2568" i="6"/>
  <c r="Q2568" i="6"/>
  <c r="R2568" i="6"/>
  <c r="P2569" i="6"/>
  <c r="Q2569" i="6"/>
  <c r="R2569" i="6"/>
  <c r="P2570" i="6"/>
  <c r="Q2570" i="6"/>
  <c r="R2570" i="6"/>
  <c r="P2571" i="6"/>
  <c r="Q2571" i="6"/>
  <c r="R2571" i="6"/>
  <c r="P2572" i="6"/>
  <c r="Q2572" i="6"/>
  <c r="R2572" i="6"/>
  <c r="P2573" i="6"/>
  <c r="Q2573" i="6"/>
  <c r="R2573" i="6"/>
  <c r="P2574" i="6"/>
  <c r="Q2574" i="6"/>
  <c r="R2574" i="6"/>
  <c r="P2575" i="6"/>
  <c r="Q2575" i="6"/>
  <c r="R2575" i="6"/>
  <c r="P2576" i="6"/>
  <c r="Q2576" i="6"/>
  <c r="R2576" i="6"/>
  <c r="P2577" i="6"/>
  <c r="Q2577" i="6"/>
  <c r="R2577" i="6"/>
  <c r="P2578" i="6"/>
  <c r="Q2578" i="6"/>
  <c r="R2578" i="6"/>
  <c r="P2579" i="6"/>
  <c r="Q2579" i="6"/>
  <c r="R2579" i="6"/>
  <c r="P2580" i="6"/>
  <c r="Q2580" i="6"/>
  <c r="R2580" i="6"/>
  <c r="P2581" i="6"/>
  <c r="Q2581" i="6"/>
  <c r="R2581" i="6"/>
  <c r="P2582" i="6"/>
  <c r="Q2582" i="6"/>
  <c r="R2582" i="6"/>
  <c r="P2583" i="6"/>
  <c r="Q2583" i="6"/>
  <c r="R2583" i="6"/>
  <c r="P2584" i="6"/>
  <c r="Q2584" i="6"/>
  <c r="R2584" i="6"/>
  <c r="P2585" i="6"/>
  <c r="Q2585" i="6"/>
  <c r="R2585" i="6"/>
  <c r="P2586" i="6"/>
  <c r="Q2586" i="6"/>
  <c r="R2586" i="6"/>
  <c r="P2587" i="6"/>
  <c r="Q2587" i="6"/>
  <c r="R2587" i="6"/>
  <c r="P2588" i="6"/>
  <c r="Q2588" i="6"/>
  <c r="R2588" i="6"/>
  <c r="P2589" i="6"/>
  <c r="Q2589" i="6"/>
  <c r="R2589" i="6"/>
  <c r="P2590" i="6"/>
  <c r="Q2590" i="6"/>
  <c r="R2590" i="6"/>
  <c r="P2591" i="6"/>
  <c r="Q2591" i="6"/>
  <c r="R2591" i="6"/>
  <c r="P2592" i="6"/>
  <c r="Q2592" i="6"/>
  <c r="R2592" i="6"/>
  <c r="P2593" i="6"/>
  <c r="Q2593" i="6"/>
  <c r="R2593" i="6"/>
  <c r="P2594" i="6"/>
  <c r="Q2594" i="6"/>
  <c r="R2594" i="6"/>
  <c r="P2595" i="6"/>
  <c r="Q2595" i="6"/>
  <c r="R2595" i="6"/>
  <c r="P2596" i="6"/>
  <c r="Q2596" i="6"/>
  <c r="R2596" i="6"/>
  <c r="P2597" i="6"/>
  <c r="Q2597" i="6"/>
  <c r="R2597" i="6"/>
  <c r="P2598" i="6"/>
  <c r="Q2598" i="6"/>
  <c r="R2598" i="6"/>
  <c r="P2599" i="6"/>
  <c r="Q2599" i="6"/>
  <c r="R2599" i="6"/>
  <c r="P2600" i="6"/>
  <c r="Q2600" i="6"/>
  <c r="R2600" i="6"/>
  <c r="P2601" i="6"/>
  <c r="Q2601" i="6"/>
  <c r="R2601" i="6"/>
  <c r="P2602" i="6"/>
  <c r="Q2602" i="6"/>
  <c r="R2602" i="6"/>
  <c r="P2603" i="6"/>
  <c r="Q2603" i="6"/>
  <c r="R2603" i="6"/>
  <c r="P2604" i="6"/>
  <c r="Q2604" i="6"/>
  <c r="R2604" i="6"/>
  <c r="P2605" i="6"/>
  <c r="Q2605" i="6"/>
  <c r="R2605" i="6"/>
  <c r="P2606" i="6"/>
  <c r="Q2606" i="6"/>
  <c r="R2606" i="6"/>
  <c r="P2607" i="6"/>
  <c r="Q2607" i="6"/>
  <c r="R2607" i="6"/>
  <c r="P2608" i="6"/>
  <c r="Q2608" i="6"/>
  <c r="R2608" i="6"/>
  <c r="P2609" i="6"/>
  <c r="Q2609" i="6"/>
  <c r="R2609" i="6"/>
  <c r="P2610" i="6"/>
  <c r="Q2610" i="6"/>
  <c r="R2610" i="6"/>
  <c r="P2611" i="6"/>
  <c r="Q2611" i="6"/>
  <c r="R2611" i="6"/>
  <c r="P2612" i="6"/>
  <c r="Q2612" i="6"/>
  <c r="R2612" i="6"/>
  <c r="P2613" i="6"/>
  <c r="Q2613" i="6"/>
  <c r="R2613" i="6"/>
  <c r="P2614" i="6"/>
  <c r="Q2614" i="6"/>
  <c r="R2614" i="6"/>
  <c r="P2615" i="6"/>
  <c r="Q2615" i="6"/>
  <c r="R2615" i="6"/>
  <c r="P2616" i="6"/>
  <c r="Q2616" i="6"/>
  <c r="R2616" i="6"/>
  <c r="P2617" i="6"/>
  <c r="Q2617" i="6"/>
  <c r="R2617" i="6"/>
  <c r="P2618" i="6"/>
  <c r="Q2618" i="6"/>
  <c r="R2618" i="6"/>
  <c r="P2619" i="6"/>
  <c r="Q2619" i="6"/>
  <c r="R2619" i="6"/>
  <c r="P2620" i="6"/>
  <c r="Q2620" i="6"/>
  <c r="R2620" i="6"/>
  <c r="P2621" i="6"/>
  <c r="Q2621" i="6"/>
  <c r="R2621" i="6"/>
  <c r="P2622" i="6"/>
  <c r="Q2622" i="6"/>
  <c r="R2622" i="6"/>
  <c r="P2623" i="6"/>
  <c r="Q2623" i="6"/>
  <c r="R2623" i="6"/>
  <c r="P2624" i="6"/>
  <c r="Q2624" i="6"/>
  <c r="R2624" i="6"/>
  <c r="P2625" i="6"/>
  <c r="Q2625" i="6"/>
  <c r="R2625" i="6"/>
  <c r="P2626" i="6"/>
  <c r="Q2626" i="6"/>
  <c r="R2626" i="6"/>
  <c r="P2627" i="6"/>
  <c r="Q2627" i="6"/>
  <c r="R2627" i="6"/>
  <c r="P2628" i="6"/>
  <c r="Q2628" i="6"/>
  <c r="R2628" i="6"/>
  <c r="P2629" i="6"/>
  <c r="Q2629" i="6"/>
  <c r="R2629" i="6"/>
  <c r="P2630" i="6"/>
  <c r="Q2630" i="6"/>
  <c r="R2630" i="6"/>
  <c r="P2631" i="6"/>
  <c r="Q2631" i="6"/>
  <c r="R2631" i="6"/>
  <c r="P2632" i="6"/>
  <c r="Q2632" i="6"/>
  <c r="R2632" i="6"/>
  <c r="P2633" i="6"/>
  <c r="Q2633" i="6"/>
  <c r="R2633" i="6"/>
  <c r="P2634" i="6"/>
  <c r="Q2634" i="6"/>
  <c r="R2634" i="6"/>
  <c r="P2635" i="6"/>
  <c r="Q2635" i="6"/>
  <c r="R2635" i="6"/>
  <c r="P2636" i="6"/>
  <c r="Q2636" i="6"/>
  <c r="R2636" i="6"/>
  <c r="P2637" i="6"/>
  <c r="Q2637" i="6"/>
  <c r="R2637" i="6"/>
  <c r="P2638" i="6"/>
  <c r="Q2638" i="6"/>
  <c r="R2638" i="6"/>
  <c r="P2639" i="6"/>
  <c r="Q2639" i="6"/>
  <c r="R2639" i="6"/>
  <c r="P2640" i="6"/>
  <c r="Q2640" i="6"/>
  <c r="R2640" i="6"/>
  <c r="P2641" i="6"/>
  <c r="Q2641" i="6"/>
  <c r="R2641" i="6"/>
  <c r="P2642" i="6"/>
  <c r="Q2642" i="6"/>
  <c r="R2642" i="6"/>
  <c r="P2643" i="6"/>
  <c r="Q2643" i="6"/>
  <c r="R2643" i="6"/>
  <c r="P2644" i="6"/>
  <c r="Q2644" i="6"/>
  <c r="R2644" i="6"/>
  <c r="P2645" i="6"/>
  <c r="Q2645" i="6"/>
  <c r="R2645" i="6"/>
  <c r="P2646" i="6"/>
  <c r="Q2646" i="6"/>
  <c r="R2646" i="6"/>
  <c r="P2647" i="6"/>
  <c r="Q2647" i="6"/>
  <c r="R2647" i="6"/>
  <c r="P2648" i="6"/>
  <c r="Q2648" i="6"/>
  <c r="R2648" i="6"/>
  <c r="P2649" i="6"/>
  <c r="Q2649" i="6"/>
  <c r="R2649" i="6"/>
  <c r="P2650" i="6"/>
  <c r="Q2650" i="6"/>
  <c r="R2650" i="6"/>
  <c r="P2651" i="6"/>
  <c r="Q2651" i="6"/>
  <c r="R2651" i="6"/>
  <c r="P2652" i="6"/>
  <c r="Q2652" i="6"/>
  <c r="R2652" i="6"/>
  <c r="P2653" i="6"/>
  <c r="Q2653" i="6"/>
  <c r="R2653" i="6"/>
  <c r="P2654" i="6"/>
  <c r="Q2654" i="6"/>
  <c r="R2654" i="6"/>
  <c r="P2655" i="6"/>
  <c r="Q2655" i="6"/>
  <c r="R2655" i="6"/>
  <c r="P2656" i="6"/>
  <c r="Q2656" i="6"/>
  <c r="R2656" i="6"/>
  <c r="P2657" i="6"/>
  <c r="Q2657" i="6"/>
  <c r="R2657" i="6"/>
  <c r="P2658" i="6"/>
  <c r="Q2658" i="6"/>
  <c r="R2658" i="6"/>
  <c r="P2659" i="6"/>
  <c r="Q2659" i="6"/>
  <c r="R2659" i="6"/>
  <c r="P2660" i="6"/>
  <c r="Q2660" i="6"/>
  <c r="R2660" i="6"/>
  <c r="P2661" i="6"/>
  <c r="Q2661" i="6"/>
  <c r="R2661" i="6"/>
  <c r="P2662" i="6"/>
  <c r="Q2662" i="6"/>
  <c r="R2662" i="6"/>
  <c r="P2663" i="6"/>
  <c r="Q2663" i="6"/>
  <c r="R2663" i="6"/>
  <c r="P2664" i="6"/>
  <c r="Q2664" i="6"/>
  <c r="R2664" i="6"/>
  <c r="P2665" i="6"/>
  <c r="Q2665" i="6"/>
  <c r="R2665" i="6"/>
  <c r="P2666" i="6"/>
  <c r="Q2666" i="6"/>
  <c r="R2666" i="6"/>
  <c r="P2667" i="6"/>
  <c r="Q2667" i="6"/>
  <c r="R2667" i="6"/>
  <c r="P2668" i="6"/>
  <c r="Q2668" i="6"/>
  <c r="R2668" i="6"/>
  <c r="P2669" i="6"/>
  <c r="Q2669" i="6"/>
  <c r="R2669" i="6"/>
  <c r="P2670" i="6"/>
  <c r="Q2670" i="6"/>
  <c r="R2670" i="6"/>
  <c r="P2671" i="6"/>
  <c r="Q2671" i="6"/>
  <c r="R2671" i="6"/>
  <c r="P2672" i="6"/>
  <c r="Q2672" i="6"/>
  <c r="R2672" i="6"/>
  <c r="P2673" i="6"/>
  <c r="Q2673" i="6"/>
  <c r="R2673" i="6"/>
  <c r="P2674" i="6"/>
  <c r="Q2674" i="6"/>
  <c r="R2674" i="6"/>
  <c r="P2675" i="6"/>
  <c r="Q2675" i="6"/>
  <c r="R2675" i="6"/>
  <c r="P2676" i="6"/>
  <c r="Q2676" i="6"/>
  <c r="R2676" i="6"/>
  <c r="P2677" i="6"/>
  <c r="Q2677" i="6"/>
  <c r="R2677" i="6"/>
  <c r="P2678" i="6"/>
  <c r="Q2678" i="6"/>
  <c r="R2678" i="6"/>
  <c r="P2679" i="6"/>
  <c r="Q2679" i="6"/>
  <c r="R2679" i="6"/>
  <c r="P2680" i="6"/>
  <c r="Q2680" i="6"/>
  <c r="R2680" i="6"/>
  <c r="P2681" i="6"/>
  <c r="Q2681" i="6"/>
  <c r="R2681" i="6"/>
  <c r="P2682" i="6"/>
  <c r="Q2682" i="6"/>
  <c r="R2682" i="6"/>
  <c r="P2683" i="6"/>
  <c r="Q2683" i="6"/>
  <c r="R2683" i="6"/>
  <c r="P2684" i="6"/>
  <c r="Q2684" i="6"/>
  <c r="R2684" i="6"/>
  <c r="P2685" i="6"/>
  <c r="Q2685" i="6"/>
  <c r="R2685" i="6"/>
  <c r="P2686" i="6"/>
  <c r="Q2686" i="6"/>
  <c r="R2686" i="6"/>
  <c r="P2687" i="6"/>
  <c r="Q2687" i="6"/>
  <c r="R2687" i="6"/>
  <c r="P2688" i="6"/>
  <c r="Q2688" i="6"/>
  <c r="R2688" i="6"/>
  <c r="P2689" i="6"/>
  <c r="Q2689" i="6"/>
  <c r="R2689" i="6"/>
  <c r="P2690" i="6"/>
  <c r="Q2690" i="6"/>
  <c r="R2690" i="6"/>
  <c r="P2691" i="6"/>
  <c r="Q2691" i="6"/>
  <c r="R2691" i="6"/>
  <c r="P2692" i="6"/>
  <c r="Q2692" i="6"/>
  <c r="R2692" i="6"/>
  <c r="P2693" i="6"/>
  <c r="Q2693" i="6"/>
  <c r="R2693" i="6"/>
  <c r="P2694" i="6"/>
  <c r="Q2694" i="6"/>
  <c r="R2694" i="6"/>
  <c r="P2695" i="6"/>
  <c r="Q2695" i="6"/>
  <c r="R2695" i="6"/>
  <c r="P2696" i="6"/>
  <c r="Q2696" i="6"/>
  <c r="R2696" i="6"/>
  <c r="P2697" i="6"/>
  <c r="Q2697" i="6"/>
  <c r="R2697" i="6"/>
  <c r="P2698" i="6"/>
  <c r="Q2698" i="6"/>
  <c r="R2698" i="6"/>
  <c r="P2699" i="6"/>
  <c r="Q2699" i="6"/>
  <c r="R2699" i="6"/>
  <c r="P2700" i="6"/>
  <c r="Q2700" i="6"/>
  <c r="R2700" i="6"/>
  <c r="P2701" i="6"/>
  <c r="Q2701" i="6"/>
  <c r="R2701" i="6"/>
  <c r="P2702" i="6"/>
  <c r="Q2702" i="6"/>
  <c r="R2702" i="6"/>
  <c r="P2703" i="6"/>
  <c r="Q2703" i="6"/>
  <c r="R2703" i="6"/>
  <c r="P2704" i="6"/>
  <c r="Q2704" i="6"/>
  <c r="R2704" i="6"/>
  <c r="P2705" i="6"/>
  <c r="Q2705" i="6"/>
  <c r="R2705" i="6"/>
  <c r="P2706" i="6"/>
  <c r="Q2706" i="6"/>
  <c r="R2706" i="6"/>
  <c r="P2707" i="6"/>
  <c r="Q2707" i="6"/>
  <c r="R2707" i="6"/>
  <c r="P2708" i="6"/>
  <c r="Q2708" i="6"/>
  <c r="R2708" i="6"/>
  <c r="P2709" i="6"/>
  <c r="Q2709" i="6"/>
  <c r="R2709" i="6"/>
  <c r="P2710" i="6"/>
  <c r="Q2710" i="6"/>
  <c r="R2710" i="6"/>
  <c r="P2711" i="6"/>
  <c r="Q2711" i="6"/>
  <c r="R2711" i="6"/>
  <c r="P2712" i="6"/>
  <c r="Q2712" i="6"/>
  <c r="R2712" i="6"/>
  <c r="P2713" i="6"/>
  <c r="Q2713" i="6"/>
  <c r="R2713" i="6"/>
  <c r="P2714" i="6"/>
  <c r="Q2714" i="6"/>
  <c r="R2714" i="6"/>
  <c r="P2715" i="6"/>
  <c r="Q2715" i="6"/>
  <c r="R2715" i="6"/>
  <c r="P2716" i="6"/>
  <c r="Q2716" i="6"/>
  <c r="R2716" i="6"/>
  <c r="P2717" i="6"/>
  <c r="Q2717" i="6"/>
  <c r="R2717" i="6"/>
  <c r="P2718" i="6"/>
  <c r="Q2718" i="6"/>
  <c r="R2718" i="6"/>
  <c r="P2719" i="6"/>
  <c r="Q2719" i="6"/>
  <c r="R2719" i="6"/>
  <c r="P2720" i="6"/>
  <c r="Q2720" i="6"/>
  <c r="R2720" i="6"/>
  <c r="P2721" i="6"/>
  <c r="Q2721" i="6"/>
  <c r="R2721" i="6"/>
  <c r="P2722" i="6"/>
  <c r="Q2722" i="6"/>
  <c r="R2722" i="6"/>
  <c r="P2723" i="6"/>
  <c r="Q2723" i="6"/>
  <c r="R2723" i="6"/>
  <c r="P2724" i="6"/>
  <c r="Q2724" i="6"/>
  <c r="R2724" i="6"/>
  <c r="P2725" i="6"/>
  <c r="Q2725" i="6"/>
  <c r="R2725" i="6"/>
  <c r="P2726" i="6"/>
  <c r="Q2726" i="6"/>
  <c r="R2726" i="6"/>
  <c r="P2727" i="6"/>
  <c r="Q2727" i="6"/>
  <c r="R2727" i="6"/>
  <c r="P2728" i="6"/>
  <c r="Q2728" i="6"/>
  <c r="R2728" i="6"/>
  <c r="P2729" i="6"/>
  <c r="Q2729" i="6"/>
  <c r="R2729" i="6"/>
  <c r="P2730" i="6"/>
  <c r="Q2730" i="6"/>
  <c r="R2730" i="6"/>
  <c r="P2731" i="6"/>
  <c r="Q2731" i="6"/>
  <c r="R2731" i="6"/>
  <c r="P2732" i="6"/>
  <c r="Q2732" i="6"/>
  <c r="R2732" i="6"/>
  <c r="P2733" i="6"/>
  <c r="Q2733" i="6"/>
  <c r="R2733" i="6"/>
  <c r="P2734" i="6"/>
  <c r="Q2734" i="6"/>
  <c r="R2734" i="6"/>
  <c r="P2735" i="6"/>
  <c r="Q2735" i="6"/>
  <c r="R2735" i="6"/>
  <c r="P2736" i="6"/>
  <c r="Q2736" i="6"/>
  <c r="R2736" i="6"/>
  <c r="P2737" i="6"/>
  <c r="Q2737" i="6"/>
  <c r="R2737" i="6"/>
  <c r="P2738" i="6"/>
  <c r="Q2738" i="6"/>
  <c r="R2738" i="6"/>
  <c r="P2739" i="6"/>
  <c r="Q2739" i="6"/>
  <c r="R2739" i="6"/>
  <c r="P2740" i="6"/>
  <c r="Q2740" i="6"/>
  <c r="R2740" i="6"/>
  <c r="P2741" i="6"/>
  <c r="Q2741" i="6"/>
  <c r="R2741" i="6"/>
  <c r="P2742" i="6"/>
  <c r="Q2742" i="6"/>
  <c r="R2742" i="6"/>
  <c r="P2743" i="6"/>
  <c r="Q2743" i="6"/>
  <c r="R2743" i="6"/>
  <c r="P2744" i="6"/>
  <c r="Q2744" i="6"/>
  <c r="R2744" i="6"/>
  <c r="P2745" i="6"/>
  <c r="Q2745" i="6"/>
  <c r="R2745" i="6"/>
  <c r="P2746" i="6"/>
  <c r="Q2746" i="6"/>
  <c r="R2746" i="6"/>
  <c r="P2747" i="6"/>
  <c r="Q2747" i="6"/>
  <c r="R2747" i="6"/>
  <c r="P2748" i="6"/>
  <c r="Q2748" i="6"/>
  <c r="R2748" i="6"/>
  <c r="P2749" i="6"/>
  <c r="Q2749" i="6"/>
  <c r="R2749" i="6"/>
  <c r="P2750" i="6"/>
  <c r="Q2750" i="6"/>
  <c r="R2750" i="6"/>
  <c r="P2751" i="6"/>
  <c r="Q2751" i="6"/>
  <c r="R2751" i="6"/>
  <c r="P2752" i="6"/>
  <c r="Q2752" i="6"/>
  <c r="R2752" i="6"/>
  <c r="P2753" i="6"/>
  <c r="Q2753" i="6"/>
  <c r="R2753" i="6"/>
  <c r="P2754" i="6"/>
  <c r="Q2754" i="6"/>
  <c r="R2754" i="6"/>
  <c r="P2755" i="6"/>
  <c r="Q2755" i="6"/>
  <c r="R2755" i="6"/>
  <c r="P2756" i="6"/>
  <c r="Q2756" i="6"/>
  <c r="R2756" i="6"/>
  <c r="P2757" i="6"/>
  <c r="Q2757" i="6"/>
  <c r="R2757" i="6"/>
  <c r="P2758" i="6"/>
  <c r="Q2758" i="6"/>
  <c r="R2758" i="6"/>
  <c r="P2759" i="6"/>
  <c r="Q2759" i="6"/>
  <c r="R2759" i="6"/>
  <c r="P2760" i="6"/>
  <c r="Q2760" i="6"/>
  <c r="R2760" i="6"/>
  <c r="P2761" i="6"/>
  <c r="Q2761" i="6"/>
  <c r="R2761" i="6"/>
  <c r="P2762" i="6"/>
  <c r="Q2762" i="6"/>
  <c r="R2762" i="6"/>
  <c r="P2763" i="6"/>
  <c r="Q2763" i="6"/>
  <c r="R2763" i="6"/>
  <c r="P2764" i="6"/>
  <c r="Q2764" i="6"/>
  <c r="R2764" i="6"/>
  <c r="P2765" i="6"/>
  <c r="Q2765" i="6"/>
  <c r="R2765" i="6"/>
  <c r="P2766" i="6"/>
  <c r="Q2766" i="6"/>
  <c r="R2766" i="6"/>
  <c r="P2767" i="6"/>
  <c r="Q2767" i="6"/>
  <c r="R2767" i="6"/>
  <c r="P2768" i="6"/>
  <c r="Q2768" i="6"/>
  <c r="R2768" i="6"/>
  <c r="P2769" i="6"/>
  <c r="Q2769" i="6"/>
  <c r="R2769" i="6"/>
  <c r="P2770" i="6"/>
  <c r="Q2770" i="6"/>
  <c r="R2770" i="6"/>
  <c r="P2771" i="6"/>
  <c r="Q2771" i="6"/>
  <c r="R2771" i="6"/>
  <c r="P2772" i="6"/>
  <c r="Q2772" i="6"/>
  <c r="R2772" i="6"/>
  <c r="P2773" i="6"/>
  <c r="Q2773" i="6"/>
  <c r="R2773" i="6"/>
  <c r="P2774" i="6"/>
  <c r="Q2774" i="6"/>
  <c r="R2774" i="6"/>
  <c r="P2775" i="6"/>
  <c r="Q2775" i="6"/>
  <c r="R2775" i="6"/>
  <c r="P2776" i="6"/>
  <c r="Q2776" i="6"/>
  <c r="R2776" i="6"/>
  <c r="P2777" i="6"/>
  <c r="Q2777" i="6"/>
  <c r="R2777" i="6"/>
  <c r="P2778" i="6"/>
  <c r="Q2778" i="6"/>
  <c r="R2778" i="6"/>
  <c r="P2779" i="6"/>
  <c r="Q2779" i="6"/>
  <c r="R2779" i="6"/>
  <c r="P2780" i="6"/>
  <c r="Q2780" i="6"/>
  <c r="R2780" i="6"/>
  <c r="P2781" i="6"/>
  <c r="Q2781" i="6"/>
  <c r="R2781" i="6"/>
  <c r="P2782" i="6"/>
  <c r="Q2782" i="6"/>
  <c r="R2782" i="6"/>
  <c r="P2783" i="6"/>
  <c r="Q2783" i="6"/>
  <c r="R2783" i="6"/>
  <c r="P2784" i="6"/>
  <c r="Q2784" i="6"/>
  <c r="R2784" i="6"/>
  <c r="P2785" i="6"/>
  <c r="Q2785" i="6"/>
  <c r="R2785" i="6"/>
  <c r="P2786" i="6"/>
  <c r="Q2786" i="6"/>
  <c r="R2786" i="6"/>
  <c r="P2787" i="6"/>
  <c r="Q2787" i="6"/>
  <c r="R2787" i="6"/>
  <c r="P2788" i="6"/>
  <c r="Q2788" i="6"/>
  <c r="R2788" i="6"/>
  <c r="P2789" i="6"/>
  <c r="Q2789" i="6"/>
  <c r="R2789" i="6"/>
  <c r="P2790" i="6"/>
  <c r="Q2790" i="6"/>
  <c r="R2790" i="6"/>
  <c r="P2791" i="6"/>
  <c r="Q2791" i="6"/>
  <c r="R2791" i="6"/>
  <c r="P2792" i="6"/>
  <c r="Q2792" i="6"/>
  <c r="R2792" i="6"/>
  <c r="P2793" i="6"/>
  <c r="Q2793" i="6"/>
  <c r="R2793" i="6"/>
  <c r="P2794" i="6"/>
  <c r="Q2794" i="6"/>
  <c r="R2794" i="6"/>
  <c r="P2795" i="6"/>
  <c r="Q2795" i="6"/>
  <c r="R2795" i="6"/>
  <c r="P2796" i="6"/>
  <c r="Q2796" i="6"/>
  <c r="R2796" i="6"/>
  <c r="P2797" i="6"/>
  <c r="Q2797" i="6"/>
  <c r="R2797" i="6"/>
  <c r="P2798" i="6"/>
  <c r="Q2798" i="6"/>
  <c r="R2798" i="6"/>
  <c r="P2799" i="6"/>
  <c r="Q2799" i="6"/>
  <c r="R2799" i="6"/>
  <c r="P2800" i="6"/>
  <c r="Q2800" i="6"/>
  <c r="R2800" i="6"/>
  <c r="P2801" i="6"/>
  <c r="Q2801" i="6"/>
  <c r="R2801" i="6"/>
  <c r="P2802" i="6"/>
  <c r="Q2802" i="6"/>
  <c r="R2802" i="6"/>
  <c r="P2803" i="6"/>
  <c r="Q2803" i="6"/>
  <c r="R2803" i="6"/>
  <c r="P2804" i="6"/>
  <c r="Q2804" i="6"/>
  <c r="R2804" i="6"/>
  <c r="P2805" i="6"/>
  <c r="Q2805" i="6"/>
  <c r="R2805" i="6"/>
  <c r="P2806" i="6"/>
  <c r="Q2806" i="6"/>
  <c r="R2806" i="6"/>
  <c r="P2807" i="6"/>
  <c r="Q2807" i="6"/>
  <c r="R2807" i="6"/>
  <c r="P2808" i="6"/>
  <c r="Q2808" i="6"/>
  <c r="R2808" i="6"/>
  <c r="P2809" i="6"/>
  <c r="Q2809" i="6"/>
  <c r="R2809" i="6"/>
  <c r="P2810" i="6"/>
  <c r="Q2810" i="6"/>
  <c r="R2810" i="6"/>
  <c r="P2811" i="6"/>
  <c r="Q2811" i="6"/>
  <c r="R2811" i="6"/>
  <c r="P2812" i="6"/>
  <c r="Q2812" i="6"/>
  <c r="R2812" i="6"/>
  <c r="P2813" i="6"/>
  <c r="Q2813" i="6"/>
  <c r="R2813" i="6"/>
  <c r="P2814" i="6"/>
  <c r="Q2814" i="6"/>
  <c r="R2814" i="6"/>
  <c r="P2815" i="6"/>
  <c r="Q2815" i="6"/>
  <c r="R2815" i="6"/>
  <c r="P2816" i="6"/>
  <c r="Q2816" i="6"/>
  <c r="R2816" i="6"/>
  <c r="P2817" i="6"/>
  <c r="Q2817" i="6"/>
  <c r="R2817" i="6"/>
  <c r="P2818" i="6"/>
  <c r="Q2818" i="6"/>
  <c r="R2818" i="6"/>
  <c r="P2819" i="6"/>
  <c r="Q2819" i="6"/>
  <c r="R2819" i="6"/>
  <c r="P2820" i="6"/>
  <c r="Q2820" i="6"/>
  <c r="R2820" i="6"/>
  <c r="P2821" i="6"/>
  <c r="Q2821" i="6"/>
  <c r="R2821" i="6"/>
  <c r="P2822" i="6"/>
  <c r="Q2822" i="6"/>
  <c r="R2822" i="6"/>
  <c r="P2823" i="6"/>
  <c r="Q2823" i="6"/>
  <c r="R2823" i="6"/>
  <c r="P2824" i="6"/>
  <c r="Q2824" i="6"/>
  <c r="R2824" i="6"/>
  <c r="P2825" i="6"/>
  <c r="Q2825" i="6"/>
  <c r="R2825" i="6"/>
  <c r="P2826" i="6"/>
  <c r="Q2826" i="6"/>
  <c r="R2826" i="6"/>
  <c r="P2827" i="6"/>
  <c r="Q2827" i="6"/>
  <c r="R2827" i="6"/>
  <c r="P2828" i="6"/>
  <c r="Q2828" i="6"/>
  <c r="R2828" i="6"/>
  <c r="P2829" i="6"/>
  <c r="Q2829" i="6"/>
  <c r="R2829" i="6"/>
  <c r="P2830" i="6"/>
  <c r="Q2830" i="6"/>
  <c r="R2830" i="6"/>
  <c r="P2831" i="6"/>
  <c r="Q2831" i="6"/>
  <c r="R2831" i="6"/>
  <c r="P2832" i="6"/>
  <c r="Q2832" i="6"/>
  <c r="R2832" i="6"/>
  <c r="P2833" i="6"/>
  <c r="Q2833" i="6"/>
  <c r="R2833" i="6"/>
  <c r="P2834" i="6"/>
  <c r="Q2834" i="6"/>
  <c r="R2834" i="6"/>
  <c r="P2835" i="6"/>
  <c r="Q2835" i="6"/>
  <c r="R2835" i="6"/>
  <c r="P2836" i="6"/>
  <c r="Q2836" i="6"/>
  <c r="R2836" i="6"/>
  <c r="P2837" i="6"/>
  <c r="Q2837" i="6"/>
  <c r="R2837" i="6"/>
  <c r="P2838" i="6"/>
  <c r="Q2838" i="6"/>
  <c r="R2838" i="6"/>
  <c r="P2839" i="6"/>
  <c r="Q2839" i="6"/>
  <c r="R2839" i="6"/>
  <c r="P2840" i="6"/>
  <c r="Q2840" i="6"/>
  <c r="R2840" i="6"/>
  <c r="P2841" i="6"/>
  <c r="Q2841" i="6"/>
  <c r="R2841" i="6"/>
  <c r="P2842" i="6"/>
  <c r="Q2842" i="6"/>
  <c r="R2842" i="6"/>
  <c r="P2843" i="6"/>
  <c r="Q2843" i="6"/>
  <c r="R2843" i="6"/>
  <c r="P2844" i="6"/>
  <c r="Q2844" i="6"/>
  <c r="R2844" i="6"/>
  <c r="P2845" i="6"/>
  <c r="Q2845" i="6"/>
  <c r="R2845" i="6"/>
  <c r="P2846" i="6"/>
  <c r="Q2846" i="6"/>
  <c r="R2846" i="6"/>
  <c r="P2847" i="6"/>
  <c r="Q2847" i="6"/>
  <c r="R2847" i="6"/>
  <c r="P2848" i="6"/>
  <c r="Q2848" i="6"/>
  <c r="R2848" i="6"/>
  <c r="P2849" i="6"/>
  <c r="Q2849" i="6"/>
  <c r="R2849" i="6"/>
  <c r="P2850" i="6"/>
  <c r="Q2850" i="6"/>
  <c r="R2850" i="6"/>
  <c r="P2851" i="6"/>
  <c r="Q2851" i="6"/>
  <c r="R2851" i="6"/>
  <c r="P2852" i="6"/>
  <c r="Q2852" i="6"/>
  <c r="R2852" i="6"/>
  <c r="P2853" i="6"/>
  <c r="Q2853" i="6"/>
  <c r="R2853" i="6"/>
  <c r="P2854" i="6"/>
  <c r="Q2854" i="6"/>
  <c r="R2854" i="6"/>
  <c r="P2855" i="6"/>
  <c r="Q2855" i="6"/>
  <c r="R2855" i="6"/>
  <c r="P2856" i="6"/>
  <c r="Q2856" i="6"/>
  <c r="R2856" i="6"/>
  <c r="P2857" i="6"/>
  <c r="Q2857" i="6"/>
  <c r="R2857" i="6"/>
  <c r="P2858" i="6"/>
  <c r="Q2858" i="6"/>
  <c r="R2858" i="6"/>
  <c r="P2859" i="6"/>
  <c r="Q2859" i="6"/>
  <c r="R2859" i="6"/>
  <c r="P2860" i="6"/>
  <c r="Q2860" i="6"/>
  <c r="R2860" i="6"/>
  <c r="P2861" i="6"/>
  <c r="Q2861" i="6"/>
  <c r="R2861" i="6"/>
  <c r="P2862" i="6"/>
  <c r="Q2862" i="6"/>
  <c r="R2862" i="6"/>
  <c r="P2863" i="6"/>
  <c r="Q2863" i="6"/>
  <c r="R2863" i="6"/>
  <c r="P2864" i="6"/>
  <c r="Q2864" i="6"/>
  <c r="R2864" i="6"/>
  <c r="P2865" i="6"/>
  <c r="Q2865" i="6"/>
  <c r="R2865" i="6"/>
  <c r="P2866" i="6"/>
  <c r="Q2866" i="6"/>
  <c r="R2866" i="6"/>
  <c r="P2867" i="6"/>
  <c r="Q2867" i="6"/>
  <c r="R2867" i="6"/>
  <c r="P2868" i="6"/>
  <c r="Q2868" i="6"/>
  <c r="R2868" i="6"/>
  <c r="P2869" i="6"/>
  <c r="Q2869" i="6"/>
  <c r="R2869" i="6"/>
  <c r="P2870" i="6"/>
  <c r="Q2870" i="6"/>
  <c r="R2870" i="6"/>
  <c r="P2871" i="6"/>
  <c r="Q2871" i="6"/>
  <c r="R2871" i="6"/>
  <c r="P2872" i="6"/>
  <c r="Q2872" i="6"/>
  <c r="R2872" i="6"/>
  <c r="P2873" i="6"/>
  <c r="Q2873" i="6"/>
  <c r="R2873" i="6"/>
  <c r="P2874" i="6"/>
  <c r="Q2874" i="6"/>
  <c r="R2874" i="6"/>
  <c r="P2875" i="6"/>
  <c r="Q2875" i="6"/>
  <c r="R2875" i="6"/>
  <c r="P2876" i="6"/>
  <c r="Q2876" i="6"/>
  <c r="R2876" i="6"/>
  <c r="P2877" i="6"/>
  <c r="Q2877" i="6"/>
  <c r="R2877" i="6"/>
  <c r="P2878" i="6"/>
  <c r="Q2878" i="6"/>
  <c r="R2878" i="6"/>
  <c r="P2879" i="6"/>
  <c r="Q2879" i="6"/>
  <c r="R2879" i="6"/>
  <c r="P2880" i="6"/>
  <c r="Q2880" i="6"/>
  <c r="R2880" i="6"/>
  <c r="P2881" i="6"/>
  <c r="Q2881" i="6"/>
  <c r="R2881" i="6"/>
  <c r="P2882" i="6"/>
  <c r="Q2882" i="6"/>
  <c r="R2882" i="6"/>
  <c r="P2883" i="6"/>
  <c r="Q2883" i="6"/>
  <c r="R2883" i="6"/>
  <c r="P2884" i="6"/>
  <c r="Q2884" i="6"/>
  <c r="R2884" i="6"/>
  <c r="P2885" i="6"/>
  <c r="Q2885" i="6"/>
  <c r="R2885" i="6"/>
  <c r="P2886" i="6"/>
  <c r="Q2886" i="6"/>
  <c r="R2886" i="6"/>
  <c r="P2887" i="6"/>
  <c r="Q2887" i="6"/>
  <c r="R2887" i="6"/>
  <c r="P2888" i="6"/>
  <c r="Q2888" i="6"/>
  <c r="R2888" i="6"/>
  <c r="P2889" i="6"/>
  <c r="Q2889" i="6"/>
  <c r="R2889" i="6"/>
  <c r="P2890" i="6"/>
  <c r="Q2890" i="6"/>
  <c r="R2890" i="6"/>
  <c r="P2891" i="6"/>
  <c r="Q2891" i="6"/>
  <c r="R2891" i="6"/>
  <c r="P2892" i="6"/>
  <c r="Q2892" i="6"/>
  <c r="R2892" i="6"/>
  <c r="P2893" i="6"/>
  <c r="Q2893" i="6"/>
  <c r="R2893" i="6"/>
  <c r="P2894" i="6"/>
  <c r="Q2894" i="6"/>
  <c r="R2894" i="6"/>
  <c r="P2895" i="6"/>
  <c r="Q2895" i="6"/>
  <c r="R2895" i="6"/>
  <c r="P2896" i="6"/>
  <c r="Q2896" i="6"/>
  <c r="R2896" i="6"/>
  <c r="P2897" i="6"/>
  <c r="Q2897" i="6"/>
  <c r="R2897" i="6"/>
  <c r="P2898" i="6"/>
  <c r="Q2898" i="6"/>
  <c r="R2898" i="6"/>
  <c r="P2899" i="6"/>
  <c r="Q2899" i="6"/>
  <c r="R2899" i="6"/>
  <c r="P2900" i="6"/>
  <c r="Q2900" i="6"/>
  <c r="R2900" i="6"/>
  <c r="P2901" i="6"/>
  <c r="Q2901" i="6"/>
  <c r="R2901" i="6"/>
  <c r="P2902" i="6"/>
  <c r="Q2902" i="6"/>
  <c r="R2902" i="6"/>
  <c r="P2903" i="6"/>
  <c r="Q2903" i="6"/>
  <c r="R2903" i="6"/>
  <c r="P2904" i="6"/>
  <c r="Q2904" i="6"/>
  <c r="R2904" i="6"/>
  <c r="P2905" i="6"/>
  <c r="Q2905" i="6"/>
  <c r="R2905" i="6"/>
  <c r="P2906" i="6"/>
  <c r="Q2906" i="6"/>
  <c r="R2906" i="6"/>
  <c r="P2907" i="6"/>
  <c r="Q2907" i="6"/>
  <c r="R2907" i="6"/>
  <c r="P2908" i="6"/>
  <c r="Q2908" i="6"/>
  <c r="R2908" i="6"/>
  <c r="P2909" i="6"/>
  <c r="Q2909" i="6"/>
  <c r="R2909" i="6"/>
  <c r="P2910" i="6"/>
  <c r="Q2910" i="6"/>
  <c r="R2910" i="6"/>
  <c r="P2911" i="6"/>
  <c r="Q2911" i="6"/>
  <c r="R2911" i="6"/>
  <c r="P2912" i="6"/>
  <c r="Q2912" i="6"/>
  <c r="R2912" i="6"/>
  <c r="P2913" i="6"/>
  <c r="Q2913" i="6"/>
  <c r="R2913" i="6"/>
  <c r="P2914" i="6"/>
  <c r="Q2914" i="6"/>
  <c r="R2914" i="6"/>
  <c r="P2915" i="6"/>
  <c r="Q2915" i="6"/>
  <c r="R2915" i="6"/>
  <c r="P2916" i="6"/>
  <c r="Q2916" i="6"/>
  <c r="R2916" i="6"/>
  <c r="P2917" i="6"/>
  <c r="Q2917" i="6"/>
  <c r="R2917" i="6"/>
  <c r="P2918" i="6"/>
  <c r="Q2918" i="6"/>
  <c r="R2918" i="6"/>
  <c r="P2919" i="6"/>
  <c r="Q2919" i="6"/>
  <c r="R2919" i="6"/>
  <c r="P2920" i="6"/>
  <c r="Q2920" i="6"/>
  <c r="R2920" i="6"/>
  <c r="P2921" i="6"/>
  <c r="Q2921" i="6"/>
  <c r="R2921" i="6"/>
  <c r="P2922" i="6"/>
  <c r="Q2922" i="6"/>
  <c r="R2922" i="6"/>
  <c r="P2923" i="6"/>
  <c r="Q2923" i="6"/>
  <c r="R2923" i="6"/>
  <c r="P2924" i="6"/>
  <c r="Q2924" i="6"/>
  <c r="R2924" i="6"/>
  <c r="P2925" i="6"/>
  <c r="Q2925" i="6"/>
  <c r="R2925" i="6"/>
  <c r="P2926" i="6"/>
  <c r="Q2926" i="6"/>
  <c r="R2926" i="6"/>
  <c r="P2927" i="6"/>
  <c r="Q2927" i="6"/>
  <c r="R2927" i="6"/>
  <c r="P2928" i="6"/>
  <c r="Q2928" i="6"/>
  <c r="R2928" i="6"/>
  <c r="P2929" i="6"/>
  <c r="Q2929" i="6"/>
  <c r="R2929" i="6"/>
  <c r="P2930" i="6"/>
  <c r="Q2930" i="6"/>
  <c r="R2930" i="6"/>
  <c r="P2931" i="6"/>
  <c r="Q2931" i="6"/>
  <c r="R2931" i="6"/>
  <c r="P2932" i="6"/>
  <c r="Q2932" i="6"/>
  <c r="R2932" i="6"/>
  <c r="P2933" i="6"/>
  <c r="Q2933" i="6"/>
  <c r="R2933" i="6"/>
  <c r="P2934" i="6"/>
  <c r="Q2934" i="6"/>
  <c r="R2934" i="6"/>
  <c r="P2935" i="6"/>
  <c r="Q2935" i="6"/>
  <c r="R2935" i="6"/>
  <c r="P2936" i="6"/>
  <c r="Q2936" i="6"/>
  <c r="R2936" i="6"/>
  <c r="P2937" i="6"/>
  <c r="Q2937" i="6"/>
  <c r="R2937" i="6"/>
  <c r="P2938" i="6"/>
  <c r="Q2938" i="6"/>
  <c r="R2938" i="6"/>
  <c r="P2939" i="6"/>
  <c r="Q2939" i="6"/>
  <c r="R2939" i="6"/>
  <c r="P2940" i="6"/>
  <c r="Q2940" i="6"/>
  <c r="R2940" i="6"/>
  <c r="P2941" i="6"/>
  <c r="Q2941" i="6"/>
  <c r="R2941" i="6"/>
  <c r="P2942" i="6"/>
  <c r="Q2942" i="6"/>
  <c r="R2942" i="6"/>
  <c r="P2943" i="6"/>
  <c r="Q2943" i="6"/>
  <c r="R2943" i="6"/>
  <c r="P2944" i="6"/>
  <c r="Q2944" i="6"/>
  <c r="R2944" i="6"/>
  <c r="P2945" i="6"/>
  <c r="Q2945" i="6"/>
  <c r="R2945" i="6"/>
  <c r="P2946" i="6"/>
  <c r="Q2946" i="6"/>
  <c r="R2946" i="6"/>
  <c r="P2947" i="6"/>
  <c r="Q2947" i="6"/>
  <c r="R2947" i="6"/>
  <c r="P2948" i="6"/>
  <c r="Q2948" i="6"/>
  <c r="R2948" i="6"/>
  <c r="P2949" i="6"/>
  <c r="Q2949" i="6"/>
  <c r="R2949" i="6"/>
  <c r="P2950" i="6"/>
  <c r="Q2950" i="6"/>
  <c r="R2950" i="6"/>
  <c r="P2951" i="6"/>
  <c r="Q2951" i="6"/>
  <c r="R2951" i="6"/>
  <c r="P2952" i="6"/>
  <c r="Q2952" i="6"/>
  <c r="R2952" i="6"/>
  <c r="P2953" i="6"/>
  <c r="Q2953" i="6"/>
  <c r="R2953" i="6"/>
  <c r="P2954" i="6"/>
  <c r="Q2954" i="6"/>
  <c r="R2954" i="6"/>
  <c r="P2955" i="6"/>
  <c r="Q2955" i="6"/>
  <c r="R2955" i="6"/>
  <c r="P2956" i="6"/>
  <c r="Q2956" i="6"/>
  <c r="R2956" i="6"/>
  <c r="P2957" i="6"/>
  <c r="Q2957" i="6"/>
  <c r="R2957" i="6"/>
  <c r="P2958" i="6"/>
  <c r="Q2958" i="6"/>
  <c r="R2958" i="6"/>
  <c r="P2959" i="6"/>
  <c r="Q2959" i="6"/>
  <c r="R2959" i="6"/>
  <c r="P2960" i="6"/>
  <c r="Q2960" i="6"/>
  <c r="R2960" i="6"/>
  <c r="P2961" i="6"/>
  <c r="Q2961" i="6"/>
  <c r="R2961" i="6"/>
  <c r="P2962" i="6"/>
  <c r="Q2962" i="6"/>
  <c r="R2962" i="6"/>
  <c r="P2963" i="6"/>
  <c r="Q2963" i="6"/>
  <c r="R2963" i="6"/>
  <c r="P2964" i="6"/>
  <c r="Q2964" i="6"/>
  <c r="R2964" i="6"/>
  <c r="P2965" i="6"/>
  <c r="Q2965" i="6"/>
  <c r="R2965" i="6"/>
  <c r="P2966" i="6"/>
  <c r="Q2966" i="6"/>
  <c r="R2966" i="6"/>
  <c r="P2967" i="6"/>
  <c r="Q2967" i="6"/>
  <c r="R2967" i="6"/>
  <c r="P2968" i="6"/>
  <c r="Q2968" i="6"/>
  <c r="R2968" i="6"/>
  <c r="P2969" i="6"/>
  <c r="Q2969" i="6"/>
  <c r="R2969" i="6"/>
  <c r="P2970" i="6"/>
  <c r="Q2970" i="6"/>
  <c r="R2970" i="6"/>
  <c r="P2971" i="6"/>
  <c r="Q2971" i="6"/>
  <c r="R2971" i="6"/>
  <c r="P2972" i="6"/>
  <c r="Q2972" i="6"/>
  <c r="R2972" i="6"/>
  <c r="P2973" i="6"/>
  <c r="Q2973" i="6"/>
  <c r="R2973" i="6"/>
  <c r="P2974" i="6"/>
  <c r="Q2974" i="6"/>
  <c r="R2974" i="6"/>
  <c r="P2975" i="6"/>
  <c r="Q2975" i="6"/>
  <c r="R2975" i="6"/>
  <c r="P2976" i="6"/>
  <c r="Q2976" i="6"/>
  <c r="R2976" i="6"/>
  <c r="P2977" i="6"/>
  <c r="Q2977" i="6"/>
  <c r="R2977" i="6"/>
  <c r="P2978" i="6"/>
  <c r="Q2978" i="6"/>
  <c r="R2978" i="6"/>
  <c r="P2979" i="6"/>
  <c r="Q2979" i="6"/>
  <c r="R2979" i="6"/>
  <c r="P2980" i="6"/>
  <c r="Q2980" i="6"/>
  <c r="R2980" i="6"/>
  <c r="P2981" i="6"/>
  <c r="Q2981" i="6"/>
  <c r="R2981" i="6"/>
  <c r="P2982" i="6"/>
  <c r="Q2982" i="6"/>
  <c r="R2982" i="6"/>
  <c r="P2983" i="6"/>
  <c r="Q2983" i="6"/>
  <c r="R2983" i="6"/>
  <c r="P2984" i="6"/>
  <c r="Q2984" i="6"/>
  <c r="R2984" i="6"/>
  <c r="P2985" i="6"/>
  <c r="Q2985" i="6"/>
  <c r="R2985" i="6"/>
  <c r="P2986" i="6"/>
  <c r="Q2986" i="6"/>
  <c r="R2986" i="6"/>
  <c r="P2987" i="6"/>
  <c r="Q2987" i="6"/>
  <c r="R2987" i="6"/>
  <c r="P2988" i="6"/>
  <c r="Q2988" i="6"/>
  <c r="R2988" i="6"/>
  <c r="P2989" i="6"/>
  <c r="Q2989" i="6"/>
  <c r="R2989" i="6"/>
  <c r="P2990" i="6"/>
  <c r="Q2990" i="6"/>
  <c r="R2990" i="6"/>
  <c r="P2991" i="6"/>
  <c r="Q2991" i="6"/>
  <c r="R2991" i="6"/>
  <c r="P2992" i="6"/>
  <c r="Q2992" i="6"/>
  <c r="R2992" i="6"/>
  <c r="P2993" i="6"/>
  <c r="Q2993" i="6"/>
  <c r="R2993" i="6"/>
  <c r="P2994" i="6"/>
  <c r="Q2994" i="6"/>
  <c r="R2994" i="6"/>
  <c r="P2995" i="6"/>
  <c r="Q2995" i="6"/>
  <c r="R2995" i="6"/>
  <c r="P2996" i="6"/>
  <c r="Q2996" i="6"/>
  <c r="R2996" i="6"/>
  <c r="P2997" i="6"/>
  <c r="Q2997" i="6"/>
  <c r="R2997" i="6"/>
  <c r="P2998" i="6"/>
  <c r="Q2998" i="6"/>
  <c r="R2998" i="6"/>
  <c r="P2999" i="6"/>
  <c r="Q2999" i="6"/>
  <c r="R2999" i="6"/>
  <c r="P3000" i="6"/>
  <c r="Q3000" i="6"/>
  <c r="R3000" i="6"/>
  <c r="D73" i="6"/>
  <c r="E73" i="6"/>
  <c r="D72" i="6"/>
  <c r="E72" i="6"/>
  <c r="D71" i="6"/>
  <c r="E71" i="6"/>
  <c r="D70" i="6"/>
  <c r="E70" i="6"/>
  <c r="D69" i="6"/>
  <c r="E69" i="6"/>
  <c r="D68" i="6"/>
  <c r="E68" i="6"/>
  <c r="D67" i="6"/>
  <c r="E67" i="6"/>
  <c r="P6" i="18"/>
  <c r="P7" i="18"/>
  <c r="P8" i="18"/>
  <c r="P9" i="18"/>
  <c r="P10" i="18"/>
  <c r="P11" i="18"/>
  <c r="P12" i="18"/>
  <c r="P13" i="18"/>
  <c r="P14" i="18"/>
  <c r="P15" i="18"/>
  <c r="P16" i="18"/>
  <c r="P17" i="18"/>
  <c r="P18" i="18"/>
  <c r="P19" i="18"/>
  <c r="P20" i="18"/>
  <c r="P21" i="18"/>
  <c r="P22" i="18"/>
  <c r="P23" i="18"/>
  <c r="P24" i="18"/>
  <c r="P25" i="18"/>
  <c r="P26" i="18"/>
  <c r="P27" i="18"/>
  <c r="P28" i="18"/>
  <c r="P29" i="18"/>
  <c r="P30" i="18"/>
  <c r="P31" i="18"/>
  <c r="P32" i="18"/>
  <c r="P33" i="18"/>
  <c r="P34" i="18"/>
  <c r="P35" i="18"/>
  <c r="P36" i="18"/>
  <c r="P37" i="18"/>
  <c r="P38" i="18"/>
  <c r="P39" i="18"/>
  <c r="P40" i="18"/>
  <c r="P41" i="18"/>
  <c r="P42" i="18"/>
  <c r="P43" i="18"/>
  <c r="P44" i="18"/>
  <c r="P45" i="18"/>
  <c r="P46" i="18"/>
  <c r="P47" i="18"/>
  <c r="P48" i="18"/>
  <c r="P49" i="18"/>
  <c r="P50" i="18"/>
  <c r="P51" i="18"/>
  <c r="P52" i="18"/>
  <c r="P53" i="18"/>
  <c r="P54" i="18"/>
  <c r="P55" i="18"/>
  <c r="P56" i="18"/>
  <c r="P57" i="18"/>
  <c r="P58" i="18"/>
  <c r="P59" i="18"/>
  <c r="P60" i="18"/>
  <c r="P61" i="18"/>
  <c r="P62" i="18"/>
  <c r="P63" i="18"/>
  <c r="P64" i="18"/>
  <c r="P65" i="18"/>
  <c r="P66" i="18"/>
  <c r="P67" i="18"/>
  <c r="P68" i="18"/>
  <c r="P69" i="18"/>
  <c r="P70" i="18"/>
  <c r="P71" i="18"/>
  <c r="P72" i="18"/>
  <c r="P73" i="18"/>
  <c r="P74" i="18"/>
  <c r="P75" i="18"/>
  <c r="P76" i="18"/>
  <c r="P77" i="18"/>
  <c r="P78" i="18"/>
  <c r="P79" i="18"/>
  <c r="P80" i="18"/>
  <c r="P81" i="18"/>
  <c r="P82" i="18"/>
  <c r="P83" i="18"/>
  <c r="P84" i="18"/>
  <c r="P85" i="18"/>
  <c r="P86" i="18"/>
  <c r="P87" i="18"/>
  <c r="P88" i="18"/>
  <c r="P89" i="18"/>
  <c r="P90" i="18"/>
  <c r="P91" i="18"/>
  <c r="P92" i="18"/>
  <c r="P93" i="18"/>
  <c r="P94" i="18"/>
  <c r="P95" i="18"/>
  <c r="P96" i="18"/>
  <c r="P97" i="18"/>
  <c r="P98" i="18"/>
  <c r="P99" i="18"/>
  <c r="P100" i="18"/>
  <c r="P101" i="18"/>
  <c r="P102" i="18"/>
  <c r="P103" i="18"/>
  <c r="P104" i="18"/>
  <c r="P105" i="18"/>
  <c r="P106" i="18"/>
  <c r="P107" i="18"/>
  <c r="P108" i="18"/>
  <c r="P109" i="18"/>
  <c r="P110" i="18"/>
  <c r="P111" i="18"/>
  <c r="P112" i="18"/>
  <c r="P113" i="18"/>
  <c r="P114" i="18"/>
  <c r="P115" i="18"/>
  <c r="P116" i="18"/>
  <c r="P117" i="18"/>
  <c r="P118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76" i="18"/>
  <c r="P177" i="18"/>
  <c r="P178" i="18"/>
  <c r="P179" i="18"/>
  <c r="P180" i="18"/>
  <c r="P181" i="18"/>
  <c r="P182" i="18"/>
  <c r="P183" i="18"/>
  <c r="P184" i="18"/>
  <c r="P185" i="18"/>
  <c r="P186" i="18"/>
  <c r="P187" i="18"/>
  <c r="P188" i="18"/>
  <c r="P189" i="18"/>
  <c r="P190" i="18"/>
  <c r="P191" i="18"/>
  <c r="P192" i="18"/>
  <c r="P193" i="18"/>
  <c r="P194" i="18"/>
  <c r="P195" i="18"/>
  <c r="P196" i="18"/>
  <c r="P197" i="18"/>
  <c r="P198" i="18"/>
  <c r="P199" i="18"/>
  <c r="P200" i="18"/>
  <c r="P201" i="18"/>
  <c r="P202" i="18"/>
  <c r="P203" i="18"/>
  <c r="P204" i="18"/>
  <c r="P205" i="18"/>
  <c r="P206" i="18"/>
  <c r="P207" i="18"/>
  <c r="P208" i="18"/>
  <c r="P209" i="18"/>
  <c r="P210" i="18"/>
  <c r="P211" i="18"/>
  <c r="P212" i="18"/>
  <c r="P213" i="18"/>
  <c r="P214" i="18"/>
  <c r="P215" i="18"/>
  <c r="P216" i="18"/>
  <c r="P217" i="18"/>
  <c r="P218" i="18"/>
  <c r="P219" i="18"/>
  <c r="P220" i="18"/>
  <c r="P221" i="18"/>
  <c r="P222" i="18"/>
  <c r="P223" i="18"/>
  <c r="P224" i="18"/>
  <c r="P225" i="18"/>
  <c r="P226" i="18"/>
  <c r="P227" i="18"/>
  <c r="P228" i="18"/>
  <c r="P229" i="18"/>
  <c r="P230" i="18"/>
  <c r="P231" i="18"/>
  <c r="P232" i="18"/>
  <c r="P233" i="18"/>
  <c r="P234" i="18"/>
  <c r="P235" i="18"/>
  <c r="P236" i="18"/>
  <c r="P237" i="18"/>
  <c r="P238" i="18"/>
  <c r="P239" i="18"/>
  <c r="P240" i="18"/>
  <c r="P241" i="18"/>
  <c r="P242" i="18"/>
  <c r="P243" i="18"/>
  <c r="P244" i="18"/>
  <c r="P245" i="18"/>
  <c r="P246" i="18"/>
  <c r="P247" i="18"/>
  <c r="P248" i="18"/>
  <c r="P249" i="18"/>
  <c r="P250" i="18"/>
  <c r="P251" i="18"/>
  <c r="P252" i="18"/>
  <c r="P253" i="18"/>
  <c r="P254" i="18"/>
  <c r="P255" i="18"/>
  <c r="P256" i="18"/>
  <c r="P257" i="18"/>
  <c r="P258" i="18"/>
  <c r="P259" i="18"/>
  <c r="P260" i="18"/>
  <c r="P261" i="18"/>
  <c r="P262" i="18"/>
  <c r="P263" i="18"/>
  <c r="P264" i="18"/>
  <c r="P265" i="18"/>
  <c r="P266" i="18"/>
  <c r="P267" i="18"/>
  <c r="P268" i="18"/>
  <c r="P269" i="18"/>
  <c r="P270" i="18"/>
  <c r="P271" i="18"/>
  <c r="P272" i="18"/>
  <c r="P273" i="18"/>
  <c r="P274" i="18"/>
  <c r="P275" i="18"/>
  <c r="P276" i="18"/>
  <c r="P277" i="18"/>
  <c r="P278" i="18"/>
  <c r="P279" i="18"/>
  <c r="P280" i="18"/>
  <c r="P281" i="18"/>
  <c r="P282" i="18"/>
  <c r="P283" i="18"/>
  <c r="P284" i="18"/>
  <c r="P285" i="18"/>
  <c r="P286" i="18"/>
  <c r="P287" i="18"/>
  <c r="P288" i="18"/>
  <c r="P289" i="18"/>
  <c r="P290" i="18"/>
  <c r="P291" i="18"/>
  <c r="P292" i="18"/>
  <c r="P293" i="18"/>
  <c r="P294" i="18"/>
  <c r="P295" i="18"/>
  <c r="P296" i="18"/>
  <c r="P297" i="18"/>
  <c r="P298" i="18"/>
  <c r="P299" i="18"/>
  <c r="P300" i="18"/>
  <c r="P301" i="18"/>
  <c r="P302" i="18"/>
  <c r="P303" i="18"/>
  <c r="P304" i="18"/>
  <c r="P305" i="18"/>
  <c r="P306" i="18"/>
  <c r="P307" i="18"/>
  <c r="P308" i="18"/>
  <c r="P309" i="18"/>
  <c r="P310" i="18"/>
  <c r="P311" i="18"/>
  <c r="P312" i="18"/>
  <c r="P313" i="18"/>
  <c r="P314" i="18"/>
  <c r="P315" i="18"/>
  <c r="P316" i="18"/>
  <c r="P317" i="18"/>
  <c r="P318" i="18"/>
  <c r="P319" i="18"/>
  <c r="P320" i="18"/>
  <c r="P321" i="18"/>
  <c r="P322" i="18"/>
  <c r="P323" i="18"/>
  <c r="P324" i="18"/>
  <c r="P325" i="18"/>
  <c r="P326" i="18"/>
  <c r="P327" i="18"/>
  <c r="P328" i="18"/>
  <c r="P329" i="18"/>
  <c r="P330" i="18"/>
  <c r="P331" i="18"/>
  <c r="P332" i="18"/>
  <c r="P333" i="18"/>
  <c r="P334" i="18"/>
  <c r="P335" i="18"/>
  <c r="P336" i="18"/>
  <c r="P337" i="18"/>
  <c r="P338" i="18"/>
  <c r="P339" i="18"/>
  <c r="P340" i="18"/>
  <c r="P341" i="18"/>
  <c r="P342" i="18"/>
  <c r="P343" i="18"/>
  <c r="P344" i="18"/>
  <c r="P345" i="18"/>
  <c r="P346" i="18"/>
  <c r="P347" i="18"/>
  <c r="P348" i="18"/>
  <c r="P349" i="18"/>
  <c r="P350" i="18"/>
  <c r="P351" i="18"/>
  <c r="P352" i="18"/>
  <c r="P353" i="18"/>
  <c r="P354" i="18"/>
  <c r="P355" i="18"/>
  <c r="P356" i="18"/>
  <c r="P357" i="18"/>
  <c r="P358" i="18"/>
  <c r="P359" i="18"/>
  <c r="P360" i="18"/>
  <c r="P361" i="18"/>
  <c r="P362" i="18"/>
  <c r="P363" i="18"/>
  <c r="P364" i="18"/>
  <c r="P365" i="18"/>
  <c r="P366" i="18"/>
  <c r="P367" i="18"/>
  <c r="P368" i="18"/>
  <c r="P369" i="18"/>
  <c r="P370" i="18"/>
  <c r="P371" i="18"/>
  <c r="P372" i="18"/>
  <c r="P373" i="18"/>
  <c r="P374" i="18"/>
  <c r="P375" i="18"/>
  <c r="P376" i="18"/>
  <c r="P377" i="18"/>
  <c r="P378" i="18"/>
  <c r="P379" i="18"/>
  <c r="P380" i="18"/>
  <c r="P381" i="18"/>
  <c r="P382" i="18"/>
  <c r="P383" i="18"/>
  <c r="P384" i="18"/>
  <c r="P385" i="18"/>
  <c r="P386" i="18"/>
  <c r="P387" i="18"/>
  <c r="P388" i="18"/>
  <c r="P389" i="18"/>
  <c r="P390" i="18"/>
  <c r="P391" i="18"/>
  <c r="P392" i="18"/>
  <c r="P393" i="18"/>
  <c r="P394" i="18"/>
  <c r="P395" i="18"/>
  <c r="P396" i="18"/>
  <c r="P397" i="18"/>
  <c r="P398" i="18"/>
  <c r="P399" i="18"/>
  <c r="P400" i="18"/>
  <c r="P401" i="18"/>
  <c r="P402" i="18"/>
  <c r="P403" i="18"/>
  <c r="P404" i="18"/>
  <c r="P405" i="18"/>
  <c r="P406" i="18"/>
  <c r="P407" i="18"/>
  <c r="P408" i="18"/>
  <c r="P409" i="18"/>
  <c r="P410" i="18"/>
  <c r="P411" i="18"/>
  <c r="P412" i="18"/>
  <c r="P413" i="18"/>
  <c r="P414" i="18"/>
  <c r="P415" i="18"/>
  <c r="P416" i="18"/>
  <c r="P417" i="18"/>
  <c r="P418" i="18"/>
  <c r="P419" i="18"/>
  <c r="P420" i="18"/>
  <c r="P421" i="18"/>
  <c r="P422" i="18"/>
  <c r="P423" i="18"/>
  <c r="P424" i="18"/>
  <c r="P425" i="18"/>
  <c r="P426" i="18"/>
  <c r="P427" i="18"/>
  <c r="P428" i="18"/>
  <c r="P429" i="18"/>
  <c r="P430" i="18"/>
  <c r="P431" i="18"/>
  <c r="P432" i="18"/>
  <c r="P433" i="18"/>
  <c r="P434" i="18"/>
  <c r="P435" i="18"/>
  <c r="P436" i="18"/>
  <c r="P437" i="18"/>
  <c r="P438" i="18"/>
  <c r="P439" i="18"/>
  <c r="P440" i="18"/>
  <c r="P441" i="18"/>
  <c r="P442" i="18"/>
  <c r="P443" i="18"/>
  <c r="P444" i="18"/>
  <c r="P445" i="18"/>
  <c r="P446" i="18"/>
  <c r="P447" i="18"/>
  <c r="P448" i="18"/>
  <c r="P449" i="18"/>
  <c r="P450" i="18"/>
  <c r="P451" i="18"/>
  <c r="P452" i="18"/>
  <c r="P453" i="18"/>
  <c r="P454" i="18"/>
  <c r="P455" i="18"/>
  <c r="P456" i="18"/>
  <c r="P457" i="18"/>
  <c r="P458" i="18"/>
  <c r="P459" i="18"/>
  <c r="P460" i="18"/>
  <c r="P461" i="18"/>
  <c r="P462" i="18"/>
  <c r="P463" i="18"/>
  <c r="P464" i="18"/>
  <c r="P465" i="18"/>
  <c r="P466" i="18"/>
  <c r="P467" i="18"/>
  <c r="P468" i="18"/>
  <c r="P469" i="18"/>
  <c r="P470" i="18"/>
  <c r="P471" i="18"/>
  <c r="P472" i="18"/>
  <c r="P473" i="18"/>
  <c r="P474" i="18"/>
  <c r="P475" i="18"/>
  <c r="P476" i="18"/>
  <c r="P477" i="18"/>
  <c r="P478" i="18"/>
  <c r="P479" i="18"/>
  <c r="P480" i="18"/>
  <c r="P481" i="18"/>
  <c r="P482" i="18"/>
  <c r="P483" i="18"/>
  <c r="P484" i="18"/>
  <c r="P485" i="18"/>
  <c r="P486" i="18"/>
  <c r="P487" i="18"/>
  <c r="P488" i="18"/>
  <c r="P489" i="18"/>
  <c r="P490" i="18"/>
  <c r="P491" i="18"/>
  <c r="P492" i="18"/>
  <c r="P493" i="18"/>
  <c r="P494" i="18"/>
  <c r="P495" i="18"/>
  <c r="P496" i="18"/>
  <c r="P497" i="18"/>
  <c r="P498" i="18"/>
  <c r="P499" i="18"/>
  <c r="P500" i="18"/>
  <c r="P501" i="18"/>
  <c r="P502" i="18"/>
  <c r="P503" i="18"/>
  <c r="P504" i="18"/>
  <c r="P505" i="18"/>
  <c r="P506" i="18"/>
  <c r="P507" i="18"/>
  <c r="P508" i="18"/>
  <c r="P509" i="18"/>
  <c r="P510" i="18"/>
  <c r="P511" i="18"/>
  <c r="P512" i="18"/>
  <c r="P513" i="18"/>
  <c r="P514" i="18"/>
  <c r="P515" i="18"/>
  <c r="P516" i="18"/>
  <c r="P517" i="18"/>
  <c r="P518" i="18"/>
  <c r="P519" i="18"/>
  <c r="P520" i="18"/>
  <c r="P521" i="18"/>
  <c r="P522" i="18"/>
  <c r="P523" i="18"/>
  <c r="P524" i="18"/>
  <c r="P525" i="18"/>
  <c r="P526" i="18"/>
  <c r="P527" i="18"/>
  <c r="P528" i="18"/>
  <c r="P529" i="18"/>
  <c r="P530" i="18"/>
  <c r="P531" i="18"/>
  <c r="P532" i="18"/>
  <c r="P533" i="18"/>
  <c r="P534" i="18"/>
  <c r="P535" i="18"/>
  <c r="P536" i="18"/>
  <c r="P537" i="18"/>
  <c r="P538" i="18"/>
  <c r="P539" i="18"/>
  <c r="P540" i="18"/>
  <c r="P541" i="18"/>
  <c r="P542" i="18"/>
  <c r="P543" i="18"/>
  <c r="P544" i="18"/>
  <c r="P545" i="18"/>
  <c r="P546" i="18"/>
  <c r="P547" i="18"/>
  <c r="P548" i="18"/>
  <c r="P549" i="18"/>
  <c r="P550" i="18"/>
  <c r="P551" i="18"/>
  <c r="P552" i="18"/>
  <c r="P553" i="18"/>
  <c r="P554" i="18"/>
  <c r="P555" i="18"/>
  <c r="P556" i="18"/>
  <c r="P557" i="18"/>
  <c r="P558" i="18"/>
  <c r="P559" i="18"/>
  <c r="P560" i="18"/>
  <c r="P561" i="18"/>
  <c r="P562" i="18"/>
  <c r="P563" i="18"/>
  <c r="P564" i="18"/>
  <c r="P565" i="18"/>
  <c r="P566" i="18"/>
  <c r="P567" i="18"/>
  <c r="P568" i="18"/>
  <c r="P569" i="18"/>
  <c r="P570" i="18"/>
  <c r="P571" i="18"/>
  <c r="P572" i="18"/>
  <c r="P573" i="18"/>
  <c r="P574" i="18"/>
  <c r="P575" i="18"/>
  <c r="P576" i="18"/>
  <c r="P577" i="18"/>
  <c r="P578" i="18"/>
  <c r="P579" i="18"/>
  <c r="P580" i="18"/>
  <c r="P581" i="18"/>
  <c r="P582" i="18"/>
  <c r="P583" i="18"/>
  <c r="P584" i="18"/>
  <c r="P585" i="18"/>
  <c r="P586" i="18"/>
  <c r="P587" i="18"/>
  <c r="P588" i="18"/>
  <c r="P589" i="18"/>
  <c r="P590" i="18"/>
  <c r="P591" i="18"/>
  <c r="P592" i="18"/>
  <c r="P593" i="18"/>
  <c r="P594" i="18"/>
  <c r="P595" i="18"/>
  <c r="P596" i="18"/>
  <c r="P597" i="18"/>
  <c r="P598" i="18"/>
  <c r="P599" i="18"/>
  <c r="P600" i="18"/>
  <c r="P601" i="18"/>
  <c r="P602" i="18"/>
  <c r="P603" i="18"/>
  <c r="P604" i="18"/>
  <c r="P605" i="18"/>
  <c r="P606" i="18"/>
  <c r="P607" i="18"/>
  <c r="P608" i="18"/>
  <c r="P609" i="18"/>
  <c r="P610" i="18"/>
  <c r="P611" i="18"/>
  <c r="P612" i="18"/>
  <c r="P613" i="18"/>
  <c r="P614" i="18"/>
  <c r="P615" i="18"/>
  <c r="P616" i="18"/>
  <c r="P617" i="18"/>
  <c r="P618" i="18"/>
  <c r="P619" i="18"/>
  <c r="P620" i="18"/>
  <c r="P621" i="18"/>
  <c r="P622" i="18"/>
  <c r="P623" i="18"/>
  <c r="P624" i="18"/>
  <c r="P625" i="18"/>
  <c r="P626" i="18"/>
  <c r="P627" i="18"/>
  <c r="P628" i="18"/>
  <c r="P629" i="18"/>
  <c r="P630" i="18"/>
  <c r="P631" i="18"/>
  <c r="P632" i="18"/>
  <c r="P633" i="18"/>
  <c r="P634" i="18"/>
  <c r="P635" i="18"/>
  <c r="P636" i="18"/>
  <c r="P637" i="18"/>
  <c r="P638" i="18"/>
  <c r="P639" i="18"/>
  <c r="P640" i="18"/>
  <c r="P641" i="18"/>
  <c r="P642" i="18"/>
  <c r="P643" i="18"/>
  <c r="P644" i="18"/>
  <c r="P645" i="18"/>
  <c r="P646" i="18"/>
  <c r="P647" i="18"/>
  <c r="P648" i="18"/>
  <c r="P649" i="18"/>
  <c r="P650" i="18"/>
  <c r="P651" i="18"/>
  <c r="P652" i="18"/>
  <c r="P653" i="18"/>
  <c r="P654" i="18"/>
  <c r="P655" i="18"/>
  <c r="P656" i="18"/>
  <c r="P657" i="18"/>
  <c r="P658" i="18"/>
  <c r="P659" i="18"/>
  <c r="P660" i="18"/>
  <c r="P661" i="18"/>
  <c r="P662" i="18"/>
  <c r="P663" i="18"/>
  <c r="P664" i="18"/>
  <c r="P665" i="18"/>
  <c r="P666" i="18"/>
  <c r="P667" i="18"/>
  <c r="P668" i="18"/>
  <c r="P669" i="18"/>
  <c r="P670" i="18"/>
  <c r="P671" i="18"/>
  <c r="P672" i="18"/>
  <c r="P673" i="18"/>
  <c r="P674" i="18"/>
  <c r="P675" i="18"/>
  <c r="P676" i="18"/>
  <c r="P677" i="18"/>
  <c r="P678" i="18"/>
  <c r="P679" i="18"/>
  <c r="P680" i="18"/>
  <c r="P681" i="18"/>
  <c r="P682" i="18"/>
  <c r="P683" i="18"/>
  <c r="P684" i="18"/>
  <c r="P685" i="18"/>
  <c r="P686" i="18"/>
  <c r="P687" i="18"/>
  <c r="P688" i="18"/>
  <c r="P689" i="18"/>
  <c r="P690" i="18"/>
  <c r="P691" i="18"/>
  <c r="P692" i="18"/>
  <c r="P693" i="18"/>
  <c r="P694" i="18"/>
  <c r="P695" i="18"/>
  <c r="P696" i="18"/>
  <c r="P697" i="18"/>
  <c r="P698" i="18"/>
  <c r="P699" i="18"/>
  <c r="P700" i="18"/>
  <c r="P701" i="18"/>
  <c r="P702" i="18"/>
  <c r="P703" i="18"/>
  <c r="P704" i="18"/>
  <c r="P705" i="18"/>
  <c r="P706" i="18"/>
  <c r="P707" i="18"/>
  <c r="P708" i="18"/>
  <c r="P709" i="18"/>
  <c r="P710" i="18"/>
  <c r="P711" i="18"/>
  <c r="P712" i="18"/>
  <c r="P713" i="18"/>
  <c r="P714" i="18"/>
  <c r="P715" i="18"/>
  <c r="P716" i="18"/>
  <c r="P717" i="18"/>
  <c r="P718" i="18"/>
  <c r="P719" i="18"/>
  <c r="P720" i="18"/>
  <c r="P721" i="18"/>
  <c r="P722" i="18"/>
  <c r="P723" i="18"/>
  <c r="P724" i="18"/>
  <c r="P725" i="18"/>
  <c r="P726" i="18"/>
  <c r="P727" i="18"/>
  <c r="P728" i="18"/>
  <c r="P729" i="18"/>
  <c r="P730" i="18"/>
  <c r="P731" i="18"/>
  <c r="P732" i="18"/>
  <c r="P733" i="18"/>
  <c r="P734" i="18"/>
  <c r="P735" i="18"/>
  <c r="P736" i="18"/>
  <c r="P737" i="18"/>
  <c r="P738" i="18"/>
  <c r="P739" i="18"/>
  <c r="P740" i="18"/>
  <c r="P741" i="18"/>
  <c r="P742" i="18"/>
  <c r="P743" i="18"/>
  <c r="P744" i="18"/>
  <c r="P745" i="18"/>
  <c r="P746" i="18"/>
  <c r="P747" i="18"/>
  <c r="P748" i="18"/>
  <c r="P749" i="18"/>
  <c r="P750" i="18"/>
  <c r="P751" i="18"/>
  <c r="P752" i="18"/>
  <c r="P753" i="18"/>
  <c r="P754" i="18"/>
  <c r="P755" i="18"/>
  <c r="P756" i="18"/>
  <c r="P757" i="18"/>
  <c r="P758" i="18"/>
  <c r="P759" i="18"/>
  <c r="P760" i="18"/>
  <c r="P761" i="18"/>
  <c r="P762" i="18"/>
  <c r="P763" i="18"/>
  <c r="P764" i="18"/>
  <c r="P765" i="18"/>
  <c r="P766" i="18"/>
  <c r="P767" i="18"/>
  <c r="P768" i="18"/>
  <c r="P769" i="18"/>
  <c r="P770" i="18"/>
  <c r="P771" i="18"/>
  <c r="P772" i="18"/>
  <c r="P773" i="18"/>
  <c r="P774" i="18"/>
  <c r="P775" i="18"/>
  <c r="P776" i="18"/>
  <c r="P777" i="18"/>
  <c r="P778" i="18"/>
  <c r="P779" i="18"/>
  <c r="P780" i="18"/>
  <c r="P781" i="18"/>
  <c r="P782" i="18"/>
  <c r="P783" i="18"/>
  <c r="P784" i="18"/>
  <c r="P785" i="18"/>
  <c r="P786" i="18"/>
  <c r="P787" i="18"/>
  <c r="P788" i="18"/>
  <c r="P789" i="18"/>
  <c r="P790" i="18"/>
  <c r="P791" i="18"/>
  <c r="P792" i="18"/>
  <c r="P793" i="18"/>
  <c r="P794" i="18"/>
  <c r="P795" i="18"/>
  <c r="P796" i="18"/>
  <c r="P797" i="18"/>
  <c r="P798" i="18"/>
  <c r="P799" i="18"/>
  <c r="P800" i="18"/>
  <c r="P801" i="18"/>
  <c r="P802" i="18"/>
  <c r="P803" i="18"/>
  <c r="P804" i="18"/>
  <c r="P805" i="18"/>
  <c r="P806" i="18"/>
  <c r="P807" i="18"/>
  <c r="P808" i="18"/>
  <c r="P809" i="18"/>
  <c r="P810" i="18"/>
  <c r="P811" i="18"/>
  <c r="P812" i="18"/>
  <c r="P813" i="18"/>
  <c r="P814" i="18"/>
  <c r="P815" i="18"/>
  <c r="P816" i="18"/>
  <c r="P817" i="18"/>
  <c r="P818" i="18"/>
  <c r="P819" i="18"/>
  <c r="P820" i="18"/>
  <c r="P821" i="18"/>
  <c r="P822" i="18"/>
  <c r="P823" i="18"/>
  <c r="P824" i="18"/>
  <c r="P825" i="18"/>
  <c r="P826" i="18"/>
  <c r="P827" i="18"/>
  <c r="P828" i="18"/>
  <c r="P829" i="18"/>
  <c r="P830" i="18"/>
  <c r="P831" i="18"/>
  <c r="P832" i="18"/>
  <c r="P833" i="18"/>
  <c r="P834" i="18"/>
  <c r="P835" i="18"/>
  <c r="P836" i="18"/>
  <c r="P837" i="18"/>
  <c r="P838" i="18"/>
  <c r="P839" i="18"/>
  <c r="P840" i="18"/>
  <c r="P841" i="18"/>
  <c r="P842" i="18"/>
  <c r="P843" i="18"/>
  <c r="P844" i="18"/>
  <c r="P845" i="18"/>
  <c r="P846" i="18"/>
  <c r="P847" i="18"/>
  <c r="P848" i="18"/>
  <c r="P849" i="18"/>
  <c r="P850" i="18"/>
  <c r="P851" i="18"/>
  <c r="P852" i="18"/>
  <c r="P853" i="18"/>
  <c r="P854" i="18"/>
  <c r="P855" i="18"/>
  <c r="P856" i="18"/>
  <c r="P857" i="18"/>
  <c r="P858" i="18"/>
  <c r="P859" i="18"/>
  <c r="P860" i="18"/>
  <c r="P861" i="18"/>
  <c r="P862" i="18"/>
  <c r="P863" i="18"/>
  <c r="P864" i="18"/>
  <c r="P865" i="18"/>
  <c r="P866" i="18"/>
  <c r="P867" i="18"/>
  <c r="P868" i="18"/>
  <c r="P869" i="18"/>
  <c r="P870" i="18"/>
  <c r="P871" i="18"/>
  <c r="P872" i="18"/>
  <c r="P873" i="18"/>
  <c r="P874" i="18"/>
  <c r="P875" i="18"/>
  <c r="P876" i="18"/>
  <c r="P877" i="18"/>
  <c r="P878" i="18"/>
  <c r="P879" i="18"/>
  <c r="P880" i="18"/>
  <c r="P881" i="18"/>
  <c r="P882" i="18"/>
  <c r="P883" i="18"/>
  <c r="P884" i="18"/>
  <c r="P885" i="18"/>
  <c r="P886" i="18"/>
  <c r="P887" i="18"/>
  <c r="P888" i="18"/>
  <c r="P889" i="18"/>
  <c r="P890" i="18"/>
  <c r="P891" i="18"/>
  <c r="P892" i="18"/>
  <c r="P893" i="18"/>
  <c r="P894" i="18"/>
  <c r="P895" i="18"/>
  <c r="P896" i="18"/>
  <c r="P897" i="18"/>
  <c r="P898" i="18"/>
  <c r="P899" i="18"/>
  <c r="P900" i="18"/>
  <c r="P901" i="18"/>
  <c r="P902" i="18"/>
  <c r="P903" i="18"/>
  <c r="P904" i="18"/>
  <c r="P905" i="18"/>
  <c r="P906" i="18"/>
  <c r="P907" i="18"/>
  <c r="P908" i="18"/>
  <c r="P909" i="18"/>
  <c r="P910" i="18"/>
  <c r="P911" i="18"/>
  <c r="P912" i="18"/>
  <c r="P913" i="18"/>
  <c r="P914" i="18"/>
  <c r="P915" i="18"/>
  <c r="P916" i="18"/>
  <c r="P917" i="18"/>
  <c r="P918" i="18"/>
  <c r="P919" i="18"/>
  <c r="P920" i="18"/>
  <c r="P921" i="18"/>
  <c r="P922" i="18"/>
  <c r="P923" i="18"/>
  <c r="P924" i="18"/>
  <c r="P925" i="18"/>
  <c r="P926" i="18"/>
  <c r="P927" i="18"/>
  <c r="P928" i="18"/>
  <c r="P929" i="18"/>
  <c r="P930" i="18"/>
  <c r="P931" i="18"/>
  <c r="P932" i="18"/>
  <c r="P933" i="18"/>
  <c r="P934" i="18"/>
  <c r="P935" i="18"/>
  <c r="P936" i="18"/>
  <c r="P937" i="18"/>
  <c r="P938" i="18"/>
  <c r="P939" i="18"/>
  <c r="P940" i="18"/>
  <c r="P941" i="18"/>
  <c r="P942" i="18"/>
  <c r="P943" i="18"/>
  <c r="P944" i="18"/>
  <c r="P945" i="18"/>
  <c r="P946" i="18"/>
  <c r="P947" i="18"/>
  <c r="P948" i="18"/>
  <c r="P949" i="18"/>
  <c r="P950" i="18"/>
  <c r="P951" i="18"/>
  <c r="P952" i="18"/>
  <c r="P953" i="18"/>
  <c r="P954" i="18"/>
  <c r="P955" i="18"/>
  <c r="P956" i="18"/>
  <c r="P957" i="18"/>
  <c r="P958" i="18"/>
  <c r="P959" i="18"/>
  <c r="P960" i="18"/>
  <c r="P961" i="18"/>
  <c r="P962" i="18"/>
  <c r="P963" i="18"/>
  <c r="P964" i="18"/>
  <c r="P965" i="18"/>
  <c r="P966" i="18"/>
  <c r="P967" i="18"/>
  <c r="P968" i="18"/>
  <c r="P969" i="18"/>
  <c r="P970" i="18"/>
  <c r="P971" i="18"/>
  <c r="P972" i="18"/>
  <c r="P973" i="18"/>
  <c r="P974" i="18"/>
  <c r="P975" i="18"/>
  <c r="P976" i="18"/>
  <c r="P977" i="18"/>
  <c r="P978" i="18"/>
  <c r="P979" i="18"/>
  <c r="P980" i="18"/>
  <c r="P981" i="18"/>
  <c r="P982" i="18"/>
  <c r="P983" i="18"/>
  <c r="P984" i="18"/>
  <c r="P985" i="18"/>
  <c r="P986" i="18"/>
  <c r="P987" i="18"/>
  <c r="P988" i="18"/>
  <c r="P989" i="18"/>
  <c r="P990" i="18"/>
  <c r="P991" i="18"/>
  <c r="P992" i="18"/>
  <c r="P993" i="18"/>
  <c r="P994" i="18"/>
  <c r="P995" i="18"/>
  <c r="P996" i="18"/>
  <c r="P997" i="18"/>
  <c r="P998" i="18"/>
  <c r="P999" i="18"/>
  <c r="P1000" i="18"/>
  <c r="P1001" i="18"/>
  <c r="P1002" i="18"/>
  <c r="P1003" i="18"/>
  <c r="Q6" i="18"/>
  <c r="R6" i="18"/>
  <c r="Q7" i="18"/>
  <c r="R7" i="18"/>
  <c r="Q8" i="18"/>
  <c r="R8" i="18"/>
  <c r="Q9" i="18"/>
  <c r="R9" i="18"/>
  <c r="Q10" i="18"/>
  <c r="R10" i="18"/>
  <c r="Q11" i="18"/>
  <c r="R11" i="18"/>
  <c r="Q12" i="18"/>
  <c r="R12" i="18"/>
  <c r="Q13" i="18"/>
  <c r="R13" i="18"/>
  <c r="Q14" i="18"/>
  <c r="R14" i="18"/>
  <c r="T14" i="18" s="1"/>
  <c r="Q15" i="18"/>
  <c r="R15" i="18"/>
  <c r="Q16" i="18"/>
  <c r="R16" i="18"/>
  <c r="Q17" i="18"/>
  <c r="R17" i="18"/>
  <c r="Q18" i="18"/>
  <c r="R18" i="18"/>
  <c r="Q19" i="18"/>
  <c r="R19" i="18"/>
  <c r="Q20" i="18"/>
  <c r="R20" i="18"/>
  <c r="Q21" i="18"/>
  <c r="R21" i="18"/>
  <c r="Q22" i="18"/>
  <c r="R22" i="18"/>
  <c r="Q23" i="18"/>
  <c r="R23" i="18"/>
  <c r="Q24" i="18"/>
  <c r="R24" i="18"/>
  <c r="Q25" i="18"/>
  <c r="R25" i="18"/>
  <c r="Q26" i="18"/>
  <c r="R26" i="18"/>
  <c r="Q27" i="18"/>
  <c r="R27" i="18"/>
  <c r="Q28" i="18"/>
  <c r="R28" i="18"/>
  <c r="Q29" i="18"/>
  <c r="R29" i="18"/>
  <c r="Q30" i="18"/>
  <c r="R30" i="18"/>
  <c r="Q31" i="18"/>
  <c r="R31" i="18"/>
  <c r="Q32" i="18"/>
  <c r="R32" i="18"/>
  <c r="Q33" i="18"/>
  <c r="R33" i="18"/>
  <c r="Q34" i="18"/>
  <c r="R34" i="18"/>
  <c r="Q35" i="18"/>
  <c r="R35" i="18"/>
  <c r="Q36" i="18"/>
  <c r="R36" i="18"/>
  <c r="Q37" i="18"/>
  <c r="R37" i="18"/>
  <c r="Q38" i="18"/>
  <c r="R38" i="18"/>
  <c r="T38" i="18" s="1"/>
  <c r="Q39" i="18"/>
  <c r="R39" i="18"/>
  <c r="Q40" i="18"/>
  <c r="R40" i="18"/>
  <c r="Q41" i="18"/>
  <c r="R41" i="18"/>
  <c r="Q42" i="18"/>
  <c r="R42" i="18"/>
  <c r="Q43" i="18"/>
  <c r="R43" i="18"/>
  <c r="Q44" i="18"/>
  <c r="R44" i="18"/>
  <c r="Q45" i="18"/>
  <c r="R45" i="18"/>
  <c r="Q46" i="18"/>
  <c r="R46" i="18"/>
  <c r="Q47" i="18"/>
  <c r="R47" i="18"/>
  <c r="Q48" i="18"/>
  <c r="R48" i="18"/>
  <c r="Q49" i="18"/>
  <c r="R49" i="18"/>
  <c r="Q50" i="18"/>
  <c r="R50" i="18"/>
  <c r="Q51" i="18"/>
  <c r="R51" i="18"/>
  <c r="Q52" i="18"/>
  <c r="R52" i="18"/>
  <c r="Q53" i="18"/>
  <c r="R53" i="18"/>
  <c r="Q54" i="18"/>
  <c r="R54" i="18"/>
  <c r="Q55" i="18"/>
  <c r="R55" i="18"/>
  <c r="Q56" i="18"/>
  <c r="R56" i="18"/>
  <c r="Q57" i="18"/>
  <c r="R57" i="18"/>
  <c r="Q58" i="18"/>
  <c r="R58" i="18"/>
  <c r="Q59" i="18"/>
  <c r="R59" i="18"/>
  <c r="Q60" i="18"/>
  <c r="R60" i="18"/>
  <c r="Q61" i="18"/>
  <c r="R61" i="18"/>
  <c r="Q62" i="18"/>
  <c r="R62" i="18"/>
  <c r="Q63" i="18"/>
  <c r="R63" i="18"/>
  <c r="Q64" i="18"/>
  <c r="R64" i="18"/>
  <c r="Q65" i="18"/>
  <c r="R65" i="18"/>
  <c r="Q66" i="18"/>
  <c r="R66" i="18"/>
  <c r="Q67" i="18"/>
  <c r="R67" i="18"/>
  <c r="Q68" i="18"/>
  <c r="R68" i="18"/>
  <c r="Q69" i="18"/>
  <c r="R69" i="18"/>
  <c r="Q70" i="18"/>
  <c r="R70" i="18"/>
  <c r="Q71" i="18"/>
  <c r="R71" i="18"/>
  <c r="Q72" i="18"/>
  <c r="R72" i="18"/>
  <c r="Q73" i="18"/>
  <c r="R73" i="18"/>
  <c r="Q74" i="18"/>
  <c r="R74" i="18"/>
  <c r="Q75" i="18"/>
  <c r="R75" i="18"/>
  <c r="Q76" i="18"/>
  <c r="R76" i="18"/>
  <c r="Q77" i="18"/>
  <c r="R77" i="18"/>
  <c r="Q78" i="18"/>
  <c r="R78" i="18"/>
  <c r="Q79" i="18"/>
  <c r="R79" i="18"/>
  <c r="Q80" i="18"/>
  <c r="R80" i="18"/>
  <c r="Q81" i="18"/>
  <c r="R81" i="18"/>
  <c r="Q82" i="18"/>
  <c r="R82" i="18"/>
  <c r="Q83" i="18"/>
  <c r="R83" i="18"/>
  <c r="Q84" i="18"/>
  <c r="R84" i="18"/>
  <c r="Q85" i="18"/>
  <c r="R85" i="18"/>
  <c r="Q86" i="18"/>
  <c r="R86" i="18"/>
  <c r="Q87" i="18"/>
  <c r="R87" i="18"/>
  <c r="Q88" i="18"/>
  <c r="R88" i="18"/>
  <c r="Q89" i="18"/>
  <c r="R89" i="18"/>
  <c r="Q90" i="18"/>
  <c r="R90" i="18"/>
  <c r="Q91" i="18"/>
  <c r="R91" i="18"/>
  <c r="Q92" i="18"/>
  <c r="R92" i="18"/>
  <c r="Q93" i="18"/>
  <c r="R93" i="18"/>
  <c r="Q94" i="18"/>
  <c r="R94" i="18"/>
  <c r="Q95" i="18"/>
  <c r="R95" i="18"/>
  <c r="Q96" i="18"/>
  <c r="R96" i="18"/>
  <c r="Q97" i="18"/>
  <c r="R97" i="18"/>
  <c r="Q98" i="18"/>
  <c r="R98" i="18"/>
  <c r="Q99" i="18"/>
  <c r="R99" i="18"/>
  <c r="Q100" i="18"/>
  <c r="R100" i="18"/>
  <c r="Q101" i="18"/>
  <c r="R101" i="18"/>
  <c r="Q102" i="18"/>
  <c r="R102" i="18"/>
  <c r="Q103" i="18"/>
  <c r="R103" i="18"/>
  <c r="Q104" i="18"/>
  <c r="R104" i="18"/>
  <c r="Q105" i="18"/>
  <c r="R105" i="18"/>
  <c r="Q106" i="18"/>
  <c r="R106" i="18"/>
  <c r="Q107" i="18"/>
  <c r="R107" i="18"/>
  <c r="Q108" i="18"/>
  <c r="R108" i="18"/>
  <c r="Q109" i="18"/>
  <c r="R109" i="18"/>
  <c r="Q110" i="18"/>
  <c r="R110" i="18"/>
  <c r="Q111" i="18"/>
  <c r="R111" i="18"/>
  <c r="Q112" i="18"/>
  <c r="R112" i="18"/>
  <c r="Q113" i="18"/>
  <c r="R113" i="18"/>
  <c r="Q114" i="18"/>
  <c r="R114" i="18"/>
  <c r="Q115" i="18"/>
  <c r="R115" i="18"/>
  <c r="Q116" i="18"/>
  <c r="R116" i="18"/>
  <c r="Q117" i="18"/>
  <c r="R117" i="18"/>
  <c r="Q118" i="18"/>
  <c r="R118" i="18"/>
  <c r="Q119" i="18"/>
  <c r="R119" i="18"/>
  <c r="Q120" i="18"/>
  <c r="R120" i="18"/>
  <c r="Q121" i="18"/>
  <c r="R121" i="18"/>
  <c r="Q122" i="18"/>
  <c r="R122" i="18"/>
  <c r="Q123" i="18"/>
  <c r="R123" i="18"/>
  <c r="Q124" i="18"/>
  <c r="R124" i="18"/>
  <c r="Q125" i="18"/>
  <c r="R125" i="18"/>
  <c r="Q126" i="18"/>
  <c r="R126" i="18"/>
  <c r="Q127" i="18"/>
  <c r="R127" i="18"/>
  <c r="Q128" i="18"/>
  <c r="R128" i="18"/>
  <c r="Q129" i="18"/>
  <c r="R129" i="18"/>
  <c r="Q130" i="18"/>
  <c r="R130" i="18"/>
  <c r="Q131" i="18"/>
  <c r="R131" i="18"/>
  <c r="Q132" i="18"/>
  <c r="R132" i="18"/>
  <c r="Q133" i="18"/>
  <c r="R133" i="18"/>
  <c r="Q134" i="18"/>
  <c r="R134" i="18"/>
  <c r="Q135" i="18"/>
  <c r="R135" i="18"/>
  <c r="Q136" i="18"/>
  <c r="R136" i="18"/>
  <c r="Q137" i="18"/>
  <c r="R137" i="18"/>
  <c r="Q138" i="18"/>
  <c r="R138" i="18"/>
  <c r="Q139" i="18"/>
  <c r="R139" i="18"/>
  <c r="Q140" i="18"/>
  <c r="R140" i="18"/>
  <c r="Q141" i="18"/>
  <c r="R141" i="18"/>
  <c r="Q142" i="18"/>
  <c r="R142" i="18"/>
  <c r="Q143" i="18"/>
  <c r="R143" i="18"/>
  <c r="Q144" i="18"/>
  <c r="R144" i="18"/>
  <c r="Q145" i="18"/>
  <c r="R145" i="18"/>
  <c r="Q146" i="18"/>
  <c r="R146" i="18"/>
  <c r="Q147" i="18"/>
  <c r="R147" i="18"/>
  <c r="Q148" i="18"/>
  <c r="R148" i="18"/>
  <c r="Q149" i="18"/>
  <c r="R149" i="18"/>
  <c r="Q150" i="18"/>
  <c r="R150" i="18"/>
  <c r="Q151" i="18"/>
  <c r="R151" i="18"/>
  <c r="Q152" i="18"/>
  <c r="R152" i="18"/>
  <c r="Q153" i="18"/>
  <c r="T153" i="18" s="1"/>
  <c r="R153" i="18"/>
  <c r="Q154" i="18"/>
  <c r="R154" i="18"/>
  <c r="Q155" i="18"/>
  <c r="R155" i="18"/>
  <c r="Q156" i="18"/>
  <c r="R156" i="18"/>
  <c r="Q157" i="18"/>
  <c r="R157" i="18"/>
  <c r="Q158" i="18"/>
  <c r="R158" i="18"/>
  <c r="Q159" i="18"/>
  <c r="R159" i="18"/>
  <c r="Q160" i="18"/>
  <c r="R160" i="18"/>
  <c r="Q161" i="18"/>
  <c r="R161" i="18"/>
  <c r="Q162" i="18"/>
  <c r="R162" i="18"/>
  <c r="Q163" i="18"/>
  <c r="R163" i="18"/>
  <c r="Q164" i="18"/>
  <c r="R164" i="18"/>
  <c r="Q165" i="18"/>
  <c r="R165" i="18"/>
  <c r="T165" i="18" s="1"/>
  <c r="Q166" i="18"/>
  <c r="R166" i="18"/>
  <c r="Q167" i="18"/>
  <c r="R167" i="18"/>
  <c r="Q168" i="18"/>
  <c r="R168" i="18"/>
  <c r="Q169" i="18"/>
  <c r="R169" i="18"/>
  <c r="Q170" i="18"/>
  <c r="R170" i="18"/>
  <c r="Q171" i="18"/>
  <c r="R171" i="18"/>
  <c r="Q172" i="18"/>
  <c r="R172" i="18"/>
  <c r="Q173" i="18"/>
  <c r="R173" i="18"/>
  <c r="Q174" i="18"/>
  <c r="R174" i="18"/>
  <c r="Q175" i="18"/>
  <c r="R175" i="18"/>
  <c r="Q176" i="18"/>
  <c r="R176" i="18"/>
  <c r="Q177" i="18"/>
  <c r="R177" i="18"/>
  <c r="Q178" i="18"/>
  <c r="R178" i="18"/>
  <c r="Q179" i="18"/>
  <c r="R179" i="18"/>
  <c r="Q180" i="18"/>
  <c r="R180" i="18"/>
  <c r="Q181" i="18"/>
  <c r="R181" i="18"/>
  <c r="Q182" i="18"/>
  <c r="R182" i="18"/>
  <c r="Q183" i="18"/>
  <c r="R183" i="18"/>
  <c r="Q184" i="18"/>
  <c r="R184" i="18"/>
  <c r="Q185" i="18"/>
  <c r="R185" i="18"/>
  <c r="Q186" i="18"/>
  <c r="R186" i="18"/>
  <c r="Q187" i="18"/>
  <c r="R187" i="18"/>
  <c r="Q188" i="18"/>
  <c r="R188" i="18"/>
  <c r="Q189" i="18"/>
  <c r="R189" i="18"/>
  <c r="Q190" i="18"/>
  <c r="R190" i="18"/>
  <c r="Q191" i="18"/>
  <c r="R191" i="18"/>
  <c r="Q192" i="18"/>
  <c r="R192" i="18"/>
  <c r="Q193" i="18"/>
  <c r="R193" i="18"/>
  <c r="Q194" i="18"/>
  <c r="R194" i="18"/>
  <c r="Q195" i="18"/>
  <c r="R195" i="18"/>
  <c r="Q196" i="18"/>
  <c r="R196" i="18"/>
  <c r="Q197" i="18"/>
  <c r="R197" i="18"/>
  <c r="Q198" i="18"/>
  <c r="R198" i="18"/>
  <c r="Q199" i="18"/>
  <c r="R199" i="18"/>
  <c r="Q200" i="18"/>
  <c r="R200" i="18"/>
  <c r="Q201" i="18"/>
  <c r="R201" i="18"/>
  <c r="Q202" i="18"/>
  <c r="R202" i="18"/>
  <c r="Q203" i="18"/>
  <c r="R203" i="18"/>
  <c r="Q204" i="18"/>
  <c r="R204" i="18"/>
  <c r="Q205" i="18"/>
  <c r="T205" i="18" s="1"/>
  <c r="R205" i="18"/>
  <c r="Q206" i="18"/>
  <c r="R206" i="18"/>
  <c r="Q207" i="18"/>
  <c r="R207" i="18"/>
  <c r="Q208" i="18"/>
  <c r="R208" i="18"/>
  <c r="Q209" i="18"/>
  <c r="R209" i="18"/>
  <c r="Q210" i="18"/>
  <c r="R210" i="18"/>
  <c r="Q211" i="18"/>
  <c r="R211" i="18"/>
  <c r="Q212" i="18"/>
  <c r="R212" i="18"/>
  <c r="Q213" i="18"/>
  <c r="R213" i="18"/>
  <c r="Q214" i="18"/>
  <c r="R214" i="18"/>
  <c r="Q215" i="18"/>
  <c r="R215" i="18"/>
  <c r="Q216" i="18"/>
  <c r="R216" i="18"/>
  <c r="Q217" i="18"/>
  <c r="R217" i="18"/>
  <c r="Q218" i="18"/>
  <c r="R218" i="18"/>
  <c r="Q219" i="18"/>
  <c r="R219" i="18"/>
  <c r="Q220" i="18"/>
  <c r="R220" i="18"/>
  <c r="Q221" i="18"/>
  <c r="R221" i="18"/>
  <c r="Q222" i="18"/>
  <c r="R222" i="18"/>
  <c r="Q223" i="18"/>
  <c r="R223" i="18"/>
  <c r="Q224" i="18"/>
  <c r="R224" i="18"/>
  <c r="Q225" i="18"/>
  <c r="R225" i="18"/>
  <c r="Q226" i="18"/>
  <c r="R226" i="18"/>
  <c r="Q227" i="18"/>
  <c r="R227" i="18"/>
  <c r="Q228" i="18"/>
  <c r="R228" i="18"/>
  <c r="Q229" i="18"/>
  <c r="R229" i="18"/>
  <c r="Q230" i="18"/>
  <c r="R230" i="18"/>
  <c r="Q231" i="18"/>
  <c r="R231" i="18"/>
  <c r="Q232" i="18"/>
  <c r="R232" i="18"/>
  <c r="Q233" i="18"/>
  <c r="R233" i="18"/>
  <c r="Q234" i="18"/>
  <c r="R234" i="18"/>
  <c r="Q235" i="18"/>
  <c r="R235" i="18"/>
  <c r="Q236" i="18"/>
  <c r="R236" i="18"/>
  <c r="Q237" i="18"/>
  <c r="R237" i="18"/>
  <c r="Q238" i="18"/>
  <c r="R238" i="18"/>
  <c r="Q239" i="18"/>
  <c r="R239" i="18"/>
  <c r="Q240" i="18"/>
  <c r="R240" i="18"/>
  <c r="Q241" i="18"/>
  <c r="R241" i="18"/>
  <c r="Q242" i="18"/>
  <c r="R242" i="18"/>
  <c r="Q243" i="18"/>
  <c r="R243" i="18"/>
  <c r="Q244" i="18"/>
  <c r="R244" i="18"/>
  <c r="Q245" i="18"/>
  <c r="T245" i="18" s="1"/>
  <c r="R245" i="18"/>
  <c r="Q246" i="18"/>
  <c r="R246" i="18"/>
  <c r="Q247" i="18"/>
  <c r="R247" i="18"/>
  <c r="Q248" i="18"/>
  <c r="R248" i="18"/>
  <c r="Q249" i="18"/>
  <c r="R249" i="18"/>
  <c r="Q250" i="18"/>
  <c r="R250" i="18"/>
  <c r="Q251" i="18"/>
  <c r="R251" i="18"/>
  <c r="Q252" i="18"/>
  <c r="R252" i="18"/>
  <c r="Q253" i="18"/>
  <c r="R253" i="18"/>
  <c r="Q254" i="18"/>
  <c r="R254" i="18"/>
  <c r="Q255" i="18"/>
  <c r="R255" i="18"/>
  <c r="Q256" i="18"/>
  <c r="R256" i="18"/>
  <c r="Q257" i="18"/>
  <c r="R257" i="18"/>
  <c r="Q258" i="18"/>
  <c r="R258" i="18"/>
  <c r="Q259" i="18"/>
  <c r="R259" i="18"/>
  <c r="Q260" i="18"/>
  <c r="R260" i="18"/>
  <c r="Q261" i="18"/>
  <c r="R261" i="18"/>
  <c r="Q262" i="18"/>
  <c r="R262" i="18"/>
  <c r="Q263" i="18"/>
  <c r="R263" i="18"/>
  <c r="Q264" i="18"/>
  <c r="R264" i="18"/>
  <c r="Q265" i="18"/>
  <c r="T265" i="18" s="1"/>
  <c r="R265" i="18"/>
  <c r="Q266" i="18"/>
  <c r="R266" i="18"/>
  <c r="Q267" i="18"/>
  <c r="R267" i="18"/>
  <c r="Q268" i="18"/>
  <c r="R268" i="18"/>
  <c r="Q269" i="18"/>
  <c r="R269" i="18"/>
  <c r="Q270" i="18"/>
  <c r="R270" i="18"/>
  <c r="Q271" i="18"/>
  <c r="R271" i="18"/>
  <c r="Q272" i="18"/>
  <c r="R272" i="18"/>
  <c r="Q273" i="18"/>
  <c r="R273" i="18"/>
  <c r="Q274" i="18"/>
  <c r="R274" i="18"/>
  <c r="Q275" i="18"/>
  <c r="R275" i="18"/>
  <c r="Q276" i="18"/>
  <c r="R276" i="18"/>
  <c r="Q277" i="18"/>
  <c r="R277" i="18"/>
  <c r="Q278" i="18"/>
  <c r="R278" i="18"/>
  <c r="Q279" i="18"/>
  <c r="R279" i="18"/>
  <c r="Q280" i="18"/>
  <c r="R280" i="18"/>
  <c r="Q281" i="18"/>
  <c r="R281" i="18"/>
  <c r="Q282" i="18"/>
  <c r="R282" i="18"/>
  <c r="Q283" i="18"/>
  <c r="R283" i="18"/>
  <c r="Q284" i="18"/>
  <c r="R284" i="18"/>
  <c r="Q285" i="18"/>
  <c r="R285" i="18"/>
  <c r="Q286" i="18"/>
  <c r="R286" i="18"/>
  <c r="Q287" i="18"/>
  <c r="R287" i="18"/>
  <c r="Q288" i="18"/>
  <c r="R288" i="18"/>
  <c r="Q289" i="18"/>
  <c r="R289" i="18"/>
  <c r="Q290" i="18"/>
  <c r="R290" i="18"/>
  <c r="Q291" i="18"/>
  <c r="R291" i="18"/>
  <c r="Q292" i="18"/>
  <c r="R292" i="18"/>
  <c r="Q293" i="18"/>
  <c r="T293" i="18" s="1"/>
  <c r="R293" i="18"/>
  <c r="Q294" i="18"/>
  <c r="R294" i="18"/>
  <c r="Q295" i="18"/>
  <c r="R295" i="18"/>
  <c r="Q296" i="18"/>
  <c r="R296" i="18"/>
  <c r="Q297" i="18"/>
  <c r="T297" i="18" s="1"/>
  <c r="R297" i="18"/>
  <c r="Q298" i="18"/>
  <c r="R298" i="18"/>
  <c r="Q299" i="18"/>
  <c r="R299" i="18"/>
  <c r="Q300" i="18"/>
  <c r="R300" i="18"/>
  <c r="Q301" i="18"/>
  <c r="R301" i="18"/>
  <c r="Q302" i="18"/>
  <c r="R302" i="18"/>
  <c r="Q303" i="18"/>
  <c r="R303" i="18"/>
  <c r="Q304" i="18"/>
  <c r="R304" i="18"/>
  <c r="Q305" i="18"/>
  <c r="R305" i="18"/>
  <c r="Q306" i="18"/>
  <c r="R306" i="18"/>
  <c r="Q307" i="18"/>
  <c r="R307" i="18"/>
  <c r="Q308" i="18"/>
  <c r="R308" i="18"/>
  <c r="Q309" i="18"/>
  <c r="R309" i="18"/>
  <c r="Q310" i="18"/>
  <c r="R310" i="18"/>
  <c r="Q311" i="18"/>
  <c r="R311" i="18"/>
  <c r="Q312" i="18"/>
  <c r="R312" i="18"/>
  <c r="Q313" i="18"/>
  <c r="R313" i="18"/>
  <c r="Q314" i="18"/>
  <c r="R314" i="18"/>
  <c r="Q315" i="18"/>
  <c r="R315" i="18"/>
  <c r="Q316" i="18"/>
  <c r="R316" i="18"/>
  <c r="Q317" i="18"/>
  <c r="R317" i="18"/>
  <c r="Q318" i="18"/>
  <c r="R318" i="18"/>
  <c r="Q319" i="18"/>
  <c r="R319" i="18"/>
  <c r="Q320" i="18"/>
  <c r="R320" i="18"/>
  <c r="Q321" i="18"/>
  <c r="R321" i="18"/>
  <c r="Q322" i="18"/>
  <c r="R322" i="18"/>
  <c r="Q323" i="18"/>
  <c r="R323" i="18"/>
  <c r="Q324" i="18"/>
  <c r="R324" i="18"/>
  <c r="Q325" i="18"/>
  <c r="R325" i="18"/>
  <c r="Q326" i="18"/>
  <c r="R326" i="18"/>
  <c r="Q327" i="18"/>
  <c r="R327" i="18"/>
  <c r="Q328" i="18"/>
  <c r="R328" i="18"/>
  <c r="Q329" i="18"/>
  <c r="R329" i="18"/>
  <c r="Q330" i="18"/>
  <c r="R330" i="18"/>
  <c r="Q331" i="18"/>
  <c r="R331" i="18"/>
  <c r="Q332" i="18"/>
  <c r="R332" i="18"/>
  <c r="Q333" i="18"/>
  <c r="R333" i="18"/>
  <c r="Q334" i="18"/>
  <c r="R334" i="18"/>
  <c r="Q335" i="18"/>
  <c r="R335" i="18"/>
  <c r="Q336" i="18"/>
  <c r="R336" i="18"/>
  <c r="Q337" i="18"/>
  <c r="R337" i="18"/>
  <c r="Q338" i="18"/>
  <c r="R338" i="18"/>
  <c r="Q339" i="18"/>
  <c r="R339" i="18"/>
  <c r="Q340" i="18"/>
  <c r="R340" i="18"/>
  <c r="Q341" i="18"/>
  <c r="R341" i="18"/>
  <c r="Q342" i="18"/>
  <c r="R342" i="18"/>
  <c r="Q343" i="18"/>
  <c r="R343" i="18"/>
  <c r="Q344" i="18"/>
  <c r="R344" i="18"/>
  <c r="Q345" i="18"/>
  <c r="R345" i="18"/>
  <c r="Q346" i="18"/>
  <c r="R346" i="18"/>
  <c r="Q347" i="18"/>
  <c r="R347" i="18"/>
  <c r="Q348" i="18"/>
  <c r="R348" i="18"/>
  <c r="Q349" i="18"/>
  <c r="R349" i="18"/>
  <c r="Q350" i="18"/>
  <c r="R350" i="18"/>
  <c r="Q351" i="18"/>
  <c r="R351" i="18"/>
  <c r="Q352" i="18"/>
  <c r="R352" i="18"/>
  <c r="Q353" i="18"/>
  <c r="R353" i="18"/>
  <c r="Q354" i="18"/>
  <c r="R354" i="18"/>
  <c r="Q355" i="18"/>
  <c r="T355" i="18" s="1"/>
  <c r="R355" i="18"/>
  <c r="Q356" i="18"/>
  <c r="R356" i="18"/>
  <c r="Q357" i="18"/>
  <c r="T357" i="18" s="1"/>
  <c r="R357" i="18"/>
  <c r="Q358" i="18"/>
  <c r="R358" i="18"/>
  <c r="Q359" i="18"/>
  <c r="S359" i="18" s="1"/>
  <c r="R359" i="18"/>
  <c r="Q360" i="18"/>
  <c r="R360" i="18"/>
  <c r="Q361" i="18"/>
  <c r="R361" i="18"/>
  <c r="Q362" i="18"/>
  <c r="R362" i="18"/>
  <c r="Q363" i="18"/>
  <c r="R363" i="18"/>
  <c r="Q364" i="18"/>
  <c r="R364" i="18"/>
  <c r="Q365" i="18"/>
  <c r="T365" i="18" s="1"/>
  <c r="R365" i="18"/>
  <c r="Q366" i="18"/>
  <c r="R366" i="18"/>
  <c r="Q367" i="18"/>
  <c r="T367" i="18" s="1"/>
  <c r="R367" i="18"/>
  <c r="Q368" i="18"/>
  <c r="R368" i="18"/>
  <c r="Q369" i="18"/>
  <c r="R369" i="18"/>
  <c r="Q370" i="18"/>
  <c r="R370" i="18"/>
  <c r="Q371" i="18"/>
  <c r="R371" i="18"/>
  <c r="Q372" i="18"/>
  <c r="R372" i="18"/>
  <c r="Q373" i="18"/>
  <c r="T373" i="18" s="1"/>
  <c r="R373" i="18"/>
  <c r="Q374" i="18"/>
  <c r="R374" i="18"/>
  <c r="Q375" i="18"/>
  <c r="R375" i="18"/>
  <c r="Q376" i="18"/>
  <c r="R376" i="18"/>
  <c r="Q377" i="18"/>
  <c r="R377" i="18"/>
  <c r="Q378" i="18"/>
  <c r="R378" i="18"/>
  <c r="Q379" i="18"/>
  <c r="R379" i="18"/>
  <c r="Q380" i="18"/>
  <c r="R380" i="18"/>
  <c r="Q381" i="18"/>
  <c r="T381" i="18" s="1"/>
  <c r="R381" i="18"/>
  <c r="Q382" i="18"/>
  <c r="R382" i="18"/>
  <c r="Q383" i="18"/>
  <c r="R383" i="18"/>
  <c r="Q384" i="18"/>
  <c r="R384" i="18"/>
  <c r="Q385" i="18"/>
  <c r="R385" i="18"/>
  <c r="Q386" i="18"/>
  <c r="R386" i="18"/>
  <c r="Q387" i="18"/>
  <c r="T387" i="18" s="1"/>
  <c r="R387" i="18"/>
  <c r="Q388" i="18"/>
  <c r="R388" i="18"/>
  <c r="Q389" i="18"/>
  <c r="T389" i="18" s="1"/>
  <c r="R389" i="18"/>
  <c r="Q390" i="18"/>
  <c r="R390" i="18"/>
  <c r="Q391" i="18"/>
  <c r="T391" i="18" s="1"/>
  <c r="R391" i="18"/>
  <c r="Q392" i="18"/>
  <c r="R392" i="18"/>
  <c r="Q393" i="18"/>
  <c r="R393" i="18"/>
  <c r="Q394" i="18"/>
  <c r="R394" i="18"/>
  <c r="Q395" i="18"/>
  <c r="R395" i="18"/>
  <c r="Q396" i="18"/>
  <c r="R396" i="18"/>
  <c r="Q397" i="18"/>
  <c r="R397" i="18"/>
  <c r="Q398" i="18"/>
  <c r="R398" i="18"/>
  <c r="Q399" i="18"/>
  <c r="R399" i="18"/>
  <c r="Q400" i="18"/>
  <c r="R400" i="18"/>
  <c r="Q401" i="18"/>
  <c r="R401" i="18"/>
  <c r="Q402" i="18"/>
  <c r="R402" i="18"/>
  <c r="Q403" i="18"/>
  <c r="R403" i="18"/>
  <c r="Q404" i="18"/>
  <c r="R404" i="18"/>
  <c r="Q405" i="18"/>
  <c r="T405" i="18" s="1"/>
  <c r="R405" i="18"/>
  <c r="Q406" i="18"/>
  <c r="R406" i="18"/>
  <c r="Q407" i="18"/>
  <c r="R407" i="18"/>
  <c r="Q408" i="18"/>
  <c r="R408" i="18"/>
  <c r="Q409" i="18"/>
  <c r="R409" i="18"/>
  <c r="Q410" i="18"/>
  <c r="R410" i="18"/>
  <c r="Q411" i="18"/>
  <c r="S411" i="18" s="1"/>
  <c r="R411" i="18"/>
  <c r="Q412" i="18"/>
  <c r="R412" i="18"/>
  <c r="Q413" i="18"/>
  <c r="T413" i="18" s="1"/>
  <c r="R413" i="18"/>
  <c r="Q414" i="18"/>
  <c r="R414" i="18"/>
  <c r="Q415" i="18"/>
  <c r="R415" i="18"/>
  <c r="Q416" i="18"/>
  <c r="R416" i="18"/>
  <c r="Q417" i="18"/>
  <c r="R417" i="18"/>
  <c r="Q418" i="18"/>
  <c r="R418" i="18"/>
  <c r="Q419" i="18"/>
  <c r="R419" i="18"/>
  <c r="Q420" i="18"/>
  <c r="R420" i="18"/>
  <c r="Q421" i="18"/>
  <c r="T421" i="18" s="1"/>
  <c r="R421" i="18"/>
  <c r="Q422" i="18"/>
  <c r="R422" i="18"/>
  <c r="Q423" i="18"/>
  <c r="R423" i="18"/>
  <c r="Q424" i="18"/>
  <c r="R424" i="18"/>
  <c r="Q425" i="18"/>
  <c r="R425" i="18"/>
  <c r="Q426" i="18"/>
  <c r="R426" i="18"/>
  <c r="Q427" i="18"/>
  <c r="R427" i="18"/>
  <c r="Q428" i="18"/>
  <c r="R428" i="18"/>
  <c r="Q429" i="18"/>
  <c r="T429" i="18" s="1"/>
  <c r="R429" i="18"/>
  <c r="Q430" i="18"/>
  <c r="R430" i="18"/>
  <c r="Q431" i="18"/>
  <c r="R431" i="18"/>
  <c r="Q432" i="18"/>
  <c r="R432" i="18"/>
  <c r="Q433" i="18"/>
  <c r="R433" i="18"/>
  <c r="Q434" i="18"/>
  <c r="R434" i="18"/>
  <c r="Q435" i="18"/>
  <c r="R435" i="18"/>
  <c r="Q436" i="18"/>
  <c r="R436" i="18"/>
  <c r="Q437" i="18"/>
  <c r="T437" i="18" s="1"/>
  <c r="R437" i="18"/>
  <c r="Q438" i="18"/>
  <c r="R438" i="18"/>
  <c r="Q439" i="18"/>
  <c r="R439" i="18"/>
  <c r="Q440" i="18"/>
  <c r="R440" i="18"/>
  <c r="Q441" i="18"/>
  <c r="R441" i="18"/>
  <c r="Q442" i="18"/>
  <c r="R442" i="18"/>
  <c r="Q443" i="18"/>
  <c r="R443" i="18"/>
  <c r="Q444" i="18"/>
  <c r="R444" i="18"/>
  <c r="Q445" i="18"/>
  <c r="T445" i="18" s="1"/>
  <c r="R445" i="18"/>
  <c r="Q446" i="18"/>
  <c r="R446" i="18"/>
  <c r="Q447" i="18"/>
  <c r="R447" i="18"/>
  <c r="Q448" i="18"/>
  <c r="R448" i="18"/>
  <c r="Q449" i="18"/>
  <c r="R449" i="18"/>
  <c r="Q450" i="18"/>
  <c r="R450" i="18"/>
  <c r="Q451" i="18"/>
  <c r="R451" i="18"/>
  <c r="Q452" i="18"/>
  <c r="R452" i="18"/>
  <c r="Q453" i="18"/>
  <c r="T453" i="18" s="1"/>
  <c r="R453" i="18"/>
  <c r="Q454" i="18"/>
  <c r="R454" i="18"/>
  <c r="Q455" i="18"/>
  <c r="T455" i="18" s="1"/>
  <c r="R455" i="18"/>
  <c r="Q456" i="18"/>
  <c r="R456" i="18"/>
  <c r="Q457" i="18"/>
  <c r="R457" i="18"/>
  <c r="Q458" i="18"/>
  <c r="R458" i="18"/>
  <c r="Q459" i="18"/>
  <c r="R459" i="18"/>
  <c r="Q460" i="18"/>
  <c r="R460" i="18"/>
  <c r="Q461" i="18"/>
  <c r="T461" i="18" s="1"/>
  <c r="R461" i="18"/>
  <c r="Q462" i="18"/>
  <c r="R462" i="18"/>
  <c r="Q463" i="18"/>
  <c r="R463" i="18"/>
  <c r="Q464" i="18"/>
  <c r="R464" i="18"/>
  <c r="Q465" i="18"/>
  <c r="R465" i="18"/>
  <c r="Q466" i="18"/>
  <c r="R466" i="18"/>
  <c r="Q467" i="18"/>
  <c r="R467" i="18"/>
  <c r="Q468" i="18"/>
  <c r="R468" i="18"/>
  <c r="Q469" i="18"/>
  <c r="T469" i="18" s="1"/>
  <c r="R469" i="18"/>
  <c r="Q470" i="18"/>
  <c r="R470" i="18"/>
  <c r="Q471" i="18"/>
  <c r="R471" i="18"/>
  <c r="Q472" i="18"/>
  <c r="R472" i="18"/>
  <c r="Q473" i="18"/>
  <c r="R473" i="18"/>
  <c r="Q474" i="18"/>
  <c r="R474" i="18"/>
  <c r="Q475" i="18"/>
  <c r="T475" i="18" s="1"/>
  <c r="R475" i="18"/>
  <c r="Q476" i="18"/>
  <c r="R476" i="18"/>
  <c r="Q477" i="18"/>
  <c r="T477" i="18" s="1"/>
  <c r="R477" i="18"/>
  <c r="Q478" i="18"/>
  <c r="R478" i="18"/>
  <c r="Q479" i="18"/>
  <c r="S479" i="18" s="1"/>
  <c r="R479" i="18"/>
  <c r="Q480" i="18"/>
  <c r="R480" i="18"/>
  <c r="Q481" i="18"/>
  <c r="R481" i="18"/>
  <c r="Q482" i="18"/>
  <c r="R482" i="18"/>
  <c r="Q483" i="18"/>
  <c r="R483" i="18"/>
  <c r="Q484" i="18"/>
  <c r="R484" i="18"/>
  <c r="Q485" i="18"/>
  <c r="T485" i="18" s="1"/>
  <c r="R485" i="18"/>
  <c r="Q486" i="18"/>
  <c r="R486" i="18"/>
  <c r="Q487" i="18"/>
  <c r="R487" i="18"/>
  <c r="Q488" i="18"/>
  <c r="R488" i="18"/>
  <c r="Q489" i="18"/>
  <c r="R489" i="18"/>
  <c r="Q490" i="18"/>
  <c r="R490" i="18"/>
  <c r="Q491" i="18"/>
  <c r="S491" i="18" s="1"/>
  <c r="R491" i="18"/>
  <c r="Q492" i="18"/>
  <c r="R492" i="18"/>
  <c r="Q493" i="18"/>
  <c r="T493" i="18" s="1"/>
  <c r="R493" i="18"/>
  <c r="Q494" i="18"/>
  <c r="R494" i="18"/>
  <c r="Q495" i="18"/>
  <c r="R495" i="18"/>
  <c r="Q496" i="18"/>
  <c r="R496" i="18"/>
  <c r="Q497" i="18"/>
  <c r="R497" i="18"/>
  <c r="Q498" i="18"/>
  <c r="R498" i="18"/>
  <c r="Q499" i="18"/>
  <c r="S499" i="18" s="1"/>
  <c r="R499" i="18"/>
  <c r="Q500" i="18"/>
  <c r="R500" i="18"/>
  <c r="Q501" i="18"/>
  <c r="T501" i="18" s="1"/>
  <c r="R501" i="18"/>
  <c r="Q502" i="18"/>
  <c r="R502" i="18"/>
  <c r="Q503" i="18"/>
  <c r="R503" i="18"/>
  <c r="Q504" i="18"/>
  <c r="R504" i="18"/>
  <c r="Q505" i="18"/>
  <c r="R505" i="18"/>
  <c r="Q506" i="18"/>
  <c r="R506" i="18"/>
  <c r="Q507" i="18"/>
  <c r="R507" i="18"/>
  <c r="Q508" i="18"/>
  <c r="R508" i="18"/>
  <c r="Q509" i="18"/>
  <c r="R509" i="18"/>
  <c r="Q510" i="18"/>
  <c r="R510" i="18"/>
  <c r="Q511" i="18"/>
  <c r="S511" i="18" s="1"/>
  <c r="R511" i="18"/>
  <c r="Q512" i="18"/>
  <c r="R512" i="18"/>
  <c r="Q513" i="18"/>
  <c r="R513" i="18"/>
  <c r="Q514" i="18"/>
  <c r="R514" i="18"/>
  <c r="Q515" i="18"/>
  <c r="R515" i="18"/>
  <c r="Q516" i="18"/>
  <c r="R516" i="18"/>
  <c r="Q517" i="18"/>
  <c r="T517" i="18" s="1"/>
  <c r="R517" i="18"/>
  <c r="Q518" i="18"/>
  <c r="R518" i="18"/>
  <c r="Q519" i="18"/>
  <c r="R519" i="18"/>
  <c r="Q520" i="18"/>
  <c r="R520" i="18"/>
  <c r="Q521" i="18"/>
  <c r="R521" i="18"/>
  <c r="Q522" i="18"/>
  <c r="R522" i="18"/>
  <c r="Q523" i="18"/>
  <c r="S523" i="18" s="1"/>
  <c r="R523" i="18"/>
  <c r="Q524" i="18"/>
  <c r="R524" i="18"/>
  <c r="Q525" i="18"/>
  <c r="R525" i="18"/>
  <c r="Q526" i="18"/>
  <c r="R526" i="18"/>
  <c r="Q527" i="18"/>
  <c r="R527" i="18"/>
  <c r="Q528" i="18"/>
  <c r="R528" i="18"/>
  <c r="Q529" i="18"/>
  <c r="R529" i="18"/>
  <c r="Q530" i="18"/>
  <c r="R530" i="18"/>
  <c r="Q531" i="18"/>
  <c r="T531" i="18" s="1"/>
  <c r="R531" i="18"/>
  <c r="Q532" i="18"/>
  <c r="R532" i="18"/>
  <c r="Q533" i="18"/>
  <c r="R533" i="18"/>
  <c r="Q534" i="18"/>
  <c r="R534" i="18"/>
  <c r="Q535" i="18"/>
  <c r="R535" i="18"/>
  <c r="Q536" i="18"/>
  <c r="R536" i="18"/>
  <c r="Q537" i="18"/>
  <c r="R537" i="18"/>
  <c r="Q538" i="18"/>
  <c r="R538" i="18"/>
  <c r="Q539" i="18"/>
  <c r="R539" i="18"/>
  <c r="Q540" i="18"/>
  <c r="R540" i="18"/>
  <c r="Q541" i="18"/>
  <c r="R541" i="18"/>
  <c r="Q542" i="18"/>
  <c r="R542" i="18"/>
  <c r="Q543" i="18"/>
  <c r="R543" i="18"/>
  <c r="Q544" i="18"/>
  <c r="R544" i="18"/>
  <c r="Q545" i="18"/>
  <c r="R545" i="18"/>
  <c r="Q546" i="18"/>
  <c r="R546" i="18"/>
  <c r="Q547" i="18"/>
  <c r="S547" i="18" s="1"/>
  <c r="R547" i="18"/>
  <c r="Q548" i="18"/>
  <c r="R548" i="18"/>
  <c r="Q549" i="18"/>
  <c r="R549" i="18"/>
  <c r="Q550" i="18"/>
  <c r="R550" i="18"/>
  <c r="Q551" i="18"/>
  <c r="R551" i="18"/>
  <c r="Q552" i="18"/>
  <c r="R552" i="18"/>
  <c r="Q553" i="18"/>
  <c r="R553" i="18"/>
  <c r="Q554" i="18"/>
  <c r="R554" i="18"/>
  <c r="Q555" i="18"/>
  <c r="T555" i="18" s="1"/>
  <c r="R555" i="18"/>
  <c r="Q556" i="18"/>
  <c r="R556" i="18"/>
  <c r="Q557" i="18"/>
  <c r="R557" i="18"/>
  <c r="Q558" i="18"/>
  <c r="R558" i="18"/>
  <c r="Q559" i="18"/>
  <c r="R559" i="18"/>
  <c r="Q560" i="18"/>
  <c r="R560" i="18"/>
  <c r="Q561" i="18"/>
  <c r="R561" i="18"/>
  <c r="Q562" i="18"/>
  <c r="R562" i="18"/>
  <c r="Q563" i="18"/>
  <c r="R563" i="18"/>
  <c r="Q564" i="18"/>
  <c r="R564" i="18"/>
  <c r="Q565" i="18"/>
  <c r="R565" i="18"/>
  <c r="Q566" i="18"/>
  <c r="R566" i="18"/>
  <c r="Q567" i="18"/>
  <c r="R567" i="18"/>
  <c r="Q568" i="18"/>
  <c r="R568" i="18"/>
  <c r="Q569" i="18"/>
  <c r="R569" i="18"/>
  <c r="Q570" i="18"/>
  <c r="R570" i="18"/>
  <c r="Q571" i="18"/>
  <c r="S571" i="18" s="1"/>
  <c r="R571" i="18"/>
  <c r="Q572" i="18"/>
  <c r="R572" i="18"/>
  <c r="Q573" i="18"/>
  <c r="R573" i="18"/>
  <c r="Q574" i="18"/>
  <c r="R574" i="18"/>
  <c r="Q575" i="18"/>
  <c r="R575" i="18"/>
  <c r="Q576" i="18"/>
  <c r="R576" i="18"/>
  <c r="Q577" i="18"/>
  <c r="R577" i="18"/>
  <c r="Q578" i="18"/>
  <c r="R578" i="18"/>
  <c r="Q579" i="18"/>
  <c r="S579" i="18" s="1"/>
  <c r="R579" i="18"/>
  <c r="Q580" i="18"/>
  <c r="R580" i="18"/>
  <c r="Q581" i="18"/>
  <c r="R581" i="18"/>
  <c r="Q582" i="18"/>
  <c r="R582" i="18"/>
  <c r="Q583" i="18"/>
  <c r="R583" i="18"/>
  <c r="Q584" i="18"/>
  <c r="R584" i="18"/>
  <c r="Q585" i="18"/>
  <c r="R585" i="18"/>
  <c r="Q586" i="18"/>
  <c r="R586" i="18"/>
  <c r="Q587" i="18"/>
  <c r="R587" i="18"/>
  <c r="Q588" i="18"/>
  <c r="R588" i="18"/>
  <c r="Q589" i="18"/>
  <c r="R589" i="18"/>
  <c r="Q590" i="18"/>
  <c r="R590" i="18"/>
  <c r="Q591" i="18"/>
  <c r="R591" i="18"/>
  <c r="Q592" i="18"/>
  <c r="R592" i="18"/>
  <c r="Q593" i="18"/>
  <c r="R593" i="18"/>
  <c r="Q594" i="18"/>
  <c r="R594" i="18"/>
  <c r="Q595" i="18"/>
  <c r="S595" i="18" s="1"/>
  <c r="R595" i="18"/>
  <c r="Q596" i="18"/>
  <c r="R596" i="18"/>
  <c r="Q597" i="18"/>
  <c r="R597" i="18"/>
  <c r="Q598" i="18"/>
  <c r="R598" i="18"/>
  <c r="Q599" i="18"/>
  <c r="R599" i="18"/>
  <c r="Q600" i="18"/>
  <c r="R600" i="18"/>
  <c r="Q601" i="18"/>
  <c r="R601" i="18"/>
  <c r="Q602" i="18"/>
  <c r="R602" i="18"/>
  <c r="Q603" i="18"/>
  <c r="S603" i="18" s="1"/>
  <c r="R603" i="18"/>
  <c r="Q604" i="18"/>
  <c r="R604" i="18"/>
  <c r="Q605" i="18"/>
  <c r="R605" i="18"/>
  <c r="Q606" i="18"/>
  <c r="R606" i="18"/>
  <c r="Q607" i="18"/>
  <c r="R607" i="18"/>
  <c r="Q608" i="18"/>
  <c r="R608" i="18"/>
  <c r="Q609" i="18"/>
  <c r="R609" i="18"/>
  <c r="Q610" i="18"/>
  <c r="R610" i="18"/>
  <c r="Q611" i="18"/>
  <c r="R611" i="18"/>
  <c r="Q612" i="18"/>
  <c r="R612" i="18"/>
  <c r="Q613" i="18"/>
  <c r="R613" i="18"/>
  <c r="Q614" i="18"/>
  <c r="R614" i="18"/>
  <c r="Q615" i="18"/>
  <c r="R615" i="18"/>
  <c r="Q616" i="18"/>
  <c r="R616" i="18"/>
  <c r="Q617" i="18"/>
  <c r="R617" i="18"/>
  <c r="Q618" i="18"/>
  <c r="R618" i="18"/>
  <c r="Q619" i="18"/>
  <c r="R619" i="18"/>
  <c r="Q620" i="18"/>
  <c r="R620" i="18"/>
  <c r="Q621" i="18"/>
  <c r="R621" i="18"/>
  <c r="Q622" i="18"/>
  <c r="R622" i="18"/>
  <c r="Q623" i="18"/>
  <c r="R623" i="18"/>
  <c r="Q624" i="18"/>
  <c r="R624" i="18"/>
  <c r="Q625" i="18"/>
  <c r="R625" i="18"/>
  <c r="Q626" i="18"/>
  <c r="R626" i="18"/>
  <c r="Q627" i="18"/>
  <c r="S627" i="18" s="1"/>
  <c r="R627" i="18"/>
  <c r="Q628" i="18"/>
  <c r="R628" i="18"/>
  <c r="Q629" i="18"/>
  <c r="R629" i="18"/>
  <c r="Q630" i="18"/>
  <c r="R630" i="18"/>
  <c r="Q631" i="18"/>
  <c r="S631" i="18" s="1"/>
  <c r="R631" i="18"/>
  <c r="Q632" i="18"/>
  <c r="R632" i="18"/>
  <c r="Q633" i="18"/>
  <c r="R633" i="18"/>
  <c r="Q634" i="18"/>
  <c r="R634" i="18"/>
  <c r="Q635" i="18"/>
  <c r="S635" i="18" s="1"/>
  <c r="R635" i="18"/>
  <c r="Q636" i="18"/>
  <c r="R636" i="18"/>
  <c r="Q637" i="18"/>
  <c r="R637" i="18"/>
  <c r="Q638" i="18"/>
  <c r="R638" i="18"/>
  <c r="Q639" i="18"/>
  <c r="R639" i="18"/>
  <c r="Q640" i="18"/>
  <c r="R640" i="18"/>
  <c r="Q641" i="18"/>
  <c r="R641" i="18"/>
  <c r="Q642" i="18"/>
  <c r="R642" i="18"/>
  <c r="Q643" i="18"/>
  <c r="R643" i="18"/>
  <c r="Q644" i="18"/>
  <c r="R644" i="18"/>
  <c r="Q645" i="18"/>
  <c r="R645" i="18"/>
  <c r="Q646" i="18"/>
  <c r="R646" i="18"/>
  <c r="Q647" i="18"/>
  <c r="R647" i="18"/>
  <c r="Q648" i="18"/>
  <c r="R648" i="18"/>
  <c r="Q649" i="18"/>
  <c r="R649" i="18"/>
  <c r="Q650" i="18"/>
  <c r="R650" i="18"/>
  <c r="Q651" i="18"/>
  <c r="S651" i="18" s="1"/>
  <c r="R651" i="18"/>
  <c r="Q652" i="18"/>
  <c r="R652" i="18"/>
  <c r="Q653" i="18"/>
  <c r="R653" i="18"/>
  <c r="Q654" i="18"/>
  <c r="R654" i="18"/>
  <c r="Q655" i="18"/>
  <c r="R655" i="18"/>
  <c r="Q656" i="18"/>
  <c r="R656" i="18"/>
  <c r="Q657" i="18"/>
  <c r="R657" i="18"/>
  <c r="Q658" i="18"/>
  <c r="R658" i="18"/>
  <c r="Q659" i="18"/>
  <c r="R659" i="18"/>
  <c r="Q660" i="18"/>
  <c r="R660" i="18"/>
  <c r="Q661" i="18"/>
  <c r="R661" i="18"/>
  <c r="Q662" i="18"/>
  <c r="R662" i="18"/>
  <c r="Q663" i="18"/>
  <c r="R663" i="18"/>
  <c r="Q664" i="18"/>
  <c r="R664" i="18"/>
  <c r="Q665" i="18"/>
  <c r="R665" i="18"/>
  <c r="Q666" i="18"/>
  <c r="R666" i="18"/>
  <c r="Q667" i="18"/>
  <c r="R667" i="18"/>
  <c r="Q668" i="18"/>
  <c r="R668" i="18"/>
  <c r="Q669" i="18"/>
  <c r="R669" i="18"/>
  <c r="Q670" i="18"/>
  <c r="R670" i="18"/>
  <c r="Q671" i="18"/>
  <c r="R671" i="18"/>
  <c r="Q672" i="18"/>
  <c r="R672" i="18"/>
  <c r="Q673" i="18"/>
  <c r="R673" i="18"/>
  <c r="Q674" i="18"/>
  <c r="R674" i="18"/>
  <c r="Q675" i="18"/>
  <c r="S675" i="18" s="1"/>
  <c r="R675" i="18"/>
  <c r="Q676" i="18"/>
  <c r="R676" i="18"/>
  <c r="Q677" i="18"/>
  <c r="R677" i="18"/>
  <c r="Q678" i="18"/>
  <c r="R678" i="18"/>
  <c r="Q679" i="18"/>
  <c r="R679" i="18"/>
  <c r="Q680" i="18"/>
  <c r="R680" i="18"/>
  <c r="Q681" i="18"/>
  <c r="R681" i="18"/>
  <c r="Q682" i="18"/>
  <c r="R682" i="18"/>
  <c r="Q683" i="18"/>
  <c r="R683" i="18"/>
  <c r="Q684" i="18"/>
  <c r="R684" i="18"/>
  <c r="Q685" i="18"/>
  <c r="R685" i="18"/>
  <c r="Q686" i="18"/>
  <c r="R686" i="18"/>
  <c r="Q687" i="18"/>
  <c r="R687" i="18"/>
  <c r="Q688" i="18"/>
  <c r="R688" i="18"/>
  <c r="Q689" i="18"/>
  <c r="R689" i="18"/>
  <c r="Q690" i="18"/>
  <c r="R690" i="18"/>
  <c r="Q691" i="18"/>
  <c r="R691" i="18"/>
  <c r="Q692" i="18"/>
  <c r="R692" i="18"/>
  <c r="Q693" i="18"/>
  <c r="R693" i="18"/>
  <c r="Q694" i="18"/>
  <c r="R694" i="18"/>
  <c r="Q695" i="18"/>
  <c r="R695" i="18"/>
  <c r="Q696" i="18"/>
  <c r="R696" i="18"/>
  <c r="Q697" i="18"/>
  <c r="R697" i="18"/>
  <c r="Q698" i="18"/>
  <c r="R698" i="18"/>
  <c r="Q699" i="18"/>
  <c r="S699" i="18" s="1"/>
  <c r="R699" i="18"/>
  <c r="Q700" i="18"/>
  <c r="R700" i="18"/>
  <c r="Q701" i="18"/>
  <c r="R701" i="18"/>
  <c r="Q702" i="18"/>
  <c r="R702" i="18"/>
  <c r="Q703" i="18"/>
  <c r="R703" i="18"/>
  <c r="Q704" i="18"/>
  <c r="R704" i="18"/>
  <c r="Q705" i="18"/>
  <c r="R705" i="18"/>
  <c r="Q706" i="18"/>
  <c r="R706" i="18"/>
  <c r="Q707" i="18"/>
  <c r="S707" i="18" s="1"/>
  <c r="R707" i="18"/>
  <c r="Q708" i="18"/>
  <c r="R708" i="18"/>
  <c r="Q709" i="18"/>
  <c r="R709" i="18"/>
  <c r="Q710" i="18"/>
  <c r="R710" i="18"/>
  <c r="Q711" i="18"/>
  <c r="R711" i="18"/>
  <c r="Q712" i="18"/>
  <c r="R712" i="18"/>
  <c r="Q713" i="18"/>
  <c r="R713" i="18"/>
  <c r="Q714" i="18"/>
  <c r="R714" i="18"/>
  <c r="Q715" i="18"/>
  <c r="S715" i="18" s="1"/>
  <c r="R715" i="18"/>
  <c r="Q716" i="18"/>
  <c r="R716" i="18"/>
  <c r="Q717" i="18"/>
  <c r="R717" i="18"/>
  <c r="Q718" i="18"/>
  <c r="R718" i="18"/>
  <c r="S718" i="18" s="1"/>
  <c r="Q719" i="18"/>
  <c r="R719" i="18"/>
  <c r="Q720" i="18"/>
  <c r="R720" i="18"/>
  <c r="Q721" i="18"/>
  <c r="R721" i="18"/>
  <c r="Q722" i="18"/>
  <c r="R722" i="18"/>
  <c r="Q723" i="18"/>
  <c r="R723" i="18"/>
  <c r="Q724" i="18"/>
  <c r="R724" i="18"/>
  <c r="Q725" i="18"/>
  <c r="R725" i="18"/>
  <c r="Q726" i="18"/>
  <c r="R726" i="18"/>
  <c r="Q727" i="18"/>
  <c r="R727" i="18"/>
  <c r="Q728" i="18"/>
  <c r="R728" i="18"/>
  <c r="Q729" i="18"/>
  <c r="R729" i="18"/>
  <c r="Q730" i="18"/>
  <c r="R730" i="18"/>
  <c r="Q731" i="18"/>
  <c r="R731" i="18"/>
  <c r="Q732" i="18"/>
  <c r="R732" i="18"/>
  <c r="Q733" i="18"/>
  <c r="R733" i="18"/>
  <c r="Q734" i="18"/>
  <c r="R734" i="18"/>
  <c r="Q735" i="18"/>
  <c r="R735" i="18"/>
  <c r="Q736" i="18"/>
  <c r="R736" i="18"/>
  <c r="Q737" i="18"/>
  <c r="R737" i="18"/>
  <c r="Q738" i="18"/>
  <c r="R738" i="18"/>
  <c r="Q739" i="18"/>
  <c r="R739" i="18"/>
  <c r="Q740" i="18"/>
  <c r="R740" i="18"/>
  <c r="Q741" i="18"/>
  <c r="R741" i="18"/>
  <c r="Q742" i="18"/>
  <c r="R742" i="18"/>
  <c r="Q743" i="18"/>
  <c r="R743" i="18"/>
  <c r="Q744" i="18"/>
  <c r="R744" i="18"/>
  <c r="Q745" i="18"/>
  <c r="R745" i="18"/>
  <c r="Q746" i="18"/>
  <c r="R746" i="18"/>
  <c r="Q747" i="18"/>
  <c r="R747" i="18"/>
  <c r="Q748" i="18"/>
  <c r="R748" i="18"/>
  <c r="Q749" i="18"/>
  <c r="R749" i="18"/>
  <c r="Q750" i="18"/>
  <c r="R750" i="18"/>
  <c r="Q751" i="18"/>
  <c r="R751" i="18"/>
  <c r="Q752" i="18"/>
  <c r="R752" i="18"/>
  <c r="Q753" i="18"/>
  <c r="R753" i="18"/>
  <c r="Q754" i="18"/>
  <c r="R754" i="18"/>
  <c r="Q755" i="18"/>
  <c r="R755" i="18"/>
  <c r="Q756" i="18"/>
  <c r="R756" i="18"/>
  <c r="Q757" i="18"/>
  <c r="R757" i="18"/>
  <c r="Q758" i="18"/>
  <c r="R758" i="18"/>
  <c r="Q759" i="18"/>
  <c r="R759" i="18"/>
  <c r="Q760" i="18"/>
  <c r="R760" i="18"/>
  <c r="Q761" i="18"/>
  <c r="R761" i="18"/>
  <c r="Q762" i="18"/>
  <c r="R762" i="18"/>
  <c r="Q763" i="18"/>
  <c r="R763" i="18"/>
  <c r="Q764" i="18"/>
  <c r="R764" i="18"/>
  <c r="Q765" i="18"/>
  <c r="R765" i="18"/>
  <c r="Q766" i="18"/>
  <c r="R766" i="18"/>
  <c r="Q767" i="18"/>
  <c r="R767" i="18"/>
  <c r="Q768" i="18"/>
  <c r="R768" i="18"/>
  <c r="Q769" i="18"/>
  <c r="R769" i="18"/>
  <c r="Q770" i="18"/>
  <c r="R770" i="18"/>
  <c r="Q771" i="18"/>
  <c r="R771" i="18"/>
  <c r="Q772" i="18"/>
  <c r="R772" i="18"/>
  <c r="Q773" i="18"/>
  <c r="R773" i="18"/>
  <c r="Q774" i="18"/>
  <c r="R774" i="18"/>
  <c r="Q775" i="18"/>
  <c r="R775" i="18"/>
  <c r="Q776" i="18"/>
  <c r="R776" i="18"/>
  <c r="Q777" i="18"/>
  <c r="R777" i="18"/>
  <c r="Q778" i="18"/>
  <c r="R778" i="18"/>
  <c r="Q779" i="18"/>
  <c r="R779" i="18"/>
  <c r="Q780" i="18"/>
  <c r="R780" i="18"/>
  <c r="Q781" i="18"/>
  <c r="R781" i="18"/>
  <c r="Q782" i="18"/>
  <c r="R782" i="18"/>
  <c r="Q783" i="18"/>
  <c r="R783" i="18"/>
  <c r="Q784" i="18"/>
  <c r="R784" i="18"/>
  <c r="Q785" i="18"/>
  <c r="R785" i="18"/>
  <c r="Q786" i="18"/>
  <c r="R786" i="18"/>
  <c r="Q787" i="18"/>
  <c r="R787" i="18"/>
  <c r="Q788" i="18"/>
  <c r="R788" i="18"/>
  <c r="Q789" i="18"/>
  <c r="R789" i="18"/>
  <c r="Q790" i="18"/>
  <c r="R790" i="18"/>
  <c r="Q791" i="18"/>
  <c r="R791" i="18"/>
  <c r="Q792" i="18"/>
  <c r="R792" i="18"/>
  <c r="Q793" i="18"/>
  <c r="R793" i="18"/>
  <c r="Q794" i="18"/>
  <c r="R794" i="18"/>
  <c r="Q795" i="18"/>
  <c r="R795" i="18"/>
  <c r="Q796" i="18"/>
  <c r="R796" i="18"/>
  <c r="Q797" i="18"/>
  <c r="R797" i="18"/>
  <c r="Q798" i="18"/>
  <c r="R798" i="18"/>
  <c r="Q799" i="18"/>
  <c r="R799" i="18"/>
  <c r="Q800" i="18"/>
  <c r="R800" i="18"/>
  <c r="Q801" i="18"/>
  <c r="R801" i="18"/>
  <c r="Q802" i="18"/>
  <c r="R802" i="18"/>
  <c r="Q803" i="18"/>
  <c r="R803" i="18"/>
  <c r="Q804" i="18"/>
  <c r="R804" i="18"/>
  <c r="Q805" i="18"/>
  <c r="R805" i="18"/>
  <c r="Q806" i="18"/>
  <c r="R806" i="18"/>
  <c r="Q807" i="18"/>
  <c r="R807" i="18"/>
  <c r="Q808" i="18"/>
  <c r="R808" i="18"/>
  <c r="Q809" i="18"/>
  <c r="R809" i="18"/>
  <c r="Q810" i="18"/>
  <c r="R810" i="18"/>
  <c r="Q811" i="18"/>
  <c r="R811" i="18"/>
  <c r="Q812" i="18"/>
  <c r="R812" i="18"/>
  <c r="Q813" i="18"/>
  <c r="R813" i="18"/>
  <c r="Q814" i="18"/>
  <c r="R814" i="18"/>
  <c r="Q815" i="18"/>
  <c r="R815" i="18"/>
  <c r="Q816" i="18"/>
  <c r="R816" i="18"/>
  <c r="Q817" i="18"/>
  <c r="R817" i="18"/>
  <c r="Q818" i="18"/>
  <c r="R818" i="18"/>
  <c r="Q819" i="18"/>
  <c r="R819" i="18"/>
  <c r="Q820" i="18"/>
  <c r="R820" i="18"/>
  <c r="Q821" i="18"/>
  <c r="R821" i="18"/>
  <c r="Q822" i="18"/>
  <c r="R822" i="18"/>
  <c r="Q823" i="18"/>
  <c r="R823" i="18"/>
  <c r="Q824" i="18"/>
  <c r="R824" i="18"/>
  <c r="Q825" i="18"/>
  <c r="R825" i="18"/>
  <c r="Q826" i="18"/>
  <c r="R826" i="18"/>
  <c r="Q827" i="18"/>
  <c r="R827" i="18"/>
  <c r="Q828" i="18"/>
  <c r="R828" i="18"/>
  <c r="Q829" i="18"/>
  <c r="R829" i="18"/>
  <c r="Q830" i="18"/>
  <c r="R830" i="18"/>
  <c r="Q831" i="18"/>
  <c r="R831" i="18"/>
  <c r="Q832" i="18"/>
  <c r="R832" i="18"/>
  <c r="Q833" i="18"/>
  <c r="R833" i="18"/>
  <c r="Q834" i="18"/>
  <c r="R834" i="18"/>
  <c r="Q835" i="18"/>
  <c r="R835" i="18"/>
  <c r="Q836" i="18"/>
  <c r="R836" i="18"/>
  <c r="Q837" i="18"/>
  <c r="R837" i="18"/>
  <c r="Q838" i="18"/>
  <c r="R838" i="18"/>
  <c r="Q839" i="18"/>
  <c r="R839" i="18"/>
  <c r="Q840" i="18"/>
  <c r="R840" i="18"/>
  <c r="Q841" i="18"/>
  <c r="R841" i="18"/>
  <c r="Q842" i="18"/>
  <c r="R842" i="18"/>
  <c r="Q843" i="18"/>
  <c r="R843" i="18"/>
  <c r="Q844" i="18"/>
  <c r="R844" i="18"/>
  <c r="Q845" i="18"/>
  <c r="R845" i="18"/>
  <c r="Q846" i="18"/>
  <c r="R846" i="18"/>
  <c r="Q847" i="18"/>
  <c r="R847" i="18"/>
  <c r="Q848" i="18"/>
  <c r="R848" i="18"/>
  <c r="Q849" i="18"/>
  <c r="R849" i="18"/>
  <c r="Q850" i="18"/>
  <c r="R850" i="18"/>
  <c r="Q851" i="18"/>
  <c r="R851" i="18"/>
  <c r="Q852" i="18"/>
  <c r="R852" i="18"/>
  <c r="Q853" i="18"/>
  <c r="R853" i="18"/>
  <c r="Q854" i="18"/>
  <c r="R854" i="18"/>
  <c r="Q855" i="18"/>
  <c r="R855" i="18"/>
  <c r="Q856" i="18"/>
  <c r="R856" i="18"/>
  <c r="Q857" i="18"/>
  <c r="R857" i="18"/>
  <c r="Q858" i="18"/>
  <c r="R858" i="18"/>
  <c r="Q859" i="18"/>
  <c r="R859" i="18"/>
  <c r="Q860" i="18"/>
  <c r="R860" i="18"/>
  <c r="Q861" i="18"/>
  <c r="R861" i="18"/>
  <c r="Q862" i="18"/>
  <c r="R862" i="18"/>
  <c r="Q863" i="18"/>
  <c r="R863" i="18"/>
  <c r="Q864" i="18"/>
  <c r="R864" i="18"/>
  <c r="Q865" i="18"/>
  <c r="R865" i="18"/>
  <c r="Q866" i="18"/>
  <c r="R866" i="18"/>
  <c r="Q867" i="18"/>
  <c r="R867" i="18"/>
  <c r="Q868" i="18"/>
  <c r="R868" i="18"/>
  <c r="Q869" i="18"/>
  <c r="R869" i="18"/>
  <c r="Q870" i="18"/>
  <c r="R870" i="18"/>
  <c r="Q871" i="18"/>
  <c r="R871" i="18"/>
  <c r="Q872" i="18"/>
  <c r="R872" i="18"/>
  <c r="Q873" i="18"/>
  <c r="R873" i="18"/>
  <c r="Q874" i="18"/>
  <c r="R874" i="18"/>
  <c r="Q875" i="18"/>
  <c r="R875" i="18"/>
  <c r="Q876" i="18"/>
  <c r="R876" i="18"/>
  <c r="Q877" i="18"/>
  <c r="R877" i="18"/>
  <c r="Q878" i="18"/>
  <c r="R878" i="18"/>
  <c r="Q879" i="18"/>
  <c r="R879" i="18"/>
  <c r="Q880" i="18"/>
  <c r="R880" i="18"/>
  <c r="Q881" i="18"/>
  <c r="R881" i="18"/>
  <c r="Q882" i="18"/>
  <c r="R882" i="18"/>
  <c r="Q883" i="18"/>
  <c r="R883" i="18"/>
  <c r="Q884" i="18"/>
  <c r="R884" i="18"/>
  <c r="Q885" i="18"/>
  <c r="R885" i="18"/>
  <c r="Q886" i="18"/>
  <c r="R886" i="18"/>
  <c r="Q887" i="18"/>
  <c r="R887" i="18"/>
  <c r="Q888" i="18"/>
  <c r="R888" i="18"/>
  <c r="Q889" i="18"/>
  <c r="R889" i="18"/>
  <c r="Q890" i="18"/>
  <c r="R890" i="18"/>
  <c r="Q891" i="18"/>
  <c r="R891" i="18"/>
  <c r="Q892" i="18"/>
  <c r="R892" i="18"/>
  <c r="Q893" i="18"/>
  <c r="R893" i="18"/>
  <c r="Q894" i="18"/>
  <c r="R894" i="18"/>
  <c r="Q895" i="18"/>
  <c r="R895" i="18"/>
  <c r="Q896" i="18"/>
  <c r="R896" i="18"/>
  <c r="Q897" i="18"/>
  <c r="R897" i="18"/>
  <c r="Q898" i="18"/>
  <c r="R898" i="18"/>
  <c r="Q899" i="18"/>
  <c r="R899" i="18"/>
  <c r="Q900" i="18"/>
  <c r="R900" i="18"/>
  <c r="Q901" i="18"/>
  <c r="R901" i="18"/>
  <c r="Q902" i="18"/>
  <c r="R902" i="18"/>
  <c r="Q903" i="18"/>
  <c r="R903" i="18"/>
  <c r="Q904" i="18"/>
  <c r="R904" i="18"/>
  <c r="Q905" i="18"/>
  <c r="R905" i="18"/>
  <c r="Q906" i="18"/>
  <c r="R906" i="18"/>
  <c r="Q907" i="18"/>
  <c r="R907" i="18"/>
  <c r="Q908" i="18"/>
  <c r="R908" i="18"/>
  <c r="Q909" i="18"/>
  <c r="R909" i="18"/>
  <c r="Q910" i="18"/>
  <c r="R910" i="18"/>
  <c r="Q911" i="18"/>
  <c r="R911" i="18"/>
  <c r="Q912" i="18"/>
  <c r="R912" i="18"/>
  <c r="Q913" i="18"/>
  <c r="R913" i="18"/>
  <c r="Q914" i="18"/>
  <c r="R914" i="18"/>
  <c r="Q915" i="18"/>
  <c r="R915" i="18"/>
  <c r="Q916" i="18"/>
  <c r="R916" i="18"/>
  <c r="Q917" i="18"/>
  <c r="R917" i="18"/>
  <c r="Q918" i="18"/>
  <c r="R918" i="18"/>
  <c r="Q919" i="18"/>
  <c r="R919" i="18"/>
  <c r="Q920" i="18"/>
  <c r="R920" i="18"/>
  <c r="Q921" i="18"/>
  <c r="R921" i="18"/>
  <c r="Q922" i="18"/>
  <c r="R922" i="18"/>
  <c r="Q923" i="18"/>
  <c r="R923" i="18"/>
  <c r="Q924" i="18"/>
  <c r="R924" i="18"/>
  <c r="Q925" i="18"/>
  <c r="R925" i="18"/>
  <c r="Q926" i="18"/>
  <c r="R926" i="18"/>
  <c r="Q927" i="18"/>
  <c r="R927" i="18"/>
  <c r="Q928" i="18"/>
  <c r="R928" i="18"/>
  <c r="Q929" i="18"/>
  <c r="R929" i="18"/>
  <c r="Q930" i="18"/>
  <c r="R930" i="18"/>
  <c r="Q931" i="18"/>
  <c r="R931" i="18"/>
  <c r="Q932" i="18"/>
  <c r="R932" i="18"/>
  <c r="Q933" i="18"/>
  <c r="R933" i="18"/>
  <c r="Q934" i="18"/>
  <c r="R934" i="18"/>
  <c r="Q935" i="18"/>
  <c r="R935" i="18"/>
  <c r="Q936" i="18"/>
  <c r="R936" i="18"/>
  <c r="Q937" i="18"/>
  <c r="R937" i="18"/>
  <c r="Q938" i="18"/>
  <c r="R938" i="18"/>
  <c r="Q939" i="18"/>
  <c r="R939" i="18"/>
  <c r="Q940" i="18"/>
  <c r="R940" i="18"/>
  <c r="Q941" i="18"/>
  <c r="R941" i="18"/>
  <c r="Q942" i="18"/>
  <c r="R942" i="18"/>
  <c r="Q943" i="18"/>
  <c r="R943" i="18"/>
  <c r="Q944" i="18"/>
  <c r="R944" i="18"/>
  <c r="Q945" i="18"/>
  <c r="R945" i="18"/>
  <c r="Q946" i="18"/>
  <c r="R946" i="18"/>
  <c r="Q947" i="18"/>
  <c r="R947" i="18"/>
  <c r="Q948" i="18"/>
  <c r="R948" i="18"/>
  <c r="Q949" i="18"/>
  <c r="R949" i="18"/>
  <c r="Q950" i="18"/>
  <c r="R950" i="18"/>
  <c r="Q951" i="18"/>
  <c r="R951" i="18"/>
  <c r="Q952" i="18"/>
  <c r="R952" i="18"/>
  <c r="Q953" i="18"/>
  <c r="R953" i="18"/>
  <c r="Q954" i="18"/>
  <c r="R954" i="18"/>
  <c r="Q955" i="18"/>
  <c r="R955" i="18"/>
  <c r="Q956" i="18"/>
  <c r="R956" i="18"/>
  <c r="Q957" i="18"/>
  <c r="R957" i="18"/>
  <c r="Q958" i="18"/>
  <c r="R958" i="18"/>
  <c r="Q959" i="18"/>
  <c r="R959" i="18"/>
  <c r="Q960" i="18"/>
  <c r="R960" i="18"/>
  <c r="Q961" i="18"/>
  <c r="R961" i="18"/>
  <c r="Q962" i="18"/>
  <c r="R962" i="18"/>
  <c r="Q963" i="18"/>
  <c r="R963" i="18"/>
  <c r="Q964" i="18"/>
  <c r="R964" i="18"/>
  <c r="Q965" i="18"/>
  <c r="R965" i="18"/>
  <c r="Q966" i="18"/>
  <c r="R966" i="18"/>
  <c r="Q967" i="18"/>
  <c r="R967" i="18"/>
  <c r="Q968" i="18"/>
  <c r="R968" i="18"/>
  <c r="Q969" i="18"/>
  <c r="R969" i="18"/>
  <c r="Q970" i="18"/>
  <c r="R970" i="18"/>
  <c r="Q971" i="18"/>
  <c r="R971" i="18"/>
  <c r="Q972" i="18"/>
  <c r="R972" i="18"/>
  <c r="Q973" i="18"/>
  <c r="R973" i="18"/>
  <c r="Q974" i="18"/>
  <c r="R974" i="18"/>
  <c r="Q975" i="18"/>
  <c r="R975" i="18"/>
  <c r="Q976" i="18"/>
  <c r="R976" i="18"/>
  <c r="Q977" i="18"/>
  <c r="R977" i="18"/>
  <c r="Q978" i="18"/>
  <c r="R978" i="18"/>
  <c r="Q979" i="18"/>
  <c r="R979" i="18"/>
  <c r="Q980" i="18"/>
  <c r="R980" i="18"/>
  <c r="Q981" i="18"/>
  <c r="R981" i="18"/>
  <c r="Q982" i="18"/>
  <c r="R982" i="18"/>
  <c r="Q983" i="18"/>
  <c r="R983" i="18"/>
  <c r="Q984" i="18"/>
  <c r="R984" i="18"/>
  <c r="Q985" i="18"/>
  <c r="R985" i="18"/>
  <c r="Q986" i="18"/>
  <c r="R986" i="18"/>
  <c r="Q987" i="18"/>
  <c r="R987" i="18"/>
  <c r="Q988" i="18"/>
  <c r="R988" i="18"/>
  <c r="Q989" i="18"/>
  <c r="R989" i="18"/>
  <c r="Q990" i="18"/>
  <c r="R990" i="18"/>
  <c r="Q991" i="18"/>
  <c r="R991" i="18"/>
  <c r="Q992" i="18"/>
  <c r="R992" i="18"/>
  <c r="Q993" i="18"/>
  <c r="R993" i="18"/>
  <c r="Q994" i="18"/>
  <c r="R994" i="18"/>
  <c r="Q995" i="18"/>
  <c r="R995" i="18"/>
  <c r="Q996" i="18"/>
  <c r="R996" i="18"/>
  <c r="Q997" i="18"/>
  <c r="R997" i="18"/>
  <c r="Q998" i="18"/>
  <c r="R998" i="18"/>
  <c r="Q999" i="18"/>
  <c r="R999" i="18"/>
  <c r="Q1000" i="18"/>
  <c r="R1000" i="18"/>
  <c r="Q1001" i="18"/>
  <c r="R1001" i="18"/>
  <c r="Q1002" i="18"/>
  <c r="R1002" i="18"/>
  <c r="Q1003" i="18"/>
  <c r="R1003" i="18"/>
  <c r="R5" i="18"/>
  <c r="Q5" i="18"/>
  <c r="S11" i="18"/>
  <c r="S79" i="18"/>
  <c r="S147" i="18"/>
  <c r="P5" i="18"/>
  <c r="T397" i="18"/>
  <c r="T233" i="18"/>
  <c r="T197" i="18"/>
  <c r="T109" i="18"/>
  <c r="T77" i="18"/>
  <c r="E56" i="18"/>
  <c r="D56" i="18"/>
  <c r="E55" i="18"/>
  <c r="D55" i="18"/>
  <c r="E54" i="18"/>
  <c r="D54" i="18"/>
  <c r="E53" i="18"/>
  <c r="D53" i="18"/>
  <c r="E52" i="18"/>
  <c r="D52" i="18"/>
  <c r="E51" i="18"/>
  <c r="D51" i="18"/>
  <c r="E50" i="18"/>
  <c r="D50" i="18"/>
  <c r="E49" i="18"/>
  <c r="D49" i="18"/>
  <c r="E48" i="18"/>
  <c r="D48" i="18"/>
  <c r="E47" i="18"/>
  <c r="D47" i="18"/>
  <c r="E46" i="18"/>
  <c r="D46" i="18"/>
  <c r="E45" i="18"/>
  <c r="D45" i="18"/>
  <c r="E44" i="18"/>
  <c r="D44" i="18"/>
  <c r="E43" i="18"/>
  <c r="D43" i="18"/>
  <c r="E42" i="18"/>
  <c r="D42" i="18"/>
  <c r="E41" i="18"/>
  <c r="D41" i="18"/>
  <c r="E40" i="18"/>
  <c r="D40" i="18"/>
  <c r="E39" i="18"/>
  <c r="D39" i="18"/>
  <c r="E38" i="18"/>
  <c r="D38" i="18"/>
  <c r="E37" i="18"/>
  <c r="D37" i="18"/>
  <c r="E36" i="18"/>
  <c r="D36" i="18"/>
  <c r="E35" i="18"/>
  <c r="D35" i="18"/>
  <c r="E34" i="18"/>
  <c r="D34" i="18"/>
  <c r="E33" i="18"/>
  <c r="D33" i="18"/>
  <c r="E32" i="18"/>
  <c r="D32" i="18"/>
  <c r="E31" i="18"/>
  <c r="D31" i="18"/>
  <c r="E30" i="18"/>
  <c r="D30" i="18"/>
  <c r="E29" i="18"/>
  <c r="D29" i="18"/>
  <c r="E28" i="18"/>
  <c r="D28" i="18"/>
  <c r="E27" i="18"/>
  <c r="D27" i="18"/>
  <c r="E26" i="18"/>
  <c r="D26" i="18"/>
  <c r="E25" i="18"/>
  <c r="D25" i="18"/>
  <c r="E24" i="18"/>
  <c r="D24" i="18"/>
  <c r="T23" i="18"/>
  <c r="E23" i="18"/>
  <c r="D23" i="18"/>
  <c r="E22" i="18"/>
  <c r="D22" i="18"/>
  <c r="E21" i="18"/>
  <c r="D21" i="18"/>
  <c r="E20" i="18"/>
  <c r="D20" i="18"/>
  <c r="E19" i="18"/>
  <c r="D19" i="18"/>
  <c r="E18" i="18"/>
  <c r="D18" i="18"/>
  <c r="E17" i="18"/>
  <c r="D17" i="18"/>
  <c r="E16" i="18"/>
  <c r="D16" i="18"/>
  <c r="E15" i="18"/>
  <c r="D15" i="18"/>
  <c r="E14" i="18"/>
  <c r="D14" i="18"/>
  <c r="T13" i="18"/>
  <c r="E13" i="18"/>
  <c r="D13" i="18"/>
  <c r="E12" i="18"/>
  <c r="D12" i="18"/>
  <c r="E11" i="18"/>
  <c r="D11" i="18"/>
  <c r="E10" i="18"/>
  <c r="D10" i="18"/>
  <c r="E9" i="18"/>
  <c r="D9" i="18"/>
  <c r="E8" i="18"/>
  <c r="D8" i="18"/>
  <c r="E7" i="18"/>
  <c r="D7" i="18"/>
  <c r="E6" i="18"/>
  <c r="D6" i="18"/>
  <c r="E5" i="18"/>
  <c r="D5" i="18"/>
  <c r="Q4" i="18"/>
  <c r="P4" i="18"/>
  <c r="B38" i="9"/>
  <c r="B36" i="9" a="1"/>
  <c r="B36" i="9" s="1"/>
  <c r="B37" i="9"/>
  <c r="D66" i="6"/>
  <c r="E66" i="6"/>
  <c r="D65" i="6"/>
  <c r="E65" i="6"/>
  <c r="D64" i="6"/>
  <c r="E64" i="6"/>
  <c r="D62" i="6"/>
  <c r="E62" i="6"/>
  <c r="D63" i="6"/>
  <c r="E63" i="6"/>
  <c r="G7" i="10"/>
  <c r="H7" i="10"/>
  <c r="G8" i="10"/>
  <c r="H8" i="10"/>
  <c r="G9" i="10"/>
  <c r="H9" i="10"/>
  <c r="G10" i="10"/>
  <c r="H10" i="10"/>
  <c r="G11" i="10"/>
  <c r="H11" i="10"/>
  <c r="G12" i="10"/>
  <c r="H12" i="10"/>
  <c r="G13" i="10"/>
  <c r="H13" i="10"/>
  <c r="G14" i="10"/>
  <c r="H14" i="10"/>
  <c r="G15" i="10"/>
  <c r="H15" i="10"/>
  <c r="G16" i="10"/>
  <c r="H16" i="10"/>
  <c r="G17" i="10"/>
  <c r="H17" i="10"/>
  <c r="G18" i="10"/>
  <c r="H18" i="10"/>
  <c r="G19" i="10"/>
  <c r="H19" i="10"/>
  <c r="G20" i="10"/>
  <c r="H20" i="10"/>
  <c r="G21" i="10"/>
  <c r="H21" i="10"/>
  <c r="G22" i="10"/>
  <c r="H22" i="10"/>
  <c r="G23" i="10"/>
  <c r="H23" i="10"/>
  <c r="G24" i="10"/>
  <c r="H24" i="10"/>
  <c r="G25" i="10"/>
  <c r="H25" i="10"/>
  <c r="G26" i="10"/>
  <c r="H26" i="10"/>
  <c r="G27" i="10"/>
  <c r="H27" i="10"/>
  <c r="G28" i="10"/>
  <c r="H28" i="10"/>
  <c r="G29" i="10"/>
  <c r="H29" i="10"/>
  <c r="G30" i="10"/>
  <c r="H30" i="10"/>
  <c r="G31" i="10"/>
  <c r="H31" i="10"/>
  <c r="G32" i="10"/>
  <c r="H32" i="10"/>
  <c r="G33" i="10"/>
  <c r="H33" i="10"/>
  <c r="G34" i="10"/>
  <c r="H34" i="10"/>
  <c r="G35" i="10"/>
  <c r="H35" i="10"/>
  <c r="G36" i="10"/>
  <c r="H36" i="10"/>
  <c r="G37" i="10"/>
  <c r="H37" i="10"/>
  <c r="G38" i="10"/>
  <c r="H38" i="10"/>
  <c r="G39" i="10"/>
  <c r="H39" i="10"/>
  <c r="G40" i="10"/>
  <c r="H40" i="10"/>
  <c r="G41" i="10"/>
  <c r="H41" i="10"/>
  <c r="G42" i="10"/>
  <c r="H42" i="10"/>
  <c r="G43" i="10"/>
  <c r="H43" i="10"/>
  <c r="G44" i="10"/>
  <c r="H44" i="10"/>
  <c r="G45" i="10"/>
  <c r="H45" i="10"/>
  <c r="G46" i="10"/>
  <c r="H46" i="10"/>
  <c r="G47" i="10"/>
  <c r="H47" i="10"/>
  <c r="G48" i="10"/>
  <c r="H48" i="10"/>
  <c r="G49" i="10"/>
  <c r="H49" i="10"/>
  <c r="G50" i="10"/>
  <c r="H50" i="10"/>
  <c r="G51" i="10"/>
  <c r="H51" i="10"/>
  <c r="G52" i="10"/>
  <c r="H52" i="10"/>
  <c r="G53" i="10"/>
  <c r="H53" i="10"/>
  <c r="G54" i="10"/>
  <c r="H54" i="10"/>
  <c r="G55" i="10"/>
  <c r="H55" i="10"/>
  <c r="G56" i="10"/>
  <c r="H56" i="10"/>
  <c r="G57" i="10"/>
  <c r="H57" i="10"/>
  <c r="G58" i="10"/>
  <c r="H58" i="10"/>
  <c r="G59" i="10"/>
  <c r="H59" i="10"/>
  <c r="G60" i="10"/>
  <c r="H60" i="10"/>
  <c r="G61" i="10"/>
  <c r="H61" i="10"/>
  <c r="G62" i="10"/>
  <c r="H62" i="10"/>
  <c r="G63" i="10"/>
  <c r="H63" i="10"/>
  <c r="G64" i="10"/>
  <c r="H64" i="10"/>
  <c r="G65" i="10"/>
  <c r="H65" i="10"/>
  <c r="G66" i="10"/>
  <c r="H66" i="10"/>
  <c r="G67" i="10"/>
  <c r="H67" i="10"/>
  <c r="G68" i="10"/>
  <c r="H68" i="10"/>
  <c r="G69" i="10"/>
  <c r="H69" i="10"/>
  <c r="G70" i="10"/>
  <c r="H70" i="10"/>
  <c r="G71" i="10"/>
  <c r="H71" i="10"/>
  <c r="G72" i="10"/>
  <c r="H72" i="10"/>
  <c r="G73" i="10"/>
  <c r="H73" i="10"/>
  <c r="G74" i="10"/>
  <c r="H74" i="10"/>
  <c r="G75" i="10"/>
  <c r="H75" i="10"/>
  <c r="G76" i="10"/>
  <c r="H76" i="10"/>
  <c r="G77" i="10"/>
  <c r="H77" i="10"/>
  <c r="G78" i="10"/>
  <c r="H78" i="10"/>
  <c r="G79" i="10"/>
  <c r="H79" i="10"/>
  <c r="G80" i="10"/>
  <c r="H80" i="10"/>
  <c r="G81" i="10"/>
  <c r="H81" i="10"/>
  <c r="G82" i="10"/>
  <c r="H82" i="10"/>
  <c r="G83" i="10"/>
  <c r="H83" i="10"/>
  <c r="G84" i="10"/>
  <c r="H84" i="10"/>
  <c r="G85" i="10"/>
  <c r="H85" i="10"/>
  <c r="G86" i="10"/>
  <c r="H86" i="10"/>
  <c r="G87" i="10"/>
  <c r="H87" i="10"/>
  <c r="G88" i="10"/>
  <c r="H88" i="10"/>
  <c r="G89" i="10"/>
  <c r="H89" i="10"/>
  <c r="G90" i="10"/>
  <c r="H90" i="10"/>
  <c r="G91" i="10"/>
  <c r="H91" i="10"/>
  <c r="G92" i="10"/>
  <c r="H92" i="10"/>
  <c r="G93" i="10"/>
  <c r="H93" i="10"/>
  <c r="G94" i="10"/>
  <c r="H94" i="10"/>
  <c r="G95" i="10"/>
  <c r="H95" i="10"/>
  <c r="G96" i="10"/>
  <c r="H96" i="10"/>
  <c r="G97" i="10"/>
  <c r="H97" i="10"/>
  <c r="G98" i="10"/>
  <c r="H98" i="10"/>
  <c r="G99" i="10"/>
  <c r="H99" i="10"/>
  <c r="G100" i="10"/>
  <c r="H100" i="10"/>
  <c r="G101" i="10"/>
  <c r="H101" i="10"/>
  <c r="G102" i="10"/>
  <c r="H102" i="10"/>
  <c r="G103" i="10"/>
  <c r="H103" i="10"/>
  <c r="G104" i="10"/>
  <c r="H104" i="10"/>
  <c r="G105" i="10"/>
  <c r="H105" i="10"/>
  <c r="G106" i="10"/>
  <c r="H106" i="10"/>
  <c r="G107" i="10"/>
  <c r="H107" i="10"/>
  <c r="G108" i="10"/>
  <c r="H108" i="10"/>
  <c r="G109" i="10"/>
  <c r="H109" i="10"/>
  <c r="G110" i="10"/>
  <c r="H110" i="10"/>
  <c r="G111" i="10"/>
  <c r="H111" i="10"/>
  <c r="G112" i="10"/>
  <c r="H112" i="10"/>
  <c r="G113" i="10"/>
  <c r="H113" i="10"/>
  <c r="G114" i="10"/>
  <c r="H114" i="10"/>
  <c r="G115" i="10"/>
  <c r="H115" i="10"/>
  <c r="G116" i="10"/>
  <c r="H116" i="10"/>
  <c r="G117" i="10"/>
  <c r="H117" i="10"/>
  <c r="G118" i="10"/>
  <c r="H118" i="10"/>
  <c r="G119" i="10"/>
  <c r="H119" i="10"/>
  <c r="G120" i="10"/>
  <c r="H120" i="10"/>
  <c r="G121" i="10"/>
  <c r="H121" i="10"/>
  <c r="G122" i="10"/>
  <c r="H122" i="10"/>
  <c r="G123" i="10"/>
  <c r="H123" i="10"/>
  <c r="G124" i="10"/>
  <c r="H124" i="10"/>
  <c r="G125" i="10"/>
  <c r="H125" i="10"/>
  <c r="G126" i="10"/>
  <c r="H126" i="10"/>
  <c r="G127" i="10"/>
  <c r="H127" i="10"/>
  <c r="G128" i="10"/>
  <c r="H128" i="10"/>
  <c r="G129" i="10"/>
  <c r="H129" i="10"/>
  <c r="G130" i="10"/>
  <c r="H130" i="10"/>
  <c r="G131" i="10"/>
  <c r="H131" i="10"/>
  <c r="G132" i="10"/>
  <c r="H132" i="10"/>
  <c r="G133" i="10"/>
  <c r="H133" i="10"/>
  <c r="G134" i="10"/>
  <c r="H134" i="10"/>
  <c r="G135" i="10"/>
  <c r="H135" i="10"/>
  <c r="G136" i="10"/>
  <c r="H136" i="10"/>
  <c r="G137" i="10"/>
  <c r="H137" i="10"/>
  <c r="G138" i="10"/>
  <c r="H138" i="10"/>
  <c r="G139" i="10"/>
  <c r="H139" i="10"/>
  <c r="G140" i="10"/>
  <c r="H140" i="10"/>
  <c r="G141" i="10"/>
  <c r="H141" i="10"/>
  <c r="G142" i="10"/>
  <c r="H142" i="10"/>
  <c r="G143" i="10"/>
  <c r="H143" i="10"/>
  <c r="G144" i="10"/>
  <c r="H144" i="10"/>
  <c r="G145" i="10"/>
  <c r="H145" i="10"/>
  <c r="G146" i="10"/>
  <c r="H146" i="10"/>
  <c r="G147" i="10"/>
  <c r="H147" i="10"/>
  <c r="G148" i="10"/>
  <c r="H148" i="10"/>
  <c r="G149" i="10"/>
  <c r="H149" i="10"/>
  <c r="G150" i="10"/>
  <c r="H150" i="10"/>
  <c r="G151" i="10"/>
  <c r="H151" i="10"/>
  <c r="G152" i="10"/>
  <c r="H152" i="10"/>
  <c r="G153" i="10"/>
  <c r="H153" i="10"/>
  <c r="G154" i="10"/>
  <c r="H154" i="10"/>
  <c r="G155" i="10"/>
  <c r="H155" i="10"/>
  <c r="G156" i="10"/>
  <c r="H156" i="10"/>
  <c r="G157" i="10"/>
  <c r="H157" i="10"/>
  <c r="G158" i="10"/>
  <c r="H158" i="10"/>
  <c r="G159" i="10"/>
  <c r="H159" i="10"/>
  <c r="G160" i="10"/>
  <c r="H160" i="10"/>
  <c r="G161" i="10"/>
  <c r="H161" i="10"/>
  <c r="G162" i="10"/>
  <c r="H162" i="10"/>
  <c r="G163" i="10"/>
  <c r="H163" i="10"/>
  <c r="G164" i="10"/>
  <c r="H164" i="10"/>
  <c r="G165" i="10"/>
  <c r="H165" i="10"/>
  <c r="G166" i="10"/>
  <c r="H166" i="10"/>
  <c r="G167" i="10"/>
  <c r="H167" i="10"/>
  <c r="G168" i="10"/>
  <c r="H168" i="10"/>
  <c r="G169" i="10"/>
  <c r="H169" i="10"/>
  <c r="G170" i="10"/>
  <c r="H170" i="10"/>
  <c r="G171" i="10"/>
  <c r="H171" i="10"/>
  <c r="G172" i="10"/>
  <c r="H172" i="10"/>
  <c r="G173" i="10"/>
  <c r="H173" i="10"/>
  <c r="G174" i="10"/>
  <c r="H174" i="10"/>
  <c r="G175" i="10"/>
  <c r="H175" i="10"/>
  <c r="G176" i="10"/>
  <c r="H176" i="10"/>
  <c r="G177" i="10"/>
  <c r="H177" i="10"/>
  <c r="G178" i="10"/>
  <c r="H178" i="10"/>
  <c r="G179" i="10"/>
  <c r="H179" i="10"/>
  <c r="G180" i="10"/>
  <c r="H180" i="10"/>
  <c r="G181" i="10"/>
  <c r="H181" i="10"/>
  <c r="G182" i="10"/>
  <c r="H182" i="10"/>
  <c r="G183" i="10"/>
  <c r="H183" i="10"/>
  <c r="G184" i="10"/>
  <c r="H184" i="10"/>
  <c r="G185" i="10"/>
  <c r="H185" i="10"/>
  <c r="G186" i="10"/>
  <c r="H186" i="10"/>
  <c r="G187" i="10"/>
  <c r="H187" i="10"/>
  <c r="G188" i="10"/>
  <c r="H188" i="10"/>
  <c r="G189" i="10"/>
  <c r="H189" i="10"/>
  <c r="G190" i="10"/>
  <c r="H190" i="10"/>
  <c r="G191" i="10"/>
  <c r="H191" i="10"/>
  <c r="G192" i="10"/>
  <c r="H192" i="10"/>
  <c r="G193" i="10"/>
  <c r="H193" i="10"/>
  <c r="G194" i="10"/>
  <c r="H194" i="10"/>
  <c r="G195" i="10"/>
  <c r="H195" i="10"/>
  <c r="G196" i="10"/>
  <c r="H196" i="10"/>
  <c r="G197" i="10"/>
  <c r="H197" i="10"/>
  <c r="G198" i="10"/>
  <c r="H198" i="10"/>
  <c r="G199" i="10"/>
  <c r="H199" i="10"/>
  <c r="G200" i="10"/>
  <c r="H200" i="10"/>
  <c r="G201" i="10"/>
  <c r="H201" i="10"/>
  <c r="G202" i="10"/>
  <c r="H202" i="10"/>
  <c r="G203" i="10"/>
  <c r="H203" i="10"/>
  <c r="G204" i="10"/>
  <c r="H204" i="10"/>
  <c r="G205" i="10"/>
  <c r="H205" i="10"/>
  <c r="G206" i="10"/>
  <c r="H206" i="10"/>
  <c r="G207" i="10"/>
  <c r="H207" i="10"/>
  <c r="G208" i="10"/>
  <c r="H208" i="10"/>
  <c r="G209" i="10"/>
  <c r="H209" i="10"/>
  <c r="G210" i="10"/>
  <c r="H210" i="10"/>
  <c r="G211" i="10"/>
  <c r="H211" i="10"/>
  <c r="G212" i="10"/>
  <c r="H212" i="10"/>
  <c r="G213" i="10"/>
  <c r="H213" i="10"/>
  <c r="G214" i="10"/>
  <c r="H214" i="10"/>
  <c r="G215" i="10"/>
  <c r="H215" i="10"/>
  <c r="G216" i="10"/>
  <c r="H216" i="10"/>
  <c r="G217" i="10"/>
  <c r="H217" i="10"/>
  <c r="G218" i="10"/>
  <c r="H218" i="10"/>
  <c r="G219" i="10"/>
  <c r="H219" i="10"/>
  <c r="G220" i="10"/>
  <c r="H220" i="10"/>
  <c r="G221" i="10"/>
  <c r="H221" i="10"/>
  <c r="G222" i="10"/>
  <c r="H222" i="10"/>
  <c r="G223" i="10"/>
  <c r="H223" i="10"/>
  <c r="G224" i="10"/>
  <c r="H224" i="10"/>
  <c r="G225" i="10"/>
  <c r="H225" i="10"/>
  <c r="G226" i="10"/>
  <c r="H226" i="10"/>
  <c r="G227" i="10"/>
  <c r="H227" i="10"/>
  <c r="G228" i="10"/>
  <c r="H228" i="10"/>
  <c r="G229" i="10"/>
  <c r="H229" i="10"/>
  <c r="G230" i="10"/>
  <c r="H230" i="10"/>
  <c r="G231" i="10"/>
  <c r="H231" i="10"/>
  <c r="G232" i="10"/>
  <c r="H232" i="10"/>
  <c r="G233" i="10"/>
  <c r="H233" i="10"/>
  <c r="G234" i="10"/>
  <c r="H234" i="10"/>
  <c r="G235" i="10"/>
  <c r="H235" i="10"/>
  <c r="G236" i="10"/>
  <c r="H236" i="10"/>
  <c r="G237" i="10"/>
  <c r="H237" i="10"/>
  <c r="G238" i="10"/>
  <c r="H238" i="10"/>
  <c r="G239" i="10"/>
  <c r="H239" i="10"/>
  <c r="G240" i="10"/>
  <c r="H240" i="10"/>
  <c r="G241" i="10"/>
  <c r="H241" i="10"/>
  <c r="G242" i="10"/>
  <c r="H242" i="10"/>
  <c r="G243" i="10"/>
  <c r="H243" i="10"/>
  <c r="G244" i="10"/>
  <c r="H244" i="10"/>
  <c r="G245" i="10"/>
  <c r="H245" i="10"/>
  <c r="G246" i="10"/>
  <c r="H246" i="10"/>
  <c r="G247" i="10"/>
  <c r="H247" i="10"/>
  <c r="G248" i="10"/>
  <c r="H248" i="10"/>
  <c r="G249" i="10"/>
  <c r="H249" i="10"/>
  <c r="G250" i="10"/>
  <c r="H250" i="10"/>
  <c r="G251" i="10"/>
  <c r="H251" i="10"/>
  <c r="G252" i="10"/>
  <c r="H252" i="10"/>
  <c r="G253" i="10"/>
  <c r="H253" i="10"/>
  <c r="G254" i="10"/>
  <c r="H254" i="10"/>
  <c r="G255" i="10"/>
  <c r="H255" i="10"/>
  <c r="G256" i="10"/>
  <c r="H256" i="10"/>
  <c r="G257" i="10"/>
  <c r="H257" i="10"/>
  <c r="G258" i="10"/>
  <c r="H258" i="10"/>
  <c r="G259" i="10"/>
  <c r="H259" i="10"/>
  <c r="G260" i="10"/>
  <c r="H260" i="10"/>
  <c r="G261" i="10"/>
  <c r="H261" i="10"/>
  <c r="G262" i="10"/>
  <c r="H262" i="10"/>
  <c r="G263" i="10"/>
  <c r="H263" i="10"/>
  <c r="G264" i="10"/>
  <c r="H264" i="10"/>
  <c r="G265" i="10"/>
  <c r="H265" i="10"/>
  <c r="G266" i="10"/>
  <c r="H266" i="10"/>
  <c r="G267" i="10"/>
  <c r="H267" i="10"/>
  <c r="G268" i="10"/>
  <c r="H268" i="10"/>
  <c r="G269" i="10"/>
  <c r="H269" i="10"/>
  <c r="G270" i="10"/>
  <c r="H270" i="10"/>
  <c r="G271" i="10"/>
  <c r="H271" i="10"/>
  <c r="G272" i="10"/>
  <c r="H272" i="10"/>
  <c r="G273" i="10"/>
  <c r="H273" i="10"/>
  <c r="G274" i="10"/>
  <c r="H274" i="10"/>
  <c r="G275" i="10"/>
  <c r="H275" i="10"/>
  <c r="G276" i="10"/>
  <c r="H276" i="10"/>
  <c r="G277" i="10"/>
  <c r="H277" i="10"/>
  <c r="G278" i="10"/>
  <c r="H278" i="10"/>
  <c r="G279" i="10"/>
  <c r="H279" i="10"/>
  <c r="G280" i="10"/>
  <c r="H280" i="10"/>
  <c r="G281" i="10"/>
  <c r="H281" i="10"/>
  <c r="G282" i="10"/>
  <c r="H282" i="10"/>
  <c r="G283" i="10"/>
  <c r="H283" i="10"/>
  <c r="G284" i="10"/>
  <c r="H284" i="10"/>
  <c r="G285" i="10"/>
  <c r="H285" i="10"/>
  <c r="G286" i="10"/>
  <c r="H286" i="10"/>
  <c r="G287" i="10"/>
  <c r="H287" i="10"/>
  <c r="G288" i="10"/>
  <c r="H288" i="10"/>
  <c r="G289" i="10"/>
  <c r="H289" i="10"/>
  <c r="G290" i="10"/>
  <c r="H290" i="10"/>
  <c r="G291" i="10"/>
  <c r="H291" i="10"/>
  <c r="G292" i="10"/>
  <c r="H292" i="10"/>
  <c r="G293" i="10"/>
  <c r="H293" i="10"/>
  <c r="G294" i="10"/>
  <c r="H294" i="10"/>
  <c r="G295" i="10"/>
  <c r="H295" i="10"/>
  <c r="G296" i="10"/>
  <c r="H296" i="10"/>
  <c r="G297" i="10"/>
  <c r="H297" i="10"/>
  <c r="G298" i="10"/>
  <c r="H298" i="10"/>
  <c r="G299" i="10"/>
  <c r="H299" i="10"/>
  <c r="G300" i="10"/>
  <c r="H300" i="10"/>
  <c r="G301" i="10"/>
  <c r="H301" i="10"/>
  <c r="G302" i="10"/>
  <c r="H302" i="10"/>
  <c r="G303" i="10"/>
  <c r="H303" i="10"/>
  <c r="G304" i="10"/>
  <c r="H304" i="10"/>
  <c r="G305" i="10"/>
  <c r="H305" i="10"/>
  <c r="G306" i="10"/>
  <c r="H306" i="10"/>
  <c r="G307" i="10"/>
  <c r="H307" i="10"/>
  <c r="G308" i="10"/>
  <c r="H308" i="10"/>
  <c r="G309" i="10"/>
  <c r="H309" i="10"/>
  <c r="G310" i="10"/>
  <c r="H310" i="10"/>
  <c r="G311" i="10"/>
  <c r="H311" i="10"/>
  <c r="G312" i="10"/>
  <c r="H312" i="10"/>
  <c r="G313" i="10"/>
  <c r="H313" i="10"/>
  <c r="G314" i="10"/>
  <c r="H314" i="10"/>
  <c r="G315" i="10"/>
  <c r="H315" i="10"/>
  <c r="G316" i="10"/>
  <c r="H316" i="10"/>
  <c r="G317" i="10"/>
  <c r="H317" i="10"/>
  <c r="G318" i="10"/>
  <c r="H318" i="10"/>
  <c r="G319" i="10"/>
  <c r="H319" i="10"/>
  <c r="G320" i="10"/>
  <c r="H320" i="10"/>
  <c r="G321" i="10"/>
  <c r="H321" i="10"/>
  <c r="G322" i="10"/>
  <c r="H322" i="10"/>
  <c r="G323" i="10"/>
  <c r="H323" i="10"/>
  <c r="G324" i="10"/>
  <c r="H324" i="10"/>
  <c r="G325" i="10"/>
  <c r="H325" i="10"/>
  <c r="G326" i="10"/>
  <c r="H326" i="10"/>
  <c r="G327" i="10"/>
  <c r="H327" i="10"/>
  <c r="G328" i="10"/>
  <c r="H328" i="10"/>
  <c r="G329" i="10"/>
  <c r="H329" i="10"/>
  <c r="G330" i="10"/>
  <c r="H330" i="10"/>
  <c r="G331" i="10"/>
  <c r="H331" i="10"/>
  <c r="G332" i="10"/>
  <c r="H332" i="10"/>
  <c r="G333" i="10"/>
  <c r="H333" i="10"/>
  <c r="G334" i="10"/>
  <c r="H334" i="10"/>
  <c r="G335" i="10"/>
  <c r="H335" i="10"/>
  <c r="G336" i="10"/>
  <c r="H336" i="10"/>
  <c r="G337" i="10"/>
  <c r="H337" i="10"/>
  <c r="G338" i="10"/>
  <c r="H338" i="10"/>
  <c r="G339" i="10"/>
  <c r="H339" i="10"/>
  <c r="G340" i="10"/>
  <c r="H340" i="10"/>
  <c r="G341" i="10"/>
  <c r="H341" i="10"/>
  <c r="G342" i="10"/>
  <c r="H342" i="10"/>
  <c r="G343" i="10"/>
  <c r="H343" i="10"/>
  <c r="G344" i="10"/>
  <c r="H344" i="10"/>
  <c r="G345" i="10"/>
  <c r="H345" i="10"/>
  <c r="G346" i="10"/>
  <c r="H346" i="10"/>
  <c r="G347" i="10"/>
  <c r="H347" i="10"/>
  <c r="G348" i="10"/>
  <c r="H348" i="10"/>
  <c r="G349" i="10"/>
  <c r="H349" i="10"/>
  <c r="G350" i="10"/>
  <c r="H350" i="10"/>
  <c r="G351" i="10"/>
  <c r="H351" i="10"/>
  <c r="G352" i="10"/>
  <c r="H352" i="10"/>
  <c r="G353" i="10"/>
  <c r="H353" i="10"/>
  <c r="G354" i="10"/>
  <c r="H354" i="10"/>
  <c r="G355" i="10"/>
  <c r="H355" i="10"/>
  <c r="G356" i="10"/>
  <c r="H356" i="10"/>
  <c r="G357" i="10"/>
  <c r="H357" i="10"/>
  <c r="G358" i="10"/>
  <c r="H358" i="10"/>
  <c r="G359" i="10"/>
  <c r="H359" i="10"/>
  <c r="G360" i="10"/>
  <c r="H360" i="10"/>
  <c r="G361" i="10"/>
  <c r="H361" i="10"/>
  <c r="G362" i="10"/>
  <c r="H362" i="10"/>
  <c r="G363" i="10"/>
  <c r="H363" i="10"/>
  <c r="G364" i="10"/>
  <c r="H364" i="10"/>
  <c r="G365" i="10"/>
  <c r="H365" i="10"/>
  <c r="G366" i="10"/>
  <c r="H366" i="10"/>
  <c r="G367" i="10"/>
  <c r="H367" i="10"/>
  <c r="G368" i="10"/>
  <c r="H368" i="10"/>
  <c r="G369" i="10"/>
  <c r="H369" i="10"/>
  <c r="G370" i="10"/>
  <c r="H370" i="10"/>
  <c r="G371" i="10"/>
  <c r="H371" i="10"/>
  <c r="G372" i="10"/>
  <c r="H372" i="10"/>
  <c r="G373" i="10"/>
  <c r="H373" i="10"/>
  <c r="G374" i="10"/>
  <c r="H374" i="10"/>
  <c r="G375" i="10"/>
  <c r="H375" i="10"/>
  <c r="G376" i="10"/>
  <c r="H376" i="10"/>
  <c r="G377" i="10"/>
  <c r="H377" i="10"/>
  <c r="G378" i="10"/>
  <c r="H378" i="10"/>
  <c r="G379" i="10"/>
  <c r="H379" i="10"/>
  <c r="G380" i="10"/>
  <c r="H380" i="10"/>
  <c r="G381" i="10"/>
  <c r="H381" i="10"/>
  <c r="G382" i="10"/>
  <c r="H382" i="10"/>
  <c r="G383" i="10"/>
  <c r="H383" i="10"/>
  <c r="G384" i="10"/>
  <c r="H384" i="10"/>
  <c r="G385" i="10"/>
  <c r="H385" i="10"/>
  <c r="G386" i="10"/>
  <c r="H386" i="10"/>
  <c r="G387" i="10"/>
  <c r="H387" i="10"/>
  <c r="G388" i="10"/>
  <c r="H388" i="10"/>
  <c r="G389" i="10"/>
  <c r="H389" i="10"/>
  <c r="G390" i="10"/>
  <c r="H390" i="10"/>
  <c r="G391" i="10"/>
  <c r="H391" i="10"/>
  <c r="G392" i="10"/>
  <c r="H392" i="10"/>
  <c r="G393" i="10"/>
  <c r="H393" i="10"/>
  <c r="G394" i="10"/>
  <c r="H394" i="10"/>
  <c r="G395" i="10"/>
  <c r="H395" i="10"/>
  <c r="G396" i="10"/>
  <c r="H396" i="10"/>
  <c r="G397" i="10"/>
  <c r="H397" i="10"/>
  <c r="G398" i="10"/>
  <c r="H398" i="10"/>
  <c r="G399" i="10"/>
  <c r="H399" i="10"/>
  <c r="G400" i="10"/>
  <c r="H400" i="10"/>
  <c r="G401" i="10"/>
  <c r="H401" i="10"/>
  <c r="G402" i="10"/>
  <c r="H402" i="10"/>
  <c r="G403" i="10"/>
  <c r="H403" i="10"/>
  <c r="G404" i="10"/>
  <c r="H404" i="10"/>
  <c r="G405" i="10"/>
  <c r="H405" i="10"/>
  <c r="G406" i="10"/>
  <c r="H406" i="10"/>
  <c r="G407" i="10"/>
  <c r="H407" i="10"/>
  <c r="G408" i="10"/>
  <c r="H408" i="10"/>
  <c r="G409" i="10"/>
  <c r="H409" i="10"/>
  <c r="G410" i="10"/>
  <c r="H410" i="10"/>
  <c r="G411" i="10"/>
  <c r="H411" i="10"/>
  <c r="G412" i="10"/>
  <c r="H412" i="10"/>
  <c r="G413" i="10"/>
  <c r="H413" i="10"/>
  <c r="G414" i="10"/>
  <c r="H414" i="10"/>
  <c r="G415" i="10"/>
  <c r="H415" i="10"/>
  <c r="G416" i="10"/>
  <c r="H416" i="10"/>
  <c r="G417" i="10"/>
  <c r="H417" i="10"/>
  <c r="G418" i="10"/>
  <c r="H418" i="10"/>
  <c r="G419" i="10"/>
  <c r="H419" i="10"/>
  <c r="G420" i="10"/>
  <c r="H420" i="10"/>
  <c r="G421" i="10"/>
  <c r="H421" i="10"/>
  <c r="G422" i="10"/>
  <c r="H422" i="10"/>
  <c r="G423" i="10"/>
  <c r="H423" i="10"/>
  <c r="G424" i="10"/>
  <c r="H424" i="10"/>
  <c r="G425" i="10"/>
  <c r="H425" i="10"/>
  <c r="G426" i="10"/>
  <c r="H426" i="10"/>
  <c r="G427" i="10"/>
  <c r="H427" i="10"/>
  <c r="G428" i="10"/>
  <c r="H428" i="10"/>
  <c r="G429" i="10"/>
  <c r="H429" i="10"/>
  <c r="G430" i="10"/>
  <c r="H430" i="10"/>
  <c r="G431" i="10"/>
  <c r="H431" i="10"/>
  <c r="G432" i="10"/>
  <c r="H432" i="10"/>
  <c r="G433" i="10"/>
  <c r="H433" i="10"/>
  <c r="G434" i="10"/>
  <c r="H434" i="10"/>
  <c r="G435" i="10"/>
  <c r="H435" i="10"/>
  <c r="G436" i="10"/>
  <c r="H436" i="10"/>
  <c r="G437" i="10"/>
  <c r="H437" i="10"/>
  <c r="G438" i="10"/>
  <c r="H438" i="10"/>
  <c r="G439" i="10"/>
  <c r="H439" i="10"/>
  <c r="G440" i="10"/>
  <c r="H440" i="10"/>
  <c r="G441" i="10"/>
  <c r="H441" i="10"/>
  <c r="G442" i="10"/>
  <c r="H442" i="10"/>
  <c r="G443" i="10"/>
  <c r="H443" i="10"/>
  <c r="G444" i="10"/>
  <c r="H444" i="10"/>
  <c r="G445" i="10"/>
  <c r="H445" i="10"/>
  <c r="G446" i="10"/>
  <c r="H446" i="10"/>
  <c r="G447" i="10"/>
  <c r="H447" i="10"/>
  <c r="G448" i="10"/>
  <c r="H448" i="10"/>
  <c r="G449" i="10"/>
  <c r="H449" i="10"/>
  <c r="G450" i="10"/>
  <c r="H450" i="10"/>
  <c r="G451" i="10"/>
  <c r="H451" i="10"/>
  <c r="G452" i="10"/>
  <c r="H452" i="10"/>
  <c r="G453" i="10"/>
  <c r="H453" i="10"/>
  <c r="G454" i="10"/>
  <c r="H454" i="10"/>
  <c r="G455" i="10"/>
  <c r="H455" i="10"/>
  <c r="G456" i="10"/>
  <c r="H456" i="10"/>
  <c r="G457" i="10"/>
  <c r="H457" i="10"/>
  <c r="G458" i="10"/>
  <c r="H458" i="10"/>
  <c r="G459" i="10"/>
  <c r="H459" i="10"/>
  <c r="G460" i="10"/>
  <c r="H460" i="10"/>
  <c r="G461" i="10"/>
  <c r="H461" i="10"/>
  <c r="G462" i="10"/>
  <c r="H462" i="10"/>
  <c r="G463" i="10"/>
  <c r="H463" i="10"/>
  <c r="G464" i="10"/>
  <c r="H464" i="10"/>
  <c r="G465" i="10"/>
  <c r="H465" i="10"/>
  <c r="G466" i="10"/>
  <c r="H466" i="10"/>
  <c r="G467" i="10"/>
  <c r="H467" i="10"/>
  <c r="G468" i="10"/>
  <c r="H468" i="10"/>
  <c r="G469" i="10"/>
  <c r="H469" i="10"/>
  <c r="G470" i="10"/>
  <c r="H470" i="10"/>
  <c r="G471" i="10"/>
  <c r="H471" i="10"/>
  <c r="G472" i="10"/>
  <c r="H472" i="10"/>
  <c r="G473" i="10"/>
  <c r="H473" i="10"/>
  <c r="G474" i="10"/>
  <c r="H474" i="10"/>
  <c r="G475" i="10"/>
  <c r="H475" i="10"/>
  <c r="G476" i="10"/>
  <c r="H476" i="10"/>
  <c r="G477" i="10"/>
  <c r="H477" i="10"/>
  <c r="G478" i="10"/>
  <c r="H478" i="10"/>
  <c r="G479" i="10"/>
  <c r="H479" i="10"/>
  <c r="G480" i="10"/>
  <c r="H480" i="10"/>
  <c r="G481" i="10"/>
  <c r="H481" i="10"/>
  <c r="G482" i="10"/>
  <c r="H482" i="10"/>
  <c r="G483" i="10"/>
  <c r="H483" i="10"/>
  <c r="G484" i="10"/>
  <c r="H484" i="10"/>
  <c r="G485" i="10"/>
  <c r="H485" i="10"/>
  <c r="G486" i="10"/>
  <c r="H486" i="10"/>
  <c r="G487" i="10"/>
  <c r="H487" i="10"/>
  <c r="G488" i="10"/>
  <c r="H488" i="10"/>
  <c r="G489" i="10"/>
  <c r="H489" i="10"/>
  <c r="G490" i="10"/>
  <c r="H490" i="10"/>
  <c r="G491" i="10"/>
  <c r="H491" i="10"/>
  <c r="G492" i="10"/>
  <c r="H492" i="10"/>
  <c r="G493" i="10"/>
  <c r="H493" i="10"/>
  <c r="G494" i="10"/>
  <c r="H494" i="10"/>
  <c r="G495" i="10"/>
  <c r="H495" i="10"/>
  <c r="G496" i="10"/>
  <c r="H496" i="10"/>
  <c r="G497" i="10"/>
  <c r="H497" i="10"/>
  <c r="G498" i="10"/>
  <c r="H498" i="10"/>
  <c r="G499" i="10"/>
  <c r="H499" i="10"/>
  <c r="G500" i="10"/>
  <c r="H500" i="10"/>
  <c r="G501" i="10"/>
  <c r="H501" i="10"/>
  <c r="G502" i="10"/>
  <c r="H502" i="10"/>
  <c r="G503" i="10"/>
  <c r="H503" i="10"/>
  <c r="G504" i="10"/>
  <c r="H504" i="10"/>
  <c r="G505" i="10"/>
  <c r="H505" i="10"/>
  <c r="G506" i="10"/>
  <c r="H506" i="10"/>
  <c r="G507" i="10"/>
  <c r="H507" i="10"/>
  <c r="G508" i="10"/>
  <c r="H508" i="10"/>
  <c r="G509" i="10"/>
  <c r="H509" i="10"/>
  <c r="G510" i="10"/>
  <c r="H510" i="10"/>
  <c r="G511" i="10"/>
  <c r="H511" i="10"/>
  <c r="G512" i="10"/>
  <c r="H512" i="10"/>
  <c r="G513" i="10"/>
  <c r="H513" i="10"/>
  <c r="G514" i="10"/>
  <c r="H514" i="10"/>
  <c r="G515" i="10"/>
  <c r="H515" i="10"/>
  <c r="G516" i="10"/>
  <c r="H516" i="10"/>
  <c r="G517" i="10"/>
  <c r="H517" i="10"/>
  <c r="G518" i="10"/>
  <c r="H518" i="10"/>
  <c r="G519" i="10"/>
  <c r="H519" i="10"/>
  <c r="G520" i="10"/>
  <c r="H520" i="10"/>
  <c r="G521" i="10"/>
  <c r="H521" i="10"/>
  <c r="G522" i="10"/>
  <c r="H522" i="10"/>
  <c r="G523" i="10"/>
  <c r="H523" i="10"/>
  <c r="G524" i="10"/>
  <c r="H524" i="10"/>
  <c r="G525" i="10"/>
  <c r="H525" i="10"/>
  <c r="G526" i="10"/>
  <c r="H526" i="10"/>
  <c r="G527" i="10"/>
  <c r="H527" i="10"/>
  <c r="G528" i="10"/>
  <c r="H528" i="10"/>
  <c r="G529" i="10"/>
  <c r="H529" i="10"/>
  <c r="G530" i="10"/>
  <c r="H530" i="10"/>
  <c r="G531" i="10"/>
  <c r="H531" i="10"/>
  <c r="G532" i="10"/>
  <c r="H532" i="10"/>
  <c r="G533" i="10"/>
  <c r="H533" i="10"/>
  <c r="G534" i="10"/>
  <c r="H534" i="10"/>
  <c r="G535" i="10"/>
  <c r="H535" i="10"/>
  <c r="G536" i="10"/>
  <c r="H536" i="10"/>
  <c r="G537" i="10"/>
  <c r="H537" i="10"/>
  <c r="G538" i="10"/>
  <c r="H538" i="10"/>
  <c r="G539" i="10"/>
  <c r="H539" i="10"/>
  <c r="G540" i="10"/>
  <c r="H540" i="10"/>
  <c r="G541" i="10"/>
  <c r="H541" i="10"/>
  <c r="G542" i="10"/>
  <c r="H542" i="10"/>
  <c r="G543" i="10"/>
  <c r="H543" i="10"/>
  <c r="G544" i="10"/>
  <c r="H544" i="10"/>
  <c r="G545" i="10"/>
  <c r="H545" i="10"/>
  <c r="G546" i="10"/>
  <c r="H546" i="10"/>
  <c r="G547" i="10"/>
  <c r="H547" i="10"/>
  <c r="G548" i="10"/>
  <c r="H548" i="10"/>
  <c r="G549" i="10"/>
  <c r="H549" i="10"/>
  <c r="G550" i="10"/>
  <c r="H550" i="10"/>
  <c r="G551" i="10"/>
  <c r="H551" i="10"/>
  <c r="G552" i="10"/>
  <c r="H552" i="10"/>
  <c r="G553" i="10"/>
  <c r="H553" i="10"/>
  <c r="G554" i="10"/>
  <c r="H554" i="10"/>
  <c r="G555" i="10"/>
  <c r="H555" i="10"/>
  <c r="G556" i="10"/>
  <c r="H556" i="10"/>
  <c r="G557" i="10"/>
  <c r="H557" i="10"/>
  <c r="G558" i="10"/>
  <c r="H558" i="10"/>
  <c r="G559" i="10"/>
  <c r="H559" i="10"/>
  <c r="G560" i="10"/>
  <c r="H560" i="10"/>
  <c r="G561" i="10"/>
  <c r="H561" i="10"/>
  <c r="G562" i="10"/>
  <c r="H562" i="10"/>
  <c r="G563" i="10"/>
  <c r="H563" i="10"/>
  <c r="G564" i="10"/>
  <c r="H564" i="10"/>
  <c r="G565" i="10"/>
  <c r="H565" i="10"/>
  <c r="G566" i="10"/>
  <c r="H566" i="10"/>
  <c r="G567" i="10"/>
  <c r="H567" i="10"/>
  <c r="G568" i="10"/>
  <c r="H568" i="10"/>
  <c r="G569" i="10"/>
  <c r="H569" i="10"/>
  <c r="G570" i="10"/>
  <c r="H570" i="10"/>
  <c r="G571" i="10"/>
  <c r="H571" i="10"/>
  <c r="G572" i="10"/>
  <c r="H572" i="10"/>
  <c r="G573" i="10"/>
  <c r="H573" i="10"/>
  <c r="G574" i="10"/>
  <c r="H574" i="10"/>
  <c r="G575" i="10"/>
  <c r="H575" i="10"/>
  <c r="G576" i="10"/>
  <c r="H576" i="10"/>
  <c r="G577" i="10"/>
  <c r="H577" i="10"/>
  <c r="G578" i="10"/>
  <c r="H578" i="10"/>
  <c r="G579" i="10"/>
  <c r="H579" i="10"/>
  <c r="G580" i="10"/>
  <c r="H580" i="10"/>
  <c r="G581" i="10"/>
  <c r="H581" i="10"/>
  <c r="G582" i="10"/>
  <c r="H582" i="10"/>
  <c r="G583" i="10"/>
  <c r="H583" i="10"/>
  <c r="G584" i="10"/>
  <c r="H584" i="10"/>
  <c r="G585" i="10"/>
  <c r="H585" i="10"/>
  <c r="G586" i="10"/>
  <c r="H586" i="10"/>
  <c r="G587" i="10"/>
  <c r="H587" i="10"/>
  <c r="G588" i="10"/>
  <c r="H588" i="10"/>
  <c r="G589" i="10"/>
  <c r="H589" i="10"/>
  <c r="G590" i="10"/>
  <c r="H590" i="10"/>
  <c r="G591" i="10"/>
  <c r="H591" i="10"/>
  <c r="G592" i="10"/>
  <c r="H592" i="10"/>
  <c r="G593" i="10"/>
  <c r="H593" i="10"/>
  <c r="G594" i="10"/>
  <c r="H594" i="10"/>
  <c r="G595" i="10"/>
  <c r="H595" i="10"/>
  <c r="G596" i="10"/>
  <c r="H596" i="10"/>
  <c r="G597" i="10"/>
  <c r="H597" i="10"/>
  <c r="G598" i="10"/>
  <c r="H598" i="10"/>
  <c r="G599" i="10"/>
  <c r="H599" i="10"/>
  <c r="G600" i="10"/>
  <c r="H600" i="10"/>
  <c r="G601" i="10"/>
  <c r="H601" i="10"/>
  <c r="G602" i="10"/>
  <c r="H602" i="10"/>
  <c r="G603" i="10"/>
  <c r="H603" i="10"/>
  <c r="G604" i="10"/>
  <c r="H604" i="10"/>
  <c r="G605" i="10"/>
  <c r="H605" i="10"/>
  <c r="G606" i="10"/>
  <c r="H606" i="10"/>
  <c r="G607" i="10"/>
  <c r="H607" i="10"/>
  <c r="G608" i="10"/>
  <c r="H608" i="10"/>
  <c r="G609" i="10"/>
  <c r="H609" i="10"/>
  <c r="G610" i="10"/>
  <c r="H610" i="10"/>
  <c r="G611" i="10"/>
  <c r="H611" i="10"/>
  <c r="G612" i="10"/>
  <c r="H612" i="10"/>
  <c r="G613" i="10"/>
  <c r="H613" i="10"/>
  <c r="G614" i="10"/>
  <c r="H614" i="10"/>
  <c r="G615" i="10"/>
  <c r="H615" i="10"/>
  <c r="G616" i="10"/>
  <c r="H616" i="10"/>
  <c r="G617" i="10"/>
  <c r="H617" i="10"/>
  <c r="G618" i="10"/>
  <c r="H618" i="10"/>
  <c r="G619" i="10"/>
  <c r="H619" i="10"/>
  <c r="G620" i="10"/>
  <c r="H620" i="10"/>
  <c r="G621" i="10"/>
  <c r="H621" i="10"/>
  <c r="G622" i="10"/>
  <c r="H622" i="10"/>
  <c r="G623" i="10"/>
  <c r="H623" i="10"/>
  <c r="G624" i="10"/>
  <c r="H624" i="10"/>
  <c r="G625" i="10"/>
  <c r="H625" i="10"/>
  <c r="G626" i="10"/>
  <c r="H626" i="10"/>
  <c r="G627" i="10"/>
  <c r="H627" i="10"/>
  <c r="G628" i="10"/>
  <c r="H628" i="10"/>
  <c r="G629" i="10"/>
  <c r="H629" i="10"/>
  <c r="G630" i="10"/>
  <c r="H630" i="10"/>
  <c r="G631" i="10"/>
  <c r="H631" i="10"/>
  <c r="G632" i="10"/>
  <c r="H632" i="10"/>
  <c r="G633" i="10"/>
  <c r="H633" i="10"/>
  <c r="G634" i="10"/>
  <c r="H634" i="10"/>
  <c r="G635" i="10"/>
  <c r="H635" i="10"/>
  <c r="G636" i="10"/>
  <c r="H636" i="10"/>
  <c r="G637" i="10"/>
  <c r="H637" i="10"/>
  <c r="G638" i="10"/>
  <c r="H638" i="10"/>
  <c r="G639" i="10"/>
  <c r="H639" i="10"/>
  <c r="G640" i="10"/>
  <c r="H640" i="10"/>
  <c r="G641" i="10"/>
  <c r="H641" i="10"/>
  <c r="G642" i="10"/>
  <c r="H642" i="10"/>
  <c r="G643" i="10"/>
  <c r="H643" i="10"/>
  <c r="G644" i="10"/>
  <c r="H644" i="10"/>
  <c r="G645" i="10"/>
  <c r="H645" i="10"/>
  <c r="G646" i="10"/>
  <c r="H646" i="10"/>
  <c r="G647" i="10"/>
  <c r="H647" i="10"/>
  <c r="G648" i="10"/>
  <c r="H648" i="10"/>
  <c r="G649" i="10"/>
  <c r="H649" i="10"/>
  <c r="G650" i="10"/>
  <c r="H650" i="10"/>
  <c r="G651" i="10"/>
  <c r="H651" i="10"/>
  <c r="G652" i="10"/>
  <c r="H652" i="10"/>
  <c r="G653" i="10"/>
  <c r="H653" i="10"/>
  <c r="G654" i="10"/>
  <c r="H654" i="10"/>
  <c r="G655" i="10"/>
  <c r="H655" i="10"/>
  <c r="G656" i="10"/>
  <c r="H656" i="10"/>
  <c r="G657" i="10"/>
  <c r="H657" i="10"/>
  <c r="G658" i="10"/>
  <c r="H658" i="10"/>
  <c r="G659" i="10"/>
  <c r="H659" i="10"/>
  <c r="G660" i="10"/>
  <c r="H660" i="10"/>
  <c r="G661" i="10"/>
  <c r="H661" i="10"/>
  <c r="G662" i="10"/>
  <c r="H662" i="10"/>
  <c r="G663" i="10"/>
  <c r="H663" i="10"/>
  <c r="G664" i="10"/>
  <c r="H664" i="10"/>
  <c r="G665" i="10"/>
  <c r="H665" i="10"/>
  <c r="G666" i="10"/>
  <c r="H666" i="10"/>
  <c r="G667" i="10"/>
  <c r="H667" i="10"/>
  <c r="G668" i="10"/>
  <c r="H668" i="10"/>
  <c r="G669" i="10"/>
  <c r="H669" i="10"/>
  <c r="G670" i="10"/>
  <c r="H670" i="10"/>
  <c r="G671" i="10"/>
  <c r="H671" i="10"/>
  <c r="G672" i="10"/>
  <c r="H672" i="10"/>
  <c r="G673" i="10"/>
  <c r="H673" i="10"/>
  <c r="G674" i="10"/>
  <c r="H674" i="10"/>
  <c r="G675" i="10"/>
  <c r="H675" i="10"/>
  <c r="G676" i="10"/>
  <c r="H676" i="10"/>
  <c r="G677" i="10"/>
  <c r="H677" i="10"/>
  <c r="G678" i="10"/>
  <c r="H678" i="10"/>
  <c r="G679" i="10"/>
  <c r="H679" i="10"/>
  <c r="G680" i="10"/>
  <c r="H680" i="10"/>
  <c r="G681" i="10"/>
  <c r="H681" i="10"/>
  <c r="G682" i="10"/>
  <c r="H682" i="10"/>
  <c r="G683" i="10"/>
  <c r="H683" i="10"/>
  <c r="G684" i="10"/>
  <c r="H684" i="10"/>
  <c r="G685" i="10"/>
  <c r="H685" i="10"/>
  <c r="G686" i="10"/>
  <c r="H686" i="10"/>
  <c r="G687" i="10"/>
  <c r="H687" i="10"/>
  <c r="G688" i="10"/>
  <c r="H688" i="10"/>
  <c r="G689" i="10"/>
  <c r="H689" i="10"/>
  <c r="G690" i="10"/>
  <c r="H690" i="10"/>
  <c r="G691" i="10"/>
  <c r="H691" i="10"/>
  <c r="G692" i="10"/>
  <c r="H692" i="10"/>
  <c r="G693" i="10"/>
  <c r="H693" i="10"/>
  <c r="G694" i="10"/>
  <c r="H694" i="10"/>
  <c r="G695" i="10"/>
  <c r="H695" i="10"/>
  <c r="G696" i="10"/>
  <c r="H696" i="10"/>
  <c r="G697" i="10"/>
  <c r="H697" i="10"/>
  <c r="G698" i="10"/>
  <c r="H698" i="10"/>
  <c r="G699" i="10"/>
  <c r="H699" i="10"/>
  <c r="G700" i="10"/>
  <c r="H700" i="10"/>
  <c r="G701" i="10"/>
  <c r="H701" i="10"/>
  <c r="G702" i="10"/>
  <c r="H702" i="10"/>
  <c r="G703" i="10"/>
  <c r="H703" i="10"/>
  <c r="G704" i="10"/>
  <c r="H704" i="10"/>
  <c r="G705" i="10"/>
  <c r="H705" i="10"/>
  <c r="G706" i="10"/>
  <c r="H706" i="10"/>
  <c r="G707" i="10"/>
  <c r="H707" i="10"/>
  <c r="G708" i="10"/>
  <c r="H708" i="10"/>
  <c r="G709" i="10"/>
  <c r="H709" i="10"/>
  <c r="G710" i="10"/>
  <c r="H710" i="10"/>
  <c r="G711" i="10"/>
  <c r="H711" i="10"/>
  <c r="G712" i="10"/>
  <c r="H712" i="10"/>
  <c r="G713" i="10"/>
  <c r="H713" i="10"/>
  <c r="G714" i="10"/>
  <c r="H714" i="10"/>
  <c r="G715" i="10"/>
  <c r="H715" i="10"/>
  <c r="G716" i="10"/>
  <c r="H716" i="10"/>
  <c r="G717" i="10"/>
  <c r="H717" i="10"/>
  <c r="G718" i="10"/>
  <c r="H718" i="10"/>
  <c r="G719" i="10"/>
  <c r="H719" i="10"/>
  <c r="G720" i="10"/>
  <c r="H720" i="10"/>
  <c r="G721" i="10"/>
  <c r="H721" i="10"/>
  <c r="G722" i="10"/>
  <c r="H722" i="10"/>
  <c r="G723" i="10"/>
  <c r="H723" i="10"/>
  <c r="G724" i="10"/>
  <c r="H724" i="10"/>
  <c r="G725" i="10"/>
  <c r="H725" i="10"/>
  <c r="G726" i="10"/>
  <c r="H726" i="10"/>
  <c r="G727" i="10"/>
  <c r="H727" i="10"/>
  <c r="G728" i="10"/>
  <c r="H728" i="10"/>
  <c r="G729" i="10"/>
  <c r="H729" i="10"/>
  <c r="G730" i="10"/>
  <c r="H730" i="10"/>
  <c r="G731" i="10"/>
  <c r="H731" i="10"/>
  <c r="G732" i="10"/>
  <c r="H732" i="10"/>
  <c r="G733" i="10"/>
  <c r="H733" i="10"/>
  <c r="G734" i="10"/>
  <c r="H734" i="10"/>
  <c r="G735" i="10"/>
  <c r="H735" i="10"/>
  <c r="G736" i="10"/>
  <c r="H736" i="10"/>
  <c r="G737" i="10"/>
  <c r="H737" i="10"/>
  <c r="G738" i="10"/>
  <c r="H738" i="10"/>
  <c r="G739" i="10"/>
  <c r="H739" i="10"/>
  <c r="G740" i="10"/>
  <c r="H740" i="10"/>
  <c r="G741" i="10"/>
  <c r="H741" i="10"/>
  <c r="G742" i="10"/>
  <c r="H742" i="10"/>
  <c r="G743" i="10"/>
  <c r="H743" i="10"/>
  <c r="G744" i="10"/>
  <c r="H744" i="10"/>
  <c r="G745" i="10"/>
  <c r="H745" i="10"/>
  <c r="G746" i="10"/>
  <c r="H746" i="10"/>
  <c r="G747" i="10"/>
  <c r="H747" i="10"/>
  <c r="G748" i="10"/>
  <c r="H748" i="10"/>
  <c r="G749" i="10"/>
  <c r="H749" i="10"/>
  <c r="G750" i="10"/>
  <c r="H750" i="10"/>
  <c r="G751" i="10"/>
  <c r="H751" i="10"/>
  <c r="G752" i="10"/>
  <c r="H752" i="10"/>
  <c r="G753" i="10"/>
  <c r="H753" i="10"/>
  <c r="G754" i="10"/>
  <c r="H754" i="10"/>
  <c r="G755" i="10"/>
  <c r="H755" i="10"/>
  <c r="G756" i="10"/>
  <c r="H756" i="10"/>
  <c r="G757" i="10"/>
  <c r="H757" i="10"/>
  <c r="G758" i="10"/>
  <c r="H758" i="10"/>
  <c r="G759" i="10"/>
  <c r="H759" i="10"/>
  <c r="G760" i="10"/>
  <c r="H760" i="10"/>
  <c r="G761" i="10"/>
  <c r="H761" i="10"/>
  <c r="G762" i="10"/>
  <c r="H762" i="10"/>
  <c r="G763" i="10"/>
  <c r="H763" i="10"/>
  <c r="G764" i="10"/>
  <c r="H764" i="10"/>
  <c r="G765" i="10"/>
  <c r="H765" i="10"/>
  <c r="G766" i="10"/>
  <c r="H766" i="10"/>
  <c r="G767" i="10"/>
  <c r="H767" i="10"/>
  <c r="G768" i="10"/>
  <c r="H768" i="10"/>
  <c r="G769" i="10"/>
  <c r="H769" i="10"/>
  <c r="G770" i="10"/>
  <c r="H770" i="10"/>
  <c r="G771" i="10"/>
  <c r="H771" i="10"/>
  <c r="G772" i="10"/>
  <c r="H772" i="10"/>
  <c r="G773" i="10"/>
  <c r="H773" i="10"/>
  <c r="G774" i="10"/>
  <c r="H774" i="10"/>
  <c r="G775" i="10"/>
  <c r="H775" i="10"/>
  <c r="G776" i="10"/>
  <c r="H776" i="10"/>
  <c r="G777" i="10"/>
  <c r="H777" i="10"/>
  <c r="G778" i="10"/>
  <c r="H778" i="10"/>
  <c r="G779" i="10"/>
  <c r="H779" i="10"/>
  <c r="G780" i="10"/>
  <c r="H780" i="10"/>
  <c r="G781" i="10"/>
  <c r="H781" i="10"/>
  <c r="G782" i="10"/>
  <c r="H782" i="10"/>
  <c r="G783" i="10"/>
  <c r="H783" i="10"/>
  <c r="G784" i="10"/>
  <c r="H784" i="10"/>
  <c r="G785" i="10"/>
  <c r="H785" i="10"/>
  <c r="G786" i="10"/>
  <c r="H786" i="10"/>
  <c r="G787" i="10"/>
  <c r="H787" i="10"/>
  <c r="G788" i="10"/>
  <c r="H788" i="10"/>
  <c r="G789" i="10"/>
  <c r="H789" i="10"/>
  <c r="G790" i="10"/>
  <c r="H790" i="10"/>
  <c r="G791" i="10"/>
  <c r="H791" i="10"/>
  <c r="G792" i="10"/>
  <c r="H792" i="10"/>
  <c r="G793" i="10"/>
  <c r="H793" i="10"/>
  <c r="G794" i="10"/>
  <c r="H794" i="10"/>
  <c r="G795" i="10"/>
  <c r="H795" i="10"/>
  <c r="G796" i="10"/>
  <c r="H796" i="10"/>
  <c r="G797" i="10"/>
  <c r="H797" i="10"/>
  <c r="G798" i="10"/>
  <c r="H798" i="10"/>
  <c r="G799" i="10"/>
  <c r="H799" i="10"/>
  <c r="G800" i="10"/>
  <c r="H800" i="10"/>
  <c r="G801" i="10"/>
  <c r="H801" i="10"/>
  <c r="G802" i="10"/>
  <c r="H802" i="10"/>
  <c r="G803" i="10"/>
  <c r="H803" i="10"/>
  <c r="G804" i="10"/>
  <c r="H804" i="10"/>
  <c r="G805" i="10"/>
  <c r="H805" i="10"/>
  <c r="G806" i="10"/>
  <c r="H806" i="10"/>
  <c r="G807" i="10"/>
  <c r="H807" i="10"/>
  <c r="G808" i="10"/>
  <c r="H808" i="10"/>
  <c r="G809" i="10"/>
  <c r="H809" i="10"/>
  <c r="G810" i="10"/>
  <c r="H810" i="10"/>
  <c r="G811" i="10"/>
  <c r="H811" i="10"/>
  <c r="G812" i="10"/>
  <c r="H812" i="10"/>
  <c r="G813" i="10"/>
  <c r="H813" i="10"/>
  <c r="G814" i="10"/>
  <c r="H814" i="10"/>
  <c r="G815" i="10"/>
  <c r="H815" i="10"/>
  <c r="G816" i="10"/>
  <c r="H816" i="10"/>
  <c r="G817" i="10"/>
  <c r="H817" i="10"/>
  <c r="G818" i="10"/>
  <c r="H818" i="10"/>
  <c r="G819" i="10"/>
  <c r="H819" i="10"/>
  <c r="G820" i="10"/>
  <c r="H820" i="10"/>
  <c r="G821" i="10"/>
  <c r="H821" i="10"/>
  <c r="G822" i="10"/>
  <c r="H822" i="10"/>
  <c r="G823" i="10"/>
  <c r="H823" i="10"/>
  <c r="G824" i="10"/>
  <c r="H824" i="10"/>
  <c r="G825" i="10"/>
  <c r="H825" i="10"/>
  <c r="G826" i="10"/>
  <c r="H826" i="10"/>
  <c r="G827" i="10"/>
  <c r="H827" i="10"/>
  <c r="G828" i="10"/>
  <c r="H828" i="10"/>
  <c r="G829" i="10"/>
  <c r="H829" i="10"/>
  <c r="G830" i="10"/>
  <c r="H830" i="10"/>
  <c r="G831" i="10"/>
  <c r="H831" i="10"/>
  <c r="G832" i="10"/>
  <c r="H832" i="10"/>
  <c r="G833" i="10"/>
  <c r="H833" i="10"/>
  <c r="G834" i="10"/>
  <c r="H834" i="10"/>
  <c r="G835" i="10"/>
  <c r="H835" i="10"/>
  <c r="G836" i="10"/>
  <c r="H836" i="10"/>
  <c r="G837" i="10"/>
  <c r="H837" i="10"/>
  <c r="G838" i="10"/>
  <c r="H838" i="10"/>
  <c r="G839" i="10"/>
  <c r="H839" i="10"/>
  <c r="G840" i="10"/>
  <c r="H840" i="10"/>
  <c r="G841" i="10"/>
  <c r="H841" i="10"/>
  <c r="G842" i="10"/>
  <c r="H842" i="10"/>
  <c r="G843" i="10"/>
  <c r="H843" i="10"/>
  <c r="G844" i="10"/>
  <c r="H844" i="10"/>
  <c r="G845" i="10"/>
  <c r="H845" i="10"/>
  <c r="G846" i="10"/>
  <c r="H846" i="10"/>
  <c r="G847" i="10"/>
  <c r="H847" i="10"/>
  <c r="G848" i="10"/>
  <c r="H848" i="10"/>
  <c r="G849" i="10"/>
  <c r="H849" i="10"/>
  <c r="G850" i="10"/>
  <c r="H850" i="10"/>
  <c r="G851" i="10"/>
  <c r="H851" i="10"/>
  <c r="G852" i="10"/>
  <c r="H852" i="10"/>
  <c r="G853" i="10"/>
  <c r="H853" i="10"/>
  <c r="G854" i="10"/>
  <c r="H854" i="10"/>
  <c r="G855" i="10"/>
  <c r="H855" i="10"/>
  <c r="G856" i="10"/>
  <c r="H856" i="10"/>
  <c r="G857" i="10"/>
  <c r="H857" i="10"/>
  <c r="G858" i="10"/>
  <c r="H858" i="10"/>
  <c r="G859" i="10"/>
  <c r="H859" i="10"/>
  <c r="G860" i="10"/>
  <c r="H860" i="10"/>
  <c r="G861" i="10"/>
  <c r="H861" i="10"/>
  <c r="G862" i="10"/>
  <c r="H862" i="10"/>
  <c r="G863" i="10"/>
  <c r="H863" i="10"/>
  <c r="G864" i="10"/>
  <c r="H864" i="10"/>
  <c r="G865" i="10"/>
  <c r="H865" i="10"/>
  <c r="G866" i="10"/>
  <c r="H866" i="10"/>
  <c r="G867" i="10"/>
  <c r="H867" i="10"/>
  <c r="G868" i="10"/>
  <c r="H868" i="10"/>
  <c r="G869" i="10"/>
  <c r="H869" i="10"/>
  <c r="G870" i="10"/>
  <c r="H870" i="10"/>
  <c r="G871" i="10"/>
  <c r="H871" i="10"/>
  <c r="G872" i="10"/>
  <c r="H872" i="10"/>
  <c r="G873" i="10"/>
  <c r="H873" i="10"/>
  <c r="G874" i="10"/>
  <c r="H874" i="10"/>
  <c r="G875" i="10"/>
  <c r="H875" i="10"/>
  <c r="G876" i="10"/>
  <c r="H876" i="10"/>
  <c r="G877" i="10"/>
  <c r="H877" i="10"/>
  <c r="G878" i="10"/>
  <c r="H878" i="10"/>
  <c r="G879" i="10"/>
  <c r="H879" i="10"/>
  <c r="G880" i="10"/>
  <c r="H880" i="10"/>
  <c r="G881" i="10"/>
  <c r="H881" i="10"/>
  <c r="G882" i="10"/>
  <c r="H882" i="10"/>
  <c r="G883" i="10"/>
  <c r="H883" i="10"/>
  <c r="G884" i="10"/>
  <c r="H884" i="10"/>
  <c r="G885" i="10"/>
  <c r="H885" i="10"/>
  <c r="G886" i="10"/>
  <c r="H886" i="10"/>
  <c r="G887" i="10"/>
  <c r="H887" i="10"/>
  <c r="G888" i="10"/>
  <c r="H888" i="10"/>
  <c r="G889" i="10"/>
  <c r="H889" i="10"/>
  <c r="G890" i="10"/>
  <c r="H890" i="10"/>
  <c r="G891" i="10"/>
  <c r="H891" i="10"/>
  <c r="G892" i="10"/>
  <c r="H892" i="10"/>
  <c r="G893" i="10"/>
  <c r="H893" i="10"/>
  <c r="G894" i="10"/>
  <c r="H894" i="10"/>
  <c r="G895" i="10"/>
  <c r="H895" i="10"/>
  <c r="G896" i="10"/>
  <c r="H896" i="10"/>
  <c r="G897" i="10"/>
  <c r="H897" i="10"/>
  <c r="G898" i="10"/>
  <c r="H898" i="10"/>
  <c r="G899" i="10"/>
  <c r="H899" i="10"/>
  <c r="G900" i="10"/>
  <c r="H900" i="10"/>
  <c r="G901" i="10"/>
  <c r="H901" i="10"/>
  <c r="G902" i="10"/>
  <c r="H902" i="10"/>
  <c r="G903" i="10"/>
  <c r="H903" i="10"/>
  <c r="G904" i="10"/>
  <c r="H904" i="10"/>
  <c r="G905" i="10"/>
  <c r="H905" i="10"/>
  <c r="G906" i="10"/>
  <c r="H906" i="10"/>
  <c r="G907" i="10"/>
  <c r="H907" i="10"/>
  <c r="G908" i="10"/>
  <c r="H908" i="10"/>
  <c r="G909" i="10"/>
  <c r="H909" i="10"/>
  <c r="G910" i="10"/>
  <c r="H910" i="10"/>
  <c r="G911" i="10"/>
  <c r="H911" i="10"/>
  <c r="G912" i="10"/>
  <c r="H912" i="10"/>
  <c r="G913" i="10"/>
  <c r="H913" i="10"/>
  <c r="G914" i="10"/>
  <c r="H914" i="10"/>
  <c r="G915" i="10"/>
  <c r="H915" i="10"/>
  <c r="G916" i="10"/>
  <c r="H916" i="10"/>
  <c r="G917" i="10"/>
  <c r="H917" i="10"/>
  <c r="G918" i="10"/>
  <c r="H918" i="10"/>
  <c r="G919" i="10"/>
  <c r="H919" i="10"/>
  <c r="G920" i="10"/>
  <c r="H920" i="10"/>
  <c r="G921" i="10"/>
  <c r="H921" i="10"/>
  <c r="G922" i="10"/>
  <c r="H922" i="10"/>
  <c r="G923" i="10"/>
  <c r="H923" i="10"/>
  <c r="G924" i="10"/>
  <c r="H924" i="10"/>
  <c r="G925" i="10"/>
  <c r="H925" i="10"/>
  <c r="G926" i="10"/>
  <c r="H926" i="10"/>
  <c r="G927" i="10"/>
  <c r="H927" i="10"/>
  <c r="G928" i="10"/>
  <c r="H928" i="10"/>
  <c r="G929" i="10"/>
  <c r="H929" i="10"/>
  <c r="G930" i="10"/>
  <c r="H930" i="10"/>
  <c r="G931" i="10"/>
  <c r="H931" i="10"/>
  <c r="G932" i="10"/>
  <c r="H932" i="10"/>
  <c r="G933" i="10"/>
  <c r="H933" i="10"/>
  <c r="G934" i="10"/>
  <c r="H934" i="10"/>
  <c r="G935" i="10"/>
  <c r="H935" i="10"/>
  <c r="G936" i="10"/>
  <c r="H936" i="10"/>
  <c r="G937" i="10"/>
  <c r="H937" i="10"/>
  <c r="G938" i="10"/>
  <c r="H938" i="10"/>
  <c r="G939" i="10"/>
  <c r="H939" i="10"/>
  <c r="G940" i="10"/>
  <c r="H940" i="10"/>
  <c r="G941" i="10"/>
  <c r="H941" i="10"/>
  <c r="G942" i="10"/>
  <c r="H942" i="10"/>
  <c r="G943" i="10"/>
  <c r="H943" i="10"/>
  <c r="G944" i="10"/>
  <c r="H944" i="10"/>
  <c r="G945" i="10"/>
  <c r="H945" i="10"/>
  <c r="G946" i="10"/>
  <c r="H946" i="10"/>
  <c r="G947" i="10"/>
  <c r="H947" i="10"/>
  <c r="G948" i="10"/>
  <c r="H948" i="10"/>
  <c r="G949" i="10"/>
  <c r="H949" i="10"/>
  <c r="G950" i="10"/>
  <c r="H950" i="10"/>
  <c r="G951" i="10"/>
  <c r="H951" i="10"/>
  <c r="G952" i="10"/>
  <c r="H952" i="10"/>
  <c r="G953" i="10"/>
  <c r="H953" i="10"/>
  <c r="G954" i="10"/>
  <c r="H954" i="10"/>
  <c r="G955" i="10"/>
  <c r="H955" i="10"/>
  <c r="G956" i="10"/>
  <c r="H956" i="10"/>
  <c r="G957" i="10"/>
  <c r="H957" i="10"/>
  <c r="G958" i="10"/>
  <c r="H958" i="10"/>
  <c r="G959" i="10"/>
  <c r="H959" i="10"/>
  <c r="G960" i="10"/>
  <c r="H960" i="10"/>
  <c r="G961" i="10"/>
  <c r="H961" i="10"/>
  <c r="G962" i="10"/>
  <c r="H962" i="10"/>
  <c r="G963" i="10"/>
  <c r="H963" i="10"/>
  <c r="G964" i="10"/>
  <c r="H964" i="10"/>
  <c r="G965" i="10"/>
  <c r="H965" i="10"/>
  <c r="G966" i="10"/>
  <c r="H966" i="10"/>
  <c r="G967" i="10"/>
  <c r="H967" i="10"/>
  <c r="G968" i="10"/>
  <c r="H968" i="10"/>
  <c r="G969" i="10"/>
  <c r="H969" i="10"/>
  <c r="G970" i="10"/>
  <c r="H970" i="10"/>
  <c r="G971" i="10"/>
  <c r="H971" i="10"/>
  <c r="G972" i="10"/>
  <c r="H972" i="10"/>
  <c r="G973" i="10"/>
  <c r="H973" i="10"/>
  <c r="G974" i="10"/>
  <c r="H974" i="10"/>
  <c r="G975" i="10"/>
  <c r="H975" i="10"/>
  <c r="G976" i="10"/>
  <c r="H976" i="10"/>
  <c r="G977" i="10"/>
  <c r="H977" i="10"/>
  <c r="G978" i="10"/>
  <c r="H978" i="10"/>
  <c r="G979" i="10"/>
  <c r="H979" i="10"/>
  <c r="G980" i="10"/>
  <c r="H980" i="10"/>
  <c r="G981" i="10"/>
  <c r="H981" i="10"/>
  <c r="G982" i="10"/>
  <c r="H982" i="10"/>
  <c r="G983" i="10"/>
  <c r="H983" i="10"/>
  <c r="G984" i="10"/>
  <c r="H984" i="10"/>
  <c r="G985" i="10"/>
  <c r="H985" i="10"/>
  <c r="G986" i="10"/>
  <c r="H986" i="10"/>
  <c r="G987" i="10"/>
  <c r="H987" i="10"/>
  <c r="G988" i="10"/>
  <c r="H988" i="10"/>
  <c r="G989" i="10"/>
  <c r="H989" i="10"/>
  <c r="G990" i="10"/>
  <c r="H990" i="10"/>
  <c r="G991" i="10"/>
  <c r="H991" i="10"/>
  <c r="G992" i="10"/>
  <c r="H992" i="10"/>
  <c r="G993" i="10"/>
  <c r="H993" i="10"/>
  <c r="G994" i="10"/>
  <c r="H994" i="10"/>
  <c r="G995" i="10"/>
  <c r="H995" i="10"/>
  <c r="G996" i="10"/>
  <c r="H996" i="10"/>
  <c r="G997" i="10"/>
  <c r="H997" i="10"/>
  <c r="G998" i="10"/>
  <c r="H998" i="10"/>
  <c r="G999" i="10"/>
  <c r="H999" i="10"/>
  <c r="G1000" i="10"/>
  <c r="H1000" i="10"/>
  <c r="G1001" i="10"/>
  <c r="H1001" i="10"/>
  <c r="G1002" i="10"/>
  <c r="H1002" i="10"/>
  <c r="G1003" i="10"/>
  <c r="H1003" i="10"/>
  <c r="D60" i="6"/>
  <c r="E60" i="6"/>
  <c r="D61" i="6"/>
  <c r="E61" i="6"/>
  <c r="L789" i="5"/>
  <c r="M789" i="5" s="1"/>
  <c r="Y789" i="5" s="1"/>
  <c r="K789" i="5"/>
  <c r="P792" i="6"/>
  <c r="Q792" i="6"/>
  <c r="R792" i="6"/>
  <c r="P793" i="6"/>
  <c r="Q793" i="6"/>
  <c r="R793" i="6"/>
  <c r="P794" i="6"/>
  <c r="Q794" i="6"/>
  <c r="R794" i="6"/>
  <c r="P795" i="6"/>
  <c r="Q795" i="6"/>
  <c r="R795" i="6"/>
  <c r="P796" i="6"/>
  <c r="Q796" i="6"/>
  <c r="R796" i="6"/>
  <c r="P797" i="6"/>
  <c r="Q797" i="6"/>
  <c r="R797" i="6"/>
  <c r="P798" i="6"/>
  <c r="Q798" i="6"/>
  <c r="R798" i="6"/>
  <c r="P799" i="6"/>
  <c r="Q799" i="6"/>
  <c r="R799" i="6"/>
  <c r="P800" i="6"/>
  <c r="Q800" i="6"/>
  <c r="R800" i="6"/>
  <c r="P801" i="6"/>
  <c r="Q801" i="6"/>
  <c r="R801" i="6"/>
  <c r="P802" i="6"/>
  <c r="Q802" i="6"/>
  <c r="R802" i="6"/>
  <c r="P803" i="6"/>
  <c r="Q803" i="6"/>
  <c r="R803" i="6"/>
  <c r="P789" i="6"/>
  <c r="Q789" i="6"/>
  <c r="R789" i="6"/>
  <c r="D55" i="6"/>
  <c r="E55" i="6"/>
  <c r="D56" i="6"/>
  <c r="E56" i="6"/>
  <c r="D57" i="6"/>
  <c r="E57" i="6"/>
  <c r="D58" i="6"/>
  <c r="E58" i="6"/>
  <c r="D59" i="6"/>
  <c r="E59" i="6"/>
  <c r="D54" i="6"/>
  <c r="E54" i="6"/>
  <c r="D53" i="6"/>
  <c r="E53" i="6"/>
  <c r="D51" i="6"/>
  <c r="E51" i="6"/>
  <c r="D52" i="6"/>
  <c r="E52" i="6"/>
  <c r="D50" i="6"/>
  <c r="E50" i="6"/>
  <c r="H6" i="10"/>
  <c r="G6" i="10"/>
  <c r="K5" i="5"/>
  <c r="L5" i="5"/>
  <c r="M5" i="5" s="1"/>
  <c r="N5" i="5" s="1"/>
  <c r="O5" i="5" s="1"/>
  <c r="P5" i="5" s="1"/>
  <c r="Q5" i="5" s="1"/>
  <c r="R5" i="5" s="1"/>
  <c r="BC730" i="5"/>
  <c r="BC705" i="5"/>
  <c r="BC655" i="5"/>
  <c r="BC605" i="5"/>
  <c r="BC555" i="5"/>
  <c r="BC455" i="5"/>
  <c r="BC355" i="5"/>
  <c r="BC255" i="5"/>
  <c r="BC155" i="5"/>
  <c r="BC5" i="5"/>
  <c r="BA4" i="5"/>
  <c r="BB4" i="5" s="1"/>
  <c r="AY4" i="5"/>
  <c r="AW4" i="5"/>
  <c r="AX4" i="5" s="1"/>
  <c r="AU4" i="5"/>
  <c r="AS4" i="5"/>
  <c r="AQ4" i="5"/>
  <c r="AR4" i="5" s="1"/>
  <c r="AO4" i="5"/>
  <c r="AP4" i="5" s="1"/>
  <c r="AM4" i="5"/>
  <c r="AK4" i="5"/>
  <c r="AI4" i="5"/>
  <c r="AH4" i="5"/>
  <c r="AG4" i="5"/>
  <c r="AF4" i="5"/>
  <c r="AE4" i="5"/>
  <c r="AD4" i="5"/>
  <c r="AC4" i="5"/>
  <c r="AB4" i="5"/>
  <c r="AA4" i="5"/>
  <c r="Z4" i="5"/>
  <c r="Y4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4" i="5"/>
  <c r="AZ4" i="5"/>
  <c r="AT4" i="5"/>
  <c r="AN4" i="5"/>
  <c r="AL4" i="5"/>
  <c r="AJ4" i="5"/>
  <c r="L10" i="5"/>
  <c r="M10" i="5" s="1"/>
  <c r="Y10" i="5" s="1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780" i="6"/>
  <c r="R781" i="6"/>
  <c r="R782" i="6"/>
  <c r="R783" i="6"/>
  <c r="R784" i="6"/>
  <c r="R785" i="6"/>
  <c r="R786" i="6"/>
  <c r="R787" i="6"/>
  <c r="R788" i="6"/>
  <c r="R790" i="6"/>
  <c r="R791" i="6"/>
  <c r="R804" i="6"/>
  <c r="R805" i="6"/>
  <c r="R806" i="6"/>
  <c r="R807" i="6"/>
  <c r="R808" i="6"/>
  <c r="R809" i="6"/>
  <c r="R810" i="6"/>
  <c r="R811" i="6"/>
  <c r="R812" i="6"/>
  <c r="R813" i="6"/>
  <c r="R814" i="6"/>
  <c r="R815" i="6"/>
  <c r="R816" i="6"/>
  <c r="R817" i="6"/>
  <c r="R818" i="6"/>
  <c r="R819" i="6"/>
  <c r="R820" i="6"/>
  <c r="R821" i="6"/>
  <c r="R822" i="6"/>
  <c r="R823" i="6"/>
  <c r="R824" i="6"/>
  <c r="R825" i="6"/>
  <c r="R826" i="6"/>
  <c r="R827" i="6"/>
  <c r="R828" i="6"/>
  <c r="R829" i="6"/>
  <c r="R830" i="6"/>
  <c r="R831" i="6"/>
  <c r="R832" i="6"/>
  <c r="R833" i="6"/>
  <c r="R834" i="6"/>
  <c r="R835" i="6"/>
  <c r="R836" i="6"/>
  <c r="R837" i="6"/>
  <c r="R838" i="6"/>
  <c r="R839" i="6"/>
  <c r="R840" i="6"/>
  <c r="R841" i="6"/>
  <c r="R842" i="6"/>
  <c r="R843" i="6"/>
  <c r="R844" i="6"/>
  <c r="R845" i="6"/>
  <c r="R846" i="6"/>
  <c r="R847" i="6"/>
  <c r="R848" i="6"/>
  <c r="R849" i="6"/>
  <c r="R850" i="6"/>
  <c r="R851" i="6"/>
  <c r="R852" i="6"/>
  <c r="R853" i="6"/>
  <c r="R854" i="6"/>
  <c r="R855" i="6"/>
  <c r="R856" i="6"/>
  <c r="R857" i="6"/>
  <c r="R858" i="6"/>
  <c r="R859" i="6"/>
  <c r="R860" i="6"/>
  <c r="R861" i="6"/>
  <c r="R862" i="6"/>
  <c r="R863" i="6"/>
  <c r="R864" i="6"/>
  <c r="R865" i="6"/>
  <c r="R866" i="6"/>
  <c r="R867" i="6"/>
  <c r="R868" i="6"/>
  <c r="R869" i="6"/>
  <c r="R870" i="6"/>
  <c r="R871" i="6"/>
  <c r="R872" i="6"/>
  <c r="R873" i="6"/>
  <c r="R874" i="6"/>
  <c r="R875" i="6"/>
  <c r="R876" i="6"/>
  <c r="R877" i="6"/>
  <c r="R878" i="6"/>
  <c r="R879" i="6"/>
  <c r="R880" i="6"/>
  <c r="R881" i="6"/>
  <c r="R882" i="6"/>
  <c r="R883" i="6"/>
  <c r="R884" i="6"/>
  <c r="R885" i="6"/>
  <c r="R886" i="6"/>
  <c r="R887" i="6"/>
  <c r="R888" i="6"/>
  <c r="R889" i="6"/>
  <c r="R890" i="6"/>
  <c r="R891" i="6"/>
  <c r="R892" i="6"/>
  <c r="R893" i="6"/>
  <c r="R894" i="6"/>
  <c r="R895" i="6"/>
  <c r="R896" i="6"/>
  <c r="R897" i="6"/>
  <c r="R898" i="6"/>
  <c r="R899" i="6"/>
  <c r="R900" i="6"/>
  <c r="R901" i="6"/>
  <c r="R902" i="6"/>
  <c r="R903" i="6"/>
  <c r="R904" i="6"/>
  <c r="R905" i="6"/>
  <c r="R906" i="6"/>
  <c r="R907" i="6"/>
  <c r="R908" i="6"/>
  <c r="R909" i="6"/>
  <c r="R910" i="6"/>
  <c r="R911" i="6"/>
  <c r="R912" i="6"/>
  <c r="R913" i="6"/>
  <c r="R914" i="6"/>
  <c r="R915" i="6"/>
  <c r="R916" i="6"/>
  <c r="R917" i="6"/>
  <c r="R918" i="6"/>
  <c r="R919" i="6"/>
  <c r="R920" i="6"/>
  <c r="R921" i="6"/>
  <c r="R922" i="6"/>
  <c r="R923" i="6"/>
  <c r="R924" i="6"/>
  <c r="R925" i="6"/>
  <c r="R926" i="6"/>
  <c r="R927" i="6"/>
  <c r="R928" i="6"/>
  <c r="R929" i="6"/>
  <c r="R930" i="6"/>
  <c r="R931" i="6"/>
  <c r="R932" i="6"/>
  <c r="R933" i="6"/>
  <c r="R934" i="6"/>
  <c r="R935" i="6"/>
  <c r="R936" i="6"/>
  <c r="R937" i="6"/>
  <c r="R938" i="6"/>
  <c r="R939" i="6"/>
  <c r="R940" i="6"/>
  <c r="R941" i="6"/>
  <c r="R942" i="6"/>
  <c r="R943" i="6"/>
  <c r="R944" i="6"/>
  <c r="R945" i="6"/>
  <c r="R946" i="6"/>
  <c r="R947" i="6"/>
  <c r="R948" i="6"/>
  <c r="R949" i="6"/>
  <c r="R950" i="6"/>
  <c r="R951" i="6"/>
  <c r="R952" i="6"/>
  <c r="R953" i="6"/>
  <c r="R954" i="6"/>
  <c r="R955" i="6"/>
  <c r="R956" i="6"/>
  <c r="R957" i="6"/>
  <c r="R958" i="6"/>
  <c r="R959" i="6"/>
  <c r="R960" i="6"/>
  <c r="R961" i="6"/>
  <c r="R962" i="6"/>
  <c r="R963" i="6"/>
  <c r="R964" i="6"/>
  <c r="R965" i="6"/>
  <c r="R966" i="6"/>
  <c r="R967" i="6"/>
  <c r="R968" i="6"/>
  <c r="R969" i="6"/>
  <c r="R970" i="6"/>
  <c r="R971" i="6"/>
  <c r="R972" i="6"/>
  <c r="R973" i="6"/>
  <c r="R974" i="6"/>
  <c r="R975" i="6"/>
  <c r="R976" i="6"/>
  <c r="R977" i="6"/>
  <c r="R978" i="6"/>
  <c r="R979" i="6"/>
  <c r="R980" i="6"/>
  <c r="R981" i="6"/>
  <c r="R982" i="6"/>
  <c r="R983" i="6"/>
  <c r="R984" i="6"/>
  <c r="R985" i="6"/>
  <c r="R986" i="6"/>
  <c r="R987" i="6"/>
  <c r="R988" i="6"/>
  <c r="R989" i="6"/>
  <c r="R990" i="6"/>
  <c r="R991" i="6"/>
  <c r="R992" i="6"/>
  <c r="R993" i="6"/>
  <c r="R994" i="6"/>
  <c r="R995" i="6"/>
  <c r="R996" i="6"/>
  <c r="R997" i="6"/>
  <c r="R998" i="6"/>
  <c r="R999" i="6"/>
  <c r="R1000" i="6"/>
  <c r="R1001" i="6"/>
  <c r="R1002" i="6"/>
  <c r="R1003" i="6"/>
  <c r="R5" i="6"/>
  <c r="P4" i="6"/>
  <c r="Q4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90" i="6"/>
  <c r="Q791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90" i="6"/>
  <c r="P791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5" i="6"/>
  <c r="L953" i="5"/>
  <c r="L954" i="5"/>
  <c r="M954" i="5" s="1"/>
  <c r="Y954" i="5" s="1"/>
  <c r="L955" i="5"/>
  <c r="M955" i="5" s="1"/>
  <c r="Y955" i="5" s="1"/>
  <c r="L956" i="5"/>
  <c r="M956" i="5" s="1"/>
  <c r="Y956" i="5" s="1"/>
  <c r="L957" i="5"/>
  <c r="L958" i="5"/>
  <c r="M958" i="5" s="1"/>
  <c r="Y958" i="5" s="1"/>
  <c r="L959" i="5"/>
  <c r="M959" i="5" s="1"/>
  <c r="Y959" i="5" s="1"/>
  <c r="L960" i="5"/>
  <c r="M960" i="5" s="1"/>
  <c r="Y960" i="5" s="1"/>
  <c r="L961" i="5"/>
  <c r="L962" i="5"/>
  <c r="M962" i="5" s="1"/>
  <c r="Y962" i="5" s="1"/>
  <c r="L963" i="5"/>
  <c r="M963" i="5" s="1"/>
  <c r="Y963" i="5" s="1"/>
  <c r="L964" i="5"/>
  <c r="M964" i="5" s="1"/>
  <c r="Y964" i="5" s="1"/>
  <c r="L965" i="5"/>
  <c r="L966" i="5"/>
  <c r="M966" i="5" s="1"/>
  <c r="Y966" i="5" s="1"/>
  <c r="L967" i="5"/>
  <c r="M967" i="5" s="1"/>
  <c r="Y967" i="5" s="1"/>
  <c r="L968" i="5"/>
  <c r="M968" i="5" s="1"/>
  <c r="Y968" i="5" s="1"/>
  <c r="L969" i="5"/>
  <c r="L970" i="5"/>
  <c r="M970" i="5" s="1"/>
  <c r="Y970" i="5" s="1"/>
  <c r="L971" i="5"/>
  <c r="M971" i="5" s="1"/>
  <c r="Y971" i="5" s="1"/>
  <c r="L972" i="5"/>
  <c r="M972" i="5" s="1"/>
  <c r="Y972" i="5" s="1"/>
  <c r="L973" i="5"/>
  <c r="L974" i="5"/>
  <c r="M974" i="5" s="1"/>
  <c r="Y974" i="5" s="1"/>
  <c r="L975" i="5"/>
  <c r="M975" i="5" s="1"/>
  <c r="Y975" i="5" s="1"/>
  <c r="L976" i="5"/>
  <c r="M976" i="5" s="1"/>
  <c r="Y976" i="5" s="1"/>
  <c r="L977" i="5"/>
  <c r="L978" i="5"/>
  <c r="M978" i="5" s="1"/>
  <c r="Y978" i="5" s="1"/>
  <c r="L979" i="5"/>
  <c r="M979" i="5" s="1"/>
  <c r="Y979" i="5" s="1"/>
  <c r="L980" i="5"/>
  <c r="M980" i="5" s="1"/>
  <c r="Y980" i="5" s="1"/>
  <c r="L981" i="5"/>
  <c r="L982" i="5"/>
  <c r="M982" i="5" s="1"/>
  <c r="Y982" i="5" s="1"/>
  <c r="L983" i="5"/>
  <c r="M983" i="5" s="1"/>
  <c r="Y983" i="5" s="1"/>
  <c r="L984" i="5"/>
  <c r="M984" i="5" s="1"/>
  <c r="Y984" i="5" s="1"/>
  <c r="L985" i="5"/>
  <c r="L986" i="5"/>
  <c r="M986" i="5" s="1"/>
  <c r="Y986" i="5" s="1"/>
  <c r="L987" i="5"/>
  <c r="M987" i="5" s="1"/>
  <c r="Y987" i="5" s="1"/>
  <c r="L988" i="5"/>
  <c r="M988" i="5" s="1"/>
  <c r="Y988" i="5" s="1"/>
  <c r="L989" i="5"/>
  <c r="L990" i="5"/>
  <c r="M990" i="5" s="1"/>
  <c r="Y990" i="5" s="1"/>
  <c r="L991" i="5"/>
  <c r="M991" i="5" s="1"/>
  <c r="Y991" i="5" s="1"/>
  <c r="L992" i="5"/>
  <c r="M992" i="5" s="1"/>
  <c r="Y992" i="5" s="1"/>
  <c r="L993" i="5"/>
  <c r="L994" i="5"/>
  <c r="M994" i="5" s="1"/>
  <c r="Y994" i="5" s="1"/>
  <c r="L995" i="5"/>
  <c r="M995" i="5" s="1"/>
  <c r="Y995" i="5" s="1"/>
  <c r="L996" i="5"/>
  <c r="M996" i="5" s="1"/>
  <c r="Y996" i="5" s="1"/>
  <c r="L997" i="5"/>
  <c r="L998" i="5"/>
  <c r="M998" i="5" s="1"/>
  <c r="Y998" i="5" s="1"/>
  <c r="L999" i="5"/>
  <c r="M999" i="5" s="1"/>
  <c r="Y999" i="5" s="1"/>
  <c r="L1000" i="5"/>
  <c r="M1000" i="5" s="1"/>
  <c r="Y1000" i="5" s="1"/>
  <c r="L1001" i="5"/>
  <c r="L1002" i="5"/>
  <c r="M1002" i="5" s="1"/>
  <c r="Y1002" i="5" s="1"/>
  <c r="L1003" i="5"/>
  <c r="M1003" i="5" s="1"/>
  <c r="Y1003" i="5" s="1"/>
  <c r="L6" i="5"/>
  <c r="M6" i="5" s="1"/>
  <c r="Y6" i="5" s="1"/>
  <c r="L7" i="5"/>
  <c r="M7" i="5" s="1"/>
  <c r="Y7" i="5" s="1"/>
  <c r="L8" i="5"/>
  <c r="M8" i="5" s="1"/>
  <c r="Y8" i="5" s="1"/>
  <c r="L9" i="5"/>
  <c r="M9" i="5" s="1"/>
  <c r="Y9" i="5" s="1"/>
  <c r="L11" i="5"/>
  <c r="M11" i="5" s="1"/>
  <c r="Y11" i="5" s="1"/>
  <c r="L12" i="5"/>
  <c r="M12" i="5" s="1"/>
  <c r="Y12" i="5" s="1"/>
  <c r="L13" i="5"/>
  <c r="M13" i="5" s="1"/>
  <c r="Y13" i="5" s="1"/>
  <c r="L14" i="5"/>
  <c r="M14" i="5" s="1"/>
  <c r="Y14" i="5" s="1"/>
  <c r="L15" i="5"/>
  <c r="M15" i="5" s="1"/>
  <c r="Y15" i="5" s="1"/>
  <c r="L16" i="5"/>
  <c r="M16" i="5" s="1"/>
  <c r="Y16" i="5" s="1"/>
  <c r="L17" i="5"/>
  <c r="M17" i="5" s="1"/>
  <c r="Y17" i="5" s="1"/>
  <c r="L18" i="5"/>
  <c r="M18" i="5" s="1"/>
  <c r="Y18" i="5" s="1"/>
  <c r="L19" i="5"/>
  <c r="M19" i="5" s="1"/>
  <c r="Y19" i="5" s="1"/>
  <c r="L20" i="5"/>
  <c r="M20" i="5" s="1"/>
  <c r="Y20" i="5" s="1"/>
  <c r="L21" i="5"/>
  <c r="M21" i="5" s="1"/>
  <c r="Y21" i="5" s="1"/>
  <c r="L22" i="5"/>
  <c r="M22" i="5" s="1"/>
  <c r="Y22" i="5" s="1"/>
  <c r="L23" i="5"/>
  <c r="M23" i="5" s="1"/>
  <c r="Y23" i="5" s="1"/>
  <c r="L24" i="5"/>
  <c r="M24" i="5" s="1"/>
  <c r="Y24" i="5" s="1"/>
  <c r="L25" i="5"/>
  <c r="M25" i="5" s="1"/>
  <c r="Y25" i="5" s="1"/>
  <c r="L26" i="5"/>
  <c r="M26" i="5" s="1"/>
  <c r="Y26" i="5" s="1"/>
  <c r="L27" i="5"/>
  <c r="M27" i="5" s="1"/>
  <c r="Y27" i="5" s="1"/>
  <c r="L28" i="5"/>
  <c r="M28" i="5" s="1"/>
  <c r="Y28" i="5" s="1"/>
  <c r="L29" i="5"/>
  <c r="M29" i="5" s="1"/>
  <c r="Y29" i="5" s="1"/>
  <c r="L30" i="5"/>
  <c r="M30" i="5" s="1"/>
  <c r="Y30" i="5" s="1"/>
  <c r="L31" i="5"/>
  <c r="M31" i="5" s="1"/>
  <c r="Y31" i="5" s="1"/>
  <c r="L32" i="5"/>
  <c r="M32" i="5" s="1"/>
  <c r="Y32" i="5" s="1"/>
  <c r="L33" i="5"/>
  <c r="M33" i="5" s="1"/>
  <c r="Y33" i="5" s="1"/>
  <c r="L34" i="5"/>
  <c r="M34" i="5" s="1"/>
  <c r="Y34" i="5" s="1"/>
  <c r="L35" i="5"/>
  <c r="M35" i="5" s="1"/>
  <c r="Y35" i="5" s="1"/>
  <c r="L36" i="5"/>
  <c r="M36" i="5" s="1"/>
  <c r="Y36" i="5" s="1"/>
  <c r="L37" i="5"/>
  <c r="M37" i="5" s="1"/>
  <c r="Y37" i="5" s="1"/>
  <c r="L38" i="5"/>
  <c r="M38" i="5" s="1"/>
  <c r="Y38" i="5" s="1"/>
  <c r="L39" i="5"/>
  <c r="M39" i="5" s="1"/>
  <c r="Y39" i="5" s="1"/>
  <c r="L40" i="5"/>
  <c r="M40" i="5" s="1"/>
  <c r="Y40" i="5" s="1"/>
  <c r="L41" i="5"/>
  <c r="M41" i="5" s="1"/>
  <c r="Y41" i="5" s="1"/>
  <c r="L42" i="5"/>
  <c r="M42" i="5" s="1"/>
  <c r="Y42" i="5" s="1"/>
  <c r="L43" i="5"/>
  <c r="M43" i="5" s="1"/>
  <c r="Y43" i="5" s="1"/>
  <c r="L44" i="5"/>
  <c r="M44" i="5" s="1"/>
  <c r="Y44" i="5" s="1"/>
  <c r="L45" i="5"/>
  <c r="M45" i="5" s="1"/>
  <c r="Y45" i="5" s="1"/>
  <c r="L46" i="5"/>
  <c r="M46" i="5" s="1"/>
  <c r="Y46" i="5" s="1"/>
  <c r="L47" i="5"/>
  <c r="M47" i="5" s="1"/>
  <c r="Y47" i="5" s="1"/>
  <c r="L48" i="5"/>
  <c r="M48" i="5" s="1"/>
  <c r="Y48" i="5" s="1"/>
  <c r="L49" i="5"/>
  <c r="M49" i="5" s="1"/>
  <c r="Y49" i="5" s="1"/>
  <c r="L50" i="5"/>
  <c r="M50" i="5" s="1"/>
  <c r="Y50" i="5" s="1"/>
  <c r="L51" i="5"/>
  <c r="M51" i="5" s="1"/>
  <c r="Y51" i="5" s="1"/>
  <c r="L52" i="5"/>
  <c r="M52" i="5" s="1"/>
  <c r="Y52" i="5" s="1"/>
  <c r="L53" i="5"/>
  <c r="M53" i="5" s="1"/>
  <c r="Y53" i="5" s="1"/>
  <c r="L54" i="5"/>
  <c r="M54" i="5" s="1"/>
  <c r="Y54" i="5" s="1"/>
  <c r="L55" i="5"/>
  <c r="M55" i="5" s="1"/>
  <c r="Y55" i="5" s="1"/>
  <c r="L56" i="5"/>
  <c r="M56" i="5" s="1"/>
  <c r="Y56" i="5" s="1"/>
  <c r="L57" i="5"/>
  <c r="M57" i="5" s="1"/>
  <c r="Y57" i="5" s="1"/>
  <c r="L58" i="5"/>
  <c r="M58" i="5" s="1"/>
  <c r="Y58" i="5" s="1"/>
  <c r="L59" i="5"/>
  <c r="M59" i="5" s="1"/>
  <c r="Y59" i="5" s="1"/>
  <c r="L60" i="5"/>
  <c r="M60" i="5" s="1"/>
  <c r="Y60" i="5" s="1"/>
  <c r="L61" i="5"/>
  <c r="M61" i="5" s="1"/>
  <c r="Y61" i="5" s="1"/>
  <c r="L62" i="5"/>
  <c r="M62" i="5" s="1"/>
  <c r="Y62" i="5" s="1"/>
  <c r="L63" i="5"/>
  <c r="M63" i="5" s="1"/>
  <c r="Y63" i="5" s="1"/>
  <c r="L64" i="5"/>
  <c r="M64" i="5" s="1"/>
  <c r="Y64" i="5" s="1"/>
  <c r="L65" i="5"/>
  <c r="M65" i="5" s="1"/>
  <c r="Y65" i="5" s="1"/>
  <c r="L66" i="5"/>
  <c r="M66" i="5" s="1"/>
  <c r="Y66" i="5" s="1"/>
  <c r="L67" i="5"/>
  <c r="M67" i="5" s="1"/>
  <c r="Y67" i="5" s="1"/>
  <c r="L68" i="5"/>
  <c r="M68" i="5" s="1"/>
  <c r="Y68" i="5" s="1"/>
  <c r="L69" i="5"/>
  <c r="M69" i="5" s="1"/>
  <c r="Y69" i="5" s="1"/>
  <c r="L70" i="5"/>
  <c r="M70" i="5" s="1"/>
  <c r="Y70" i="5" s="1"/>
  <c r="L71" i="5"/>
  <c r="M71" i="5" s="1"/>
  <c r="Y71" i="5" s="1"/>
  <c r="L72" i="5"/>
  <c r="M72" i="5" s="1"/>
  <c r="Y72" i="5" s="1"/>
  <c r="L73" i="5"/>
  <c r="M73" i="5" s="1"/>
  <c r="Y73" i="5" s="1"/>
  <c r="L74" i="5"/>
  <c r="M74" i="5" s="1"/>
  <c r="Y74" i="5" s="1"/>
  <c r="L75" i="5"/>
  <c r="M75" i="5" s="1"/>
  <c r="Y75" i="5" s="1"/>
  <c r="L76" i="5"/>
  <c r="M76" i="5" s="1"/>
  <c r="Y76" i="5" s="1"/>
  <c r="L77" i="5"/>
  <c r="M77" i="5" s="1"/>
  <c r="Y77" i="5" s="1"/>
  <c r="L78" i="5"/>
  <c r="M78" i="5" s="1"/>
  <c r="Y78" i="5" s="1"/>
  <c r="L79" i="5"/>
  <c r="M79" i="5" s="1"/>
  <c r="Y79" i="5" s="1"/>
  <c r="L80" i="5"/>
  <c r="M80" i="5" s="1"/>
  <c r="Y80" i="5" s="1"/>
  <c r="L81" i="5"/>
  <c r="M81" i="5" s="1"/>
  <c r="Y81" i="5" s="1"/>
  <c r="L82" i="5"/>
  <c r="M82" i="5" s="1"/>
  <c r="Y82" i="5" s="1"/>
  <c r="L83" i="5"/>
  <c r="M83" i="5" s="1"/>
  <c r="Y83" i="5" s="1"/>
  <c r="L84" i="5"/>
  <c r="M84" i="5" s="1"/>
  <c r="Y84" i="5" s="1"/>
  <c r="L85" i="5"/>
  <c r="M85" i="5" s="1"/>
  <c r="Y85" i="5" s="1"/>
  <c r="L86" i="5"/>
  <c r="M86" i="5" s="1"/>
  <c r="Y86" i="5" s="1"/>
  <c r="L87" i="5"/>
  <c r="M87" i="5" s="1"/>
  <c r="Y87" i="5" s="1"/>
  <c r="L88" i="5"/>
  <c r="M88" i="5" s="1"/>
  <c r="Y88" i="5" s="1"/>
  <c r="L89" i="5"/>
  <c r="M89" i="5" s="1"/>
  <c r="Y89" i="5" s="1"/>
  <c r="L90" i="5"/>
  <c r="M90" i="5" s="1"/>
  <c r="Y90" i="5" s="1"/>
  <c r="L91" i="5"/>
  <c r="M91" i="5" s="1"/>
  <c r="Y91" i="5" s="1"/>
  <c r="L92" i="5"/>
  <c r="M92" i="5" s="1"/>
  <c r="Y92" i="5" s="1"/>
  <c r="L93" i="5"/>
  <c r="M93" i="5" s="1"/>
  <c r="Y93" i="5" s="1"/>
  <c r="L94" i="5"/>
  <c r="M94" i="5" s="1"/>
  <c r="Y94" i="5" s="1"/>
  <c r="L95" i="5"/>
  <c r="M95" i="5" s="1"/>
  <c r="Y95" i="5" s="1"/>
  <c r="L96" i="5"/>
  <c r="M96" i="5" s="1"/>
  <c r="Y96" i="5" s="1"/>
  <c r="L97" i="5"/>
  <c r="M97" i="5" s="1"/>
  <c r="Y97" i="5" s="1"/>
  <c r="L98" i="5"/>
  <c r="M98" i="5" s="1"/>
  <c r="Y98" i="5" s="1"/>
  <c r="L99" i="5"/>
  <c r="M99" i="5" s="1"/>
  <c r="Y99" i="5" s="1"/>
  <c r="L100" i="5"/>
  <c r="M100" i="5" s="1"/>
  <c r="Y100" i="5" s="1"/>
  <c r="L101" i="5"/>
  <c r="M101" i="5" s="1"/>
  <c r="Y101" i="5" s="1"/>
  <c r="L102" i="5"/>
  <c r="M102" i="5" s="1"/>
  <c r="Y102" i="5" s="1"/>
  <c r="L103" i="5"/>
  <c r="M103" i="5" s="1"/>
  <c r="Y103" i="5" s="1"/>
  <c r="L104" i="5"/>
  <c r="M104" i="5" s="1"/>
  <c r="Y104" i="5" s="1"/>
  <c r="L105" i="5"/>
  <c r="M105" i="5" s="1"/>
  <c r="Y105" i="5" s="1"/>
  <c r="L106" i="5"/>
  <c r="M106" i="5" s="1"/>
  <c r="Y106" i="5" s="1"/>
  <c r="L107" i="5"/>
  <c r="M107" i="5" s="1"/>
  <c r="Y107" i="5" s="1"/>
  <c r="L108" i="5"/>
  <c r="M108" i="5" s="1"/>
  <c r="Y108" i="5" s="1"/>
  <c r="L109" i="5"/>
  <c r="M109" i="5" s="1"/>
  <c r="Y109" i="5" s="1"/>
  <c r="L110" i="5"/>
  <c r="M110" i="5" s="1"/>
  <c r="Y110" i="5" s="1"/>
  <c r="L111" i="5"/>
  <c r="M111" i="5" s="1"/>
  <c r="Y111" i="5" s="1"/>
  <c r="L112" i="5"/>
  <c r="M112" i="5" s="1"/>
  <c r="Y112" i="5" s="1"/>
  <c r="L113" i="5"/>
  <c r="M113" i="5" s="1"/>
  <c r="Y113" i="5" s="1"/>
  <c r="L114" i="5"/>
  <c r="M114" i="5" s="1"/>
  <c r="Y114" i="5" s="1"/>
  <c r="L115" i="5"/>
  <c r="M115" i="5" s="1"/>
  <c r="Y115" i="5" s="1"/>
  <c r="L116" i="5"/>
  <c r="M116" i="5" s="1"/>
  <c r="Y116" i="5" s="1"/>
  <c r="L117" i="5"/>
  <c r="M117" i="5" s="1"/>
  <c r="Y117" i="5" s="1"/>
  <c r="L118" i="5"/>
  <c r="M118" i="5" s="1"/>
  <c r="Y118" i="5" s="1"/>
  <c r="L119" i="5"/>
  <c r="M119" i="5" s="1"/>
  <c r="Y119" i="5" s="1"/>
  <c r="L120" i="5"/>
  <c r="M120" i="5" s="1"/>
  <c r="Y120" i="5" s="1"/>
  <c r="L121" i="5"/>
  <c r="M121" i="5" s="1"/>
  <c r="Y121" i="5" s="1"/>
  <c r="L122" i="5"/>
  <c r="M122" i="5" s="1"/>
  <c r="Y122" i="5" s="1"/>
  <c r="L123" i="5"/>
  <c r="M123" i="5" s="1"/>
  <c r="Y123" i="5" s="1"/>
  <c r="L124" i="5"/>
  <c r="M124" i="5" s="1"/>
  <c r="Y124" i="5" s="1"/>
  <c r="L125" i="5"/>
  <c r="M125" i="5" s="1"/>
  <c r="Y125" i="5" s="1"/>
  <c r="L126" i="5"/>
  <c r="M126" i="5" s="1"/>
  <c r="Y126" i="5" s="1"/>
  <c r="L127" i="5"/>
  <c r="M127" i="5" s="1"/>
  <c r="Y127" i="5" s="1"/>
  <c r="L128" i="5"/>
  <c r="M128" i="5" s="1"/>
  <c r="Y128" i="5" s="1"/>
  <c r="L129" i="5"/>
  <c r="M129" i="5" s="1"/>
  <c r="Y129" i="5" s="1"/>
  <c r="L130" i="5"/>
  <c r="M130" i="5" s="1"/>
  <c r="Y130" i="5" s="1"/>
  <c r="L131" i="5"/>
  <c r="M131" i="5" s="1"/>
  <c r="Y131" i="5" s="1"/>
  <c r="L132" i="5"/>
  <c r="M132" i="5" s="1"/>
  <c r="Y132" i="5" s="1"/>
  <c r="L133" i="5"/>
  <c r="M133" i="5" s="1"/>
  <c r="Y133" i="5" s="1"/>
  <c r="L134" i="5"/>
  <c r="M134" i="5" s="1"/>
  <c r="Y134" i="5" s="1"/>
  <c r="L135" i="5"/>
  <c r="M135" i="5" s="1"/>
  <c r="Y135" i="5" s="1"/>
  <c r="L136" i="5"/>
  <c r="M136" i="5" s="1"/>
  <c r="Y136" i="5" s="1"/>
  <c r="L137" i="5"/>
  <c r="M137" i="5" s="1"/>
  <c r="Y137" i="5" s="1"/>
  <c r="L138" i="5"/>
  <c r="M138" i="5" s="1"/>
  <c r="Y138" i="5" s="1"/>
  <c r="L139" i="5"/>
  <c r="M139" i="5" s="1"/>
  <c r="Y139" i="5" s="1"/>
  <c r="L140" i="5"/>
  <c r="M140" i="5" s="1"/>
  <c r="Y140" i="5" s="1"/>
  <c r="L141" i="5"/>
  <c r="M141" i="5" s="1"/>
  <c r="Y141" i="5" s="1"/>
  <c r="L142" i="5"/>
  <c r="M142" i="5" s="1"/>
  <c r="Y142" i="5" s="1"/>
  <c r="L143" i="5"/>
  <c r="M143" i="5" s="1"/>
  <c r="Y143" i="5" s="1"/>
  <c r="L144" i="5"/>
  <c r="M144" i="5" s="1"/>
  <c r="Y144" i="5" s="1"/>
  <c r="L145" i="5"/>
  <c r="M145" i="5" s="1"/>
  <c r="Y145" i="5" s="1"/>
  <c r="L146" i="5"/>
  <c r="M146" i="5" s="1"/>
  <c r="Y146" i="5" s="1"/>
  <c r="L147" i="5"/>
  <c r="M147" i="5" s="1"/>
  <c r="Y147" i="5" s="1"/>
  <c r="L148" i="5"/>
  <c r="M148" i="5" s="1"/>
  <c r="Y148" i="5" s="1"/>
  <c r="L149" i="5"/>
  <c r="M149" i="5" s="1"/>
  <c r="Y149" i="5" s="1"/>
  <c r="L150" i="5"/>
  <c r="M150" i="5" s="1"/>
  <c r="Y150" i="5" s="1"/>
  <c r="L151" i="5"/>
  <c r="M151" i="5" s="1"/>
  <c r="Y151" i="5" s="1"/>
  <c r="L152" i="5"/>
  <c r="M152" i="5" s="1"/>
  <c r="Y152" i="5" s="1"/>
  <c r="L153" i="5"/>
  <c r="M153" i="5" s="1"/>
  <c r="Y153" i="5" s="1"/>
  <c r="L154" i="5"/>
  <c r="M154" i="5" s="1"/>
  <c r="Y154" i="5" s="1"/>
  <c r="L155" i="5"/>
  <c r="M155" i="5" s="1"/>
  <c r="Y155" i="5" s="1"/>
  <c r="L156" i="5"/>
  <c r="M156" i="5" s="1"/>
  <c r="Y156" i="5" s="1"/>
  <c r="L157" i="5"/>
  <c r="M157" i="5" s="1"/>
  <c r="Y157" i="5" s="1"/>
  <c r="L158" i="5"/>
  <c r="M158" i="5" s="1"/>
  <c r="Y158" i="5" s="1"/>
  <c r="L159" i="5"/>
  <c r="M159" i="5" s="1"/>
  <c r="Y159" i="5" s="1"/>
  <c r="L160" i="5"/>
  <c r="M160" i="5" s="1"/>
  <c r="Y160" i="5" s="1"/>
  <c r="L161" i="5"/>
  <c r="M161" i="5" s="1"/>
  <c r="Y161" i="5" s="1"/>
  <c r="L162" i="5"/>
  <c r="M162" i="5" s="1"/>
  <c r="Y162" i="5" s="1"/>
  <c r="L163" i="5"/>
  <c r="M163" i="5" s="1"/>
  <c r="Y163" i="5" s="1"/>
  <c r="L164" i="5"/>
  <c r="M164" i="5" s="1"/>
  <c r="Y164" i="5" s="1"/>
  <c r="L165" i="5"/>
  <c r="M165" i="5" s="1"/>
  <c r="Y165" i="5" s="1"/>
  <c r="L166" i="5"/>
  <c r="M166" i="5" s="1"/>
  <c r="Y166" i="5" s="1"/>
  <c r="L167" i="5"/>
  <c r="M167" i="5" s="1"/>
  <c r="Y167" i="5" s="1"/>
  <c r="L168" i="5"/>
  <c r="M168" i="5" s="1"/>
  <c r="Y168" i="5" s="1"/>
  <c r="L169" i="5"/>
  <c r="M169" i="5" s="1"/>
  <c r="Y169" i="5" s="1"/>
  <c r="L170" i="5"/>
  <c r="M170" i="5" s="1"/>
  <c r="Y170" i="5" s="1"/>
  <c r="L171" i="5"/>
  <c r="M171" i="5" s="1"/>
  <c r="Y171" i="5" s="1"/>
  <c r="L172" i="5"/>
  <c r="M172" i="5" s="1"/>
  <c r="Y172" i="5" s="1"/>
  <c r="L173" i="5"/>
  <c r="M173" i="5" s="1"/>
  <c r="Y173" i="5" s="1"/>
  <c r="L174" i="5"/>
  <c r="M174" i="5" s="1"/>
  <c r="Y174" i="5" s="1"/>
  <c r="L175" i="5"/>
  <c r="M175" i="5" s="1"/>
  <c r="Y175" i="5" s="1"/>
  <c r="L176" i="5"/>
  <c r="M176" i="5" s="1"/>
  <c r="Y176" i="5" s="1"/>
  <c r="L177" i="5"/>
  <c r="M177" i="5" s="1"/>
  <c r="Y177" i="5" s="1"/>
  <c r="L178" i="5"/>
  <c r="M178" i="5" s="1"/>
  <c r="Y178" i="5" s="1"/>
  <c r="L179" i="5"/>
  <c r="M179" i="5" s="1"/>
  <c r="Y179" i="5" s="1"/>
  <c r="L180" i="5"/>
  <c r="M180" i="5" s="1"/>
  <c r="Y180" i="5" s="1"/>
  <c r="L181" i="5"/>
  <c r="M181" i="5" s="1"/>
  <c r="Y181" i="5" s="1"/>
  <c r="L182" i="5"/>
  <c r="M182" i="5" s="1"/>
  <c r="Y182" i="5" s="1"/>
  <c r="L183" i="5"/>
  <c r="M183" i="5" s="1"/>
  <c r="Y183" i="5" s="1"/>
  <c r="L184" i="5"/>
  <c r="M184" i="5" s="1"/>
  <c r="Y184" i="5" s="1"/>
  <c r="L185" i="5"/>
  <c r="M185" i="5" s="1"/>
  <c r="Y185" i="5" s="1"/>
  <c r="L186" i="5"/>
  <c r="M186" i="5" s="1"/>
  <c r="Y186" i="5" s="1"/>
  <c r="L187" i="5"/>
  <c r="M187" i="5" s="1"/>
  <c r="Y187" i="5" s="1"/>
  <c r="L188" i="5"/>
  <c r="M188" i="5" s="1"/>
  <c r="Y188" i="5" s="1"/>
  <c r="L189" i="5"/>
  <c r="M189" i="5" s="1"/>
  <c r="Y189" i="5" s="1"/>
  <c r="L190" i="5"/>
  <c r="M190" i="5" s="1"/>
  <c r="Y190" i="5" s="1"/>
  <c r="L191" i="5"/>
  <c r="M191" i="5" s="1"/>
  <c r="Y191" i="5" s="1"/>
  <c r="L192" i="5"/>
  <c r="M192" i="5" s="1"/>
  <c r="Y192" i="5" s="1"/>
  <c r="L193" i="5"/>
  <c r="M193" i="5" s="1"/>
  <c r="Y193" i="5" s="1"/>
  <c r="L194" i="5"/>
  <c r="M194" i="5" s="1"/>
  <c r="Y194" i="5" s="1"/>
  <c r="L195" i="5"/>
  <c r="M195" i="5" s="1"/>
  <c r="Y195" i="5" s="1"/>
  <c r="L196" i="5"/>
  <c r="M196" i="5" s="1"/>
  <c r="Y196" i="5" s="1"/>
  <c r="L197" i="5"/>
  <c r="M197" i="5" s="1"/>
  <c r="Y197" i="5" s="1"/>
  <c r="L198" i="5"/>
  <c r="M198" i="5" s="1"/>
  <c r="Y198" i="5" s="1"/>
  <c r="L199" i="5"/>
  <c r="M199" i="5" s="1"/>
  <c r="Y199" i="5" s="1"/>
  <c r="L200" i="5"/>
  <c r="M200" i="5" s="1"/>
  <c r="Y200" i="5" s="1"/>
  <c r="L201" i="5"/>
  <c r="M201" i="5" s="1"/>
  <c r="Y201" i="5" s="1"/>
  <c r="L202" i="5"/>
  <c r="M202" i="5" s="1"/>
  <c r="Y202" i="5" s="1"/>
  <c r="L203" i="5"/>
  <c r="M203" i="5" s="1"/>
  <c r="Y203" i="5" s="1"/>
  <c r="L204" i="5"/>
  <c r="M204" i="5" s="1"/>
  <c r="Y204" i="5" s="1"/>
  <c r="L205" i="5"/>
  <c r="M205" i="5" s="1"/>
  <c r="Y205" i="5" s="1"/>
  <c r="L206" i="5"/>
  <c r="M206" i="5" s="1"/>
  <c r="Y206" i="5" s="1"/>
  <c r="L207" i="5"/>
  <c r="M207" i="5" s="1"/>
  <c r="Y207" i="5" s="1"/>
  <c r="L208" i="5"/>
  <c r="M208" i="5" s="1"/>
  <c r="Y208" i="5" s="1"/>
  <c r="L209" i="5"/>
  <c r="M209" i="5" s="1"/>
  <c r="Y209" i="5" s="1"/>
  <c r="L210" i="5"/>
  <c r="M210" i="5" s="1"/>
  <c r="Y210" i="5" s="1"/>
  <c r="L211" i="5"/>
  <c r="M211" i="5" s="1"/>
  <c r="Y211" i="5" s="1"/>
  <c r="L212" i="5"/>
  <c r="M212" i="5" s="1"/>
  <c r="Y212" i="5" s="1"/>
  <c r="L213" i="5"/>
  <c r="M213" i="5" s="1"/>
  <c r="Y213" i="5" s="1"/>
  <c r="L214" i="5"/>
  <c r="M214" i="5" s="1"/>
  <c r="Y214" i="5" s="1"/>
  <c r="L215" i="5"/>
  <c r="M215" i="5" s="1"/>
  <c r="Y215" i="5" s="1"/>
  <c r="L216" i="5"/>
  <c r="M216" i="5" s="1"/>
  <c r="Y216" i="5" s="1"/>
  <c r="L217" i="5"/>
  <c r="M217" i="5" s="1"/>
  <c r="Y217" i="5" s="1"/>
  <c r="L218" i="5"/>
  <c r="M218" i="5" s="1"/>
  <c r="Y218" i="5" s="1"/>
  <c r="L219" i="5"/>
  <c r="M219" i="5" s="1"/>
  <c r="Y219" i="5" s="1"/>
  <c r="L220" i="5"/>
  <c r="M220" i="5" s="1"/>
  <c r="Y220" i="5" s="1"/>
  <c r="L221" i="5"/>
  <c r="M221" i="5" s="1"/>
  <c r="Y221" i="5" s="1"/>
  <c r="L222" i="5"/>
  <c r="M222" i="5" s="1"/>
  <c r="Y222" i="5" s="1"/>
  <c r="L223" i="5"/>
  <c r="M223" i="5" s="1"/>
  <c r="Y223" i="5" s="1"/>
  <c r="L224" i="5"/>
  <c r="M224" i="5" s="1"/>
  <c r="Y224" i="5" s="1"/>
  <c r="L225" i="5"/>
  <c r="M225" i="5" s="1"/>
  <c r="Y225" i="5" s="1"/>
  <c r="L226" i="5"/>
  <c r="M226" i="5" s="1"/>
  <c r="Y226" i="5" s="1"/>
  <c r="L227" i="5"/>
  <c r="M227" i="5" s="1"/>
  <c r="Y227" i="5" s="1"/>
  <c r="L228" i="5"/>
  <c r="M228" i="5" s="1"/>
  <c r="Y228" i="5" s="1"/>
  <c r="L229" i="5"/>
  <c r="M229" i="5" s="1"/>
  <c r="Y229" i="5" s="1"/>
  <c r="L230" i="5"/>
  <c r="M230" i="5" s="1"/>
  <c r="Y230" i="5" s="1"/>
  <c r="L231" i="5"/>
  <c r="M231" i="5" s="1"/>
  <c r="Y231" i="5" s="1"/>
  <c r="L232" i="5"/>
  <c r="M232" i="5" s="1"/>
  <c r="Y232" i="5" s="1"/>
  <c r="L233" i="5"/>
  <c r="M233" i="5" s="1"/>
  <c r="Y233" i="5" s="1"/>
  <c r="L234" i="5"/>
  <c r="M234" i="5" s="1"/>
  <c r="Y234" i="5" s="1"/>
  <c r="L235" i="5"/>
  <c r="M235" i="5" s="1"/>
  <c r="Y235" i="5" s="1"/>
  <c r="L236" i="5"/>
  <c r="M236" i="5" s="1"/>
  <c r="Y236" i="5" s="1"/>
  <c r="L237" i="5"/>
  <c r="M237" i="5" s="1"/>
  <c r="Y237" i="5" s="1"/>
  <c r="L238" i="5"/>
  <c r="M238" i="5" s="1"/>
  <c r="Y238" i="5" s="1"/>
  <c r="L239" i="5"/>
  <c r="M239" i="5" s="1"/>
  <c r="Y239" i="5" s="1"/>
  <c r="L240" i="5"/>
  <c r="M240" i="5" s="1"/>
  <c r="Y240" i="5" s="1"/>
  <c r="L241" i="5"/>
  <c r="M241" i="5" s="1"/>
  <c r="Y241" i="5" s="1"/>
  <c r="L242" i="5"/>
  <c r="M242" i="5" s="1"/>
  <c r="Y242" i="5" s="1"/>
  <c r="L243" i="5"/>
  <c r="M243" i="5" s="1"/>
  <c r="Y243" i="5" s="1"/>
  <c r="L244" i="5"/>
  <c r="M244" i="5" s="1"/>
  <c r="Y244" i="5" s="1"/>
  <c r="L245" i="5"/>
  <c r="M245" i="5" s="1"/>
  <c r="Y245" i="5" s="1"/>
  <c r="L246" i="5"/>
  <c r="M246" i="5" s="1"/>
  <c r="Y246" i="5" s="1"/>
  <c r="L247" i="5"/>
  <c r="M247" i="5" s="1"/>
  <c r="Y247" i="5" s="1"/>
  <c r="L248" i="5"/>
  <c r="M248" i="5" s="1"/>
  <c r="Y248" i="5" s="1"/>
  <c r="L249" i="5"/>
  <c r="M249" i="5" s="1"/>
  <c r="Y249" i="5" s="1"/>
  <c r="L250" i="5"/>
  <c r="M250" i="5" s="1"/>
  <c r="Y250" i="5" s="1"/>
  <c r="L251" i="5"/>
  <c r="M251" i="5" s="1"/>
  <c r="Y251" i="5" s="1"/>
  <c r="L252" i="5"/>
  <c r="M252" i="5" s="1"/>
  <c r="Y252" i="5" s="1"/>
  <c r="L253" i="5"/>
  <c r="M253" i="5" s="1"/>
  <c r="Y253" i="5" s="1"/>
  <c r="L254" i="5"/>
  <c r="M254" i="5" s="1"/>
  <c r="Y254" i="5" s="1"/>
  <c r="L255" i="5"/>
  <c r="M255" i="5" s="1"/>
  <c r="Y255" i="5" s="1"/>
  <c r="L256" i="5"/>
  <c r="M256" i="5" s="1"/>
  <c r="Y256" i="5" s="1"/>
  <c r="L257" i="5"/>
  <c r="M257" i="5" s="1"/>
  <c r="Y257" i="5" s="1"/>
  <c r="L258" i="5"/>
  <c r="M258" i="5" s="1"/>
  <c r="Y258" i="5" s="1"/>
  <c r="L259" i="5"/>
  <c r="M259" i="5" s="1"/>
  <c r="Y259" i="5" s="1"/>
  <c r="L260" i="5"/>
  <c r="M260" i="5" s="1"/>
  <c r="Y260" i="5" s="1"/>
  <c r="L261" i="5"/>
  <c r="M261" i="5" s="1"/>
  <c r="Y261" i="5" s="1"/>
  <c r="L262" i="5"/>
  <c r="M262" i="5" s="1"/>
  <c r="Y262" i="5" s="1"/>
  <c r="L263" i="5"/>
  <c r="M263" i="5" s="1"/>
  <c r="Y263" i="5" s="1"/>
  <c r="L264" i="5"/>
  <c r="M264" i="5" s="1"/>
  <c r="Y264" i="5" s="1"/>
  <c r="L265" i="5"/>
  <c r="M265" i="5" s="1"/>
  <c r="Y265" i="5" s="1"/>
  <c r="L266" i="5"/>
  <c r="M266" i="5" s="1"/>
  <c r="Y266" i="5" s="1"/>
  <c r="L267" i="5"/>
  <c r="M267" i="5" s="1"/>
  <c r="Y267" i="5" s="1"/>
  <c r="L268" i="5"/>
  <c r="M268" i="5" s="1"/>
  <c r="Y268" i="5" s="1"/>
  <c r="L269" i="5"/>
  <c r="M269" i="5" s="1"/>
  <c r="Y269" i="5" s="1"/>
  <c r="L270" i="5"/>
  <c r="M270" i="5" s="1"/>
  <c r="Y270" i="5" s="1"/>
  <c r="L271" i="5"/>
  <c r="M271" i="5" s="1"/>
  <c r="Y271" i="5" s="1"/>
  <c r="L272" i="5"/>
  <c r="M272" i="5" s="1"/>
  <c r="Y272" i="5" s="1"/>
  <c r="L273" i="5"/>
  <c r="M273" i="5" s="1"/>
  <c r="Y273" i="5" s="1"/>
  <c r="L274" i="5"/>
  <c r="M274" i="5" s="1"/>
  <c r="Y274" i="5" s="1"/>
  <c r="L275" i="5"/>
  <c r="M275" i="5" s="1"/>
  <c r="Y275" i="5" s="1"/>
  <c r="L276" i="5"/>
  <c r="M276" i="5" s="1"/>
  <c r="Y276" i="5" s="1"/>
  <c r="L277" i="5"/>
  <c r="M277" i="5" s="1"/>
  <c r="Y277" i="5" s="1"/>
  <c r="L278" i="5"/>
  <c r="M278" i="5" s="1"/>
  <c r="Y278" i="5" s="1"/>
  <c r="L279" i="5"/>
  <c r="M279" i="5" s="1"/>
  <c r="Y279" i="5" s="1"/>
  <c r="L280" i="5"/>
  <c r="M280" i="5" s="1"/>
  <c r="Y280" i="5" s="1"/>
  <c r="L281" i="5"/>
  <c r="M281" i="5" s="1"/>
  <c r="Y281" i="5" s="1"/>
  <c r="L282" i="5"/>
  <c r="M282" i="5" s="1"/>
  <c r="Y282" i="5" s="1"/>
  <c r="L283" i="5"/>
  <c r="M283" i="5" s="1"/>
  <c r="Y283" i="5" s="1"/>
  <c r="L284" i="5"/>
  <c r="M284" i="5" s="1"/>
  <c r="Y284" i="5" s="1"/>
  <c r="L285" i="5"/>
  <c r="M285" i="5" s="1"/>
  <c r="Y285" i="5" s="1"/>
  <c r="L286" i="5"/>
  <c r="M286" i="5" s="1"/>
  <c r="Y286" i="5" s="1"/>
  <c r="L287" i="5"/>
  <c r="M287" i="5" s="1"/>
  <c r="Y287" i="5" s="1"/>
  <c r="L288" i="5"/>
  <c r="M288" i="5" s="1"/>
  <c r="Y288" i="5" s="1"/>
  <c r="L289" i="5"/>
  <c r="M289" i="5" s="1"/>
  <c r="Y289" i="5" s="1"/>
  <c r="L290" i="5"/>
  <c r="M290" i="5" s="1"/>
  <c r="Y290" i="5" s="1"/>
  <c r="L291" i="5"/>
  <c r="M291" i="5" s="1"/>
  <c r="Y291" i="5" s="1"/>
  <c r="L292" i="5"/>
  <c r="M292" i="5" s="1"/>
  <c r="Y292" i="5" s="1"/>
  <c r="L293" i="5"/>
  <c r="M293" i="5" s="1"/>
  <c r="Y293" i="5" s="1"/>
  <c r="L294" i="5"/>
  <c r="M294" i="5" s="1"/>
  <c r="Y294" i="5" s="1"/>
  <c r="L295" i="5"/>
  <c r="M295" i="5" s="1"/>
  <c r="Y295" i="5" s="1"/>
  <c r="L296" i="5"/>
  <c r="M296" i="5" s="1"/>
  <c r="Y296" i="5" s="1"/>
  <c r="L297" i="5"/>
  <c r="M297" i="5" s="1"/>
  <c r="Y297" i="5" s="1"/>
  <c r="L298" i="5"/>
  <c r="M298" i="5" s="1"/>
  <c r="Y298" i="5" s="1"/>
  <c r="L299" i="5"/>
  <c r="M299" i="5" s="1"/>
  <c r="Y299" i="5" s="1"/>
  <c r="L300" i="5"/>
  <c r="M300" i="5" s="1"/>
  <c r="Y300" i="5" s="1"/>
  <c r="L301" i="5"/>
  <c r="M301" i="5" s="1"/>
  <c r="Y301" i="5" s="1"/>
  <c r="L302" i="5"/>
  <c r="M302" i="5" s="1"/>
  <c r="Y302" i="5" s="1"/>
  <c r="L303" i="5"/>
  <c r="M303" i="5" s="1"/>
  <c r="Y303" i="5" s="1"/>
  <c r="L304" i="5"/>
  <c r="M304" i="5" s="1"/>
  <c r="Y304" i="5" s="1"/>
  <c r="L305" i="5"/>
  <c r="M305" i="5" s="1"/>
  <c r="Y305" i="5" s="1"/>
  <c r="L306" i="5"/>
  <c r="M306" i="5" s="1"/>
  <c r="Y306" i="5" s="1"/>
  <c r="L307" i="5"/>
  <c r="M307" i="5" s="1"/>
  <c r="Y307" i="5" s="1"/>
  <c r="L308" i="5"/>
  <c r="M308" i="5" s="1"/>
  <c r="Y308" i="5" s="1"/>
  <c r="L309" i="5"/>
  <c r="M309" i="5" s="1"/>
  <c r="Y309" i="5" s="1"/>
  <c r="L310" i="5"/>
  <c r="M310" i="5" s="1"/>
  <c r="Y310" i="5" s="1"/>
  <c r="L311" i="5"/>
  <c r="M311" i="5" s="1"/>
  <c r="Y311" i="5" s="1"/>
  <c r="L312" i="5"/>
  <c r="M312" i="5" s="1"/>
  <c r="Y312" i="5" s="1"/>
  <c r="L313" i="5"/>
  <c r="M313" i="5" s="1"/>
  <c r="Y313" i="5" s="1"/>
  <c r="L314" i="5"/>
  <c r="M314" i="5" s="1"/>
  <c r="Y314" i="5" s="1"/>
  <c r="L315" i="5"/>
  <c r="M315" i="5" s="1"/>
  <c r="Y315" i="5" s="1"/>
  <c r="L316" i="5"/>
  <c r="M316" i="5" s="1"/>
  <c r="Y316" i="5" s="1"/>
  <c r="L317" i="5"/>
  <c r="M317" i="5" s="1"/>
  <c r="Y317" i="5" s="1"/>
  <c r="L318" i="5"/>
  <c r="M318" i="5" s="1"/>
  <c r="Y318" i="5" s="1"/>
  <c r="L319" i="5"/>
  <c r="M319" i="5" s="1"/>
  <c r="Y319" i="5" s="1"/>
  <c r="L320" i="5"/>
  <c r="M320" i="5" s="1"/>
  <c r="Y320" i="5" s="1"/>
  <c r="L321" i="5"/>
  <c r="M321" i="5" s="1"/>
  <c r="Y321" i="5" s="1"/>
  <c r="L322" i="5"/>
  <c r="M322" i="5" s="1"/>
  <c r="Y322" i="5" s="1"/>
  <c r="L323" i="5"/>
  <c r="M323" i="5" s="1"/>
  <c r="Y323" i="5" s="1"/>
  <c r="L324" i="5"/>
  <c r="M324" i="5" s="1"/>
  <c r="Y324" i="5" s="1"/>
  <c r="L325" i="5"/>
  <c r="M325" i="5" s="1"/>
  <c r="Y325" i="5" s="1"/>
  <c r="L326" i="5"/>
  <c r="M326" i="5" s="1"/>
  <c r="Y326" i="5" s="1"/>
  <c r="L327" i="5"/>
  <c r="M327" i="5" s="1"/>
  <c r="Y327" i="5" s="1"/>
  <c r="L328" i="5"/>
  <c r="M328" i="5" s="1"/>
  <c r="Y328" i="5" s="1"/>
  <c r="L329" i="5"/>
  <c r="M329" i="5" s="1"/>
  <c r="Y329" i="5" s="1"/>
  <c r="L330" i="5"/>
  <c r="M330" i="5" s="1"/>
  <c r="Y330" i="5" s="1"/>
  <c r="L331" i="5"/>
  <c r="M331" i="5" s="1"/>
  <c r="Y331" i="5" s="1"/>
  <c r="L332" i="5"/>
  <c r="M332" i="5" s="1"/>
  <c r="Y332" i="5" s="1"/>
  <c r="L333" i="5"/>
  <c r="M333" i="5" s="1"/>
  <c r="Y333" i="5" s="1"/>
  <c r="L334" i="5"/>
  <c r="M334" i="5" s="1"/>
  <c r="Y334" i="5" s="1"/>
  <c r="L335" i="5"/>
  <c r="M335" i="5" s="1"/>
  <c r="Y335" i="5" s="1"/>
  <c r="L336" i="5"/>
  <c r="M336" i="5" s="1"/>
  <c r="Y336" i="5" s="1"/>
  <c r="L337" i="5"/>
  <c r="M337" i="5" s="1"/>
  <c r="Y337" i="5" s="1"/>
  <c r="L338" i="5"/>
  <c r="M338" i="5" s="1"/>
  <c r="Y338" i="5" s="1"/>
  <c r="L339" i="5"/>
  <c r="M339" i="5" s="1"/>
  <c r="Y339" i="5" s="1"/>
  <c r="L340" i="5"/>
  <c r="M340" i="5" s="1"/>
  <c r="Y340" i="5" s="1"/>
  <c r="L341" i="5"/>
  <c r="M341" i="5" s="1"/>
  <c r="Y341" i="5" s="1"/>
  <c r="L342" i="5"/>
  <c r="M342" i="5" s="1"/>
  <c r="Y342" i="5" s="1"/>
  <c r="L343" i="5"/>
  <c r="M343" i="5" s="1"/>
  <c r="Y343" i="5" s="1"/>
  <c r="L344" i="5"/>
  <c r="M344" i="5" s="1"/>
  <c r="Y344" i="5" s="1"/>
  <c r="L345" i="5"/>
  <c r="M345" i="5" s="1"/>
  <c r="Y345" i="5" s="1"/>
  <c r="L346" i="5"/>
  <c r="M346" i="5" s="1"/>
  <c r="Y346" i="5" s="1"/>
  <c r="L347" i="5"/>
  <c r="M347" i="5" s="1"/>
  <c r="Y347" i="5" s="1"/>
  <c r="L348" i="5"/>
  <c r="M348" i="5" s="1"/>
  <c r="Y348" i="5" s="1"/>
  <c r="L349" i="5"/>
  <c r="M349" i="5" s="1"/>
  <c r="Y349" i="5" s="1"/>
  <c r="L350" i="5"/>
  <c r="M350" i="5" s="1"/>
  <c r="Y350" i="5" s="1"/>
  <c r="L351" i="5"/>
  <c r="M351" i="5" s="1"/>
  <c r="Y351" i="5" s="1"/>
  <c r="L352" i="5"/>
  <c r="M352" i="5" s="1"/>
  <c r="Y352" i="5" s="1"/>
  <c r="L353" i="5"/>
  <c r="M353" i="5" s="1"/>
  <c r="Y353" i="5" s="1"/>
  <c r="L354" i="5"/>
  <c r="M354" i="5" s="1"/>
  <c r="Y354" i="5" s="1"/>
  <c r="L355" i="5"/>
  <c r="M355" i="5" s="1"/>
  <c r="Y355" i="5" s="1"/>
  <c r="L356" i="5"/>
  <c r="M356" i="5" s="1"/>
  <c r="Y356" i="5" s="1"/>
  <c r="L357" i="5"/>
  <c r="M357" i="5" s="1"/>
  <c r="Y357" i="5" s="1"/>
  <c r="L358" i="5"/>
  <c r="M358" i="5" s="1"/>
  <c r="Y358" i="5" s="1"/>
  <c r="L359" i="5"/>
  <c r="M359" i="5" s="1"/>
  <c r="Y359" i="5" s="1"/>
  <c r="L360" i="5"/>
  <c r="M360" i="5" s="1"/>
  <c r="Y360" i="5" s="1"/>
  <c r="L361" i="5"/>
  <c r="M361" i="5" s="1"/>
  <c r="Y361" i="5" s="1"/>
  <c r="L362" i="5"/>
  <c r="M362" i="5" s="1"/>
  <c r="Y362" i="5" s="1"/>
  <c r="L363" i="5"/>
  <c r="M363" i="5" s="1"/>
  <c r="Y363" i="5" s="1"/>
  <c r="L364" i="5"/>
  <c r="M364" i="5" s="1"/>
  <c r="Y364" i="5" s="1"/>
  <c r="L365" i="5"/>
  <c r="M365" i="5" s="1"/>
  <c r="Y365" i="5" s="1"/>
  <c r="L366" i="5"/>
  <c r="M366" i="5" s="1"/>
  <c r="Y366" i="5" s="1"/>
  <c r="L367" i="5"/>
  <c r="M367" i="5" s="1"/>
  <c r="Y367" i="5" s="1"/>
  <c r="L368" i="5"/>
  <c r="M368" i="5" s="1"/>
  <c r="Y368" i="5" s="1"/>
  <c r="L369" i="5"/>
  <c r="M369" i="5" s="1"/>
  <c r="Y369" i="5" s="1"/>
  <c r="L370" i="5"/>
  <c r="M370" i="5" s="1"/>
  <c r="Y370" i="5" s="1"/>
  <c r="L371" i="5"/>
  <c r="M371" i="5" s="1"/>
  <c r="Y371" i="5" s="1"/>
  <c r="L372" i="5"/>
  <c r="M372" i="5" s="1"/>
  <c r="Y372" i="5" s="1"/>
  <c r="L373" i="5"/>
  <c r="M373" i="5" s="1"/>
  <c r="Y373" i="5" s="1"/>
  <c r="L374" i="5"/>
  <c r="M374" i="5" s="1"/>
  <c r="Y374" i="5" s="1"/>
  <c r="L375" i="5"/>
  <c r="M375" i="5" s="1"/>
  <c r="Y375" i="5" s="1"/>
  <c r="L376" i="5"/>
  <c r="M376" i="5" s="1"/>
  <c r="Y376" i="5" s="1"/>
  <c r="L377" i="5"/>
  <c r="M377" i="5" s="1"/>
  <c r="Y377" i="5" s="1"/>
  <c r="L378" i="5"/>
  <c r="M378" i="5" s="1"/>
  <c r="Y378" i="5" s="1"/>
  <c r="L379" i="5"/>
  <c r="M379" i="5" s="1"/>
  <c r="Y379" i="5" s="1"/>
  <c r="L380" i="5"/>
  <c r="M380" i="5" s="1"/>
  <c r="Y380" i="5" s="1"/>
  <c r="L381" i="5"/>
  <c r="M381" i="5" s="1"/>
  <c r="Y381" i="5" s="1"/>
  <c r="L382" i="5"/>
  <c r="M382" i="5" s="1"/>
  <c r="Y382" i="5" s="1"/>
  <c r="L383" i="5"/>
  <c r="M383" i="5" s="1"/>
  <c r="Y383" i="5" s="1"/>
  <c r="L384" i="5"/>
  <c r="M384" i="5" s="1"/>
  <c r="Y384" i="5" s="1"/>
  <c r="L385" i="5"/>
  <c r="M385" i="5" s="1"/>
  <c r="Y385" i="5" s="1"/>
  <c r="L386" i="5"/>
  <c r="M386" i="5" s="1"/>
  <c r="Y386" i="5" s="1"/>
  <c r="L387" i="5"/>
  <c r="M387" i="5" s="1"/>
  <c r="Y387" i="5" s="1"/>
  <c r="L388" i="5"/>
  <c r="M388" i="5" s="1"/>
  <c r="Y388" i="5" s="1"/>
  <c r="L389" i="5"/>
  <c r="M389" i="5" s="1"/>
  <c r="Y389" i="5" s="1"/>
  <c r="L390" i="5"/>
  <c r="M390" i="5" s="1"/>
  <c r="Y390" i="5" s="1"/>
  <c r="L391" i="5"/>
  <c r="M391" i="5" s="1"/>
  <c r="Y391" i="5" s="1"/>
  <c r="L392" i="5"/>
  <c r="M392" i="5" s="1"/>
  <c r="Y392" i="5" s="1"/>
  <c r="L393" i="5"/>
  <c r="M393" i="5" s="1"/>
  <c r="Y393" i="5" s="1"/>
  <c r="L394" i="5"/>
  <c r="M394" i="5" s="1"/>
  <c r="Y394" i="5" s="1"/>
  <c r="L395" i="5"/>
  <c r="M395" i="5" s="1"/>
  <c r="Y395" i="5" s="1"/>
  <c r="L396" i="5"/>
  <c r="M396" i="5" s="1"/>
  <c r="Y396" i="5" s="1"/>
  <c r="L397" i="5"/>
  <c r="M397" i="5" s="1"/>
  <c r="Y397" i="5" s="1"/>
  <c r="L398" i="5"/>
  <c r="M398" i="5" s="1"/>
  <c r="Y398" i="5" s="1"/>
  <c r="L399" i="5"/>
  <c r="M399" i="5" s="1"/>
  <c r="Y399" i="5" s="1"/>
  <c r="L400" i="5"/>
  <c r="M400" i="5" s="1"/>
  <c r="Y400" i="5" s="1"/>
  <c r="L401" i="5"/>
  <c r="M401" i="5" s="1"/>
  <c r="Y401" i="5" s="1"/>
  <c r="L402" i="5"/>
  <c r="M402" i="5" s="1"/>
  <c r="Y402" i="5" s="1"/>
  <c r="L403" i="5"/>
  <c r="M403" i="5" s="1"/>
  <c r="Y403" i="5" s="1"/>
  <c r="L404" i="5"/>
  <c r="M404" i="5" s="1"/>
  <c r="Y404" i="5" s="1"/>
  <c r="L405" i="5"/>
  <c r="M405" i="5" s="1"/>
  <c r="Y405" i="5" s="1"/>
  <c r="L406" i="5"/>
  <c r="M406" i="5" s="1"/>
  <c r="Y406" i="5" s="1"/>
  <c r="L407" i="5"/>
  <c r="M407" i="5" s="1"/>
  <c r="Y407" i="5" s="1"/>
  <c r="L408" i="5"/>
  <c r="M408" i="5" s="1"/>
  <c r="Y408" i="5" s="1"/>
  <c r="L409" i="5"/>
  <c r="M409" i="5" s="1"/>
  <c r="Y409" i="5" s="1"/>
  <c r="L410" i="5"/>
  <c r="M410" i="5" s="1"/>
  <c r="Y410" i="5" s="1"/>
  <c r="L411" i="5"/>
  <c r="M411" i="5" s="1"/>
  <c r="Y411" i="5" s="1"/>
  <c r="L412" i="5"/>
  <c r="M412" i="5" s="1"/>
  <c r="Y412" i="5" s="1"/>
  <c r="L413" i="5"/>
  <c r="M413" i="5" s="1"/>
  <c r="Y413" i="5" s="1"/>
  <c r="L414" i="5"/>
  <c r="M414" i="5" s="1"/>
  <c r="Y414" i="5" s="1"/>
  <c r="L415" i="5"/>
  <c r="M415" i="5" s="1"/>
  <c r="Y415" i="5" s="1"/>
  <c r="L416" i="5"/>
  <c r="M416" i="5" s="1"/>
  <c r="Y416" i="5" s="1"/>
  <c r="L417" i="5"/>
  <c r="M417" i="5" s="1"/>
  <c r="Y417" i="5" s="1"/>
  <c r="L418" i="5"/>
  <c r="M418" i="5" s="1"/>
  <c r="Y418" i="5" s="1"/>
  <c r="L419" i="5"/>
  <c r="M419" i="5" s="1"/>
  <c r="Y419" i="5" s="1"/>
  <c r="L420" i="5"/>
  <c r="M420" i="5" s="1"/>
  <c r="Y420" i="5" s="1"/>
  <c r="L421" i="5"/>
  <c r="M421" i="5" s="1"/>
  <c r="Y421" i="5" s="1"/>
  <c r="L422" i="5"/>
  <c r="M422" i="5" s="1"/>
  <c r="Y422" i="5" s="1"/>
  <c r="L423" i="5"/>
  <c r="M423" i="5" s="1"/>
  <c r="Y423" i="5" s="1"/>
  <c r="L424" i="5"/>
  <c r="M424" i="5" s="1"/>
  <c r="Y424" i="5" s="1"/>
  <c r="L425" i="5"/>
  <c r="M425" i="5" s="1"/>
  <c r="Y425" i="5" s="1"/>
  <c r="L426" i="5"/>
  <c r="M426" i="5" s="1"/>
  <c r="Y426" i="5" s="1"/>
  <c r="L427" i="5"/>
  <c r="M427" i="5" s="1"/>
  <c r="Y427" i="5" s="1"/>
  <c r="L428" i="5"/>
  <c r="M428" i="5" s="1"/>
  <c r="Y428" i="5" s="1"/>
  <c r="L429" i="5"/>
  <c r="M429" i="5" s="1"/>
  <c r="Y429" i="5" s="1"/>
  <c r="L430" i="5"/>
  <c r="M430" i="5" s="1"/>
  <c r="Y430" i="5" s="1"/>
  <c r="L431" i="5"/>
  <c r="M431" i="5" s="1"/>
  <c r="Y431" i="5" s="1"/>
  <c r="L432" i="5"/>
  <c r="M432" i="5" s="1"/>
  <c r="Y432" i="5" s="1"/>
  <c r="L433" i="5"/>
  <c r="M433" i="5" s="1"/>
  <c r="Y433" i="5" s="1"/>
  <c r="L434" i="5"/>
  <c r="M434" i="5" s="1"/>
  <c r="Y434" i="5" s="1"/>
  <c r="L435" i="5"/>
  <c r="M435" i="5" s="1"/>
  <c r="Y435" i="5" s="1"/>
  <c r="L436" i="5"/>
  <c r="M436" i="5" s="1"/>
  <c r="Y436" i="5" s="1"/>
  <c r="L437" i="5"/>
  <c r="M437" i="5" s="1"/>
  <c r="Y437" i="5" s="1"/>
  <c r="L438" i="5"/>
  <c r="M438" i="5" s="1"/>
  <c r="Y438" i="5" s="1"/>
  <c r="L439" i="5"/>
  <c r="M439" i="5" s="1"/>
  <c r="Y439" i="5" s="1"/>
  <c r="L440" i="5"/>
  <c r="M440" i="5" s="1"/>
  <c r="Y440" i="5" s="1"/>
  <c r="L441" i="5"/>
  <c r="M441" i="5" s="1"/>
  <c r="Y441" i="5" s="1"/>
  <c r="L442" i="5"/>
  <c r="M442" i="5" s="1"/>
  <c r="Y442" i="5" s="1"/>
  <c r="L443" i="5"/>
  <c r="M443" i="5" s="1"/>
  <c r="Y443" i="5" s="1"/>
  <c r="L444" i="5"/>
  <c r="M444" i="5" s="1"/>
  <c r="Y444" i="5" s="1"/>
  <c r="L445" i="5"/>
  <c r="M445" i="5" s="1"/>
  <c r="Y445" i="5" s="1"/>
  <c r="L446" i="5"/>
  <c r="M446" i="5" s="1"/>
  <c r="Y446" i="5" s="1"/>
  <c r="L447" i="5"/>
  <c r="M447" i="5" s="1"/>
  <c r="Y447" i="5" s="1"/>
  <c r="L448" i="5"/>
  <c r="M448" i="5" s="1"/>
  <c r="Y448" i="5" s="1"/>
  <c r="L449" i="5"/>
  <c r="M449" i="5" s="1"/>
  <c r="Y449" i="5" s="1"/>
  <c r="L450" i="5"/>
  <c r="M450" i="5" s="1"/>
  <c r="Y450" i="5" s="1"/>
  <c r="L451" i="5"/>
  <c r="M451" i="5" s="1"/>
  <c r="Y451" i="5" s="1"/>
  <c r="L452" i="5"/>
  <c r="M452" i="5" s="1"/>
  <c r="Y452" i="5" s="1"/>
  <c r="L453" i="5"/>
  <c r="M453" i="5" s="1"/>
  <c r="Y453" i="5" s="1"/>
  <c r="L454" i="5"/>
  <c r="M454" i="5" s="1"/>
  <c r="Y454" i="5" s="1"/>
  <c r="L455" i="5"/>
  <c r="M455" i="5" s="1"/>
  <c r="Y455" i="5" s="1"/>
  <c r="L456" i="5"/>
  <c r="M456" i="5" s="1"/>
  <c r="Y456" i="5" s="1"/>
  <c r="L457" i="5"/>
  <c r="M457" i="5" s="1"/>
  <c r="Y457" i="5" s="1"/>
  <c r="L458" i="5"/>
  <c r="L459" i="5"/>
  <c r="M459" i="5" s="1"/>
  <c r="Y459" i="5" s="1"/>
  <c r="L460" i="5"/>
  <c r="M460" i="5" s="1"/>
  <c r="Y460" i="5" s="1"/>
  <c r="L461" i="5"/>
  <c r="M461" i="5" s="1"/>
  <c r="Y461" i="5" s="1"/>
  <c r="L462" i="5"/>
  <c r="M462" i="5" s="1"/>
  <c r="Y462" i="5" s="1"/>
  <c r="L463" i="5"/>
  <c r="M463" i="5" s="1"/>
  <c r="Y463" i="5" s="1"/>
  <c r="L464" i="5"/>
  <c r="M464" i="5" s="1"/>
  <c r="Y464" i="5" s="1"/>
  <c r="L465" i="5"/>
  <c r="M465" i="5" s="1"/>
  <c r="Y465" i="5" s="1"/>
  <c r="L466" i="5"/>
  <c r="M466" i="5" s="1"/>
  <c r="Y466" i="5" s="1"/>
  <c r="L467" i="5"/>
  <c r="M467" i="5" s="1"/>
  <c r="Y467" i="5" s="1"/>
  <c r="L468" i="5"/>
  <c r="M468" i="5" s="1"/>
  <c r="Y468" i="5" s="1"/>
  <c r="L469" i="5"/>
  <c r="M469" i="5" s="1"/>
  <c r="Y469" i="5" s="1"/>
  <c r="L470" i="5"/>
  <c r="M470" i="5" s="1"/>
  <c r="Y470" i="5" s="1"/>
  <c r="L471" i="5"/>
  <c r="M471" i="5" s="1"/>
  <c r="Y471" i="5" s="1"/>
  <c r="L472" i="5"/>
  <c r="M472" i="5" s="1"/>
  <c r="Y472" i="5" s="1"/>
  <c r="L473" i="5"/>
  <c r="M473" i="5" s="1"/>
  <c r="Y473" i="5" s="1"/>
  <c r="L474" i="5"/>
  <c r="M474" i="5" s="1"/>
  <c r="Y474" i="5" s="1"/>
  <c r="L475" i="5"/>
  <c r="M475" i="5" s="1"/>
  <c r="Y475" i="5" s="1"/>
  <c r="L476" i="5"/>
  <c r="M476" i="5" s="1"/>
  <c r="Y476" i="5" s="1"/>
  <c r="L477" i="5"/>
  <c r="M477" i="5" s="1"/>
  <c r="Y477" i="5" s="1"/>
  <c r="L478" i="5"/>
  <c r="M478" i="5" s="1"/>
  <c r="Y478" i="5" s="1"/>
  <c r="L479" i="5"/>
  <c r="M479" i="5" s="1"/>
  <c r="Y479" i="5" s="1"/>
  <c r="L480" i="5"/>
  <c r="M480" i="5" s="1"/>
  <c r="Y480" i="5" s="1"/>
  <c r="L481" i="5"/>
  <c r="M481" i="5" s="1"/>
  <c r="Y481" i="5" s="1"/>
  <c r="L482" i="5"/>
  <c r="M482" i="5" s="1"/>
  <c r="Y482" i="5" s="1"/>
  <c r="L483" i="5"/>
  <c r="M483" i="5" s="1"/>
  <c r="Y483" i="5" s="1"/>
  <c r="L484" i="5"/>
  <c r="M484" i="5" s="1"/>
  <c r="Y484" i="5" s="1"/>
  <c r="L485" i="5"/>
  <c r="M485" i="5" s="1"/>
  <c r="Y485" i="5" s="1"/>
  <c r="L486" i="5"/>
  <c r="M486" i="5" s="1"/>
  <c r="Y486" i="5" s="1"/>
  <c r="L487" i="5"/>
  <c r="M487" i="5" s="1"/>
  <c r="Y487" i="5" s="1"/>
  <c r="L488" i="5"/>
  <c r="M488" i="5" s="1"/>
  <c r="Y488" i="5" s="1"/>
  <c r="L489" i="5"/>
  <c r="M489" i="5" s="1"/>
  <c r="Y489" i="5" s="1"/>
  <c r="L490" i="5"/>
  <c r="M490" i="5" s="1"/>
  <c r="Y490" i="5" s="1"/>
  <c r="L491" i="5"/>
  <c r="M491" i="5" s="1"/>
  <c r="Y491" i="5" s="1"/>
  <c r="L492" i="5"/>
  <c r="M492" i="5" s="1"/>
  <c r="Y492" i="5" s="1"/>
  <c r="L493" i="5"/>
  <c r="M493" i="5" s="1"/>
  <c r="Y493" i="5" s="1"/>
  <c r="L494" i="5"/>
  <c r="M494" i="5" s="1"/>
  <c r="Y494" i="5" s="1"/>
  <c r="L495" i="5"/>
  <c r="M495" i="5" s="1"/>
  <c r="Y495" i="5" s="1"/>
  <c r="L496" i="5"/>
  <c r="M496" i="5" s="1"/>
  <c r="Y496" i="5" s="1"/>
  <c r="L497" i="5"/>
  <c r="M497" i="5" s="1"/>
  <c r="Y497" i="5" s="1"/>
  <c r="L498" i="5"/>
  <c r="M498" i="5" s="1"/>
  <c r="Y498" i="5" s="1"/>
  <c r="L499" i="5"/>
  <c r="M499" i="5" s="1"/>
  <c r="Y499" i="5" s="1"/>
  <c r="L500" i="5"/>
  <c r="M500" i="5" s="1"/>
  <c r="Y500" i="5" s="1"/>
  <c r="L501" i="5"/>
  <c r="M501" i="5" s="1"/>
  <c r="Y501" i="5" s="1"/>
  <c r="L502" i="5"/>
  <c r="M502" i="5" s="1"/>
  <c r="Y502" i="5" s="1"/>
  <c r="L503" i="5"/>
  <c r="M503" i="5" s="1"/>
  <c r="Y503" i="5" s="1"/>
  <c r="L504" i="5"/>
  <c r="M504" i="5" s="1"/>
  <c r="Y504" i="5" s="1"/>
  <c r="L505" i="5"/>
  <c r="M505" i="5" s="1"/>
  <c r="Y505" i="5" s="1"/>
  <c r="L506" i="5"/>
  <c r="M506" i="5" s="1"/>
  <c r="Y506" i="5" s="1"/>
  <c r="L507" i="5"/>
  <c r="M507" i="5" s="1"/>
  <c r="Y507" i="5" s="1"/>
  <c r="L508" i="5"/>
  <c r="M508" i="5" s="1"/>
  <c r="Y508" i="5" s="1"/>
  <c r="L509" i="5"/>
  <c r="M509" i="5" s="1"/>
  <c r="Y509" i="5" s="1"/>
  <c r="L510" i="5"/>
  <c r="M510" i="5" s="1"/>
  <c r="Y510" i="5" s="1"/>
  <c r="L511" i="5"/>
  <c r="M511" i="5" s="1"/>
  <c r="Y511" i="5" s="1"/>
  <c r="L512" i="5"/>
  <c r="M512" i="5" s="1"/>
  <c r="Y512" i="5" s="1"/>
  <c r="L513" i="5"/>
  <c r="M513" i="5" s="1"/>
  <c r="Y513" i="5" s="1"/>
  <c r="L514" i="5"/>
  <c r="M514" i="5" s="1"/>
  <c r="Y514" i="5" s="1"/>
  <c r="L515" i="5"/>
  <c r="M515" i="5" s="1"/>
  <c r="Y515" i="5" s="1"/>
  <c r="L516" i="5"/>
  <c r="M516" i="5" s="1"/>
  <c r="Y516" i="5" s="1"/>
  <c r="L517" i="5"/>
  <c r="M517" i="5" s="1"/>
  <c r="Y517" i="5" s="1"/>
  <c r="L518" i="5"/>
  <c r="M518" i="5" s="1"/>
  <c r="Y518" i="5" s="1"/>
  <c r="L519" i="5"/>
  <c r="M519" i="5" s="1"/>
  <c r="Y519" i="5" s="1"/>
  <c r="L520" i="5"/>
  <c r="M520" i="5" s="1"/>
  <c r="Y520" i="5" s="1"/>
  <c r="L521" i="5"/>
  <c r="M521" i="5" s="1"/>
  <c r="Y521" i="5" s="1"/>
  <c r="L522" i="5"/>
  <c r="M522" i="5" s="1"/>
  <c r="Y522" i="5" s="1"/>
  <c r="L523" i="5"/>
  <c r="M523" i="5" s="1"/>
  <c r="Y523" i="5" s="1"/>
  <c r="L524" i="5"/>
  <c r="M524" i="5" s="1"/>
  <c r="Y524" i="5" s="1"/>
  <c r="L525" i="5"/>
  <c r="M525" i="5" s="1"/>
  <c r="Y525" i="5" s="1"/>
  <c r="L526" i="5"/>
  <c r="M526" i="5" s="1"/>
  <c r="Y526" i="5" s="1"/>
  <c r="L527" i="5"/>
  <c r="M527" i="5" s="1"/>
  <c r="Y527" i="5" s="1"/>
  <c r="L528" i="5"/>
  <c r="M528" i="5" s="1"/>
  <c r="Y528" i="5" s="1"/>
  <c r="L529" i="5"/>
  <c r="M529" i="5" s="1"/>
  <c r="Y529" i="5" s="1"/>
  <c r="L530" i="5"/>
  <c r="M530" i="5" s="1"/>
  <c r="Y530" i="5" s="1"/>
  <c r="L531" i="5"/>
  <c r="M531" i="5" s="1"/>
  <c r="Y531" i="5" s="1"/>
  <c r="L532" i="5"/>
  <c r="M532" i="5" s="1"/>
  <c r="Y532" i="5" s="1"/>
  <c r="L533" i="5"/>
  <c r="M533" i="5" s="1"/>
  <c r="Y533" i="5" s="1"/>
  <c r="L534" i="5"/>
  <c r="M534" i="5" s="1"/>
  <c r="Y534" i="5" s="1"/>
  <c r="L535" i="5"/>
  <c r="M535" i="5" s="1"/>
  <c r="Y535" i="5" s="1"/>
  <c r="L536" i="5"/>
  <c r="M536" i="5" s="1"/>
  <c r="Y536" i="5" s="1"/>
  <c r="L537" i="5"/>
  <c r="M537" i="5" s="1"/>
  <c r="Y537" i="5" s="1"/>
  <c r="L538" i="5"/>
  <c r="M538" i="5" s="1"/>
  <c r="Y538" i="5" s="1"/>
  <c r="L539" i="5"/>
  <c r="M539" i="5" s="1"/>
  <c r="Y539" i="5" s="1"/>
  <c r="L540" i="5"/>
  <c r="M540" i="5" s="1"/>
  <c r="Y540" i="5" s="1"/>
  <c r="L541" i="5"/>
  <c r="M541" i="5" s="1"/>
  <c r="Y541" i="5" s="1"/>
  <c r="L542" i="5"/>
  <c r="M542" i="5" s="1"/>
  <c r="Y542" i="5" s="1"/>
  <c r="L543" i="5"/>
  <c r="M543" i="5" s="1"/>
  <c r="Y543" i="5" s="1"/>
  <c r="L544" i="5"/>
  <c r="M544" i="5" s="1"/>
  <c r="Y544" i="5" s="1"/>
  <c r="L545" i="5"/>
  <c r="M545" i="5" s="1"/>
  <c r="Y545" i="5" s="1"/>
  <c r="L546" i="5"/>
  <c r="M546" i="5" s="1"/>
  <c r="Y546" i="5" s="1"/>
  <c r="L547" i="5"/>
  <c r="M547" i="5" s="1"/>
  <c r="Y547" i="5" s="1"/>
  <c r="L548" i="5"/>
  <c r="M548" i="5" s="1"/>
  <c r="Y548" i="5" s="1"/>
  <c r="L549" i="5"/>
  <c r="M549" i="5" s="1"/>
  <c r="Y549" i="5" s="1"/>
  <c r="L550" i="5"/>
  <c r="M550" i="5" s="1"/>
  <c r="Y550" i="5" s="1"/>
  <c r="L551" i="5"/>
  <c r="M551" i="5" s="1"/>
  <c r="Y551" i="5" s="1"/>
  <c r="L552" i="5"/>
  <c r="M552" i="5" s="1"/>
  <c r="Y552" i="5" s="1"/>
  <c r="L553" i="5"/>
  <c r="M553" i="5" s="1"/>
  <c r="Y553" i="5" s="1"/>
  <c r="L554" i="5"/>
  <c r="M554" i="5" s="1"/>
  <c r="Y554" i="5" s="1"/>
  <c r="L555" i="5"/>
  <c r="M555" i="5" s="1"/>
  <c r="Y555" i="5" s="1"/>
  <c r="L556" i="5"/>
  <c r="M556" i="5" s="1"/>
  <c r="Y556" i="5" s="1"/>
  <c r="L557" i="5"/>
  <c r="M557" i="5" s="1"/>
  <c r="Y557" i="5" s="1"/>
  <c r="L558" i="5"/>
  <c r="M558" i="5" s="1"/>
  <c r="Y558" i="5" s="1"/>
  <c r="L559" i="5"/>
  <c r="M559" i="5" s="1"/>
  <c r="Y559" i="5" s="1"/>
  <c r="L560" i="5"/>
  <c r="M560" i="5" s="1"/>
  <c r="Y560" i="5" s="1"/>
  <c r="L561" i="5"/>
  <c r="M561" i="5" s="1"/>
  <c r="Y561" i="5" s="1"/>
  <c r="L562" i="5"/>
  <c r="M562" i="5" s="1"/>
  <c r="Y562" i="5" s="1"/>
  <c r="L563" i="5"/>
  <c r="M563" i="5" s="1"/>
  <c r="Y563" i="5" s="1"/>
  <c r="L564" i="5"/>
  <c r="M564" i="5" s="1"/>
  <c r="Y564" i="5" s="1"/>
  <c r="L565" i="5"/>
  <c r="M565" i="5" s="1"/>
  <c r="Y565" i="5" s="1"/>
  <c r="L566" i="5"/>
  <c r="M566" i="5" s="1"/>
  <c r="Y566" i="5" s="1"/>
  <c r="L567" i="5"/>
  <c r="M567" i="5" s="1"/>
  <c r="Y567" i="5" s="1"/>
  <c r="L568" i="5"/>
  <c r="M568" i="5" s="1"/>
  <c r="Y568" i="5" s="1"/>
  <c r="L569" i="5"/>
  <c r="M569" i="5" s="1"/>
  <c r="Y569" i="5" s="1"/>
  <c r="L570" i="5"/>
  <c r="M570" i="5" s="1"/>
  <c r="Y570" i="5" s="1"/>
  <c r="L571" i="5"/>
  <c r="M571" i="5" s="1"/>
  <c r="Y571" i="5" s="1"/>
  <c r="L572" i="5"/>
  <c r="M572" i="5" s="1"/>
  <c r="Y572" i="5" s="1"/>
  <c r="L573" i="5"/>
  <c r="M573" i="5" s="1"/>
  <c r="Y573" i="5" s="1"/>
  <c r="L574" i="5"/>
  <c r="M574" i="5" s="1"/>
  <c r="Y574" i="5" s="1"/>
  <c r="L575" i="5"/>
  <c r="M575" i="5" s="1"/>
  <c r="Y575" i="5" s="1"/>
  <c r="L576" i="5"/>
  <c r="M576" i="5" s="1"/>
  <c r="Y576" i="5" s="1"/>
  <c r="L577" i="5"/>
  <c r="M577" i="5" s="1"/>
  <c r="Y577" i="5" s="1"/>
  <c r="L578" i="5"/>
  <c r="M578" i="5" s="1"/>
  <c r="Y578" i="5" s="1"/>
  <c r="L579" i="5"/>
  <c r="M579" i="5" s="1"/>
  <c r="Y579" i="5" s="1"/>
  <c r="L580" i="5"/>
  <c r="M580" i="5" s="1"/>
  <c r="Y580" i="5" s="1"/>
  <c r="L581" i="5"/>
  <c r="M581" i="5" s="1"/>
  <c r="Y581" i="5" s="1"/>
  <c r="L582" i="5"/>
  <c r="M582" i="5" s="1"/>
  <c r="Y582" i="5" s="1"/>
  <c r="L583" i="5"/>
  <c r="M583" i="5" s="1"/>
  <c r="Y583" i="5" s="1"/>
  <c r="L584" i="5"/>
  <c r="M584" i="5" s="1"/>
  <c r="Y584" i="5" s="1"/>
  <c r="L585" i="5"/>
  <c r="M585" i="5" s="1"/>
  <c r="Y585" i="5" s="1"/>
  <c r="L586" i="5"/>
  <c r="M586" i="5" s="1"/>
  <c r="Y586" i="5" s="1"/>
  <c r="L587" i="5"/>
  <c r="M587" i="5" s="1"/>
  <c r="Y587" i="5" s="1"/>
  <c r="L588" i="5"/>
  <c r="M588" i="5" s="1"/>
  <c r="Y588" i="5" s="1"/>
  <c r="L589" i="5"/>
  <c r="M589" i="5" s="1"/>
  <c r="Y589" i="5" s="1"/>
  <c r="L590" i="5"/>
  <c r="M590" i="5" s="1"/>
  <c r="Y590" i="5" s="1"/>
  <c r="L591" i="5"/>
  <c r="M591" i="5" s="1"/>
  <c r="Y591" i="5" s="1"/>
  <c r="L592" i="5"/>
  <c r="M592" i="5" s="1"/>
  <c r="Y592" i="5" s="1"/>
  <c r="L593" i="5"/>
  <c r="M593" i="5" s="1"/>
  <c r="Y593" i="5" s="1"/>
  <c r="L594" i="5"/>
  <c r="M594" i="5" s="1"/>
  <c r="Y594" i="5" s="1"/>
  <c r="L595" i="5"/>
  <c r="M595" i="5" s="1"/>
  <c r="Y595" i="5" s="1"/>
  <c r="L596" i="5"/>
  <c r="M596" i="5" s="1"/>
  <c r="Y596" i="5" s="1"/>
  <c r="L597" i="5"/>
  <c r="M597" i="5" s="1"/>
  <c r="Y597" i="5" s="1"/>
  <c r="L598" i="5"/>
  <c r="M598" i="5" s="1"/>
  <c r="Y598" i="5" s="1"/>
  <c r="L599" i="5"/>
  <c r="M599" i="5" s="1"/>
  <c r="Y599" i="5" s="1"/>
  <c r="L600" i="5"/>
  <c r="M600" i="5" s="1"/>
  <c r="Y600" i="5" s="1"/>
  <c r="L601" i="5"/>
  <c r="M601" i="5" s="1"/>
  <c r="Y601" i="5" s="1"/>
  <c r="L602" i="5"/>
  <c r="M602" i="5" s="1"/>
  <c r="Y602" i="5" s="1"/>
  <c r="L603" i="5"/>
  <c r="M603" i="5" s="1"/>
  <c r="Y603" i="5" s="1"/>
  <c r="L604" i="5"/>
  <c r="M604" i="5" s="1"/>
  <c r="Y604" i="5" s="1"/>
  <c r="L605" i="5"/>
  <c r="M605" i="5" s="1"/>
  <c r="Y605" i="5" s="1"/>
  <c r="L606" i="5"/>
  <c r="M606" i="5" s="1"/>
  <c r="Y606" i="5" s="1"/>
  <c r="L607" i="5"/>
  <c r="M607" i="5" s="1"/>
  <c r="Y607" i="5" s="1"/>
  <c r="L608" i="5"/>
  <c r="M608" i="5" s="1"/>
  <c r="Y608" i="5" s="1"/>
  <c r="L609" i="5"/>
  <c r="M609" i="5" s="1"/>
  <c r="Y609" i="5" s="1"/>
  <c r="L610" i="5"/>
  <c r="M610" i="5" s="1"/>
  <c r="Y610" i="5" s="1"/>
  <c r="L611" i="5"/>
  <c r="M611" i="5" s="1"/>
  <c r="Y611" i="5" s="1"/>
  <c r="L612" i="5"/>
  <c r="M612" i="5" s="1"/>
  <c r="Y612" i="5" s="1"/>
  <c r="L613" i="5"/>
  <c r="M613" i="5" s="1"/>
  <c r="Y613" i="5" s="1"/>
  <c r="L614" i="5"/>
  <c r="M614" i="5" s="1"/>
  <c r="Y614" i="5" s="1"/>
  <c r="L615" i="5"/>
  <c r="M615" i="5" s="1"/>
  <c r="Y615" i="5" s="1"/>
  <c r="L616" i="5"/>
  <c r="M616" i="5" s="1"/>
  <c r="Y616" i="5" s="1"/>
  <c r="L617" i="5"/>
  <c r="M617" i="5" s="1"/>
  <c r="Y617" i="5" s="1"/>
  <c r="L618" i="5"/>
  <c r="M618" i="5" s="1"/>
  <c r="Y618" i="5" s="1"/>
  <c r="L619" i="5"/>
  <c r="M619" i="5" s="1"/>
  <c r="Y619" i="5" s="1"/>
  <c r="L620" i="5"/>
  <c r="M620" i="5" s="1"/>
  <c r="Y620" i="5" s="1"/>
  <c r="L621" i="5"/>
  <c r="M621" i="5" s="1"/>
  <c r="Y621" i="5" s="1"/>
  <c r="L622" i="5"/>
  <c r="M622" i="5" s="1"/>
  <c r="Y622" i="5" s="1"/>
  <c r="L623" i="5"/>
  <c r="M623" i="5" s="1"/>
  <c r="Y623" i="5" s="1"/>
  <c r="L624" i="5"/>
  <c r="M624" i="5" s="1"/>
  <c r="Y624" i="5" s="1"/>
  <c r="L625" i="5"/>
  <c r="M625" i="5" s="1"/>
  <c r="Y625" i="5" s="1"/>
  <c r="L626" i="5"/>
  <c r="M626" i="5" s="1"/>
  <c r="Y626" i="5" s="1"/>
  <c r="L627" i="5"/>
  <c r="M627" i="5" s="1"/>
  <c r="Y627" i="5" s="1"/>
  <c r="L628" i="5"/>
  <c r="M628" i="5" s="1"/>
  <c r="Y628" i="5" s="1"/>
  <c r="L629" i="5"/>
  <c r="M629" i="5" s="1"/>
  <c r="Y629" i="5" s="1"/>
  <c r="L630" i="5"/>
  <c r="M630" i="5" s="1"/>
  <c r="Y630" i="5" s="1"/>
  <c r="L631" i="5"/>
  <c r="M631" i="5" s="1"/>
  <c r="Y631" i="5" s="1"/>
  <c r="L632" i="5"/>
  <c r="M632" i="5" s="1"/>
  <c r="Y632" i="5" s="1"/>
  <c r="L633" i="5"/>
  <c r="M633" i="5" s="1"/>
  <c r="Y633" i="5" s="1"/>
  <c r="L634" i="5"/>
  <c r="M634" i="5" s="1"/>
  <c r="Y634" i="5" s="1"/>
  <c r="L635" i="5"/>
  <c r="M635" i="5" s="1"/>
  <c r="Y635" i="5" s="1"/>
  <c r="L636" i="5"/>
  <c r="M636" i="5" s="1"/>
  <c r="Y636" i="5" s="1"/>
  <c r="L637" i="5"/>
  <c r="M637" i="5" s="1"/>
  <c r="Y637" i="5" s="1"/>
  <c r="L638" i="5"/>
  <c r="M638" i="5" s="1"/>
  <c r="Y638" i="5" s="1"/>
  <c r="L639" i="5"/>
  <c r="M639" i="5" s="1"/>
  <c r="Y639" i="5" s="1"/>
  <c r="L640" i="5"/>
  <c r="M640" i="5" s="1"/>
  <c r="Y640" i="5" s="1"/>
  <c r="L641" i="5"/>
  <c r="M641" i="5" s="1"/>
  <c r="Y641" i="5" s="1"/>
  <c r="L642" i="5"/>
  <c r="M642" i="5" s="1"/>
  <c r="Y642" i="5" s="1"/>
  <c r="L643" i="5"/>
  <c r="M643" i="5" s="1"/>
  <c r="Y643" i="5" s="1"/>
  <c r="L644" i="5"/>
  <c r="M644" i="5" s="1"/>
  <c r="Y644" i="5" s="1"/>
  <c r="L645" i="5"/>
  <c r="M645" i="5" s="1"/>
  <c r="Y645" i="5" s="1"/>
  <c r="L646" i="5"/>
  <c r="M646" i="5" s="1"/>
  <c r="Y646" i="5" s="1"/>
  <c r="L647" i="5"/>
  <c r="M647" i="5" s="1"/>
  <c r="Y647" i="5" s="1"/>
  <c r="L648" i="5"/>
  <c r="M648" i="5" s="1"/>
  <c r="Y648" i="5" s="1"/>
  <c r="L649" i="5"/>
  <c r="M649" i="5" s="1"/>
  <c r="Y649" i="5" s="1"/>
  <c r="L650" i="5"/>
  <c r="M650" i="5" s="1"/>
  <c r="Y650" i="5" s="1"/>
  <c r="L651" i="5"/>
  <c r="M651" i="5" s="1"/>
  <c r="Y651" i="5" s="1"/>
  <c r="L652" i="5"/>
  <c r="M652" i="5" s="1"/>
  <c r="Y652" i="5" s="1"/>
  <c r="L653" i="5"/>
  <c r="M653" i="5" s="1"/>
  <c r="Y653" i="5" s="1"/>
  <c r="L654" i="5"/>
  <c r="M654" i="5" s="1"/>
  <c r="Y654" i="5" s="1"/>
  <c r="L655" i="5"/>
  <c r="M655" i="5" s="1"/>
  <c r="Y655" i="5" s="1"/>
  <c r="L656" i="5"/>
  <c r="M656" i="5" s="1"/>
  <c r="Y656" i="5" s="1"/>
  <c r="L657" i="5"/>
  <c r="M657" i="5" s="1"/>
  <c r="Y657" i="5" s="1"/>
  <c r="L658" i="5"/>
  <c r="M658" i="5" s="1"/>
  <c r="Y658" i="5" s="1"/>
  <c r="L659" i="5"/>
  <c r="M659" i="5" s="1"/>
  <c r="Y659" i="5" s="1"/>
  <c r="L660" i="5"/>
  <c r="M660" i="5" s="1"/>
  <c r="Y660" i="5" s="1"/>
  <c r="L661" i="5"/>
  <c r="M661" i="5" s="1"/>
  <c r="Y661" i="5" s="1"/>
  <c r="L662" i="5"/>
  <c r="M662" i="5" s="1"/>
  <c r="Y662" i="5" s="1"/>
  <c r="L663" i="5"/>
  <c r="M663" i="5" s="1"/>
  <c r="Y663" i="5" s="1"/>
  <c r="L664" i="5"/>
  <c r="M664" i="5" s="1"/>
  <c r="Y664" i="5" s="1"/>
  <c r="L665" i="5"/>
  <c r="M665" i="5" s="1"/>
  <c r="Y665" i="5" s="1"/>
  <c r="L666" i="5"/>
  <c r="M666" i="5" s="1"/>
  <c r="Y666" i="5" s="1"/>
  <c r="L667" i="5"/>
  <c r="M667" i="5" s="1"/>
  <c r="Y667" i="5" s="1"/>
  <c r="L668" i="5"/>
  <c r="M668" i="5" s="1"/>
  <c r="Y668" i="5" s="1"/>
  <c r="L669" i="5"/>
  <c r="M669" i="5" s="1"/>
  <c r="Y669" i="5" s="1"/>
  <c r="L670" i="5"/>
  <c r="M670" i="5" s="1"/>
  <c r="Y670" i="5" s="1"/>
  <c r="L671" i="5"/>
  <c r="M671" i="5" s="1"/>
  <c r="Y671" i="5" s="1"/>
  <c r="L672" i="5"/>
  <c r="M672" i="5" s="1"/>
  <c r="Y672" i="5" s="1"/>
  <c r="L673" i="5"/>
  <c r="M673" i="5" s="1"/>
  <c r="Y673" i="5" s="1"/>
  <c r="L674" i="5"/>
  <c r="M674" i="5" s="1"/>
  <c r="Y674" i="5" s="1"/>
  <c r="L675" i="5"/>
  <c r="M675" i="5" s="1"/>
  <c r="Y675" i="5" s="1"/>
  <c r="L676" i="5"/>
  <c r="M676" i="5" s="1"/>
  <c r="Y676" i="5" s="1"/>
  <c r="L677" i="5"/>
  <c r="M677" i="5" s="1"/>
  <c r="Y677" i="5" s="1"/>
  <c r="L678" i="5"/>
  <c r="M678" i="5" s="1"/>
  <c r="Y678" i="5" s="1"/>
  <c r="L679" i="5"/>
  <c r="M679" i="5" s="1"/>
  <c r="Y679" i="5" s="1"/>
  <c r="L680" i="5"/>
  <c r="M680" i="5" s="1"/>
  <c r="Y680" i="5" s="1"/>
  <c r="L681" i="5"/>
  <c r="M681" i="5" s="1"/>
  <c r="Y681" i="5" s="1"/>
  <c r="L682" i="5"/>
  <c r="M682" i="5" s="1"/>
  <c r="Y682" i="5" s="1"/>
  <c r="L683" i="5"/>
  <c r="M683" i="5" s="1"/>
  <c r="Y683" i="5" s="1"/>
  <c r="L684" i="5"/>
  <c r="M684" i="5" s="1"/>
  <c r="Y684" i="5" s="1"/>
  <c r="L685" i="5"/>
  <c r="M685" i="5" s="1"/>
  <c r="Y685" i="5" s="1"/>
  <c r="L686" i="5"/>
  <c r="M686" i="5" s="1"/>
  <c r="Y686" i="5" s="1"/>
  <c r="L687" i="5"/>
  <c r="M687" i="5" s="1"/>
  <c r="Y687" i="5" s="1"/>
  <c r="L688" i="5"/>
  <c r="M688" i="5" s="1"/>
  <c r="Y688" i="5" s="1"/>
  <c r="L689" i="5"/>
  <c r="M689" i="5" s="1"/>
  <c r="Y689" i="5" s="1"/>
  <c r="L690" i="5"/>
  <c r="M690" i="5" s="1"/>
  <c r="Y690" i="5" s="1"/>
  <c r="L691" i="5"/>
  <c r="M691" i="5" s="1"/>
  <c r="Y691" i="5" s="1"/>
  <c r="L692" i="5"/>
  <c r="M692" i="5" s="1"/>
  <c r="Y692" i="5" s="1"/>
  <c r="L693" i="5"/>
  <c r="M693" i="5" s="1"/>
  <c r="Y693" i="5" s="1"/>
  <c r="L694" i="5"/>
  <c r="M694" i="5" s="1"/>
  <c r="Y694" i="5" s="1"/>
  <c r="L695" i="5"/>
  <c r="M695" i="5" s="1"/>
  <c r="Y695" i="5" s="1"/>
  <c r="L696" i="5"/>
  <c r="M696" i="5" s="1"/>
  <c r="Y696" i="5" s="1"/>
  <c r="L697" i="5"/>
  <c r="M697" i="5" s="1"/>
  <c r="Y697" i="5" s="1"/>
  <c r="L698" i="5"/>
  <c r="M698" i="5" s="1"/>
  <c r="Y698" i="5" s="1"/>
  <c r="L699" i="5"/>
  <c r="M699" i="5" s="1"/>
  <c r="Y699" i="5" s="1"/>
  <c r="L700" i="5"/>
  <c r="M700" i="5" s="1"/>
  <c r="Y700" i="5" s="1"/>
  <c r="L701" i="5"/>
  <c r="M701" i="5" s="1"/>
  <c r="Y701" i="5" s="1"/>
  <c r="L702" i="5"/>
  <c r="M702" i="5" s="1"/>
  <c r="Y702" i="5" s="1"/>
  <c r="L703" i="5"/>
  <c r="M703" i="5" s="1"/>
  <c r="Y703" i="5" s="1"/>
  <c r="L704" i="5"/>
  <c r="M704" i="5" s="1"/>
  <c r="Y704" i="5" s="1"/>
  <c r="L705" i="5"/>
  <c r="M705" i="5" s="1"/>
  <c r="Y705" i="5" s="1"/>
  <c r="L706" i="5"/>
  <c r="M706" i="5" s="1"/>
  <c r="Y706" i="5" s="1"/>
  <c r="L707" i="5"/>
  <c r="M707" i="5" s="1"/>
  <c r="Y707" i="5" s="1"/>
  <c r="L708" i="5"/>
  <c r="M708" i="5" s="1"/>
  <c r="Y708" i="5" s="1"/>
  <c r="L709" i="5"/>
  <c r="M709" i="5" s="1"/>
  <c r="Y709" i="5" s="1"/>
  <c r="L710" i="5"/>
  <c r="M710" i="5" s="1"/>
  <c r="Y710" i="5" s="1"/>
  <c r="L711" i="5"/>
  <c r="M711" i="5" s="1"/>
  <c r="Y711" i="5" s="1"/>
  <c r="L712" i="5"/>
  <c r="M712" i="5" s="1"/>
  <c r="Y712" i="5" s="1"/>
  <c r="L713" i="5"/>
  <c r="M713" i="5" s="1"/>
  <c r="Y713" i="5" s="1"/>
  <c r="L714" i="5"/>
  <c r="M714" i="5" s="1"/>
  <c r="Y714" i="5" s="1"/>
  <c r="L715" i="5"/>
  <c r="M715" i="5" s="1"/>
  <c r="Y715" i="5" s="1"/>
  <c r="L716" i="5"/>
  <c r="M716" i="5" s="1"/>
  <c r="Y716" i="5" s="1"/>
  <c r="L717" i="5"/>
  <c r="M717" i="5" s="1"/>
  <c r="Y717" i="5" s="1"/>
  <c r="L718" i="5"/>
  <c r="M718" i="5" s="1"/>
  <c r="Y718" i="5" s="1"/>
  <c r="L719" i="5"/>
  <c r="M719" i="5" s="1"/>
  <c r="Y719" i="5" s="1"/>
  <c r="L720" i="5"/>
  <c r="M720" i="5" s="1"/>
  <c r="Y720" i="5" s="1"/>
  <c r="L721" i="5"/>
  <c r="M721" i="5" s="1"/>
  <c r="Y721" i="5" s="1"/>
  <c r="L722" i="5"/>
  <c r="M722" i="5" s="1"/>
  <c r="Y722" i="5" s="1"/>
  <c r="L723" i="5"/>
  <c r="M723" i="5" s="1"/>
  <c r="Y723" i="5" s="1"/>
  <c r="L724" i="5"/>
  <c r="M724" i="5" s="1"/>
  <c r="Y724" i="5" s="1"/>
  <c r="L725" i="5"/>
  <c r="M725" i="5" s="1"/>
  <c r="Y725" i="5" s="1"/>
  <c r="L726" i="5"/>
  <c r="M726" i="5" s="1"/>
  <c r="Y726" i="5" s="1"/>
  <c r="L727" i="5"/>
  <c r="M727" i="5" s="1"/>
  <c r="Y727" i="5" s="1"/>
  <c r="L728" i="5"/>
  <c r="M728" i="5" s="1"/>
  <c r="Y728" i="5" s="1"/>
  <c r="L729" i="5"/>
  <c r="M729" i="5" s="1"/>
  <c r="Y729" i="5" s="1"/>
  <c r="L730" i="5"/>
  <c r="M730" i="5" s="1"/>
  <c r="Y730" i="5" s="1"/>
  <c r="L731" i="5"/>
  <c r="M731" i="5" s="1"/>
  <c r="Y731" i="5" s="1"/>
  <c r="L732" i="5"/>
  <c r="M732" i="5" s="1"/>
  <c r="Y732" i="5" s="1"/>
  <c r="L733" i="5"/>
  <c r="M733" i="5" s="1"/>
  <c r="Y733" i="5" s="1"/>
  <c r="L734" i="5"/>
  <c r="M734" i="5" s="1"/>
  <c r="Y734" i="5" s="1"/>
  <c r="L735" i="5"/>
  <c r="M735" i="5" s="1"/>
  <c r="Y735" i="5" s="1"/>
  <c r="L736" i="5"/>
  <c r="M736" i="5" s="1"/>
  <c r="Y736" i="5" s="1"/>
  <c r="L737" i="5"/>
  <c r="M737" i="5" s="1"/>
  <c r="Y737" i="5" s="1"/>
  <c r="L738" i="5"/>
  <c r="M738" i="5" s="1"/>
  <c r="Y738" i="5" s="1"/>
  <c r="L739" i="5"/>
  <c r="M739" i="5" s="1"/>
  <c r="Y739" i="5" s="1"/>
  <c r="L740" i="5"/>
  <c r="M740" i="5" s="1"/>
  <c r="Y740" i="5" s="1"/>
  <c r="L741" i="5"/>
  <c r="M741" i="5" s="1"/>
  <c r="Y741" i="5" s="1"/>
  <c r="L742" i="5"/>
  <c r="M742" i="5" s="1"/>
  <c r="Y742" i="5" s="1"/>
  <c r="L743" i="5"/>
  <c r="M743" i="5" s="1"/>
  <c r="Y743" i="5" s="1"/>
  <c r="L744" i="5"/>
  <c r="M744" i="5" s="1"/>
  <c r="Y744" i="5" s="1"/>
  <c r="L745" i="5"/>
  <c r="M745" i="5" s="1"/>
  <c r="Y745" i="5" s="1"/>
  <c r="L746" i="5"/>
  <c r="M746" i="5" s="1"/>
  <c r="Y746" i="5" s="1"/>
  <c r="L747" i="5"/>
  <c r="M747" i="5" s="1"/>
  <c r="Y747" i="5" s="1"/>
  <c r="L748" i="5"/>
  <c r="M748" i="5" s="1"/>
  <c r="Y748" i="5" s="1"/>
  <c r="L749" i="5"/>
  <c r="M749" i="5" s="1"/>
  <c r="Y749" i="5" s="1"/>
  <c r="L750" i="5"/>
  <c r="M750" i="5" s="1"/>
  <c r="Y750" i="5" s="1"/>
  <c r="L751" i="5"/>
  <c r="M751" i="5" s="1"/>
  <c r="Y751" i="5" s="1"/>
  <c r="L752" i="5"/>
  <c r="M752" i="5" s="1"/>
  <c r="Y752" i="5" s="1"/>
  <c r="L753" i="5"/>
  <c r="M753" i="5" s="1"/>
  <c r="Y753" i="5" s="1"/>
  <c r="L754" i="5"/>
  <c r="M754" i="5" s="1"/>
  <c r="Y754" i="5" s="1"/>
  <c r="L755" i="5"/>
  <c r="M755" i="5" s="1"/>
  <c r="Y755" i="5" s="1"/>
  <c r="L756" i="5"/>
  <c r="M756" i="5" s="1"/>
  <c r="Y756" i="5" s="1"/>
  <c r="L757" i="5"/>
  <c r="M757" i="5" s="1"/>
  <c r="Y757" i="5" s="1"/>
  <c r="L758" i="5"/>
  <c r="M758" i="5" s="1"/>
  <c r="Y758" i="5" s="1"/>
  <c r="L759" i="5"/>
  <c r="M759" i="5" s="1"/>
  <c r="Y759" i="5" s="1"/>
  <c r="L760" i="5"/>
  <c r="M760" i="5" s="1"/>
  <c r="Y760" i="5" s="1"/>
  <c r="L761" i="5"/>
  <c r="M761" i="5" s="1"/>
  <c r="Y761" i="5" s="1"/>
  <c r="L762" i="5"/>
  <c r="M762" i="5" s="1"/>
  <c r="Y762" i="5" s="1"/>
  <c r="L763" i="5"/>
  <c r="M763" i="5" s="1"/>
  <c r="Y763" i="5" s="1"/>
  <c r="L764" i="5"/>
  <c r="M764" i="5" s="1"/>
  <c r="Y764" i="5" s="1"/>
  <c r="L765" i="5"/>
  <c r="M765" i="5" s="1"/>
  <c r="Y765" i="5" s="1"/>
  <c r="L766" i="5"/>
  <c r="M766" i="5" s="1"/>
  <c r="Y766" i="5" s="1"/>
  <c r="L767" i="5"/>
  <c r="M767" i="5" s="1"/>
  <c r="Y767" i="5" s="1"/>
  <c r="L768" i="5"/>
  <c r="M768" i="5" s="1"/>
  <c r="Y768" i="5" s="1"/>
  <c r="L769" i="5"/>
  <c r="M769" i="5" s="1"/>
  <c r="Y769" i="5" s="1"/>
  <c r="L770" i="5"/>
  <c r="M770" i="5" s="1"/>
  <c r="Y770" i="5" s="1"/>
  <c r="L771" i="5"/>
  <c r="M771" i="5" s="1"/>
  <c r="Y771" i="5" s="1"/>
  <c r="L772" i="5"/>
  <c r="M772" i="5" s="1"/>
  <c r="Y772" i="5" s="1"/>
  <c r="L773" i="5"/>
  <c r="M773" i="5" s="1"/>
  <c r="Y773" i="5" s="1"/>
  <c r="L774" i="5"/>
  <c r="M774" i="5" s="1"/>
  <c r="Y774" i="5" s="1"/>
  <c r="L775" i="5"/>
  <c r="M775" i="5" s="1"/>
  <c r="Y775" i="5" s="1"/>
  <c r="L776" i="5"/>
  <c r="M776" i="5" s="1"/>
  <c r="Y776" i="5" s="1"/>
  <c r="L777" i="5"/>
  <c r="M777" i="5" s="1"/>
  <c r="Y777" i="5" s="1"/>
  <c r="L778" i="5"/>
  <c r="M778" i="5" s="1"/>
  <c r="Y778" i="5" s="1"/>
  <c r="L779" i="5"/>
  <c r="M779" i="5" s="1"/>
  <c r="Y779" i="5" s="1"/>
  <c r="L780" i="5"/>
  <c r="M780" i="5" s="1"/>
  <c r="Y780" i="5" s="1"/>
  <c r="L781" i="5"/>
  <c r="M781" i="5" s="1"/>
  <c r="Y781" i="5" s="1"/>
  <c r="L782" i="5"/>
  <c r="M782" i="5" s="1"/>
  <c r="Y782" i="5" s="1"/>
  <c r="L783" i="5"/>
  <c r="M783" i="5" s="1"/>
  <c r="Y783" i="5" s="1"/>
  <c r="L784" i="5"/>
  <c r="M784" i="5" s="1"/>
  <c r="Y784" i="5" s="1"/>
  <c r="L785" i="5"/>
  <c r="M785" i="5" s="1"/>
  <c r="Y785" i="5" s="1"/>
  <c r="L786" i="5"/>
  <c r="M786" i="5" s="1"/>
  <c r="Y786" i="5" s="1"/>
  <c r="L787" i="5"/>
  <c r="M787" i="5" s="1"/>
  <c r="Y787" i="5" s="1"/>
  <c r="L788" i="5"/>
  <c r="M788" i="5" s="1"/>
  <c r="Y788" i="5" s="1"/>
  <c r="L790" i="5"/>
  <c r="M790" i="5" s="1"/>
  <c r="Y790" i="5" s="1"/>
  <c r="L791" i="5"/>
  <c r="M791" i="5" s="1"/>
  <c r="Y791" i="5" s="1"/>
  <c r="L792" i="5"/>
  <c r="M792" i="5" s="1"/>
  <c r="Y792" i="5" s="1"/>
  <c r="L793" i="5"/>
  <c r="M793" i="5" s="1"/>
  <c r="Y793" i="5" s="1"/>
  <c r="L794" i="5"/>
  <c r="M794" i="5" s="1"/>
  <c r="Y794" i="5" s="1"/>
  <c r="L795" i="5"/>
  <c r="M795" i="5" s="1"/>
  <c r="Y795" i="5" s="1"/>
  <c r="L796" i="5"/>
  <c r="M796" i="5" s="1"/>
  <c r="Y796" i="5" s="1"/>
  <c r="L797" i="5"/>
  <c r="M797" i="5" s="1"/>
  <c r="Y797" i="5" s="1"/>
  <c r="L798" i="5"/>
  <c r="M798" i="5" s="1"/>
  <c r="Y798" i="5" s="1"/>
  <c r="L799" i="5"/>
  <c r="M799" i="5" s="1"/>
  <c r="Y799" i="5" s="1"/>
  <c r="L800" i="5"/>
  <c r="M800" i="5" s="1"/>
  <c r="Y800" i="5" s="1"/>
  <c r="L801" i="5"/>
  <c r="M801" i="5" s="1"/>
  <c r="Y801" i="5" s="1"/>
  <c r="L802" i="5"/>
  <c r="M802" i="5" s="1"/>
  <c r="Y802" i="5" s="1"/>
  <c r="L803" i="5"/>
  <c r="M803" i="5" s="1"/>
  <c r="Y803" i="5" s="1"/>
  <c r="L804" i="5"/>
  <c r="M804" i="5" s="1"/>
  <c r="Y804" i="5" s="1"/>
  <c r="L805" i="5"/>
  <c r="M805" i="5" s="1"/>
  <c r="Y805" i="5" s="1"/>
  <c r="L806" i="5"/>
  <c r="M806" i="5" s="1"/>
  <c r="Y806" i="5" s="1"/>
  <c r="L807" i="5"/>
  <c r="M807" i="5" s="1"/>
  <c r="Y807" i="5" s="1"/>
  <c r="L808" i="5"/>
  <c r="M808" i="5" s="1"/>
  <c r="Y808" i="5" s="1"/>
  <c r="L809" i="5"/>
  <c r="M809" i="5" s="1"/>
  <c r="Y809" i="5" s="1"/>
  <c r="L810" i="5"/>
  <c r="M810" i="5" s="1"/>
  <c r="Y810" i="5" s="1"/>
  <c r="L811" i="5"/>
  <c r="M811" i="5" s="1"/>
  <c r="Y811" i="5" s="1"/>
  <c r="L812" i="5"/>
  <c r="M812" i="5" s="1"/>
  <c r="Y812" i="5" s="1"/>
  <c r="L813" i="5"/>
  <c r="M813" i="5" s="1"/>
  <c r="Y813" i="5" s="1"/>
  <c r="L814" i="5"/>
  <c r="M814" i="5" s="1"/>
  <c r="Y814" i="5" s="1"/>
  <c r="L815" i="5"/>
  <c r="M815" i="5" s="1"/>
  <c r="Y815" i="5" s="1"/>
  <c r="L816" i="5"/>
  <c r="M816" i="5" s="1"/>
  <c r="Y816" i="5" s="1"/>
  <c r="L817" i="5"/>
  <c r="M817" i="5" s="1"/>
  <c r="Y817" i="5" s="1"/>
  <c r="L818" i="5"/>
  <c r="M818" i="5" s="1"/>
  <c r="Y818" i="5" s="1"/>
  <c r="L819" i="5"/>
  <c r="M819" i="5" s="1"/>
  <c r="Y819" i="5" s="1"/>
  <c r="L820" i="5"/>
  <c r="M820" i="5" s="1"/>
  <c r="Y820" i="5" s="1"/>
  <c r="L821" i="5"/>
  <c r="M821" i="5" s="1"/>
  <c r="Y821" i="5" s="1"/>
  <c r="L822" i="5"/>
  <c r="M822" i="5" s="1"/>
  <c r="Y822" i="5" s="1"/>
  <c r="L823" i="5"/>
  <c r="M823" i="5" s="1"/>
  <c r="Y823" i="5" s="1"/>
  <c r="L824" i="5"/>
  <c r="M824" i="5" s="1"/>
  <c r="Y824" i="5" s="1"/>
  <c r="L825" i="5"/>
  <c r="M825" i="5" s="1"/>
  <c r="Y825" i="5" s="1"/>
  <c r="L826" i="5"/>
  <c r="M826" i="5" s="1"/>
  <c r="Y826" i="5" s="1"/>
  <c r="L827" i="5"/>
  <c r="M827" i="5" s="1"/>
  <c r="Y827" i="5" s="1"/>
  <c r="L828" i="5"/>
  <c r="M828" i="5" s="1"/>
  <c r="Y828" i="5" s="1"/>
  <c r="L829" i="5"/>
  <c r="M829" i="5" s="1"/>
  <c r="Y829" i="5" s="1"/>
  <c r="L830" i="5"/>
  <c r="M830" i="5" s="1"/>
  <c r="Y830" i="5" s="1"/>
  <c r="L831" i="5"/>
  <c r="M831" i="5" s="1"/>
  <c r="Y831" i="5" s="1"/>
  <c r="L832" i="5"/>
  <c r="M832" i="5" s="1"/>
  <c r="Y832" i="5" s="1"/>
  <c r="L833" i="5"/>
  <c r="M833" i="5" s="1"/>
  <c r="Y833" i="5" s="1"/>
  <c r="L834" i="5"/>
  <c r="M834" i="5" s="1"/>
  <c r="Y834" i="5" s="1"/>
  <c r="L835" i="5"/>
  <c r="M835" i="5" s="1"/>
  <c r="Y835" i="5" s="1"/>
  <c r="L836" i="5"/>
  <c r="M836" i="5" s="1"/>
  <c r="Y836" i="5" s="1"/>
  <c r="L837" i="5"/>
  <c r="M837" i="5" s="1"/>
  <c r="Y837" i="5" s="1"/>
  <c r="L838" i="5"/>
  <c r="M838" i="5" s="1"/>
  <c r="Y838" i="5" s="1"/>
  <c r="L839" i="5"/>
  <c r="M839" i="5" s="1"/>
  <c r="Y839" i="5" s="1"/>
  <c r="L840" i="5"/>
  <c r="M840" i="5" s="1"/>
  <c r="Y840" i="5" s="1"/>
  <c r="L841" i="5"/>
  <c r="M841" i="5" s="1"/>
  <c r="Y841" i="5" s="1"/>
  <c r="L842" i="5"/>
  <c r="M842" i="5" s="1"/>
  <c r="Y842" i="5" s="1"/>
  <c r="L843" i="5"/>
  <c r="M843" i="5" s="1"/>
  <c r="Y843" i="5" s="1"/>
  <c r="L844" i="5"/>
  <c r="M844" i="5" s="1"/>
  <c r="Y844" i="5" s="1"/>
  <c r="L845" i="5"/>
  <c r="M845" i="5" s="1"/>
  <c r="Y845" i="5" s="1"/>
  <c r="L846" i="5"/>
  <c r="M846" i="5" s="1"/>
  <c r="Y846" i="5" s="1"/>
  <c r="L847" i="5"/>
  <c r="M847" i="5" s="1"/>
  <c r="Y847" i="5" s="1"/>
  <c r="L848" i="5"/>
  <c r="M848" i="5" s="1"/>
  <c r="Y848" i="5" s="1"/>
  <c r="L849" i="5"/>
  <c r="M849" i="5" s="1"/>
  <c r="Y849" i="5" s="1"/>
  <c r="L850" i="5"/>
  <c r="M850" i="5" s="1"/>
  <c r="Y850" i="5" s="1"/>
  <c r="L851" i="5"/>
  <c r="M851" i="5" s="1"/>
  <c r="Y851" i="5" s="1"/>
  <c r="L852" i="5"/>
  <c r="M852" i="5" s="1"/>
  <c r="Y852" i="5" s="1"/>
  <c r="L853" i="5"/>
  <c r="M853" i="5" s="1"/>
  <c r="Y853" i="5" s="1"/>
  <c r="L854" i="5"/>
  <c r="M854" i="5" s="1"/>
  <c r="Y854" i="5" s="1"/>
  <c r="L855" i="5"/>
  <c r="M855" i="5" s="1"/>
  <c r="Y855" i="5" s="1"/>
  <c r="L856" i="5"/>
  <c r="M856" i="5" s="1"/>
  <c r="Y856" i="5" s="1"/>
  <c r="L857" i="5"/>
  <c r="M857" i="5" s="1"/>
  <c r="Y857" i="5" s="1"/>
  <c r="L858" i="5"/>
  <c r="M858" i="5" s="1"/>
  <c r="Y858" i="5" s="1"/>
  <c r="L859" i="5"/>
  <c r="M859" i="5" s="1"/>
  <c r="Y859" i="5" s="1"/>
  <c r="L860" i="5"/>
  <c r="M860" i="5" s="1"/>
  <c r="Y860" i="5" s="1"/>
  <c r="L861" i="5"/>
  <c r="M861" i="5" s="1"/>
  <c r="Y861" i="5" s="1"/>
  <c r="L862" i="5"/>
  <c r="M862" i="5" s="1"/>
  <c r="Y862" i="5" s="1"/>
  <c r="L863" i="5"/>
  <c r="M863" i="5" s="1"/>
  <c r="Y863" i="5" s="1"/>
  <c r="L864" i="5"/>
  <c r="M864" i="5" s="1"/>
  <c r="Y864" i="5" s="1"/>
  <c r="L865" i="5"/>
  <c r="M865" i="5" s="1"/>
  <c r="Y865" i="5" s="1"/>
  <c r="L866" i="5"/>
  <c r="M866" i="5" s="1"/>
  <c r="Y866" i="5" s="1"/>
  <c r="L867" i="5"/>
  <c r="M867" i="5" s="1"/>
  <c r="Y867" i="5" s="1"/>
  <c r="L868" i="5"/>
  <c r="M868" i="5" s="1"/>
  <c r="Y868" i="5" s="1"/>
  <c r="L869" i="5"/>
  <c r="M869" i="5" s="1"/>
  <c r="Y869" i="5" s="1"/>
  <c r="L870" i="5"/>
  <c r="M870" i="5" s="1"/>
  <c r="Y870" i="5" s="1"/>
  <c r="L871" i="5"/>
  <c r="M871" i="5" s="1"/>
  <c r="Y871" i="5" s="1"/>
  <c r="L872" i="5"/>
  <c r="M872" i="5" s="1"/>
  <c r="Y872" i="5" s="1"/>
  <c r="L873" i="5"/>
  <c r="M873" i="5" s="1"/>
  <c r="Y873" i="5" s="1"/>
  <c r="L874" i="5"/>
  <c r="M874" i="5" s="1"/>
  <c r="Y874" i="5" s="1"/>
  <c r="L875" i="5"/>
  <c r="M875" i="5" s="1"/>
  <c r="Y875" i="5" s="1"/>
  <c r="L876" i="5"/>
  <c r="M876" i="5" s="1"/>
  <c r="Y876" i="5" s="1"/>
  <c r="L877" i="5"/>
  <c r="M877" i="5" s="1"/>
  <c r="Y877" i="5" s="1"/>
  <c r="L878" i="5"/>
  <c r="M878" i="5" s="1"/>
  <c r="Y878" i="5" s="1"/>
  <c r="L879" i="5"/>
  <c r="M879" i="5" s="1"/>
  <c r="Y879" i="5" s="1"/>
  <c r="L880" i="5"/>
  <c r="M880" i="5" s="1"/>
  <c r="Y880" i="5" s="1"/>
  <c r="L881" i="5"/>
  <c r="M881" i="5" s="1"/>
  <c r="Y881" i="5" s="1"/>
  <c r="L882" i="5"/>
  <c r="M882" i="5" s="1"/>
  <c r="Y882" i="5" s="1"/>
  <c r="L883" i="5"/>
  <c r="M883" i="5" s="1"/>
  <c r="Y883" i="5" s="1"/>
  <c r="L884" i="5"/>
  <c r="M884" i="5" s="1"/>
  <c r="Y884" i="5" s="1"/>
  <c r="L885" i="5"/>
  <c r="M885" i="5" s="1"/>
  <c r="Y885" i="5" s="1"/>
  <c r="L886" i="5"/>
  <c r="M886" i="5" s="1"/>
  <c r="Y886" i="5" s="1"/>
  <c r="L887" i="5"/>
  <c r="M887" i="5" s="1"/>
  <c r="Y887" i="5" s="1"/>
  <c r="L888" i="5"/>
  <c r="M888" i="5" s="1"/>
  <c r="Y888" i="5" s="1"/>
  <c r="L889" i="5"/>
  <c r="M889" i="5" s="1"/>
  <c r="Y889" i="5" s="1"/>
  <c r="L890" i="5"/>
  <c r="M890" i="5" s="1"/>
  <c r="Y890" i="5" s="1"/>
  <c r="L891" i="5"/>
  <c r="M891" i="5" s="1"/>
  <c r="Y891" i="5" s="1"/>
  <c r="L892" i="5"/>
  <c r="M892" i="5" s="1"/>
  <c r="Y892" i="5" s="1"/>
  <c r="L893" i="5"/>
  <c r="M893" i="5" s="1"/>
  <c r="Y893" i="5" s="1"/>
  <c r="L894" i="5"/>
  <c r="M894" i="5" s="1"/>
  <c r="Y894" i="5" s="1"/>
  <c r="L895" i="5"/>
  <c r="M895" i="5" s="1"/>
  <c r="Y895" i="5" s="1"/>
  <c r="L896" i="5"/>
  <c r="M896" i="5" s="1"/>
  <c r="Y896" i="5" s="1"/>
  <c r="L897" i="5"/>
  <c r="M897" i="5" s="1"/>
  <c r="Y897" i="5" s="1"/>
  <c r="L898" i="5"/>
  <c r="M898" i="5" s="1"/>
  <c r="Y898" i="5" s="1"/>
  <c r="L899" i="5"/>
  <c r="M899" i="5" s="1"/>
  <c r="Y899" i="5" s="1"/>
  <c r="L900" i="5"/>
  <c r="M900" i="5" s="1"/>
  <c r="Y900" i="5" s="1"/>
  <c r="L901" i="5"/>
  <c r="M901" i="5" s="1"/>
  <c r="Y901" i="5" s="1"/>
  <c r="L902" i="5"/>
  <c r="M902" i="5" s="1"/>
  <c r="Y902" i="5" s="1"/>
  <c r="L903" i="5"/>
  <c r="M903" i="5" s="1"/>
  <c r="Y903" i="5" s="1"/>
  <c r="L904" i="5"/>
  <c r="M904" i="5" s="1"/>
  <c r="Y904" i="5" s="1"/>
  <c r="L905" i="5"/>
  <c r="M905" i="5" s="1"/>
  <c r="Y905" i="5" s="1"/>
  <c r="L906" i="5"/>
  <c r="M906" i="5" s="1"/>
  <c r="Y906" i="5" s="1"/>
  <c r="L907" i="5"/>
  <c r="M907" i="5" s="1"/>
  <c r="Y907" i="5" s="1"/>
  <c r="L908" i="5"/>
  <c r="M908" i="5" s="1"/>
  <c r="Y908" i="5" s="1"/>
  <c r="L909" i="5"/>
  <c r="M909" i="5" s="1"/>
  <c r="Y909" i="5" s="1"/>
  <c r="L910" i="5"/>
  <c r="M910" i="5" s="1"/>
  <c r="Y910" i="5" s="1"/>
  <c r="L911" i="5"/>
  <c r="M911" i="5" s="1"/>
  <c r="Y911" i="5" s="1"/>
  <c r="L912" i="5"/>
  <c r="M912" i="5" s="1"/>
  <c r="Y912" i="5" s="1"/>
  <c r="L913" i="5"/>
  <c r="M913" i="5" s="1"/>
  <c r="Y913" i="5" s="1"/>
  <c r="L914" i="5"/>
  <c r="M914" i="5" s="1"/>
  <c r="Y914" i="5" s="1"/>
  <c r="L915" i="5"/>
  <c r="M915" i="5" s="1"/>
  <c r="Y915" i="5" s="1"/>
  <c r="L916" i="5"/>
  <c r="M916" i="5" s="1"/>
  <c r="Y916" i="5" s="1"/>
  <c r="L917" i="5"/>
  <c r="M917" i="5" s="1"/>
  <c r="Y917" i="5" s="1"/>
  <c r="L918" i="5"/>
  <c r="M918" i="5" s="1"/>
  <c r="Y918" i="5" s="1"/>
  <c r="L919" i="5"/>
  <c r="M919" i="5" s="1"/>
  <c r="Y919" i="5" s="1"/>
  <c r="L920" i="5"/>
  <c r="M920" i="5" s="1"/>
  <c r="Y920" i="5" s="1"/>
  <c r="L921" i="5"/>
  <c r="M921" i="5" s="1"/>
  <c r="Y921" i="5" s="1"/>
  <c r="L922" i="5"/>
  <c r="M922" i="5" s="1"/>
  <c r="Y922" i="5" s="1"/>
  <c r="L923" i="5"/>
  <c r="M923" i="5" s="1"/>
  <c r="Y923" i="5" s="1"/>
  <c r="L924" i="5"/>
  <c r="M924" i="5" s="1"/>
  <c r="Y924" i="5" s="1"/>
  <c r="L925" i="5"/>
  <c r="M925" i="5" s="1"/>
  <c r="Y925" i="5" s="1"/>
  <c r="L926" i="5"/>
  <c r="M926" i="5" s="1"/>
  <c r="Y926" i="5" s="1"/>
  <c r="L927" i="5"/>
  <c r="M927" i="5" s="1"/>
  <c r="Y927" i="5" s="1"/>
  <c r="L928" i="5"/>
  <c r="M928" i="5" s="1"/>
  <c r="Y928" i="5" s="1"/>
  <c r="L929" i="5"/>
  <c r="M929" i="5" s="1"/>
  <c r="Y929" i="5" s="1"/>
  <c r="L930" i="5"/>
  <c r="M930" i="5" s="1"/>
  <c r="Y930" i="5" s="1"/>
  <c r="L931" i="5"/>
  <c r="M931" i="5" s="1"/>
  <c r="Y931" i="5" s="1"/>
  <c r="L932" i="5"/>
  <c r="M932" i="5" s="1"/>
  <c r="Y932" i="5" s="1"/>
  <c r="L933" i="5"/>
  <c r="M933" i="5" s="1"/>
  <c r="Y933" i="5" s="1"/>
  <c r="L934" i="5"/>
  <c r="M934" i="5" s="1"/>
  <c r="Y934" i="5" s="1"/>
  <c r="L935" i="5"/>
  <c r="M935" i="5" s="1"/>
  <c r="Y935" i="5" s="1"/>
  <c r="L936" i="5"/>
  <c r="M936" i="5" s="1"/>
  <c r="Y936" i="5" s="1"/>
  <c r="L937" i="5"/>
  <c r="M937" i="5" s="1"/>
  <c r="Y937" i="5" s="1"/>
  <c r="L938" i="5"/>
  <c r="M938" i="5" s="1"/>
  <c r="Y938" i="5" s="1"/>
  <c r="L939" i="5"/>
  <c r="M939" i="5" s="1"/>
  <c r="Y939" i="5" s="1"/>
  <c r="L940" i="5"/>
  <c r="M940" i="5" s="1"/>
  <c r="Y940" i="5" s="1"/>
  <c r="L941" i="5"/>
  <c r="M941" i="5" s="1"/>
  <c r="Y941" i="5" s="1"/>
  <c r="L942" i="5"/>
  <c r="M942" i="5" s="1"/>
  <c r="Y942" i="5" s="1"/>
  <c r="L943" i="5"/>
  <c r="M943" i="5" s="1"/>
  <c r="Y943" i="5" s="1"/>
  <c r="L944" i="5"/>
  <c r="M944" i="5" s="1"/>
  <c r="Y944" i="5" s="1"/>
  <c r="L945" i="5"/>
  <c r="M945" i="5" s="1"/>
  <c r="Y945" i="5" s="1"/>
  <c r="L946" i="5"/>
  <c r="M946" i="5" s="1"/>
  <c r="Y946" i="5" s="1"/>
  <c r="L947" i="5"/>
  <c r="M947" i="5" s="1"/>
  <c r="Y947" i="5" s="1"/>
  <c r="L948" i="5"/>
  <c r="M948" i="5" s="1"/>
  <c r="Y948" i="5" s="1"/>
  <c r="L949" i="5"/>
  <c r="M949" i="5" s="1"/>
  <c r="Y949" i="5" s="1"/>
  <c r="L950" i="5"/>
  <c r="M950" i="5" s="1"/>
  <c r="Y950" i="5" s="1"/>
  <c r="L951" i="5"/>
  <c r="M951" i="5" s="1"/>
  <c r="Y951" i="5" s="1"/>
  <c r="L952" i="5"/>
  <c r="M952" i="5" s="1"/>
  <c r="Y952" i="5" s="1"/>
  <c r="L4" i="5"/>
  <c r="BJ1702" i="5" l="1"/>
  <c r="BJ1706" i="5"/>
  <c r="BJ1686" i="5"/>
  <c r="BJ1682" i="5"/>
  <c r="BJ1690" i="5"/>
  <c r="BJ1443" i="5"/>
  <c r="BJ1435" i="5"/>
  <c r="T349" i="18"/>
  <c r="T341" i="18"/>
  <c r="S339" i="18"/>
  <c r="T333" i="18"/>
  <c r="T325" i="18"/>
  <c r="BJ1755" i="5"/>
  <c r="BJ1465" i="5"/>
  <c r="T2842" i="6"/>
  <c r="T2762" i="6"/>
  <c r="T2738" i="6"/>
  <c r="T2514" i="6"/>
  <c r="T2482" i="6"/>
  <c r="T2474" i="6"/>
  <c r="T2338" i="6"/>
  <c r="T2306" i="6"/>
  <c r="N2157" i="5"/>
  <c r="O2157" i="5" s="1"/>
  <c r="BJ2157" i="5" s="1"/>
  <c r="Y1589" i="5"/>
  <c r="T2788" i="6"/>
  <c r="T2436" i="6"/>
  <c r="T2420" i="6"/>
  <c r="S2306" i="6"/>
  <c r="S2300" i="6"/>
  <c r="T2263" i="6"/>
  <c r="T1708" i="6"/>
  <c r="T1700" i="6"/>
  <c r="T1644" i="6"/>
  <c r="T1636" i="6"/>
  <c r="T2750" i="6"/>
  <c r="T2734" i="6"/>
  <c r="T2726" i="6"/>
  <c r="T2718" i="6"/>
  <c r="T2710" i="6"/>
  <c r="T2702" i="6"/>
  <c r="T2694" i="6"/>
  <c r="T2686" i="6"/>
  <c r="T2678" i="6"/>
  <c r="T2670" i="6"/>
  <c r="T2662" i="6"/>
  <c r="T2654" i="6"/>
  <c r="T2646" i="6"/>
  <c r="T2638" i="6"/>
  <c r="T2630" i="6"/>
  <c r="T2622" i="6"/>
  <c r="T2614" i="6"/>
  <c r="T2606" i="6"/>
  <c r="T2598" i="6"/>
  <c r="T2590" i="6"/>
  <c r="T2582" i="6"/>
  <c r="T2574" i="6"/>
  <c r="T2566" i="6"/>
  <c r="T2558" i="6"/>
  <c r="T2550" i="6"/>
  <c r="T2542" i="6"/>
  <c r="T2534" i="6"/>
  <c r="N2961" i="5"/>
  <c r="O2961" i="5" s="1"/>
  <c r="BJ1771" i="5"/>
  <c r="BJ1525" i="5"/>
  <c r="T2891" i="6"/>
  <c r="T2443" i="6"/>
  <c r="T2416" i="6"/>
  <c r="T2411" i="6"/>
  <c r="T2371" i="6"/>
  <c r="T2363" i="6"/>
  <c r="T2347" i="6"/>
  <c r="T2331" i="6"/>
  <c r="T2323" i="6"/>
  <c r="T2315" i="6"/>
  <c r="T2267" i="6"/>
  <c r="S2262" i="6"/>
  <c r="T1696" i="6"/>
  <c r="T1640" i="6"/>
  <c r="BJ1763" i="5"/>
  <c r="BJ1680" i="5"/>
  <c r="BJ1509" i="5"/>
  <c r="Y2328" i="5"/>
  <c r="P1803" i="5"/>
  <c r="BJ1803" i="5"/>
  <c r="P1829" i="5"/>
  <c r="BJ1829" i="5"/>
  <c r="S2296" i="6"/>
  <c r="T2997" i="6"/>
  <c r="T2989" i="6"/>
  <c r="T2941" i="6"/>
  <c r="T2933" i="6"/>
  <c r="T2925" i="6"/>
  <c r="T2261" i="6"/>
  <c r="T2253" i="6"/>
  <c r="T2245" i="6"/>
  <c r="T2221" i="6"/>
  <c r="BJ1714" i="5"/>
  <c r="BJ1517" i="5"/>
  <c r="N2081" i="5"/>
  <c r="O2081" i="5" s="1"/>
  <c r="BJ2081" i="5" s="1"/>
  <c r="T2234" i="6"/>
  <c r="T2202" i="6"/>
  <c r="T1978" i="6"/>
  <c r="T1970" i="6"/>
  <c r="T1962" i="6"/>
  <c r="T1954" i="6"/>
  <c r="T1946" i="6"/>
  <c r="T1938" i="6"/>
  <c r="T1930" i="6"/>
  <c r="T1922" i="6"/>
  <c r="T1914" i="6"/>
  <c r="T1906" i="6"/>
  <c r="T1898" i="6"/>
  <c r="T1890" i="6"/>
  <c r="T1882" i="6"/>
  <c r="T1874" i="6"/>
  <c r="T1866" i="6"/>
  <c r="T1858" i="6"/>
  <c r="T1850" i="6"/>
  <c r="T1842" i="6"/>
  <c r="T1834" i="6"/>
  <c r="T1826" i="6"/>
  <c r="T1810" i="6"/>
  <c r="T1794" i="6"/>
  <c r="T1786" i="6"/>
  <c r="S1701" i="6"/>
  <c r="T2759" i="6"/>
  <c r="T2743" i="6"/>
  <c r="T2993" i="6"/>
  <c r="T2945" i="6"/>
  <c r="T2937" i="6"/>
  <c r="T2929" i="6"/>
  <c r="T2249" i="6"/>
  <c r="T2241" i="6"/>
  <c r="T2209" i="6"/>
  <c r="BJ1819" i="5"/>
  <c r="BJ1557" i="5"/>
  <c r="BJ1861" i="5"/>
  <c r="BJ1537" i="5"/>
  <c r="T2230" i="6"/>
  <c r="T2198" i="6"/>
  <c r="T1982" i="6"/>
  <c r="T1974" i="6"/>
  <c r="T1966" i="6"/>
  <c r="T1958" i="6"/>
  <c r="T1950" i="6"/>
  <c r="T1942" i="6"/>
  <c r="T1934" i="6"/>
  <c r="T1926" i="6"/>
  <c r="T1918" i="6"/>
  <c r="T1910" i="6"/>
  <c r="T1902" i="6"/>
  <c r="T1894" i="6"/>
  <c r="T1886" i="6"/>
  <c r="T1878" i="6"/>
  <c r="T1870" i="6"/>
  <c r="T1862" i="6"/>
  <c r="T1854" i="6"/>
  <c r="T1846" i="6"/>
  <c r="T1838" i="6"/>
  <c r="T1830" i="6"/>
  <c r="T1822" i="6"/>
  <c r="T1814" i="6"/>
  <c r="T1798" i="6"/>
  <c r="T1774" i="6"/>
  <c r="S1697" i="6"/>
  <c r="BJ1795" i="5"/>
  <c r="BJ1533" i="5"/>
  <c r="BJ1449" i="5"/>
  <c r="Y1621" i="5"/>
  <c r="S323" i="18"/>
  <c r="T321" i="18"/>
  <c r="BJ1521" i="5"/>
  <c r="T317" i="18"/>
  <c r="BJ1382" i="5"/>
  <c r="BJ1206" i="5"/>
  <c r="T313" i="18"/>
  <c r="T309" i="18"/>
  <c r="T305" i="18"/>
  <c r="T301" i="18"/>
  <c r="T289" i="18"/>
  <c r="T285" i="18"/>
  <c r="T281" i="18"/>
  <c r="T2772" i="6"/>
  <c r="T2764" i="6"/>
  <c r="T2268" i="6"/>
  <c r="N2999" i="5"/>
  <c r="O2999" i="5" s="1"/>
  <c r="Y2999" i="5"/>
  <c r="S2888" i="6"/>
  <c r="S2884" i="6"/>
  <c r="Y2917" i="5"/>
  <c r="N2917" i="5"/>
  <c r="O2917" i="5" s="1"/>
  <c r="T2979" i="6"/>
  <c r="T2955" i="6"/>
  <c r="T2947" i="6"/>
  <c r="T2939" i="6"/>
  <c r="T2935" i="6"/>
  <c r="T2931" i="6"/>
  <c r="T2923" i="6"/>
  <c r="T2915" i="6"/>
  <c r="T2883" i="6"/>
  <c r="T2859" i="6"/>
  <c r="T2794" i="6"/>
  <c r="T2187" i="6"/>
  <c r="T2183" i="6"/>
  <c r="T2291" i="6"/>
  <c r="S2282" i="6"/>
  <c r="S2278" i="6"/>
  <c r="T2265" i="6"/>
  <c r="T1702" i="6"/>
  <c r="T1698" i="6"/>
  <c r="T1638" i="6"/>
  <c r="T1634" i="6"/>
  <c r="T1621" i="6"/>
  <c r="T1617" i="6"/>
  <c r="T1613" i="6"/>
  <c r="T1605" i="6"/>
  <c r="T1601" i="6"/>
  <c r="T1573" i="6"/>
  <c r="T1569" i="6"/>
  <c r="T1561" i="6"/>
  <c r="T1553" i="6"/>
  <c r="T1545" i="6"/>
  <c r="T1537" i="6"/>
  <c r="T1529" i="6"/>
  <c r="T1521" i="6"/>
  <c r="S1513" i="6"/>
  <c r="S1505" i="6"/>
  <c r="S1497" i="6"/>
  <c r="S1489" i="6"/>
  <c r="S1481" i="6"/>
  <c r="S1473" i="6"/>
  <c r="S1465" i="6"/>
  <c r="S1457" i="6"/>
  <c r="S1449" i="6"/>
  <c r="T1434" i="6"/>
  <c r="T1426" i="6"/>
  <c r="T1398" i="6"/>
  <c r="T1393" i="6"/>
  <c r="T1390" i="6"/>
  <c r="T1386" i="6"/>
  <c r="T1366" i="6"/>
  <c r="T1361" i="6"/>
  <c r="T1354" i="6"/>
  <c r="T1322" i="6"/>
  <c r="T1302" i="6"/>
  <c r="T1297" i="6"/>
  <c r="T1290" i="6"/>
  <c r="Y2377" i="5"/>
  <c r="Y2352" i="5"/>
  <c r="N2200" i="5"/>
  <c r="O2200" i="5" s="1"/>
  <c r="T1632" i="6"/>
  <c r="T1623" i="6"/>
  <c r="T1619" i="6"/>
  <c r="T1611" i="6"/>
  <c r="T1607" i="6"/>
  <c r="T1603" i="6"/>
  <c r="T1596" i="6"/>
  <c r="T1595" i="6"/>
  <c r="T1563" i="6"/>
  <c r="T1555" i="6"/>
  <c r="T1547" i="6"/>
  <c r="T1539" i="6"/>
  <c r="T1531" i="6"/>
  <c r="T1523" i="6"/>
  <c r="T1515" i="6"/>
  <c r="T1511" i="6"/>
  <c r="T1507" i="6"/>
  <c r="T1503" i="6"/>
  <c r="T1499" i="6"/>
  <c r="T1495" i="6"/>
  <c r="T1491" i="6"/>
  <c r="T1487" i="6"/>
  <c r="T1483" i="6"/>
  <c r="T1479" i="6"/>
  <c r="T1475" i="6"/>
  <c r="T1471" i="6"/>
  <c r="T1467" i="6"/>
  <c r="T1463" i="6"/>
  <c r="T1459" i="6"/>
  <c r="T1455" i="6"/>
  <c r="T1451" i="6"/>
  <c r="T1447" i="6"/>
  <c r="T1403" i="6"/>
  <c r="S1390" i="6"/>
  <c r="T1387" i="6"/>
  <c r="S1380" i="6"/>
  <c r="T1379" i="6"/>
  <c r="T1371" i="6"/>
  <c r="T1363" i="6"/>
  <c r="T1347" i="6"/>
  <c r="S1316" i="6"/>
  <c r="T1315" i="6"/>
  <c r="T1307" i="6"/>
  <c r="T1283" i="6"/>
  <c r="T1267" i="6"/>
  <c r="Y2295" i="5"/>
  <c r="N2146" i="5"/>
  <c r="O2146" i="5" s="1"/>
  <c r="BJ2146" i="5" s="1"/>
  <c r="N2057" i="5"/>
  <c r="O2057" i="5" s="1"/>
  <c r="BJ2057" i="5" s="1"/>
  <c r="Y1537" i="5"/>
  <c r="T1275" i="6"/>
  <c r="T277" i="18"/>
  <c r="BJ1086" i="5"/>
  <c r="T1235" i="6"/>
  <c r="BJ1182" i="5"/>
  <c r="T1203" i="6"/>
  <c r="T1170" i="6"/>
  <c r="T1138" i="6"/>
  <c r="T1122" i="6"/>
  <c r="BJ1198" i="5"/>
  <c r="T273" i="18"/>
  <c r="T1195" i="6"/>
  <c r="T1179" i="6"/>
  <c r="T1159" i="6"/>
  <c r="T1115" i="6"/>
  <c r="N1141" i="5"/>
  <c r="O1141" i="5" s="1"/>
  <c r="BJ1141" i="5" s="1"/>
  <c r="T1154" i="6"/>
  <c r="T1147" i="6"/>
  <c r="T1143" i="6"/>
  <c r="T1131" i="6"/>
  <c r="T269" i="18"/>
  <c r="T261" i="18"/>
  <c r="T257" i="18"/>
  <c r="T256" i="18"/>
  <c r="T253" i="18"/>
  <c r="T249" i="18"/>
  <c r="T1127" i="6"/>
  <c r="T1111" i="6"/>
  <c r="T1090" i="6"/>
  <c r="T1095" i="6"/>
  <c r="T1106" i="6"/>
  <c r="T1099" i="6"/>
  <c r="T241" i="18"/>
  <c r="AB5" i="6" a="1"/>
  <c r="AB5" i="6" s="1"/>
  <c r="M5" i="6" s="1"/>
  <c r="P1086" i="5"/>
  <c r="AA1086" i="5" s="1"/>
  <c r="T1083" i="6"/>
  <c r="T1079" i="6"/>
  <c r="T237" i="18"/>
  <c r="T1074" i="6"/>
  <c r="T1056" i="6"/>
  <c r="T1063" i="6"/>
  <c r="T1067" i="6"/>
  <c r="T1058" i="6"/>
  <c r="T1060" i="6"/>
  <c r="T1051" i="6"/>
  <c r="T1047" i="6"/>
  <c r="T1031" i="6"/>
  <c r="S1049" i="6"/>
  <c r="T1042" i="6"/>
  <c r="T229" i="18"/>
  <c r="T1019" i="6"/>
  <c r="T1015" i="6"/>
  <c r="T1026" i="6"/>
  <c r="S1021" i="6"/>
  <c r="T1017" i="6"/>
  <c r="T1044" i="6"/>
  <c r="T1010" i="6"/>
  <c r="T1040" i="6"/>
  <c r="S1035" i="6"/>
  <c r="T225" i="18"/>
  <c r="T1005" i="6"/>
  <c r="S1033" i="6"/>
  <c r="S2763" i="6"/>
  <c r="S2762" i="6"/>
  <c r="S2758" i="6"/>
  <c r="S2746" i="6"/>
  <c r="S1703" i="6"/>
  <c r="S1699" i="6"/>
  <c r="Z1428" i="5"/>
  <c r="BJ1428" i="5"/>
  <c r="S2883" i="6"/>
  <c r="T2881" i="6"/>
  <c r="T2877" i="6"/>
  <c r="T2873" i="6"/>
  <c r="T2869" i="6"/>
  <c r="T2865" i="6"/>
  <c r="T2861" i="6"/>
  <c r="T2820" i="6"/>
  <c r="T2812" i="6"/>
  <c r="T2804" i="6"/>
  <c r="T2796" i="6"/>
  <c r="S2795" i="6"/>
  <c r="S2794" i="6"/>
  <c r="T2791" i="6"/>
  <c r="S2790" i="6"/>
  <c r="T2778" i="6"/>
  <c r="T2748" i="6"/>
  <c r="S2747" i="6"/>
  <c r="T2740" i="6"/>
  <c r="T2732" i="6"/>
  <c r="S2731" i="6"/>
  <c r="S2727" i="6"/>
  <c r="S2723" i="6"/>
  <c r="S2719" i="6"/>
  <c r="S2715" i="6"/>
  <c r="S2711" i="6"/>
  <c r="S2707" i="6"/>
  <c r="S2703" i="6"/>
  <c r="S2699" i="6"/>
  <c r="S2695" i="6"/>
  <c r="S2691" i="6"/>
  <c r="S2687" i="6"/>
  <c r="S2683" i="6"/>
  <c r="S2679" i="6"/>
  <c r="S2675" i="6"/>
  <c r="S2671" i="6"/>
  <c r="S2667" i="6"/>
  <c r="S2663" i="6"/>
  <c r="S2659" i="6"/>
  <c r="S2655" i="6"/>
  <c r="S2651" i="6"/>
  <c r="S2647" i="6"/>
  <c r="S2643" i="6"/>
  <c r="S2639" i="6"/>
  <c r="S2635" i="6"/>
  <c r="S2631" i="6"/>
  <c r="S2627" i="6"/>
  <c r="S2623" i="6"/>
  <c r="S2619" i="6"/>
  <c r="S2615" i="6"/>
  <c r="S2611" i="6"/>
  <c r="S2607" i="6"/>
  <c r="S2603" i="6"/>
  <c r="S2599" i="6"/>
  <c r="S2595" i="6"/>
  <c r="S2591" i="6"/>
  <c r="S2587" i="6"/>
  <c r="S2444" i="6"/>
  <c r="S2266" i="6"/>
  <c r="S2253" i="6"/>
  <c r="S2249" i="6"/>
  <c r="S2245" i="6"/>
  <c r="S2221" i="6"/>
  <c r="S2217" i="6"/>
  <c r="S2205" i="6"/>
  <c r="S2189" i="6"/>
  <c r="S2185" i="6"/>
  <c r="S2181" i="6"/>
  <c r="S2862" i="6"/>
  <c r="S2858" i="6"/>
  <c r="S2854" i="6"/>
  <c r="T2850" i="6"/>
  <c r="S1885" i="6"/>
  <c r="S1881" i="6"/>
  <c r="S1877" i="6"/>
  <c r="S1873" i="6"/>
  <c r="S1869" i="6"/>
  <c r="S1865" i="6"/>
  <c r="S1861" i="6"/>
  <c r="S1857" i="6"/>
  <c r="S1853" i="6"/>
  <c r="S1849" i="6"/>
  <c r="S1845" i="6"/>
  <c r="S1841" i="6"/>
  <c r="S1837" i="6"/>
  <c r="S1833" i="6"/>
  <c r="S1829" i="6"/>
  <c r="S1825" i="6"/>
  <c r="S1821" i="6"/>
  <c r="S1813" i="6"/>
  <c r="S1809" i="6"/>
  <c r="S1797" i="6"/>
  <c r="S1793" i="6"/>
  <c r="S1765" i="6"/>
  <c r="S1761" i="6"/>
  <c r="S1644" i="6"/>
  <c r="S1632" i="6"/>
  <c r="S1628" i="6"/>
  <c r="S1624" i="6"/>
  <c r="S1616" i="6"/>
  <c r="T1028" i="6"/>
  <c r="S1007" i="6"/>
  <c r="N2979" i="5"/>
  <c r="O2979" i="5" s="1"/>
  <c r="Y2979" i="5"/>
  <c r="N2908" i="5"/>
  <c r="O2908" i="5" s="1"/>
  <c r="N2360" i="5"/>
  <c r="O2360" i="5" s="1"/>
  <c r="BJ2360" i="5" s="1"/>
  <c r="Y2360" i="5"/>
  <c r="N2321" i="5"/>
  <c r="O2321" i="5" s="1"/>
  <c r="BJ2321" i="5" s="1"/>
  <c r="Y2321" i="5"/>
  <c r="P1739" i="5"/>
  <c r="BJ1739" i="5"/>
  <c r="N1674" i="5"/>
  <c r="O1674" i="5" s="1"/>
  <c r="Z1505" i="5"/>
  <c r="BJ1505" i="5"/>
  <c r="N1005" i="5"/>
  <c r="O1005" i="5" s="1"/>
  <c r="BJ1005" i="5" s="1"/>
  <c r="S2583" i="6"/>
  <c r="S2579" i="6"/>
  <c r="S2575" i="6"/>
  <c r="S2571" i="6"/>
  <c r="S2567" i="6"/>
  <c r="S2563" i="6"/>
  <c r="S2559" i="6"/>
  <c r="S2555" i="6"/>
  <c r="S2551" i="6"/>
  <c r="S2547" i="6"/>
  <c r="S2543" i="6"/>
  <c r="S2539" i="6"/>
  <c r="S2535" i="6"/>
  <c r="S2531" i="6"/>
  <c r="T2528" i="6"/>
  <c r="T2520" i="6"/>
  <c r="T2504" i="6"/>
  <c r="S2499" i="6"/>
  <c r="T2496" i="6"/>
  <c r="S2492" i="6"/>
  <c r="T2488" i="6"/>
  <c r="S2473" i="6"/>
  <c r="T2440" i="6"/>
  <c r="T2297" i="6"/>
  <c r="T2293" i="6"/>
  <c r="T2285" i="6"/>
  <c r="T2273" i="6"/>
  <c r="S2264" i="6"/>
  <c r="T2252" i="6"/>
  <c r="T2188" i="6"/>
  <c r="T1768" i="6"/>
  <c r="T1751" i="6"/>
  <c r="T1747" i="6"/>
  <c r="T1735" i="6"/>
  <c r="T1731" i="6"/>
  <c r="T1724" i="6"/>
  <c r="T1720" i="6"/>
  <c r="T1716" i="6"/>
  <c r="T1712" i="6"/>
  <c r="T1706" i="6"/>
  <c r="T1694" i="6"/>
  <c r="T1686" i="6"/>
  <c r="S1685" i="6"/>
  <c r="T1682" i="6"/>
  <c r="S1681" i="6"/>
  <c r="T1670" i="6"/>
  <c r="T1666" i="6"/>
  <c r="T1438" i="6"/>
  <c r="T1418" i="6"/>
  <c r="T1410" i="6"/>
  <c r="T1407" i="6"/>
  <c r="T1259" i="6"/>
  <c r="S1228" i="6"/>
  <c r="Y2990" i="5"/>
  <c r="Y2931" i="5"/>
  <c r="N2931" i="5"/>
  <c r="O2931" i="5" s="1"/>
  <c r="Y2884" i="5"/>
  <c r="N2884" i="5"/>
  <c r="O2884" i="5" s="1"/>
  <c r="P2884" i="5" s="1"/>
  <c r="Q2884" i="5" s="1"/>
  <c r="AB2884" i="5" s="1"/>
  <c r="N2880" i="5"/>
  <c r="O2880" i="5" s="1"/>
  <c r="Y2545" i="5"/>
  <c r="Y2185" i="5"/>
  <c r="N2185" i="5"/>
  <c r="O2185" i="5" s="1"/>
  <c r="BJ2185" i="5" s="1"/>
  <c r="P1698" i="5"/>
  <c r="BJ1698" i="5"/>
  <c r="P1694" i="5"/>
  <c r="AA1694" i="5" s="1"/>
  <c r="BJ1694" i="5"/>
  <c r="N1685" i="5"/>
  <c r="O1685" i="5" s="1"/>
  <c r="BJ1685" i="5" s="1"/>
  <c r="Z1553" i="5"/>
  <c r="BJ1553" i="5"/>
  <c r="Z1501" i="5"/>
  <c r="BJ1501" i="5"/>
  <c r="Z1459" i="5"/>
  <c r="BJ1459" i="5"/>
  <c r="N2577" i="5"/>
  <c r="O2577" i="5" s="1"/>
  <c r="BJ2577" i="5" s="1"/>
  <c r="Y2577" i="5"/>
  <c r="N2214" i="5"/>
  <c r="O2214" i="5" s="1"/>
  <c r="BJ2214" i="5" s="1"/>
  <c r="Y2214" i="5"/>
  <c r="Y2029" i="5"/>
  <c r="N2029" i="5"/>
  <c r="O2029" i="5" s="1"/>
  <c r="BJ2029" i="5" s="1"/>
  <c r="P1787" i="5"/>
  <c r="BJ1787" i="5"/>
  <c r="P1720" i="5"/>
  <c r="BJ1720" i="5"/>
  <c r="P1718" i="5"/>
  <c r="BJ1718" i="5"/>
  <c r="Z1541" i="5"/>
  <c r="BJ1541" i="5"/>
  <c r="T2999" i="6"/>
  <c r="T2995" i="6"/>
  <c r="T2987" i="6"/>
  <c r="T2836" i="6"/>
  <c r="T2823" i="6"/>
  <c r="S2822" i="6"/>
  <c r="T2746" i="6"/>
  <c r="T2575" i="6"/>
  <c r="T2571" i="6"/>
  <c r="T2567" i="6"/>
  <c r="T2563" i="6"/>
  <c r="T2559" i="6"/>
  <c r="T2555" i="6"/>
  <c r="T2551" i="6"/>
  <c r="T2547" i="6"/>
  <c r="T2543" i="6"/>
  <c r="T2539" i="6"/>
  <c r="T2535" i="6"/>
  <c r="T2531" i="6"/>
  <c r="T2515" i="6"/>
  <c r="T2475" i="6"/>
  <c r="T2442" i="6"/>
  <c r="S2441" i="6"/>
  <c r="S2269" i="6"/>
  <c r="Y2903" i="5"/>
  <c r="N2903" i="5"/>
  <c r="O2903" i="5" s="1"/>
  <c r="BJ2903" i="5" s="1"/>
  <c r="N2353" i="5"/>
  <c r="O2353" i="5" s="1"/>
  <c r="BJ2353" i="5" s="1"/>
  <c r="Y2353" i="5"/>
  <c r="Y2219" i="5"/>
  <c r="N2219" i="5"/>
  <c r="O2219" i="5" s="1"/>
  <c r="BJ2219" i="5" s="1"/>
  <c r="N2215" i="5"/>
  <c r="O2215" i="5" s="1"/>
  <c r="BJ2215" i="5" s="1"/>
  <c r="Y2125" i="5"/>
  <c r="N2125" i="5"/>
  <c r="O2125" i="5" s="1"/>
  <c r="BJ2125" i="5" s="1"/>
  <c r="N2105" i="5"/>
  <c r="O2105" i="5" s="1"/>
  <c r="BJ2105" i="5" s="1"/>
  <c r="P1710" i="5"/>
  <c r="BJ1710" i="5"/>
  <c r="N1653" i="5"/>
  <c r="O1653" i="5" s="1"/>
  <c r="BJ1653" i="5" s="1"/>
  <c r="Y1653" i="5"/>
  <c r="Y1637" i="5"/>
  <c r="P1190" i="5"/>
  <c r="AA1190" i="5" s="1"/>
  <c r="BJ1190" i="5"/>
  <c r="T1749" i="6"/>
  <c r="T1745" i="6"/>
  <c r="T1733" i="6"/>
  <c r="T1729" i="6"/>
  <c r="T1692" i="6"/>
  <c r="T1684" i="6"/>
  <c r="T1444" i="6"/>
  <c r="T1420" i="6"/>
  <c r="T1257" i="6"/>
  <c r="T1253" i="6"/>
  <c r="T1241" i="6"/>
  <c r="T1237" i="6"/>
  <c r="T1231" i="6"/>
  <c r="T1219" i="6"/>
  <c r="T1211" i="6"/>
  <c r="Y2972" i="5"/>
  <c r="N2941" i="5"/>
  <c r="O2941" i="5" s="1"/>
  <c r="N2926" i="5"/>
  <c r="O2926" i="5" s="1"/>
  <c r="BJ2926" i="5" s="1"/>
  <c r="N2892" i="5"/>
  <c r="O2892" i="5" s="1"/>
  <c r="P2892" i="5" s="1"/>
  <c r="Q2892" i="5" s="1"/>
  <c r="AB2892" i="5" s="1"/>
  <c r="N2170" i="5"/>
  <c r="O2170" i="5" s="1"/>
  <c r="BJ2170" i="5" s="1"/>
  <c r="S2958" i="6"/>
  <c r="S2957" i="6"/>
  <c r="S2952" i="6"/>
  <c r="S2948" i="6"/>
  <c r="S2947" i="6"/>
  <c r="S2894" i="6"/>
  <c r="S2893" i="6"/>
  <c r="T2810" i="6"/>
  <c r="S2778" i="6"/>
  <c r="T2775" i="6"/>
  <c r="S2774" i="6"/>
  <c r="T2770" i="6"/>
  <c r="T2729" i="6"/>
  <c r="T2725" i="6"/>
  <c r="T2721" i="6"/>
  <c r="T2717" i="6"/>
  <c r="T2713" i="6"/>
  <c r="T2709" i="6"/>
  <c r="T2705" i="6"/>
  <c r="T2701" i="6"/>
  <c r="T2697" i="6"/>
  <c r="T2693" i="6"/>
  <c r="T2689" i="6"/>
  <c r="T2685" i="6"/>
  <c r="T2681" i="6"/>
  <c r="T2677" i="6"/>
  <c r="T2673" i="6"/>
  <c r="T2669" i="6"/>
  <c r="T2665" i="6"/>
  <c r="T2661" i="6"/>
  <c r="T2657" i="6"/>
  <c r="T2653" i="6"/>
  <c r="T2649" i="6"/>
  <c r="T2645" i="6"/>
  <c r="T2641" i="6"/>
  <c r="T2637" i="6"/>
  <c r="T2633" i="6"/>
  <c r="T2629" i="6"/>
  <c r="T2625" i="6"/>
  <c r="T2621" i="6"/>
  <c r="T2617" i="6"/>
  <c r="T2613" i="6"/>
  <c r="T2609" i="6"/>
  <c r="T2605" i="6"/>
  <c r="T2601" i="6"/>
  <c r="T2597" i="6"/>
  <c r="T2593" i="6"/>
  <c r="T2971" i="6"/>
  <c r="T2967" i="6"/>
  <c r="T2963" i="6"/>
  <c r="T2907" i="6"/>
  <c r="T2903" i="6"/>
  <c r="T2899" i="6"/>
  <c r="T2846" i="6"/>
  <c r="S2810" i="6"/>
  <c r="T2807" i="6"/>
  <c r="S2806" i="6"/>
  <c r="T2802" i="6"/>
  <c r="S2797" i="6"/>
  <c r="T2780" i="6"/>
  <c r="S2779" i="6"/>
  <c r="S2741" i="6"/>
  <c r="S2990" i="6"/>
  <c r="S2989" i="6"/>
  <c r="S2984" i="6"/>
  <c r="S2980" i="6"/>
  <c r="S2979" i="6"/>
  <c r="T2977" i="6"/>
  <c r="T2973" i="6"/>
  <c r="T2969" i="6"/>
  <c r="T2965" i="6"/>
  <c r="T2961" i="6"/>
  <c r="T2957" i="6"/>
  <c r="S2926" i="6"/>
  <c r="S2925" i="6"/>
  <c r="S2920" i="6"/>
  <c r="S2916" i="6"/>
  <c r="S2915" i="6"/>
  <c r="T2913" i="6"/>
  <c r="T2909" i="6"/>
  <c r="T2905" i="6"/>
  <c r="T2901" i="6"/>
  <c r="T2897" i="6"/>
  <c r="T2893" i="6"/>
  <c r="S2857" i="6"/>
  <c r="S2853" i="6"/>
  <c r="S2811" i="6"/>
  <c r="T2756" i="6"/>
  <c r="S2742" i="6"/>
  <c r="S1783" i="6"/>
  <c r="S1779" i="6"/>
  <c r="T1334" i="6"/>
  <c r="T2589" i="6"/>
  <c r="T2585" i="6"/>
  <c r="T2581" i="6"/>
  <c r="T2577" i="6"/>
  <c r="T2573" i="6"/>
  <c r="T2569" i="6"/>
  <c r="T2565" i="6"/>
  <c r="T2561" i="6"/>
  <c r="T2557" i="6"/>
  <c r="T2553" i="6"/>
  <c r="T2549" i="6"/>
  <c r="T2545" i="6"/>
  <c r="T2541" i="6"/>
  <c r="T2537" i="6"/>
  <c r="T2533" i="6"/>
  <c r="S2528" i="6"/>
  <c r="S2508" i="6"/>
  <c r="T2505" i="6"/>
  <c r="T2408" i="6"/>
  <c r="S2403" i="6"/>
  <c r="T2400" i="6"/>
  <c r="T2392" i="6"/>
  <c r="T2384" i="6"/>
  <c r="T2376" i="6"/>
  <c r="T2368" i="6"/>
  <c r="T2360" i="6"/>
  <c r="T2344" i="6"/>
  <c r="S2332" i="6"/>
  <c r="T2328" i="6"/>
  <c r="S2323" i="6"/>
  <c r="S2316" i="6"/>
  <c r="T2312" i="6"/>
  <c r="S2307" i="6"/>
  <c r="T2284" i="6"/>
  <c r="S2283" i="6"/>
  <c r="T2259" i="6"/>
  <c r="S2250" i="6"/>
  <c r="S2246" i="6"/>
  <c r="T2235" i="6"/>
  <c r="T2231" i="6"/>
  <c r="T2227" i="6"/>
  <c r="T2203" i="6"/>
  <c r="S2202" i="6"/>
  <c r="T2199" i="6"/>
  <c r="S2198" i="6"/>
  <c r="S2765" i="6"/>
  <c r="T2506" i="6"/>
  <c r="S2505" i="6"/>
  <c r="T2466" i="6"/>
  <c r="S2465" i="6"/>
  <c r="T2458" i="6"/>
  <c r="S2449" i="6"/>
  <c r="S2436" i="6"/>
  <c r="S2432" i="6"/>
  <c r="T2425" i="6"/>
  <c r="S2420" i="6"/>
  <c r="S2412" i="6"/>
  <c r="T2409" i="6"/>
  <c r="S2404" i="6"/>
  <c r="S2400" i="6"/>
  <c r="T2393" i="6"/>
  <c r="S2388" i="6"/>
  <c r="S2372" i="6"/>
  <c r="T2361" i="6"/>
  <c r="S2360" i="6"/>
  <c r="T2353" i="6"/>
  <c r="S2348" i="6"/>
  <c r="T2345" i="6"/>
  <c r="S2298" i="6"/>
  <c r="S2294" i="6"/>
  <c r="T2204" i="6"/>
  <c r="T2200" i="6"/>
  <c r="T1980" i="6"/>
  <c r="T1976" i="6"/>
  <c r="T1972" i="6"/>
  <c r="T1968" i="6"/>
  <c r="T1964" i="6"/>
  <c r="T1960" i="6"/>
  <c r="T1956" i="6"/>
  <c r="T1952" i="6"/>
  <c r="T1948" i="6"/>
  <c r="T1944" i="6"/>
  <c r="T1940" i="6"/>
  <c r="T1936" i="6"/>
  <c r="T1932" i="6"/>
  <c r="T1928" i="6"/>
  <c r="T1924" i="6"/>
  <c r="T1920" i="6"/>
  <c r="T1916" i="6"/>
  <c r="T1912" i="6"/>
  <c r="T1908" i="6"/>
  <c r="T1904" i="6"/>
  <c r="T1900" i="6"/>
  <c r="T1896" i="6"/>
  <c r="T1892" i="6"/>
  <c r="T1888" i="6"/>
  <c r="T1884" i="6"/>
  <c r="T1880" i="6"/>
  <c r="T1876" i="6"/>
  <c r="T1872" i="6"/>
  <c r="T1868" i="6"/>
  <c r="T1864" i="6"/>
  <c r="T1860" i="6"/>
  <c r="T1856" i="6"/>
  <c r="T1852" i="6"/>
  <c r="T1848" i="6"/>
  <c r="T1844" i="6"/>
  <c r="T1840" i="6"/>
  <c r="T1836" i="6"/>
  <c r="T1832" i="6"/>
  <c r="T1828" i="6"/>
  <c r="T1824" i="6"/>
  <c r="T1820" i="6"/>
  <c r="T1812" i="6"/>
  <c r="T1808" i="6"/>
  <c r="T1804" i="6"/>
  <c r="T1796" i="6"/>
  <c r="T1792" i="6"/>
  <c r="S1355" i="6"/>
  <c r="S1335" i="6"/>
  <c r="S1291" i="6"/>
  <c r="S1259" i="6"/>
  <c r="N2557" i="5"/>
  <c r="O2557" i="5" s="1"/>
  <c r="BJ2557" i="5" s="1"/>
  <c r="Y2557" i="5"/>
  <c r="N2359" i="5"/>
  <c r="O2359" i="5" s="1"/>
  <c r="BJ2359" i="5" s="1"/>
  <c r="Y2359" i="5"/>
  <c r="T2875" i="6"/>
  <c r="T2871" i="6"/>
  <c r="T2867" i="6"/>
  <c r="T2834" i="6"/>
  <c r="S2829" i="6"/>
  <c r="T2826" i="6"/>
  <c r="T2814" i="6"/>
  <c r="T2782" i="6"/>
  <c r="T2735" i="6"/>
  <c r="T2507" i="6"/>
  <c r="T2499" i="6"/>
  <c r="S2498" i="6"/>
  <c r="T2491" i="6"/>
  <c r="S2476" i="6"/>
  <c r="T2472" i="6"/>
  <c r="T2468" i="6"/>
  <c r="T2467" i="6"/>
  <c r="S2466" i="6"/>
  <c r="T2459" i="6"/>
  <c r="T2452" i="6"/>
  <c r="T2448" i="6"/>
  <c r="T2434" i="6"/>
  <c r="S2433" i="6"/>
  <c r="T2426" i="6"/>
  <c r="T2419" i="6"/>
  <c r="S2417" i="6"/>
  <c r="T2410" i="6"/>
  <c r="S2409" i="6"/>
  <c r="T2387" i="6"/>
  <c r="T2370" i="6"/>
  <c r="S2369" i="6"/>
  <c r="T2362" i="6"/>
  <c r="S2361" i="6"/>
  <c r="T2346" i="6"/>
  <c r="S2345" i="6"/>
  <c r="T2299" i="6"/>
  <c r="T2295" i="6"/>
  <c r="T2201" i="6"/>
  <c r="S2200" i="6"/>
  <c r="T2197" i="6"/>
  <c r="S2188" i="6"/>
  <c r="S2184" i="6"/>
  <c r="T2169" i="6"/>
  <c r="T2165" i="6"/>
  <c r="T2161" i="6"/>
  <c r="T2157" i="6"/>
  <c r="T2153" i="6"/>
  <c r="T2149" i="6"/>
  <c r="T2145" i="6"/>
  <c r="T2141" i="6"/>
  <c r="T2137" i="6"/>
  <c r="T2133" i="6"/>
  <c r="T2129" i="6"/>
  <c r="T1718" i="6"/>
  <c r="T1714" i="6"/>
  <c r="S1074" i="6"/>
  <c r="S1058" i="6"/>
  <c r="S1042" i="6"/>
  <c r="S1026" i="6"/>
  <c r="S1016" i="6"/>
  <c r="S1014" i="6"/>
  <c r="N2362" i="5"/>
  <c r="O2362" i="5" s="1"/>
  <c r="BJ2362" i="5" s="1"/>
  <c r="Y2362" i="5"/>
  <c r="T1658" i="6"/>
  <c r="S1655" i="6"/>
  <c r="S1651" i="6"/>
  <c r="T1646" i="6"/>
  <c r="S1637" i="6"/>
  <c r="S1633" i="6"/>
  <c r="T1590" i="6"/>
  <c r="T1578" i="6"/>
  <c r="S1436" i="6"/>
  <c r="T1432" i="6"/>
  <c r="T1428" i="6"/>
  <c r="S1411" i="6"/>
  <c r="T1391" i="6"/>
  <c r="T1378" i="6"/>
  <c r="T1367" i="6"/>
  <c r="T1358" i="6"/>
  <c r="S1351" i="6"/>
  <c r="T1349" i="6"/>
  <c r="T1327" i="6"/>
  <c r="T1326" i="6"/>
  <c r="T1314" i="6"/>
  <c r="T1303" i="6"/>
  <c r="T1294" i="6"/>
  <c r="T1285" i="6"/>
  <c r="T1273" i="6"/>
  <c r="T1269" i="6"/>
  <c r="T1263" i="6"/>
  <c r="T1251" i="6"/>
  <c r="T1243" i="6"/>
  <c r="T1227" i="6"/>
  <c r="S1196" i="6"/>
  <c r="S1195" i="6"/>
  <c r="T1193" i="6"/>
  <c r="T1189" i="6"/>
  <c r="S1187" i="6"/>
  <c r="T1185" i="6"/>
  <c r="T1181" i="6"/>
  <c r="S1171" i="6"/>
  <c r="S1167" i="6"/>
  <c r="S1155" i="6"/>
  <c r="S1151" i="6"/>
  <c r="S1139" i="6"/>
  <c r="S1135" i="6"/>
  <c r="S1123" i="6"/>
  <c r="S1119" i="6"/>
  <c r="S1107" i="6"/>
  <c r="S1103" i="6"/>
  <c r="S1091" i="6"/>
  <c r="S1087" i="6"/>
  <c r="S1075" i="6"/>
  <c r="S1071" i="6"/>
  <c r="S1059" i="6"/>
  <c r="S1055" i="6"/>
  <c r="S1043" i="6"/>
  <c r="S1039" i="6"/>
  <c r="S1027" i="6"/>
  <c r="S1015" i="6"/>
  <c r="S1011" i="6"/>
  <c r="Y2995" i="5"/>
  <c r="Y2975" i="5"/>
  <c r="N2949" i="5"/>
  <c r="O2949" i="5" s="1"/>
  <c r="N2927" i="5"/>
  <c r="O2927" i="5" s="1"/>
  <c r="N2897" i="5"/>
  <c r="O2897" i="5" s="1"/>
  <c r="N2881" i="5"/>
  <c r="O2881" i="5" s="1"/>
  <c r="N2346" i="5"/>
  <c r="O2346" i="5" s="1"/>
  <c r="BJ2346" i="5" s="1"/>
  <c r="Y2346" i="5"/>
  <c r="N1687" i="5"/>
  <c r="O1687" i="5" s="1"/>
  <c r="BJ1687" i="5" s="1"/>
  <c r="Y1687" i="5"/>
  <c r="Y2641" i="5"/>
  <c r="Y2609" i="5"/>
  <c r="Y2188" i="5"/>
  <c r="N2188" i="5"/>
  <c r="O2188" i="5" s="1"/>
  <c r="P1712" i="5"/>
  <c r="Z1712" i="5"/>
  <c r="T1680" i="6"/>
  <c r="T1676" i="6"/>
  <c r="T1668" i="6"/>
  <c r="T1664" i="6"/>
  <c r="S1639" i="6"/>
  <c r="S1635" i="6"/>
  <c r="T1592" i="6"/>
  <c r="T1588" i="6"/>
  <c r="T1584" i="6"/>
  <c r="T1576" i="6"/>
  <c r="T1436" i="6"/>
  <c r="T1430" i="6"/>
  <c r="S1391" i="6"/>
  <c r="S1367" i="6"/>
  <c r="T1357" i="6"/>
  <c r="T1350" i="6"/>
  <c r="T1346" i="6"/>
  <c r="T1343" i="6"/>
  <c r="T1342" i="6"/>
  <c r="T1338" i="6"/>
  <c r="T1333" i="6"/>
  <c r="S1331" i="6"/>
  <c r="S1323" i="6"/>
  <c r="S1303" i="6"/>
  <c r="T1293" i="6"/>
  <c r="T1291" i="6"/>
  <c r="T1286" i="6"/>
  <c r="S1260" i="6"/>
  <c r="S1227" i="6"/>
  <c r="T1225" i="6"/>
  <c r="T1221" i="6"/>
  <c r="T1209" i="6"/>
  <c r="T1205" i="6"/>
  <c r="T1171" i="6"/>
  <c r="T1155" i="6"/>
  <c r="T1139" i="6"/>
  <c r="T1123" i="6"/>
  <c r="T1107" i="6"/>
  <c r="T1091" i="6"/>
  <c r="T1075" i="6"/>
  <c r="T1059" i="6"/>
  <c r="T1055" i="6"/>
  <c r="T1043" i="6"/>
  <c r="T1039" i="6"/>
  <c r="T1027" i="6"/>
  <c r="T1011" i="6"/>
  <c r="BJ2884" i="5"/>
  <c r="Y2983" i="5"/>
  <c r="N2969" i="5"/>
  <c r="O2969" i="5" s="1"/>
  <c r="N2937" i="5"/>
  <c r="O2937" i="5" s="1"/>
  <c r="N2923" i="5"/>
  <c r="O2923" i="5" s="1"/>
  <c r="BJ2923" i="5" s="1"/>
  <c r="N2916" i="5"/>
  <c r="O2916" i="5" s="1"/>
  <c r="N2907" i="5"/>
  <c r="O2907" i="5" s="1"/>
  <c r="BJ2907" i="5" s="1"/>
  <c r="N2891" i="5"/>
  <c r="O2891" i="5" s="1"/>
  <c r="BJ2891" i="5" s="1"/>
  <c r="N2869" i="5"/>
  <c r="O2869" i="5" s="1"/>
  <c r="N2344" i="5"/>
  <c r="O2344" i="5" s="1"/>
  <c r="BJ2344" i="5" s="1"/>
  <c r="Y2344" i="5"/>
  <c r="Y2178" i="5"/>
  <c r="N2178" i="5"/>
  <c r="O2178" i="5" s="1"/>
  <c r="BJ2178" i="5" s="1"/>
  <c r="N1699" i="5"/>
  <c r="O1699" i="5" s="1"/>
  <c r="BJ1699" i="5" s="1"/>
  <c r="Y1699" i="5"/>
  <c r="N1695" i="5"/>
  <c r="O1695" i="5" s="1"/>
  <c r="BJ1695" i="5" s="1"/>
  <c r="Y1695" i="5"/>
  <c r="Y2621" i="5"/>
  <c r="Y2385" i="5"/>
  <c r="Y2354" i="5"/>
  <c r="N2327" i="5"/>
  <c r="O2327" i="5" s="1"/>
  <c r="BJ2327" i="5" s="1"/>
  <c r="Y2327" i="5"/>
  <c r="N1715" i="5"/>
  <c r="O1715" i="5" s="1"/>
  <c r="BJ1715" i="5" s="1"/>
  <c r="Y1715" i="5"/>
  <c r="Z1463" i="5"/>
  <c r="P1463" i="5"/>
  <c r="Z1680" i="5"/>
  <c r="N2141" i="5"/>
  <c r="O2141" i="5" s="1"/>
  <c r="BJ2141" i="5" s="1"/>
  <c r="N2093" i="5"/>
  <c r="O2093" i="5" s="1"/>
  <c r="BJ2093" i="5" s="1"/>
  <c r="N2041" i="5"/>
  <c r="O2041" i="5" s="1"/>
  <c r="BJ2041" i="5" s="1"/>
  <c r="N1691" i="5"/>
  <c r="O1691" i="5" s="1"/>
  <c r="BJ1691" i="5" s="1"/>
  <c r="Y1680" i="5"/>
  <c r="Y1629" i="5"/>
  <c r="Y1605" i="5"/>
  <c r="N1133" i="5"/>
  <c r="O1133" i="5" s="1"/>
  <c r="BJ1133" i="5" s="1"/>
  <c r="Y2345" i="5"/>
  <c r="Y2313" i="5"/>
  <c r="N2162" i="5"/>
  <c r="O2162" i="5" s="1"/>
  <c r="BJ2162" i="5" s="1"/>
  <c r="N2153" i="5"/>
  <c r="O2153" i="5" s="1"/>
  <c r="BJ2153" i="5" s="1"/>
  <c r="N2113" i="5"/>
  <c r="O2113" i="5" s="1"/>
  <c r="BJ2113" i="5" s="1"/>
  <c r="N2073" i="5"/>
  <c r="O2073" i="5" s="1"/>
  <c r="BJ2073" i="5" s="1"/>
  <c r="N1666" i="5"/>
  <c r="O1666" i="5" s="1"/>
  <c r="BJ1666" i="5" s="1"/>
  <c r="Y1645" i="5"/>
  <c r="Y1553" i="5"/>
  <c r="Y1509" i="5"/>
  <c r="T2991" i="6"/>
  <c r="S2982" i="6"/>
  <c r="S2981" i="6"/>
  <c r="S2976" i="6"/>
  <c r="S2972" i="6"/>
  <c r="S2971" i="6"/>
  <c r="T2959" i="6"/>
  <c r="S2950" i="6"/>
  <c r="S2949" i="6"/>
  <c r="S2944" i="6"/>
  <c r="S2940" i="6"/>
  <c r="S2939" i="6"/>
  <c r="T2927" i="6"/>
  <c r="S2918" i="6"/>
  <c r="S2917" i="6"/>
  <c r="S2912" i="6"/>
  <c r="S2908" i="6"/>
  <c r="S2907" i="6"/>
  <c r="T2895" i="6"/>
  <c r="S2886" i="6"/>
  <c r="S2885" i="6"/>
  <c r="S2880" i="6"/>
  <c r="S2876" i="6"/>
  <c r="S2875" i="6"/>
  <c r="S2845" i="6"/>
  <c r="S3000" i="6"/>
  <c r="S2996" i="6"/>
  <c r="S2995" i="6"/>
  <c r="T2983" i="6"/>
  <c r="S2974" i="6"/>
  <c r="S2973" i="6"/>
  <c r="S2968" i="6"/>
  <c r="S2964" i="6"/>
  <c r="S2963" i="6"/>
  <c r="T2951" i="6"/>
  <c r="S2942" i="6"/>
  <c r="S2941" i="6"/>
  <c r="S2936" i="6"/>
  <c r="S2932" i="6"/>
  <c r="S2931" i="6"/>
  <c r="T2919" i="6"/>
  <c r="S2910" i="6"/>
  <c r="S2909" i="6"/>
  <c r="S2904" i="6"/>
  <c r="S2900" i="6"/>
  <c r="S2899" i="6"/>
  <c r="T2887" i="6"/>
  <c r="S2878" i="6"/>
  <c r="S2877" i="6"/>
  <c r="S2872" i="6"/>
  <c r="S2868" i="6"/>
  <c r="S2867" i="6"/>
  <c r="T2864" i="6"/>
  <c r="S2863" i="6"/>
  <c r="S2837" i="6"/>
  <c r="T2828" i="6"/>
  <c r="S2827" i="6"/>
  <c r="S2826" i="6"/>
  <c r="T2818" i="6"/>
  <c r="S2813" i="6"/>
  <c r="T2786" i="6"/>
  <c r="S2781" i="6"/>
  <c r="T2754" i="6"/>
  <c r="S2749" i="6"/>
  <c r="S2998" i="6"/>
  <c r="S2997" i="6"/>
  <c r="S2992" i="6"/>
  <c r="S2988" i="6"/>
  <c r="S2987" i="6"/>
  <c r="T2985" i="6"/>
  <c r="T2981" i="6"/>
  <c r="T2975" i="6"/>
  <c r="S2966" i="6"/>
  <c r="S2965" i="6"/>
  <c r="S2960" i="6"/>
  <c r="S2956" i="6"/>
  <c r="S2955" i="6"/>
  <c r="T2953" i="6"/>
  <c r="T2949" i="6"/>
  <c r="T2943" i="6"/>
  <c r="S2934" i="6"/>
  <c r="S2933" i="6"/>
  <c r="S2928" i="6"/>
  <c r="S2924" i="6"/>
  <c r="S2923" i="6"/>
  <c r="T2921" i="6"/>
  <c r="T2917" i="6"/>
  <c r="T2911" i="6"/>
  <c r="S2902" i="6"/>
  <c r="S2901" i="6"/>
  <c r="S2896" i="6"/>
  <c r="S2892" i="6"/>
  <c r="S2891" i="6"/>
  <c r="T2889" i="6"/>
  <c r="T2885" i="6"/>
  <c r="T2879" i="6"/>
  <c r="S2870" i="6"/>
  <c r="S2869" i="6"/>
  <c r="S2860" i="6"/>
  <c r="S2852" i="6"/>
  <c r="T2844" i="6"/>
  <c r="S2843" i="6"/>
  <c r="S2842" i="6"/>
  <c r="T2839" i="6"/>
  <c r="S2838" i="6"/>
  <c r="T2830" i="6"/>
  <c r="T2798" i="6"/>
  <c r="T2766" i="6"/>
  <c r="T2857" i="6"/>
  <c r="T2853" i="6"/>
  <c r="S2851" i="6"/>
  <c r="S2850" i="6"/>
  <c r="T2847" i="6"/>
  <c r="S2846" i="6"/>
  <c r="T2838" i="6"/>
  <c r="S2835" i="6"/>
  <c r="S2834" i="6"/>
  <c r="T2831" i="6"/>
  <c r="S2830" i="6"/>
  <c r="T2822" i="6"/>
  <c r="S2819" i="6"/>
  <c r="S2818" i="6"/>
  <c r="T2815" i="6"/>
  <c r="S2814" i="6"/>
  <c r="T2806" i="6"/>
  <c r="S2803" i="6"/>
  <c r="S2802" i="6"/>
  <c r="T2799" i="6"/>
  <c r="S2798" i="6"/>
  <c r="T2790" i="6"/>
  <c r="S2787" i="6"/>
  <c r="S2786" i="6"/>
  <c r="T2783" i="6"/>
  <c r="S2782" i="6"/>
  <c r="T2774" i="6"/>
  <c r="S2771" i="6"/>
  <c r="S2770" i="6"/>
  <c r="T2767" i="6"/>
  <c r="S2766" i="6"/>
  <c r="T2758" i="6"/>
  <c r="S2755" i="6"/>
  <c r="S2754" i="6"/>
  <c r="T2751" i="6"/>
  <c r="S2750" i="6"/>
  <c r="T2742" i="6"/>
  <c r="T2554" i="6"/>
  <c r="T2546" i="6"/>
  <c r="T2538" i="6"/>
  <c r="T2530" i="6"/>
  <c r="S2529" i="6"/>
  <c r="T2522" i="6"/>
  <c r="S2500" i="6"/>
  <c r="S2496" i="6"/>
  <c r="T2473" i="6"/>
  <c r="S2467" i="6"/>
  <c r="T2464" i="6"/>
  <c r="S2460" i="6"/>
  <c r="T2456" i="6"/>
  <c r="T2435" i="6"/>
  <c r="S2434" i="6"/>
  <c r="T2427" i="6"/>
  <c r="T2402" i="6"/>
  <c r="S2401" i="6"/>
  <c r="T2394" i="6"/>
  <c r="T2386" i="6"/>
  <c r="S2385" i="6"/>
  <c r="T2378" i="6"/>
  <c r="S2364" i="6"/>
  <c r="S2363" i="6"/>
  <c r="S2362" i="6"/>
  <c r="S2340" i="6"/>
  <c r="S2336" i="6"/>
  <c r="T2329" i="6"/>
  <c r="S2324" i="6"/>
  <c r="S2320" i="6"/>
  <c r="T2313" i="6"/>
  <c r="T2298" i="6"/>
  <c r="T2296" i="6"/>
  <c r="T2294" i="6"/>
  <c r="T2236" i="6"/>
  <c r="T2232" i="6"/>
  <c r="T2220" i="6"/>
  <c r="T2195" i="6"/>
  <c r="S2186" i="6"/>
  <c r="S2182" i="6"/>
  <c r="T2171" i="6"/>
  <c r="T2167" i="6"/>
  <c r="T2163" i="6"/>
  <c r="T2159" i="6"/>
  <c r="T2155" i="6"/>
  <c r="T2151" i="6"/>
  <c r="T2147" i="6"/>
  <c r="T2143" i="6"/>
  <c r="T2139" i="6"/>
  <c r="T2135" i="6"/>
  <c r="T2131" i="6"/>
  <c r="T2127" i="6"/>
  <c r="T2123" i="6"/>
  <c r="T2119" i="6"/>
  <c r="T2115" i="6"/>
  <c r="T2111" i="6"/>
  <c r="T2107" i="6"/>
  <c r="T2103" i="6"/>
  <c r="T2099" i="6"/>
  <c r="T2095" i="6"/>
  <c r="T2091" i="6"/>
  <c r="T2087" i="6"/>
  <c r="T2083" i="6"/>
  <c r="T2079" i="6"/>
  <c r="T2075" i="6"/>
  <c r="T2071" i="6"/>
  <c r="T2067" i="6"/>
  <c r="T2063" i="6"/>
  <c r="T2059" i="6"/>
  <c r="T2055" i="6"/>
  <c r="T2051" i="6"/>
  <c r="T2047" i="6"/>
  <c r="T2043" i="6"/>
  <c r="T2039" i="6"/>
  <c r="T2035" i="6"/>
  <c r="T2031" i="6"/>
  <c r="T2027" i="6"/>
  <c r="T2023" i="6"/>
  <c r="T2019" i="6"/>
  <c r="T2015" i="6"/>
  <c r="T2011" i="6"/>
  <c r="T2007" i="6"/>
  <c r="T2003" i="6"/>
  <c r="T1999" i="6"/>
  <c r="T1995" i="6"/>
  <c r="T1991" i="6"/>
  <c r="T1987" i="6"/>
  <c r="T1983" i="6"/>
  <c r="T1979" i="6"/>
  <c r="T1975" i="6"/>
  <c r="T1971" i="6"/>
  <c r="T1967" i="6"/>
  <c r="T1963" i="6"/>
  <c r="T1959" i="6"/>
  <c r="T1955" i="6"/>
  <c r="T1951" i="6"/>
  <c r="T1947" i="6"/>
  <c r="T1943" i="6"/>
  <c r="T1939" i="6"/>
  <c r="T1935" i="6"/>
  <c r="T1931" i="6"/>
  <c r="T1927" i="6"/>
  <c r="T1923" i="6"/>
  <c r="T1919" i="6"/>
  <c r="T1915" i="6"/>
  <c r="T1911" i="6"/>
  <c r="T1907" i="6"/>
  <c r="T1903" i="6"/>
  <c r="T1899" i="6"/>
  <c r="T1895" i="6"/>
  <c r="T1891" i="6"/>
  <c r="S2821" i="6"/>
  <c r="S2805" i="6"/>
  <c r="S2789" i="6"/>
  <c r="S2773" i="6"/>
  <c r="S2757" i="6"/>
  <c r="S2739" i="6"/>
  <c r="S2738" i="6"/>
  <c r="S2734" i="6"/>
  <c r="S2730" i="6"/>
  <c r="S2726" i="6"/>
  <c r="S2722" i="6"/>
  <c r="S2718" i="6"/>
  <c r="S2714" i="6"/>
  <c r="S2710" i="6"/>
  <c r="S2706" i="6"/>
  <c r="S2702" i="6"/>
  <c r="S2698" i="6"/>
  <c r="S2694" i="6"/>
  <c r="S2690" i="6"/>
  <c r="S2686" i="6"/>
  <c r="S2682" i="6"/>
  <c r="S2678" i="6"/>
  <c r="S2674" i="6"/>
  <c r="S2670" i="6"/>
  <c r="S2666" i="6"/>
  <c r="S2662" i="6"/>
  <c r="S2658" i="6"/>
  <c r="S2654" i="6"/>
  <c r="S2650" i="6"/>
  <c r="S2646" i="6"/>
  <c r="S2642" i="6"/>
  <c r="S2638" i="6"/>
  <c r="S2634" i="6"/>
  <c r="S2630" i="6"/>
  <c r="S2626" i="6"/>
  <c r="S2622" i="6"/>
  <c r="S2618" i="6"/>
  <c r="S2614" i="6"/>
  <c r="S2610" i="6"/>
  <c r="S2606" i="6"/>
  <c r="S2602" i="6"/>
  <c r="S2598" i="6"/>
  <c r="S2594" i="6"/>
  <c r="S2590" i="6"/>
  <c r="S2586" i="6"/>
  <c r="S2582" i="6"/>
  <c r="S2578" i="6"/>
  <c r="S2574" i="6"/>
  <c r="S2570" i="6"/>
  <c r="S2566" i="6"/>
  <c r="S2562" i="6"/>
  <c r="S2554" i="6"/>
  <c r="S2546" i="6"/>
  <c r="S2538" i="6"/>
  <c r="S2530" i="6"/>
  <c r="T2523" i="6"/>
  <c r="T2516" i="6"/>
  <c r="T2512" i="6"/>
  <c r="T2498" i="6"/>
  <c r="S2497" i="6"/>
  <c r="T2490" i="6"/>
  <c r="T2483" i="6"/>
  <c r="S2481" i="6"/>
  <c r="S2468" i="6"/>
  <c r="S2464" i="6"/>
  <c r="T2457" i="6"/>
  <c r="S2452" i="6"/>
  <c r="T2450" i="6"/>
  <c r="T2441" i="6"/>
  <c r="S2435" i="6"/>
  <c r="T2432" i="6"/>
  <c r="S2428" i="6"/>
  <c r="T2424" i="6"/>
  <c r="T2404" i="6"/>
  <c r="T2403" i="6"/>
  <c r="S2402" i="6"/>
  <c r="T2395" i="6"/>
  <c r="T2388" i="6"/>
  <c r="T2380" i="6"/>
  <c r="T2379" i="6"/>
  <c r="T2356" i="6"/>
  <c r="T2355" i="6"/>
  <c r="S2354" i="6"/>
  <c r="T2339" i="6"/>
  <c r="S2337" i="6"/>
  <c r="T2330" i="6"/>
  <c r="T2314" i="6"/>
  <c r="T2307" i="6"/>
  <c r="T2266" i="6"/>
  <c r="T2264" i="6"/>
  <c r="T2262" i="6"/>
  <c r="S2237" i="6"/>
  <c r="T2233" i="6"/>
  <c r="T2229" i="6"/>
  <c r="S2220" i="6"/>
  <c r="S2216" i="6"/>
  <c r="T2189" i="6"/>
  <c r="S2187" i="6"/>
  <c r="T2185" i="6"/>
  <c r="T2181" i="6"/>
  <c r="T2177" i="6"/>
  <c r="T2172" i="6"/>
  <c r="S1883" i="6"/>
  <c r="S1879" i="6"/>
  <c r="S1875" i="6"/>
  <c r="S1871" i="6"/>
  <c r="S1867" i="6"/>
  <c r="S1863" i="6"/>
  <c r="S1859" i="6"/>
  <c r="S1855" i="6"/>
  <c r="S1851" i="6"/>
  <c r="S1847" i="6"/>
  <c r="S1843" i="6"/>
  <c r="S1839" i="6"/>
  <c r="S1835" i="6"/>
  <c r="S1831" i="6"/>
  <c r="S1827" i="6"/>
  <c r="S1823" i="6"/>
  <c r="S1815" i="6"/>
  <c r="S1811" i="6"/>
  <c r="S1781" i="6"/>
  <c r="S1777" i="6"/>
  <c r="T1772" i="6"/>
  <c r="S1767" i="6"/>
  <c r="T1764" i="6"/>
  <c r="S1763" i="6"/>
  <c r="T1760" i="6"/>
  <c r="S2524" i="6"/>
  <c r="T2500" i="6"/>
  <c r="T2484" i="6"/>
  <c r="T2480" i="6"/>
  <c r="T2451" i="6"/>
  <c r="T2418" i="6"/>
  <c r="S2396" i="6"/>
  <c r="S2380" i="6"/>
  <c r="T2372" i="6"/>
  <c r="T2340" i="6"/>
  <c r="T2336" i="6"/>
  <c r="T2324" i="6"/>
  <c r="T2308" i="6"/>
  <c r="T2304" i="6"/>
  <c r="T2251" i="6"/>
  <c r="T2247" i="6"/>
  <c r="S2173" i="6"/>
  <c r="T2125" i="6"/>
  <c r="T2121" i="6"/>
  <c r="T2117" i="6"/>
  <c r="T2113" i="6"/>
  <c r="T2109" i="6"/>
  <c r="T2105" i="6"/>
  <c r="T2101" i="6"/>
  <c r="T2097" i="6"/>
  <c r="T2093" i="6"/>
  <c r="T2089" i="6"/>
  <c r="T2085" i="6"/>
  <c r="T2081" i="6"/>
  <c r="T2077" i="6"/>
  <c r="T2073" i="6"/>
  <c r="T2069" i="6"/>
  <c r="T2065" i="6"/>
  <c r="T2061" i="6"/>
  <c r="T2057" i="6"/>
  <c r="T2053" i="6"/>
  <c r="T2049" i="6"/>
  <c r="T2045" i="6"/>
  <c r="T2041" i="6"/>
  <c r="T2037" i="6"/>
  <c r="T2033" i="6"/>
  <c r="T2029" i="6"/>
  <c r="T2025" i="6"/>
  <c r="T2021" i="6"/>
  <c r="T2017" i="6"/>
  <c r="T2013" i="6"/>
  <c r="T2009" i="6"/>
  <c r="T2005" i="6"/>
  <c r="T2001" i="6"/>
  <c r="T1997" i="6"/>
  <c r="T1993" i="6"/>
  <c r="T1989" i="6"/>
  <c r="T1985" i="6"/>
  <c r="T1981" i="6"/>
  <c r="T1977" i="6"/>
  <c r="T1973" i="6"/>
  <c r="T1969" i="6"/>
  <c r="T1965" i="6"/>
  <c r="T1961" i="6"/>
  <c r="T1957" i="6"/>
  <c r="T1953" i="6"/>
  <c r="T1949" i="6"/>
  <c r="T1945" i="6"/>
  <c r="T1941" i="6"/>
  <c r="T1937" i="6"/>
  <c r="T1933" i="6"/>
  <c r="T1929" i="6"/>
  <c r="T1925" i="6"/>
  <c r="T1921" i="6"/>
  <c r="T1917" i="6"/>
  <c r="T1913" i="6"/>
  <c r="T1909" i="6"/>
  <c r="T1905" i="6"/>
  <c r="T1901" i="6"/>
  <c r="T1897" i="6"/>
  <c r="T1893" i="6"/>
  <c r="T1889" i="6"/>
  <c r="S1772" i="6"/>
  <c r="S1760" i="6"/>
  <c r="S1756" i="6"/>
  <c r="S1752" i="6"/>
  <c r="S1744" i="6"/>
  <c r="S1687" i="6"/>
  <c r="S1683" i="6"/>
  <c r="T1766" i="6"/>
  <c r="T1762" i="6"/>
  <c r="T1887" i="6"/>
  <c r="T1883" i="6"/>
  <c r="T1879" i="6"/>
  <c r="T1875" i="6"/>
  <c r="T1871" i="6"/>
  <c r="T1867" i="6"/>
  <c r="T1863" i="6"/>
  <c r="T1859" i="6"/>
  <c r="T1855" i="6"/>
  <c r="T1851" i="6"/>
  <c r="T1847" i="6"/>
  <c r="T1843" i="6"/>
  <c r="T1839" i="6"/>
  <c r="T1835" i="6"/>
  <c r="T1831" i="6"/>
  <c r="T1827" i="6"/>
  <c r="T1823" i="6"/>
  <c r="T1815" i="6"/>
  <c r="T1811" i="6"/>
  <c r="T1788" i="6"/>
  <c r="T1784" i="6"/>
  <c r="T1780" i="6"/>
  <c r="T1776" i="6"/>
  <c r="T1770" i="6"/>
  <c r="T1758" i="6"/>
  <c r="T1750" i="6"/>
  <c r="S1749" i="6"/>
  <c r="T1746" i="6"/>
  <c r="S1745" i="6"/>
  <c r="T1734" i="6"/>
  <c r="S1733" i="6"/>
  <c r="T1730" i="6"/>
  <c r="S1729" i="6"/>
  <c r="T1722" i="6"/>
  <c r="S1719" i="6"/>
  <c r="S1715" i="6"/>
  <c r="T1710" i="6"/>
  <c r="S1708" i="6"/>
  <c r="S1696" i="6"/>
  <c r="S1692" i="6"/>
  <c r="S1688" i="6"/>
  <c r="T1685" i="6"/>
  <c r="T1681" i="6"/>
  <c r="S1680" i="6"/>
  <c r="T1669" i="6"/>
  <c r="T1665" i="6"/>
  <c r="T1654" i="6"/>
  <c r="T1650" i="6"/>
  <c r="T1628" i="6"/>
  <c r="S1623" i="6"/>
  <c r="T1620" i="6"/>
  <c r="S1619" i="6"/>
  <c r="T1616" i="6"/>
  <c r="T1612" i="6"/>
  <c r="S1607" i="6"/>
  <c r="T1604" i="6"/>
  <c r="S1603" i="6"/>
  <c r="T1600" i="6"/>
  <c r="T1583" i="6"/>
  <c r="T1580" i="6"/>
  <c r="T1579" i="6"/>
  <c r="T1574" i="6"/>
  <c r="T1562" i="6"/>
  <c r="S1561" i="6"/>
  <c r="T1554" i="6"/>
  <c r="S1553" i="6"/>
  <c r="T1546" i="6"/>
  <c r="S1545" i="6"/>
  <c r="T1538" i="6"/>
  <c r="S1537" i="6"/>
  <c r="T1530" i="6"/>
  <c r="S1529" i="6"/>
  <c r="T1522" i="6"/>
  <c r="S1521" i="6"/>
  <c r="T1514" i="6"/>
  <c r="T1510" i="6"/>
  <c r="T1506" i="6"/>
  <c r="T1502" i="6"/>
  <c r="T1498" i="6"/>
  <c r="T1494" i="6"/>
  <c r="T1490" i="6"/>
  <c r="T1486" i="6"/>
  <c r="T1482" i="6"/>
  <c r="T1478" i="6"/>
  <c r="T1474" i="6"/>
  <c r="T1470" i="6"/>
  <c r="T1466" i="6"/>
  <c r="T1462" i="6"/>
  <c r="T1458" i="6"/>
  <c r="T1454" i="6"/>
  <c r="T1450" i="6"/>
  <c r="T1446" i="6"/>
  <c r="S1444" i="6"/>
  <c r="T1442" i="6"/>
  <c r="S1430" i="6"/>
  <c r="T1422" i="6"/>
  <c r="S1420" i="6"/>
  <c r="S1415" i="6"/>
  <c r="T1413" i="6"/>
  <c r="S1403" i="6"/>
  <c r="S1387" i="6"/>
  <c r="T1382" i="6"/>
  <c r="S1381" i="6"/>
  <c r="T1359" i="6"/>
  <c r="S1348" i="6"/>
  <c r="T1331" i="6"/>
  <c r="S1319" i="6"/>
  <c r="T1317" i="6"/>
  <c r="T1311" i="6"/>
  <c r="T1310" i="6"/>
  <c r="T1306" i="6"/>
  <c r="T1301" i="6"/>
  <c r="S1295" i="6"/>
  <c r="S1294" i="6"/>
  <c r="S1292" i="6"/>
  <c r="S1283" i="6"/>
  <c r="T1281" i="6"/>
  <c r="T1277" i="6"/>
  <c r="S1252" i="6"/>
  <c r="S1251" i="6"/>
  <c r="T1249" i="6"/>
  <c r="T1245" i="6"/>
  <c r="S1220" i="6"/>
  <c r="S1219" i="6"/>
  <c r="T1217" i="6"/>
  <c r="T1213" i="6"/>
  <c r="S1188" i="6"/>
  <c r="S1327" i="6"/>
  <c r="S1326" i="6"/>
  <c r="S1324" i="6"/>
  <c r="S1315" i="6"/>
  <c r="S1314" i="6"/>
  <c r="S1285" i="6"/>
  <c r="S1280" i="6"/>
  <c r="S1276" i="6"/>
  <c r="S1275" i="6"/>
  <c r="S1248" i="6"/>
  <c r="S1244" i="6"/>
  <c r="S1243" i="6"/>
  <c r="S1216" i="6"/>
  <c r="S1212" i="6"/>
  <c r="S1211" i="6"/>
  <c r="S1176" i="6"/>
  <c r="T1885" i="6"/>
  <c r="T1881" i="6"/>
  <c r="T1877" i="6"/>
  <c r="T1873" i="6"/>
  <c r="T1869" i="6"/>
  <c r="T1865" i="6"/>
  <c r="T1861" i="6"/>
  <c r="T1857" i="6"/>
  <c r="T1853" i="6"/>
  <c r="T1849" i="6"/>
  <c r="T1845" i="6"/>
  <c r="T1841" i="6"/>
  <c r="T1837" i="6"/>
  <c r="T1833" i="6"/>
  <c r="T1829" i="6"/>
  <c r="T1825" i="6"/>
  <c r="T1821" i="6"/>
  <c r="T1813" i="6"/>
  <c r="T1809" i="6"/>
  <c r="T1782" i="6"/>
  <c r="T1778" i="6"/>
  <c r="T1756" i="6"/>
  <c r="S1751" i="6"/>
  <c r="T1748" i="6"/>
  <c r="S1747" i="6"/>
  <c r="T1744" i="6"/>
  <c r="T1740" i="6"/>
  <c r="S1735" i="6"/>
  <c r="T1732" i="6"/>
  <c r="S1731" i="6"/>
  <c r="T1728" i="6"/>
  <c r="S1717" i="6"/>
  <c r="S1713" i="6"/>
  <c r="T1704" i="6"/>
  <c r="T1687" i="6"/>
  <c r="T1683" i="6"/>
  <c r="T1671" i="6"/>
  <c r="T1667" i="6"/>
  <c r="T1660" i="6"/>
  <c r="T1656" i="6"/>
  <c r="T1652" i="6"/>
  <c r="T1648" i="6"/>
  <c r="T1642" i="6"/>
  <c r="T1630" i="6"/>
  <c r="T1622" i="6"/>
  <c r="S1621" i="6"/>
  <c r="T1618" i="6"/>
  <c r="S1617" i="6"/>
  <c r="T1606" i="6"/>
  <c r="S1605" i="6"/>
  <c r="T1602" i="6"/>
  <c r="S1601" i="6"/>
  <c r="T1594" i="6"/>
  <c r="S1592" i="6"/>
  <c r="T1589" i="6"/>
  <c r="S1588" i="6"/>
  <c r="T1585" i="6"/>
  <c r="T1572" i="6"/>
  <c r="T1568" i="6"/>
  <c r="S1563" i="6"/>
  <c r="T1560" i="6"/>
  <c r="S1555" i="6"/>
  <c r="T1552" i="6"/>
  <c r="S1547" i="6"/>
  <c r="T1544" i="6"/>
  <c r="S1539" i="6"/>
  <c r="T1536" i="6"/>
  <c r="S1531" i="6"/>
  <c r="T1528" i="6"/>
  <c r="S1523" i="6"/>
  <c r="T1520" i="6"/>
  <c r="T1512" i="6"/>
  <c r="S1511" i="6"/>
  <c r="T1504" i="6"/>
  <c r="S1503" i="6"/>
  <c r="T1496" i="6"/>
  <c r="S1495" i="6"/>
  <c r="T1488" i="6"/>
  <c r="S1487" i="6"/>
  <c r="T1480" i="6"/>
  <c r="S1479" i="6"/>
  <c r="T1472" i="6"/>
  <c r="S1471" i="6"/>
  <c r="T1464" i="6"/>
  <c r="S1463" i="6"/>
  <c r="T1456" i="6"/>
  <c r="S1455" i="6"/>
  <c r="T1448" i="6"/>
  <c r="T1414" i="6"/>
  <c r="S1413" i="6"/>
  <c r="T1411" i="6"/>
  <c r="S1410" i="6"/>
  <c r="T1402" i="6"/>
  <c r="T1399" i="6"/>
  <c r="T1394" i="6"/>
  <c r="T1389" i="6"/>
  <c r="T1381" i="6"/>
  <c r="T1374" i="6"/>
  <c r="S1373" i="6"/>
  <c r="T1370" i="6"/>
  <c r="T1365" i="6"/>
  <c r="S1363" i="6"/>
  <c r="S1359" i="6"/>
  <c r="S1358" i="6"/>
  <c r="S1356" i="6"/>
  <c r="S1347" i="6"/>
  <c r="S1346" i="6"/>
  <c r="T1339" i="6"/>
  <c r="T1335" i="6"/>
  <c r="T1329" i="6"/>
  <c r="T1325" i="6"/>
  <c r="T1323" i="6"/>
  <c r="T1318" i="6"/>
  <c r="S1317" i="6"/>
  <c r="S1311" i="6"/>
  <c r="T1295" i="6"/>
  <c r="S1284" i="6"/>
  <c r="S1272" i="6"/>
  <c r="S1268" i="6"/>
  <c r="S1267" i="6"/>
  <c r="T1265" i="6"/>
  <c r="T1261" i="6"/>
  <c r="S1240" i="6"/>
  <c r="S1236" i="6"/>
  <c r="S1235" i="6"/>
  <c r="T1233" i="6"/>
  <c r="T1229" i="6"/>
  <c r="S1208" i="6"/>
  <c r="S1204" i="6"/>
  <c r="S1203" i="6"/>
  <c r="T1201" i="6"/>
  <c r="T1197" i="6"/>
  <c r="T1187" i="6"/>
  <c r="T1166" i="6"/>
  <c r="T1150" i="6"/>
  <c r="T1134" i="6"/>
  <c r="T1118" i="6"/>
  <c r="T1102" i="6"/>
  <c r="T1086" i="6"/>
  <c r="T1070" i="6"/>
  <c r="T1054" i="6"/>
  <c r="T1038" i="6"/>
  <c r="T1014" i="6"/>
  <c r="S1653" i="6"/>
  <c r="S1649" i="6"/>
  <c r="S1576" i="6"/>
  <c r="S1572" i="6"/>
  <c r="S1428" i="6"/>
  <c r="S1414" i="6"/>
  <c r="S1412" i="6"/>
  <c r="S1402" i="6"/>
  <c r="S1379" i="6"/>
  <c r="S1378" i="6"/>
  <c r="S1349" i="6"/>
  <c r="S1012" i="6"/>
  <c r="T1199" i="6"/>
  <c r="S1184" i="6"/>
  <c r="S1180" i="6"/>
  <c r="S1179" i="6"/>
  <c r="T1177" i="6"/>
  <c r="T1173" i="6"/>
  <c r="S1163" i="6"/>
  <c r="S1159" i="6"/>
  <c r="S1147" i="6"/>
  <c r="S1143" i="6"/>
  <c r="S1131" i="6"/>
  <c r="S1127" i="6"/>
  <c r="S1115" i="6"/>
  <c r="S1111" i="6"/>
  <c r="S1099" i="6"/>
  <c r="S1095" i="6"/>
  <c r="S1083" i="6"/>
  <c r="S1079" i="6"/>
  <c r="S1067" i="6"/>
  <c r="S1063" i="6"/>
  <c r="S1051" i="6"/>
  <c r="S1047" i="6"/>
  <c r="S1031" i="6"/>
  <c r="T1023" i="6"/>
  <c r="T1018" i="6"/>
  <c r="S1017" i="6"/>
  <c r="T1006" i="6"/>
  <c r="N2998" i="5"/>
  <c r="O2998" i="5" s="1"/>
  <c r="Y2998" i="5"/>
  <c r="N2987" i="5"/>
  <c r="O2987" i="5" s="1"/>
  <c r="Y2987" i="5"/>
  <c r="N2978" i="5"/>
  <c r="O2978" i="5" s="1"/>
  <c r="Y2978" i="5"/>
  <c r="Y2971" i="5"/>
  <c r="N2971" i="5"/>
  <c r="O2971" i="5" s="1"/>
  <c r="Y2939" i="5"/>
  <c r="N2939" i="5"/>
  <c r="O2939" i="5" s="1"/>
  <c r="Y2930" i="5"/>
  <c r="N2930" i="5"/>
  <c r="O2930" i="5" s="1"/>
  <c r="BJ2930" i="5" s="1"/>
  <c r="Y2925" i="5"/>
  <c r="N2925" i="5"/>
  <c r="O2925" i="5" s="1"/>
  <c r="Y2868" i="5"/>
  <c r="N2868" i="5"/>
  <c r="O2868" i="5" s="1"/>
  <c r="N2572" i="5"/>
  <c r="O2572" i="5" s="1"/>
  <c r="BJ2572" i="5" s="1"/>
  <c r="Y2572" i="5"/>
  <c r="N2540" i="5"/>
  <c r="O2540" i="5" s="1"/>
  <c r="BJ2540" i="5" s="1"/>
  <c r="Y2540" i="5"/>
  <c r="N2504" i="5"/>
  <c r="O2504" i="5" s="1"/>
  <c r="BJ2504" i="5" s="1"/>
  <c r="Y2504" i="5"/>
  <c r="N2496" i="5"/>
  <c r="O2496" i="5" s="1"/>
  <c r="BJ2496" i="5" s="1"/>
  <c r="Y2496" i="5"/>
  <c r="N2488" i="5"/>
  <c r="O2488" i="5" s="1"/>
  <c r="BJ2488" i="5" s="1"/>
  <c r="Y2488" i="5"/>
  <c r="N2480" i="5"/>
  <c r="O2480" i="5" s="1"/>
  <c r="BJ2480" i="5" s="1"/>
  <c r="Y2480" i="5"/>
  <c r="N2472" i="5"/>
  <c r="O2472" i="5" s="1"/>
  <c r="BJ2472" i="5" s="1"/>
  <c r="Y2472" i="5"/>
  <c r="N2464" i="5"/>
  <c r="O2464" i="5" s="1"/>
  <c r="BJ2464" i="5" s="1"/>
  <c r="Y2464" i="5"/>
  <c r="N2456" i="5"/>
  <c r="O2456" i="5" s="1"/>
  <c r="BJ2456" i="5" s="1"/>
  <c r="Y2456" i="5"/>
  <c r="N2440" i="5"/>
  <c r="O2440" i="5" s="1"/>
  <c r="BJ2440" i="5" s="1"/>
  <c r="Y2440" i="5"/>
  <c r="N2424" i="5"/>
  <c r="O2424" i="5" s="1"/>
  <c r="BJ2424" i="5" s="1"/>
  <c r="Y2424" i="5"/>
  <c r="N2396" i="5"/>
  <c r="O2396" i="5" s="1"/>
  <c r="BJ2396" i="5" s="1"/>
  <c r="Y2396" i="5"/>
  <c r="N2391" i="5"/>
  <c r="O2391" i="5" s="1"/>
  <c r="BJ2391" i="5" s="1"/>
  <c r="Y2391" i="5"/>
  <c r="N2974" i="5"/>
  <c r="O2974" i="5" s="1"/>
  <c r="Y2974" i="5"/>
  <c r="Y2963" i="5"/>
  <c r="N2963" i="5"/>
  <c r="O2963" i="5" s="1"/>
  <c r="Y2935" i="5"/>
  <c r="N2935" i="5"/>
  <c r="O2935" i="5" s="1"/>
  <c r="Y2919" i="5"/>
  <c r="N2919" i="5"/>
  <c r="O2919" i="5" s="1"/>
  <c r="BJ2919" i="5" s="1"/>
  <c r="Y2900" i="5"/>
  <c r="N2900" i="5"/>
  <c r="O2900" i="5" s="1"/>
  <c r="Y2875" i="5"/>
  <c r="N2875" i="5"/>
  <c r="O2875" i="5" s="1"/>
  <c r="BJ2875" i="5" s="1"/>
  <c r="N2636" i="5"/>
  <c r="O2636" i="5" s="1"/>
  <c r="BJ2636" i="5" s="1"/>
  <c r="Y2636" i="5"/>
  <c r="N2604" i="5"/>
  <c r="O2604" i="5" s="1"/>
  <c r="BJ2604" i="5" s="1"/>
  <c r="Y2604" i="5"/>
  <c r="N2568" i="5"/>
  <c r="O2568" i="5" s="1"/>
  <c r="BJ2568" i="5" s="1"/>
  <c r="Y2568" i="5"/>
  <c r="N2536" i="5"/>
  <c r="O2536" i="5" s="1"/>
  <c r="BJ2536" i="5" s="1"/>
  <c r="Y2536" i="5"/>
  <c r="N2509" i="5"/>
  <c r="O2509" i="5" s="1"/>
  <c r="BJ2509" i="5" s="1"/>
  <c r="Y2509" i="5"/>
  <c r="N2408" i="5"/>
  <c r="O2408" i="5" s="1"/>
  <c r="BJ2408" i="5" s="1"/>
  <c r="Y2408" i="5"/>
  <c r="N2383" i="5"/>
  <c r="O2383" i="5" s="1"/>
  <c r="BJ2383" i="5" s="1"/>
  <c r="Y2383" i="5"/>
  <c r="N2364" i="5"/>
  <c r="O2364" i="5" s="1"/>
  <c r="BJ2364" i="5" s="1"/>
  <c r="Y2364" i="5"/>
  <c r="N2356" i="5"/>
  <c r="O2356" i="5" s="1"/>
  <c r="BJ2356" i="5" s="1"/>
  <c r="Y2356" i="5"/>
  <c r="N2351" i="5"/>
  <c r="O2351" i="5" s="1"/>
  <c r="BJ2351" i="5" s="1"/>
  <c r="Y2351" i="5"/>
  <c r="T1167" i="6"/>
  <c r="T1158" i="6"/>
  <c r="T1151" i="6"/>
  <c r="T1146" i="6"/>
  <c r="T1142" i="6"/>
  <c r="T1135" i="6"/>
  <c r="T1130" i="6"/>
  <c r="T1126" i="6"/>
  <c r="T1119" i="6"/>
  <c r="T1114" i="6"/>
  <c r="T1110" i="6"/>
  <c r="T1103" i="6"/>
  <c r="T1098" i="6"/>
  <c r="T1094" i="6"/>
  <c r="T1087" i="6"/>
  <c r="T1082" i="6"/>
  <c r="T1078" i="6"/>
  <c r="T1071" i="6"/>
  <c r="T1066" i="6"/>
  <c r="T1062" i="6"/>
  <c r="T1050" i="6"/>
  <c r="T1046" i="6"/>
  <c r="T1034" i="6"/>
  <c r="T1030" i="6"/>
  <c r="S1023" i="6"/>
  <c r="S1019" i="6"/>
  <c r="T1008" i="6"/>
  <c r="T1004" i="6"/>
  <c r="Y2953" i="5"/>
  <c r="N2953" i="5"/>
  <c r="O2953" i="5" s="1"/>
  <c r="Y2901" i="5"/>
  <c r="N2901" i="5"/>
  <c r="O2901" i="5" s="1"/>
  <c r="P2901" i="5" s="1"/>
  <c r="Y2896" i="5"/>
  <c r="N2896" i="5"/>
  <c r="O2896" i="5" s="1"/>
  <c r="Y2885" i="5"/>
  <c r="N2885" i="5"/>
  <c r="O2885" i="5" s="1"/>
  <c r="N2668" i="5"/>
  <c r="O2668" i="5" s="1"/>
  <c r="BJ2668" i="5" s="1"/>
  <c r="Y2668" i="5"/>
  <c r="N2632" i="5"/>
  <c r="O2632" i="5" s="1"/>
  <c r="BJ2632" i="5" s="1"/>
  <c r="Y2632" i="5"/>
  <c r="N2600" i="5"/>
  <c r="O2600" i="5" s="1"/>
  <c r="BJ2600" i="5" s="1"/>
  <c r="Y2600" i="5"/>
  <c r="N2573" i="5"/>
  <c r="O2573" i="5" s="1"/>
  <c r="BJ2573" i="5" s="1"/>
  <c r="Y2573" i="5"/>
  <c r="N2541" i="5"/>
  <c r="O2541" i="5" s="1"/>
  <c r="BJ2541" i="5" s="1"/>
  <c r="Y2541" i="5"/>
  <c r="N2991" i="5"/>
  <c r="O2991" i="5" s="1"/>
  <c r="Y2991" i="5"/>
  <c r="N2982" i="5"/>
  <c r="O2982" i="5" s="1"/>
  <c r="Y2982" i="5"/>
  <c r="Y2945" i="5"/>
  <c r="N2945" i="5"/>
  <c r="O2945" i="5" s="1"/>
  <c r="BJ2945" i="5" s="1"/>
  <c r="Y2909" i="5"/>
  <c r="N2909" i="5"/>
  <c r="O2909" i="5" s="1"/>
  <c r="Y2883" i="5"/>
  <c r="N2883" i="5"/>
  <c r="O2883" i="5" s="1"/>
  <c r="BJ2883" i="5" s="1"/>
  <c r="Y2867" i="5"/>
  <c r="N2867" i="5"/>
  <c r="O2867" i="5" s="1"/>
  <c r="Z2867" i="5" s="1"/>
  <c r="N2664" i="5"/>
  <c r="O2664" i="5" s="1"/>
  <c r="BJ2664" i="5" s="1"/>
  <c r="Y2664" i="5"/>
  <c r="N2637" i="5"/>
  <c r="O2637" i="5" s="1"/>
  <c r="BJ2637" i="5" s="1"/>
  <c r="Y2637" i="5"/>
  <c r="N2605" i="5"/>
  <c r="O2605" i="5" s="1"/>
  <c r="BJ2605" i="5" s="1"/>
  <c r="Y2605" i="5"/>
  <c r="N2508" i="5"/>
  <c r="O2508" i="5" s="1"/>
  <c r="BJ2508" i="5" s="1"/>
  <c r="Y2508" i="5"/>
  <c r="N2444" i="5"/>
  <c r="O2444" i="5" s="1"/>
  <c r="BJ2444" i="5" s="1"/>
  <c r="Y2444" i="5"/>
  <c r="N2428" i="5"/>
  <c r="O2428" i="5" s="1"/>
  <c r="BJ2428" i="5" s="1"/>
  <c r="Y2428" i="5"/>
  <c r="N2412" i="5"/>
  <c r="O2412" i="5" s="1"/>
  <c r="BJ2412" i="5" s="1"/>
  <c r="Y2412" i="5"/>
  <c r="N2388" i="5"/>
  <c r="O2388" i="5" s="1"/>
  <c r="BJ2388" i="5" s="1"/>
  <c r="Y2388" i="5"/>
  <c r="Y2653" i="5"/>
  <c r="Y2589" i="5"/>
  <c r="Y2525" i="5"/>
  <c r="Y2395" i="5"/>
  <c r="Y2387" i="5"/>
  <c r="N2324" i="5"/>
  <c r="O2324" i="5" s="1"/>
  <c r="BJ2324" i="5" s="1"/>
  <c r="Y2324" i="5"/>
  <c r="N2314" i="5"/>
  <c r="O2314" i="5" s="1"/>
  <c r="BJ2314" i="5" s="1"/>
  <c r="Y2314" i="5"/>
  <c r="N2300" i="5"/>
  <c r="O2300" i="5" s="1"/>
  <c r="BJ2300" i="5" s="1"/>
  <c r="Y2300" i="5"/>
  <c r="N2292" i="5"/>
  <c r="O2292" i="5" s="1"/>
  <c r="BJ2292" i="5" s="1"/>
  <c r="Y2292" i="5"/>
  <c r="N2287" i="5"/>
  <c r="O2287" i="5" s="1"/>
  <c r="BJ2287" i="5" s="1"/>
  <c r="Y2287" i="5"/>
  <c r="N2279" i="5"/>
  <c r="O2279" i="5" s="1"/>
  <c r="BJ2279" i="5" s="1"/>
  <c r="Y2279" i="5"/>
  <c r="N2271" i="5"/>
  <c r="O2271" i="5" s="1"/>
  <c r="BJ2271" i="5" s="1"/>
  <c r="Y2271" i="5"/>
  <c r="N2263" i="5"/>
  <c r="O2263" i="5" s="1"/>
  <c r="BJ2263" i="5" s="1"/>
  <c r="Y2263" i="5"/>
  <c r="N2255" i="5"/>
  <c r="O2255" i="5" s="1"/>
  <c r="BJ2255" i="5" s="1"/>
  <c r="Y2255" i="5"/>
  <c r="N2247" i="5"/>
  <c r="O2247" i="5" s="1"/>
  <c r="BJ2247" i="5" s="1"/>
  <c r="Y2247" i="5"/>
  <c r="N2239" i="5"/>
  <c r="O2239" i="5" s="1"/>
  <c r="BJ2239" i="5" s="1"/>
  <c r="Y2239" i="5"/>
  <c r="N2234" i="5"/>
  <c r="O2234" i="5" s="1"/>
  <c r="BJ2234" i="5" s="1"/>
  <c r="Y2234" i="5"/>
  <c r="N2229" i="5"/>
  <c r="O2229" i="5" s="1"/>
  <c r="BJ2229" i="5" s="1"/>
  <c r="Y2229" i="5"/>
  <c r="N2227" i="5"/>
  <c r="O2227" i="5" s="1"/>
  <c r="BJ2227" i="5" s="1"/>
  <c r="Y2227" i="5"/>
  <c r="Y2657" i="5"/>
  <c r="Y2652" i="5"/>
  <c r="Y2648" i="5"/>
  <c r="Y2593" i="5"/>
  <c r="Y2588" i="5"/>
  <c r="Y2584" i="5"/>
  <c r="Y2529" i="5"/>
  <c r="Y2524" i="5"/>
  <c r="Y2520" i="5"/>
  <c r="Y2500" i="5"/>
  <c r="Y2484" i="5"/>
  <c r="Y2468" i="5"/>
  <c r="Y2394" i="5"/>
  <c r="Y2386" i="5"/>
  <c r="Y2384" i="5"/>
  <c r="Y2378" i="5"/>
  <c r="Y2376" i="5"/>
  <c r="N2355" i="5"/>
  <c r="O2355" i="5" s="1"/>
  <c r="BJ2355" i="5" s="1"/>
  <c r="Y2355" i="5"/>
  <c r="Y2330" i="5"/>
  <c r="N2320" i="5"/>
  <c r="O2320" i="5" s="1"/>
  <c r="BJ2320" i="5" s="1"/>
  <c r="Y2320" i="5"/>
  <c r="N2298" i="5"/>
  <c r="O2298" i="5" s="1"/>
  <c r="BJ2298" i="5" s="1"/>
  <c r="Y2298" i="5"/>
  <c r="N2285" i="5"/>
  <c r="O2285" i="5" s="1"/>
  <c r="BJ2285" i="5" s="1"/>
  <c r="Y2285" i="5"/>
  <c r="N2277" i="5"/>
  <c r="O2277" i="5" s="1"/>
  <c r="BJ2277" i="5" s="1"/>
  <c r="Y2277" i="5"/>
  <c r="N2269" i="5"/>
  <c r="O2269" i="5" s="1"/>
  <c r="BJ2269" i="5" s="1"/>
  <c r="Y2269" i="5"/>
  <c r="N2261" i="5"/>
  <c r="O2261" i="5" s="1"/>
  <c r="BJ2261" i="5" s="1"/>
  <c r="Y2261" i="5"/>
  <c r="N2253" i="5"/>
  <c r="O2253" i="5" s="1"/>
  <c r="BJ2253" i="5" s="1"/>
  <c r="Y2253" i="5"/>
  <c r="N2245" i="5"/>
  <c r="O2245" i="5" s="1"/>
  <c r="BJ2245" i="5" s="1"/>
  <c r="Y2245" i="5"/>
  <c r="N2237" i="5"/>
  <c r="O2237" i="5" s="1"/>
  <c r="BJ2237" i="5" s="1"/>
  <c r="Y2237" i="5"/>
  <c r="N2332" i="5"/>
  <c r="O2332" i="5" s="1"/>
  <c r="BJ2332" i="5" s="1"/>
  <c r="Y2332" i="5"/>
  <c r="N2331" i="5"/>
  <c r="O2331" i="5" s="1"/>
  <c r="BJ2331" i="5" s="1"/>
  <c r="Y2331" i="5"/>
  <c r="N2322" i="5"/>
  <c r="O2322" i="5" s="1"/>
  <c r="BJ2322" i="5" s="1"/>
  <c r="Y2322" i="5"/>
  <c r="N2299" i="5"/>
  <c r="O2299" i="5" s="1"/>
  <c r="BJ2299" i="5" s="1"/>
  <c r="Y2299" i="5"/>
  <c r="N2291" i="5"/>
  <c r="O2291" i="5" s="1"/>
  <c r="BJ2291" i="5" s="1"/>
  <c r="Y2291" i="5"/>
  <c r="N2283" i="5"/>
  <c r="O2283" i="5" s="1"/>
  <c r="BJ2283" i="5" s="1"/>
  <c r="Y2283" i="5"/>
  <c r="N2275" i="5"/>
  <c r="O2275" i="5" s="1"/>
  <c r="BJ2275" i="5" s="1"/>
  <c r="Y2275" i="5"/>
  <c r="N2267" i="5"/>
  <c r="O2267" i="5" s="1"/>
  <c r="BJ2267" i="5" s="1"/>
  <c r="Y2267" i="5"/>
  <c r="N2259" i="5"/>
  <c r="O2259" i="5" s="1"/>
  <c r="BJ2259" i="5" s="1"/>
  <c r="Y2259" i="5"/>
  <c r="N2251" i="5"/>
  <c r="O2251" i="5" s="1"/>
  <c r="BJ2251" i="5" s="1"/>
  <c r="Y2251" i="5"/>
  <c r="N2243" i="5"/>
  <c r="O2243" i="5" s="1"/>
  <c r="BJ2243" i="5" s="1"/>
  <c r="Y2243" i="5"/>
  <c r="Y2235" i="5"/>
  <c r="N2235" i="5"/>
  <c r="O2235" i="5" s="1"/>
  <c r="BJ2235" i="5" s="1"/>
  <c r="N2228" i="5"/>
  <c r="O2228" i="5" s="1"/>
  <c r="BJ2228" i="5" s="1"/>
  <c r="Y2228" i="5"/>
  <c r="Y2625" i="5"/>
  <c r="Y2620" i="5"/>
  <c r="Y2616" i="5"/>
  <c r="Y2561" i="5"/>
  <c r="Y2556" i="5"/>
  <c r="Y2552" i="5"/>
  <c r="Y2492" i="5"/>
  <c r="Y2476" i="5"/>
  <c r="Y2460" i="5"/>
  <c r="Y2392" i="5"/>
  <c r="N2363" i="5"/>
  <c r="O2363" i="5" s="1"/>
  <c r="BJ2363" i="5" s="1"/>
  <c r="Y2363" i="5"/>
  <c r="N2323" i="5"/>
  <c r="O2323" i="5" s="1"/>
  <c r="BJ2323" i="5" s="1"/>
  <c r="Y2323" i="5"/>
  <c r="N2319" i="5"/>
  <c r="O2319" i="5" s="1"/>
  <c r="BJ2319" i="5" s="1"/>
  <c r="Y2319" i="5"/>
  <c r="N2312" i="5"/>
  <c r="O2312" i="5" s="1"/>
  <c r="BJ2312" i="5" s="1"/>
  <c r="Y2312" i="5"/>
  <c r="N2289" i="5"/>
  <c r="O2289" i="5" s="1"/>
  <c r="BJ2289" i="5" s="1"/>
  <c r="Y2289" i="5"/>
  <c r="N2281" i="5"/>
  <c r="O2281" i="5" s="1"/>
  <c r="BJ2281" i="5" s="1"/>
  <c r="Y2281" i="5"/>
  <c r="N2273" i="5"/>
  <c r="O2273" i="5" s="1"/>
  <c r="BJ2273" i="5" s="1"/>
  <c r="Y2273" i="5"/>
  <c r="N2265" i="5"/>
  <c r="O2265" i="5" s="1"/>
  <c r="BJ2265" i="5" s="1"/>
  <c r="Y2265" i="5"/>
  <c r="N2257" i="5"/>
  <c r="O2257" i="5" s="1"/>
  <c r="BJ2257" i="5" s="1"/>
  <c r="Y2257" i="5"/>
  <c r="N2249" i="5"/>
  <c r="O2249" i="5" s="1"/>
  <c r="BJ2249" i="5" s="1"/>
  <c r="Y2249" i="5"/>
  <c r="N2241" i="5"/>
  <c r="O2241" i="5" s="1"/>
  <c r="BJ2241" i="5" s="1"/>
  <c r="Y2241" i="5"/>
  <c r="Y2233" i="5"/>
  <c r="N2233" i="5"/>
  <c r="O2233" i="5" s="1"/>
  <c r="BJ2233" i="5" s="1"/>
  <c r="Y2224" i="5"/>
  <c r="N2224" i="5"/>
  <c r="O2224" i="5" s="1"/>
  <c r="BJ2224" i="5" s="1"/>
  <c r="N2222" i="5"/>
  <c r="O2222" i="5" s="1"/>
  <c r="BJ2222" i="5" s="1"/>
  <c r="Y2222" i="5"/>
  <c r="N2213" i="5"/>
  <c r="O2213" i="5" s="1"/>
  <c r="BJ2213" i="5" s="1"/>
  <c r="Y2213" i="5"/>
  <c r="Y2173" i="5"/>
  <c r="N2173" i="5"/>
  <c r="O2173" i="5" s="1"/>
  <c r="BJ2173" i="5" s="1"/>
  <c r="Y2149" i="5"/>
  <c r="N2149" i="5"/>
  <c r="O2149" i="5" s="1"/>
  <c r="BJ2149" i="5" s="1"/>
  <c r="N1836" i="5"/>
  <c r="O1836" i="5" s="1"/>
  <c r="BJ1836" i="5" s="1"/>
  <c r="Y1836" i="5"/>
  <c r="Y1809" i="5"/>
  <c r="N1809" i="5"/>
  <c r="O1809" i="5" s="1"/>
  <c r="Z1809" i="5" s="1"/>
  <c r="Y1777" i="5"/>
  <c r="N1777" i="5"/>
  <c r="O1777" i="5" s="1"/>
  <c r="Y1745" i="5"/>
  <c r="N1745" i="5"/>
  <c r="O1745" i="5" s="1"/>
  <c r="N1719" i="5"/>
  <c r="O1719" i="5" s="1"/>
  <c r="BJ1719" i="5" s="1"/>
  <c r="Y1719" i="5"/>
  <c r="N1716" i="5"/>
  <c r="O1716" i="5" s="1"/>
  <c r="Y1716" i="5"/>
  <c r="Y1713" i="5"/>
  <c r="N1713" i="5"/>
  <c r="O1713" i="5" s="1"/>
  <c r="BJ1713" i="5" s="1"/>
  <c r="N1696" i="5"/>
  <c r="O1696" i="5" s="1"/>
  <c r="Y1696" i="5"/>
  <c r="Y2296" i="5"/>
  <c r="Y2223" i="5"/>
  <c r="N2196" i="5"/>
  <c r="O2196" i="5" s="1"/>
  <c r="N2186" i="5"/>
  <c r="O2186" i="5" s="1"/>
  <c r="BJ2186" i="5" s="1"/>
  <c r="N2181" i="5"/>
  <c r="O2181" i="5" s="1"/>
  <c r="BJ2181" i="5" s="1"/>
  <c r="Y2165" i="5"/>
  <c r="N2165" i="5"/>
  <c r="O2165" i="5" s="1"/>
  <c r="BJ2165" i="5" s="1"/>
  <c r="Y2154" i="5"/>
  <c r="N2154" i="5"/>
  <c r="O2154" i="5" s="1"/>
  <c r="BJ2154" i="5" s="1"/>
  <c r="Y1872" i="5"/>
  <c r="N1872" i="5"/>
  <c r="O1872" i="5" s="1"/>
  <c r="BJ1872" i="5" s="1"/>
  <c r="Y1807" i="5"/>
  <c r="N1807" i="5"/>
  <c r="O1807" i="5" s="1"/>
  <c r="Y1775" i="5"/>
  <c r="N1775" i="5"/>
  <c r="O1775" i="5" s="1"/>
  <c r="Y1743" i="5"/>
  <c r="N1743" i="5"/>
  <c r="O1743" i="5" s="1"/>
  <c r="Y1705" i="5"/>
  <c r="N1705" i="5"/>
  <c r="O1705" i="5" s="1"/>
  <c r="BJ1705" i="5" s="1"/>
  <c r="N2230" i="5"/>
  <c r="O2230" i="5" s="1"/>
  <c r="BJ2230" i="5" s="1"/>
  <c r="Y2221" i="5"/>
  <c r="N2208" i="5"/>
  <c r="O2208" i="5" s="1"/>
  <c r="N2194" i="5"/>
  <c r="O2194" i="5" s="1"/>
  <c r="BJ2194" i="5" s="1"/>
  <c r="Y2161" i="5"/>
  <c r="N2161" i="5"/>
  <c r="O2161" i="5" s="1"/>
  <c r="BJ2161" i="5" s="1"/>
  <c r="N1880" i="5"/>
  <c r="O1880" i="5" s="1"/>
  <c r="BJ1880" i="5" s="1"/>
  <c r="Y1880" i="5"/>
  <c r="Y1840" i="5"/>
  <c r="N1840" i="5"/>
  <c r="O1840" i="5" s="1"/>
  <c r="BJ1840" i="5" s="1"/>
  <c r="Y1793" i="5"/>
  <c r="N1793" i="5"/>
  <c r="O1793" i="5" s="1"/>
  <c r="Y1761" i="5"/>
  <c r="N1761" i="5"/>
  <c r="O1761" i="5" s="1"/>
  <c r="N1711" i="5"/>
  <c r="O1711" i="5" s="1"/>
  <c r="BJ1711" i="5" s="1"/>
  <c r="Y1711" i="5"/>
  <c r="N1708" i="5"/>
  <c r="O1708" i="5" s="1"/>
  <c r="Y1708" i="5"/>
  <c r="N1703" i="5"/>
  <c r="O1703" i="5" s="1"/>
  <c r="BJ1703" i="5" s="1"/>
  <c r="Y1703" i="5"/>
  <c r="N1700" i="5"/>
  <c r="O1700" i="5" s="1"/>
  <c r="Y1700" i="5"/>
  <c r="Y1697" i="5"/>
  <c r="N1697" i="5"/>
  <c r="O1697" i="5" s="1"/>
  <c r="BJ1697" i="5" s="1"/>
  <c r="N2226" i="5"/>
  <c r="O2226" i="5" s="1"/>
  <c r="BJ2226" i="5" s="1"/>
  <c r="N2220" i="5"/>
  <c r="O2220" i="5" s="1"/>
  <c r="BJ2220" i="5" s="1"/>
  <c r="N2202" i="5"/>
  <c r="O2202" i="5" s="1"/>
  <c r="BJ2202" i="5" s="1"/>
  <c r="N2192" i="5"/>
  <c r="O2192" i="5" s="1"/>
  <c r="N2177" i="5"/>
  <c r="O2177" i="5" s="1"/>
  <c r="BJ2177" i="5" s="1"/>
  <c r="N1868" i="5"/>
  <c r="O1868" i="5" s="1"/>
  <c r="BJ1868" i="5" s="1"/>
  <c r="Y1868" i="5"/>
  <c r="N1848" i="5"/>
  <c r="O1848" i="5" s="1"/>
  <c r="BJ1848" i="5" s="1"/>
  <c r="Y1848" i="5"/>
  <c r="Y1791" i="5"/>
  <c r="N1791" i="5"/>
  <c r="O1791" i="5" s="1"/>
  <c r="Y1759" i="5"/>
  <c r="N1759" i="5"/>
  <c r="O1759" i="5" s="1"/>
  <c r="Y1721" i="5"/>
  <c r="N1721" i="5"/>
  <c r="O1721" i="5" s="1"/>
  <c r="BJ1721" i="5" s="1"/>
  <c r="N2145" i="5"/>
  <c r="O2145" i="5" s="1"/>
  <c r="BJ2145" i="5" s="1"/>
  <c r="N2121" i="5"/>
  <c r="O2121" i="5" s="1"/>
  <c r="BJ2121" i="5" s="1"/>
  <c r="N2097" i="5"/>
  <c r="O2097" i="5" s="1"/>
  <c r="BJ2097" i="5" s="1"/>
  <c r="N2077" i="5"/>
  <c r="O2077" i="5" s="1"/>
  <c r="BJ2077" i="5" s="1"/>
  <c r="N2045" i="5"/>
  <c r="O2045" i="5" s="1"/>
  <c r="BJ2045" i="5" s="1"/>
  <c r="N1889" i="5"/>
  <c r="O1889" i="5" s="1"/>
  <c r="Z1889" i="5" s="1"/>
  <c r="N1857" i="5"/>
  <c r="O1857" i="5" s="1"/>
  <c r="N1825" i="5"/>
  <c r="O1825" i="5" s="1"/>
  <c r="Z1825" i="5" s="1"/>
  <c r="N1801" i="5"/>
  <c r="O1801" i="5" s="1"/>
  <c r="N1799" i="5"/>
  <c r="O1799" i="5" s="1"/>
  <c r="Z1799" i="5" s="1"/>
  <c r="N1769" i="5"/>
  <c r="O1769" i="5" s="1"/>
  <c r="N1767" i="5"/>
  <c r="O1767" i="5" s="1"/>
  <c r="N1737" i="5"/>
  <c r="O1737" i="5" s="1"/>
  <c r="N1735" i="5"/>
  <c r="O1735" i="5" s="1"/>
  <c r="Z1735" i="5" s="1"/>
  <c r="N1733" i="5"/>
  <c r="O1733" i="5" s="1"/>
  <c r="Z1733" i="5" s="1"/>
  <c r="N1731" i="5"/>
  <c r="O1731" i="5" s="1"/>
  <c r="Z1731" i="5" s="1"/>
  <c r="N1729" i="5"/>
  <c r="O1729" i="5" s="1"/>
  <c r="Z1729" i="5" s="1"/>
  <c r="N1727" i="5"/>
  <c r="O1727" i="5" s="1"/>
  <c r="Z1727" i="5" s="1"/>
  <c r="N1725" i="5"/>
  <c r="O1725" i="5" s="1"/>
  <c r="Z1725" i="5" s="1"/>
  <c r="N1723" i="5"/>
  <c r="O1723" i="5" s="1"/>
  <c r="Y1720" i="5"/>
  <c r="N1717" i="5"/>
  <c r="O1717" i="5" s="1"/>
  <c r="BJ1717" i="5" s="1"/>
  <c r="N1707" i="5"/>
  <c r="O1707" i="5" s="1"/>
  <c r="BJ1707" i="5" s="1"/>
  <c r="Y1704" i="5"/>
  <c r="N1701" i="5"/>
  <c r="O1701" i="5" s="1"/>
  <c r="BJ1701" i="5" s="1"/>
  <c r="N1693" i="5"/>
  <c r="O1693" i="5" s="1"/>
  <c r="BJ1693" i="5" s="1"/>
  <c r="N1692" i="5"/>
  <c r="O1692" i="5" s="1"/>
  <c r="Y1692" i="5"/>
  <c r="Y1688" i="5"/>
  <c r="N1683" i="5"/>
  <c r="O1683" i="5" s="1"/>
  <c r="BJ1683" i="5" s="1"/>
  <c r="Y1670" i="5"/>
  <c r="N1670" i="5"/>
  <c r="O1670" i="5" s="1"/>
  <c r="BJ1670" i="5" s="1"/>
  <c r="Y1649" i="5"/>
  <c r="Y1633" i="5"/>
  <c r="Y1615" i="5"/>
  <c r="Y1599" i="5"/>
  <c r="N1569" i="5"/>
  <c r="O1569" i="5" s="1"/>
  <c r="Y1569" i="5"/>
  <c r="Y1347" i="5"/>
  <c r="N1347" i="5"/>
  <c r="O1347" i="5" s="1"/>
  <c r="BJ1347" i="5" s="1"/>
  <c r="Y1336" i="5"/>
  <c r="N1336" i="5"/>
  <c r="O1336" i="5" s="1"/>
  <c r="BJ1336" i="5" s="1"/>
  <c r="Y1689" i="5"/>
  <c r="N1689" i="5"/>
  <c r="O1689" i="5" s="1"/>
  <c r="BJ1689" i="5" s="1"/>
  <c r="P1688" i="5"/>
  <c r="Z1688" i="5"/>
  <c r="N1684" i="5"/>
  <c r="O1684" i="5" s="1"/>
  <c r="Y1684" i="5"/>
  <c r="Y1658" i="5"/>
  <c r="N1658" i="5"/>
  <c r="O1658" i="5" s="1"/>
  <c r="BJ1658" i="5" s="1"/>
  <c r="N1583" i="5"/>
  <c r="O1583" i="5" s="1"/>
  <c r="BJ1583" i="5" s="1"/>
  <c r="Y1583" i="5"/>
  <c r="Z1436" i="5"/>
  <c r="P1436" i="5"/>
  <c r="N2137" i="5"/>
  <c r="O2137" i="5" s="1"/>
  <c r="BJ2137" i="5" s="1"/>
  <c r="N2109" i="5"/>
  <c r="O2109" i="5" s="1"/>
  <c r="BJ2109" i="5" s="1"/>
  <c r="N2089" i="5"/>
  <c r="O2089" i="5" s="1"/>
  <c r="BJ2089" i="5" s="1"/>
  <c r="N2061" i="5"/>
  <c r="O2061" i="5" s="1"/>
  <c r="BJ2061" i="5" s="1"/>
  <c r="N2033" i="5"/>
  <c r="O2033" i="5" s="1"/>
  <c r="BJ2033" i="5" s="1"/>
  <c r="N1892" i="5"/>
  <c r="O1892" i="5" s="1"/>
  <c r="BJ1892" i="5" s="1"/>
  <c r="N1881" i="5"/>
  <c r="O1881" i="5" s="1"/>
  <c r="BJ1881" i="5" s="1"/>
  <c r="N1877" i="5"/>
  <c r="O1877" i="5" s="1"/>
  <c r="N1869" i="5"/>
  <c r="O1869" i="5" s="1"/>
  <c r="N1860" i="5"/>
  <c r="O1860" i="5" s="1"/>
  <c r="BJ1860" i="5" s="1"/>
  <c r="N1849" i="5"/>
  <c r="O1849" i="5" s="1"/>
  <c r="BJ1849" i="5" s="1"/>
  <c r="N1845" i="5"/>
  <c r="O1845" i="5" s="1"/>
  <c r="N1837" i="5"/>
  <c r="O1837" i="5" s="1"/>
  <c r="N1828" i="5"/>
  <c r="O1828" i="5" s="1"/>
  <c r="BJ1828" i="5" s="1"/>
  <c r="N1817" i="5"/>
  <c r="O1817" i="5" s="1"/>
  <c r="N1815" i="5"/>
  <c r="O1815" i="5" s="1"/>
  <c r="N1785" i="5"/>
  <c r="O1785" i="5" s="1"/>
  <c r="N1783" i="5"/>
  <c r="O1783" i="5" s="1"/>
  <c r="Z1783" i="5" s="1"/>
  <c r="N1753" i="5"/>
  <c r="O1753" i="5" s="1"/>
  <c r="N1751" i="5"/>
  <c r="O1751" i="5" s="1"/>
  <c r="Z1751" i="5" s="1"/>
  <c r="Y1712" i="5"/>
  <c r="N1709" i="5"/>
  <c r="O1709" i="5" s="1"/>
  <c r="BJ1709" i="5" s="1"/>
  <c r="Y1681" i="5"/>
  <c r="N1681" i="5"/>
  <c r="O1681" i="5" s="1"/>
  <c r="BJ1681" i="5" s="1"/>
  <c r="Y1641" i="5"/>
  <c r="Y1625" i="5"/>
  <c r="Y1557" i="5"/>
  <c r="Y1541" i="5"/>
  <c r="Y1525" i="5"/>
  <c r="Z1447" i="5"/>
  <c r="P1447" i="5"/>
  <c r="Q1447" i="5" s="1"/>
  <c r="Y1309" i="5"/>
  <c r="N1309" i="5"/>
  <c r="O1309" i="5" s="1"/>
  <c r="BJ1309" i="5" s="1"/>
  <c r="Z1720" i="5"/>
  <c r="Z1704" i="5"/>
  <c r="Y1678" i="5"/>
  <c r="N1678" i="5"/>
  <c r="O1678" i="5" s="1"/>
  <c r="BJ1678" i="5" s="1"/>
  <c r="N1573" i="5"/>
  <c r="O1573" i="5" s="1"/>
  <c r="Y1573" i="5"/>
  <c r="Y1521" i="5"/>
  <c r="Y1505" i="5"/>
  <c r="Z1453" i="5"/>
  <c r="P1453" i="5"/>
  <c r="Q1453" i="5" s="1"/>
  <c r="AB1453" i="5" s="1"/>
  <c r="Z1432" i="5"/>
  <c r="P1432" i="5"/>
  <c r="Y1331" i="5"/>
  <c r="N1331" i="5"/>
  <c r="O1331" i="5" s="1"/>
  <c r="BJ1331" i="5" s="1"/>
  <c r="N1322" i="5"/>
  <c r="O1322" i="5" s="1"/>
  <c r="BJ1322" i="5" s="1"/>
  <c r="N1318" i="5"/>
  <c r="O1318" i="5" s="1"/>
  <c r="BJ1318" i="5" s="1"/>
  <c r="N1314" i="5"/>
  <c r="O1314" i="5" s="1"/>
  <c r="BJ1314" i="5" s="1"/>
  <c r="N1140" i="5"/>
  <c r="O1140" i="5" s="1"/>
  <c r="BJ1140" i="5" s="1"/>
  <c r="N1352" i="5"/>
  <c r="O1352" i="5" s="1"/>
  <c r="BJ1352" i="5" s="1"/>
  <c r="N1320" i="5"/>
  <c r="O1320" i="5" s="1"/>
  <c r="BJ1320" i="5" s="1"/>
  <c r="N1316" i="5"/>
  <c r="O1316" i="5" s="1"/>
  <c r="BJ1316" i="5" s="1"/>
  <c r="N1312" i="5"/>
  <c r="O1312" i="5" s="1"/>
  <c r="BJ1312" i="5" s="1"/>
  <c r="N1132" i="5"/>
  <c r="O1132" i="5" s="1"/>
  <c r="BJ1132" i="5" s="1"/>
  <c r="Y1086" i="5"/>
  <c r="N1006" i="5"/>
  <c r="O1006" i="5" s="1"/>
  <c r="Z1006" i="5" s="1"/>
  <c r="T1024" i="6"/>
  <c r="T3000" i="6"/>
  <c r="T2992" i="6"/>
  <c r="T2984" i="6"/>
  <c r="T2976" i="6"/>
  <c r="T2968" i="6"/>
  <c r="T2960" i="6"/>
  <c r="T2952" i="6"/>
  <c r="T2944" i="6"/>
  <c r="T2936" i="6"/>
  <c r="T2928" i="6"/>
  <c r="T2920" i="6"/>
  <c r="T2912" i="6"/>
  <c r="T2904" i="6"/>
  <c r="T2896" i="6"/>
  <c r="T2888" i="6"/>
  <c r="T2880" i="6"/>
  <c r="T2872" i="6"/>
  <c r="S2864" i="6"/>
  <c r="T2855" i="6"/>
  <c r="T2848" i="6"/>
  <c r="T2840" i="6"/>
  <c r="T2832" i="6"/>
  <c r="T2824" i="6"/>
  <c r="T2816" i="6"/>
  <c r="T2808" i="6"/>
  <c r="T2800" i="6"/>
  <c r="T2792" i="6"/>
  <c r="T2784" i="6"/>
  <c r="T2776" i="6"/>
  <c r="T2768" i="6"/>
  <c r="T2760" i="6"/>
  <c r="T2752" i="6"/>
  <c r="T2744" i="6"/>
  <c r="T2736" i="6"/>
  <c r="S2999" i="6"/>
  <c r="S2994" i="6"/>
  <c r="S2993" i="6"/>
  <c r="S2991" i="6"/>
  <c r="S2986" i="6"/>
  <c r="S2985" i="6"/>
  <c r="S2983" i="6"/>
  <c r="S2978" i="6"/>
  <c r="S2977" i="6"/>
  <c r="S2975" i="6"/>
  <c r="S2970" i="6"/>
  <c r="S2969" i="6"/>
  <c r="S2967" i="6"/>
  <c r="S2962" i="6"/>
  <c r="S2961" i="6"/>
  <c r="S2959" i="6"/>
  <c r="S2954" i="6"/>
  <c r="S2953" i="6"/>
  <c r="S2951" i="6"/>
  <c r="S2946" i="6"/>
  <c r="S2945" i="6"/>
  <c r="S2943" i="6"/>
  <c r="S2938" i="6"/>
  <c r="S2937" i="6"/>
  <c r="S2935" i="6"/>
  <c r="S2930" i="6"/>
  <c r="S2929" i="6"/>
  <c r="S2927" i="6"/>
  <c r="S2922" i="6"/>
  <c r="S2921" i="6"/>
  <c r="S2919" i="6"/>
  <c r="S2914" i="6"/>
  <c r="S2913" i="6"/>
  <c r="S2911" i="6"/>
  <c r="S2906" i="6"/>
  <c r="S2905" i="6"/>
  <c r="S2903" i="6"/>
  <c r="S2898" i="6"/>
  <c r="S2897" i="6"/>
  <c r="S2895" i="6"/>
  <c r="S2890" i="6"/>
  <c r="S2889" i="6"/>
  <c r="S2887" i="6"/>
  <c r="S2882" i="6"/>
  <c r="S2881" i="6"/>
  <c r="S2879" i="6"/>
  <c r="S2874" i="6"/>
  <c r="S2873" i="6"/>
  <c r="S2871" i="6"/>
  <c r="S2866" i="6"/>
  <c r="S2865" i="6"/>
  <c r="S2861" i="6"/>
  <c r="S2859" i="6"/>
  <c r="T2856" i="6"/>
  <c r="S2855" i="6"/>
  <c r="S2849" i="6"/>
  <c r="S2841" i="6"/>
  <c r="S2833" i="6"/>
  <c r="S2825" i="6"/>
  <c r="S2817" i="6"/>
  <c r="S2809" i="6"/>
  <c r="S2801" i="6"/>
  <c r="S2793" i="6"/>
  <c r="S2785" i="6"/>
  <c r="S2777" i="6"/>
  <c r="S2769" i="6"/>
  <c r="S2761" i="6"/>
  <c r="S2753" i="6"/>
  <c r="S2745" i="6"/>
  <c r="S2737" i="6"/>
  <c r="T2733" i="6"/>
  <c r="T2521" i="6"/>
  <c r="S2521" i="6"/>
  <c r="S2516" i="6"/>
  <c r="T2996" i="6"/>
  <c r="T2988" i="6"/>
  <c r="T2980" i="6"/>
  <c r="T2972" i="6"/>
  <c r="T2964" i="6"/>
  <c r="T2956" i="6"/>
  <c r="T2948" i="6"/>
  <c r="T2940" i="6"/>
  <c r="T2932" i="6"/>
  <c r="T2924" i="6"/>
  <c r="T2916" i="6"/>
  <c r="T2908" i="6"/>
  <c r="T2900" i="6"/>
  <c r="T2892" i="6"/>
  <c r="T2884" i="6"/>
  <c r="T2876" i="6"/>
  <c r="T2863" i="6"/>
  <c r="S2856" i="6"/>
  <c r="T2730" i="6"/>
  <c r="T2722" i="6"/>
  <c r="T2714" i="6"/>
  <c r="T2706" i="6"/>
  <c r="T2698" i="6"/>
  <c r="T2690" i="6"/>
  <c r="T2682" i="6"/>
  <c r="T2674" i="6"/>
  <c r="T2666" i="6"/>
  <c r="T2658" i="6"/>
  <c r="T2650" i="6"/>
  <c r="T2642" i="6"/>
  <c r="T2634" i="6"/>
  <c r="T2626" i="6"/>
  <c r="T2618" i="6"/>
  <c r="T2610" i="6"/>
  <c r="T2602" i="6"/>
  <c r="T2594" i="6"/>
  <c r="T2586" i="6"/>
  <c r="T2578" i="6"/>
  <c r="T2570" i="6"/>
  <c r="T2562" i="6"/>
  <c r="S2513" i="6"/>
  <c r="T2489" i="6"/>
  <c r="S2489" i="6"/>
  <c r="S2484" i="6"/>
  <c r="T2731" i="6"/>
  <c r="S2729" i="6"/>
  <c r="T2724" i="6"/>
  <c r="T2723" i="6"/>
  <c r="S2721" i="6"/>
  <c r="T2716" i="6"/>
  <c r="T2715" i="6"/>
  <c r="S2713" i="6"/>
  <c r="T2708" i="6"/>
  <c r="T2707" i="6"/>
  <c r="S2705" i="6"/>
  <c r="T2700" i="6"/>
  <c r="T2699" i="6"/>
  <c r="S2697" i="6"/>
  <c r="T2692" i="6"/>
  <c r="T2691" i="6"/>
  <c r="S2689" i="6"/>
  <c r="T2684" i="6"/>
  <c r="T2683" i="6"/>
  <c r="S2681" i="6"/>
  <c r="T2676" i="6"/>
  <c r="T2675" i="6"/>
  <c r="S2673" i="6"/>
  <c r="T2668" i="6"/>
  <c r="T2667" i="6"/>
  <c r="S2665" i="6"/>
  <c r="T2660" i="6"/>
  <c r="T2659" i="6"/>
  <c r="S2657" i="6"/>
  <c r="T2652" i="6"/>
  <c r="T2651" i="6"/>
  <c r="T2644" i="6"/>
  <c r="T2643" i="6"/>
  <c r="T2636" i="6"/>
  <c r="T2635" i="6"/>
  <c r="T2628" i="6"/>
  <c r="T2627" i="6"/>
  <c r="T2620" i="6"/>
  <c r="T2619" i="6"/>
  <c r="T2612" i="6"/>
  <c r="T2611" i="6"/>
  <c r="T2604" i="6"/>
  <c r="T2603" i="6"/>
  <c r="T2596" i="6"/>
  <c r="T2595" i="6"/>
  <c r="T2588" i="6"/>
  <c r="T2587" i="6"/>
  <c r="T2580" i="6"/>
  <c r="T2579" i="6"/>
  <c r="T2529" i="6"/>
  <c r="T2524" i="6"/>
  <c r="S2507" i="6"/>
  <c r="S2506" i="6"/>
  <c r="S2504" i="6"/>
  <c r="T2497" i="6"/>
  <c r="T2492" i="6"/>
  <c r="S2475" i="6"/>
  <c r="S2474" i="6"/>
  <c r="S2472" i="6"/>
  <c r="T2465" i="6"/>
  <c r="T2460" i="6"/>
  <c r="S2443" i="6"/>
  <c r="S2442" i="6"/>
  <c r="S2440" i="6"/>
  <c r="T2433" i="6"/>
  <c r="T2428" i="6"/>
  <c r="S2411" i="6"/>
  <c r="S2410" i="6"/>
  <c r="S2408" i="6"/>
  <c r="T2401" i="6"/>
  <c r="T2396" i="6"/>
  <c r="T2385" i="6"/>
  <c r="S2384" i="6"/>
  <c r="T2377" i="6"/>
  <c r="T2354" i="6"/>
  <c r="S2353" i="6"/>
  <c r="T2320" i="6"/>
  <c r="T2283" i="6"/>
  <c r="T2279" i="6"/>
  <c r="T2217" i="6"/>
  <c r="T2213" i="6"/>
  <c r="T2168" i="6"/>
  <c r="S2168" i="6"/>
  <c r="T2164" i="6"/>
  <c r="S2164" i="6"/>
  <c r="T2160" i="6"/>
  <c r="S2160" i="6"/>
  <c r="T2156" i="6"/>
  <c r="S2156" i="6"/>
  <c r="T2152" i="6"/>
  <c r="S2152" i="6"/>
  <c r="T2148" i="6"/>
  <c r="S2148" i="6"/>
  <c r="T2144" i="6"/>
  <c r="S2144" i="6"/>
  <c r="T2140" i="6"/>
  <c r="S2140" i="6"/>
  <c r="T2136" i="6"/>
  <c r="S2136" i="6"/>
  <c r="T2132" i="6"/>
  <c r="S2132" i="6"/>
  <c r="T2128" i="6"/>
  <c r="S2128" i="6"/>
  <c r="T2124" i="6"/>
  <c r="S2124" i="6"/>
  <c r="T2120" i="6"/>
  <c r="S2120" i="6"/>
  <c r="T2116" i="6"/>
  <c r="S2116" i="6"/>
  <c r="T2112" i="6"/>
  <c r="S2112" i="6"/>
  <c r="T2108" i="6"/>
  <c r="S2108" i="6"/>
  <c r="T2104" i="6"/>
  <c r="S2104" i="6"/>
  <c r="T2100" i="6"/>
  <c r="S2100" i="6"/>
  <c r="T2096" i="6"/>
  <c r="S2096" i="6"/>
  <c r="T2092" i="6"/>
  <c r="S2092" i="6"/>
  <c r="T2088" i="6"/>
  <c r="S2088" i="6"/>
  <c r="T2084" i="6"/>
  <c r="S2084" i="6"/>
  <c r="T2080" i="6"/>
  <c r="S2080" i="6"/>
  <c r="T2076" i="6"/>
  <c r="S2076" i="6"/>
  <c r="T2072" i="6"/>
  <c r="S2072" i="6"/>
  <c r="T2068" i="6"/>
  <c r="S2068" i="6"/>
  <c r="T2064" i="6"/>
  <c r="S2064" i="6"/>
  <c r="T2060" i="6"/>
  <c r="S2060" i="6"/>
  <c r="T2056" i="6"/>
  <c r="S2056" i="6"/>
  <c r="T2052" i="6"/>
  <c r="S2052" i="6"/>
  <c r="T2048" i="6"/>
  <c r="S2048" i="6"/>
  <c r="T2044" i="6"/>
  <c r="S2044" i="6"/>
  <c r="T2040" i="6"/>
  <c r="S2040" i="6"/>
  <c r="T2036" i="6"/>
  <c r="S2036" i="6"/>
  <c r="T2032" i="6"/>
  <c r="S2032" i="6"/>
  <c r="T2028" i="6"/>
  <c r="S2028" i="6"/>
  <c r="T2024" i="6"/>
  <c r="S2024" i="6"/>
  <c r="T2020" i="6"/>
  <c r="S2020" i="6"/>
  <c r="T2016" i="6"/>
  <c r="S2016" i="6"/>
  <c r="T2012" i="6"/>
  <c r="S2012" i="6"/>
  <c r="T2008" i="6"/>
  <c r="S2008" i="6"/>
  <c r="T2004" i="6"/>
  <c r="S2004" i="6"/>
  <c r="T2000" i="6"/>
  <c r="S2000" i="6"/>
  <c r="T1996" i="6"/>
  <c r="S1996" i="6"/>
  <c r="T1992" i="6"/>
  <c r="S1992" i="6"/>
  <c r="T1988" i="6"/>
  <c r="S1988" i="6"/>
  <c r="T1984" i="6"/>
  <c r="S1984" i="6"/>
  <c r="T2868" i="6"/>
  <c r="T2860" i="6"/>
  <c r="T2852" i="6"/>
  <c r="T2851" i="6"/>
  <c r="T2845" i="6"/>
  <c r="T2843" i="6"/>
  <c r="T2837" i="6"/>
  <c r="T2835" i="6"/>
  <c r="T2829" i="6"/>
  <c r="T2827" i="6"/>
  <c r="T2821" i="6"/>
  <c r="T2819" i="6"/>
  <c r="T2813" i="6"/>
  <c r="T2811" i="6"/>
  <c r="T2805" i="6"/>
  <c r="T2803" i="6"/>
  <c r="T2797" i="6"/>
  <c r="T2795" i="6"/>
  <c r="T2789" i="6"/>
  <c r="T2787" i="6"/>
  <c r="T2781" i="6"/>
  <c r="T2779" i="6"/>
  <c r="T2773" i="6"/>
  <c r="T2771" i="6"/>
  <c r="T2765" i="6"/>
  <c r="T2763" i="6"/>
  <c r="T2757" i="6"/>
  <c r="T2755" i="6"/>
  <c r="T2749" i="6"/>
  <c r="T2747" i="6"/>
  <c r="T2741" i="6"/>
  <c r="T2739" i="6"/>
  <c r="S2733" i="6"/>
  <c r="T2728" i="6"/>
  <c r="T2727" i="6"/>
  <c r="S2725" i="6"/>
  <c r="T2720" i="6"/>
  <c r="T2719" i="6"/>
  <c r="S2717" i="6"/>
  <c r="T2712" i="6"/>
  <c r="T2711" i="6"/>
  <c r="S2709" i="6"/>
  <c r="T2704" i="6"/>
  <c r="T2703" i="6"/>
  <c r="S2701" i="6"/>
  <c r="T2696" i="6"/>
  <c r="T2695" i="6"/>
  <c r="S2693" i="6"/>
  <c r="T2688" i="6"/>
  <c r="T2687" i="6"/>
  <c r="S2685" i="6"/>
  <c r="T2680" i="6"/>
  <c r="T2679" i="6"/>
  <c r="S2677" i="6"/>
  <c r="T2672" i="6"/>
  <c r="T2671" i="6"/>
  <c r="S2669" i="6"/>
  <c r="T2664" i="6"/>
  <c r="T2663" i="6"/>
  <c r="S2661" i="6"/>
  <c r="T2656" i="6"/>
  <c r="T2655" i="6"/>
  <c r="T2648" i="6"/>
  <c r="T2647" i="6"/>
  <c r="T2640" i="6"/>
  <c r="T2639" i="6"/>
  <c r="T2632" i="6"/>
  <c r="T2631" i="6"/>
  <c r="T2624" i="6"/>
  <c r="T2623" i="6"/>
  <c r="T2616" i="6"/>
  <c r="T2615" i="6"/>
  <c r="T2608" i="6"/>
  <c r="T2607" i="6"/>
  <c r="T2600" i="6"/>
  <c r="T2599" i="6"/>
  <c r="T2592" i="6"/>
  <c r="T2591" i="6"/>
  <c r="T2584" i="6"/>
  <c r="T2583" i="6"/>
  <c r="S2523" i="6"/>
  <c r="S2522" i="6"/>
  <c r="S2520" i="6"/>
  <c r="T2513" i="6"/>
  <c r="T2508" i="6"/>
  <c r="S2491" i="6"/>
  <c r="S2490" i="6"/>
  <c r="S2488" i="6"/>
  <c r="T2481" i="6"/>
  <c r="T2476" i="6"/>
  <c r="S2459" i="6"/>
  <c r="S2458" i="6"/>
  <c r="S2456" i="6"/>
  <c r="T2449" i="6"/>
  <c r="T2444" i="6"/>
  <c r="S2427" i="6"/>
  <c r="S2426" i="6"/>
  <c r="S2424" i="6"/>
  <c r="T2417" i="6"/>
  <c r="T2412" i="6"/>
  <c r="S2395" i="6"/>
  <c r="S2394" i="6"/>
  <c r="S2392" i="6"/>
  <c r="S2386" i="6"/>
  <c r="S2377" i="6"/>
  <c r="S2371" i="6"/>
  <c r="S2370" i="6"/>
  <c r="S2368" i="6"/>
  <c r="S2355" i="6"/>
  <c r="T2352" i="6"/>
  <c r="T2348" i="6"/>
  <c r="S2338" i="6"/>
  <c r="S2329" i="6"/>
  <c r="T2322" i="6"/>
  <c r="S2321" i="6"/>
  <c r="S2308" i="6"/>
  <c r="S2304" i="6"/>
  <c r="S2284" i="6"/>
  <c r="T2281" i="6"/>
  <c r="S2280" i="6"/>
  <c r="T2277" i="6"/>
  <c r="S2251" i="6"/>
  <c r="S2234" i="6"/>
  <c r="S2232" i="6"/>
  <c r="S2230" i="6"/>
  <c r="T2219" i="6"/>
  <c r="S2218" i="6"/>
  <c r="T2215" i="6"/>
  <c r="S2214" i="6"/>
  <c r="T2170" i="6"/>
  <c r="S2170" i="6"/>
  <c r="T2166" i="6"/>
  <c r="S2166" i="6"/>
  <c r="T2162" i="6"/>
  <c r="S2162" i="6"/>
  <c r="T2158" i="6"/>
  <c r="S2158" i="6"/>
  <c r="T2154" i="6"/>
  <c r="S2154" i="6"/>
  <c r="T2150" i="6"/>
  <c r="S2150" i="6"/>
  <c r="T2146" i="6"/>
  <c r="S2146" i="6"/>
  <c r="T2142" i="6"/>
  <c r="S2142" i="6"/>
  <c r="T2138" i="6"/>
  <c r="S2138" i="6"/>
  <c r="T2134" i="6"/>
  <c r="S2134" i="6"/>
  <c r="T2130" i="6"/>
  <c r="S2130" i="6"/>
  <c r="T2126" i="6"/>
  <c r="S2126" i="6"/>
  <c r="T2122" i="6"/>
  <c r="S2122" i="6"/>
  <c r="T2118" i="6"/>
  <c r="S2118" i="6"/>
  <c r="T2114" i="6"/>
  <c r="S2114" i="6"/>
  <c r="T2110" i="6"/>
  <c r="S2110" i="6"/>
  <c r="T2106" i="6"/>
  <c r="S2106" i="6"/>
  <c r="T2102" i="6"/>
  <c r="S2102" i="6"/>
  <c r="T2098" i="6"/>
  <c r="S2098" i="6"/>
  <c r="T2094" i="6"/>
  <c r="S2094" i="6"/>
  <c r="T2090" i="6"/>
  <c r="S2090" i="6"/>
  <c r="T2086" i="6"/>
  <c r="S2086" i="6"/>
  <c r="T2082" i="6"/>
  <c r="S2082" i="6"/>
  <c r="T2078" i="6"/>
  <c r="S2078" i="6"/>
  <c r="T2074" i="6"/>
  <c r="S2074" i="6"/>
  <c r="T2070" i="6"/>
  <c r="S2070" i="6"/>
  <c r="T2066" i="6"/>
  <c r="S2066" i="6"/>
  <c r="T2062" i="6"/>
  <c r="S2062" i="6"/>
  <c r="T2058" i="6"/>
  <c r="S2058" i="6"/>
  <c r="T2054" i="6"/>
  <c r="S2054" i="6"/>
  <c r="T2050" i="6"/>
  <c r="S2050" i="6"/>
  <c r="T2046" i="6"/>
  <c r="S2046" i="6"/>
  <c r="T2042" i="6"/>
  <c r="S2042" i="6"/>
  <c r="T2038" i="6"/>
  <c r="S2038" i="6"/>
  <c r="T2034" i="6"/>
  <c r="S2034" i="6"/>
  <c r="T2030" i="6"/>
  <c r="S2030" i="6"/>
  <c r="T2026" i="6"/>
  <c r="S2026" i="6"/>
  <c r="T2022" i="6"/>
  <c r="S2022" i="6"/>
  <c r="T2018" i="6"/>
  <c r="S2018" i="6"/>
  <c r="T2014" i="6"/>
  <c r="S2014" i="6"/>
  <c r="T2010" i="6"/>
  <c r="S2010" i="6"/>
  <c r="T2006" i="6"/>
  <c r="S2006" i="6"/>
  <c r="T2002" i="6"/>
  <c r="S2002" i="6"/>
  <c r="T1998" i="6"/>
  <c r="S1998" i="6"/>
  <c r="T1994" i="6"/>
  <c r="S1994" i="6"/>
  <c r="T1990" i="6"/>
  <c r="S1990" i="6"/>
  <c r="T1986" i="6"/>
  <c r="S1986" i="6"/>
  <c r="S2558" i="6"/>
  <c r="S2550" i="6"/>
  <c r="S2542" i="6"/>
  <c r="S2534" i="6"/>
  <c r="S2515" i="6"/>
  <c r="S2514" i="6"/>
  <c r="S2512" i="6"/>
  <c r="S2483" i="6"/>
  <c r="S2482" i="6"/>
  <c r="S2480" i="6"/>
  <c r="S2457" i="6"/>
  <c r="S2451" i="6"/>
  <c r="S2450" i="6"/>
  <c r="S2448" i="6"/>
  <c r="S2425" i="6"/>
  <c r="S2419" i="6"/>
  <c r="S2418" i="6"/>
  <c r="S2416" i="6"/>
  <c r="S2393" i="6"/>
  <c r="S2387" i="6"/>
  <c r="S2356" i="6"/>
  <c r="S2352" i="6"/>
  <c r="S2339" i="6"/>
  <c r="S2322" i="6"/>
  <c r="S2313" i="6"/>
  <c r="S2305" i="6"/>
  <c r="S2285" i="6"/>
  <c r="S2281" i="6"/>
  <c r="S2277" i="6"/>
  <c r="S2252" i="6"/>
  <c r="S2248" i="6"/>
  <c r="S2219" i="6"/>
  <c r="S2379" i="6"/>
  <c r="S2378" i="6"/>
  <c r="S2376" i="6"/>
  <c r="T2369" i="6"/>
  <c r="T2364" i="6"/>
  <c r="S2347" i="6"/>
  <c r="S2346" i="6"/>
  <c r="S2344" i="6"/>
  <c r="T2337" i="6"/>
  <c r="T2332" i="6"/>
  <c r="S2315" i="6"/>
  <c r="S2314" i="6"/>
  <c r="S2312" i="6"/>
  <c r="T2305" i="6"/>
  <c r="T2300" i="6"/>
  <c r="T2289" i="6"/>
  <c r="T2275" i="6"/>
  <c r="S2268" i="6"/>
  <c r="S2267" i="6"/>
  <c r="S2265" i="6"/>
  <c r="S2261" i="6"/>
  <c r="T2250" i="6"/>
  <c r="T2248" i="6"/>
  <c r="T2246" i="6"/>
  <c r="T2237" i="6"/>
  <c r="T2225" i="6"/>
  <c r="T2211" i="6"/>
  <c r="S2204" i="6"/>
  <c r="S2203" i="6"/>
  <c r="S2201" i="6"/>
  <c r="S2197" i="6"/>
  <c r="T2186" i="6"/>
  <c r="T2184" i="6"/>
  <c r="T2182" i="6"/>
  <c r="T2173" i="6"/>
  <c r="S1884" i="6"/>
  <c r="S1880" i="6"/>
  <c r="S1872" i="6"/>
  <c r="S1868" i="6"/>
  <c r="S1864" i="6"/>
  <c r="S1856" i="6"/>
  <c r="S1852" i="6"/>
  <c r="S1848" i="6"/>
  <c r="S1840" i="6"/>
  <c r="S1836" i="6"/>
  <c r="S1832" i="6"/>
  <c r="S1824" i="6"/>
  <c r="S1820" i="6"/>
  <c r="S1816" i="6"/>
  <c r="S1808" i="6"/>
  <c r="T1797" i="6"/>
  <c r="T1793" i="6"/>
  <c r="S1669" i="6"/>
  <c r="S1665" i="6"/>
  <c r="S2331" i="6"/>
  <c r="S2330" i="6"/>
  <c r="S2328" i="6"/>
  <c r="T2321" i="6"/>
  <c r="T2316" i="6"/>
  <c r="S2299" i="6"/>
  <c r="S2297" i="6"/>
  <c r="S2293" i="6"/>
  <c r="T2282" i="6"/>
  <c r="T2280" i="6"/>
  <c r="T2278" i="6"/>
  <c r="T2269" i="6"/>
  <c r="T2257" i="6"/>
  <c r="T2243" i="6"/>
  <c r="S2236" i="6"/>
  <c r="S2235" i="6"/>
  <c r="S2233" i="6"/>
  <c r="S2229" i="6"/>
  <c r="T2218" i="6"/>
  <c r="T2216" i="6"/>
  <c r="T2214" i="6"/>
  <c r="T2205" i="6"/>
  <c r="T2193" i="6"/>
  <c r="T2179" i="6"/>
  <c r="S2172" i="6"/>
  <c r="S2171" i="6"/>
  <c r="S2169" i="6"/>
  <c r="S2167" i="6"/>
  <c r="S2165" i="6"/>
  <c r="S2163" i="6"/>
  <c r="S2161" i="6"/>
  <c r="S2159" i="6"/>
  <c r="S2157" i="6"/>
  <c r="S2155" i="6"/>
  <c r="S2153" i="6"/>
  <c r="S2151" i="6"/>
  <c r="S2149" i="6"/>
  <c r="S2147" i="6"/>
  <c r="S2145" i="6"/>
  <c r="S2143" i="6"/>
  <c r="S2141" i="6"/>
  <c r="S2139" i="6"/>
  <c r="S2137" i="6"/>
  <c r="S2135" i="6"/>
  <c r="S2133" i="6"/>
  <c r="S2131" i="6"/>
  <c r="S2129" i="6"/>
  <c r="S2127" i="6"/>
  <c r="S2125" i="6"/>
  <c r="S2123" i="6"/>
  <c r="S2121" i="6"/>
  <c r="S2119" i="6"/>
  <c r="S2117" i="6"/>
  <c r="S2115" i="6"/>
  <c r="S2111" i="6"/>
  <c r="S2107" i="6"/>
  <c r="S2103" i="6"/>
  <c r="S2099" i="6"/>
  <c r="S2095" i="6"/>
  <c r="S2091" i="6"/>
  <c r="S2087" i="6"/>
  <c r="S2083" i="6"/>
  <c r="S2079" i="6"/>
  <c r="S2075" i="6"/>
  <c r="S2071" i="6"/>
  <c r="S2067" i="6"/>
  <c r="S2063" i="6"/>
  <c r="S2059" i="6"/>
  <c r="S2055" i="6"/>
  <c r="S2051" i="6"/>
  <c r="S2047" i="6"/>
  <c r="S2043" i="6"/>
  <c r="S2039" i="6"/>
  <c r="S2035" i="6"/>
  <c r="S2031" i="6"/>
  <c r="S2027" i="6"/>
  <c r="S2023" i="6"/>
  <c r="S2019" i="6"/>
  <c r="S2015" i="6"/>
  <c r="S2011" i="6"/>
  <c r="S2007" i="6"/>
  <c r="S2003" i="6"/>
  <c r="S1999" i="6"/>
  <c r="S1995" i="6"/>
  <c r="S1991" i="6"/>
  <c r="S1987" i="6"/>
  <c r="S1983" i="6"/>
  <c r="S1979" i="6"/>
  <c r="S1975" i="6"/>
  <c r="S1971" i="6"/>
  <c r="S1967" i="6"/>
  <c r="S1963" i="6"/>
  <c r="S1959" i="6"/>
  <c r="S1955" i="6"/>
  <c r="S1951" i="6"/>
  <c r="S1947" i="6"/>
  <c r="S1943" i="6"/>
  <c r="S1939" i="6"/>
  <c r="S1935" i="6"/>
  <c r="S1931" i="6"/>
  <c r="S1927" i="6"/>
  <c r="S1923" i="6"/>
  <c r="S1919" i="6"/>
  <c r="S1915" i="6"/>
  <c r="S1911" i="6"/>
  <c r="S1907" i="6"/>
  <c r="S1903" i="6"/>
  <c r="S1900" i="6"/>
  <c r="S1896" i="6"/>
  <c r="S1888" i="6"/>
  <c r="T1800" i="6"/>
  <c r="T1799" i="6"/>
  <c r="T1795" i="6"/>
  <c r="S1671" i="6"/>
  <c r="S1667" i="6"/>
  <c r="S2213" i="6"/>
  <c r="S1982" i="6"/>
  <c r="S1980" i="6"/>
  <c r="S1978" i="6"/>
  <c r="S1976" i="6"/>
  <c r="S1974" i="6"/>
  <c r="S1972" i="6"/>
  <c r="S1970" i="6"/>
  <c r="S1968" i="6"/>
  <c r="S1966" i="6"/>
  <c r="S1964" i="6"/>
  <c r="S1962" i="6"/>
  <c r="S1960" i="6"/>
  <c r="S1958" i="6"/>
  <c r="S1956" i="6"/>
  <c r="S1954" i="6"/>
  <c r="S1952" i="6"/>
  <c r="S1950" i="6"/>
  <c r="S1948" i="6"/>
  <c r="S1946" i="6"/>
  <c r="S1944" i="6"/>
  <c r="S1942" i="6"/>
  <c r="S1940" i="6"/>
  <c r="S1938" i="6"/>
  <c r="S1936" i="6"/>
  <c r="S1934" i="6"/>
  <c r="S1932" i="6"/>
  <c r="S1930" i="6"/>
  <c r="S1928" i="6"/>
  <c r="S1926" i="6"/>
  <c r="S1924" i="6"/>
  <c r="S1922" i="6"/>
  <c r="S1920" i="6"/>
  <c r="S1918" i="6"/>
  <c r="S1916" i="6"/>
  <c r="S1914" i="6"/>
  <c r="S1912" i="6"/>
  <c r="S1910" i="6"/>
  <c r="S1908" i="6"/>
  <c r="S1906" i="6"/>
  <c r="S1904" i="6"/>
  <c r="S1902" i="6"/>
  <c r="S1901" i="6"/>
  <c r="S1899" i="6"/>
  <c r="S1897" i="6"/>
  <c r="S1895" i="6"/>
  <c r="S1893" i="6"/>
  <c r="S1891" i="6"/>
  <c r="S1889" i="6"/>
  <c r="S1887" i="6"/>
  <c r="S1799" i="6"/>
  <c r="S1795" i="6"/>
  <c r="T1818" i="6"/>
  <c r="T1806" i="6"/>
  <c r="S1804" i="6"/>
  <c r="S1800" i="6"/>
  <c r="S1792" i="6"/>
  <c r="T1783" i="6"/>
  <c r="T1781" i="6"/>
  <c r="T1779" i="6"/>
  <c r="T1777" i="6"/>
  <c r="T1754" i="6"/>
  <c r="T1742" i="6"/>
  <c r="S1740" i="6"/>
  <c r="S1736" i="6"/>
  <c r="S1728" i="6"/>
  <c r="T1719" i="6"/>
  <c r="T1717" i="6"/>
  <c r="T1715" i="6"/>
  <c r="T1713" i="6"/>
  <c r="T1690" i="6"/>
  <c r="T1678" i="6"/>
  <c r="S1676" i="6"/>
  <c r="S1672" i="6"/>
  <c r="S1664" i="6"/>
  <c r="T1655" i="6"/>
  <c r="T1653" i="6"/>
  <c r="T1651" i="6"/>
  <c r="T1649" i="6"/>
  <c r="T1626" i="6"/>
  <c r="T1614" i="6"/>
  <c r="S1612" i="6"/>
  <c r="T1609" i="6"/>
  <c r="S1608" i="6"/>
  <c r="S1600" i="6"/>
  <c r="T1597" i="6"/>
  <c r="T1591" i="6"/>
  <c r="T1586" i="6"/>
  <c r="S1584" i="6"/>
  <c r="T1581" i="6"/>
  <c r="T1575" i="6"/>
  <c r="T1570" i="6"/>
  <c r="S1568" i="6"/>
  <c r="S1564" i="6"/>
  <c r="S1560" i="6"/>
  <c r="S1556" i="6"/>
  <c r="S1552" i="6"/>
  <c r="S1548" i="6"/>
  <c r="S1544" i="6"/>
  <c r="S1540" i="6"/>
  <c r="S1536" i="6"/>
  <c r="S1532" i="6"/>
  <c r="S1528" i="6"/>
  <c r="S1524" i="6"/>
  <c r="S1520" i="6"/>
  <c r="S1438" i="6"/>
  <c r="S1422" i="6"/>
  <c r="T1406" i="6"/>
  <c r="S1405" i="6"/>
  <c r="T1395" i="6"/>
  <c r="S1382" i="6"/>
  <c r="S1375" i="6"/>
  <c r="S1370" i="6"/>
  <c r="S1307" i="6"/>
  <c r="T1298" i="6"/>
  <c r="T1255" i="6"/>
  <c r="T1223" i="6"/>
  <c r="T1191" i="6"/>
  <c r="T1816" i="6"/>
  <c r="T1802" i="6"/>
  <c r="T1790" i="6"/>
  <c r="S1788" i="6"/>
  <c r="S1776" i="6"/>
  <c r="T1767" i="6"/>
  <c r="T1765" i="6"/>
  <c r="T1763" i="6"/>
  <c r="T1761" i="6"/>
  <c r="T1752" i="6"/>
  <c r="T1738" i="6"/>
  <c r="T1726" i="6"/>
  <c r="S1724" i="6"/>
  <c r="S1712" i="6"/>
  <c r="T1703" i="6"/>
  <c r="T1701" i="6"/>
  <c r="T1699" i="6"/>
  <c r="T1697" i="6"/>
  <c r="T1688" i="6"/>
  <c r="T1674" i="6"/>
  <c r="T1662" i="6"/>
  <c r="S1660" i="6"/>
  <c r="S1648" i="6"/>
  <c r="T1639" i="6"/>
  <c r="T1637" i="6"/>
  <c r="T1635" i="6"/>
  <c r="T1633" i="6"/>
  <c r="T1624" i="6"/>
  <c r="S1615" i="6"/>
  <c r="T1610" i="6"/>
  <c r="T1598" i="6"/>
  <c r="S1596" i="6"/>
  <c r="T1593" i="6"/>
  <c r="T1587" i="6"/>
  <c r="T1582" i="6"/>
  <c r="S1580" i="6"/>
  <c r="T1577" i="6"/>
  <c r="T1571" i="6"/>
  <c r="T1566" i="6"/>
  <c r="T1558" i="6"/>
  <c r="T1550" i="6"/>
  <c r="T1542" i="6"/>
  <c r="T1534" i="6"/>
  <c r="T1526" i="6"/>
  <c r="T1518" i="6"/>
  <c r="S1515" i="6"/>
  <c r="S1507" i="6"/>
  <c r="S1499" i="6"/>
  <c r="S1491" i="6"/>
  <c r="S1483" i="6"/>
  <c r="S1475" i="6"/>
  <c r="S1467" i="6"/>
  <c r="S1459" i="6"/>
  <c r="S1451" i="6"/>
  <c r="T1440" i="6"/>
  <c r="T1424" i="6"/>
  <c r="S1399" i="6"/>
  <c r="T1397" i="6"/>
  <c r="S1395" i="6"/>
  <c r="S1383" i="6"/>
  <c r="S1371" i="6"/>
  <c r="T1362" i="6"/>
  <c r="T1355" i="6"/>
  <c r="S1343" i="6"/>
  <c r="S1339" i="6"/>
  <c r="T1330" i="6"/>
  <c r="T1299" i="6"/>
  <c r="S1287" i="6"/>
  <c r="T1279" i="6"/>
  <c r="S1264" i="6"/>
  <c r="T1247" i="6"/>
  <c r="S1232" i="6"/>
  <c r="T1215" i="6"/>
  <c r="S1200" i="6"/>
  <c r="T1183" i="6"/>
  <c r="T1162" i="6"/>
  <c r="T1736" i="6"/>
  <c r="T1672" i="6"/>
  <c r="T1608" i="6"/>
  <c r="S1599" i="6"/>
  <c r="T1564" i="6"/>
  <c r="T1556" i="6"/>
  <c r="T1548" i="6"/>
  <c r="T1540" i="6"/>
  <c r="T1532" i="6"/>
  <c r="T1524" i="6"/>
  <c r="T1516" i="6"/>
  <c r="T1508" i="6"/>
  <c r="T1500" i="6"/>
  <c r="T1492" i="6"/>
  <c r="T1484" i="6"/>
  <c r="T1476" i="6"/>
  <c r="T1468" i="6"/>
  <c r="T1460" i="6"/>
  <c r="T1452" i="6"/>
  <c r="S1407" i="6"/>
  <c r="S1388" i="6"/>
  <c r="T1375" i="6"/>
  <c r="S1299" i="6"/>
  <c r="T1271" i="6"/>
  <c r="S1256" i="6"/>
  <c r="T1239" i="6"/>
  <c r="S1224" i="6"/>
  <c r="T1207" i="6"/>
  <c r="S1192" i="6"/>
  <c r="T1175" i="6"/>
  <c r="T1163" i="6"/>
  <c r="N2997" i="5"/>
  <c r="O2997" i="5" s="1"/>
  <c r="P2997" i="5" s="1"/>
  <c r="Y2997" i="5"/>
  <c r="N2989" i="5"/>
  <c r="O2989" i="5" s="1"/>
  <c r="P2989" i="5" s="1"/>
  <c r="Y2989" i="5"/>
  <c r="N2981" i="5"/>
  <c r="O2981" i="5" s="1"/>
  <c r="P2981" i="5" s="1"/>
  <c r="Y2981" i="5"/>
  <c r="N2973" i="5"/>
  <c r="O2973" i="5" s="1"/>
  <c r="P2973" i="5" s="1"/>
  <c r="Y2973" i="5"/>
  <c r="Y2943" i="5"/>
  <c r="N2943" i="5"/>
  <c r="O2943" i="5" s="1"/>
  <c r="P2943" i="5" s="1"/>
  <c r="P2907" i="5"/>
  <c r="Q2907" i="5" s="1"/>
  <c r="Z2907" i="5"/>
  <c r="Y2899" i="5"/>
  <c r="N2899" i="5"/>
  <c r="O2899" i="5" s="1"/>
  <c r="Y2873" i="5"/>
  <c r="N2873" i="5"/>
  <c r="O2873" i="5" s="1"/>
  <c r="Z2873" i="5" s="1"/>
  <c r="Y2871" i="5"/>
  <c r="N2871" i="5"/>
  <c r="O2871" i="5" s="1"/>
  <c r="Y2863" i="5"/>
  <c r="N2863" i="5"/>
  <c r="O2863" i="5" s="1"/>
  <c r="N2645" i="5"/>
  <c r="O2645" i="5" s="1"/>
  <c r="BJ2645" i="5" s="1"/>
  <c r="Y2645" i="5"/>
  <c r="N2581" i="5"/>
  <c r="O2581" i="5" s="1"/>
  <c r="BJ2581" i="5" s="1"/>
  <c r="Y2581" i="5"/>
  <c r="S1350" i="6"/>
  <c r="S1341" i="6"/>
  <c r="S1338" i="6"/>
  <c r="S1318" i="6"/>
  <c r="S1309" i="6"/>
  <c r="S1306" i="6"/>
  <c r="S1286" i="6"/>
  <c r="T1280" i="6"/>
  <c r="T1272" i="6"/>
  <c r="T1264" i="6"/>
  <c r="T1256" i="6"/>
  <c r="T1248" i="6"/>
  <c r="T1240" i="6"/>
  <c r="T1232" i="6"/>
  <c r="T1224" i="6"/>
  <c r="T1216" i="6"/>
  <c r="T1208" i="6"/>
  <c r="T1200" i="6"/>
  <c r="T1192" i="6"/>
  <c r="T1184" i="6"/>
  <c r="T1176" i="6"/>
  <c r="S1078" i="6"/>
  <c r="S1062" i="6"/>
  <c r="S1053" i="6"/>
  <c r="S1046" i="6"/>
  <c r="S1037" i="6"/>
  <c r="S1030" i="6"/>
  <c r="S1018" i="6"/>
  <c r="T1012" i="6"/>
  <c r="T1009" i="6"/>
  <c r="S1005" i="6"/>
  <c r="Y2955" i="5"/>
  <c r="N2955" i="5"/>
  <c r="O2955" i="5" s="1"/>
  <c r="P2955" i="5" s="1"/>
  <c r="Y2924" i="5"/>
  <c r="N2924" i="5"/>
  <c r="O2924" i="5" s="1"/>
  <c r="Z2924" i="5" s="1"/>
  <c r="Y2913" i="5"/>
  <c r="N2913" i="5"/>
  <c r="O2913" i="5" s="1"/>
  <c r="Z2913" i="5" s="1"/>
  <c r="N2661" i="5"/>
  <c r="O2661" i="5" s="1"/>
  <c r="BJ2661" i="5" s="1"/>
  <c r="Y2661" i="5"/>
  <c r="N2597" i="5"/>
  <c r="O2597" i="5" s="1"/>
  <c r="BJ2597" i="5" s="1"/>
  <c r="Y2597" i="5"/>
  <c r="N2533" i="5"/>
  <c r="O2533" i="5" s="1"/>
  <c r="BJ2533" i="5" s="1"/>
  <c r="Y2533" i="5"/>
  <c r="S1447" i="6"/>
  <c r="S1440" i="6"/>
  <c r="S1432" i="6"/>
  <c r="S1424" i="6"/>
  <c r="T1409" i="6"/>
  <c r="S1406" i="6"/>
  <c r="S1404" i="6"/>
  <c r="S1397" i="6"/>
  <c r="S1394" i="6"/>
  <c r="T1377" i="6"/>
  <c r="S1374" i="6"/>
  <c r="S1372" i="6"/>
  <c r="S1365" i="6"/>
  <c r="S1362" i="6"/>
  <c r="T1345" i="6"/>
  <c r="S1342" i="6"/>
  <c r="S1340" i="6"/>
  <c r="S1333" i="6"/>
  <c r="S1330" i="6"/>
  <c r="T1313" i="6"/>
  <c r="S1310" i="6"/>
  <c r="S1308" i="6"/>
  <c r="S1301" i="6"/>
  <c r="S1298" i="6"/>
  <c r="S1281" i="6"/>
  <c r="S1279" i="6"/>
  <c r="S1273" i="6"/>
  <c r="S1271" i="6"/>
  <c r="S1265" i="6"/>
  <c r="S1263" i="6"/>
  <c r="S1257" i="6"/>
  <c r="S1255" i="6"/>
  <c r="S1249" i="6"/>
  <c r="S1247" i="6"/>
  <c r="S1241" i="6"/>
  <c r="S1239" i="6"/>
  <c r="S1233" i="6"/>
  <c r="S1231" i="6"/>
  <c r="S1225" i="6"/>
  <c r="S1223" i="6"/>
  <c r="S1217" i="6"/>
  <c r="S1215" i="6"/>
  <c r="S1209" i="6"/>
  <c r="S1207" i="6"/>
  <c r="S1201" i="6"/>
  <c r="S1199" i="6"/>
  <c r="S1193" i="6"/>
  <c r="S1191" i="6"/>
  <c r="S1185" i="6"/>
  <c r="S1183" i="6"/>
  <c r="S1177" i="6"/>
  <c r="S1175" i="6"/>
  <c r="S1066" i="6"/>
  <c r="S1057" i="6"/>
  <c r="S1050" i="6"/>
  <c r="T1048" i="6"/>
  <c r="S1041" i="6"/>
  <c r="T1035" i="6"/>
  <c r="S1034" i="6"/>
  <c r="T1032" i="6"/>
  <c r="S1025" i="6"/>
  <c r="T1016" i="6"/>
  <c r="T1013" i="6"/>
  <c r="S1009" i="6"/>
  <c r="T1007" i="6"/>
  <c r="S1006" i="6"/>
  <c r="S1004" i="6"/>
  <c r="N2993" i="5"/>
  <c r="O2993" i="5" s="1"/>
  <c r="P2993" i="5" s="1"/>
  <c r="Y2993" i="5"/>
  <c r="N2985" i="5"/>
  <c r="O2985" i="5" s="1"/>
  <c r="BJ2985" i="5" s="1"/>
  <c r="Y2985" i="5"/>
  <c r="N2977" i="5"/>
  <c r="O2977" i="5" s="1"/>
  <c r="BJ2977" i="5" s="1"/>
  <c r="Y2977" i="5"/>
  <c r="Y2934" i="5"/>
  <c r="N2934" i="5"/>
  <c r="O2934" i="5" s="1"/>
  <c r="Y2932" i="5"/>
  <c r="N2932" i="5"/>
  <c r="O2932" i="5" s="1"/>
  <c r="Y2929" i="5"/>
  <c r="N2929" i="5"/>
  <c r="O2929" i="5" s="1"/>
  <c r="P2929" i="5" s="1"/>
  <c r="P2926" i="5"/>
  <c r="Z2926" i="5"/>
  <c r="Y2920" i="5"/>
  <c r="N2920" i="5"/>
  <c r="O2920" i="5" s="1"/>
  <c r="Z2920" i="5" s="1"/>
  <c r="P2883" i="5"/>
  <c r="Q2883" i="5" s="1"/>
  <c r="Z2883" i="5"/>
  <c r="N2613" i="5"/>
  <c r="O2613" i="5" s="1"/>
  <c r="BJ2613" i="5" s="1"/>
  <c r="Y2613" i="5"/>
  <c r="N2549" i="5"/>
  <c r="O2549" i="5" s="1"/>
  <c r="BJ2549" i="5" s="1"/>
  <c r="Y2549" i="5"/>
  <c r="S1516" i="6"/>
  <c r="S1512" i="6"/>
  <c r="S1508" i="6"/>
  <c r="S1504" i="6"/>
  <c r="S1500" i="6"/>
  <c r="S1496" i="6"/>
  <c r="S1492" i="6"/>
  <c r="S1488" i="6"/>
  <c r="S1484" i="6"/>
  <c r="S1480" i="6"/>
  <c r="S1476" i="6"/>
  <c r="S1472" i="6"/>
  <c r="S1468" i="6"/>
  <c r="S1464" i="6"/>
  <c r="S1460" i="6"/>
  <c r="S1456" i="6"/>
  <c r="S1452" i="6"/>
  <c r="S1448" i="6"/>
  <c r="S1442" i="6"/>
  <c r="S1434" i="6"/>
  <c r="S1426" i="6"/>
  <c r="S1418" i="6"/>
  <c r="T1415" i="6"/>
  <c r="T1405" i="6"/>
  <c r="S1398" i="6"/>
  <c r="S1396" i="6"/>
  <c r="S1389" i="6"/>
  <c r="S1386" i="6"/>
  <c r="T1383" i="6"/>
  <c r="T1373" i="6"/>
  <c r="S1366" i="6"/>
  <c r="S1364" i="6"/>
  <c r="S1357" i="6"/>
  <c r="S1354" i="6"/>
  <c r="T1351" i="6"/>
  <c r="T1341" i="6"/>
  <c r="S1334" i="6"/>
  <c r="S1332" i="6"/>
  <c r="S1325" i="6"/>
  <c r="S1322" i="6"/>
  <c r="T1319" i="6"/>
  <c r="T1309" i="6"/>
  <c r="S1302" i="6"/>
  <c r="S1300" i="6"/>
  <c r="S1293" i="6"/>
  <c r="S1290" i="6"/>
  <c r="T1287" i="6"/>
  <c r="T1276" i="6"/>
  <c r="T1268" i="6"/>
  <c r="T1260" i="6"/>
  <c r="T1252" i="6"/>
  <c r="T1244" i="6"/>
  <c r="T1236" i="6"/>
  <c r="T1228" i="6"/>
  <c r="T1220" i="6"/>
  <c r="T1212" i="6"/>
  <c r="T1204" i="6"/>
  <c r="T1196" i="6"/>
  <c r="T1188" i="6"/>
  <c r="T1180" i="6"/>
  <c r="S1070" i="6"/>
  <c r="S1061" i="6"/>
  <c r="S1054" i="6"/>
  <c r="T1052" i="6"/>
  <c r="S1045" i="6"/>
  <c r="S1038" i="6"/>
  <c r="T1036" i="6"/>
  <c r="S1029" i="6"/>
  <c r="S1013" i="6"/>
  <c r="S1010" i="6"/>
  <c r="S1008" i="6"/>
  <c r="Y2994" i="5"/>
  <c r="Y2986" i="5"/>
  <c r="Y2965" i="5"/>
  <c r="N2965" i="5"/>
  <c r="O2965" i="5" s="1"/>
  <c r="P2930" i="5"/>
  <c r="P2923" i="5"/>
  <c r="Q2923" i="5" s="1"/>
  <c r="Z2923" i="5"/>
  <c r="Y2912" i="5"/>
  <c r="N2912" i="5"/>
  <c r="O2912" i="5" s="1"/>
  <c r="Z2912" i="5" s="1"/>
  <c r="P2903" i="5"/>
  <c r="Q2903" i="5" s="1"/>
  <c r="Z2903" i="5"/>
  <c r="Y2877" i="5"/>
  <c r="N2877" i="5"/>
  <c r="O2877" i="5" s="1"/>
  <c r="P2877" i="5" s="1"/>
  <c r="N2629" i="5"/>
  <c r="O2629" i="5" s="1"/>
  <c r="BJ2629" i="5" s="1"/>
  <c r="Y2629" i="5"/>
  <c r="N2565" i="5"/>
  <c r="O2565" i="5" s="1"/>
  <c r="BJ2565" i="5" s="1"/>
  <c r="Y2565" i="5"/>
  <c r="Y2951" i="5"/>
  <c r="N2951" i="5"/>
  <c r="O2951" i="5" s="1"/>
  <c r="Z2951" i="5" s="1"/>
  <c r="Y2928" i="5"/>
  <c r="N2928" i="5"/>
  <c r="O2928" i="5" s="1"/>
  <c r="Y2921" i="5"/>
  <c r="N2921" i="5"/>
  <c r="O2921" i="5" s="1"/>
  <c r="BJ2921" i="5" s="1"/>
  <c r="Y2911" i="5"/>
  <c r="N2911" i="5"/>
  <c r="O2911" i="5" s="1"/>
  <c r="Y2904" i="5"/>
  <c r="N2904" i="5"/>
  <c r="O2904" i="5" s="1"/>
  <c r="Z2904" i="5" s="1"/>
  <c r="P2891" i="5"/>
  <c r="Q2891" i="5" s="1"/>
  <c r="Z2891" i="5"/>
  <c r="N2644" i="5"/>
  <c r="O2644" i="5" s="1"/>
  <c r="BJ2644" i="5" s="1"/>
  <c r="Y2644" i="5"/>
  <c r="N2612" i="5"/>
  <c r="O2612" i="5" s="1"/>
  <c r="BJ2612" i="5" s="1"/>
  <c r="Y2612" i="5"/>
  <c r="N2580" i="5"/>
  <c r="O2580" i="5" s="1"/>
  <c r="BJ2580" i="5" s="1"/>
  <c r="Y2580" i="5"/>
  <c r="N2548" i="5"/>
  <c r="O2548" i="5" s="1"/>
  <c r="BJ2548" i="5" s="1"/>
  <c r="Y2548" i="5"/>
  <c r="N2516" i="5"/>
  <c r="O2516" i="5" s="1"/>
  <c r="BJ2516" i="5" s="1"/>
  <c r="Y2516" i="5"/>
  <c r="N2513" i="5"/>
  <c r="O2513" i="5" s="1"/>
  <c r="BJ2513" i="5" s="1"/>
  <c r="Y2513" i="5"/>
  <c r="N2453" i="5"/>
  <c r="O2453" i="5" s="1"/>
  <c r="BJ2453" i="5" s="1"/>
  <c r="Y2453" i="5"/>
  <c r="N2436" i="5"/>
  <c r="O2436" i="5" s="1"/>
  <c r="BJ2436" i="5" s="1"/>
  <c r="Y2436" i="5"/>
  <c r="N2433" i="5"/>
  <c r="O2433" i="5" s="1"/>
  <c r="BJ2433" i="5" s="1"/>
  <c r="Y2433" i="5"/>
  <c r="N2400" i="5"/>
  <c r="O2400" i="5" s="1"/>
  <c r="BJ2400" i="5" s="1"/>
  <c r="Y2400" i="5"/>
  <c r="N2373" i="5"/>
  <c r="O2373" i="5" s="1"/>
  <c r="BJ2373" i="5" s="1"/>
  <c r="Y2373" i="5"/>
  <c r="N2371" i="5"/>
  <c r="O2371" i="5" s="1"/>
  <c r="BJ2371" i="5" s="1"/>
  <c r="Y2371" i="5"/>
  <c r="N2361" i="5"/>
  <c r="O2361" i="5" s="1"/>
  <c r="BJ2361" i="5" s="1"/>
  <c r="Y2361" i="5"/>
  <c r="N2350" i="5"/>
  <c r="O2350" i="5" s="1"/>
  <c r="BJ2350" i="5" s="1"/>
  <c r="Y2350" i="5"/>
  <c r="N2343" i="5"/>
  <c r="O2343" i="5" s="1"/>
  <c r="BJ2343" i="5" s="1"/>
  <c r="Y2343" i="5"/>
  <c r="N2338" i="5"/>
  <c r="O2338" i="5" s="1"/>
  <c r="BJ2338" i="5" s="1"/>
  <c r="Y2338" i="5"/>
  <c r="N2335" i="5"/>
  <c r="O2335" i="5" s="1"/>
  <c r="BJ2335" i="5" s="1"/>
  <c r="Y2335" i="5"/>
  <c r="N2317" i="5"/>
  <c r="O2317" i="5" s="1"/>
  <c r="BJ2317" i="5" s="1"/>
  <c r="Y2317" i="5"/>
  <c r="N2310" i="5"/>
  <c r="O2310" i="5" s="1"/>
  <c r="BJ2310" i="5" s="1"/>
  <c r="Y2310" i="5"/>
  <c r="N2308" i="5"/>
  <c r="O2308" i="5" s="1"/>
  <c r="BJ2308" i="5" s="1"/>
  <c r="Y2308" i="5"/>
  <c r="N2218" i="5"/>
  <c r="O2218" i="5" s="1"/>
  <c r="BJ2218" i="5" s="1"/>
  <c r="Y2218" i="5"/>
  <c r="P2216" i="5"/>
  <c r="Q2216" i="5" s="1"/>
  <c r="AB2216" i="5" s="1"/>
  <c r="Z2216" i="5"/>
  <c r="N2209" i="5"/>
  <c r="O2209" i="5" s="1"/>
  <c r="BJ2209" i="5" s="1"/>
  <c r="Y2209" i="5"/>
  <c r="Y2065" i="5"/>
  <c r="N2065" i="5"/>
  <c r="O2065" i="5" s="1"/>
  <c r="BJ2065" i="5" s="1"/>
  <c r="N1876" i="5"/>
  <c r="O1876" i="5" s="1"/>
  <c r="BJ1876" i="5" s="1"/>
  <c r="Y1876" i="5"/>
  <c r="P1873" i="5"/>
  <c r="Q1873" i="5" s="1"/>
  <c r="Z1873" i="5"/>
  <c r="N1844" i="5"/>
  <c r="O1844" i="5" s="1"/>
  <c r="BJ1844" i="5" s="1"/>
  <c r="Y1844" i="5"/>
  <c r="P1841" i="5"/>
  <c r="Z1841" i="5"/>
  <c r="P1811" i="5"/>
  <c r="BJ1811" i="5"/>
  <c r="N1805" i="5"/>
  <c r="O1805" i="5" s="1"/>
  <c r="Y1805" i="5"/>
  <c r="P1779" i="5"/>
  <c r="BJ1779" i="5"/>
  <c r="N1773" i="5"/>
  <c r="O1773" i="5" s="1"/>
  <c r="Z1773" i="5" s="1"/>
  <c r="Y1773" i="5"/>
  <c r="P1747" i="5"/>
  <c r="BJ1747" i="5"/>
  <c r="N1741" i="5"/>
  <c r="O1741" i="5" s="1"/>
  <c r="Z1741" i="5" s="1"/>
  <c r="Y1741" i="5"/>
  <c r="N1623" i="5"/>
  <c r="O1623" i="5" s="1"/>
  <c r="BJ1623" i="5" s="1"/>
  <c r="Y1623" i="5"/>
  <c r="N1565" i="5"/>
  <c r="O1565" i="5" s="1"/>
  <c r="P1565" i="5" s="1"/>
  <c r="Y1565" i="5"/>
  <c r="Y3000" i="5"/>
  <c r="Y2996" i="5"/>
  <c r="Y2992" i="5"/>
  <c r="Y2988" i="5"/>
  <c r="Y2984" i="5"/>
  <c r="Y2980" i="5"/>
  <c r="Y2976" i="5"/>
  <c r="Y2959" i="5"/>
  <c r="N2959" i="5"/>
  <c r="O2959" i="5" s="1"/>
  <c r="Z2959" i="5" s="1"/>
  <c r="N2957" i="5"/>
  <c r="O2957" i="5" s="1"/>
  <c r="P2957" i="5" s="1"/>
  <c r="N2947" i="5"/>
  <c r="O2947" i="5" s="1"/>
  <c r="BJ2947" i="5" s="1"/>
  <c r="Y2940" i="5"/>
  <c r="N2940" i="5"/>
  <c r="O2940" i="5" s="1"/>
  <c r="N2938" i="5"/>
  <c r="O2938" i="5" s="1"/>
  <c r="N2933" i="5"/>
  <c r="O2933" i="5" s="1"/>
  <c r="Z2933" i="5" s="1"/>
  <c r="N2915" i="5"/>
  <c r="O2915" i="5" s="1"/>
  <c r="Y2905" i="5"/>
  <c r="N2905" i="5"/>
  <c r="O2905" i="5" s="1"/>
  <c r="BJ2905" i="5" s="1"/>
  <c r="Y2895" i="5"/>
  <c r="N2895" i="5"/>
  <c r="O2895" i="5" s="1"/>
  <c r="N2893" i="5"/>
  <c r="O2893" i="5" s="1"/>
  <c r="P2893" i="5" s="1"/>
  <c r="Y2888" i="5"/>
  <c r="N2888" i="5"/>
  <c r="O2888" i="5" s="1"/>
  <c r="N2887" i="5"/>
  <c r="O2887" i="5" s="1"/>
  <c r="N2876" i="5"/>
  <c r="O2876" i="5" s="1"/>
  <c r="N2865" i="5"/>
  <c r="O2865" i="5" s="1"/>
  <c r="P2865" i="5" s="1"/>
  <c r="N2864" i="5"/>
  <c r="O2864" i="5" s="1"/>
  <c r="N2656" i="5"/>
  <c r="O2656" i="5" s="1"/>
  <c r="BJ2656" i="5" s="1"/>
  <c r="Y2656" i="5"/>
  <c r="N2649" i="5"/>
  <c r="O2649" i="5" s="1"/>
  <c r="BJ2649" i="5" s="1"/>
  <c r="Y2649" i="5"/>
  <c r="N2624" i="5"/>
  <c r="O2624" i="5" s="1"/>
  <c r="BJ2624" i="5" s="1"/>
  <c r="Y2624" i="5"/>
  <c r="N2617" i="5"/>
  <c r="O2617" i="5" s="1"/>
  <c r="BJ2617" i="5" s="1"/>
  <c r="Y2617" i="5"/>
  <c r="N2592" i="5"/>
  <c r="O2592" i="5" s="1"/>
  <c r="BJ2592" i="5" s="1"/>
  <c r="Y2592" i="5"/>
  <c r="N2585" i="5"/>
  <c r="O2585" i="5" s="1"/>
  <c r="BJ2585" i="5" s="1"/>
  <c r="Y2585" i="5"/>
  <c r="N2560" i="5"/>
  <c r="O2560" i="5" s="1"/>
  <c r="BJ2560" i="5" s="1"/>
  <c r="Y2560" i="5"/>
  <c r="N2553" i="5"/>
  <c r="O2553" i="5" s="1"/>
  <c r="BJ2553" i="5" s="1"/>
  <c r="Y2553" i="5"/>
  <c r="N2528" i="5"/>
  <c r="O2528" i="5" s="1"/>
  <c r="BJ2528" i="5" s="1"/>
  <c r="Y2528" i="5"/>
  <c r="N2521" i="5"/>
  <c r="O2521" i="5" s="1"/>
  <c r="BJ2521" i="5" s="1"/>
  <c r="Y2521" i="5"/>
  <c r="N2517" i="5"/>
  <c r="O2517" i="5" s="1"/>
  <c r="BJ2517" i="5" s="1"/>
  <c r="Y2517" i="5"/>
  <c r="N2448" i="5"/>
  <c r="O2448" i="5" s="1"/>
  <c r="BJ2448" i="5" s="1"/>
  <c r="Y2448" i="5"/>
  <c r="N2437" i="5"/>
  <c r="O2437" i="5" s="1"/>
  <c r="BJ2437" i="5" s="1"/>
  <c r="Y2437" i="5"/>
  <c r="N2420" i="5"/>
  <c r="O2420" i="5" s="1"/>
  <c r="BJ2420" i="5" s="1"/>
  <c r="Y2420" i="5"/>
  <c r="N2417" i="5"/>
  <c r="O2417" i="5" s="1"/>
  <c r="BJ2417" i="5" s="1"/>
  <c r="Y2417" i="5"/>
  <c r="N2380" i="5"/>
  <c r="O2380" i="5" s="1"/>
  <c r="BJ2380" i="5" s="1"/>
  <c r="Y2380" i="5"/>
  <c r="N2368" i="5"/>
  <c r="O2368" i="5" s="1"/>
  <c r="BJ2368" i="5" s="1"/>
  <c r="Y2368" i="5"/>
  <c r="N2341" i="5"/>
  <c r="O2341" i="5" s="1"/>
  <c r="BJ2341" i="5" s="1"/>
  <c r="Y2341" i="5"/>
  <c r="N2339" i="5"/>
  <c r="O2339" i="5" s="1"/>
  <c r="BJ2339" i="5" s="1"/>
  <c r="Y2339" i="5"/>
  <c r="N2329" i="5"/>
  <c r="O2329" i="5" s="1"/>
  <c r="BJ2329" i="5" s="1"/>
  <c r="Y2329" i="5"/>
  <c r="N2318" i="5"/>
  <c r="O2318" i="5" s="1"/>
  <c r="BJ2318" i="5" s="1"/>
  <c r="Y2318" i="5"/>
  <c r="N2311" i="5"/>
  <c r="O2311" i="5" s="1"/>
  <c r="BJ2311" i="5" s="1"/>
  <c r="Y2311" i="5"/>
  <c r="N2306" i="5"/>
  <c r="O2306" i="5" s="1"/>
  <c r="BJ2306" i="5" s="1"/>
  <c r="Y2306" i="5"/>
  <c r="N2303" i="5"/>
  <c r="O2303" i="5" s="1"/>
  <c r="BJ2303" i="5" s="1"/>
  <c r="Y2303" i="5"/>
  <c r="P2224" i="5"/>
  <c r="Q2224" i="5" s="1"/>
  <c r="AB2224" i="5" s="1"/>
  <c r="Z2224" i="5"/>
  <c r="N2212" i="5"/>
  <c r="O2212" i="5" s="1"/>
  <c r="Y2212" i="5"/>
  <c r="Y2210" i="5"/>
  <c r="N2210" i="5"/>
  <c r="O2210" i="5" s="1"/>
  <c r="BJ2210" i="5" s="1"/>
  <c r="Y2129" i="5"/>
  <c r="N2129" i="5"/>
  <c r="O2129" i="5" s="1"/>
  <c r="BJ2129" i="5" s="1"/>
  <c r="Y2085" i="5"/>
  <c r="N2085" i="5"/>
  <c r="O2085" i="5" s="1"/>
  <c r="BJ2085" i="5" s="1"/>
  <c r="Y2967" i="5"/>
  <c r="N2967" i="5"/>
  <c r="O2967" i="5" s="1"/>
  <c r="Z2967" i="5" s="1"/>
  <c r="Y2936" i="5"/>
  <c r="N2936" i="5"/>
  <c r="O2936" i="5" s="1"/>
  <c r="Y2889" i="5"/>
  <c r="N2889" i="5"/>
  <c r="O2889" i="5" s="1"/>
  <c r="Z2889" i="5" s="1"/>
  <c r="Y2879" i="5"/>
  <c r="N2879" i="5"/>
  <c r="O2879" i="5" s="1"/>
  <c r="Y2872" i="5"/>
  <c r="N2872" i="5"/>
  <c r="O2872" i="5" s="1"/>
  <c r="N2660" i="5"/>
  <c r="O2660" i="5" s="1"/>
  <c r="BJ2660" i="5" s="1"/>
  <c r="Y2660" i="5"/>
  <c r="N2628" i="5"/>
  <c r="O2628" i="5" s="1"/>
  <c r="BJ2628" i="5" s="1"/>
  <c r="Y2628" i="5"/>
  <c r="N2596" i="5"/>
  <c r="O2596" i="5" s="1"/>
  <c r="BJ2596" i="5" s="1"/>
  <c r="Y2596" i="5"/>
  <c r="N2564" i="5"/>
  <c r="O2564" i="5" s="1"/>
  <c r="BJ2564" i="5" s="1"/>
  <c r="Y2564" i="5"/>
  <c r="N2532" i="5"/>
  <c r="O2532" i="5" s="1"/>
  <c r="BJ2532" i="5" s="1"/>
  <c r="Y2532" i="5"/>
  <c r="N2512" i="5"/>
  <c r="O2512" i="5" s="1"/>
  <c r="BJ2512" i="5" s="1"/>
  <c r="Y2512" i="5"/>
  <c r="N2432" i="5"/>
  <c r="O2432" i="5" s="1"/>
  <c r="BJ2432" i="5" s="1"/>
  <c r="Y2432" i="5"/>
  <c r="N2421" i="5"/>
  <c r="O2421" i="5" s="1"/>
  <c r="BJ2421" i="5" s="1"/>
  <c r="Y2421" i="5"/>
  <c r="N2404" i="5"/>
  <c r="O2404" i="5" s="1"/>
  <c r="BJ2404" i="5" s="1"/>
  <c r="Y2404" i="5"/>
  <c r="N2401" i="5"/>
  <c r="O2401" i="5" s="1"/>
  <c r="BJ2401" i="5" s="1"/>
  <c r="Y2401" i="5"/>
  <c r="N2381" i="5"/>
  <c r="O2381" i="5" s="1"/>
  <c r="BJ2381" i="5" s="1"/>
  <c r="Y2381" i="5"/>
  <c r="N2374" i="5"/>
  <c r="O2374" i="5" s="1"/>
  <c r="BJ2374" i="5" s="1"/>
  <c r="Y2374" i="5"/>
  <c r="N2372" i="5"/>
  <c r="O2372" i="5" s="1"/>
  <c r="BJ2372" i="5" s="1"/>
  <c r="Y2372" i="5"/>
  <c r="N2348" i="5"/>
  <c r="O2348" i="5" s="1"/>
  <c r="BJ2348" i="5" s="1"/>
  <c r="Y2348" i="5"/>
  <c r="N2336" i="5"/>
  <c r="O2336" i="5" s="1"/>
  <c r="BJ2336" i="5" s="1"/>
  <c r="Y2336" i="5"/>
  <c r="N2309" i="5"/>
  <c r="O2309" i="5" s="1"/>
  <c r="BJ2309" i="5" s="1"/>
  <c r="Y2309" i="5"/>
  <c r="N2307" i="5"/>
  <c r="O2307" i="5" s="1"/>
  <c r="BJ2307" i="5" s="1"/>
  <c r="Y2307" i="5"/>
  <c r="N2297" i="5"/>
  <c r="O2297" i="5" s="1"/>
  <c r="BJ2297" i="5" s="1"/>
  <c r="Y2297" i="5"/>
  <c r="Y2231" i="5"/>
  <c r="N2231" i="5"/>
  <c r="O2231" i="5" s="1"/>
  <c r="BJ2231" i="5" s="1"/>
  <c r="Y2217" i="5"/>
  <c r="N2217" i="5"/>
  <c r="O2217" i="5" s="1"/>
  <c r="BJ2217" i="5" s="1"/>
  <c r="Y2169" i="5"/>
  <c r="N2169" i="5"/>
  <c r="O2169" i="5" s="1"/>
  <c r="BJ2169" i="5" s="1"/>
  <c r="Y2150" i="5"/>
  <c r="N2150" i="5"/>
  <c r="O2150" i="5" s="1"/>
  <c r="BJ2150" i="5" s="1"/>
  <c r="N2665" i="5"/>
  <c r="O2665" i="5" s="1"/>
  <c r="BJ2665" i="5" s="1"/>
  <c r="Y2665" i="5"/>
  <c r="N2640" i="5"/>
  <c r="O2640" i="5" s="1"/>
  <c r="BJ2640" i="5" s="1"/>
  <c r="Y2640" i="5"/>
  <c r="N2633" i="5"/>
  <c r="O2633" i="5" s="1"/>
  <c r="BJ2633" i="5" s="1"/>
  <c r="Y2633" i="5"/>
  <c r="N2608" i="5"/>
  <c r="O2608" i="5" s="1"/>
  <c r="BJ2608" i="5" s="1"/>
  <c r="Y2608" i="5"/>
  <c r="N2601" i="5"/>
  <c r="O2601" i="5" s="1"/>
  <c r="BJ2601" i="5" s="1"/>
  <c r="Y2601" i="5"/>
  <c r="N2576" i="5"/>
  <c r="O2576" i="5" s="1"/>
  <c r="BJ2576" i="5" s="1"/>
  <c r="Y2576" i="5"/>
  <c r="N2569" i="5"/>
  <c r="O2569" i="5" s="1"/>
  <c r="BJ2569" i="5" s="1"/>
  <c r="Y2569" i="5"/>
  <c r="N2544" i="5"/>
  <c r="O2544" i="5" s="1"/>
  <c r="BJ2544" i="5" s="1"/>
  <c r="Y2544" i="5"/>
  <c r="N2537" i="5"/>
  <c r="O2537" i="5" s="1"/>
  <c r="BJ2537" i="5" s="1"/>
  <c r="Y2537" i="5"/>
  <c r="N2452" i="5"/>
  <c r="O2452" i="5" s="1"/>
  <c r="BJ2452" i="5" s="1"/>
  <c r="Y2452" i="5"/>
  <c r="N2449" i="5"/>
  <c r="O2449" i="5" s="1"/>
  <c r="BJ2449" i="5" s="1"/>
  <c r="Y2449" i="5"/>
  <c r="N2416" i="5"/>
  <c r="O2416" i="5" s="1"/>
  <c r="BJ2416" i="5" s="1"/>
  <c r="Y2416" i="5"/>
  <c r="N2405" i="5"/>
  <c r="O2405" i="5" s="1"/>
  <c r="BJ2405" i="5" s="1"/>
  <c r="Y2405" i="5"/>
  <c r="N2393" i="5"/>
  <c r="O2393" i="5" s="1"/>
  <c r="BJ2393" i="5" s="1"/>
  <c r="Y2393" i="5"/>
  <c r="N2382" i="5"/>
  <c r="O2382" i="5" s="1"/>
  <c r="BJ2382" i="5" s="1"/>
  <c r="Y2382" i="5"/>
  <c r="N2375" i="5"/>
  <c r="O2375" i="5" s="1"/>
  <c r="BJ2375" i="5" s="1"/>
  <c r="Y2375" i="5"/>
  <c r="N2370" i="5"/>
  <c r="O2370" i="5" s="1"/>
  <c r="BJ2370" i="5" s="1"/>
  <c r="Y2370" i="5"/>
  <c r="N2367" i="5"/>
  <c r="O2367" i="5" s="1"/>
  <c r="BJ2367" i="5" s="1"/>
  <c r="Y2367" i="5"/>
  <c r="N2349" i="5"/>
  <c r="O2349" i="5" s="1"/>
  <c r="BJ2349" i="5" s="1"/>
  <c r="Y2349" i="5"/>
  <c r="N2342" i="5"/>
  <c r="O2342" i="5" s="1"/>
  <c r="BJ2342" i="5" s="1"/>
  <c r="Y2342" i="5"/>
  <c r="N2340" i="5"/>
  <c r="O2340" i="5" s="1"/>
  <c r="BJ2340" i="5" s="1"/>
  <c r="Y2340" i="5"/>
  <c r="N2316" i="5"/>
  <c r="O2316" i="5" s="1"/>
  <c r="BJ2316" i="5" s="1"/>
  <c r="Y2316" i="5"/>
  <c r="N2304" i="5"/>
  <c r="O2304" i="5" s="1"/>
  <c r="BJ2304" i="5" s="1"/>
  <c r="Y2304" i="5"/>
  <c r="N2236" i="5"/>
  <c r="O2236" i="5" s="1"/>
  <c r="Y2236" i="5"/>
  <c r="N2232" i="5"/>
  <c r="O2232" i="5" s="1"/>
  <c r="Y2232" i="5"/>
  <c r="N2225" i="5"/>
  <c r="O2225" i="5" s="1"/>
  <c r="BJ2225" i="5" s="1"/>
  <c r="Y2225" i="5"/>
  <c r="P2220" i="5"/>
  <c r="Q2220" i="5" s="1"/>
  <c r="AB2220" i="5" s="1"/>
  <c r="Z2220" i="5"/>
  <c r="N2211" i="5"/>
  <c r="O2211" i="5" s="1"/>
  <c r="BJ2211" i="5" s="1"/>
  <c r="Y2211" i="5"/>
  <c r="Y2204" i="5"/>
  <c r="N2204" i="5"/>
  <c r="O2204" i="5" s="1"/>
  <c r="Z2204" i="5" s="1"/>
  <c r="Y2182" i="5"/>
  <c r="N2182" i="5"/>
  <c r="O2182" i="5" s="1"/>
  <c r="BJ2182" i="5" s="1"/>
  <c r="N2441" i="5"/>
  <c r="O2441" i="5" s="1"/>
  <c r="BJ2441" i="5" s="1"/>
  <c r="Y2441" i="5"/>
  <c r="N2425" i="5"/>
  <c r="O2425" i="5" s="1"/>
  <c r="BJ2425" i="5" s="1"/>
  <c r="Y2425" i="5"/>
  <c r="N2409" i="5"/>
  <c r="O2409" i="5" s="1"/>
  <c r="BJ2409" i="5" s="1"/>
  <c r="Y2409" i="5"/>
  <c r="N2390" i="5"/>
  <c r="O2390" i="5" s="1"/>
  <c r="BJ2390" i="5" s="1"/>
  <c r="Y2390" i="5"/>
  <c r="N2389" i="5"/>
  <c r="O2389" i="5" s="1"/>
  <c r="BJ2389" i="5" s="1"/>
  <c r="Y2389" i="5"/>
  <c r="N2358" i="5"/>
  <c r="O2358" i="5" s="1"/>
  <c r="BJ2358" i="5" s="1"/>
  <c r="Y2358" i="5"/>
  <c r="N2357" i="5"/>
  <c r="O2357" i="5" s="1"/>
  <c r="BJ2357" i="5" s="1"/>
  <c r="Y2357" i="5"/>
  <c r="N2326" i="5"/>
  <c r="O2326" i="5" s="1"/>
  <c r="BJ2326" i="5" s="1"/>
  <c r="Y2326" i="5"/>
  <c r="N2325" i="5"/>
  <c r="O2325" i="5" s="1"/>
  <c r="BJ2325" i="5" s="1"/>
  <c r="Y2325" i="5"/>
  <c r="N2294" i="5"/>
  <c r="O2294" i="5" s="1"/>
  <c r="BJ2294" i="5" s="1"/>
  <c r="Y2294" i="5"/>
  <c r="N2293" i="5"/>
  <c r="O2293" i="5" s="1"/>
  <c r="BJ2293" i="5" s="1"/>
  <c r="Y2293" i="5"/>
  <c r="Y2190" i="5"/>
  <c r="N2190" i="5"/>
  <c r="O2190" i="5" s="1"/>
  <c r="BJ2190" i="5" s="1"/>
  <c r="Y2158" i="5"/>
  <c r="N2158" i="5"/>
  <c r="O2158" i="5" s="1"/>
  <c r="BJ2158" i="5" s="1"/>
  <c r="Y2101" i="5"/>
  <c r="N2101" i="5"/>
  <c r="O2101" i="5" s="1"/>
  <c r="BJ2101" i="5" s="1"/>
  <c r="AA1803" i="5"/>
  <c r="Q1803" i="5"/>
  <c r="N1797" i="5"/>
  <c r="O1797" i="5" s="1"/>
  <c r="Y1797" i="5"/>
  <c r="AA1771" i="5"/>
  <c r="Q1771" i="5"/>
  <c r="AB1771" i="5" s="1"/>
  <c r="N1765" i="5"/>
  <c r="O1765" i="5" s="1"/>
  <c r="Z1765" i="5" s="1"/>
  <c r="Y1765" i="5"/>
  <c r="AA1739" i="5"/>
  <c r="Q1739" i="5"/>
  <c r="AB1739" i="5" s="1"/>
  <c r="N1581" i="5"/>
  <c r="O1581" i="5" s="1"/>
  <c r="P1581" i="5" s="1"/>
  <c r="Y1581" i="5"/>
  <c r="N2445" i="5"/>
  <c r="O2445" i="5" s="1"/>
  <c r="BJ2445" i="5" s="1"/>
  <c r="Y2445" i="5"/>
  <c r="N2429" i="5"/>
  <c r="O2429" i="5" s="1"/>
  <c r="BJ2429" i="5" s="1"/>
  <c r="Y2429" i="5"/>
  <c r="N2413" i="5"/>
  <c r="O2413" i="5" s="1"/>
  <c r="BJ2413" i="5" s="1"/>
  <c r="Y2413" i="5"/>
  <c r="N2397" i="5"/>
  <c r="O2397" i="5" s="1"/>
  <c r="BJ2397" i="5" s="1"/>
  <c r="Y2397" i="5"/>
  <c r="N2366" i="5"/>
  <c r="O2366" i="5" s="1"/>
  <c r="BJ2366" i="5" s="1"/>
  <c r="Y2366" i="5"/>
  <c r="N2365" i="5"/>
  <c r="O2365" i="5" s="1"/>
  <c r="BJ2365" i="5" s="1"/>
  <c r="Y2365" i="5"/>
  <c r="N2334" i="5"/>
  <c r="O2334" i="5" s="1"/>
  <c r="BJ2334" i="5" s="1"/>
  <c r="Y2334" i="5"/>
  <c r="N2333" i="5"/>
  <c r="O2333" i="5" s="1"/>
  <c r="BJ2333" i="5" s="1"/>
  <c r="Y2333" i="5"/>
  <c r="N2302" i="5"/>
  <c r="O2302" i="5" s="1"/>
  <c r="BJ2302" i="5" s="1"/>
  <c r="Y2302" i="5"/>
  <c r="N2301" i="5"/>
  <c r="O2301" i="5" s="1"/>
  <c r="BJ2301" i="5" s="1"/>
  <c r="Y2301" i="5"/>
  <c r="Y2198" i="5"/>
  <c r="N2198" i="5"/>
  <c r="O2198" i="5" s="1"/>
  <c r="BJ2198" i="5" s="1"/>
  <c r="Y2166" i="5"/>
  <c r="N2166" i="5"/>
  <c r="O2166" i="5" s="1"/>
  <c r="BJ2166" i="5" s="1"/>
  <c r="Y2117" i="5"/>
  <c r="N2117" i="5"/>
  <c r="O2117" i="5" s="1"/>
  <c r="BJ2117" i="5" s="1"/>
  <c r="Y2053" i="5"/>
  <c r="N2053" i="5"/>
  <c r="O2053" i="5" s="1"/>
  <c r="BJ2053" i="5" s="1"/>
  <c r="Y2049" i="5"/>
  <c r="N2049" i="5"/>
  <c r="O2049" i="5" s="1"/>
  <c r="BJ2049" i="5" s="1"/>
  <c r="N1888" i="5"/>
  <c r="O1888" i="5" s="1"/>
  <c r="BJ1888" i="5" s="1"/>
  <c r="Y1888" i="5"/>
  <c r="N1885" i="5"/>
  <c r="O1885" i="5" s="1"/>
  <c r="Y1885" i="5"/>
  <c r="N1856" i="5"/>
  <c r="O1856" i="5" s="1"/>
  <c r="BJ1856" i="5" s="1"/>
  <c r="Y1856" i="5"/>
  <c r="N1853" i="5"/>
  <c r="O1853" i="5" s="1"/>
  <c r="Z1853" i="5" s="1"/>
  <c r="Y1853" i="5"/>
  <c r="N1824" i="5"/>
  <c r="O1824" i="5" s="1"/>
  <c r="BJ1824" i="5" s="1"/>
  <c r="Y1824" i="5"/>
  <c r="N1821" i="5"/>
  <c r="O1821" i="5" s="1"/>
  <c r="Z1821" i="5" s="1"/>
  <c r="Y1821" i="5"/>
  <c r="AA1795" i="5"/>
  <c r="Q1795" i="5"/>
  <c r="N1789" i="5"/>
  <c r="O1789" i="5" s="1"/>
  <c r="Z1789" i="5" s="1"/>
  <c r="Y1789" i="5"/>
  <c r="AA1763" i="5"/>
  <c r="Q1763" i="5"/>
  <c r="R1763" i="5" s="1"/>
  <c r="N1757" i="5"/>
  <c r="O1757" i="5" s="1"/>
  <c r="Y1757" i="5"/>
  <c r="P1734" i="5"/>
  <c r="Q1734" i="5" s="1"/>
  <c r="Z1734" i="5"/>
  <c r="P1732" i="5"/>
  <c r="Q1732" i="5" s="1"/>
  <c r="Z1732" i="5"/>
  <c r="P1730" i="5"/>
  <c r="Z1730" i="5"/>
  <c r="P1728" i="5"/>
  <c r="Q1728" i="5" s="1"/>
  <c r="Z1728" i="5"/>
  <c r="P1726" i="5"/>
  <c r="Q1726" i="5" s="1"/>
  <c r="Z1726" i="5"/>
  <c r="P1724" i="5"/>
  <c r="Q1724" i="5" s="1"/>
  <c r="Z1724" i="5"/>
  <c r="P1722" i="5"/>
  <c r="AA1722" i="5" s="1"/>
  <c r="Z1722" i="5"/>
  <c r="Y2505" i="5"/>
  <c r="Y2501" i="5"/>
  <c r="Y2497" i="5"/>
  <c r="Y2493" i="5"/>
  <c r="Y2489" i="5"/>
  <c r="Y2485" i="5"/>
  <c r="Y2481" i="5"/>
  <c r="Y2477" i="5"/>
  <c r="Y2473" i="5"/>
  <c r="Y2469" i="5"/>
  <c r="Y2465" i="5"/>
  <c r="Y2461" i="5"/>
  <c r="Y2457" i="5"/>
  <c r="Y2379" i="5"/>
  <c r="Y2369" i="5"/>
  <c r="Y2347" i="5"/>
  <c r="Y2337" i="5"/>
  <c r="Y2315" i="5"/>
  <c r="Y2305" i="5"/>
  <c r="Y2216" i="5"/>
  <c r="Y2206" i="5"/>
  <c r="N2206" i="5"/>
  <c r="O2206" i="5" s="1"/>
  <c r="BJ2206" i="5" s="1"/>
  <c r="Y2174" i="5"/>
  <c r="N2174" i="5"/>
  <c r="O2174" i="5" s="1"/>
  <c r="BJ2174" i="5" s="1"/>
  <c r="Y2133" i="5"/>
  <c r="N2133" i="5"/>
  <c r="O2133" i="5" s="1"/>
  <c r="BJ2133" i="5" s="1"/>
  <c r="Y2069" i="5"/>
  <c r="N2069" i="5"/>
  <c r="O2069" i="5" s="1"/>
  <c r="BJ2069" i="5" s="1"/>
  <c r="N1865" i="5"/>
  <c r="O1865" i="5" s="1"/>
  <c r="Y1865" i="5"/>
  <c r="N1833" i="5"/>
  <c r="O1833" i="5" s="1"/>
  <c r="Y1833" i="5"/>
  <c r="AA1819" i="5"/>
  <c r="Q1819" i="5"/>
  <c r="AB1819" i="5" s="1"/>
  <c r="N1813" i="5"/>
  <c r="O1813" i="5" s="1"/>
  <c r="Z1813" i="5" s="1"/>
  <c r="Y1813" i="5"/>
  <c r="AA1787" i="5"/>
  <c r="Q1787" i="5"/>
  <c r="N1781" i="5"/>
  <c r="O1781" i="5" s="1"/>
  <c r="Z1781" i="5" s="1"/>
  <c r="Y1781" i="5"/>
  <c r="AA1755" i="5"/>
  <c r="Q1755" i="5"/>
  <c r="R1755" i="5" s="1"/>
  <c r="N1749" i="5"/>
  <c r="O1749" i="5" s="1"/>
  <c r="Z1749" i="5" s="1"/>
  <c r="Y1749" i="5"/>
  <c r="P1689" i="5"/>
  <c r="AA1689" i="5" s="1"/>
  <c r="P1685" i="5"/>
  <c r="Q1685" i="5" s="1"/>
  <c r="Z1685" i="5"/>
  <c r="Y1667" i="5"/>
  <c r="N1667" i="5"/>
  <c r="O1667" i="5" s="1"/>
  <c r="BJ1667" i="5" s="1"/>
  <c r="N1655" i="5"/>
  <c r="O1655" i="5" s="1"/>
  <c r="BJ1655" i="5" s="1"/>
  <c r="Y1655" i="5"/>
  <c r="N1639" i="5"/>
  <c r="O1639" i="5" s="1"/>
  <c r="BJ1639" i="5" s="1"/>
  <c r="Y1639" i="5"/>
  <c r="N1607" i="5"/>
  <c r="O1607" i="5" s="1"/>
  <c r="BJ1607" i="5" s="1"/>
  <c r="Y1607" i="5"/>
  <c r="N1451" i="5"/>
  <c r="O1451" i="5" s="1"/>
  <c r="Y1451" i="5"/>
  <c r="Z1445" i="5"/>
  <c r="P1445" i="5"/>
  <c r="N1441" i="5"/>
  <c r="O1441" i="5" s="1"/>
  <c r="Y1441" i="5"/>
  <c r="P1349" i="5"/>
  <c r="Q1349" i="5" s="1"/>
  <c r="AB1349" i="5" s="1"/>
  <c r="Z1349" i="5"/>
  <c r="N1344" i="5"/>
  <c r="O1344" i="5" s="1"/>
  <c r="BJ1344" i="5" s="1"/>
  <c r="Y1344" i="5"/>
  <c r="N1339" i="5"/>
  <c r="O1339" i="5" s="1"/>
  <c r="BJ1339" i="5" s="1"/>
  <c r="Y1339" i="5"/>
  <c r="P1337" i="5"/>
  <c r="Q1337" i="5" s="1"/>
  <c r="R1337" i="5" s="1"/>
  <c r="Z1337" i="5"/>
  <c r="N1308" i="5"/>
  <c r="O1308" i="5" s="1"/>
  <c r="BJ1308" i="5" s="1"/>
  <c r="Y1308" i="5"/>
  <c r="Y1873" i="5"/>
  <c r="Y1861" i="5"/>
  <c r="Y1841" i="5"/>
  <c r="Y1829" i="5"/>
  <c r="Y1819" i="5"/>
  <c r="Y1811" i="5"/>
  <c r="Y1803" i="5"/>
  <c r="Y1795" i="5"/>
  <c r="Y1787" i="5"/>
  <c r="Y1779" i="5"/>
  <c r="Y1771" i="5"/>
  <c r="Y1763" i="5"/>
  <c r="Y1755" i="5"/>
  <c r="Y1747" i="5"/>
  <c r="Y1739" i="5"/>
  <c r="Y1675" i="5"/>
  <c r="N1675" i="5"/>
  <c r="O1675" i="5" s="1"/>
  <c r="BJ1675" i="5" s="1"/>
  <c r="Y1663" i="5"/>
  <c r="N1663" i="5"/>
  <c r="O1663" i="5" s="1"/>
  <c r="BJ1663" i="5" s="1"/>
  <c r="N1643" i="5"/>
  <c r="O1643" i="5" s="1"/>
  <c r="BJ1643" i="5" s="1"/>
  <c r="Y1643" i="5"/>
  <c r="N1627" i="5"/>
  <c r="O1627" i="5" s="1"/>
  <c r="BJ1627" i="5" s="1"/>
  <c r="Y1627" i="5"/>
  <c r="N1613" i="5"/>
  <c r="O1613" i="5" s="1"/>
  <c r="BJ1613" i="5" s="1"/>
  <c r="Y1613" i="5"/>
  <c r="N1591" i="5"/>
  <c r="O1591" i="5" s="1"/>
  <c r="BJ1591" i="5" s="1"/>
  <c r="Y1591" i="5"/>
  <c r="N1577" i="5"/>
  <c r="O1577" i="5" s="1"/>
  <c r="P1577" i="5" s="1"/>
  <c r="Y1577" i="5"/>
  <c r="N1561" i="5"/>
  <c r="O1561" i="5" s="1"/>
  <c r="Y1561" i="5"/>
  <c r="N1545" i="5"/>
  <c r="O1545" i="5" s="1"/>
  <c r="P1545" i="5" s="1"/>
  <c r="Y1545" i="5"/>
  <c r="N1529" i="5"/>
  <c r="O1529" i="5" s="1"/>
  <c r="P1529" i="5" s="1"/>
  <c r="Y1529" i="5"/>
  <c r="N1513" i="5"/>
  <c r="O1513" i="5" s="1"/>
  <c r="P1513" i="5" s="1"/>
  <c r="Y1513" i="5"/>
  <c r="N1497" i="5"/>
  <c r="O1497" i="5" s="1"/>
  <c r="P1497" i="5" s="1"/>
  <c r="Y1497" i="5"/>
  <c r="Z1439" i="5"/>
  <c r="P1439" i="5"/>
  <c r="AA1439" i="5" s="1"/>
  <c r="N1431" i="5"/>
  <c r="O1431" i="5" s="1"/>
  <c r="Y1431" i="5"/>
  <c r="N1380" i="5"/>
  <c r="O1380" i="5" s="1"/>
  <c r="Y1380" i="5"/>
  <c r="Y1328" i="5"/>
  <c r="N1328" i="5"/>
  <c r="O1328" i="5" s="1"/>
  <c r="N1324" i="5"/>
  <c r="O1324" i="5" s="1"/>
  <c r="BJ1324" i="5" s="1"/>
  <c r="Y1324" i="5"/>
  <c r="N1321" i="5"/>
  <c r="O1321" i="5" s="1"/>
  <c r="BJ1321" i="5" s="1"/>
  <c r="Y1321" i="5"/>
  <c r="N1317" i="5"/>
  <c r="O1317" i="5" s="1"/>
  <c r="BJ1317" i="5" s="1"/>
  <c r="Y1317" i="5"/>
  <c r="N1313" i="5"/>
  <c r="O1313" i="5" s="1"/>
  <c r="BJ1313" i="5" s="1"/>
  <c r="Y1313" i="5"/>
  <c r="Y1884" i="5"/>
  <c r="Y1864" i="5"/>
  <c r="Z1857" i="5"/>
  <c r="Y1852" i="5"/>
  <c r="Y1832" i="5"/>
  <c r="Y1734" i="5"/>
  <c r="Y1732" i="5"/>
  <c r="Y1730" i="5"/>
  <c r="Y1728" i="5"/>
  <c r="Y1726" i="5"/>
  <c r="Y1724" i="5"/>
  <c r="Y1722" i="5"/>
  <c r="Z1719" i="5"/>
  <c r="Z1718" i="5"/>
  <c r="Z1714" i="5"/>
  <c r="Z1710" i="5"/>
  <c r="P1707" i="5"/>
  <c r="AA1707" i="5" s="1"/>
  <c r="Z1706" i="5"/>
  <c r="P1703" i="5"/>
  <c r="AA1703" i="5" s="1"/>
  <c r="Z1702" i="5"/>
  <c r="P1699" i="5"/>
  <c r="AA1699" i="5" s="1"/>
  <c r="Z1699" i="5"/>
  <c r="Z1698" i="5"/>
  <c r="P1695" i="5"/>
  <c r="AA1695" i="5" s="1"/>
  <c r="Z1695" i="5"/>
  <c r="Z1694" i="5"/>
  <c r="P1691" i="5"/>
  <c r="Q1691" i="5" s="1"/>
  <c r="Z1690" i="5"/>
  <c r="P1687" i="5"/>
  <c r="AA1687" i="5" s="1"/>
  <c r="Z1687" i="5"/>
  <c r="Z1686" i="5"/>
  <c r="Z1682" i="5"/>
  <c r="P1666" i="5"/>
  <c r="AA1666" i="5" s="1"/>
  <c r="Z1666" i="5"/>
  <c r="Y1659" i="5"/>
  <c r="N1659" i="5"/>
  <c r="O1659" i="5" s="1"/>
  <c r="BJ1659" i="5" s="1"/>
  <c r="N1647" i="5"/>
  <c r="O1647" i="5" s="1"/>
  <c r="BJ1647" i="5" s="1"/>
  <c r="Y1647" i="5"/>
  <c r="N1631" i="5"/>
  <c r="O1631" i="5" s="1"/>
  <c r="BJ1631" i="5" s="1"/>
  <c r="Y1631" i="5"/>
  <c r="N1597" i="5"/>
  <c r="O1597" i="5" s="1"/>
  <c r="BJ1597" i="5" s="1"/>
  <c r="Y1597" i="5"/>
  <c r="N1467" i="5"/>
  <c r="O1467" i="5" s="1"/>
  <c r="Y1467" i="5"/>
  <c r="Z1461" i="5"/>
  <c r="P1461" i="5"/>
  <c r="N1457" i="5"/>
  <c r="O1457" i="5" s="1"/>
  <c r="Y1457" i="5"/>
  <c r="Z1378" i="5"/>
  <c r="P1378" i="5"/>
  <c r="Q1378" i="5" s="1"/>
  <c r="R1378" i="5" s="1"/>
  <c r="Y1340" i="5"/>
  <c r="N1340" i="5"/>
  <c r="O1340" i="5" s="1"/>
  <c r="BJ1340" i="5" s="1"/>
  <c r="N1335" i="5"/>
  <c r="O1335" i="5" s="1"/>
  <c r="BJ1335" i="5" s="1"/>
  <c r="Y1335" i="5"/>
  <c r="N2037" i="5"/>
  <c r="O2037" i="5" s="1"/>
  <c r="BJ2037" i="5" s="1"/>
  <c r="Z1723" i="5"/>
  <c r="Y1718" i="5"/>
  <c r="Y1714" i="5"/>
  <c r="Y1710" i="5"/>
  <c r="Y1706" i="5"/>
  <c r="Y1702" i="5"/>
  <c r="Y1698" i="5"/>
  <c r="Y1694" i="5"/>
  <c r="Y1690" i="5"/>
  <c r="Y1686" i="5"/>
  <c r="Y1682" i="5"/>
  <c r="Z1674" i="5"/>
  <c r="Y1671" i="5"/>
  <c r="N1671" i="5"/>
  <c r="O1671" i="5" s="1"/>
  <c r="BJ1671" i="5" s="1"/>
  <c r="N1662" i="5"/>
  <c r="O1662" i="5" s="1"/>
  <c r="N1651" i="5"/>
  <c r="O1651" i="5" s="1"/>
  <c r="BJ1651" i="5" s="1"/>
  <c r="Y1651" i="5"/>
  <c r="N1635" i="5"/>
  <c r="O1635" i="5" s="1"/>
  <c r="BJ1635" i="5" s="1"/>
  <c r="Y1635" i="5"/>
  <c r="N1549" i="5"/>
  <c r="O1549" i="5" s="1"/>
  <c r="P1549" i="5" s="1"/>
  <c r="Y1549" i="5"/>
  <c r="Z1455" i="5"/>
  <c r="P1455" i="5"/>
  <c r="AA1455" i="5" s="1"/>
  <c r="N1351" i="5"/>
  <c r="O1351" i="5" s="1"/>
  <c r="BJ1351" i="5" s="1"/>
  <c r="Y1351" i="5"/>
  <c r="P1341" i="5"/>
  <c r="Q1341" i="5" s="1"/>
  <c r="R1341" i="5" s="1"/>
  <c r="Z1341" i="5"/>
  <c r="P1333" i="5"/>
  <c r="Q1333" i="5" s="1"/>
  <c r="R1333" i="5" s="1"/>
  <c r="Z1333" i="5"/>
  <c r="N1327" i="5"/>
  <c r="O1327" i="5" s="1"/>
  <c r="BJ1327" i="5" s="1"/>
  <c r="Y1327" i="5"/>
  <c r="N1325" i="5"/>
  <c r="O1325" i="5" s="1"/>
  <c r="Y1325" i="5"/>
  <c r="N1323" i="5"/>
  <c r="O1323" i="5" s="1"/>
  <c r="BJ1323" i="5" s="1"/>
  <c r="Y1323" i="5"/>
  <c r="N1319" i="5"/>
  <c r="O1319" i="5" s="1"/>
  <c r="BJ1319" i="5" s="1"/>
  <c r="Y1319" i="5"/>
  <c r="N1315" i="5"/>
  <c r="O1315" i="5" s="1"/>
  <c r="BJ1315" i="5" s="1"/>
  <c r="Y1315" i="5"/>
  <c r="N1311" i="5"/>
  <c r="O1311" i="5" s="1"/>
  <c r="BJ1311" i="5" s="1"/>
  <c r="Y1311" i="5"/>
  <c r="Y1212" i="5"/>
  <c r="N1212" i="5"/>
  <c r="O1212" i="5" s="1"/>
  <c r="BJ1212" i="5" s="1"/>
  <c r="Y1204" i="5"/>
  <c r="N1204" i="5"/>
  <c r="O1204" i="5" s="1"/>
  <c r="Z1204" i="5" s="1"/>
  <c r="Y1196" i="5"/>
  <c r="N1196" i="5"/>
  <c r="O1196" i="5" s="1"/>
  <c r="Z1196" i="5" s="1"/>
  <c r="Y1188" i="5"/>
  <c r="N1188" i="5"/>
  <c r="O1188" i="5" s="1"/>
  <c r="Z1188" i="5" s="1"/>
  <c r="Y1180" i="5"/>
  <c r="N1180" i="5"/>
  <c r="O1180" i="5" s="1"/>
  <c r="Z1180" i="5" s="1"/>
  <c r="Y1175" i="5"/>
  <c r="N1175" i="5"/>
  <c r="O1175" i="5" s="1"/>
  <c r="Y1173" i="5"/>
  <c r="N1173" i="5"/>
  <c r="O1173" i="5" s="1"/>
  <c r="Y1171" i="5"/>
  <c r="N1171" i="5"/>
  <c r="O1171" i="5" s="1"/>
  <c r="Y1169" i="5"/>
  <c r="N1169" i="5"/>
  <c r="O1169" i="5" s="1"/>
  <c r="Y1167" i="5"/>
  <c r="N1167" i="5"/>
  <c r="O1167" i="5" s="1"/>
  <c r="Y1165" i="5"/>
  <c r="N1165" i="5"/>
  <c r="O1165" i="5" s="1"/>
  <c r="Y1163" i="5"/>
  <c r="N1163" i="5"/>
  <c r="O1163" i="5" s="1"/>
  <c r="Y1161" i="5"/>
  <c r="N1161" i="5"/>
  <c r="O1161" i="5" s="1"/>
  <c r="Y1159" i="5"/>
  <c r="N1159" i="5"/>
  <c r="O1159" i="5" s="1"/>
  <c r="N1100" i="5"/>
  <c r="O1100" i="5" s="1"/>
  <c r="BJ1100" i="5" s="1"/>
  <c r="Y1100" i="5"/>
  <c r="N1061" i="5"/>
  <c r="O1061" i="5" s="1"/>
  <c r="BJ1061" i="5" s="1"/>
  <c r="Y1061" i="5"/>
  <c r="N1009" i="5"/>
  <c r="O1009" i="5" s="1"/>
  <c r="BJ1009" i="5" s="1"/>
  <c r="Y1009" i="5"/>
  <c r="P1004" i="5"/>
  <c r="Q1004" i="5" s="1"/>
  <c r="Z1004" i="5"/>
  <c r="Y1461" i="5"/>
  <c r="Y1455" i="5"/>
  <c r="Y1445" i="5"/>
  <c r="Y1439" i="5"/>
  <c r="Y1435" i="5"/>
  <c r="Y1378" i="5"/>
  <c r="Y1348" i="5"/>
  <c r="Y1332" i="5"/>
  <c r="Z1153" i="5"/>
  <c r="P1153" i="5"/>
  <c r="AA1153" i="5" s="1"/>
  <c r="Z1087" i="5"/>
  <c r="P1087" i="5"/>
  <c r="AA1087" i="5" s="1"/>
  <c r="N1074" i="5"/>
  <c r="O1074" i="5" s="1"/>
  <c r="BJ1074" i="5" s="1"/>
  <c r="Y1074" i="5"/>
  <c r="N1027" i="5"/>
  <c r="O1027" i="5" s="1"/>
  <c r="BJ1027" i="5" s="1"/>
  <c r="Y1027" i="5"/>
  <c r="N1007" i="5"/>
  <c r="O1007" i="5" s="1"/>
  <c r="BJ1007" i="5" s="1"/>
  <c r="Y1007" i="5"/>
  <c r="Y1465" i="5"/>
  <c r="Y1459" i="5"/>
  <c r="Y1449" i="5"/>
  <c r="Y1443" i="5"/>
  <c r="Y1382" i="5"/>
  <c r="Y1343" i="5"/>
  <c r="Y1310" i="5"/>
  <c r="N1208" i="5"/>
  <c r="O1208" i="5" s="1"/>
  <c r="Z1208" i="5" s="1"/>
  <c r="Y1208" i="5"/>
  <c r="N1200" i="5"/>
  <c r="O1200" i="5" s="1"/>
  <c r="Z1200" i="5" s="1"/>
  <c r="Y1200" i="5"/>
  <c r="N1192" i="5"/>
  <c r="O1192" i="5" s="1"/>
  <c r="Z1192" i="5" s="1"/>
  <c r="Y1192" i="5"/>
  <c r="N1184" i="5"/>
  <c r="O1184" i="5" s="1"/>
  <c r="Z1184" i="5" s="1"/>
  <c r="Y1184" i="5"/>
  <c r="N1176" i="5"/>
  <c r="O1176" i="5" s="1"/>
  <c r="Z1176" i="5" s="1"/>
  <c r="Y1176" i="5"/>
  <c r="N1174" i="5"/>
  <c r="O1174" i="5" s="1"/>
  <c r="Y1174" i="5"/>
  <c r="N1172" i="5"/>
  <c r="O1172" i="5" s="1"/>
  <c r="Y1172" i="5"/>
  <c r="N1170" i="5"/>
  <c r="O1170" i="5" s="1"/>
  <c r="Y1170" i="5"/>
  <c r="N1168" i="5"/>
  <c r="O1168" i="5" s="1"/>
  <c r="Y1168" i="5"/>
  <c r="N1166" i="5"/>
  <c r="O1166" i="5" s="1"/>
  <c r="Y1166" i="5"/>
  <c r="N1164" i="5"/>
  <c r="O1164" i="5" s="1"/>
  <c r="Y1164" i="5"/>
  <c r="N1162" i="5"/>
  <c r="O1162" i="5" s="1"/>
  <c r="Y1162" i="5"/>
  <c r="N1160" i="5"/>
  <c r="O1160" i="5" s="1"/>
  <c r="Y1160" i="5"/>
  <c r="N1158" i="5"/>
  <c r="O1158" i="5" s="1"/>
  <c r="Y1158" i="5"/>
  <c r="Y1533" i="5"/>
  <c r="Y1517" i="5"/>
  <c r="Y1501" i="5"/>
  <c r="P1465" i="5"/>
  <c r="Y1463" i="5"/>
  <c r="P1459" i="5"/>
  <c r="Q1459" i="5" s="1"/>
  <c r="R1459" i="5" s="1"/>
  <c r="Y1453" i="5"/>
  <c r="P1449" i="5"/>
  <c r="Y1447" i="5"/>
  <c r="P1443" i="5"/>
  <c r="Q1443" i="5" s="1"/>
  <c r="R1443" i="5" s="1"/>
  <c r="P1435" i="5"/>
  <c r="P1428" i="5"/>
  <c r="AA1428" i="5" s="1"/>
  <c r="P1382" i="5"/>
  <c r="AA1382" i="5" s="1"/>
  <c r="Z1345" i="5"/>
  <c r="Y1214" i="5"/>
  <c r="N1214" i="5"/>
  <c r="O1214" i="5" s="1"/>
  <c r="BJ1214" i="5" s="1"/>
  <c r="AA1206" i="5"/>
  <c r="Q1206" i="5"/>
  <c r="R1206" i="5" s="1"/>
  <c r="AA1198" i="5"/>
  <c r="Q1198" i="5"/>
  <c r="AB1198" i="5" s="1"/>
  <c r="AA1182" i="5"/>
  <c r="Q1182" i="5"/>
  <c r="AB1182" i="5" s="1"/>
  <c r="Z1095" i="5"/>
  <c r="P1095" i="5"/>
  <c r="AA1095" i="5" s="1"/>
  <c r="N1078" i="5"/>
  <c r="O1078" i="5" s="1"/>
  <c r="BJ1078" i="5" s="1"/>
  <c r="Y1078" i="5"/>
  <c r="N1070" i="5"/>
  <c r="O1070" i="5" s="1"/>
  <c r="BJ1070" i="5" s="1"/>
  <c r="Y1070" i="5"/>
  <c r="N1057" i="5"/>
  <c r="O1057" i="5" s="1"/>
  <c r="BJ1057" i="5" s="1"/>
  <c r="Y1057" i="5"/>
  <c r="N1210" i="5"/>
  <c r="O1210" i="5" s="1"/>
  <c r="Z1210" i="5" s="1"/>
  <c r="Y1206" i="5"/>
  <c r="N1202" i="5"/>
  <c r="O1202" i="5" s="1"/>
  <c r="Z1202" i="5" s="1"/>
  <c r="Y1198" i="5"/>
  <c r="N1194" i="5"/>
  <c r="O1194" i="5" s="1"/>
  <c r="Z1194" i="5" s="1"/>
  <c r="Y1190" i="5"/>
  <c r="N1186" i="5"/>
  <c r="O1186" i="5" s="1"/>
  <c r="Z1186" i="5" s="1"/>
  <c r="Y1182" i="5"/>
  <c r="N1178" i="5"/>
  <c r="O1178" i="5" s="1"/>
  <c r="Z1178" i="5" s="1"/>
  <c r="N1145" i="5"/>
  <c r="O1145" i="5" s="1"/>
  <c r="BJ1145" i="5" s="1"/>
  <c r="N1144" i="5"/>
  <c r="O1144" i="5" s="1"/>
  <c r="BJ1144" i="5" s="1"/>
  <c r="Y1066" i="5"/>
  <c r="Y1065" i="5"/>
  <c r="Y1064" i="5"/>
  <c r="Y1063" i="5"/>
  <c r="Y1062" i="5"/>
  <c r="Y1058" i="5"/>
  <c r="Y1157" i="5"/>
  <c r="Y1098" i="5"/>
  <c r="Y1077" i="5"/>
  <c r="Y1073" i="5"/>
  <c r="Y1069" i="5"/>
  <c r="Y1026" i="5"/>
  <c r="Y1023" i="5"/>
  <c r="Y1004" i="5"/>
  <c r="N1137" i="5"/>
  <c r="O1137" i="5" s="1"/>
  <c r="BJ1137" i="5" s="1"/>
  <c r="N1136" i="5"/>
  <c r="O1136" i="5" s="1"/>
  <c r="BJ1136" i="5" s="1"/>
  <c r="P1091" i="5"/>
  <c r="AA1091" i="5" s="1"/>
  <c r="Q1086" i="5"/>
  <c r="AB1086" i="5" s="1"/>
  <c r="Y1022" i="5"/>
  <c r="T1022" i="6"/>
  <c r="S1022" i="6"/>
  <c r="T1020" i="6"/>
  <c r="B39" i="9"/>
  <c r="T221" i="18"/>
  <c r="T217" i="18"/>
  <c r="T213" i="18"/>
  <c r="T201" i="18"/>
  <c r="T189" i="18"/>
  <c r="T181" i="18"/>
  <c r="T177" i="18"/>
  <c r="T173" i="18"/>
  <c r="T161" i="18"/>
  <c r="T149" i="18"/>
  <c r="T147" i="18"/>
  <c r="T145" i="18"/>
  <c r="S143" i="18"/>
  <c r="S140" i="18"/>
  <c r="T141" i="18"/>
  <c r="T137" i="18"/>
  <c r="Z2969" i="5"/>
  <c r="P2969" i="5"/>
  <c r="BJ2969" i="5"/>
  <c r="Z2961" i="5"/>
  <c r="P2961" i="5"/>
  <c r="BJ2961" i="5"/>
  <c r="Z2953" i="5"/>
  <c r="P2953" i="5"/>
  <c r="BJ2953" i="5"/>
  <c r="Z2945" i="5"/>
  <c r="Z2939" i="5"/>
  <c r="BJ2939" i="5"/>
  <c r="P2939" i="5"/>
  <c r="Z2935" i="5"/>
  <c r="BJ2935" i="5"/>
  <c r="P2935" i="5"/>
  <c r="Z2931" i="5"/>
  <c r="BJ2931" i="5"/>
  <c r="P2931" i="5"/>
  <c r="Z2927" i="5"/>
  <c r="BJ2927" i="5"/>
  <c r="P2927" i="5"/>
  <c r="P2917" i="5"/>
  <c r="Z2917" i="5"/>
  <c r="BJ2917" i="5"/>
  <c r="Z2901" i="5"/>
  <c r="BJ2901" i="5"/>
  <c r="P2885" i="5"/>
  <c r="Z2885" i="5"/>
  <c r="BJ2885" i="5"/>
  <c r="P2869" i="5"/>
  <c r="Z2869" i="5"/>
  <c r="BJ2869" i="5"/>
  <c r="Z3000" i="5"/>
  <c r="BJ3000" i="5"/>
  <c r="P3000" i="5"/>
  <c r="Z2999" i="5"/>
  <c r="BJ2999" i="5"/>
  <c r="P2999" i="5"/>
  <c r="Z2998" i="5"/>
  <c r="P2998" i="5"/>
  <c r="BJ2998" i="5"/>
  <c r="Z2997" i="5"/>
  <c r="BJ2997" i="5"/>
  <c r="Z2996" i="5"/>
  <c r="BJ2996" i="5"/>
  <c r="P2996" i="5"/>
  <c r="Z2995" i="5"/>
  <c r="BJ2995" i="5"/>
  <c r="P2995" i="5"/>
  <c r="Z2994" i="5"/>
  <c r="BJ2994" i="5"/>
  <c r="P2994" i="5"/>
  <c r="Z2993" i="5"/>
  <c r="Z2992" i="5"/>
  <c r="BJ2992" i="5"/>
  <c r="P2992" i="5"/>
  <c r="Z2991" i="5"/>
  <c r="BJ2991" i="5"/>
  <c r="P2991" i="5"/>
  <c r="Z2990" i="5"/>
  <c r="BJ2990" i="5"/>
  <c r="P2990" i="5"/>
  <c r="Z2989" i="5"/>
  <c r="BJ2989" i="5"/>
  <c r="Z2988" i="5"/>
  <c r="BJ2988" i="5"/>
  <c r="P2988" i="5"/>
  <c r="Z2987" i="5"/>
  <c r="BJ2987" i="5"/>
  <c r="P2987" i="5"/>
  <c r="Z2986" i="5"/>
  <c r="P2986" i="5"/>
  <c r="BJ2986" i="5"/>
  <c r="P2985" i="5"/>
  <c r="Z2984" i="5"/>
  <c r="BJ2984" i="5"/>
  <c r="P2984" i="5"/>
  <c r="Z2983" i="5"/>
  <c r="BJ2983" i="5"/>
  <c r="P2983" i="5"/>
  <c r="Z2982" i="5"/>
  <c r="P2982" i="5"/>
  <c r="BJ2982" i="5"/>
  <c r="Z2980" i="5"/>
  <c r="BJ2980" i="5"/>
  <c r="P2980" i="5"/>
  <c r="Z2979" i="5"/>
  <c r="BJ2979" i="5"/>
  <c r="P2979" i="5"/>
  <c r="Z2978" i="5"/>
  <c r="BJ2978" i="5"/>
  <c r="P2978" i="5"/>
  <c r="P2977" i="5"/>
  <c r="Z2976" i="5"/>
  <c r="BJ2976" i="5"/>
  <c r="P2976" i="5"/>
  <c r="Z2975" i="5"/>
  <c r="BJ2975" i="5"/>
  <c r="P2975" i="5"/>
  <c r="Z2974" i="5"/>
  <c r="P2974" i="5"/>
  <c r="BJ2974" i="5"/>
  <c r="Z2973" i="5"/>
  <c r="BJ2973" i="5"/>
  <c r="Z2972" i="5"/>
  <c r="BJ2972" i="5"/>
  <c r="P2972" i="5"/>
  <c r="BJ2959" i="5"/>
  <c r="P2959" i="5"/>
  <c r="P2951" i="5"/>
  <c r="P2921" i="5"/>
  <c r="P2905" i="5"/>
  <c r="Z2905" i="5"/>
  <c r="P2873" i="5"/>
  <c r="Z2965" i="5"/>
  <c r="P2965" i="5"/>
  <c r="BJ2965" i="5"/>
  <c r="Z2957" i="5"/>
  <c r="BJ2957" i="5"/>
  <c r="Z2949" i="5"/>
  <c r="P2949" i="5"/>
  <c r="BJ2949" i="5"/>
  <c r="Z2941" i="5"/>
  <c r="P2941" i="5"/>
  <c r="BJ2941" i="5"/>
  <c r="Z2937" i="5"/>
  <c r="P2937" i="5"/>
  <c r="BJ2937" i="5"/>
  <c r="Z2929" i="5"/>
  <c r="P2925" i="5"/>
  <c r="Z2925" i="5"/>
  <c r="BJ2925" i="5"/>
  <c r="P2909" i="5"/>
  <c r="Z2909" i="5"/>
  <c r="BJ2909" i="5"/>
  <c r="Z2893" i="5"/>
  <c r="Z2877" i="5"/>
  <c r="BJ2877" i="5"/>
  <c r="Z2971" i="5"/>
  <c r="BJ2971" i="5"/>
  <c r="P2971" i="5"/>
  <c r="Z2963" i="5"/>
  <c r="BJ2963" i="5"/>
  <c r="P2963" i="5"/>
  <c r="Z2955" i="5"/>
  <c r="BJ2955" i="5"/>
  <c r="P2913" i="5"/>
  <c r="BJ2913" i="5"/>
  <c r="P2897" i="5"/>
  <c r="Z2897" i="5"/>
  <c r="BJ2897" i="5"/>
  <c r="P2881" i="5"/>
  <c r="Z2881" i="5"/>
  <c r="BJ2881" i="5"/>
  <c r="Z2865" i="5"/>
  <c r="BJ2865" i="5"/>
  <c r="Z2664" i="5"/>
  <c r="P2664" i="5"/>
  <c r="Z2659" i="5"/>
  <c r="P2659" i="5"/>
  <c r="N2654" i="5"/>
  <c r="O2654" i="5" s="1"/>
  <c r="Y2654" i="5"/>
  <c r="Z2648" i="5"/>
  <c r="P2648" i="5"/>
  <c r="P2645" i="5"/>
  <c r="Z2643" i="5"/>
  <c r="P2643" i="5"/>
  <c r="N2638" i="5"/>
  <c r="O2638" i="5" s="1"/>
  <c r="Y2638" i="5"/>
  <c r="Z2632" i="5"/>
  <c r="P2632" i="5"/>
  <c r="P2629" i="5"/>
  <c r="Z2627" i="5"/>
  <c r="P2627" i="5"/>
  <c r="N2622" i="5"/>
  <c r="O2622" i="5" s="1"/>
  <c r="Y2622" i="5"/>
  <c r="Z2616" i="5"/>
  <c r="P2616" i="5"/>
  <c r="P2613" i="5"/>
  <c r="Z2611" i="5"/>
  <c r="P2611" i="5"/>
  <c r="N2606" i="5"/>
  <c r="O2606" i="5" s="1"/>
  <c r="Y2606" i="5"/>
  <c r="Z2600" i="5"/>
  <c r="P2600" i="5"/>
  <c r="P2597" i="5"/>
  <c r="Z2595" i="5"/>
  <c r="P2595" i="5"/>
  <c r="N2590" i="5"/>
  <c r="O2590" i="5" s="1"/>
  <c r="Y2590" i="5"/>
  <c r="Z2584" i="5"/>
  <c r="P2584" i="5"/>
  <c r="P2581" i="5"/>
  <c r="Z2579" i="5"/>
  <c r="P2579" i="5"/>
  <c r="N2574" i="5"/>
  <c r="O2574" i="5" s="1"/>
  <c r="Y2574" i="5"/>
  <c r="Z2568" i="5"/>
  <c r="P2568" i="5"/>
  <c r="Z2563" i="5"/>
  <c r="P2563" i="5"/>
  <c r="N2558" i="5"/>
  <c r="O2558" i="5" s="1"/>
  <c r="Y2558" i="5"/>
  <c r="Z2552" i="5"/>
  <c r="P2552" i="5"/>
  <c r="Z2549" i="5"/>
  <c r="P2549" i="5"/>
  <c r="Z2547" i="5"/>
  <c r="P2547" i="5"/>
  <c r="N2542" i="5"/>
  <c r="O2542" i="5" s="1"/>
  <c r="Y2542" i="5"/>
  <c r="Z2536" i="5"/>
  <c r="P2536" i="5"/>
  <c r="Z2531" i="5"/>
  <c r="P2531" i="5"/>
  <c r="N2526" i="5"/>
  <c r="O2526" i="5" s="1"/>
  <c r="Y2526" i="5"/>
  <c r="Z2520" i="5"/>
  <c r="P2520" i="5"/>
  <c r="Z2515" i="5"/>
  <c r="P2515" i="5"/>
  <c r="N2510" i="5"/>
  <c r="O2510" i="5" s="1"/>
  <c r="Y2510" i="5"/>
  <c r="Z2504" i="5"/>
  <c r="P2504" i="5"/>
  <c r="Z2500" i="5"/>
  <c r="P2500" i="5"/>
  <c r="Z2496" i="5"/>
  <c r="P2496" i="5"/>
  <c r="Z2492" i="5"/>
  <c r="P2492" i="5"/>
  <c r="Z2488" i="5"/>
  <c r="P2488" i="5"/>
  <c r="Z2484" i="5"/>
  <c r="P2484" i="5"/>
  <c r="Z2480" i="5"/>
  <c r="P2480" i="5"/>
  <c r="Z2476" i="5"/>
  <c r="P2476" i="5"/>
  <c r="Z2472" i="5"/>
  <c r="P2472" i="5"/>
  <c r="Z2468" i="5"/>
  <c r="P2468" i="5"/>
  <c r="Z2464" i="5"/>
  <c r="P2464" i="5"/>
  <c r="Z2460" i="5"/>
  <c r="P2460" i="5"/>
  <c r="Z2456" i="5"/>
  <c r="P2456" i="5"/>
  <c r="Z2448" i="5"/>
  <c r="Z2444" i="5"/>
  <c r="P2444" i="5"/>
  <c r="Z2440" i="5"/>
  <c r="P2440" i="5"/>
  <c r="Z2432" i="5"/>
  <c r="Z2428" i="5"/>
  <c r="Z2424" i="5"/>
  <c r="P2424" i="5"/>
  <c r="Z2420" i="5"/>
  <c r="P2420" i="5"/>
  <c r="Z2412" i="5"/>
  <c r="P2412" i="5"/>
  <c r="Z2408" i="5"/>
  <c r="P2408" i="5"/>
  <c r="Z2404" i="5"/>
  <c r="Z2396" i="5"/>
  <c r="P2396" i="5"/>
  <c r="Z2385" i="5"/>
  <c r="P2385" i="5"/>
  <c r="Z2377" i="5"/>
  <c r="P2377" i="5"/>
  <c r="Z2369" i="5"/>
  <c r="P2369" i="5"/>
  <c r="Z2353" i="5"/>
  <c r="P2353" i="5"/>
  <c r="Z2345" i="5"/>
  <c r="P2345" i="5"/>
  <c r="Z2337" i="5"/>
  <c r="P2337" i="5"/>
  <c r="Z2329" i="5"/>
  <c r="P2329" i="5"/>
  <c r="Z2321" i="5"/>
  <c r="P2321" i="5"/>
  <c r="Z2313" i="5"/>
  <c r="P2313" i="5"/>
  <c r="Z2305" i="5"/>
  <c r="P2305" i="5"/>
  <c r="P2284" i="5"/>
  <c r="Z2284" i="5"/>
  <c r="N2278" i="5"/>
  <c r="O2278" i="5" s="1"/>
  <c r="Y2278" i="5"/>
  <c r="P2268" i="5"/>
  <c r="Z2268" i="5"/>
  <c r="N2262" i="5"/>
  <c r="O2262" i="5" s="1"/>
  <c r="Y2262" i="5"/>
  <c r="P2252" i="5"/>
  <c r="Z2252" i="5"/>
  <c r="N2246" i="5"/>
  <c r="O2246" i="5" s="1"/>
  <c r="Y2246" i="5"/>
  <c r="P2157" i="5"/>
  <c r="Z2157" i="5"/>
  <c r="Y2138" i="5"/>
  <c r="N2138" i="5"/>
  <c r="O2138" i="5" s="1"/>
  <c r="P2121" i="5"/>
  <c r="Z2121" i="5"/>
  <c r="Y2106" i="5"/>
  <c r="N2106" i="5"/>
  <c r="O2106" i="5" s="1"/>
  <c r="P2668" i="5"/>
  <c r="Z2663" i="5"/>
  <c r="P2663" i="5"/>
  <c r="N2658" i="5"/>
  <c r="O2658" i="5" s="1"/>
  <c r="Y2658" i="5"/>
  <c r="Z2652" i="5"/>
  <c r="P2652" i="5"/>
  <c r="Z2649" i="5"/>
  <c r="P2649" i="5"/>
  <c r="Z2647" i="5"/>
  <c r="P2647" i="5"/>
  <c r="N2642" i="5"/>
  <c r="O2642" i="5" s="1"/>
  <c r="Y2642" i="5"/>
  <c r="P2636" i="5"/>
  <c r="Z2631" i="5"/>
  <c r="P2631" i="5"/>
  <c r="N2626" i="5"/>
  <c r="O2626" i="5" s="1"/>
  <c r="Y2626" i="5"/>
  <c r="Z2620" i="5"/>
  <c r="P2620" i="5"/>
  <c r="Z2617" i="5"/>
  <c r="Z2615" i="5"/>
  <c r="P2615" i="5"/>
  <c r="N2610" i="5"/>
  <c r="O2610" i="5" s="1"/>
  <c r="Y2610" i="5"/>
  <c r="Z2604" i="5"/>
  <c r="P2604" i="5"/>
  <c r="Z2599" i="5"/>
  <c r="P2599" i="5"/>
  <c r="N2594" i="5"/>
  <c r="O2594" i="5" s="1"/>
  <c r="Y2594" i="5"/>
  <c r="Z2588" i="5"/>
  <c r="P2588" i="5"/>
  <c r="Z2585" i="5"/>
  <c r="P2585" i="5"/>
  <c r="Z2583" i="5"/>
  <c r="P2583" i="5"/>
  <c r="N2578" i="5"/>
  <c r="O2578" i="5" s="1"/>
  <c r="Y2578" i="5"/>
  <c r="Z2572" i="5"/>
  <c r="P2572" i="5"/>
  <c r="Z2567" i="5"/>
  <c r="P2567" i="5"/>
  <c r="N2562" i="5"/>
  <c r="O2562" i="5" s="1"/>
  <c r="Y2562" i="5"/>
  <c r="Z2556" i="5"/>
  <c r="P2556" i="5"/>
  <c r="Z2553" i="5"/>
  <c r="Z2551" i="5"/>
  <c r="P2551" i="5"/>
  <c r="N2546" i="5"/>
  <c r="O2546" i="5" s="1"/>
  <c r="Y2546" i="5"/>
  <c r="Z2540" i="5"/>
  <c r="P2540" i="5"/>
  <c r="Z2535" i="5"/>
  <c r="P2535" i="5"/>
  <c r="N2530" i="5"/>
  <c r="O2530" i="5" s="1"/>
  <c r="Y2530" i="5"/>
  <c r="Z2524" i="5"/>
  <c r="P2524" i="5"/>
  <c r="Z2521" i="5"/>
  <c r="P2521" i="5"/>
  <c r="Z2519" i="5"/>
  <c r="P2519" i="5"/>
  <c r="N2514" i="5"/>
  <c r="O2514" i="5" s="1"/>
  <c r="Y2514" i="5"/>
  <c r="Z2508" i="5"/>
  <c r="P2508" i="5"/>
  <c r="Z2505" i="5"/>
  <c r="P2505" i="5"/>
  <c r="Z2501" i="5"/>
  <c r="P2501" i="5"/>
  <c r="Z2497" i="5"/>
  <c r="P2497" i="5"/>
  <c r="Z2493" i="5"/>
  <c r="P2493" i="5"/>
  <c r="Z2489" i="5"/>
  <c r="P2489" i="5"/>
  <c r="Z2485" i="5"/>
  <c r="P2485" i="5"/>
  <c r="Z2481" i="5"/>
  <c r="P2481" i="5"/>
  <c r="Z2477" i="5"/>
  <c r="P2477" i="5"/>
  <c r="Z2473" i="5"/>
  <c r="P2473" i="5"/>
  <c r="Z2469" i="5"/>
  <c r="P2469" i="5"/>
  <c r="Z2465" i="5"/>
  <c r="P2465" i="5"/>
  <c r="Z2461" i="5"/>
  <c r="P2461" i="5"/>
  <c r="Z2457" i="5"/>
  <c r="P2457" i="5"/>
  <c r="Z2453" i="5"/>
  <c r="P2453" i="5"/>
  <c r="P2441" i="5"/>
  <c r="Z2437" i="5"/>
  <c r="Z2433" i="5"/>
  <c r="Z2417" i="5"/>
  <c r="P2417" i="5"/>
  <c r="P2405" i="5"/>
  <c r="P2397" i="5"/>
  <c r="Z2388" i="5"/>
  <c r="P2388" i="5"/>
  <c r="Z2380" i="5"/>
  <c r="P2380" i="5"/>
  <c r="Z2372" i="5"/>
  <c r="Z2364" i="5"/>
  <c r="P2364" i="5"/>
  <c r="Z2356" i="5"/>
  <c r="P2356" i="5"/>
  <c r="P2350" i="5"/>
  <c r="Z2332" i="5"/>
  <c r="P2332" i="5"/>
  <c r="Z2324" i="5"/>
  <c r="P2324" i="5"/>
  <c r="Z2318" i="5"/>
  <c r="Z2310" i="5"/>
  <c r="Z2300" i="5"/>
  <c r="P2300" i="5"/>
  <c r="Z2292" i="5"/>
  <c r="P2292" i="5"/>
  <c r="P2288" i="5"/>
  <c r="Z2288" i="5"/>
  <c r="P2287" i="5"/>
  <c r="Z2287" i="5"/>
  <c r="P2277" i="5"/>
  <c r="Z2277" i="5"/>
  <c r="P2272" i="5"/>
  <c r="Z2272" i="5"/>
  <c r="P2271" i="5"/>
  <c r="Z2271" i="5"/>
  <c r="P2261" i="5"/>
  <c r="Z2261" i="5"/>
  <c r="P2256" i="5"/>
  <c r="Z2256" i="5"/>
  <c r="P2255" i="5"/>
  <c r="Z2255" i="5"/>
  <c r="P2245" i="5"/>
  <c r="Z2245" i="5"/>
  <c r="P2240" i="5"/>
  <c r="Z2240" i="5"/>
  <c r="P2239" i="5"/>
  <c r="Z2239" i="5"/>
  <c r="Z2209" i="5"/>
  <c r="Y2207" i="5"/>
  <c r="N2207" i="5"/>
  <c r="O2207" i="5" s="1"/>
  <c r="Y2203" i="5"/>
  <c r="N2203" i="5"/>
  <c r="O2203" i="5" s="1"/>
  <c r="Y2199" i="5"/>
  <c r="N2199" i="5"/>
  <c r="O2199" i="5" s="1"/>
  <c r="Y2195" i="5"/>
  <c r="N2195" i="5"/>
  <c r="O2195" i="5" s="1"/>
  <c r="Y2191" i="5"/>
  <c r="N2191" i="5"/>
  <c r="O2191" i="5" s="1"/>
  <c r="Y2187" i="5"/>
  <c r="N2187" i="5"/>
  <c r="O2187" i="5" s="1"/>
  <c r="P2158" i="5"/>
  <c r="N2970" i="5"/>
  <c r="O2970" i="5" s="1"/>
  <c r="N2968" i="5"/>
  <c r="O2968" i="5" s="1"/>
  <c r="N2966" i="5"/>
  <c r="O2966" i="5" s="1"/>
  <c r="N2964" i="5"/>
  <c r="O2964" i="5" s="1"/>
  <c r="N2962" i="5"/>
  <c r="O2962" i="5" s="1"/>
  <c r="N2960" i="5"/>
  <c r="O2960" i="5" s="1"/>
  <c r="N2958" i="5"/>
  <c r="O2958" i="5" s="1"/>
  <c r="N2956" i="5"/>
  <c r="O2956" i="5" s="1"/>
  <c r="N2954" i="5"/>
  <c r="O2954" i="5" s="1"/>
  <c r="N2952" i="5"/>
  <c r="O2952" i="5" s="1"/>
  <c r="N2950" i="5"/>
  <c r="O2950" i="5" s="1"/>
  <c r="N2948" i="5"/>
  <c r="O2948" i="5" s="1"/>
  <c r="N2946" i="5"/>
  <c r="O2946" i="5" s="1"/>
  <c r="N2944" i="5"/>
  <c r="O2944" i="5" s="1"/>
  <c r="N2942" i="5"/>
  <c r="O2942" i="5" s="1"/>
  <c r="AA2892" i="5"/>
  <c r="AA2884" i="5"/>
  <c r="N2672" i="5"/>
  <c r="O2672" i="5" s="1"/>
  <c r="Y2672" i="5"/>
  <c r="N2670" i="5"/>
  <c r="O2670" i="5" s="1"/>
  <c r="Y2670" i="5"/>
  <c r="Z2667" i="5"/>
  <c r="P2667" i="5"/>
  <c r="N2662" i="5"/>
  <c r="O2662" i="5" s="1"/>
  <c r="Y2662" i="5"/>
  <c r="P2656" i="5"/>
  <c r="Z2653" i="5"/>
  <c r="P2653" i="5"/>
  <c r="Z2651" i="5"/>
  <c r="P2651" i="5"/>
  <c r="N2646" i="5"/>
  <c r="O2646" i="5" s="1"/>
  <c r="Y2646" i="5"/>
  <c r="Z2637" i="5"/>
  <c r="P2637" i="5"/>
  <c r="Z2635" i="5"/>
  <c r="P2635" i="5"/>
  <c r="N2630" i="5"/>
  <c r="O2630" i="5" s="1"/>
  <c r="Y2630" i="5"/>
  <c r="Z2624" i="5"/>
  <c r="Z2621" i="5"/>
  <c r="P2621" i="5"/>
  <c r="Z2619" i="5"/>
  <c r="P2619" i="5"/>
  <c r="N2614" i="5"/>
  <c r="O2614" i="5" s="1"/>
  <c r="Y2614" i="5"/>
  <c r="Z2605" i="5"/>
  <c r="P2605" i="5"/>
  <c r="Z2603" i="5"/>
  <c r="P2603" i="5"/>
  <c r="N2598" i="5"/>
  <c r="O2598" i="5" s="1"/>
  <c r="Y2598" i="5"/>
  <c r="P2592" i="5"/>
  <c r="Z2589" i="5"/>
  <c r="P2589" i="5"/>
  <c r="Z2587" i="5"/>
  <c r="P2587" i="5"/>
  <c r="N2582" i="5"/>
  <c r="O2582" i="5" s="1"/>
  <c r="Y2582" i="5"/>
  <c r="Z2573" i="5"/>
  <c r="P2573" i="5"/>
  <c r="Z2571" i="5"/>
  <c r="P2571" i="5"/>
  <c r="N2566" i="5"/>
  <c r="O2566" i="5" s="1"/>
  <c r="Y2566" i="5"/>
  <c r="Z2560" i="5"/>
  <c r="P2560" i="5"/>
  <c r="Z2557" i="5"/>
  <c r="P2557" i="5"/>
  <c r="Z2555" i="5"/>
  <c r="P2555" i="5"/>
  <c r="N2550" i="5"/>
  <c r="O2550" i="5" s="1"/>
  <c r="Y2550" i="5"/>
  <c r="Z2541" i="5"/>
  <c r="P2541" i="5"/>
  <c r="Z2539" i="5"/>
  <c r="P2539" i="5"/>
  <c r="N2534" i="5"/>
  <c r="O2534" i="5" s="1"/>
  <c r="Y2534" i="5"/>
  <c r="Z2525" i="5"/>
  <c r="P2525" i="5"/>
  <c r="Z2523" i="5"/>
  <c r="P2523" i="5"/>
  <c r="N2518" i="5"/>
  <c r="O2518" i="5" s="1"/>
  <c r="Y2518" i="5"/>
  <c r="Z2509" i="5"/>
  <c r="P2509" i="5"/>
  <c r="Z2507" i="5"/>
  <c r="P2507" i="5"/>
  <c r="Z2373" i="5"/>
  <c r="P2373" i="5"/>
  <c r="P2365" i="5"/>
  <c r="Z2341" i="5"/>
  <c r="P2341" i="5"/>
  <c r="P2333" i="5"/>
  <c r="P2325" i="5"/>
  <c r="Z2309" i="5"/>
  <c r="P2301" i="5"/>
  <c r="N2286" i="5"/>
  <c r="O2286" i="5" s="1"/>
  <c r="Y2286" i="5"/>
  <c r="P2276" i="5"/>
  <c r="Z2276" i="5"/>
  <c r="N2270" i="5"/>
  <c r="O2270" i="5" s="1"/>
  <c r="Y2270" i="5"/>
  <c r="P2260" i="5"/>
  <c r="Z2260" i="5"/>
  <c r="N2254" i="5"/>
  <c r="O2254" i="5" s="1"/>
  <c r="Y2254" i="5"/>
  <c r="P2244" i="5"/>
  <c r="Z2244" i="5"/>
  <c r="N2238" i="5"/>
  <c r="O2238" i="5" s="1"/>
  <c r="Y2238" i="5"/>
  <c r="P2223" i="5"/>
  <c r="Z2223" i="5"/>
  <c r="Z2177" i="5"/>
  <c r="Y2155" i="5"/>
  <c r="N2155" i="5"/>
  <c r="O2155" i="5" s="1"/>
  <c r="AA2923" i="5"/>
  <c r="N2922" i="5"/>
  <c r="O2922" i="5" s="1"/>
  <c r="N2918" i="5"/>
  <c r="O2918" i="5" s="1"/>
  <c r="Z2916" i="5"/>
  <c r="N2914" i="5"/>
  <c r="O2914" i="5" s="1"/>
  <c r="N2910" i="5"/>
  <c r="O2910" i="5" s="1"/>
  <c r="Z2908" i="5"/>
  <c r="N2906" i="5"/>
  <c r="O2906" i="5" s="1"/>
  <c r="N2902" i="5"/>
  <c r="O2902" i="5" s="1"/>
  <c r="Z2900" i="5"/>
  <c r="N2898" i="5"/>
  <c r="O2898" i="5" s="1"/>
  <c r="Z2896" i="5"/>
  <c r="N2894" i="5"/>
  <c r="O2894" i="5" s="1"/>
  <c r="Z2892" i="5"/>
  <c r="R2892" i="5"/>
  <c r="AA2891" i="5"/>
  <c r="N2890" i="5"/>
  <c r="O2890" i="5" s="1"/>
  <c r="N2886" i="5"/>
  <c r="O2886" i="5" s="1"/>
  <c r="Z2884" i="5"/>
  <c r="R2884" i="5"/>
  <c r="AA2883" i="5"/>
  <c r="N2882" i="5"/>
  <c r="O2882" i="5" s="1"/>
  <c r="Z2880" i="5"/>
  <c r="N2878" i="5"/>
  <c r="O2878" i="5" s="1"/>
  <c r="Z2876" i="5"/>
  <c r="N2874" i="5"/>
  <c r="O2874" i="5" s="1"/>
  <c r="N2870" i="5"/>
  <c r="O2870" i="5" s="1"/>
  <c r="Z2868" i="5"/>
  <c r="N2866" i="5"/>
  <c r="O2866" i="5" s="1"/>
  <c r="N2862" i="5"/>
  <c r="O2862" i="5" s="1"/>
  <c r="N2861" i="5"/>
  <c r="O2861" i="5" s="1"/>
  <c r="N2860" i="5"/>
  <c r="O2860" i="5" s="1"/>
  <c r="N2859" i="5"/>
  <c r="O2859" i="5" s="1"/>
  <c r="N2858" i="5"/>
  <c r="O2858" i="5" s="1"/>
  <c r="N2857" i="5"/>
  <c r="O2857" i="5" s="1"/>
  <c r="N2856" i="5"/>
  <c r="O2856" i="5" s="1"/>
  <c r="N2855" i="5"/>
  <c r="O2855" i="5" s="1"/>
  <c r="N2854" i="5"/>
  <c r="O2854" i="5" s="1"/>
  <c r="N2853" i="5"/>
  <c r="O2853" i="5" s="1"/>
  <c r="N2852" i="5"/>
  <c r="O2852" i="5" s="1"/>
  <c r="N2851" i="5"/>
  <c r="O2851" i="5" s="1"/>
  <c r="N2850" i="5"/>
  <c r="O2850" i="5" s="1"/>
  <c r="N2849" i="5"/>
  <c r="O2849" i="5" s="1"/>
  <c r="N2848" i="5"/>
  <c r="O2848" i="5" s="1"/>
  <c r="N2847" i="5"/>
  <c r="O2847" i="5" s="1"/>
  <c r="N2846" i="5"/>
  <c r="O2846" i="5" s="1"/>
  <c r="N2845" i="5"/>
  <c r="O2845" i="5" s="1"/>
  <c r="N2844" i="5"/>
  <c r="O2844" i="5" s="1"/>
  <c r="N2843" i="5"/>
  <c r="O2843" i="5" s="1"/>
  <c r="N2842" i="5"/>
  <c r="O2842" i="5" s="1"/>
  <c r="N2841" i="5"/>
  <c r="O2841" i="5" s="1"/>
  <c r="N2840" i="5"/>
  <c r="O2840" i="5" s="1"/>
  <c r="N2839" i="5"/>
  <c r="O2839" i="5" s="1"/>
  <c r="N2838" i="5"/>
  <c r="O2838" i="5" s="1"/>
  <c r="N2837" i="5"/>
  <c r="O2837" i="5" s="1"/>
  <c r="N2836" i="5"/>
  <c r="O2836" i="5" s="1"/>
  <c r="N2835" i="5"/>
  <c r="O2835" i="5" s="1"/>
  <c r="N2834" i="5"/>
  <c r="O2834" i="5" s="1"/>
  <c r="N2833" i="5"/>
  <c r="O2833" i="5" s="1"/>
  <c r="N2832" i="5"/>
  <c r="O2832" i="5" s="1"/>
  <c r="N2831" i="5"/>
  <c r="O2831" i="5" s="1"/>
  <c r="N2830" i="5"/>
  <c r="O2830" i="5" s="1"/>
  <c r="N2829" i="5"/>
  <c r="O2829" i="5" s="1"/>
  <c r="N2828" i="5"/>
  <c r="O2828" i="5" s="1"/>
  <c r="N2827" i="5"/>
  <c r="O2827" i="5" s="1"/>
  <c r="N2826" i="5"/>
  <c r="O2826" i="5" s="1"/>
  <c r="N2825" i="5"/>
  <c r="O2825" i="5" s="1"/>
  <c r="N2824" i="5"/>
  <c r="O2824" i="5" s="1"/>
  <c r="N2823" i="5"/>
  <c r="O2823" i="5" s="1"/>
  <c r="N2822" i="5"/>
  <c r="O2822" i="5" s="1"/>
  <c r="N2821" i="5"/>
  <c r="O2821" i="5" s="1"/>
  <c r="N2820" i="5"/>
  <c r="O2820" i="5" s="1"/>
  <c r="N2819" i="5"/>
  <c r="O2819" i="5" s="1"/>
  <c r="N2818" i="5"/>
  <c r="O2818" i="5" s="1"/>
  <c r="N2817" i="5"/>
  <c r="O2817" i="5" s="1"/>
  <c r="N2816" i="5"/>
  <c r="O2816" i="5" s="1"/>
  <c r="N2815" i="5"/>
  <c r="O2815" i="5" s="1"/>
  <c r="N2814" i="5"/>
  <c r="O2814" i="5" s="1"/>
  <c r="N2813" i="5"/>
  <c r="O2813" i="5" s="1"/>
  <c r="N2812" i="5"/>
  <c r="O2812" i="5" s="1"/>
  <c r="N2811" i="5"/>
  <c r="O2811" i="5" s="1"/>
  <c r="N2810" i="5"/>
  <c r="O2810" i="5" s="1"/>
  <c r="N2809" i="5"/>
  <c r="O2809" i="5" s="1"/>
  <c r="N2808" i="5"/>
  <c r="O2808" i="5" s="1"/>
  <c r="N2807" i="5"/>
  <c r="O2807" i="5" s="1"/>
  <c r="N2806" i="5"/>
  <c r="O2806" i="5" s="1"/>
  <c r="N2805" i="5"/>
  <c r="O2805" i="5" s="1"/>
  <c r="N2804" i="5"/>
  <c r="O2804" i="5" s="1"/>
  <c r="N2803" i="5"/>
  <c r="O2803" i="5" s="1"/>
  <c r="N2802" i="5"/>
  <c r="O2802" i="5" s="1"/>
  <c r="N2801" i="5"/>
  <c r="O2801" i="5" s="1"/>
  <c r="N2800" i="5"/>
  <c r="O2800" i="5" s="1"/>
  <c r="N2799" i="5"/>
  <c r="O2799" i="5" s="1"/>
  <c r="N2798" i="5"/>
  <c r="O2798" i="5" s="1"/>
  <c r="N2797" i="5"/>
  <c r="O2797" i="5" s="1"/>
  <c r="N2796" i="5"/>
  <c r="O2796" i="5" s="1"/>
  <c r="N2795" i="5"/>
  <c r="O2795" i="5" s="1"/>
  <c r="N2794" i="5"/>
  <c r="O2794" i="5" s="1"/>
  <c r="N2793" i="5"/>
  <c r="O2793" i="5" s="1"/>
  <c r="N2792" i="5"/>
  <c r="O2792" i="5" s="1"/>
  <c r="N2791" i="5"/>
  <c r="O2791" i="5" s="1"/>
  <c r="N2790" i="5"/>
  <c r="O2790" i="5" s="1"/>
  <c r="N2789" i="5"/>
  <c r="O2789" i="5" s="1"/>
  <c r="N2788" i="5"/>
  <c r="O2788" i="5" s="1"/>
  <c r="N2787" i="5"/>
  <c r="O2787" i="5" s="1"/>
  <c r="N2786" i="5"/>
  <c r="O2786" i="5" s="1"/>
  <c r="N2785" i="5"/>
  <c r="O2785" i="5" s="1"/>
  <c r="N2784" i="5"/>
  <c r="O2784" i="5" s="1"/>
  <c r="N2783" i="5"/>
  <c r="O2783" i="5" s="1"/>
  <c r="N2782" i="5"/>
  <c r="O2782" i="5" s="1"/>
  <c r="N2781" i="5"/>
  <c r="O2781" i="5" s="1"/>
  <c r="N2780" i="5"/>
  <c r="O2780" i="5" s="1"/>
  <c r="N2779" i="5"/>
  <c r="O2779" i="5" s="1"/>
  <c r="N2778" i="5"/>
  <c r="O2778" i="5" s="1"/>
  <c r="N2777" i="5"/>
  <c r="O2777" i="5" s="1"/>
  <c r="N2776" i="5"/>
  <c r="O2776" i="5" s="1"/>
  <c r="N2775" i="5"/>
  <c r="O2775" i="5" s="1"/>
  <c r="N2774" i="5"/>
  <c r="O2774" i="5" s="1"/>
  <c r="N2773" i="5"/>
  <c r="O2773" i="5" s="1"/>
  <c r="N2772" i="5"/>
  <c r="O2772" i="5" s="1"/>
  <c r="N2771" i="5"/>
  <c r="O2771" i="5" s="1"/>
  <c r="N2770" i="5"/>
  <c r="O2770" i="5" s="1"/>
  <c r="N2769" i="5"/>
  <c r="O2769" i="5" s="1"/>
  <c r="N2768" i="5"/>
  <c r="O2768" i="5" s="1"/>
  <c r="N2767" i="5"/>
  <c r="O2767" i="5" s="1"/>
  <c r="N2766" i="5"/>
  <c r="O2766" i="5" s="1"/>
  <c r="N2765" i="5"/>
  <c r="O2765" i="5" s="1"/>
  <c r="N2764" i="5"/>
  <c r="O2764" i="5" s="1"/>
  <c r="N2763" i="5"/>
  <c r="O2763" i="5" s="1"/>
  <c r="N2762" i="5"/>
  <c r="O2762" i="5" s="1"/>
  <c r="N2761" i="5"/>
  <c r="O2761" i="5" s="1"/>
  <c r="N2760" i="5"/>
  <c r="O2760" i="5" s="1"/>
  <c r="N2759" i="5"/>
  <c r="O2759" i="5" s="1"/>
  <c r="N2758" i="5"/>
  <c r="O2758" i="5" s="1"/>
  <c r="N2757" i="5"/>
  <c r="O2757" i="5" s="1"/>
  <c r="N2756" i="5"/>
  <c r="O2756" i="5" s="1"/>
  <c r="N2755" i="5"/>
  <c r="O2755" i="5" s="1"/>
  <c r="N2754" i="5"/>
  <c r="O2754" i="5" s="1"/>
  <c r="N2753" i="5"/>
  <c r="O2753" i="5" s="1"/>
  <c r="N2752" i="5"/>
  <c r="O2752" i="5" s="1"/>
  <c r="N2751" i="5"/>
  <c r="O2751" i="5" s="1"/>
  <c r="N2750" i="5"/>
  <c r="O2750" i="5" s="1"/>
  <c r="N2749" i="5"/>
  <c r="O2749" i="5" s="1"/>
  <c r="N2748" i="5"/>
  <c r="O2748" i="5" s="1"/>
  <c r="N2747" i="5"/>
  <c r="O2747" i="5" s="1"/>
  <c r="N2746" i="5"/>
  <c r="O2746" i="5" s="1"/>
  <c r="N2745" i="5"/>
  <c r="O2745" i="5" s="1"/>
  <c r="N2744" i="5"/>
  <c r="O2744" i="5" s="1"/>
  <c r="N2743" i="5"/>
  <c r="O2743" i="5" s="1"/>
  <c r="N2742" i="5"/>
  <c r="O2742" i="5" s="1"/>
  <c r="N2741" i="5"/>
  <c r="O2741" i="5" s="1"/>
  <c r="N2740" i="5"/>
  <c r="O2740" i="5" s="1"/>
  <c r="N2739" i="5"/>
  <c r="O2739" i="5" s="1"/>
  <c r="N2738" i="5"/>
  <c r="O2738" i="5" s="1"/>
  <c r="N2737" i="5"/>
  <c r="O2737" i="5" s="1"/>
  <c r="N2736" i="5"/>
  <c r="O2736" i="5" s="1"/>
  <c r="N2735" i="5"/>
  <c r="O2735" i="5" s="1"/>
  <c r="N2734" i="5"/>
  <c r="O2734" i="5" s="1"/>
  <c r="N2733" i="5"/>
  <c r="O2733" i="5" s="1"/>
  <c r="N2732" i="5"/>
  <c r="O2732" i="5" s="1"/>
  <c r="N2731" i="5"/>
  <c r="O2731" i="5" s="1"/>
  <c r="N2730" i="5"/>
  <c r="O2730" i="5" s="1"/>
  <c r="N2729" i="5"/>
  <c r="O2729" i="5" s="1"/>
  <c r="N2728" i="5"/>
  <c r="O2728" i="5" s="1"/>
  <c r="N2727" i="5"/>
  <c r="O2727" i="5" s="1"/>
  <c r="N2726" i="5"/>
  <c r="O2726" i="5" s="1"/>
  <c r="N2725" i="5"/>
  <c r="O2725" i="5" s="1"/>
  <c r="N2724" i="5"/>
  <c r="O2724" i="5" s="1"/>
  <c r="N2723" i="5"/>
  <c r="O2723" i="5" s="1"/>
  <c r="N2722" i="5"/>
  <c r="O2722" i="5" s="1"/>
  <c r="N2721" i="5"/>
  <c r="O2721" i="5" s="1"/>
  <c r="N2720" i="5"/>
  <c r="O2720" i="5" s="1"/>
  <c r="N2719" i="5"/>
  <c r="O2719" i="5" s="1"/>
  <c r="N2718" i="5"/>
  <c r="O2718" i="5" s="1"/>
  <c r="N2717" i="5"/>
  <c r="O2717" i="5" s="1"/>
  <c r="N2716" i="5"/>
  <c r="O2716" i="5" s="1"/>
  <c r="N2715" i="5"/>
  <c r="O2715" i="5" s="1"/>
  <c r="N2714" i="5"/>
  <c r="O2714" i="5" s="1"/>
  <c r="N2713" i="5"/>
  <c r="O2713" i="5" s="1"/>
  <c r="N2712" i="5"/>
  <c r="O2712" i="5" s="1"/>
  <c r="N2711" i="5"/>
  <c r="O2711" i="5" s="1"/>
  <c r="N2710" i="5"/>
  <c r="O2710" i="5" s="1"/>
  <c r="N2709" i="5"/>
  <c r="O2709" i="5" s="1"/>
  <c r="N2708" i="5"/>
  <c r="O2708" i="5" s="1"/>
  <c r="N2707" i="5"/>
  <c r="O2707" i="5" s="1"/>
  <c r="N2706" i="5"/>
  <c r="O2706" i="5" s="1"/>
  <c r="N2705" i="5"/>
  <c r="O2705" i="5" s="1"/>
  <c r="N2704" i="5"/>
  <c r="O2704" i="5" s="1"/>
  <c r="N2703" i="5"/>
  <c r="O2703" i="5" s="1"/>
  <c r="N2702" i="5"/>
  <c r="O2702" i="5" s="1"/>
  <c r="N2701" i="5"/>
  <c r="O2701" i="5" s="1"/>
  <c r="N2700" i="5"/>
  <c r="O2700" i="5" s="1"/>
  <c r="N2699" i="5"/>
  <c r="O2699" i="5" s="1"/>
  <c r="N2698" i="5"/>
  <c r="O2698" i="5" s="1"/>
  <c r="N2697" i="5"/>
  <c r="O2697" i="5" s="1"/>
  <c r="N2696" i="5"/>
  <c r="O2696" i="5" s="1"/>
  <c r="N2695" i="5"/>
  <c r="O2695" i="5" s="1"/>
  <c r="N2694" i="5"/>
  <c r="O2694" i="5" s="1"/>
  <c r="N2693" i="5"/>
  <c r="O2693" i="5" s="1"/>
  <c r="N2692" i="5"/>
  <c r="O2692" i="5" s="1"/>
  <c r="N2691" i="5"/>
  <c r="O2691" i="5" s="1"/>
  <c r="N2690" i="5"/>
  <c r="O2690" i="5" s="1"/>
  <c r="N2689" i="5"/>
  <c r="O2689" i="5" s="1"/>
  <c r="N2688" i="5"/>
  <c r="O2688" i="5" s="1"/>
  <c r="N2687" i="5"/>
  <c r="O2687" i="5" s="1"/>
  <c r="N2686" i="5"/>
  <c r="O2686" i="5" s="1"/>
  <c r="N2685" i="5"/>
  <c r="O2685" i="5" s="1"/>
  <c r="N2684" i="5"/>
  <c r="O2684" i="5" s="1"/>
  <c r="N2683" i="5"/>
  <c r="O2683" i="5" s="1"/>
  <c r="N2682" i="5"/>
  <c r="O2682" i="5" s="1"/>
  <c r="N2681" i="5"/>
  <c r="O2681" i="5" s="1"/>
  <c r="N2680" i="5"/>
  <c r="O2680" i="5" s="1"/>
  <c r="N2679" i="5"/>
  <c r="O2679" i="5" s="1"/>
  <c r="N2678" i="5"/>
  <c r="O2678" i="5" s="1"/>
  <c r="N2677" i="5"/>
  <c r="O2677" i="5" s="1"/>
  <c r="N2676" i="5"/>
  <c r="O2676" i="5" s="1"/>
  <c r="N2675" i="5"/>
  <c r="O2675" i="5" s="1"/>
  <c r="N2674" i="5"/>
  <c r="O2674" i="5" s="1"/>
  <c r="N2673" i="5"/>
  <c r="O2673" i="5" s="1"/>
  <c r="Y2673" i="5"/>
  <c r="N2671" i="5"/>
  <c r="O2671" i="5" s="1"/>
  <c r="Y2671" i="5"/>
  <c r="N2669" i="5"/>
  <c r="O2669" i="5" s="1"/>
  <c r="Y2669" i="5"/>
  <c r="N2666" i="5"/>
  <c r="O2666" i="5" s="1"/>
  <c r="Y2666" i="5"/>
  <c r="Z2657" i="5"/>
  <c r="P2657" i="5"/>
  <c r="Z2655" i="5"/>
  <c r="P2655" i="5"/>
  <c r="N2650" i="5"/>
  <c r="O2650" i="5" s="1"/>
  <c r="Y2650" i="5"/>
  <c r="Z2641" i="5"/>
  <c r="P2641" i="5"/>
  <c r="Z2639" i="5"/>
  <c r="P2639" i="5"/>
  <c r="N2634" i="5"/>
  <c r="O2634" i="5" s="1"/>
  <c r="Y2634" i="5"/>
  <c r="P2628" i="5"/>
  <c r="Z2625" i="5"/>
  <c r="P2625" i="5"/>
  <c r="Z2623" i="5"/>
  <c r="P2623" i="5"/>
  <c r="N2618" i="5"/>
  <c r="O2618" i="5" s="1"/>
  <c r="Y2618" i="5"/>
  <c r="Z2612" i="5"/>
  <c r="P2612" i="5"/>
  <c r="Z2609" i="5"/>
  <c r="P2609" i="5"/>
  <c r="Z2607" i="5"/>
  <c r="P2607" i="5"/>
  <c r="N2602" i="5"/>
  <c r="O2602" i="5" s="1"/>
  <c r="Y2602" i="5"/>
  <c r="Z2596" i="5"/>
  <c r="Z2593" i="5"/>
  <c r="P2593" i="5"/>
  <c r="Z2591" i="5"/>
  <c r="P2591" i="5"/>
  <c r="N2586" i="5"/>
  <c r="O2586" i="5" s="1"/>
  <c r="Y2586" i="5"/>
  <c r="Z2580" i="5"/>
  <c r="Z2577" i="5"/>
  <c r="P2577" i="5"/>
  <c r="Z2575" i="5"/>
  <c r="P2575" i="5"/>
  <c r="N2570" i="5"/>
  <c r="O2570" i="5" s="1"/>
  <c r="Y2570" i="5"/>
  <c r="P2564" i="5"/>
  <c r="Z2561" i="5"/>
  <c r="P2561" i="5"/>
  <c r="Z2559" i="5"/>
  <c r="P2559" i="5"/>
  <c r="N2554" i="5"/>
  <c r="O2554" i="5" s="1"/>
  <c r="Y2554" i="5"/>
  <c r="Z2548" i="5"/>
  <c r="P2548" i="5"/>
  <c r="Z2545" i="5"/>
  <c r="P2545" i="5"/>
  <c r="Z2543" i="5"/>
  <c r="P2543" i="5"/>
  <c r="N2538" i="5"/>
  <c r="O2538" i="5" s="1"/>
  <c r="Y2538" i="5"/>
  <c r="Z2529" i="5"/>
  <c r="P2529" i="5"/>
  <c r="Z2527" i="5"/>
  <c r="P2527" i="5"/>
  <c r="N2522" i="5"/>
  <c r="O2522" i="5" s="1"/>
  <c r="Y2522" i="5"/>
  <c r="Z2516" i="5"/>
  <c r="Z2513" i="5"/>
  <c r="Z2511" i="5"/>
  <c r="P2511" i="5"/>
  <c r="N2506" i="5"/>
  <c r="O2506" i="5" s="1"/>
  <c r="Y2506" i="5"/>
  <c r="N2502" i="5"/>
  <c r="O2502" i="5" s="1"/>
  <c r="Y2502" i="5"/>
  <c r="N2498" i="5"/>
  <c r="O2498" i="5" s="1"/>
  <c r="Y2498" i="5"/>
  <c r="N2494" i="5"/>
  <c r="O2494" i="5" s="1"/>
  <c r="Y2494" i="5"/>
  <c r="N2490" i="5"/>
  <c r="O2490" i="5" s="1"/>
  <c r="Y2490" i="5"/>
  <c r="N2486" i="5"/>
  <c r="O2486" i="5" s="1"/>
  <c r="Y2486" i="5"/>
  <c r="N2482" i="5"/>
  <c r="O2482" i="5" s="1"/>
  <c r="Y2482" i="5"/>
  <c r="N2478" i="5"/>
  <c r="O2478" i="5" s="1"/>
  <c r="Y2478" i="5"/>
  <c r="N2474" i="5"/>
  <c r="O2474" i="5" s="1"/>
  <c r="Y2474" i="5"/>
  <c r="N2470" i="5"/>
  <c r="O2470" i="5" s="1"/>
  <c r="Y2470" i="5"/>
  <c r="N2466" i="5"/>
  <c r="O2466" i="5" s="1"/>
  <c r="Y2466" i="5"/>
  <c r="N2462" i="5"/>
  <c r="O2462" i="5" s="1"/>
  <c r="Y2462" i="5"/>
  <c r="N2458" i="5"/>
  <c r="O2458" i="5" s="1"/>
  <c r="Y2458" i="5"/>
  <c r="N2454" i="5"/>
  <c r="O2454" i="5" s="1"/>
  <c r="Y2454" i="5"/>
  <c r="N2450" i="5"/>
  <c r="O2450" i="5" s="1"/>
  <c r="Y2450" i="5"/>
  <c r="N2446" i="5"/>
  <c r="O2446" i="5" s="1"/>
  <c r="Y2446" i="5"/>
  <c r="N2442" i="5"/>
  <c r="O2442" i="5" s="1"/>
  <c r="Y2442" i="5"/>
  <c r="N2438" i="5"/>
  <c r="O2438" i="5" s="1"/>
  <c r="Y2438" i="5"/>
  <c r="N2434" i="5"/>
  <c r="O2434" i="5" s="1"/>
  <c r="Y2434" i="5"/>
  <c r="N2430" i="5"/>
  <c r="O2430" i="5" s="1"/>
  <c r="Y2430" i="5"/>
  <c r="N2426" i="5"/>
  <c r="O2426" i="5" s="1"/>
  <c r="Y2426" i="5"/>
  <c r="N2422" i="5"/>
  <c r="O2422" i="5" s="1"/>
  <c r="Y2422" i="5"/>
  <c r="N2418" i="5"/>
  <c r="O2418" i="5" s="1"/>
  <c r="Y2418" i="5"/>
  <c r="N2414" i="5"/>
  <c r="O2414" i="5" s="1"/>
  <c r="Y2414" i="5"/>
  <c r="N2410" i="5"/>
  <c r="O2410" i="5" s="1"/>
  <c r="Y2410" i="5"/>
  <c r="N2406" i="5"/>
  <c r="O2406" i="5" s="1"/>
  <c r="Y2406" i="5"/>
  <c r="N2402" i="5"/>
  <c r="O2402" i="5" s="1"/>
  <c r="Y2402" i="5"/>
  <c r="N2398" i="5"/>
  <c r="O2398" i="5" s="1"/>
  <c r="Y2398" i="5"/>
  <c r="Z2394" i="5"/>
  <c r="P2394" i="5"/>
  <c r="Z2392" i="5"/>
  <c r="P2392" i="5"/>
  <c r="Z2386" i="5"/>
  <c r="P2386" i="5"/>
  <c r="Z2384" i="5"/>
  <c r="P2384" i="5"/>
  <c r="Z2378" i="5"/>
  <c r="P2378" i="5"/>
  <c r="Z2376" i="5"/>
  <c r="P2376" i="5"/>
  <c r="Z2370" i="5"/>
  <c r="Z2368" i="5"/>
  <c r="Z2362" i="5"/>
  <c r="P2362" i="5"/>
  <c r="Z2360" i="5"/>
  <c r="P2360" i="5"/>
  <c r="Z2354" i="5"/>
  <c r="P2354" i="5"/>
  <c r="Z2352" i="5"/>
  <c r="P2352" i="5"/>
  <c r="Z2346" i="5"/>
  <c r="P2346" i="5"/>
  <c r="Z2344" i="5"/>
  <c r="P2344" i="5"/>
  <c r="Z2338" i="5"/>
  <c r="P2338" i="5"/>
  <c r="Z2336" i="5"/>
  <c r="Z2330" i="5"/>
  <c r="P2330" i="5"/>
  <c r="Z2328" i="5"/>
  <c r="P2328" i="5"/>
  <c r="Z2322" i="5"/>
  <c r="P2322" i="5"/>
  <c r="Z2320" i="5"/>
  <c r="P2320" i="5"/>
  <c r="Z2314" i="5"/>
  <c r="P2314" i="5"/>
  <c r="Z2312" i="5"/>
  <c r="P2312" i="5"/>
  <c r="Z2306" i="5"/>
  <c r="Z2304" i="5"/>
  <c r="Z2298" i="5"/>
  <c r="P2298" i="5"/>
  <c r="Z2296" i="5"/>
  <c r="P2296" i="5"/>
  <c r="P2285" i="5"/>
  <c r="Z2285" i="5"/>
  <c r="P2280" i="5"/>
  <c r="Z2280" i="5"/>
  <c r="P2279" i="5"/>
  <c r="Z2279" i="5"/>
  <c r="P2269" i="5"/>
  <c r="Z2269" i="5"/>
  <c r="P2264" i="5"/>
  <c r="Z2264" i="5"/>
  <c r="P2263" i="5"/>
  <c r="Z2263" i="5"/>
  <c r="P2253" i="5"/>
  <c r="Z2253" i="5"/>
  <c r="P2248" i="5"/>
  <c r="Z2248" i="5"/>
  <c r="P2247" i="5"/>
  <c r="Z2247" i="5"/>
  <c r="P2226" i="5"/>
  <c r="Z2226" i="5"/>
  <c r="Z2210" i="5"/>
  <c r="P2206" i="5"/>
  <c r="Z2206" i="5"/>
  <c r="P2202" i="5"/>
  <c r="Z2202" i="5"/>
  <c r="P2198" i="5"/>
  <c r="Z2198" i="5"/>
  <c r="P2194" i="5"/>
  <c r="Z2194" i="5"/>
  <c r="Z2145" i="5"/>
  <c r="Y2667" i="5"/>
  <c r="Y2663" i="5"/>
  <c r="Y2659" i="5"/>
  <c r="Y2655" i="5"/>
  <c r="Y2651" i="5"/>
  <c r="Y2647" i="5"/>
  <c r="Y2643" i="5"/>
  <c r="Y2639" i="5"/>
  <c r="Y2635" i="5"/>
  <c r="Y2631" i="5"/>
  <c r="Y2627" i="5"/>
  <c r="Y2623" i="5"/>
  <c r="Y2619" i="5"/>
  <c r="Y2615" i="5"/>
  <c r="Y2611" i="5"/>
  <c r="Y2607" i="5"/>
  <c r="Y2603" i="5"/>
  <c r="Y2599" i="5"/>
  <c r="Y2595" i="5"/>
  <c r="Y2591" i="5"/>
  <c r="Y2587" i="5"/>
  <c r="Y2583" i="5"/>
  <c r="Y2579" i="5"/>
  <c r="Y2575" i="5"/>
  <c r="Y2571" i="5"/>
  <c r="Y2567" i="5"/>
  <c r="Y2563" i="5"/>
  <c r="Y2559" i="5"/>
  <c r="Y2555" i="5"/>
  <c r="Y2551" i="5"/>
  <c r="Y2547" i="5"/>
  <c r="Y2543" i="5"/>
  <c r="Y2539" i="5"/>
  <c r="Y2535" i="5"/>
  <c r="Y2531" i="5"/>
  <c r="Y2527" i="5"/>
  <c r="Y2523" i="5"/>
  <c r="Y2519" i="5"/>
  <c r="Y2515" i="5"/>
  <c r="Y2511" i="5"/>
  <c r="Y2507" i="5"/>
  <c r="Y2503" i="5"/>
  <c r="Y2499" i="5"/>
  <c r="Y2495" i="5"/>
  <c r="Y2491" i="5"/>
  <c r="Y2487" i="5"/>
  <c r="Y2483" i="5"/>
  <c r="Y2479" i="5"/>
  <c r="Y2475" i="5"/>
  <c r="Y2471" i="5"/>
  <c r="Y2467" i="5"/>
  <c r="Y2463" i="5"/>
  <c r="Y2459" i="5"/>
  <c r="Y2455" i="5"/>
  <c r="Y2451" i="5"/>
  <c r="Y2447" i="5"/>
  <c r="Y2443" i="5"/>
  <c r="Y2439" i="5"/>
  <c r="Y2435" i="5"/>
  <c r="Y2431" i="5"/>
  <c r="Y2427" i="5"/>
  <c r="Y2423" i="5"/>
  <c r="Y2419" i="5"/>
  <c r="Y2415" i="5"/>
  <c r="Y2411" i="5"/>
  <c r="Y2407" i="5"/>
  <c r="Y2403" i="5"/>
  <c r="Y2399" i="5"/>
  <c r="P2230" i="5"/>
  <c r="Z2230" i="5"/>
  <c r="P2229" i="5"/>
  <c r="Z2229" i="5"/>
  <c r="P2227" i="5"/>
  <c r="Z2227" i="5"/>
  <c r="P2214" i="5"/>
  <c r="Z2214" i="5"/>
  <c r="P2213" i="5"/>
  <c r="Z2213" i="5"/>
  <c r="P2211" i="5"/>
  <c r="Z2211" i="5"/>
  <c r="Z2208" i="5"/>
  <c r="Z2200" i="5"/>
  <c r="Z2196" i="5"/>
  <c r="Z2192" i="5"/>
  <c r="Z2188" i="5"/>
  <c r="P2182" i="5"/>
  <c r="Z2182" i="5"/>
  <c r="P2181" i="5"/>
  <c r="Z2181" i="5"/>
  <c r="Y2179" i="5"/>
  <c r="N2179" i="5"/>
  <c r="O2179" i="5" s="1"/>
  <c r="Z2169" i="5"/>
  <c r="P2149" i="5"/>
  <c r="Z2149" i="5"/>
  <c r="Y2147" i="5"/>
  <c r="N2147" i="5"/>
  <c r="O2147" i="5" s="1"/>
  <c r="Z2503" i="5"/>
  <c r="P2503" i="5"/>
  <c r="Z2499" i="5"/>
  <c r="P2499" i="5"/>
  <c r="Z2495" i="5"/>
  <c r="P2495" i="5"/>
  <c r="Z2491" i="5"/>
  <c r="P2491" i="5"/>
  <c r="Z2487" i="5"/>
  <c r="P2487" i="5"/>
  <c r="Z2483" i="5"/>
  <c r="P2483" i="5"/>
  <c r="Z2479" i="5"/>
  <c r="P2479" i="5"/>
  <c r="Z2475" i="5"/>
  <c r="P2475" i="5"/>
  <c r="Z2471" i="5"/>
  <c r="P2471" i="5"/>
  <c r="Z2467" i="5"/>
  <c r="P2467" i="5"/>
  <c r="Z2463" i="5"/>
  <c r="P2463" i="5"/>
  <c r="Z2459" i="5"/>
  <c r="P2459" i="5"/>
  <c r="Z2455" i="5"/>
  <c r="P2455" i="5"/>
  <c r="Z2451" i="5"/>
  <c r="P2451" i="5"/>
  <c r="Z2447" i="5"/>
  <c r="P2447" i="5"/>
  <c r="Z2443" i="5"/>
  <c r="P2443" i="5"/>
  <c r="Z2439" i="5"/>
  <c r="P2439" i="5"/>
  <c r="Z2435" i="5"/>
  <c r="P2435" i="5"/>
  <c r="Z2431" i="5"/>
  <c r="P2431" i="5"/>
  <c r="Z2427" i="5"/>
  <c r="P2427" i="5"/>
  <c r="Z2423" i="5"/>
  <c r="P2423" i="5"/>
  <c r="Z2419" i="5"/>
  <c r="P2419" i="5"/>
  <c r="Z2415" i="5"/>
  <c r="P2415" i="5"/>
  <c r="Z2411" i="5"/>
  <c r="P2411" i="5"/>
  <c r="Z2407" i="5"/>
  <c r="P2407" i="5"/>
  <c r="Z2403" i="5"/>
  <c r="P2403" i="5"/>
  <c r="Z2399" i="5"/>
  <c r="P2399" i="5"/>
  <c r="Z2395" i="5"/>
  <c r="P2395" i="5"/>
  <c r="Z2391" i="5"/>
  <c r="P2391" i="5"/>
  <c r="Z2387" i="5"/>
  <c r="P2387" i="5"/>
  <c r="Z2383" i="5"/>
  <c r="P2383" i="5"/>
  <c r="Z2379" i="5"/>
  <c r="P2379" i="5"/>
  <c r="Z2375" i="5"/>
  <c r="P2375" i="5"/>
  <c r="Z2371" i="5"/>
  <c r="P2371" i="5"/>
  <c r="Z2367" i="5"/>
  <c r="Z2363" i="5"/>
  <c r="P2363" i="5"/>
  <c r="Z2359" i="5"/>
  <c r="P2359" i="5"/>
  <c r="Z2355" i="5"/>
  <c r="P2355" i="5"/>
  <c r="Z2351" i="5"/>
  <c r="P2351" i="5"/>
  <c r="Z2347" i="5"/>
  <c r="P2347" i="5"/>
  <c r="Z2339" i="5"/>
  <c r="Z2335" i="5"/>
  <c r="Z2331" i="5"/>
  <c r="P2331" i="5"/>
  <c r="Z2327" i="5"/>
  <c r="P2327" i="5"/>
  <c r="Z2323" i="5"/>
  <c r="P2323" i="5"/>
  <c r="Z2319" i="5"/>
  <c r="P2319" i="5"/>
  <c r="Z2315" i="5"/>
  <c r="P2315" i="5"/>
  <c r="Z2311" i="5"/>
  <c r="P2311" i="5"/>
  <c r="Z2307" i="5"/>
  <c r="Z2303" i="5"/>
  <c r="Z2299" i="5"/>
  <c r="P2299" i="5"/>
  <c r="Z2295" i="5"/>
  <c r="P2295" i="5"/>
  <c r="P2291" i="5"/>
  <c r="Z2291" i="5"/>
  <c r="N2290" i="5"/>
  <c r="O2290" i="5" s="1"/>
  <c r="Y2290" i="5"/>
  <c r="P2289" i="5"/>
  <c r="Z2289" i="5"/>
  <c r="P2283" i="5"/>
  <c r="Z2283" i="5"/>
  <c r="N2282" i="5"/>
  <c r="O2282" i="5" s="1"/>
  <c r="Y2282" i="5"/>
  <c r="P2281" i="5"/>
  <c r="Z2281" i="5"/>
  <c r="P2275" i="5"/>
  <c r="Z2275" i="5"/>
  <c r="N2274" i="5"/>
  <c r="O2274" i="5" s="1"/>
  <c r="Y2274" i="5"/>
  <c r="P2273" i="5"/>
  <c r="Z2273" i="5"/>
  <c r="P2267" i="5"/>
  <c r="Z2267" i="5"/>
  <c r="N2266" i="5"/>
  <c r="O2266" i="5" s="1"/>
  <c r="Y2266" i="5"/>
  <c r="P2265" i="5"/>
  <c r="Z2265" i="5"/>
  <c r="P2259" i="5"/>
  <c r="Z2259" i="5"/>
  <c r="N2258" i="5"/>
  <c r="O2258" i="5" s="1"/>
  <c r="Y2258" i="5"/>
  <c r="P2257" i="5"/>
  <c r="Z2257" i="5"/>
  <c r="P2251" i="5"/>
  <c r="Z2251" i="5"/>
  <c r="N2250" i="5"/>
  <c r="O2250" i="5" s="1"/>
  <c r="Y2250" i="5"/>
  <c r="P2249" i="5"/>
  <c r="Z2249" i="5"/>
  <c r="P2243" i="5"/>
  <c r="Z2243" i="5"/>
  <c r="N2242" i="5"/>
  <c r="O2242" i="5" s="1"/>
  <c r="Y2242" i="5"/>
  <c r="P2241" i="5"/>
  <c r="Z2241" i="5"/>
  <c r="P2234" i="5"/>
  <c r="Z2234" i="5"/>
  <c r="P2233" i="5"/>
  <c r="Z2233" i="5"/>
  <c r="Z2231" i="5"/>
  <c r="P2218" i="5"/>
  <c r="P2217" i="5"/>
  <c r="Z2217" i="5"/>
  <c r="P2215" i="5"/>
  <c r="Z2215" i="5"/>
  <c r="P2173" i="5"/>
  <c r="Z2173" i="5"/>
  <c r="Y2171" i="5"/>
  <c r="N2171" i="5"/>
  <c r="O2171" i="5" s="1"/>
  <c r="P2161" i="5"/>
  <c r="Z2161" i="5"/>
  <c r="P2137" i="5"/>
  <c r="Z2137" i="5"/>
  <c r="Y2122" i="5"/>
  <c r="N2122" i="5"/>
  <c r="O2122" i="5" s="1"/>
  <c r="P2105" i="5"/>
  <c r="Z2105" i="5"/>
  <c r="P2081" i="5"/>
  <c r="Z2081" i="5"/>
  <c r="Z2065" i="5"/>
  <c r="P2049" i="5"/>
  <c r="Z2049" i="5"/>
  <c r="P2033" i="5"/>
  <c r="Z2033" i="5"/>
  <c r="P2237" i="5"/>
  <c r="Z2237" i="5"/>
  <c r="P2235" i="5"/>
  <c r="Z2235" i="5"/>
  <c r="P2222" i="5"/>
  <c r="Z2222" i="5"/>
  <c r="P2221" i="5"/>
  <c r="Z2221" i="5"/>
  <c r="P2219" i="5"/>
  <c r="Z2219" i="5"/>
  <c r="P2185" i="5"/>
  <c r="Z2185" i="5"/>
  <c r="P2165" i="5"/>
  <c r="Z2165" i="5"/>
  <c r="Y2163" i="5"/>
  <c r="N2163" i="5"/>
  <c r="O2163" i="5" s="1"/>
  <c r="P2153" i="5"/>
  <c r="Z2153" i="5"/>
  <c r="P2186" i="5"/>
  <c r="Z2186" i="5"/>
  <c r="Y2183" i="5"/>
  <c r="N2183" i="5"/>
  <c r="O2183" i="5" s="1"/>
  <c r="P2178" i="5"/>
  <c r="Z2178" i="5"/>
  <c r="Y2175" i="5"/>
  <c r="N2175" i="5"/>
  <c r="O2175" i="5" s="1"/>
  <c r="P2170" i="5"/>
  <c r="Z2170" i="5"/>
  <c r="Y2167" i="5"/>
  <c r="N2167" i="5"/>
  <c r="O2167" i="5" s="1"/>
  <c r="P2162" i="5"/>
  <c r="Z2162" i="5"/>
  <c r="Y2159" i="5"/>
  <c r="N2159" i="5"/>
  <c r="O2159" i="5" s="1"/>
  <c r="P2154" i="5"/>
  <c r="Z2154" i="5"/>
  <c r="Y2151" i="5"/>
  <c r="N2151" i="5"/>
  <c r="O2151" i="5" s="1"/>
  <c r="P2146" i="5"/>
  <c r="Z2146" i="5"/>
  <c r="Y2130" i="5"/>
  <c r="N2130" i="5"/>
  <c r="O2130" i="5" s="1"/>
  <c r="Y2114" i="5"/>
  <c r="N2114" i="5"/>
  <c r="O2114" i="5" s="1"/>
  <c r="P2113" i="5"/>
  <c r="Z2113" i="5"/>
  <c r="Y2098" i="5"/>
  <c r="N2098" i="5"/>
  <c r="O2098" i="5" s="1"/>
  <c r="P2097" i="5"/>
  <c r="Z2097" i="5"/>
  <c r="P2089" i="5"/>
  <c r="Z2089" i="5"/>
  <c r="P2073" i="5"/>
  <c r="Z2073" i="5"/>
  <c r="P2057" i="5"/>
  <c r="Z2057" i="5"/>
  <c r="P2041" i="5"/>
  <c r="Z2041" i="5"/>
  <c r="AA2220" i="5"/>
  <c r="AA2216" i="5"/>
  <c r="Y2134" i="5"/>
  <c r="N2134" i="5"/>
  <c r="O2134" i="5" s="1"/>
  <c r="P2133" i="5"/>
  <c r="Y2118" i="5"/>
  <c r="N2118" i="5"/>
  <c r="O2118" i="5" s="1"/>
  <c r="P2117" i="5"/>
  <c r="Z2117" i="5"/>
  <c r="Y2102" i="5"/>
  <c r="N2102" i="5"/>
  <c r="O2102" i="5" s="1"/>
  <c r="P2101" i="5"/>
  <c r="Z2101" i="5"/>
  <c r="Z2069" i="5"/>
  <c r="P2053" i="5"/>
  <c r="P2037" i="5"/>
  <c r="Y2288" i="5"/>
  <c r="Y2284" i="5"/>
  <c r="Y2280" i="5"/>
  <c r="Y2276" i="5"/>
  <c r="Y2272" i="5"/>
  <c r="Y2268" i="5"/>
  <c r="Y2264" i="5"/>
  <c r="Y2260" i="5"/>
  <c r="Y2256" i="5"/>
  <c r="Y2252" i="5"/>
  <c r="Y2248" i="5"/>
  <c r="Y2244" i="5"/>
  <c r="Y2240" i="5"/>
  <c r="R2216" i="5"/>
  <c r="N2205" i="5"/>
  <c r="O2205" i="5" s="1"/>
  <c r="N2201" i="5"/>
  <c r="O2201" i="5" s="1"/>
  <c r="N2197" i="5"/>
  <c r="O2197" i="5" s="1"/>
  <c r="N2193" i="5"/>
  <c r="O2193" i="5" s="1"/>
  <c r="N2189" i="5"/>
  <c r="O2189" i="5" s="1"/>
  <c r="Y2142" i="5"/>
  <c r="N2142" i="5"/>
  <c r="O2142" i="5" s="1"/>
  <c r="P2141" i="5"/>
  <c r="Z2141" i="5"/>
  <c r="Y2126" i="5"/>
  <c r="N2126" i="5"/>
  <c r="O2126" i="5" s="1"/>
  <c r="P2125" i="5"/>
  <c r="Z2125" i="5"/>
  <c r="Y2110" i="5"/>
  <c r="N2110" i="5"/>
  <c r="O2110" i="5" s="1"/>
  <c r="P2109" i="5"/>
  <c r="Z2109" i="5"/>
  <c r="P2093" i="5"/>
  <c r="Z2093" i="5"/>
  <c r="P2077" i="5"/>
  <c r="Z2077" i="5"/>
  <c r="P2061" i="5"/>
  <c r="Z2061" i="5"/>
  <c r="P2045" i="5"/>
  <c r="Z2045" i="5"/>
  <c r="P2029" i="5"/>
  <c r="Z2029" i="5"/>
  <c r="N2094" i="5"/>
  <c r="O2094" i="5" s="1"/>
  <c r="N2090" i="5"/>
  <c r="O2090" i="5" s="1"/>
  <c r="N2086" i="5"/>
  <c r="O2086" i="5" s="1"/>
  <c r="N2082" i="5"/>
  <c r="O2082" i="5" s="1"/>
  <c r="N2078" i="5"/>
  <c r="O2078" i="5" s="1"/>
  <c r="N2074" i="5"/>
  <c r="O2074" i="5" s="1"/>
  <c r="N2070" i="5"/>
  <c r="O2070" i="5" s="1"/>
  <c r="N2066" i="5"/>
  <c r="O2066" i="5" s="1"/>
  <c r="N2062" i="5"/>
  <c r="O2062" i="5" s="1"/>
  <c r="N2058" i="5"/>
  <c r="O2058" i="5" s="1"/>
  <c r="N2054" i="5"/>
  <c r="O2054" i="5" s="1"/>
  <c r="N2050" i="5"/>
  <c r="O2050" i="5" s="1"/>
  <c r="N2046" i="5"/>
  <c r="O2046" i="5" s="1"/>
  <c r="N2042" i="5"/>
  <c r="O2042" i="5" s="1"/>
  <c r="N2038" i="5"/>
  <c r="O2038" i="5" s="1"/>
  <c r="N2034" i="5"/>
  <c r="O2034" i="5" s="1"/>
  <c r="N2030" i="5"/>
  <c r="O2030" i="5" s="1"/>
  <c r="Y2026" i="5"/>
  <c r="N2026" i="5"/>
  <c r="O2026" i="5" s="1"/>
  <c r="Y2022" i="5"/>
  <c r="N2022" i="5"/>
  <c r="O2022" i="5" s="1"/>
  <c r="Y2018" i="5"/>
  <c r="N2018" i="5"/>
  <c r="O2018" i="5" s="1"/>
  <c r="Y2014" i="5"/>
  <c r="N2014" i="5"/>
  <c r="O2014" i="5" s="1"/>
  <c r="Y2010" i="5"/>
  <c r="N2010" i="5"/>
  <c r="O2010" i="5" s="1"/>
  <c r="Y2006" i="5"/>
  <c r="N2006" i="5"/>
  <c r="O2006" i="5" s="1"/>
  <c r="Y2002" i="5"/>
  <c r="N2002" i="5"/>
  <c r="O2002" i="5" s="1"/>
  <c r="Y1998" i="5"/>
  <c r="N1998" i="5"/>
  <c r="O1998" i="5" s="1"/>
  <c r="Y1994" i="5"/>
  <c r="N1994" i="5"/>
  <c r="O1994" i="5" s="1"/>
  <c r="Y1990" i="5"/>
  <c r="N1990" i="5"/>
  <c r="O1990" i="5" s="1"/>
  <c r="Y1986" i="5"/>
  <c r="N1986" i="5"/>
  <c r="O1986" i="5" s="1"/>
  <c r="Y1982" i="5"/>
  <c r="N1982" i="5"/>
  <c r="O1982" i="5" s="1"/>
  <c r="Y1978" i="5"/>
  <c r="N1978" i="5"/>
  <c r="O1978" i="5" s="1"/>
  <c r="Y1974" i="5"/>
  <c r="N1974" i="5"/>
  <c r="O1974" i="5" s="1"/>
  <c r="Y1970" i="5"/>
  <c r="N1970" i="5"/>
  <c r="O1970" i="5" s="1"/>
  <c r="Y1966" i="5"/>
  <c r="N1966" i="5"/>
  <c r="O1966" i="5" s="1"/>
  <c r="Y1962" i="5"/>
  <c r="N1962" i="5"/>
  <c r="O1962" i="5" s="1"/>
  <c r="Y1958" i="5"/>
  <c r="N1958" i="5"/>
  <c r="O1958" i="5" s="1"/>
  <c r="Y1954" i="5"/>
  <c r="N1954" i="5"/>
  <c r="O1954" i="5" s="1"/>
  <c r="Y1950" i="5"/>
  <c r="N1950" i="5"/>
  <c r="O1950" i="5" s="1"/>
  <c r="Y1946" i="5"/>
  <c r="N1946" i="5"/>
  <c r="O1946" i="5" s="1"/>
  <c r="Y1942" i="5"/>
  <c r="N1942" i="5"/>
  <c r="O1942" i="5" s="1"/>
  <c r="Y1938" i="5"/>
  <c r="N1938" i="5"/>
  <c r="O1938" i="5" s="1"/>
  <c r="Y1934" i="5"/>
  <c r="N1934" i="5"/>
  <c r="O1934" i="5" s="1"/>
  <c r="Y1930" i="5"/>
  <c r="N1930" i="5"/>
  <c r="O1930" i="5" s="1"/>
  <c r="Y1926" i="5"/>
  <c r="N1926" i="5"/>
  <c r="O1926" i="5" s="1"/>
  <c r="Y1922" i="5"/>
  <c r="N1922" i="5"/>
  <c r="O1922" i="5" s="1"/>
  <c r="Y1918" i="5"/>
  <c r="N1918" i="5"/>
  <c r="O1918" i="5" s="1"/>
  <c r="Y1914" i="5"/>
  <c r="N1914" i="5"/>
  <c r="O1914" i="5" s="1"/>
  <c r="Y1910" i="5"/>
  <c r="N1910" i="5"/>
  <c r="O1910" i="5" s="1"/>
  <c r="Y1906" i="5"/>
  <c r="N1906" i="5"/>
  <c r="O1906" i="5" s="1"/>
  <c r="Y1902" i="5"/>
  <c r="N1902" i="5"/>
  <c r="O1902" i="5" s="1"/>
  <c r="Y1898" i="5"/>
  <c r="N1898" i="5"/>
  <c r="O1898" i="5" s="1"/>
  <c r="Y1894" i="5"/>
  <c r="N1894" i="5"/>
  <c r="O1894" i="5" s="1"/>
  <c r="P1890" i="5"/>
  <c r="Z1890" i="5"/>
  <c r="P1882" i="5"/>
  <c r="Z1882" i="5"/>
  <c r="P1874" i="5"/>
  <c r="Z1874" i="5"/>
  <c r="P1866" i="5"/>
  <c r="Z1866" i="5"/>
  <c r="P1858" i="5"/>
  <c r="Z1858" i="5"/>
  <c r="P1850" i="5"/>
  <c r="Z1850" i="5"/>
  <c r="P1842" i="5"/>
  <c r="Z1842" i="5"/>
  <c r="P1834" i="5"/>
  <c r="Z1834" i="5"/>
  <c r="P1826" i="5"/>
  <c r="Z1826" i="5"/>
  <c r="Z1652" i="5"/>
  <c r="P1652" i="5"/>
  <c r="Z1648" i="5"/>
  <c r="P1648" i="5"/>
  <c r="Z1644" i="5"/>
  <c r="P1644" i="5"/>
  <c r="Z1640" i="5"/>
  <c r="P1640" i="5"/>
  <c r="Z1636" i="5"/>
  <c r="P1636" i="5"/>
  <c r="Z1632" i="5"/>
  <c r="P1632" i="5"/>
  <c r="Z1628" i="5"/>
  <c r="P1628" i="5"/>
  <c r="Z1624" i="5"/>
  <c r="P1624" i="5"/>
  <c r="Y2023" i="5"/>
  <c r="N2023" i="5"/>
  <c r="O2023" i="5" s="1"/>
  <c r="Y2019" i="5"/>
  <c r="N2019" i="5"/>
  <c r="O2019" i="5" s="1"/>
  <c r="Y2015" i="5"/>
  <c r="N2015" i="5"/>
  <c r="O2015" i="5" s="1"/>
  <c r="Y2011" i="5"/>
  <c r="N2011" i="5"/>
  <c r="O2011" i="5" s="1"/>
  <c r="Y2007" i="5"/>
  <c r="N2007" i="5"/>
  <c r="O2007" i="5" s="1"/>
  <c r="Y2003" i="5"/>
  <c r="N2003" i="5"/>
  <c r="O2003" i="5" s="1"/>
  <c r="Y1999" i="5"/>
  <c r="N1999" i="5"/>
  <c r="O1999" i="5" s="1"/>
  <c r="Y1995" i="5"/>
  <c r="N1995" i="5"/>
  <c r="O1995" i="5" s="1"/>
  <c r="Y1991" i="5"/>
  <c r="N1991" i="5"/>
  <c r="O1991" i="5" s="1"/>
  <c r="Y1987" i="5"/>
  <c r="N1987" i="5"/>
  <c r="O1987" i="5" s="1"/>
  <c r="Y1983" i="5"/>
  <c r="N1983" i="5"/>
  <c r="O1983" i="5" s="1"/>
  <c r="Y1979" i="5"/>
  <c r="N1979" i="5"/>
  <c r="O1979" i="5" s="1"/>
  <c r="Y1975" i="5"/>
  <c r="N1975" i="5"/>
  <c r="O1975" i="5" s="1"/>
  <c r="Y1971" i="5"/>
  <c r="N1971" i="5"/>
  <c r="O1971" i="5" s="1"/>
  <c r="Y1967" i="5"/>
  <c r="N1967" i="5"/>
  <c r="O1967" i="5" s="1"/>
  <c r="Y1963" i="5"/>
  <c r="N1963" i="5"/>
  <c r="O1963" i="5" s="1"/>
  <c r="Y1959" i="5"/>
  <c r="N1959" i="5"/>
  <c r="O1959" i="5" s="1"/>
  <c r="Y1955" i="5"/>
  <c r="N1955" i="5"/>
  <c r="O1955" i="5" s="1"/>
  <c r="Y1951" i="5"/>
  <c r="N1951" i="5"/>
  <c r="O1951" i="5" s="1"/>
  <c r="Y1947" i="5"/>
  <c r="N1947" i="5"/>
  <c r="O1947" i="5" s="1"/>
  <c r="Y1943" i="5"/>
  <c r="N1943" i="5"/>
  <c r="O1943" i="5" s="1"/>
  <c r="Y1939" i="5"/>
  <c r="N1939" i="5"/>
  <c r="O1939" i="5" s="1"/>
  <c r="Y1935" i="5"/>
  <c r="N1935" i="5"/>
  <c r="O1935" i="5" s="1"/>
  <c r="Y1931" i="5"/>
  <c r="N1931" i="5"/>
  <c r="O1931" i="5" s="1"/>
  <c r="Y1927" i="5"/>
  <c r="N1927" i="5"/>
  <c r="O1927" i="5" s="1"/>
  <c r="Y1923" i="5"/>
  <c r="N1923" i="5"/>
  <c r="O1923" i="5" s="1"/>
  <c r="Y1919" i="5"/>
  <c r="N1919" i="5"/>
  <c r="O1919" i="5" s="1"/>
  <c r="Y1915" i="5"/>
  <c r="N1915" i="5"/>
  <c r="O1915" i="5" s="1"/>
  <c r="Y1911" i="5"/>
  <c r="N1911" i="5"/>
  <c r="O1911" i="5" s="1"/>
  <c r="Y1907" i="5"/>
  <c r="N1907" i="5"/>
  <c r="O1907" i="5" s="1"/>
  <c r="Y1903" i="5"/>
  <c r="N1903" i="5"/>
  <c r="O1903" i="5" s="1"/>
  <c r="Y1899" i="5"/>
  <c r="N1899" i="5"/>
  <c r="O1899" i="5" s="1"/>
  <c r="Y1895" i="5"/>
  <c r="N1895" i="5"/>
  <c r="O1895" i="5" s="1"/>
  <c r="P1892" i="5"/>
  <c r="Z1892" i="5"/>
  <c r="N1891" i="5"/>
  <c r="O1891" i="5" s="1"/>
  <c r="Y1891" i="5"/>
  <c r="P1884" i="5"/>
  <c r="Z1884" i="5"/>
  <c r="N1883" i="5"/>
  <c r="O1883" i="5" s="1"/>
  <c r="Y1883" i="5"/>
  <c r="P1876" i="5"/>
  <c r="Z1876" i="5"/>
  <c r="N1875" i="5"/>
  <c r="O1875" i="5" s="1"/>
  <c r="Y1875" i="5"/>
  <c r="P1868" i="5"/>
  <c r="Z1868" i="5"/>
  <c r="N1867" i="5"/>
  <c r="O1867" i="5" s="1"/>
  <c r="Y1867" i="5"/>
  <c r="Q1861" i="5"/>
  <c r="AA1861" i="5"/>
  <c r="P1860" i="5"/>
  <c r="Z1860" i="5"/>
  <c r="N1859" i="5"/>
  <c r="O1859" i="5" s="1"/>
  <c r="Y1859" i="5"/>
  <c r="P1852" i="5"/>
  <c r="Z1852" i="5"/>
  <c r="N1851" i="5"/>
  <c r="O1851" i="5" s="1"/>
  <c r="Y1851" i="5"/>
  <c r="N1843" i="5"/>
  <c r="O1843" i="5" s="1"/>
  <c r="Y1843" i="5"/>
  <c r="P1836" i="5"/>
  <c r="Z1836" i="5"/>
  <c r="N1835" i="5"/>
  <c r="O1835" i="5" s="1"/>
  <c r="Y1835" i="5"/>
  <c r="Q1829" i="5"/>
  <c r="AA1829" i="5"/>
  <c r="P1828" i="5"/>
  <c r="Z1828" i="5"/>
  <c r="N1827" i="5"/>
  <c r="O1827" i="5" s="1"/>
  <c r="Y1827" i="5"/>
  <c r="P1820" i="5"/>
  <c r="Z1820" i="5"/>
  <c r="N1818" i="5"/>
  <c r="O1818" i="5" s="1"/>
  <c r="Y1818" i="5"/>
  <c r="N1816" i="5"/>
  <c r="O1816" i="5" s="1"/>
  <c r="Y1816" i="5"/>
  <c r="N1814" i="5"/>
  <c r="O1814" i="5" s="1"/>
  <c r="Y1814" i="5"/>
  <c r="N1812" i="5"/>
  <c r="O1812" i="5" s="1"/>
  <c r="Y1812" i="5"/>
  <c r="N1810" i="5"/>
  <c r="O1810" i="5" s="1"/>
  <c r="Y1810" i="5"/>
  <c r="N1808" i="5"/>
  <c r="O1808" i="5" s="1"/>
  <c r="Y1808" i="5"/>
  <c r="N1806" i="5"/>
  <c r="O1806" i="5" s="1"/>
  <c r="Y1806" i="5"/>
  <c r="N1804" i="5"/>
  <c r="O1804" i="5" s="1"/>
  <c r="Y1804" i="5"/>
  <c r="N1802" i="5"/>
  <c r="O1802" i="5" s="1"/>
  <c r="Y1802" i="5"/>
  <c r="N1800" i="5"/>
  <c r="O1800" i="5" s="1"/>
  <c r="Y1800" i="5"/>
  <c r="N1798" i="5"/>
  <c r="O1798" i="5" s="1"/>
  <c r="Y1798" i="5"/>
  <c r="N1796" i="5"/>
  <c r="O1796" i="5" s="1"/>
  <c r="Y1796" i="5"/>
  <c r="N1794" i="5"/>
  <c r="O1794" i="5" s="1"/>
  <c r="Y1794" i="5"/>
  <c r="N1792" i="5"/>
  <c r="O1792" i="5" s="1"/>
  <c r="Y1792" i="5"/>
  <c r="N1790" i="5"/>
  <c r="O1790" i="5" s="1"/>
  <c r="Y1790" i="5"/>
  <c r="N1788" i="5"/>
  <c r="O1788" i="5" s="1"/>
  <c r="Y1788" i="5"/>
  <c r="N1786" i="5"/>
  <c r="O1786" i="5" s="1"/>
  <c r="Y1786" i="5"/>
  <c r="N1784" i="5"/>
  <c r="O1784" i="5" s="1"/>
  <c r="Y1784" i="5"/>
  <c r="N1782" i="5"/>
  <c r="O1782" i="5" s="1"/>
  <c r="Y1782" i="5"/>
  <c r="N1780" i="5"/>
  <c r="O1780" i="5" s="1"/>
  <c r="Y1780" i="5"/>
  <c r="N1778" i="5"/>
  <c r="O1778" i="5" s="1"/>
  <c r="Y1778" i="5"/>
  <c r="N1776" i="5"/>
  <c r="O1776" i="5" s="1"/>
  <c r="Y1776" i="5"/>
  <c r="N1774" i="5"/>
  <c r="O1774" i="5" s="1"/>
  <c r="Y1774" i="5"/>
  <c r="N1772" i="5"/>
  <c r="O1772" i="5" s="1"/>
  <c r="Y1772" i="5"/>
  <c r="N1770" i="5"/>
  <c r="O1770" i="5" s="1"/>
  <c r="Y1770" i="5"/>
  <c r="N1768" i="5"/>
  <c r="O1768" i="5" s="1"/>
  <c r="Y1768" i="5"/>
  <c r="N1766" i="5"/>
  <c r="O1766" i="5" s="1"/>
  <c r="Y1766" i="5"/>
  <c r="N1764" i="5"/>
  <c r="O1764" i="5" s="1"/>
  <c r="Y1764" i="5"/>
  <c r="N1762" i="5"/>
  <c r="O1762" i="5" s="1"/>
  <c r="Y1762" i="5"/>
  <c r="N1760" i="5"/>
  <c r="O1760" i="5" s="1"/>
  <c r="Y1760" i="5"/>
  <c r="N1758" i="5"/>
  <c r="O1758" i="5" s="1"/>
  <c r="Y1758" i="5"/>
  <c r="N1756" i="5"/>
  <c r="O1756" i="5" s="1"/>
  <c r="Y1756" i="5"/>
  <c r="N1754" i="5"/>
  <c r="O1754" i="5" s="1"/>
  <c r="Y1754" i="5"/>
  <c r="N1752" i="5"/>
  <c r="O1752" i="5" s="1"/>
  <c r="Y1752" i="5"/>
  <c r="N1750" i="5"/>
  <c r="O1750" i="5" s="1"/>
  <c r="Y1750" i="5"/>
  <c r="N1748" i="5"/>
  <c r="O1748" i="5" s="1"/>
  <c r="Y1748" i="5"/>
  <c r="N1746" i="5"/>
  <c r="O1746" i="5" s="1"/>
  <c r="Y1746" i="5"/>
  <c r="N1744" i="5"/>
  <c r="O1744" i="5" s="1"/>
  <c r="Y1744" i="5"/>
  <c r="N1742" i="5"/>
  <c r="O1742" i="5" s="1"/>
  <c r="Y1742" i="5"/>
  <c r="N1740" i="5"/>
  <c r="O1740" i="5" s="1"/>
  <c r="Y1740" i="5"/>
  <c r="N1738" i="5"/>
  <c r="O1738" i="5" s="1"/>
  <c r="Y1738" i="5"/>
  <c r="N1736" i="5"/>
  <c r="O1736" i="5" s="1"/>
  <c r="Y1736" i="5"/>
  <c r="Z1671" i="5"/>
  <c r="N1592" i="5"/>
  <c r="O1592" i="5" s="1"/>
  <c r="Y1592" i="5"/>
  <c r="N2184" i="5"/>
  <c r="O2184" i="5" s="1"/>
  <c r="N2180" i="5"/>
  <c r="O2180" i="5" s="1"/>
  <c r="N2176" i="5"/>
  <c r="O2176" i="5" s="1"/>
  <c r="N2172" i="5"/>
  <c r="O2172" i="5" s="1"/>
  <c r="N2168" i="5"/>
  <c r="O2168" i="5" s="1"/>
  <c r="N2164" i="5"/>
  <c r="O2164" i="5" s="1"/>
  <c r="N2160" i="5"/>
  <c r="O2160" i="5" s="1"/>
  <c r="N2156" i="5"/>
  <c r="O2156" i="5" s="1"/>
  <c r="N2152" i="5"/>
  <c r="O2152" i="5" s="1"/>
  <c r="N2148" i="5"/>
  <c r="O2148" i="5" s="1"/>
  <c r="N2144" i="5"/>
  <c r="O2144" i="5" s="1"/>
  <c r="N2140" i="5"/>
  <c r="O2140" i="5" s="1"/>
  <c r="N2136" i="5"/>
  <c r="O2136" i="5" s="1"/>
  <c r="N2132" i="5"/>
  <c r="O2132" i="5" s="1"/>
  <c r="N2128" i="5"/>
  <c r="O2128" i="5" s="1"/>
  <c r="N2124" i="5"/>
  <c r="O2124" i="5" s="1"/>
  <c r="N2120" i="5"/>
  <c r="O2120" i="5" s="1"/>
  <c r="N2116" i="5"/>
  <c r="O2116" i="5" s="1"/>
  <c r="N2112" i="5"/>
  <c r="O2112" i="5" s="1"/>
  <c r="N2108" i="5"/>
  <c r="O2108" i="5" s="1"/>
  <c r="N2104" i="5"/>
  <c r="O2104" i="5" s="1"/>
  <c r="N2100" i="5"/>
  <c r="O2100" i="5" s="1"/>
  <c r="N2096" i="5"/>
  <c r="O2096" i="5" s="1"/>
  <c r="N2092" i="5"/>
  <c r="O2092" i="5" s="1"/>
  <c r="N2088" i="5"/>
  <c r="O2088" i="5" s="1"/>
  <c r="N2084" i="5"/>
  <c r="O2084" i="5" s="1"/>
  <c r="N2080" i="5"/>
  <c r="O2080" i="5" s="1"/>
  <c r="N2076" i="5"/>
  <c r="O2076" i="5" s="1"/>
  <c r="N2072" i="5"/>
  <c r="O2072" i="5" s="1"/>
  <c r="N2068" i="5"/>
  <c r="O2068" i="5" s="1"/>
  <c r="N2064" i="5"/>
  <c r="O2064" i="5" s="1"/>
  <c r="N2060" i="5"/>
  <c r="O2060" i="5" s="1"/>
  <c r="N2056" i="5"/>
  <c r="O2056" i="5" s="1"/>
  <c r="N2052" i="5"/>
  <c r="O2052" i="5" s="1"/>
  <c r="N2048" i="5"/>
  <c r="O2048" i="5" s="1"/>
  <c r="N2044" i="5"/>
  <c r="O2044" i="5" s="1"/>
  <c r="N2040" i="5"/>
  <c r="O2040" i="5" s="1"/>
  <c r="N2036" i="5"/>
  <c r="O2036" i="5" s="1"/>
  <c r="N2032" i="5"/>
  <c r="O2032" i="5" s="1"/>
  <c r="N2028" i="5"/>
  <c r="O2028" i="5" s="1"/>
  <c r="Y2024" i="5"/>
  <c r="N2024" i="5"/>
  <c r="O2024" i="5" s="1"/>
  <c r="Y2020" i="5"/>
  <c r="N2020" i="5"/>
  <c r="O2020" i="5" s="1"/>
  <c r="Y2016" i="5"/>
  <c r="N2016" i="5"/>
  <c r="O2016" i="5" s="1"/>
  <c r="Y2012" i="5"/>
  <c r="N2012" i="5"/>
  <c r="O2012" i="5" s="1"/>
  <c r="Y2008" i="5"/>
  <c r="N2008" i="5"/>
  <c r="O2008" i="5" s="1"/>
  <c r="Y2004" i="5"/>
  <c r="N2004" i="5"/>
  <c r="O2004" i="5" s="1"/>
  <c r="Y2000" i="5"/>
  <c r="N2000" i="5"/>
  <c r="O2000" i="5" s="1"/>
  <c r="Y1996" i="5"/>
  <c r="N1996" i="5"/>
  <c r="O1996" i="5" s="1"/>
  <c r="Y1992" i="5"/>
  <c r="N1992" i="5"/>
  <c r="O1992" i="5" s="1"/>
  <c r="Y1988" i="5"/>
  <c r="N1988" i="5"/>
  <c r="O1988" i="5" s="1"/>
  <c r="Y1984" i="5"/>
  <c r="N1984" i="5"/>
  <c r="O1984" i="5" s="1"/>
  <c r="Y1980" i="5"/>
  <c r="N1980" i="5"/>
  <c r="O1980" i="5" s="1"/>
  <c r="Y1976" i="5"/>
  <c r="N1976" i="5"/>
  <c r="O1976" i="5" s="1"/>
  <c r="Y1972" i="5"/>
  <c r="N1972" i="5"/>
  <c r="O1972" i="5" s="1"/>
  <c r="Y1968" i="5"/>
  <c r="N1968" i="5"/>
  <c r="O1968" i="5" s="1"/>
  <c r="Y1964" i="5"/>
  <c r="N1964" i="5"/>
  <c r="O1964" i="5" s="1"/>
  <c r="Y1960" i="5"/>
  <c r="N1960" i="5"/>
  <c r="O1960" i="5" s="1"/>
  <c r="Y1956" i="5"/>
  <c r="N1956" i="5"/>
  <c r="O1956" i="5" s="1"/>
  <c r="Y1952" i="5"/>
  <c r="N1952" i="5"/>
  <c r="O1952" i="5" s="1"/>
  <c r="Y1948" i="5"/>
  <c r="N1948" i="5"/>
  <c r="O1948" i="5" s="1"/>
  <c r="Y1944" i="5"/>
  <c r="N1944" i="5"/>
  <c r="O1944" i="5" s="1"/>
  <c r="Y1940" i="5"/>
  <c r="N1940" i="5"/>
  <c r="O1940" i="5" s="1"/>
  <c r="Y1936" i="5"/>
  <c r="N1936" i="5"/>
  <c r="O1936" i="5" s="1"/>
  <c r="Y1932" i="5"/>
  <c r="N1932" i="5"/>
  <c r="O1932" i="5" s="1"/>
  <c r="Y1928" i="5"/>
  <c r="N1928" i="5"/>
  <c r="O1928" i="5" s="1"/>
  <c r="Y1924" i="5"/>
  <c r="N1924" i="5"/>
  <c r="O1924" i="5" s="1"/>
  <c r="Y1920" i="5"/>
  <c r="N1920" i="5"/>
  <c r="O1920" i="5" s="1"/>
  <c r="Y1916" i="5"/>
  <c r="N1916" i="5"/>
  <c r="O1916" i="5" s="1"/>
  <c r="Y1912" i="5"/>
  <c r="N1912" i="5"/>
  <c r="O1912" i="5" s="1"/>
  <c r="Y1908" i="5"/>
  <c r="N1908" i="5"/>
  <c r="O1908" i="5" s="1"/>
  <c r="Y1904" i="5"/>
  <c r="N1904" i="5"/>
  <c r="O1904" i="5" s="1"/>
  <c r="Y1900" i="5"/>
  <c r="N1900" i="5"/>
  <c r="O1900" i="5" s="1"/>
  <c r="Y1896" i="5"/>
  <c r="N1896" i="5"/>
  <c r="O1896" i="5" s="1"/>
  <c r="P1886" i="5"/>
  <c r="Z1886" i="5"/>
  <c r="Z1885" i="5"/>
  <c r="P1878" i="5"/>
  <c r="Z1878" i="5"/>
  <c r="Z1877" i="5"/>
  <c r="P1870" i="5"/>
  <c r="Z1870" i="5"/>
  <c r="Z1869" i="5"/>
  <c r="P1862" i="5"/>
  <c r="Z1862" i="5"/>
  <c r="Z1861" i="5"/>
  <c r="P1854" i="5"/>
  <c r="Z1854" i="5"/>
  <c r="P1846" i="5"/>
  <c r="Z1846" i="5"/>
  <c r="Z1845" i="5"/>
  <c r="P1838" i="5"/>
  <c r="Z1838" i="5"/>
  <c r="Z1837" i="5"/>
  <c r="P1830" i="5"/>
  <c r="Z1830" i="5"/>
  <c r="Z1829" i="5"/>
  <c r="P1822" i="5"/>
  <c r="Z1822" i="5"/>
  <c r="R1819" i="5"/>
  <c r="AB1803" i="5"/>
  <c r="R1803" i="5"/>
  <c r="AB1795" i="5"/>
  <c r="R1795" i="5"/>
  <c r="AB1787" i="5"/>
  <c r="R1787" i="5"/>
  <c r="Z1654" i="5"/>
  <c r="P1654" i="5"/>
  <c r="Z1650" i="5"/>
  <c r="P1650" i="5"/>
  <c r="Z1646" i="5"/>
  <c r="P1646" i="5"/>
  <c r="Z1642" i="5"/>
  <c r="P1642" i="5"/>
  <c r="Z1638" i="5"/>
  <c r="P1638" i="5"/>
  <c r="Z1634" i="5"/>
  <c r="P1634" i="5"/>
  <c r="Z1630" i="5"/>
  <c r="P1630" i="5"/>
  <c r="Z1626" i="5"/>
  <c r="P1626" i="5"/>
  <c r="N1593" i="5"/>
  <c r="O1593" i="5" s="1"/>
  <c r="Y1593" i="5"/>
  <c r="N2143" i="5"/>
  <c r="O2143" i="5" s="1"/>
  <c r="N2139" i="5"/>
  <c r="O2139" i="5" s="1"/>
  <c r="N2135" i="5"/>
  <c r="O2135" i="5" s="1"/>
  <c r="N2131" i="5"/>
  <c r="O2131" i="5" s="1"/>
  <c r="N2127" i="5"/>
  <c r="O2127" i="5" s="1"/>
  <c r="N2123" i="5"/>
  <c r="O2123" i="5" s="1"/>
  <c r="N2119" i="5"/>
  <c r="O2119" i="5" s="1"/>
  <c r="N2115" i="5"/>
  <c r="O2115" i="5" s="1"/>
  <c r="N2111" i="5"/>
  <c r="O2111" i="5" s="1"/>
  <c r="N2107" i="5"/>
  <c r="O2107" i="5" s="1"/>
  <c r="N2103" i="5"/>
  <c r="O2103" i="5" s="1"/>
  <c r="N2099" i="5"/>
  <c r="O2099" i="5" s="1"/>
  <c r="N2095" i="5"/>
  <c r="O2095" i="5" s="1"/>
  <c r="N2091" i="5"/>
  <c r="O2091" i="5" s="1"/>
  <c r="N2087" i="5"/>
  <c r="O2087" i="5" s="1"/>
  <c r="N2083" i="5"/>
  <c r="O2083" i="5" s="1"/>
  <c r="N2079" i="5"/>
  <c r="O2079" i="5" s="1"/>
  <c r="N2075" i="5"/>
  <c r="O2075" i="5" s="1"/>
  <c r="N2071" i="5"/>
  <c r="O2071" i="5" s="1"/>
  <c r="N2067" i="5"/>
  <c r="O2067" i="5" s="1"/>
  <c r="N2063" i="5"/>
  <c r="O2063" i="5" s="1"/>
  <c r="N2059" i="5"/>
  <c r="O2059" i="5" s="1"/>
  <c r="N2055" i="5"/>
  <c r="O2055" i="5" s="1"/>
  <c r="N2051" i="5"/>
  <c r="O2051" i="5" s="1"/>
  <c r="N2047" i="5"/>
  <c r="O2047" i="5" s="1"/>
  <c r="N2043" i="5"/>
  <c r="O2043" i="5" s="1"/>
  <c r="N2039" i="5"/>
  <c r="O2039" i="5" s="1"/>
  <c r="N2035" i="5"/>
  <c r="O2035" i="5" s="1"/>
  <c r="N2031" i="5"/>
  <c r="O2031" i="5" s="1"/>
  <c r="N2027" i="5"/>
  <c r="O2027" i="5" s="1"/>
  <c r="Y2025" i="5"/>
  <c r="N2025" i="5"/>
  <c r="O2025" i="5" s="1"/>
  <c r="Y2021" i="5"/>
  <c r="N2021" i="5"/>
  <c r="O2021" i="5" s="1"/>
  <c r="Y2017" i="5"/>
  <c r="N2017" i="5"/>
  <c r="O2017" i="5" s="1"/>
  <c r="Y2013" i="5"/>
  <c r="N2013" i="5"/>
  <c r="O2013" i="5" s="1"/>
  <c r="Y2009" i="5"/>
  <c r="N2009" i="5"/>
  <c r="O2009" i="5" s="1"/>
  <c r="Y2005" i="5"/>
  <c r="N2005" i="5"/>
  <c r="O2005" i="5" s="1"/>
  <c r="Y2001" i="5"/>
  <c r="N2001" i="5"/>
  <c r="O2001" i="5" s="1"/>
  <c r="Y1997" i="5"/>
  <c r="N1997" i="5"/>
  <c r="O1997" i="5" s="1"/>
  <c r="Y1993" i="5"/>
  <c r="N1993" i="5"/>
  <c r="O1993" i="5" s="1"/>
  <c r="Y1989" i="5"/>
  <c r="N1989" i="5"/>
  <c r="O1989" i="5" s="1"/>
  <c r="Y1985" i="5"/>
  <c r="N1985" i="5"/>
  <c r="O1985" i="5" s="1"/>
  <c r="Y1981" i="5"/>
  <c r="N1981" i="5"/>
  <c r="O1981" i="5" s="1"/>
  <c r="Y1977" i="5"/>
  <c r="N1977" i="5"/>
  <c r="O1977" i="5" s="1"/>
  <c r="Y1973" i="5"/>
  <c r="N1973" i="5"/>
  <c r="O1973" i="5" s="1"/>
  <c r="Y1969" i="5"/>
  <c r="N1969" i="5"/>
  <c r="O1969" i="5" s="1"/>
  <c r="Y1965" i="5"/>
  <c r="N1965" i="5"/>
  <c r="O1965" i="5" s="1"/>
  <c r="Y1961" i="5"/>
  <c r="N1961" i="5"/>
  <c r="O1961" i="5" s="1"/>
  <c r="Y1957" i="5"/>
  <c r="N1957" i="5"/>
  <c r="O1957" i="5" s="1"/>
  <c r="Y1953" i="5"/>
  <c r="N1953" i="5"/>
  <c r="O1953" i="5" s="1"/>
  <c r="Y1949" i="5"/>
  <c r="N1949" i="5"/>
  <c r="O1949" i="5" s="1"/>
  <c r="Y1945" i="5"/>
  <c r="N1945" i="5"/>
  <c r="O1945" i="5" s="1"/>
  <c r="Y1941" i="5"/>
  <c r="N1941" i="5"/>
  <c r="O1941" i="5" s="1"/>
  <c r="Y1937" i="5"/>
  <c r="N1937" i="5"/>
  <c r="O1937" i="5" s="1"/>
  <c r="Y1933" i="5"/>
  <c r="N1933" i="5"/>
  <c r="O1933" i="5" s="1"/>
  <c r="Y1929" i="5"/>
  <c r="N1929" i="5"/>
  <c r="O1929" i="5" s="1"/>
  <c r="Y1925" i="5"/>
  <c r="N1925" i="5"/>
  <c r="O1925" i="5" s="1"/>
  <c r="Y1921" i="5"/>
  <c r="N1921" i="5"/>
  <c r="O1921" i="5" s="1"/>
  <c r="Y1917" i="5"/>
  <c r="N1917" i="5"/>
  <c r="O1917" i="5" s="1"/>
  <c r="Y1913" i="5"/>
  <c r="N1913" i="5"/>
  <c r="O1913" i="5" s="1"/>
  <c r="Y1909" i="5"/>
  <c r="N1909" i="5"/>
  <c r="O1909" i="5" s="1"/>
  <c r="Y1905" i="5"/>
  <c r="N1905" i="5"/>
  <c r="O1905" i="5" s="1"/>
  <c r="Y1901" i="5"/>
  <c r="N1901" i="5"/>
  <c r="O1901" i="5" s="1"/>
  <c r="Y1897" i="5"/>
  <c r="N1897" i="5"/>
  <c r="O1897" i="5" s="1"/>
  <c r="Y1893" i="5"/>
  <c r="N1893" i="5"/>
  <c r="O1893" i="5" s="1"/>
  <c r="Z1888" i="5"/>
  <c r="N1887" i="5"/>
  <c r="O1887" i="5" s="1"/>
  <c r="Y1887" i="5"/>
  <c r="P1880" i="5"/>
  <c r="Z1880" i="5"/>
  <c r="N1879" i="5"/>
  <c r="O1879" i="5" s="1"/>
  <c r="Y1879" i="5"/>
  <c r="AA1873" i="5"/>
  <c r="P1872" i="5"/>
  <c r="Z1872" i="5"/>
  <c r="N1871" i="5"/>
  <c r="O1871" i="5" s="1"/>
  <c r="Y1871" i="5"/>
  <c r="P1864" i="5"/>
  <c r="Z1864" i="5"/>
  <c r="N1863" i="5"/>
  <c r="O1863" i="5" s="1"/>
  <c r="Y1863" i="5"/>
  <c r="N1855" i="5"/>
  <c r="O1855" i="5" s="1"/>
  <c r="Y1855" i="5"/>
  <c r="P1848" i="5"/>
  <c r="Z1848" i="5"/>
  <c r="N1847" i="5"/>
  <c r="O1847" i="5" s="1"/>
  <c r="Y1847" i="5"/>
  <c r="Q1841" i="5"/>
  <c r="AA1841" i="5"/>
  <c r="P1840" i="5"/>
  <c r="Z1840" i="5"/>
  <c r="N1839" i="5"/>
  <c r="O1839" i="5" s="1"/>
  <c r="Y1839" i="5"/>
  <c r="P1832" i="5"/>
  <c r="Z1832" i="5"/>
  <c r="N1831" i="5"/>
  <c r="O1831" i="5" s="1"/>
  <c r="Y1831" i="5"/>
  <c r="Z1824" i="5"/>
  <c r="N1823" i="5"/>
  <c r="O1823" i="5" s="1"/>
  <c r="Y1823" i="5"/>
  <c r="Y1820" i="5"/>
  <c r="Y1672" i="5"/>
  <c r="N1672" i="5"/>
  <c r="O1672" i="5" s="1"/>
  <c r="AA1732" i="5"/>
  <c r="AA1730" i="5"/>
  <c r="Q1730" i="5"/>
  <c r="Q1722" i="5"/>
  <c r="AA1720" i="5"/>
  <c r="Q1720" i="5"/>
  <c r="AA1718" i="5"/>
  <c r="Q1718" i="5"/>
  <c r="AA1714" i="5"/>
  <c r="Q1714" i="5"/>
  <c r="AA1712" i="5"/>
  <c r="Q1712" i="5"/>
  <c r="AA1710" i="5"/>
  <c r="Q1710" i="5"/>
  <c r="AA1706" i="5"/>
  <c r="Q1706" i="5"/>
  <c r="AA1704" i="5"/>
  <c r="Q1704" i="5"/>
  <c r="AA1702" i="5"/>
  <c r="Q1702" i="5"/>
  <c r="AA1698" i="5"/>
  <c r="Q1698" i="5"/>
  <c r="AA1690" i="5"/>
  <c r="Q1690" i="5"/>
  <c r="AA1688" i="5"/>
  <c r="Q1688" i="5"/>
  <c r="AA1686" i="5"/>
  <c r="Q1686" i="5"/>
  <c r="AA1682" i="5"/>
  <c r="Q1682" i="5"/>
  <c r="AA1680" i="5"/>
  <c r="Q1680" i="5"/>
  <c r="Z1678" i="5"/>
  <c r="P1678" i="5"/>
  <c r="Y1668" i="5"/>
  <c r="N1668" i="5"/>
  <c r="O1668" i="5" s="1"/>
  <c r="N1601" i="5"/>
  <c r="O1601" i="5" s="1"/>
  <c r="Y1601" i="5"/>
  <c r="N1600" i="5"/>
  <c r="O1600" i="5" s="1"/>
  <c r="Y1600" i="5"/>
  <c r="Y1890" i="5"/>
  <c r="Y1886" i="5"/>
  <c r="Y1882" i="5"/>
  <c r="Y1878" i="5"/>
  <c r="Y1874" i="5"/>
  <c r="Y1870" i="5"/>
  <c r="Y1866" i="5"/>
  <c r="Y1862" i="5"/>
  <c r="Y1858" i="5"/>
  <c r="Y1854" i="5"/>
  <c r="Y1850" i="5"/>
  <c r="Y1846" i="5"/>
  <c r="Y1842" i="5"/>
  <c r="Y1838" i="5"/>
  <c r="Y1834" i="5"/>
  <c r="Y1830" i="5"/>
  <c r="Y1826" i="5"/>
  <c r="Y1822" i="5"/>
  <c r="Y1664" i="5"/>
  <c r="N1664" i="5"/>
  <c r="O1664" i="5" s="1"/>
  <c r="N1609" i="5"/>
  <c r="O1609" i="5" s="1"/>
  <c r="Y1609" i="5"/>
  <c r="N1608" i="5"/>
  <c r="O1608" i="5" s="1"/>
  <c r="Y1608" i="5"/>
  <c r="Z1819" i="5"/>
  <c r="Z1817" i="5"/>
  <c r="Z1815" i="5"/>
  <c r="Z1811" i="5"/>
  <c r="Z1807" i="5"/>
  <c r="Z1805" i="5"/>
  <c r="Z1803" i="5"/>
  <c r="Z1801" i="5"/>
  <c r="Z1797" i="5"/>
  <c r="Z1795" i="5"/>
  <c r="Z1793" i="5"/>
  <c r="Z1791" i="5"/>
  <c r="Z1787" i="5"/>
  <c r="Z1785" i="5"/>
  <c r="Z1779" i="5"/>
  <c r="Z1777" i="5"/>
  <c r="Z1775" i="5"/>
  <c r="Z1771" i="5"/>
  <c r="Z1769" i="5"/>
  <c r="Z1767" i="5"/>
  <c r="Z1763" i="5"/>
  <c r="Z1761" i="5"/>
  <c r="Z1759" i="5"/>
  <c r="Z1757" i="5"/>
  <c r="Z1755" i="5"/>
  <c r="Z1753" i="5"/>
  <c r="Z1747" i="5"/>
  <c r="Z1745" i="5"/>
  <c r="Z1743" i="5"/>
  <c r="Z1739" i="5"/>
  <c r="Z1737" i="5"/>
  <c r="Q1695" i="5"/>
  <c r="AA1691" i="5"/>
  <c r="Y1676" i="5"/>
  <c r="N1676" i="5"/>
  <c r="O1676" i="5" s="1"/>
  <c r="Y1660" i="5"/>
  <c r="N1660" i="5"/>
  <c r="O1660" i="5" s="1"/>
  <c r="Z1653" i="5"/>
  <c r="P1653" i="5"/>
  <c r="P1651" i="5"/>
  <c r="Z1649" i="5"/>
  <c r="P1649" i="5"/>
  <c r="Z1645" i="5"/>
  <c r="P1645" i="5"/>
  <c r="Z1641" i="5"/>
  <c r="P1641" i="5"/>
  <c r="Z1639" i="5"/>
  <c r="P1639" i="5"/>
  <c r="Z1637" i="5"/>
  <c r="P1637" i="5"/>
  <c r="Z1633" i="5"/>
  <c r="P1633" i="5"/>
  <c r="Z1629" i="5"/>
  <c r="P1629" i="5"/>
  <c r="Z1627" i="5"/>
  <c r="P1627" i="5"/>
  <c r="Z1625" i="5"/>
  <c r="P1625" i="5"/>
  <c r="N1617" i="5"/>
  <c r="O1617" i="5" s="1"/>
  <c r="Y1617" i="5"/>
  <c r="N1616" i="5"/>
  <c r="O1616" i="5" s="1"/>
  <c r="Y1616" i="5"/>
  <c r="N1585" i="5"/>
  <c r="O1585" i="5" s="1"/>
  <c r="Y1585" i="5"/>
  <c r="N1584" i="5"/>
  <c r="O1584" i="5" s="1"/>
  <c r="Y1584" i="5"/>
  <c r="N1438" i="5"/>
  <c r="O1438" i="5" s="1"/>
  <c r="Y1438" i="5"/>
  <c r="Z1619" i="5"/>
  <c r="P1619" i="5"/>
  <c r="N1618" i="5"/>
  <c r="O1618" i="5" s="1"/>
  <c r="Y1618" i="5"/>
  <c r="Z1611" i="5"/>
  <c r="P1611" i="5"/>
  <c r="N1610" i="5"/>
  <c r="O1610" i="5" s="1"/>
  <c r="Y1610" i="5"/>
  <c r="Z1603" i="5"/>
  <c r="P1603" i="5"/>
  <c r="N1602" i="5"/>
  <c r="O1602" i="5" s="1"/>
  <c r="Y1602" i="5"/>
  <c r="Z1595" i="5"/>
  <c r="P1595" i="5"/>
  <c r="N1594" i="5"/>
  <c r="O1594" i="5" s="1"/>
  <c r="Y1594" i="5"/>
  <c r="Z1587" i="5"/>
  <c r="P1587" i="5"/>
  <c r="N1586" i="5"/>
  <c r="O1586" i="5" s="1"/>
  <c r="Y1586" i="5"/>
  <c r="N1578" i="5"/>
  <c r="O1578" i="5" s="1"/>
  <c r="Y1578" i="5"/>
  <c r="N1574" i="5"/>
  <c r="O1574" i="5" s="1"/>
  <c r="Y1574" i="5"/>
  <c r="N1570" i="5"/>
  <c r="O1570" i="5" s="1"/>
  <c r="Y1570" i="5"/>
  <c r="N1566" i="5"/>
  <c r="O1566" i="5" s="1"/>
  <c r="Y1566" i="5"/>
  <c r="N1562" i="5"/>
  <c r="O1562" i="5" s="1"/>
  <c r="Y1562" i="5"/>
  <c r="N1558" i="5"/>
  <c r="O1558" i="5" s="1"/>
  <c r="Y1558" i="5"/>
  <c r="N1554" i="5"/>
  <c r="O1554" i="5" s="1"/>
  <c r="Y1554" i="5"/>
  <c r="N1550" i="5"/>
  <c r="O1550" i="5" s="1"/>
  <c r="Y1550" i="5"/>
  <c r="N1546" i="5"/>
  <c r="O1546" i="5" s="1"/>
  <c r="Y1546" i="5"/>
  <c r="N1542" i="5"/>
  <c r="O1542" i="5" s="1"/>
  <c r="Y1542" i="5"/>
  <c r="N1538" i="5"/>
  <c r="O1538" i="5" s="1"/>
  <c r="Y1538" i="5"/>
  <c r="N1534" i="5"/>
  <c r="O1534" i="5" s="1"/>
  <c r="Y1534" i="5"/>
  <c r="N1530" i="5"/>
  <c r="O1530" i="5" s="1"/>
  <c r="Y1530" i="5"/>
  <c r="N1526" i="5"/>
  <c r="O1526" i="5" s="1"/>
  <c r="Y1526" i="5"/>
  <c r="N1522" i="5"/>
  <c r="O1522" i="5" s="1"/>
  <c r="Y1522" i="5"/>
  <c r="N1518" i="5"/>
  <c r="O1518" i="5" s="1"/>
  <c r="Y1518" i="5"/>
  <c r="N1514" i="5"/>
  <c r="O1514" i="5" s="1"/>
  <c r="Y1514" i="5"/>
  <c r="N1510" i="5"/>
  <c r="O1510" i="5" s="1"/>
  <c r="Y1510" i="5"/>
  <c r="N1506" i="5"/>
  <c r="O1506" i="5" s="1"/>
  <c r="Y1506" i="5"/>
  <c r="N1502" i="5"/>
  <c r="O1502" i="5" s="1"/>
  <c r="Y1502" i="5"/>
  <c r="N1498" i="5"/>
  <c r="O1498" i="5" s="1"/>
  <c r="Y1498" i="5"/>
  <c r="N1446" i="5"/>
  <c r="O1446" i="5" s="1"/>
  <c r="Y1446" i="5"/>
  <c r="N1434" i="5"/>
  <c r="O1434" i="5" s="1"/>
  <c r="Y1434" i="5"/>
  <c r="N1679" i="5"/>
  <c r="O1679" i="5" s="1"/>
  <c r="N1677" i="5"/>
  <c r="O1677" i="5" s="1"/>
  <c r="N1673" i="5"/>
  <c r="O1673" i="5" s="1"/>
  <c r="N1669" i="5"/>
  <c r="O1669" i="5" s="1"/>
  <c r="N1665" i="5"/>
  <c r="O1665" i="5" s="1"/>
  <c r="N1661" i="5"/>
  <c r="O1661" i="5" s="1"/>
  <c r="N1657" i="5"/>
  <c r="O1657" i="5" s="1"/>
  <c r="Y1654" i="5"/>
  <c r="Y1652" i="5"/>
  <c r="Y1650" i="5"/>
  <c r="Y1648" i="5"/>
  <c r="Y1646" i="5"/>
  <c r="Y1644" i="5"/>
  <c r="Y1642" i="5"/>
  <c r="Y1640" i="5"/>
  <c r="Y1638" i="5"/>
  <c r="Y1636" i="5"/>
  <c r="Y1634" i="5"/>
  <c r="Y1632" i="5"/>
  <c r="Y1630" i="5"/>
  <c r="Y1628" i="5"/>
  <c r="Y1626" i="5"/>
  <c r="Y1624" i="5"/>
  <c r="Z1621" i="5"/>
  <c r="P1621" i="5"/>
  <c r="N1620" i="5"/>
  <c r="O1620" i="5" s="1"/>
  <c r="Y1620" i="5"/>
  <c r="Y1619" i="5"/>
  <c r="N1612" i="5"/>
  <c r="O1612" i="5" s="1"/>
  <c r="Y1612" i="5"/>
  <c r="Y1611" i="5"/>
  <c r="Z1605" i="5"/>
  <c r="P1605" i="5"/>
  <c r="N1604" i="5"/>
  <c r="O1604" i="5" s="1"/>
  <c r="Y1604" i="5"/>
  <c r="Y1603" i="5"/>
  <c r="N1596" i="5"/>
  <c r="O1596" i="5" s="1"/>
  <c r="Y1596" i="5"/>
  <c r="Y1595" i="5"/>
  <c r="Z1589" i="5"/>
  <c r="P1589" i="5"/>
  <c r="N1588" i="5"/>
  <c r="O1588" i="5" s="1"/>
  <c r="Y1588" i="5"/>
  <c r="Y1587" i="5"/>
  <c r="Q1463" i="5"/>
  <c r="AA1463" i="5"/>
  <c r="N1454" i="5"/>
  <c r="O1454" i="5" s="1"/>
  <c r="Y1454" i="5"/>
  <c r="N1656" i="5"/>
  <c r="O1656" i="5" s="1"/>
  <c r="Y1656" i="5"/>
  <c r="N1622" i="5"/>
  <c r="O1622" i="5" s="1"/>
  <c r="Y1622" i="5"/>
  <c r="Z1615" i="5"/>
  <c r="P1615" i="5"/>
  <c r="N1614" i="5"/>
  <c r="O1614" i="5" s="1"/>
  <c r="Y1614" i="5"/>
  <c r="N1606" i="5"/>
  <c r="O1606" i="5" s="1"/>
  <c r="Y1606" i="5"/>
  <c r="Z1599" i="5"/>
  <c r="P1599" i="5"/>
  <c r="N1598" i="5"/>
  <c r="O1598" i="5" s="1"/>
  <c r="Y1598" i="5"/>
  <c r="N1590" i="5"/>
  <c r="O1590" i="5" s="1"/>
  <c r="Y1590" i="5"/>
  <c r="Z1583" i="5"/>
  <c r="P1583" i="5"/>
  <c r="N1582" i="5"/>
  <c r="O1582" i="5" s="1"/>
  <c r="Y1582" i="5"/>
  <c r="N1580" i="5"/>
  <c r="O1580" i="5" s="1"/>
  <c r="Y1580" i="5"/>
  <c r="N1579" i="5"/>
  <c r="O1579" i="5" s="1"/>
  <c r="Y1579" i="5"/>
  <c r="N1576" i="5"/>
  <c r="O1576" i="5" s="1"/>
  <c r="Y1576" i="5"/>
  <c r="N1575" i="5"/>
  <c r="O1575" i="5" s="1"/>
  <c r="Y1575" i="5"/>
  <c r="N1572" i="5"/>
  <c r="O1572" i="5" s="1"/>
  <c r="Y1572" i="5"/>
  <c r="N1571" i="5"/>
  <c r="O1571" i="5" s="1"/>
  <c r="Y1571" i="5"/>
  <c r="N1568" i="5"/>
  <c r="O1568" i="5" s="1"/>
  <c r="Y1568" i="5"/>
  <c r="N1567" i="5"/>
  <c r="O1567" i="5" s="1"/>
  <c r="Y1567" i="5"/>
  <c r="N1564" i="5"/>
  <c r="O1564" i="5" s="1"/>
  <c r="Y1564" i="5"/>
  <c r="N1563" i="5"/>
  <c r="O1563" i="5" s="1"/>
  <c r="Y1563" i="5"/>
  <c r="N1560" i="5"/>
  <c r="O1560" i="5" s="1"/>
  <c r="Y1560" i="5"/>
  <c r="N1559" i="5"/>
  <c r="O1559" i="5" s="1"/>
  <c r="Y1559" i="5"/>
  <c r="N1556" i="5"/>
  <c r="O1556" i="5" s="1"/>
  <c r="Y1556" i="5"/>
  <c r="N1555" i="5"/>
  <c r="O1555" i="5" s="1"/>
  <c r="Y1555" i="5"/>
  <c r="N1552" i="5"/>
  <c r="O1552" i="5" s="1"/>
  <c r="Y1552" i="5"/>
  <c r="N1551" i="5"/>
  <c r="O1551" i="5" s="1"/>
  <c r="Y1551" i="5"/>
  <c r="N1548" i="5"/>
  <c r="O1548" i="5" s="1"/>
  <c r="Y1548" i="5"/>
  <c r="N1547" i="5"/>
  <c r="O1547" i="5" s="1"/>
  <c r="Y1547" i="5"/>
  <c r="N1544" i="5"/>
  <c r="O1544" i="5" s="1"/>
  <c r="Y1544" i="5"/>
  <c r="N1543" i="5"/>
  <c r="O1543" i="5" s="1"/>
  <c r="Y1543" i="5"/>
  <c r="N1540" i="5"/>
  <c r="O1540" i="5" s="1"/>
  <c r="Y1540" i="5"/>
  <c r="N1539" i="5"/>
  <c r="O1539" i="5" s="1"/>
  <c r="Y1539" i="5"/>
  <c r="N1536" i="5"/>
  <c r="O1536" i="5" s="1"/>
  <c r="Y1536" i="5"/>
  <c r="N1535" i="5"/>
  <c r="O1535" i="5" s="1"/>
  <c r="Y1535" i="5"/>
  <c r="N1532" i="5"/>
  <c r="O1532" i="5" s="1"/>
  <c r="Y1532" i="5"/>
  <c r="N1531" i="5"/>
  <c r="O1531" i="5" s="1"/>
  <c r="Y1531" i="5"/>
  <c r="N1528" i="5"/>
  <c r="O1528" i="5" s="1"/>
  <c r="Y1528" i="5"/>
  <c r="N1527" i="5"/>
  <c r="O1527" i="5" s="1"/>
  <c r="Y1527" i="5"/>
  <c r="N1524" i="5"/>
  <c r="O1524" i="5" s="1"/>
  <c r="Y1524" i="5"/>
  <c r="N1523" i="5"/>
  <c r="O1523" i="5" s="1"/>
  <c r="Y1523" i="5"/>
  <c r="N1520" i="5"/>
  <c r="O1520" i="5" s="1"/>
  <c r="Y1520" i="5"/>
  <c r="N1519" i="5"/>
  <c r="O1519" i="5" s="1"/>
  <c r="Y1519" i="5"/>
  <c r="N1516" i="5"/>
  <c r="O1516" i="5" s="1"/>
  <c r="Y1516" i="5"/>
  <c r="N1515" i="5"/>
  <c r="O1515" i="5" s="1"/>
  <c r="Y1515" i="5"/>
  <c r="N1512" i="5"/>
  <c r="O1512" i="5" s="1"/>
  <c r="Y1512" i="5"/>
  <c r="N1511" i="5"/>
  <c r="O1511" i="5" s="1"/>
  <c r="Y1511" i="5"/>
  <c r="N1508" i="5"/>
  <c r="O1508" i="5" s="1"/>
  <c r="Y1508" i="5"/>
  <c r="N1507" i="5"/>
  <c r="O1507" i="5" s="1"/>
  <c r="Y1507" i="5"/>
  <c r="N1504" i="5"/>
  <c r="O1504" i="5" s="1"/>
  <c r="Y1504" i="5"/>
  <c r="N1503" i="5"/>
  <c r="O1503" i="5" s="1"/>
  <c r="Y1503" i="5"/>
  <c r="N1500" i="5"/>
  <c r="O1500" i="5" s="1"/>
  <c r="Y1500" i="5"/>
  <c r="N1499" i="5"/>
  <c r="O1499" i="5" s="1"/>
  <c r="Y1499" i="5"/>
  <c r="N1496" i="5"/>
  <c r="O1496" i="5" s="1"/>
  <c r="Y1496" i="5"/>
  <c r="N1495" i="5"/>
  <c r="O1495" i="5" s="1"/>
  <c r="Y1495" i="5"/>
  <c r="N1494" i="5"/>
  <c r="O1494" i="5" s="1"/>
  <c r="Y1494" i="5"/>
  <c r="N1493" i="5"/>
  <c r="O1493" i="5" s="1"/>
  <c r="Y1493" i="5"/>
  <c r="N1492" i="5"/>
  <c r="O1492" i="5" s="1"/>
  <c r="Y1492" i="5"/>
  <c r="N1491" i="5"/>
  <c r="O1491" i="5" s="1"/>
  <c r="Y1491" i="5"/>
  <c r="N1490" i="5"/>
  <c r="O1490" i="5" s="1"/>
  <c r="Y1490" i="5"/>
  <c r="N1489" i="5"/>
  <c r="O1489" i="5" s="1"/>
  <c r="Y1489" i="5"/>
  <c r="N1488" i="5"/>
  <c r="O1488" i="5" s="1"/>
  <c r="Y1488" i="5"/>
  <c r="N1487" i="5"/>
  <c r="O1487" i="5" s="1"/>
  <c r="Y1487" i="5"/>
  <c r="N1486" i="5"/>
  <c r="O1486" i="5" s="1"/>
  <c r="Y1486" i="5"/>
  <c r="N1485" i="5"/>
  <c r="O1485" i="5" s="1"/>
  <c r="Y1485" i="5"/>
  <c r="N1484" i="5"/>
  <c r="O1484" i="5" s="1"/>
  <c r="Y1484" i="5"/>
  <c r="N1483" i="5"/>
  <c r="O1483" i="5" s="1"/>
  <c r="Y1483" i="5"/>
  <c r="N1482" i="5"/>
  <c r="O1482" i="5" s="1"/>
  <c r="Y1482" i="5"/>
  <c r="N1481" i="5"/>
  <c r="O1481" i="5" s="1"/>
  <c r="Y1481" i="5"/>
  <c r="N1480" i="5"/>
  <c r="O1480" i="5" s="1"/>
  <c r="Y1480" i="5"/>
  <c r="N1479" i="5"/>
  <c r="O1479" i="5" s="1"/>
  <c r="Y1479" i="5"/>
  <c r="N1478" i="5"/>
  <c r="O1478" i="5" s="1"/>
  <c r="Y1478" i="5"/>
  <c r="N1477" i="5"/>
  <c r="O1477" i="5" s="1"/>
  <c r="Y1477" i="5"/>
  <c r="N1476" i="5"/>
  <c r="O1476" i="5" s="1"/>
  <c r="Y1476" i="5"/>
  <c r="N1475" i="5"/>
  <c r="O1475" i="5" s="1"/>
  <c r="Y1475" i="5"/>
  <c r="N1474" i="5"/>
  <c r="O1474" i="5" s="1"/>
  <c r="Y1474" i="5"/>
  <c r="N1473" i="5"/>
  <c r="O1473" i="5" s="1"/>
  <c r="Y1473" i="5"/>
  <c r="N1472" i="5"/>
  <c r="O1472" i="5" s="1"/>
  <c r="Y1472" i="5"/>
  <c r="N1471" i="5"/>
  <c r="O1471" i="5" s="1"/>
  <c r="Y1471" i="5"/>
  <c r="N1470" i="5"/>
  <c r="O1470" i="5" s="1"/>
  <c r="Y1470" i="5"/>
  <c r="N1469" i="5"/>
  <c r="O1469" i="5" s="1"/>
  <c r="Y1469" i="5"/>
  <c r="N1462" i="5"/>
  <c r="O1462" i="5" s="1"/>
  <c r="Y1462" i="5"/>
  <c r="N1433" i="5"/>
  <c r="O1433" i="5" s="1"/>
  <c r="Y1433" i="5"/>
  <c r="N1350" i="5"/>
  <c r="O1350" i="5" s="1"/>
  <c r="Y1350" i="5"/>
  <c r="N1334" i="5"/>
  <c r="O1334" i="5" s="1"/>
  <c r="Y1334" i="5"/>
  <c r="N1305" i="5"/>
  <c r="O1305" i="5" s="1"/>
  <c r="Y1305" i="5"/>
  <c r="P1573" i="5"/>
  <c r="P1569" i="5"/>
  <c r="P1561" i="5"/>
  <c r="P1557" i="5"/>
  <c r="P1553" i="5"/>
  <c r="P1541" i="5"/>
  <c r="P1537" i="5"/>
  <c r="P1533" i="5"/>
  <c r="P1525" i="5"/>
  <c r="P1521" i="5"/>
  <c r="P1517" i="5"/>
  <c r="P1509" i="5"/>
  <c r="P1505" i="5"/>
  <c r="P1501" i="5"/>
  <c r="N1464" i="5"/>
  <c r="O1464" i="5" s="1"/>
  <c r="Y1464" i="5"/>
  <c r="N1456" i="5"/>
  <c r="O1456" i="5" s="1"/>
  <c r="Y1456" i="5"/>
  <c r="N1448" i="5"/>
  <c r="O1448" i="5" s="1"/>
  <c r="Y1448" i="5"/>
  <c r="N1440" i="5"/>
  <c r="O1440" i="5" s="1"/>
  <c r="Y1440" i="5"/>
  <c r="AA1432" i="5"/>
  <c r="Q1432" i="5"/>
  <c r="P1348" i="5"/>
  <c r="Z1348" i="5"/>
  <c r="N1338" i="5"/>
  <c r="O1338" i="5" s="1"/>
  <c r="Y1338" i="5"/>
  <c r="P1332" i="5"/>
  <c r="Z1332" i="5"/>
  <c r="N1466" i="5"/>
  <c r="O1466" i="5" s="1"/>
  <c r="Y1466" i="5"/>
  <c r="N1458" i="5"/>
  <c r="O1458" i="5" s="1"/>
  <c r="Y1458" i="5"/>
  <c r="N1450" i="5"/>
  <c r="O1450" i="5" s="1"/>
  <c r="Y1450" i="5"/>
  <c r="N1442" i="5"/>
  <c r="O1442" i="5" s="1"/>
  <c r="Y1442" i="5"/>
  <c r="N1437" i="5"/>
  <c r="O1437" i="5" s="1"/>
  <c r="Y1437" i="5"/>
  <c r="N1430" i="5"/>
  <c r="O1430" i="5" s="1"/>
  <c r="Y1430" i="5"/>
  <c r="N1429" i="5"/>
  <c r="O1429" i="5" s="1"/>
  <c r="Y1429" i="5"/>
  <c r="N1342" i="5"/>
  <c r="O1342" i="5" s="1"/>
  <c r="Y1342" i="5"/>
  <c r="N1289" i="5"/>
  <c r="O1289" i="5" s="1"/>
  <c r="Y1289" i="5"/>
  <c r="N1468" i="5"/>
  <c r="O1468" i="5" s="1"/>
  <c r="Y1468" i="5"/>
  <c r="N1460" i="5"/>
  <c r="O1460" i="5" s="1"/>
  <c r="Y1460" i="5"/>
  <c r="N1452" i="5"/>
  <c r="O1452" i="5" s="1"/>
  <c r="Y1452" i="5"/>
  <c r="N1444" i="5"/>
  <c r="O1444" i="5" s="1"/>
  <c r="Y1444" i="5"/>
  <c r="AA1436" i="5"/>
  <c r="Q1436" i="5"/>
  <c r="N1381" i="5"/>
  <c r="O1381" i="5" s="1"/>
  <c r="Y1381" i="5"/>
  <c r="N1346" i="5"/>
  <c r="O1346" i="5" s="1"/>
  <c r="Y1346" i="5"/>
  <c r="Z1427" i="5"/>
  <c r="P1427" i="5"/>
  <c r="Z1426" i="5"/>
  <c r="P1426" i="5"/>
  <c r="Z1425" i="5"/>
  <c r="P1425" i="5"/>
  <c r="Z1424" i="5"/>
  <c r="P1424" i="5"/>
  <c r="Z1423" i="5"/>
  <c r="P1423" i="5"/>
  <c r="Z1422" i="5"/>
  <c r="P1422" i="5"/>
  <c r="Z1421" i="5"/>
  <c r="P1421" i="5"/>
  <c r="Z1420" i="5"/>
  <c r="P1420" i="5"/>
  <c r="Z1419" i="5"/>
  <c r="P1419" i="5"/>
  <c r="Z1418" i="5"/>
  <c r="P1418" i="5"/>
  <c r="Z1417" i="5"/>
  <c r="P1417" i="5"/>
  <c r="Z1416" i="5"/>
  <c r="P1416" i="5"/>
  <c r="Z1415" i="5"/>
  <c r="P1415" i="5"/>
  <c r="Z1414" i="5"/>
  <c r="P1414" i="5"/>
  <c r="Z1413" i="5"/>
  <c r="P1413" i="5"/>
  <c r="Z1412" i="5"/>
  <c r="P1412" i="5"/>
  <c r="Z1411" i="5"/>
  <c r="P1411" i="5"/>
  <c r="Z1410" i="5"/>
  <c r="P1410" i="5"/>
  <c r="Z1409" i="5"/>
  <c r="P1409" i="5"/>
  <c r="Z1408" i="5"/>
  <c r="P1408" i="5"/>
  <c r="Z1407" i="5"/>
  <c r="P1407" i="5"/>
  <c r="Z1406" i="5"/>
  <c r="P1406" i="5"/>
  <c r="Z1405" i="5"/>
  <c r="P1405" i="5"/>
  <c r="Z1404" i="5"/>
  <c r="P1404" i="5"/>
  <c r="Z1403" i="5"/>
  <c r="P1403" i="5"/>
  <c r="Z1402" i="5"/>
  <c r="P1402" i="5"/>
  <c r="Z1401" i="5"/>
  <c r="P1401" i="5"/>
  <c r="Z1400" i="5"/>
  <c r="P1400" i="5"/>
  <c r="Z1399" i="5"/>
  <c r="P1399" i="5"/>
  <c r="Z1398" i="5"/>
  <c r="P1398" i="5"/>
  <c r="Z1397" i="5"/>
  <c r="P1397" i="5"/>
  <c r="Z1396" i="5"/>
  <c r="P1396" i="5"/>
  <c r="Z1395" i="5"/>
  <c r="P1395" i="5"/>
  <c r="Z1394" i="5"/>
  <c r="P1394" i="5"/>
  <c r="Z1393" i="5"/>
  <c r="P1393" i="5"/>
  <c r="Z1392" i="5"/>
  <c r="P1392" i="5"/>
  <c r="Z1391" i="5"/>
  <c r="P1391" i="5"/>
  <c r="Z1390" i="5"/>
  <c r="P1390" i="5"/>
  <c r="Z1389" i="5"/>
  <c r="P1389" i="5"/>
  <c r="Z1388" i="5"/>
  <c r="P1388" i="5"/>
  <c r="Z1387" i="5"/>
  <c r="P1387" i="5"/>
  <c r="Z1386" i="5"/>
  <c r="P1386" i="5"/>
  <c r="Z1385" i="5"/>
  <c r="P1385" i="5"/>
  <c r="Z1384" i="5"/>
  <c r="P1384" i="5"/>
  <c r="Z1383" i="5"/>
  <c r="P1383" i="5"/>
  <c r="Y1427" i="5"/>
  <c r="Y1426" i="5"/>
  <c r="Y1425" i="5"/>
  <c r="Y1424" i="5"/>
  <c r="Y1423" i="5"/>
  <c r="Y1422" i="5"/>
  <c r="Y1421" i="5"/>
  <c r="Y1420" i="5"/>
  <c r="Y1419" i="5"/>
  <c r="Y1418" i="5"/>
  <c r="Y1417" i="5"/>
  <c r="Y1416" i="5"/>
  <c r="Y1415" i="5"/>
  <c r="Y1414" i="5"/>
  <c r="Y1413" i="5"/>
  <c r="Y1412" i="5"/>
  <c r="Y1411" i="5"/>
  <c r="Y1410" i="5"/>
  <c r="Y1409" i="5"/>
  <c r="Y1408" i="5"/>
  <c r="Y1407" i="5"/>
  <c r="Y1406" i="5"/>
  <c r="Y1405" i="5"/>
  <c r="Y1404" i="5"/>
  <c r="Y1403" i="5"/>
  <c r="Y1402" i="5"/>
  <c r="Y1401" i="5"/>
  <c r="Y1400" i="5"/>
  <c r="Y1399" i="5"/>
  <c r="Y1398" i="5"/>
  <c r="Y1397" i="5"/>
  <c r="Y1396" i="5"/>
  <c r="Y1395" i="5"/>
  <c r="Y1394" i="5"/>
  <c r="Y1393" i="5"/>
  <c r="Y1392" i="5"/>
  <c r="Y1391" i="5"/>
  <c r="Y1390" i="5"/>
  <c r="Y1389" i="5"/>
  <c r="Y1388" i="5"/>
  <c r="Y1387" i="5"/>
  <c r="Y1386" i="5"/>
  <c r="Y1385" i="5"/>
  <c r="Y1384" i="5"/>
  <c r="Y1383" i="5"/>
  <c r="N1377" i="5"/>
  <c r="O1377" i="5" s="1"/>
  <c r="Y1377" i="5"/>
  <c r="AB1345" i="5"/>
  <c r="R1345" i="5"/>
  <c r="P1343" i="5"/>
  <c r="Z1343" i="5"/>
  <c r="N1297" i="5"/>
  <c r="O1297" i="5" s="1"/>
  <c r="Y1297" i="5"/>
  <c r="Y1436" i="5"/>
  <c r="Y1432" i="5"/>
  <c r="Y1428" i="5"/>
  <c r="N1379" i="5"/>
  <c r="O1379" i="5" s="1"/>
  <c r="Y1379" i="5"/>
  <c r="P1309" i="5"/>
  <c r="Z1309" i="5"/>
  <c r="Y1376" i="5"/>
  <c r="N1376" i="5"/>
  <c r="O1376" i="5" s="1"/>
  <c r="Y1375" i="5"/>
  <c r="N1375" i="5"/>
  <c r="O1375" i="5" s="1"/>
  <c r="Y1374" i="5"/>
  <c r="N1374" i="5"/>
  <c r="O1374" i="5" s="1"/>
  <c r="Y1373" i="5"/>
  <c r="N1373" i="5"/>
  <c r="O1373" i="5" s="1"/>
  <c r="Y1372" i="5"/>
  <c r="N1372" i="5"/>
  <c r="O1372" i="5" s="1"/>
  <c r="Y1371" i="5"/>
  <c r="N1371" i="5"/>
  <c r="O1371" i="5" s="1"/>
  <c r="Y1370" i="5"/>
  <c r="N1370" i="5"/>
  <c r="O1370" i="5" s="1"/>
  <c r="Y1369" i="5"/>
  <c r="N1369" i="5"/>
  <c r="O1369" i="5" s="1"/>
  <c r="Y1368" i="5"/>
  <c r="N1368" i="5"/>
  <c r="O1368" i="5" s="1"/>
  <c r="Y1367" i="5"/>
  <c r="N1367" i="5"/>
  <c r="O1367" i="5" s="1"/>
  <c r="Y1366" i="5"/>
  <c r="N1366" i="5"/>
  <c r="O1366" i="5" s="1"/>
  <c r="Y1365" i="5"/>
  <c r="N1365" i="5"/>
  <c r="O1365" i="5" s="1"/>
  <c r="Y1364" i="5"/>
  <c r="N1364" i="5"/>
  <c r="O1364" i="5" s="1"/>
  <c r="Y1363" i="5"/>
  <c r="N1363" i="5"/>
  <c r="O1363" i="5" s="1"/>
  <c r="Y1362" i="5"/>
  <c r="N1362" i="5"/>
  <c r="O1362" i="5" s="1"/>
  <c r="Y1361" i="5"/>
  <c r="N1361" i="5"/>
  <c r="O1361" i="5" s="1"/>
  <c r="Y1360" i="5"/>
  <c r="N1360" i="5"/>
  <c r="O1360" i="5" s="1"/>
  <c r="Y1359" i="5"/>
  <c r="N1359" i="5"/>
  <c r="O1359" i="5" s="1"/>
  <c r="Y1358" i="5"/>
  <c r="N1358" i="5"/>
  <c r="O1358" i="5" s="1"/>
  <c r="Y1357" i="5"/>
  <c r="N1357" i="5"/>
  <c r="O1357" i="5" s="1"/>
  <c r="Y1356" i="5"/>
  <c r="N1356" i="5"/>
  <c r="O1356" i="5" s="1"/>
  <c r="Y1355" i="5"/>
  <c r="N1355" i="5"/>
  <c r="O1355" i="5" s="1"/>
  <c r="Y1354" i="5"/>
  <c r="N1354" i="5"/>
  <c r="O1354" i="5" s="1"/>
  <c r="Y1353" i="5"/>
  <c r="N1353" i="5"/>
  <c r="O1353" i="5" s="1"/>
  <c r="AA1345" i="5"/>
  <c r="N1326" i="5"/>
  <c r="O1326" i="5" s="1"/>
  <c r="Y1326" i="5"/>
  <c r="Y1307" i="5"/>
  <c r="N1307" i="5"/>
  <c r="O1307" i="5" s="1"/>
  <c r="N1299" i="5"/>
  <c r="O1299" i="5" s="1"/>
  <c r="Y1299" i="5"/>
  <c r="N1291" i="5"/>
  <c r="O1291" i="5" s="1"/>
  <c r="Y1291" i="5"/>
  <c r="P1329" i="5"/>
  <c r="Z1329" i="5"/>
  <c r="N1301" i="5"/>
  <c r="O1301" i="5" s="1"/>
  <c r="Y1301" i="5"/>
  <c r="N1293" i="5"/>
  <c r="O1293" i="5" s="1"/>
  <c r="Y1293" i="5"/>
  <c r="N1203" i="5"/>
  <c r="O1203" i="5" s="1"/>
  <c r="Y1203" i="5"/>
  <c r="N1195" i="5"/>
  <c r="O1195" i="5" s="1"/>
  <c r="Y1195" i="5"/>
  <c r="N1187" i="5"/>
  <c r="O1187" i="5" s="1"/>
  <c r="Y1187" i="5"/>
  <c r="N1179" i="5"/>
  <c r="O1179" i="5" s="1"/>
  <c r="Y1179" i="5"/>
  <c r="N1330" i="5"/>
  <c r="O1330" i="5" s="1"/>
  <c r="Y1330" i="5"/>
  <c r="N1303" i="5"/>
  <c r="O1303" i="5" s="1"/>
  <c r="Y1303" i="5"/>
  <c r="N1295" i="5"/>
  <c r="O1295" i="5" s="1"/>
  <c r="Y1295" i="5"/>
  <c r="N1287" i="5"/>
  <c r="O1287" i="5" s="1"/>
  <c r="Y1287" i="5"/>
  <c r="Y1349" i="5"/>
  <c r="Y1345" i="5"/>
  <c r="Y1341" i="5"/>
  <c r="Y1337" i="5"/>
  <c r="Y1333" i="5"/>
  <c r="Y1329" i="5"/>
  <c r="P1322" i="5"/>
  <c r="Z1322" i="5"/>
  <c r="P1320" i="5"/>
  <c r="Z1320" i="5"/>
  <c r="P1318" i="5"/>
  <c r="Z1318" i="5"/>
  <c r="P1316" i="5"/>
  <c r="Z1316" i="5"/>
  <c r="P1310" i="5"/>
  <c r="Z1310" i="5"/>
  <c r="N1207" i="5"/>
  <c r="O1207" i="5" s="1"/>
  <c r="Y1207" i="5"/>
  <c r="N1199" i="5"/>
  <c r="O1199" i="5" s="1"/>
  <c r="Y1199" i="5"/>
  <c r="N1191" i="5"/>
  <c r="O1191" i="5" s="1"/>
  <c r="Y1191" i="5"/>
  <c r="N1183" i="5"/>
  <c r="O1183" i="5" s="1"/>
  <c r="Y1183" i="5"/>
  <c r="N1205" i="5"/>
  <c r="O1205" i="5" s="1"/>
  <c r="Y1205" i="5"/>
  <c r="N1197" i="5"/>
  <c r="O1197" i="5" s="1"/>
  <c r="Y1197" i="5"/>
  <c r="N1189" i="5"/>
  <c r="O1189" i="5" s="1"/>
  <c r="Y1189" i="5"/>
  <c r="N1181" i="5"/>
  <c r="O1181" i="5" s="1"/>
  <c r="Y1181" i="5"/>
  <c r="N1306" i="5"/>
  <c r="O1306" i="5" s="1"/>
  <c r="Y1306" i="5"/>
  <c r="N1304" i="5"/>
  <c r="O1304" i="5" s="1"/>
  <c r="Y1304" i="5"/>
  <c r="N1302" i="5"/>
  <c r="O1302" i="5" s="1"/>
  <c r="Y1302" i="5"/>
  <c r="N1300" i="5"/>
  <c r="O1300" i="5" s="1"/>
  <c r="Y1300" i="5"/>
  <c r="N1298" i="5"/>
  <c r="O1298" i="5" s="1"/>
  <c r="Y1298" i="5"/>
  <c r="N1296" i="5"/>
  <c r="O1296" i="5" s="1"/>
  <c r="Y1296" i="5"/>
  <c r="N1294" i="5"/>
  <c r="O1294" i="5" s="1"/>
  <c r="Y1294" i="5"/>
  <c r="N1292" i="5"/>
  <c r="O1292" i="5" s="1"/>
  <c r="Y1292" i="5"/>
  <c r="N1290" i="5"/>
  <c r="O1290" i="5" s="1"/>
  <c r="Y1290" i="5"/>
  <c r="N1288" i="5"/>
  <c r="O1288" i="5" s="1"/>
  <c r="Y1288" i="5"/>
  <c r="N1286" i="5"/>
  <c r="O1286" i="5" s="1"/>
  <c r="Y1286" i="5"/>
  <c r="Y1285" i="5"/>
  <c r="N1285" i="5"/>
  <c r="O1285" i="5" s="1"/>
  <c r="Y1284" i="5"/>
  <c r="N1284" i="5"/>
  <c r="O1284" i="5" s="1"/>
  <c r="Y1283" i="5"/>
  <c r="N1283" i="5"/>
  <c r="O1283" i="5" s="1"/>
  <c r="Y1282" i="5"/>
  <c r="N1282" i="5"/>
  <c r="O1282" i="5" s="1"/>
  <c r="Y1281" i="5"/>
  <c r="N1281" i="5"/>
  <c r="O1281" i="5" s="1"/>
  <c r="Y1280" i="5"/>
  <c r="N1280" i="5"/>
  <c r="O1280" i="5" s="1"/>
  <c r="Y1279" i="5"/>
  <c r="N1279" i="5"/>
  <c r="O1279" i="5" s="1"/>
  <c r="Y1278" i="5"/>
  <c r="N1278" i="5"/>
  <c r="O1278" i="5" s="1"/>
  <c r="Y1277" i="5"/>
  <c r="N1277" i="5"/>
  <c r="O1277" i="5" s="1"/>
  <c r="Y1276" i="5"/>
  <c r="N1276" i="5"/>
  <c r="O1276" i="5" s="1"/>
  <c r="Y1275" i="5"/>
  <c r="N1275" i="5"/>
  <c r="O1275" i="5" s="1"/>
  <c r="Y1274" i="5"/>
  <c r="N1274" i="5"/>
  <c r="O1274" i="5" s="1"/>
  <c r="Y1273" i="5"/>
  <c r="N1273" i="5"/>
  <c r="O1273" i="5" s="1"/>
  <c r="Y1272" i="5"/>
  <c r="N1272" i="5"/>
  <c r="O1272" i="5" s="1"/>
  <c r="Y1271" i="5"/>
  <c r="N1271" i="5"/>
  <c r="O1271" i="5" s="1"/>
  <c r="Y1270" i="5"/>
  <c r="N1270" i="5"/>
  <c r="O1270" i="5" s="1"/>
  <c r="Y1269" i="5"/>
  <c r="N1269" i="5"/>
  <c r="O1269" i="5" s="1"/>
  <c r="Y1268" i="5"/>
  <c r="N1268" i="5"/>
  <c r="O1268" i="5" s="1"/>
  <c r="Y1267" i="5"/>
  <c r="N1267" i="5"/>
  <c r="O1267" i="5" s="1"/>
  <c r="Y1266" i="5"/>
  <c r="N1266" i="5"/>
  <c r="O1266" i="5" s="1"/>
  <c r="Y1265" i="5"/>
  <c r="N1265" i="5"/>
  <c r="O1265" i="5" s="1"/>
  <c r="Y1264" i="5"/>
  <c r="N1264" i="5"/>
  <c r="O1264" i="5" s="1"/>
  <c r="Y1263" i="5"/>
  <c r="N1263" i="5"/>
  <c r="O1263" i="5" s="1"/>
  <c r="Y1262" i="5"/>
  <c r="N1262" i="5"/>
  <c r="O1262" i="5" s="1"/>
  <c r="Y1261" i="5"/>
  <c r="N1261" i="5"/>
  <c r="O1261" i="5" s="1"/>
  <c r="Y1260" i="5"/>
  <c r="N1260" i="5"/>
  <c r="O1260" i="5" s="1"/>
  <c r="Y1259" i="5"/>
  <c r="N1259" i="5"/>
  <c r="O1259" i="5" s="1"/>
  <c r="Y1258" i="5"/>
  <c r="N1258" i="5"/>
  <c r="O1258" i="5" s="1"/>
  <c r="Y1257" i="5"/>
  <c r="N1257" i="5"/>
  <c r="O1257" i="5" s="1"/>
  <c r="Y1256" i="5"/>
  <c r="N1256" i="5"/>
  <c r="O1256" i="5" s="1"/>
  <c r="Y1255" i="5"/>
  <c r="N1255" i="5"/>
  <c r="O1255" i="5" s="1"/>
  <c r="Y1254" i="5"/>
  <c r="N1254" i="5"/>
  <c r="O1254" i="5" s="1"/>
  <c r="Y1253" i="5"/>
  <c r="N1253" i="5"/>
  <c r="O1253" i="5" s="1"/>
  <c r="Y1252" i="5"/>
  <c r="N1252" i="5"/>
  <c r="O1252" i="5" s="1"/>
  <c r="Y1251" i="5"/>
  <c r="N1251" i="5"/>
  <c r="O1251" i="5" s="1"/>
  <c r="Y1250" i="5"/>
  <c r="N1250" i="5"/>
  <c r="O1250" i="5" s="1"/>
  <c r="Y1249" i="5"/>
  <c r="N1249" i="5"/>
  <c r="O1249" i="5" s="1"/>
  <c r="Y1248" i="5"/>
  <c r="N1248" i="5"/>
  <c r="O1248" i="5" s="1"/>
  <c r="Y1247" i="5"/>
  <c r="N1247" i="5"/>
  <c r="O1247" i="5" s="1"/>
  <c r="Y1246" i="5"/>
  <c r="N1246" i="5"/>
  <c r="O1246" i="5" s="1"/>
  <c r="Y1245" i="5"/>
  <c r="N1245" i="5"/>
  <c r="O1245" i="5" s="1"/>
  <c r="Y1244" i="5"/>
  <c r="N1244" i="5"/>
  <c r="O1244" i="5" s="1"/>
  <c r="Y1243" i="5"/>
  <c r="N1243" i="5"/>
  <c r="O1243" i="5" s="1"/>
  <c r="Y1242" i="5"/>
  <c r="N1242" i="5"/>
  <c r="O1242" i="5" s="1"/>
  <c r="Y1241" i="5"/>
  <c r="N1241" i="5"/>
  <c r="O1241" i="5" s="1"/>
  <c r="Y1240" i="5"/>
  <c r="N1240" i="5"/>
  <c r="O1240" i="5" s="1"/>
  <c r="Y1239" i="5"/>
  <c r="N1239" i="5"/>
  <c r="O1239" i="5" s="1"/>
  <c r="Y1238" i="5"/>
  <c r="N1238" i="5"/>
  <c r="O1238" i="5" s="1"/>
  <c r="Y1237" i="5"/>
  <c r="N1237" i="5"/>
  <c r="O1237" i="5" s="1"/>
  <c r="Y1236" i="5"/>
  <c r="N1236" i="5"/>
  <c r="O1236" i="5" s="1"/>
  <c r="Y1235" i="5"/>
  <c r="N1235" i="5"/>
  <c r="O1235" i="5" s="1"/>
  <c r="Y1234" i="5"/>
  <c r="N1234" i="5"/>
  <c r="O1234" i="5" s="1"/>
  <c r="Y1233" i="5"/>
  <c r="N1233" i="5"/>
  <c r="O1233" i="5" s="1"/>
  <c r="Y1232" i="5"/>
  <c r="N1232" i="5"/>
  <c r="O1232" i="5" s="1"/>
  <c r="Y1231" i="5"/>
  <c r="N1231" i="5"/>
  <c r="O1231" i="5" s="1"/>
  <c r="Y1230" i="5"/>
  <c r="N1230" i="5"/>
  <c r="O1230" i="5" s="1"/>
  <c r="Y1229" i="5"/>
  <c r="N1229" i="5"/>
  <c r="O1229" i="5" s="1"/>
  <c r="Y1228" i="5"/>
  <c r="N1228" i="5"/>
  <c r="O1228" i="5" s="1"/>
  <c r="Y1227" i="5"/>
  <c r="N1227" i="5"/>
  <c r="O1227" i="5" s="1"/>
  <c r="Y1226" i="5"/>
  <c r="N1226" i="5"/>
  <c r="O1226" i="5" s="1"/>
  <c r="Y1225" i="5"/>
  <c r="N1225" i="5"/>
  <c r="O1225" i="5" s="1"/>
  <c r="Y1224" i="5"/>
  <c r="N1224" i="5"/>
  <c r="O1224" i="5" s="1"/>
  <c r="Y1223" i="5"/>
  <c r="N1223" i="5"/>
  <c r="O1223" i="5" s="1"/>
  <c r="Y1222" i="5"/>
  <c r="N1222" i="5"/>
  <c r="O1222" i="5" s="1"/>
  <c r="Y1221" i="5"/>
  <c r="N1221" i="5"/>
  <c r="O1221" i="5" s="1"/>
  <c r="Y1220" i="5"/>
  <c r="N1220" i="5"/>
  <c r="O1220" i="5" s="1"/>
  <c r="Y1219" i="5"/>
  <c r="N1219" i="5"/>
  <c r="O1219" i="5" s="1"/>
  <c r="Y1218" i="5"/>
  <c r="N1218" i="5"/>
  <c r="O1218" i="5" s="1"/>
  <c r="Y1217" i="5"/>
  <c r="N1217" i="5"/>
  <c r="O1217" i="5" s="1"/>
  <c r="Y1216" i="5"/>
  <c r="N1216" i="5"/>
  <c r="O1216" i="5" s="1"/>
  <c r="Y1215" i="5"/>
  <c r="N1215" i="5"/>
  <c r="O1215" i="5" s="1"/>
  <c r="N1209" i="5"/>
  <c r="O1209" i="5" s="1"/>
  <c r="Y1209" i="5"/>
  <c r="N1201" i="5"/>
  <c r="O1201" i="5" s="1"/>
  <c r="Y1201" i="5"/>
  <c r="N1193" i="5"/>
  <c r="O1193" i="5" s="1"/>
  <c r="Y1193" i="5"/>
  <c r="N1185" i="5"/>
  <c r="O1185" i="5" s="1"/>
  <c r="Y1185" i="5"/>
  <c r="N1177" i="5"/>
  <c r="O1177" i="5" s="1"/>
  <c r="Y1177" i="5"/>
  <c r="N1213" i="5"/>
  <c r="O1213" i="5" s="1"/>
  <c r="Y1213" i="5"/>
  <c r="N1155" i="5"/>
  <c r="O1155" i="5" s="1"/>
  <c r="Y1155" i="5"/>
  <c r="N1151" i="5"/>
  <c r="O1151" i="5" s="1"/>
  <c r="Y1151" i="5"/>
  <c r="Y1103" i="5"/>
  <c r="N1103" i="5"/>
  <c r="O1103" i="5" s="1"/>
  <c r="N1211" i="5"/>
  <c r="O1211" i="5" s="1"/>
  <c r="Y1211" i="5"/>
  <c r="Z1141" i="5"/>
  <c r="N1154" i="5"/>
  <c r="O1154" i="5" s="1"/>
  <c r="Y1154" i="5"/>
  <c r="N1152" i="5"/>
  <c r="O1152" i="5" s="1"/>
  <c r="Y1152" i="5"/>
  <c r="N1150" i="5"/>
  <c r="O1150" i="5" s="1"/>
  <c r="Y1150" i="5"/>
  <c r="N1149" i="5"/>
  <c r="O1149" i="5" s="1"/>
  <c r="Y1149" i="5"/>
  <c r="Y1142" i="5"/>
  <c r="N1142" i="5"/>
  <c r="O1142" i="5" s="1"/>
  <c r="Y1138" i="5"/>
  <c r="N1138" i="5"/>
  <c r="O1138" i="5" s="1"/>
  <c r="Y1134" i="5"/>
  <c r="N1134" i="5"/>
  <c r="O1134" i="5" s="1"/>
  <c r="Z1206" i="5"/>
  <c r="Z1198" i="5"/>
  <c r="Z1190" i="5"/>
  <c r="Z1182" i="5"/>
  <c r="Z1157" i="5"/>
  <c r="P1157" i="5"/>
  <c r="N1156" i="5"/>
  <c r="O1156" i="5" s="1"/>
  <c r="Y1156" i="5"/>
  <c r="Y1119" i="5"/>
  <c r="N1119" i="5"/>
  <c r="O1119" i="5" s="1"/>
  <c r="Y1115" i="5"/>
  <c r="N1115" i="5"/>
  <c r="O1115" i="5" s="1"/>
  <c r="Y1147" i="5"/>
  <c r="N1147" i="5"/>
  <c r="O1147" i="5" s="1"/>
  <c r="Y1127" i="5"/>
  <c r="N1127" i="5"/>
  <c r="O1127" i="5" s="1"/>
  <c r="Y1111" i="5"/>
  <c r="N1111" i="5"/>
  <c r="O1111" i="5" s="1"/>
  <c r="Y1153" i="5"/>
  <c r="Y1148" i="5"/>
  <c r="N1148" i="5"/>
  <c r="O1148" i="5" s="1"/>
  <c r="Y1123" i="5"/>
  <c r="N1123" i="5"/>
  <c r="O1123" i="5" s="1"/>
  <c r="Y1107" i="5"/>
  <c r="N1107" i="5"/>
  <c r="O1107" i="5" s="1"/>
  <c r="N1067" i="5"/>
  <c r="O1067" i="5" s="1"/>
  <c r="Y1067" i="5"/>
  <c r="N1146" i="5"/>
  <c r="O1146" i="5" s="1"/>
  <c r="N1143" i="5"/>
  <c r="O1143" i="5" s="1"/>
  <c r="N1139" i="5"/>
  <c r="O1139" i="5" s="1"/>
  <c r="N1135" i="5"/>
  <c r="O1135" i="5" s="1"/>
  <c r="N1131" i="5"/>
  <c r="O1131" i="5" s="1"/>
  <c r="Y1129" i="5"/>
  <c r="N1129" i="5"/>
  <c r="O1129" i="5" s="1"/>
  <c r="Y1125" i="5"/>
  <c r="N1125" i="5"/>
  <c r="O1125" i="5" s="1"/>
  <c r="Y1121" i="5"/>
  <c r="N1121" i="5"/>
  <c r="O1121" i="5" s="1"/>
  <c r="Y1117" i="5"/>
  <c r="N1117" i="5"/>
  <c r="O1117" i="5" s="1"/>
  <c r="Y1113" i="5"/>
  <c r="N1113" i="5"/>
  <c r="O1113" i="5" s="1"/>
  <c r="Y1109" i="5"/>
  <c r="N1109" i="5"/>
  <c r="O1109" i="5" s="1"/>
  <c r="Y1105" i="5"/>
  <c r="N1105" i="5"/>
  <c r="O1105" i="5" s="1"/>
  <c r="N1099" i="5"/>
  <c r="O1099" i="5" s="1"/>
  <c r="Y1099" i="5"/>
  <c r="N1075" i="5"/>
  <c r="O1075" i="5" s="1"/>
  <c r="Y1075" i="5"/>
  <c r="Y1130" i="5"/>
  <c r="N1130" i="5"/>
  <c r="O1130" i="5" s="1"/>
  <c r="Y1126" i="5"/>
  <c r="N1126" i="5"/>
  <c r="O1126" i="5" s="1"/>
  <c r="Y1122" i="5"/>
  <c r="N1122" i="5"/>
  <c r="O1122" i="5" s="1"/>
  <c r="Y1118" i="5"/>
  <c r="N1118" i="5"/>
  <c r="O1118" i="5" s="1"/>
  <c r="Y1114" i="5"/>
  <c r="N1114" i="5"/>
  <c r="O1114" i="5" s="1"/>
  <c r="Y1110" i="5"/>
  <c r="N1110" i="5"/>
  <c r="O1110" i="5" s="1"/>
  <c r="Y1106" i="5"/>
  <c r="N1106" i="5"/>
  <c r="O1106" i="5" s="1"/>
  <c r="Y1102" i="5"/>
  <c r="N1102" i="5"/>
  <c r="O1102" i="5" s="1"/>
  <c r="Z1098" i="5"/>
  <c r="P1098" i="5"/>
  <c r="N1097" i="5"/>
  <c r="O1097" i="5" s="1"/>
  <c r="Y1097" i="5"/>
  <c r="N1096" i="5"/>
  <c r="O1096" i="5" s="1"/>
  <c r="Y1096" i="5"/>
  <c r="Z1094" i="5"/>
  <c r="P1094" i="5"/>
  <c r="N1093" i="5"/>
  <c r="O1093" i="5" s="1"/>
  <c r="Y1093" i="5"/>
  <c r="N1092" i="5"/>
  <c r="O1092" i="5" s="1"/>
  <c r="Y1092" i="5"/>
  <c r="Z1090" i="5"/>
  <c r="P1090" i="5"/>
  <c r="N1089" i="5"/>
  <c r="O1089" i="5" s="1"/>
  <c r="Y1089" i="5"/>
  <c r="N1088" i="5"/>
  <c r="O1088" i="5" s="1"/>
  <c r="Y1088" i="5"/>
  <c r="N1085" i="5"/>
  <c r="O1085" i="5" s="1"/>
  <c r="Y1085" i="5"/>
  <c r="N1081" i="5"/>
  <c r="O1081" i="5" s="1"/>
  <c r="Y1081" i="5"/>
  <c r="N1071" i="5"/>
  <c r="O1071" i="5" s="1"/>
  <c r="Y1071" i="5"/>
  <c r="Y1128" i="5"/>
  <c r="N1128" i="5"/>
  <c r="O1128" i="5" s="1"/>
  <c r="Y1124" i="5"/>
  <c r="N1124" i="5"/>
  <c r="O1124" i="5" s="1"/>
  <c r="Y1120" i="5"/>
  <c r="N1120" i="5"/>
  <c r="O1120" i="5" s="1"/>
  <c r="Y1116" i="5"/>
  <c r="N1116" i="5"/>
  <c r="O1116" i="5" s="1"/>
  <c r="Y1112" i="5"/>
  <c r="N1112" i="5"/>
  <c r="O1112" i="5" s="1"/>
  <c r="Y1108" i="5"/>
  <c r="N1108" i="5"/>
  <c r="O1108" i="5" s="1"/>
  <c r="Y1104" i="5"/>
  <c r="N1104" i="5"/>
  <c r="O1104" i="5" s="1"/>
  <c r="N1101" i="5"/>
  <c r="O1101" i="5" s="1"/>
  <c r="Y1101" i="5"/>
  <c r="Y1094" i="5"/>
  <c r="Y1090" i="5"/>
  <c r="N1083" i="5"/>
  <c r="O1083" i="5" s="1"/>
  <c r="Y1083" i="5"/>
  <c r="N1079" i="5"/>
  <c r="O1079" i="5" s="1"/>
  <c r="Y1079" i="5"/>
  <c r="Y1095" i="5"/>
  <c r="Y1091" i="5"/>
  <c r="Y1087" i="5"/>
  <c r="N1084" i="5"/>
  <c r="O1084" i="5" s="1"/>
  <c r="Y1084" i="5"/>
  <c r="N1082" i="5"/>
  <c r="O1082" i="5" s="1"/>
  <c r="Y1082" i="5"/>
  <c r="N1080" i="5"/>
  <c r="O1080" i="5" s="1"/>
  <c r="Y1080" i="5"/>
  <c r="P1076" i="5"/>
  <c r="Z1076" i="5"/>
  <c r="P1072" i="5"/>
  <c r="Z1072" i="5"/>
  <c r="P1068" i="5"/>
  <c r="Z1068" i="5"/>
  <c r="P1077" i="5"/>
  <c r="Z1077" i="5"/>
  <c r="Y1076" i="5"/>
  <c r="P1073" i="5"/>
  <c r="Z1073" i="5"/>
  <c r="Y1072" i="5"/>
  <c r="P1069" i="5"/>
  <c r="Z1069" i="5"/>
  <c r="Y1068" i="5"/>
  <c r="N1060" i="5"/>
  <c r="O1060" i="5" s="1"/>
  <c r="Y1060" i="5"/>
  <c r="P1058" i="5"/>
  <c r="Z1058" i="5"/>
  <c r="N1056" i="5"/>
  <c r="O1056" i="5" s="1"/>
  <c r="Y1056" i="5"/>
  <c r="P1059" i="5"/>
  <c r="Z1059" i="5"/>
  <c r="P1066" i="5"/>
  <c r="Z1066" i="5"/>
  <c r="P1065" i="5"/>
  <c r="Z1065" i="5"/>
  <c r="P1064" i="5"/>
  <c r="Z1064" i="5"/>
  <c r="P1063" i="5"/>
  <c r="Z1063" i="5"/>
  <c r="P1062" i="5"/>
  <c r="Z1062" i="5"/>
  <c r="P1055" i="5"/>
  <c r="Z1055" i="5"/>
  <c r="P1054" i="5"/>
  <c r="Z1054" i="5"/>
  <c r="P1053" i="5"/>
  <c r="Z1053" i="5"/>
  <c r="P1052" i="5"/>
  <c r="Z1052" i="5"/>
  <c r="P1051" i="5"/>
  <c r="Z1051" i="5"/>
  <c r="P1050" i="5"/>
  <c r="Z1050" i="5"/>
  <c r="Y1048" i="5"/>
  <c r="N1048" i="5"/>
  <c r="O1048" i="5" s="1"/>
  <c r="Y1047" i="5"/>
  <c r="N1047" i="5"/>
  <c r="O1047" i="5" s="1"/>
  <c r="Y1046" i="5"/>
  <c r="N1046" i="5"/>
  <c r="O1046" i="5" s="1"/>
  <c r="Y1045" i="5"/>
  <c r="N1045" i="5"/>
  <c r="O1045" i="5" s="1"/>
  <c r="Y1044" i="5"/>
  <c r="N1044" i="5"/>
  <c r="O1044" i="5" s="1"/>
  <c r="Y1043" i="5"/>
  <c r="N1043" i="5"/>
  <c r="O1043" i="5" s="1"/>
  <c r="Y1042" i="5"/>
  <c r="N1042" i="5"/>
  <c r="O1042" i="5" s="1"/>
  <c r="Y1041" i="5"/>
  <c r="N1041" i="5"/>
  <c r="O1041" i="5" s="1"/>
  <c r="Y1040" i="5"/>
  <c r="N1040" i="5"/>
  <c r="O1040" i="5" s="1"/>
  <c r="Y1039" i="5"/>
  <c r="N1039" i="5"/>
  <c r="O1039" i="5" s="1"/>
  <c r="Y1034" i="5"/>
  <c r="N1034" i="5"/>
  <c r="O1034" i="5" s="1"/>
  <c r="Y1059" i="5"/>
  <c r="Y1055" i="5"/>
  <c r="Y1054" i="5"/>
  <c r="Y1053" i="5"/>
  <c r="Y1052" i="5"/>
  <c r="Y1051" i="5"/>
  <c r="Y1050" i="5"/>
  <c r="Y1038" i="5"/>
  <c r="N1038" i="5"/>
  <c r="O1038" i="5" s="1"/>
  <c r="N1029" i="5"/>
  <c r="O1029" i="5" s="1"/>
  <c r="Y1029" i="5"/>
  <c r="Y1036" i="5"/>
  <c r="N1036" i="5"/>
  <c r="O1036" i="5" s="1"/>
  <c r="Y1032" i="5"/>
  <c r="N1032" i="5"/>
  <c r="O1032" i="5" s="1"/>
  <c r="Z1024" i="5"/>
  <c r="P1024" i="5"/>
  <c r="N1021" i="5"/>
  <c r="O1021" i="5" s="1"/>
  <c r="Y1021" i="5"/>
  <c r="N1020" i="5"/>
  <c r="O1020" i="5" s="1"/>
  <c r="Y1020" i="5"/>
  <c r="N1019" i="5"/>
  <c r="O1019" i="5" s="1"/>
  <c r="Y1019" i="5"/>
  <c r="N1018" i="5"/>
  <c r="O1018" i="5" s="1"/>
  <c r="Y1018" i="5"/>
  <c r="N1017" i="5"/>
  <c r="O1017" i="5" s="1"/>
  <c r="Y1017" i="5"/>
  <c r="N1016" i="5"/>
  <c r="O1016" i="5" s="1"/>
  <c r="Y1016" i="5"/>
  <c r="N1015" i="5"/>
  <c r="O1015" i="5" s="1"/>
  <c r="Y1015" i="5"/>
  <c r="N1014" i="5"/>
  <c r="O1014" i="5" s="1"/>
  <c r="Y1014" i="5"/>
  <c r="N1013" i="5"/>
  <c r="O1013" i="5" s="1"/>
  <c r="Y1013" i="5"/>
  <c r="N1012" i="5"/>
  <c r="O1012" i="5" s="1"/>
  <c r="Y1012" i="5"/>
  <c r="N1011" i="5"/>
  <c r="O1011" i="5" s="1"/>
  <c r="Y1011" i="5"/>
  <c r="N1010" i="5"/>
  <c r="O1010" i="5" s="1"/>
  <c r="Y1010" i="5"/>
  <c r="Y1037" i="5"/>
  <c r="N1037" i="5"/>
  <c r="O1037" i="5" s="1"/>
  <c r="Y1033" i="5"/>
  <c r="N1033" i="5"/>
  <c r="O1033" i="5" s="1"/>
  <c r="N1030" i="5"/>
  <c r="O1030" i="5" s="1"/>
  <c r="Y1030" i="5"/>
  <c r="N1049" i="5"/>
  <c r="O1049" i="5" s="1"/>
  <c r="Y1035" i="5"/>
  <c r="N1035" i="5"/>
  <c r="O1035" i="5" s="1"/>
  <c r="Y1031" i="5"/>
  <c r="N1031" i="5"/>
  <c r="O1031" i="5" s="1"/>
  <c r="Z1028" i="5"/>
  <c r="P1028" i="5"/>
  <c r="N1025" i="5"/>
  <c r="O1025" i="5" s="1"/>
  <c r="Y1025" i="5"/>
  <c r="Z1023" i="5"/>
  <c r="P1023" i="5"/>
  <c r="N1008" i="5"/>
  <c r="O1008" i="5" s="1"/>
  <c r="Y1008" i="5"/>
  <c r="Z1026" i="5"/>
  <c r="P1026" i="5"/>
  <c r="Z1022" i="5"/>
  <c r="P1022" i="5"/>
  <c r="Y1028" i="5"/>
  <c r="Y1024" i="5"/>
  <c r="S2576" i="6"/>
  <c r="T2576" i="6"/>
  <c r="S2564" i="6"/>
  <c r="T2564" i="6"/>
  <c r="S2552" i="6"/>
  <c r="T2552" i="6"/>
  <c r="S2536" i="6"/>
  <c r="T2536" i="6"/>
  <c r="S2511" i="6"/>
  <c r="T2511" i="6"/>
  <c r="S2495" i="6"/>
  <c r="T2495" i="6"/>
  <c r="S2479" i="6"/>
  <c r="T2479" i="6"/>
  <c r="T2469" i="6"/>
  <c r="S2469" i="6"/>
  <c r="T2453" i="6"/>
  <c r="S2453" i="6"/>
  <c r="S2447" i="6"/>
  <c r="T2447" i="6"/>
  <c r="S2431" i="6"/>
  <c r="T2431" i="6"/>
  <c r="T2421" i="6"/>
  <c r="S2421" i="6"/>
  <c r="S2383" i="6"/>
  <c r="T2383" i="6"/>
  <c r="S2367" i="6"/>
  <c r="T2367" i="6"/>
  <c r="S2351" i="6"/>
  <c r="T2351" i="6"/>
  <c r="S2335" i="6"/>
  <c r="T2335" i="6"/>
  <c r="S2319" i="6"/>
  <c r="T2319" i="6"/>
  <c r="T2194" i="6"/>
  <c r="S2194" i="6"/>
  <c r="S2180" i="6"/>
  <c r="T2180" i="6"/>
  <c r="T2998" i="6"/>
  <c r="T2994" i="6"/>
  <c r="T2990" i="6"/>
  <c r="T2986" i="6"/>
  <c r="T2982" i="6"/>
  <c r="T2978" i="6"/>
  <c r="T2974" i="6"/>
  <c r="T2970" i="6"/>
  <c r="T2966" i="6"/>
  <c r="T2962" i="6"/>
  <c r="T2958" i="6"/>
  <c r="T2954" i="6"/>
  <c r="T2950" i="6"/>
  <c r="T2946" i="6"/>
  <c r="T2942" i="6"/>
  <c r="T2938" i="6"/>
  <c r="T2934" i="6"/>
  <c r="T2930" i="6"/>
  <c r="T2926" i="6"/>
  <c r="T2922" i="6"/>
  <c r="T2918" i="6"/>
  <c r="T2914" i="6"/>
  <c r="T2910" i="6"/>
  <c r="T2906" i="6"/>
  <c r="T2902" i="6"/>
  <c r="T2898" i="6"/>
  <c r="T2894" i="6"/>
  <c r="T2890" i="6"/>
  <c r="T2886" i="6"/>
  <c r="T2882" i="6"/>
  <c r="T2878" i="6"/>
  <c r="T2874" i="6"/>
  <c r="T2870" i="6"/>
  <c r="T2866" i="6"/>
  <c r="T2862" i="6"/>
  <c r="T2858" i="6"/>
  <c r="T2854" i="6"/>
  <c r="T2849" i="6"/>
  <c r="S2848" i="6"/>
  <c r="T2841" i="6"/>
  <c r="S2840" i="6"/>
  <c r="T2833" i="6"/>
  <c r="S2832" i="6"/>
  <c r="T2825" i="6"/>
  <c r="S2824" i="6"/>
  <c r="T2817" i="6"/>
  <c r="S2816" i="6"/>
  <c r="T2809" i="6"/>
  <c r="S2808" i="6"/>
  <c r="T2801" i="6"/>
  <c r="S2800" i="6"/>
  <c r="T2793" i="6"/>
  <c r="S2792" i="6"/>
  <c r="T2785" i="6"/>
  <c r="S2784" i="6"/>
  <c r="T2777" i="6"/>
  <c r="S2776" i="6"/>
  <c r="T2769" i="6"/>
  <c r="S2768" i="6"/>
  <c r="T2761" i="6"/>
  <c r="S2760" i="6"/>
  <c r="T2753" i="6"/>
  <c r="S2752" i="6"/>
  <c r="T2745" i="6"/>
  <c r="S2744" i="6"/>
  <c r="T2737" i="6"/>
  <c r="S2736" i="6"/>
  <c r="S2732" i="6"/>
  <c r="S2728" i="6"/>
  <c r="S2724" i="6"/>
  <c r="S2720" i="6"/>
  <c r="S2716" i="6"/>
  <c r="S2712" i="6"/>
  <c r="S2708" i="6"/>
  <c r="S2704" i="6"/>
  <c r="S2700" i="6"/>
  <c r="S2696" i="6"/>
  <c r="S2692" i="6"/>
  <c r="S2688" i="6"/>
  <c r="S2684" i="6"/>
  <c r="S2680" i="6"/>
  <c r="S2676" i="6"/>
  <c r="S2672" i="6"/>
  <c r="S2668" i="6"/>
  <c r="S2664" i="6"/>
  <c r="S2660" i="6"/>
  <c r="S2656" i="6"/>
  <c r="S2652" i="6"/>
  <c r="S2648" i="6"/>
  <c r="S2644" i="6"/>
  <c r="S2640" i="6"/>
  <c r="S2636" i="6"/>
  <c r="S2632" i="6"/>
  <c r="S2628" i="6"/>
  <c r="S2624" i="6"/>
  <c r="S2620" i="6"/>
  <c r="S2616" i="6"/>
  <c r="S2612" i="6"/>
  <c r="S2608" i="6"/>
  <c r="S2604" i="6"/>
  <c r="S2600" i="6"/>
  <c r="S2596" i="6"/>
  <c r="S2592" i="6"/>
  <c r="S2588" i="6"/>
  <c r="S2584" i="6"/>
  <c r="S2580" i="6"/>
  <c r="T2518" i="6"/>
  <c r="T2502" i="6"/>
  <c r="T2486" i="6"/>
  <c r="T2470" i="6"/>
  <c r="T2454" i="6"/>
  <c r="T2438" i="6"/>
  <c r="T2422" i="6"/>
  <c r="T2406" i="6"/>
  <c r="T2390" i="6"/>
  <c r="T2374" i="6"/>
  <c r="T2358" i="6"/>
  <c r="T2342" i="6"/>
  <c r="T2326" i="6"/>
  <c r="T2310" i="6"/>
  <c r="T2287" i="6"/>
  <c r="T2255" i="6"/>
  <c r="T2223" i="6"/>
  <c r="T2191" i="6"/>
  <c r="S2568" i="6"/>
  <c r="T2568" i="6"/>
  <c r="S2556" i="6"/>
  <c r="T2556" i="6"/>
  <c r="S2540" i="6"/>
  <c r="T2540" i="6"/>
  <c r="S2532" i="6"/>
  <c r="T2532" i="6"/>
  <c r="S2527" i="6"/>
  <c r="T2527" i="6"/>
  <c r="T2517" i="6"/>
  <c r="S2517" i="6"/>
  <c r="T2485" i="6"/>
  <c r="S2485" i="6"/>
  <c r="S2463" i="6"/>
  <c r="T2463" i="6"/>
  <c r="T2437" i="6"/>
  <c r="S2437" i="6"/>
  <c r="S2399" i="6"/>
  <c r="T2399" i="6"/>
  <c r="T2389" i="6"/>
  <c r="S2389" i="6"/>
  <c r="T2357" i="6"/>
  <c r="S2357" i="6"/>
  <c r="S2276" i="6"/>
  <c r="T2276" i="6"/>
  <c r="T2272" i="6"/>
  <c r="S2272" i="6"/>
  <c r="T2254" i="6"/>
  <c r="S2254" i="6"/>
  <c r="S2244" i="6"/>
  <c r="T2244" i="6"/>
  <c r="T2240" i="6"/>
  <c r="S2240" i="6"/>
  <c r="T2222" i="6"/>
  <c r="S2222" i="6"/>
  <c r="S2212" i="6"/>
  <c r="T2212" i="6"/>
  <c r="T2208" i="6"/>
  <c r="S2208" i="6"/>
  <c r="T2190" i="6"/>
  <c r="S2190" i="6"/>
  <c r="S2847" i="6"/>
  <c r="S2839" i="6"/>
  <c r="S2831" i="6"/>
  <c r="S2823" i="6"/>
  <c r="S2815" i="6"/>
  <c r="S2807" i="6"/>
  <c r="S2799" i="6"/>
  <c r="S2791" i="6"/>
  <c r="S2783" i="6"/>
  <c r="S2775" i="6"/>
  <c r="S2767" i="6"/>
  <c r="S2759" i="6"/>
  <c r="S2751" i="6"/>
  <c r="S2743" i="6"/>
  <c r="S2735" i="6"/>
  <c r="S2653" i="6"/>
  <c r="S2649" i="6"/>
  <c r="S2645" i="6"/>
  <c r="S2641" i="6"/>
  <c r="S2637" i="6"/>
  <c r="S2633" i="6"/>
  <c r="S2629" i="6"/>
  <c r="S2625" i="6"/>
  <c r="S2621" i="6"/>
  <c r="S2617" i="6"/>
  <c r="S2613" i="6"/>
  <c r="S2609" i="6"/>
  <c r="S2605" i="6"/>
  <c r="S2601" i="6"/>
  <c r="S2597" i="6"/>
  <c r="S2593" i="6"/>
  <c r="S2589" i="6"/>
  <c r="S2585" i="6"/>
  <c r="S2581" i="6"/>
  <c r="S2577" i="6"/>
  <c r="S2573" i="6"/>
  <c r="S2569" i="6"/>
  <c r="S2565" i="6"/>
  <c r="S2561" i="6"/>
  <c r="S2557" i="6"/>
  <c r="S2553" i="6"/>
  <c r="S2549" i="6"/>
  <c r="S2545" i="6"/>
  <c r="S2541" i="6"/>
  <c r="S2537" i="6"/>
  <c r="S2533" i="6"/>
  <c r="T2525" i="6"/>
  <c r="S2525" i="6"/>
  <c r="S2519" i="6"/>
  <c r="T2519" i="6"/>
  <c r="T2509" i="6"/>
  <c r="S2509" i="6"/>
  <c r="S2503" i="6"/>
  <c r="T2503" i="6"/>
  <c r="T2493" i="6"/>
  <c r="S2493" i="6"/>
  <c r="S2487" i="6"/>
  <c r="T2487" i="6"/>
  <c r="T2477" i="6"/>
  <c r="S2477" i="6"/>
  <c r="S2471" i="6"/>
  <c r="T2471" i="6"/>
  <c r="T2461" i="6"/>
  <c r="S2461" i="6"/>
  <c r="S2455" i="6"/>
  <c r="T2455" i="6"/>
  <c r="T2445" i="6"/>
  <c r="S2445" i="6"/>
  <c r="S2439" i="6"/>
  <c r="T2439" i="6"/>
  <c r="T2429" i="6"/>
  <c r="S2429" i="6"/>
  <c r="S2423" i="6"/>
  <c r="T2423" i="6"/>
  <c r="T2413" i="6"/>
  <c r="S2413" i="6"/>
  <c r="S2407" i="6"/>
  <c r="T2407" i="6"/>
  <c r="T2397" i="6"/>
  <c r="S2397" i="6"/>
  <c r="S2391" i="6"/>
  <c r="T2391" i="6"/>
  <c r="T2381" i="6"/>
  <c r="S2381" i="6"/>
  <c r="S2375" i="6"/>
  <c r="T2375" i="6"/>
  <c r="T2365" i="6"/>
  <c r="S2365" i="6"/>
  <c r="S2359" i="6"/>
  <c r="T2359" i="6"/>
  <c r="T2349" i="6"/>
  <c r="S2349" i="6"/>
  <c r="S2343" i="6"/>
  <c r="T2343" i="6"/>
  <c r="T2333" i="6"/>
  <c r="S2333" i="6"/>
  <c r="S2327" i="6"/>
  <c r="T2327" i="6"/>
  <c r="T2317" i="6"/>
  <c r="S2317" i="6"/>
  <c r="S2311" i="6"/>
  <c r="T2311" i="6"/>
  <c r="T2301" i="6"/>
  <c r="S2301" i="6"/>
  <c r="S2292" i="6"/>
  <c r="T2292" i="6"/>
  <c r="T2288" i="6"/>
  <c r="S2288" i="6"/>
  <c r="T2274" i="6"/>
  <c r="S2274" i="6"/>
  <c r="T2270" i="6"/>
  <c r="S2270" i="6"/>
  <c r="S2260" i="6"/>
  <c r="T2260" i="6"/>
  <c r="T2256" i="6"/>
  <c r="S2256" i="6"/>
  <c r="T2242" i="6"/>
  <c r="S2242" i="6"/>
  <c r="T2238" i="6"/>
  <c r="S2238" i="6"/>
  <c r="S2228" i="6"/>
  <c r="T2228" i="6"/>
  <c r="T2224" i="6"/>
  <c r="S2224" i="6"/>
  <c r="T2210" i="6"/>
  <c r="S2210" i="6"/>
  <c r="T2206" i="6"/>
  <c r="S2206" i="6"/>
  <c r="S2196" i="6"/>
  <c r="T2196" i="6"/>
  <c r="T2192" i="6"/>
  <c r="S2192" i="6"/>
  <c r="T2178" i="6"/>
  <c r="S2178" i="6"/>
  <c r="T2174" i="6"/>
  <c r="S2174" i="6"/>
  <c r="S2572" i="6"/>
  <c r="T2572" i="6"/>
  <c r="S2560" i="6"/>
  <c r="T2560" i="6"/>
  <c r="S2548" i="6"/>
  <c r="T2548" i="6"/>
  <c r="S2544" i="6"/>
  <c r="T2544" i="6"/>
  <c r="T2501" i="6"/>
  <c r="S2501" i="6"/>
  <c r="S2415" i="6"/>
  <c r="T2415" i="6"/>
  <c r="T2405" i="6"/>
  <c r="S2405" i="6"/>
  <c r="T2373" i="6"/>
  <c r="S2373" i="6"/>
  <c r="T2341" i="6"/>
  <c r="S2341" i="6"/>
  <c r="T2325" i="6"/>
  <c r="S2325" i="6"/>
  <c r="T2309" i="6"/>
  <c r="S2309" i="6"/>
  <c r="S2303" i="6"/>
  <c r="T2303" i="6"/>
  <c r="T2290" i="6"/>
  <c r="S2290" i="6"/>
  <c r="T2286" i="6"/>
  <c r="S2286" i="6"/>
  <c r="T2258" i="6"/>
  <c r="S2258" i="6"/>
  <c r="T2226" i="6"/>
  <c r="S2226" i="6"/>
  <c r="T2176" i="6"/>
  <c r="S2176" i="6"/>
  <c r="S2844" i="6"/>
  <c r="S2836" i="6"/>
  <c r="S2828" i="6"/>
  <c r="S2820" i="6"/>
  <c r="S2812" i="6"/>
  <c r="S2804" i="6"/>
  <c r="S2796" i="6"/>
  <c r="S2788" i="6"/>
  <c r="S2780" i="6"/>
  <c r="S2772" i="6"/>
  <c r="S2764" i="6"/>
  <c r="S2756" i="6"/>
  <c r="S2748" i="6"/>
  <c r="S2740" i="6"/>
  <c r="T2526" i="6"/>
  <c r="T2510" i="6"/>
  <c r="T2494" i="6"/>
  <c r="T2478" i="6"/>
  <c r="T2462" i="6"/>
  <c r="T2446" i="6"/>
  <c r="T2430" i="6"/>
  <c r="T2414" i="6"/>
  <c r="T2398" i="6"/>
  <c r="T2382" i="6"/>
  <c r="T2366" i="6"/>
  <c r="T2350" i="6"/>
  <c r="T2334" i="6"/>
  <c r="T2318" i="6"/>
  <c r="T2302" i="6"/>
  <c r="T2271" i="6"/>
  <c r="T2239" i="6"/>
  <c r="T2207" i="6"/>
  <c r="T2175" i="6"/>
  <c r="S2526" i="6"/>
  <c r="S2518" i="6"/>
  <c r="S2510" i="6"/>
  <c r="S2502" i="6"/>
  <c r="S2494" i="6"/>
  <c r="S2486" i="6"/>
  <c r="S2478" i="6"/>
  <c r="S2470" i="6"/>
  <c r="S2462" i="6"/>
  <c r="S2454" i="6"/>
  <c r="S2446" i="6"/>
  <c r="S2438" i="6"/>
  <c r="S2430" i="6"/>
  <c r="S2422" i="6"/>
  <c r="S2414" i="6"/>
  <c r="S2406" i="6"/>
  <c r="S2398" i="6"/>
  <c r="S2390" i="6"/>
  <c r="S2382" i="6"/>
  <c r="S2374" i="6"/>
  <c r="S2366" i="6"/>
  <c r="S2358" i="6"/>
  <c r="S2350" i="6"/>
  <c r="S2342" i="6"/>
  <c r="S2334" i="6"/>
  <c r="S2326" i="6"/>
  <c r="S2318" i="6"/>
  <c r="S2310" i="6"/>
  <c r="S2302" i="6"/>
  <c r="S2291" i="6"/>
  <c r="S2289" i="6"/>
  <c r="S2275" i="6"/>
  <c r="S2273" i="6"/>
  <c r="S2259" i="6"/>
  <c r="S2257" i="6"/>
  <c r="S2243" i="6"/>
  <c r="S2241" i="6"/>
  <c r="S2227" i="6"/>
  <c r="S2225" i="6"/>
  <c r="S2211" i="6"/>
  <c r="S2209" i="6"/>
  <c r="S2195" i="6"/>
  <c r="S2193" i="6"/>
  <c r="S2179" i="6"/>
  <c r="S2177" i="6"/>
  <c r="T1817" i="6"/>
  <c r="S1817" i="6"/>
  <c r="T1805" i="6"/>
  <c r="S1805" i="6"/>
  <c r="T1787" i="6"/>
  <c r="S1787" i="6"/>
  <c r="S1775" i="6"/>
  <c r="T1775" i="6"/>
  <c r="T1753" i="6"/>
  <c r="S1753" i="6"/>
  <c r="T1741" i="6"/>
  <c r="S1741" i="6"/>
  <c r="T1723" i="6"/>
  <c r="S1723" i="6"/>
  <c r="S1711" i="6"/>
  <c r="T1711" i="6"/>
  <c r="T1689" i="6"/>
  <c r="S1689" i="6"/>
  <c r="T1677" i="6"/>
  <c r="S1677" i="6"/>
  <c r="T1659" i="6"/>
  <c r="S1659" i="6"/>
  <c r="S1647" i="6"/>
  <c r="T1647" i="6"/>
  <c r="T1625" i="6"/>
  <c r="S1625" i="6"/>
  <c r="T1801" i="6"/>
  <c r="S1801" i="6"/>
  <c r="T1789" i="6"/>
  <c r="S1789" i="6"/>
  <c r="T1771" i="6"/>
  <c r="S1771" i="6"/>
  <c r="S1759" i="6"/>
  <c r="T1759" i="6"/>
  <c r="T1737" i="6"/>
  <c r="S1737" i="6"/>
  <c r="T1725" i="6"/>
  <c r="S1725" i="6"/>
  <c r="T1707" i="6"/>
  <c r="S1707" i="6"/>
  <c r="S1695" i="6"/>
  <c r="T1695" i="6"/>
  <c r="T1673" i="6"/>
  <c r="S1673" i="6"/>
  <c r="T1661" i="6"/>
  <c r="S1661" i="6"/>
  <c r="T1643" i="6"/>
  <c r="S1643" i="6"/>
  <c r="S1631" i="6"/>
  <c r="T1631" i="6"/>
  <c r="S2295" i="6"/>
  <c r="S2287" i="6"/>
  <c r="S2279" i="6"/>
  <c r="S2271" i="6"/>
  <c r="S2263" i="6"/>
  <c r="S2255" i="6"/>
  <c r="S2247" i="6"/>
  <c r="S2239" i="6"/>
  <c r="S2231" i="6"/>
  <c r="S2223" i="6"/>
  <c r="S2215" i="6"/>
  <c r="S2207" i="6"/>
  <c r="S2199" i="6"/>
  <c r="S2191" i="6"/>
  <c r="S2183" i="6"/>
  <c r="S2175" i="6"/>
  <c r="T1819" i="6"/>
  <c r="S1819" i="6"/>
  <c r="S1807" i="6"/>
  <c r="T1807" i="6"/>
  <c r="T1785" i="6"/>
  <c r="S1785" i="6"/>
  <c r="S1784" i="6"/>
  <c r="T1773" i="6"/>
  <c r="S1773" i="6"/>
  <c r="T1755" i="6"/>
  <c r="S1755" i="6"/>
  <c r="S1743" i="6"/>
  <c r="T1743" i="6"/>
  <c r="T1721" i="6"/>
  <c r="S1721" i="6"/>
  <c r="S1720" i="6"/>
  <c r="T1709" i="6"/>
  <c r="S1709" i="6"/>
  <c r="T1691" i="6"/>
  <c r="S1691" i="6"/>
  <c r="S1679" i="6"/>
  <c r="T1679" i="6"/>
  <c r="T1657" i="6"/>
  <c r="S1657" i="6"/>
  <c r="S1656" i="6"/>
  <c r="T1645" i="6"/>
  <c r="S1645" i="6"/>
  <c r="T1627" i="6"/>
  <c r="S1627" i="6"/>
  <c r="T1803" i="6"/>
  <c r="S1803" i="6"/>
  <c r="S1791" i="6"/>
  <c r="T1791" i="6"/>
  <c r="T1769" i="6"/>
  <c r="S1769" i="6"/>
  <c r="S1768" i="6"/>
  <c r="T1757" i="6"/>
  <c r="S1757" i="6"/>
  <c r="T1739" i="6"/>
  <c r="S1739" i="6"/>
  <c r="S1727" i="6"/>
  <c r="T1727" i="6"/>
  <c r="T1705" i="6"/>
  <c r="S1705" i="6"/>
  <c r="S1704" i="6"/>
  <c r="T1693" i="6"/>
  <c r="S1693" i="6"/>
  <c r="T1675" i="6"/>
  <c r="S1675" i="6"/>
  <c r="S1663" i="6"/>
  <c r="T1663" i="6"/>
  <c r="T1641" i="6"/>
  <c r="S1641" i="6"/>
  <c r="S1640" i="6"/>
  <c r="T1629" i="6"/>
  <c r="S1629" i="6"/>
  <c r="T1443" i="6"/>
  <c r="S1443" i="6"/>
  <c r="T1435" i="6"/>
  <c r="S1435" i="6"/>
  <c r="T1427" i="6"/>
  <c r="S1427" i="6"/>
  <c r="T1419" i="6"/>
  <c r="S1419" i="6"/>
  <c r="T1282" i="6"/>
  <c r="S1282" i="6"/>
  <c r="S1274" i="6"/>
  <c r="T1274" i="6"/>
  <c r="S1266" i="6"/>
  <c r="T1266" i="6"/>
  <c r="S1258" i="6"/>
  <c r="T1258" i="6"/>
  <c r="S1250" i="6"/>
  <c r="T1250" i="6"/>
  <c r="S1242" i="6"/>
  <c r="T1242" i="6"/>
  <c r="S1234" i="6"/>
  <c r="T1234" i="6"/>
  <c r="S1226" i="6"/>
  <c r="T1226" i="6"/>
  <c r="S1218" i="6"/>
  <c r="T1218" i="6"/>
  <c r="S1210" i="6"/>
  <c r="T1210" i="6"/>
  <c r="S1202" i="6"/>
  <c r="T1202" i="6"/>
  <c r="S1194" i="6"/>
  <c r="T1194" i="6"/>
  <c r="S1186" i="6"/>
  <c r="T1186" i="6"/>
  <c r="S1178" i="6"/>
  <c r="T1178" i="6"/>
  <c r="T1160" i="6"/>
  <c r="S1160" i="6"/>
  <c r="T1144" i="6"/>
  <c r="S1144" i="6"/>
  <c r="T1128" i="6"/>
  <c r="S1128" i="6"/>
  <c r="T1112" i="6"/>
  <c r="S1112" i="6"/>
  <c r="T1096" i="6"/>
  <c r="S1096" i="6"/>
  <c r="T1080" i="6"/>
  <c r="S1080" i="6"/>
  <c r="S1073" i="6"/>
  <c r="T1073" i="6"/>
  <c r="T1064" i="6"/>
  <c r="S1064" i="6"/>
  <c r="S2109" i="6"/>
  <c r="S2101" i="6"/>
  <c r="S2093" i="6"/>
  <c r="S2085" i="6"/>
  <c r="S2077" i="6"/>
  <c r="S2069" i="6"/>
  <c r="S2061" i="6"/>
  <c r="S2053" i="6"/>
  <c r="S2045" i="6"/>
  <c r="S2037" i="6"/>
  <c r="S2029" i="6"/>
  <c r="S2021" i="6"/>
  <c r="S2013" i="6"/>
  <c r="S2005" i="6"/>
  <c r="S1997" i="6"/>
  <c r="S1989" i="6"/>
  <c r="S1981" i="6"/>
  <c r="S1973" i="6"/>
  <c r="S1965" i="6"/>
  <c r="S1957" i="6"/>
  <c r="S1949" i="6"/>
  <c r="S1941" i="6"/>
  <c r="S1933" i="6"/>
  <c r="S1925" i="6"/>
  <c r="S1917" i="6"/>
  <c r="S1909" i="6"/>
  <c r="S1886" i="6"/>
  <c r="S1870" i="6"/>
  <c r="S1854" i="6"/>
  <c r="S1838" i="6"/>
  <c r="S1822" i="6"/>
  <c r="S1806" i="6"/>
  <c r="S1790" i="6"/>
  <c r="S1774" i="6"/>
  <c r="S1758" i="6"/>
  <c r="S1742" i="6"/>
  <c r="S1726" i="6"/>
  <c r="S1710" i="6"/>
  <c r="S1694" i="6"/>
  <c r="S1678" i="6"/>
  <c r="S1662" i="6"/>
  <c r="S1646" i="6"/>
  <c r="S1630" i="6"/>
  <c r="T1615" i="6"/>
  <c r="S1614" i="6"/>
  <c r="T1599" i="6"/>
  <c r="T1565" i="6"/>
  <c r="S1565" i="6"/>
  <c r="T1557" i="6"/>
  <c r="S1557" i="6"/>
  <c r="T1549" i="6"/>
  <c r="S1549" i="6"/>
  <c r="T1541" i="6"/>
  <c r="S1541" i="6"/>
  <c r="T1533" i="6"/>
  <c r="S1533" i="6"/>
  <c r="T1525" i="6"/>
  <c r="S1525" i="6"/>
  <c r="T1517" i="6"/>
  <c r="S1517" i="6"/>
  <c r="T1509" i="6"/>
  <c r="S1509" i="6"/>
  <c r="T1501" i="6"/>
  <c r="S1501" i="6"/>
  <c r="T1493" i="6"/>
  <c r="S1493" i="6"/>
  <c r="T1485" i="6"/>
  <c r="S1485" i="6"/>
  <c r="T1477" i="6"/>
  <c r="S1477" i="6"/>
  <c r="T1469" i="6"/>
  <c r="S1469" i="6"/>
  <c r="T1461" i="6"/>
  <c r="S1461" i="6"/>
  <c r="T1453" i="6"/>
  <c r="S1453" i="6"/>
  <c r="T1445" i="6"/>
  <c r="S1445" i="6"/>
  <c r="T1437" i="6"/>
  <c r="S1437" i="6"/>
  <c r="T1429" i="6"/>
  <c r="S1429" i="6"/>
  <c r="T1421" i="6"/>
  <c r="S1421" i="6"/>
  <c r="S1613" i="6"/>
  <c r="S1611" i="6"/>
  <c r="S1609" i="6"/>
  <c r="S1597" i="6"/>
  <c r="S1595" i="6"/>
  <c r="S1593" i="6"/>
  <c r="S1591" i="6"/>
  <c r="S1589" i="6"/>
  <c r="S1587" i="6"/>
  <c r="S1585" i="6"/>
  <c r="S1583" i="6"/>
  <c r="S1581" i="6"/>
  <c r="S1579" i="6"/>
  <c r="S1577" i="6"/>
  <c r="S1575" i="6"/>
  <c r="S1573" i="6"/>
  <c r="S1571" i="6"/>
  <c r="S1569" i="6"/>
  <c r="T1439" i="6"/>
  <c r="S1439" i="6"/>
  <c r="T1431" i="6"/>
  <c r="S1431" i="6"/>
  <c r="T1423" i="6"/>
  <c r="S1423" i="6"/>
  <c r="S2113" i="6"/>
  <c r="S2105" i="6"/>
  <c r="S2097" i="6"/>
  <c r="S2089" i="6"/>
  <c r="S2081" i="6"/>
  <c r="S2073" i="6"/>
  <c r="S2065" i="6"/>
  <c r="S2057" i="6"/>
  <c r="S2049" i="6"/>
  <c r="S2041" i="6"/>
  <c r="S2033" i="6"/>
  <c r="S2025" i="6"/>
  <c r="S2017" i="6"/>
  <c r="S2009" i="6"/>
  <c r="S2001" i="6"/>
  <c r="S1993" i="6"/>
  <c r="S1985" i="6"/>
  <c r="S1977" i="6"/>
  <c r="S1969" i="6"/>
  <c r="S1961" i="6"/>
  <c r="S1953" i="6"/>
  <c r="S1945" i="6"/>
  <c r="S1937" i="6"/>
  <c r="S1929" i="6"/>
  <c r="S1921" i="6"/>
  <c r="S1913" i="6"/>
  <c r="S1905" i="6"/>
  <c r="S1894" i="6"/>
  <c r="S1892" i="6"/>
  <c r="S1878" i="6"/>
  <c r="S1876" i="6"/>
  <c r="S1862" i="6"/>
  <c r="S1860" i="6"/>
  <c r="S1846" i="6"/>
  <c r="S1844" i="6"/>
  <c r="S1830" i="6"/>
  <c r="S1828" i="6"/>
  <c r="S1814" i="6"/>
  <c r="S1812" i="6"/>
  <c r="S1798" i="6"/>
  <c r="S1796" i="6"/>
  <c r="S1782" i="6"/>
  <c r="S1780" i="6"/>
  <c r="S1766" i="6"/>
  <c r="S1764" i="6"/>
  <c r="S1750" i="6"/>
  <c r="S1748" i="6"/>
  <c r="S1734" i="6"/>
  <c r="S1732" i="6"/>
  <c r="S1718" i="6"/>
  <c r="S1716" i="6"/>
  <c r="S1702" i="6"/>
  <c r="S1700" i="6"/>
  <c r="S1686" i="6"/>
  <c r="S1684" i="6"/>
  <c r="S1670" i="6"/>
  <c r="S1668" i="6"/>
  <c r="S1654" i="6"/>
  <c r="S1652" i="6"/>
  <c r="S1638" i="6"/>
  <c r="S1636" i="6"/>
  <c r="S1622" i="6"/>
  <c r="S1620" i="6"/>
  <c r="S1606" i="6"/>
  <c r="S1604" i="6"/>
  <c r="S1567" i="6"/>
  <c r="T1567" i="6"/>
  <c r="S1559" i="6"/>
  <c r="T1559" i="6"/>
  <c r="S1551" i="6"/>
  <c r="T1551" i="6"/>
  <c r="S1543" i="6"/>
  <c r="T1543" i="6"/>
  <c r="S1535" i="6"/>
  <c r="T1535" i="6"/>
  <c r="S1527" i="6"/>
  <c r="T1527" i="6"/>
  <c r="S1519" i="6"/>
  <c r="T1519" i="6"/>
  <c r="T1441" i="6"/>
  <c r="S1441" i="6"/>
  <c r="T1433" i="6"/>
  <c r="S1433" i="6"/>
  <c r="T1425" i="6"/>
  <c r="S1425" i="6"/>
  <c r="S1598" i="6"/>
  <c r="S1590" i="6"/>
  <c r="S1582" i="6"/>
  <c r="S1574" i="6"/>
  <c r="S1566" i="6"/>
  <c r="S1558" i="6"/>
  <c r="S1550" i="6"/>
  <c r="S1542" i="6"/>
  <c r="S1534" i="6"/>
  <c r="S1526" i="6"/>
  <c r="S1518" i="6"/>
  <c r="S1510" i="6"/>
  <c r="S1502" i="6"/>
  <c r="S1494" i="6"/>
  <c r="S1486" i="6"/>
  <c r="S1478" i="6"/>
  <c r="S1470" i="6"/>
  <c r="S1462" i="6"/>
  <c r="S1454" i="6"/>
  <c r="S1446" i="6"/>
  <c r="T1401" i="6"/>
  <c r="T1369" i="6"/>
  <c r="T1337" i="6"/>
  <c r="T1305" i="6"/>
  <c r="T1513" i="6"/>
  <c r="T1505" i="6"/>
  <c r="T1497" i="6"/>
  <c r="T1489" i="6"/>
  <c r="T1481" i="6"/>
  <c r="T1473" i="6"/>
  <c r="T1465" i="6"/>
  <c r="T1457" i="6"/>
  <c r="T1449" i="6"/>
  <c r="S1898" i="6"/>
  <c r="S1890" i="6"/>
  <c r="S1882" i="6"/>
  <c r="S1874" i="6"/>
  <c r="S1866" i="6"/>
  <c r="S1858" i="6"/>
  <c r="S1850" i="6"/>
  <c r="S1842" i="6"/>
  <c r="S1834" i="6"/>
  <c r="S1826" i="6"/>
  <c r="S1818" i="6"/>
  <c r="S1810" i="6"/>
  <c r="S1802" i="6"/>
  <c r="S1794" i="6"/>
  <c r="S1786" i="6"/>
  <c r="S1778" i="6"/>
  <c r="S1770" i="6"/>
  <c r="S1762" i="6"/>
  <c r="S1754" i="6"/>
  <c r="S1746" i="6"/>
  <c r="S1738" i="6"/>
  <c r="S1730" i="6"/>
  <c r="S1722" i="6"/>
  <c r="S1714" i="6"/>
  <c r="S1706" i="6"/>
  <c r="S1698" i="6"/>
  <c r="S1690" i="6"/>
  <c r="S1682" i="6"/>
  <c r="S1674" i="6"/>
  <c r="S1666" i="6"/>
  <c r="S1658" i="6"/>
  <c r="S1650" i="6"/>
  <c r="S1642" i="6"/>
  <c r="S1634" i="6"/>
  <c r="S1626" i="6"/>
  <c r="S1618" i="6"/>
  <c r="S1610" i="6"/>
  <c r="S1602" i="6"/>
  <c r="S1594" i="6"/>
  <c r="S1586" i="6"/>
  <c r="S1578" i="6"/>
  <c r="S1570" i="6"/>
  <c r="S1562" i="6"/>
  <c r="S1554" i="6"/>
  <c r="S1546" i="6"/>
  <c r="S1538" i="6"/>
  <c r="S1530" i="6"/>
  <c r="S1522" i="6"/>
  <c r="S1514" i="6"/>
  <c r="S1506" i="6"/>
  <c r="S1498" i="6"/>
  <c r="S1490" i="6"/>
  <c r="S1482" i="6"/>
  <c r="S1474" i="6"/>
  <c r="S1466" i="6"/>
  <c r="S1458" i="6"/>
  <c r="S1450" i="6"/>
  <c r="T1417" i="6"/>
  <c r="T1385" i="6"/>
  <c r="T1353" i="6"/>
  <c r="T1321" i="6"/>
  <c r="T1289" i="6"/>
  <c r="T1416" i="6"/>
  <c r="T1408" i="6"/>
  <c r="T1400" i="6"/>
  <c r="T1392" i="6"/>
  <c r="T1384" i="6"/>
  <c r="T1376" i="6"/>
  <c r="T1368" i="6"/>
  <c r="T1360" i="6"/>
  <c r="T1352" i="6"/>
  <c r="T1344" i="6"/>
  <c r="T1336" i="6"/>
  <c r="T1328" i="6"/>
  <c r="T1320" i="6"/>
  <c r="T1312" i="6"/>
  <c r="T1304" i="6"/>
  <c r="T1296" i="6"/>
  <c r="T1288" i="6"/>
  <c r="S1173" i="6"/>
  <c r="T1164" i="6"/>
  <c r="S1164" i="6"/>
  <c r="T1148" i="6"/>
  <c r="S1148" i="6"/>
  <c r="T1132" i="6"/>
  <c r="S1132" i="6"/>
  <c r="T1116" i="6"/>
  <c r="S1116" i="6"/>
  <c r="T1100" i="6"/>
  <c r="S1100" i="6"/>
  <c r="T1084" i="6"/>
  <c r="S1084" i="6"/>
  <c r="S1417" i="6"/>
  <c r="S1409" i="6"/>
  <c r="S1401" i="6"/>
  <c r="S1393" i="6"/>
  <c r="S1385" i="6"/>
  <c r="S1377" i="6"/>
  <c r="S1369" i="6"/>
  <c r="S1361" i="6"/>
  <c r="S1353" i="6"/>
  <c r="S1345" i="6"/>
  <c r="S1337" i="6"/>
  <c r="S1329" i="6"/>
  <c r="S1321" i="6"/>
  <c r="S1313" i="6"/>
  <c r="S1305" i="6"/>
  <c r="S1297" i="6"/>
  <c r="S1289" i="6"/>
  <c r="S1278" i="6"/>
  <c r="T1278" i="6"/>
  <c r="S1277" i="6"/>
  <c r="S1270" i="6"/>
  <c r="T1270" i="6"/>
  <c r="S1269" i="6"/>
  <c r="S1262" i="6"/>
  <c r="T1262" i="6"/>
  <c r="S1261" i="6"/>
  <c r="S1254" i="6"/>
  <c r="T1254" i="6"/>
  <c r="S1253" i="6"/>
  <c r="S1246" i="6"/>
  <c r="T1246" i="6"/>
  <c r="S1245" i="6"/>
  <c r="S1238" i="6"/>
  <c r="T1238" i="6"/>
  <c r="S1237" i="6"/>
  <c r="S1230" i="6"/>
  <c r="T1230" i="6"/>
  <c r="S1229" i="6"/>
  <c r="S1222" i="6"/>
  <c r="T1222" i="6"/>
  <c r="S1221" i="6"/>
  <c r="S1214" i="6"/>
  <c r="T1214" i="6"/>
  <c r="S1213" i="6"/>
  <c r="S1206" i="6"/>
  <c r="T1206" i="6"/>
  <c r="S1205" i="6"/>
  <c r="S1198" i="6"/>
  <c r="T1198" i="6"/>
  <c r="S1197" i="6"/>
  <c r="S1190" i="6"/>
  <c r="T1190" i="6"/>
  <c r="S1189" i="6"/>
  <c r="S1182" i="6"/>
  <c r="T1182" i="6"/>
  <c r="S1181" i="6"/>
  <c r="S1174" i="6"/>
  <c r="T1174" i="6"/>
  <c r="T1168" i="6"/>
  <c r="S1168" i="6"/>
  <c r="T1152" i="6"/>
  <c r="S1152" i="6"/>
  <c r="T1136" i="6"/>
  <c r="S1136" i="6"/>
  <c r="T1120" i="6"/>
  <c r="S1120" i="6"/>
  <c r="T1104" i="6"/>
  <c r="S1104" i="6"/>
  <c r="T1088" i="6"/>
  <c r="S1088" i="6"/>
  <c r="S1416" i="6"/>
  <c r="T1412" i="6"/>
  <c r="S1408" i="6"/>
  <c r="T1404" i="6"/>
  <c r="S1400" i="6"/>
  <c r="T1396" i="6"/>
  <c r="S1392" i="6"/>
  <c r="T1388" i="6"/>
  <c r="S1384" i="6"/>
  <c r="T1380" i="6"/>
  <c r="S1376" i="6"/>
  <c r="T1372" i="6"/>
  <c r="S1368" i="6"/>
  <c r="T1364" i="6"/>
  <c r="S1360" i="6"/>
  <c r="T1356" i="6"/>
  <c r="S1352" i="6"/>
  <c r="T1348" i="6"/>
  <c r="S1344" i="6"/>
  <c r="T1340" i="6"/>
  <c r="S1336" i="6"/>
  <c r="T1332" i="6"/>
  <c r="S1328" i="6"/>
  <c r="T1324" i="6"/>
  <c r="S1320" i="6"/>
  <c r="T1316" i="6"/>
  <c r="S1312" i="6"/>
  <c r="T1308" i="6"/>
  <c r="S1304" i="6"/>
  <c r="T1300" i="6"/>
  <c r="S1296" i="6"/>
  <c r="T1292" i="6"/>
  <c r="S1288" i="6"/>
  <c r="T1284" i="6"/>
  <c r="T1172" i="6"/>
  <c r="S1172" i="6"/>
  <c r="T1156" i="6"/>
  <c r="S1156" i="6"/>
  <c r="T1140" i="6"/>
  <c r="S1140" i="6"/>
  <c r="T1124" i="6"/>
  <c r="S1124" i="6"/>
  <c r="T1108" i="6"/>
  <c r="S1108" i="6"/>
  <c r="T1092" i="6"/>
  <c r="S1092" i="6"/>
  <c r="S1169" i="6"/>
  <c r="T1169" i="6"/>
  <c r="S1165" i="6"/>
  <c r="T1165" i="6"/>
  <c r="S1161" i="6"/>
  <c r="T1161" i="6"/>
  <c r="S1157" i="6"/>
  <c r="T1157" i="6"/>
  <c r="S1153" i="6"/>
  <c r="T1153" i="6"/>
  <c r="S1149" i="6"/>
  <c r="T1149" i="6"/>
  <c r="S1145" i="6"/>
  <c r="T1145" i="6"/>
  <c r="S1141" i="6"/>
  <c r="T1141" i="6"/>
  <c r="S1137" i="6"/>
  <c r="T1137" i="6"/>
  <c r="S1133" i="6"/>
  <c r="T1133" i="6"/>
  <c r="S1129" i="6"/>
  <c r="T1129" i="6"/>
  <c r="S1125" i="6"/>
  <c r="T1125" i="6"/>
  <c r="S1121" i="6"/>
  <c r="T1121" i="6"/>
  <c r="S1117" i="6"/>
  <c r="T1117" i="6"/>
  <c r="S1113" i="6"/>
  <c r="T1113" i="6"/>
  <c r="S1109" i="6"/>
  <c r="T1109" i="6"/>
  <c r="S1105" i="6"/>
  <c r="T1105" i="6"/>
  <c r="S1101" i="6"/>
  <c r="T1101" i="6"/>
  <c r="S1097" i="6"/>
  <c r="T1097" i="6"/>
  <c r="S1093" i="6"/>
  <c r="T1093" i="6"/>
  <c r="S1089" i="6"/>
  <c r="T1089" i="6"/>
  <c r="S1085" i="6"/>
  <c r="T1085" i="6"/>
  <c r="S1081" i="6"/>
  <c r="T1081" i="6"/>
  <c r="S1077" i="6"/>
  <c r="T1077" i="6"/>
  <c r="T1068" i="6"/>
  <c r="S1068" i="6"/>
  <c r="T1072" i="6"/>
  <c r="S1072" i="6"/>
  <c r="S1065" i="6"/>
  <c r="T1065" i="6"/>
  <c r="S1170" i="6"/>
  <c r="S1166" i="6"/>
  <c r="S1162" i="6"/>
  <c r="S1158" i="6"/>
  <c r="S1154" i="6"/>
  <c r="S1150" i="6"/>
  <c r="S1146" i="6"/>
  <c r="S1142" i="6"/>
  <c r="S1138" i="6"/>
  <c r="S1134" i="6"/>
  <c r="S1130" i="6"/>
  <c r="S1126" i="6"/>
  <c r="S1122" i="6"/>
  <c r="S1118" i="6"/>
  <c r="S1114" i="6"/>
  <c r="S1110" i="6"/>
  <c r="S1106" i="6"/>
  <c r="S1102" i="6"/>
  <c r="S1098" i="6"/>
  <c r="S1094" i="6"/>
  <c r="S1090" i="6"/>
  <c r="S1086" i="6"/>
  <c r="S1082" i="6"/>
  <c r="T1076" i="6"/>
  <c r="S1076" i="6"/>
  <c r="S1069" i="6"/>
  <c r="T1069" i="6"/>
  <c r="S1060" i="6"/>
  <c r="S1056" i="6"/>
  <c r="S1052" i="6"/>
  <c r="S1048" i="6"/>
  <c r="S1044" i="6"/>
  <c r="S1040" i="6"/>
  <c r="S1036" i="6"/>
  <c r="S1032" i="6"/>
  <c r="S1028" i="6"/>
  <c r="S1024" i="6"/>
  <c r="S1020" i="6"/>
  <c r="T1061" i="6"/>
  <c r="T1057" i="6"/>
  <c r="T1053" i="6"/>
  <c r="T1049" i="6"/>
  <c r="T1045" i="6"/>
  <c r="T1041" i="6"/>
  <c r="T1037" i="6"/>
  <c r="T1033" i="6"/>
  <c r="T1029" i="6"/>
  <c r="T1025" i="6"/>
  <c r="T1021" i="6"/>
  <c r="S135" i="18"/>
  <c r="T133" i="18"/>
  <c r="T131" i="18"/>
  <c r="T129" i="18"/>
  <c r="T125" i="18"/>
  <c r="T121" i="18"/>
  <c r="S119" i="18"/>
  <c r="T117" i="18"/>
  <c r="S111" i="18"/>
  <c r="T107" i="18"/>
  <c r="T105" i="18"/>
  <c r="T34" i="18"/>
  <c r="T470" i="18"/>
  <c r="T420" i="18"/>
  <c r="T82" i="18"/>
  <c r="T30" i="18"/>
  <c r="S68" i="18"/>
  <c r="T547" i="18"/>
  <c r="S103" i="18"/>
  <c r="T101" i="18"/>
  <c r="S99" i="18"/>
  <c r="T97" i="18"/>
  <c r="T93" i="18"/>
  <c r="T89" i="18"/>
  <c r="S87" i="18"/>
  <c r="T85" i="18"/>
  <c r="T81" i="18"/>
  <c r="S75" i="18"/>
  <c r="T73" i="18"/>
  <c r="S71" i="18"/>
  <c r="T69" i="18"/>
  <c r="S63" i="18"/>
  <c r="S59" i="18"/>
  <c r="S55" i="18"/>
  <c r="S51" i="18"/>
  <c r="S47" i="18"/>
  <c r="S43" i="18"/>
  <c r="S39" i="18"/>
  <c r="T37" i="18"/>
  <c r="T35" i="18"/>
  <c r="T33" i="18"/>
  <c r="T29" i="18"/>
  <c r="T27" i="18"/>
  <c r="T25" i="18"/>
  <c r="S23" i="18"/>
  <c r="T21" i="18"/>
  <c r="T19" i="18"/>
  <c r="T17" i="18"/>
  <c r="S15" i="18"/>
  <c r="T11" i="18"/>
  <c r="T9" i="18"/>
  <c r="T7" i="18"/>
  <c r="T1000" i="18"/>
  <c r="T996" i="18"/>
  <c r="T992" i="18"/>
  <c r="T986" i="18"/>
  <c r="T978" i="18"/>
  <c r="T972" i="18"/>
  <c r="T968" i="18"/>
  <c r="T964" i="18"/>
  <c r="T960" i="18"/>
  <c r="T954" i="18"/>
  <c r="T948" i="18"/>
  <c r="T944" i="18"/>
  <c r="T938" i="18"/>
  <c r="T930" i="18"/>
  <c r="T924" i="18"/>
  <c r="T916" i="18"/>
  <c r="T904" i="18"/>
  <c r="T892" i="18"/>
  <c r="T888" i="18"/>
  <c r="T880" i="18"/>
  <c r="T868" i="18"/>
  <c r="T860" i="18"/>
  <c r="T856" i="18"/>
  <c r="T848" i="18"/>
  <c r="T836" i="18"/>
  <c r="T828" i="18"/>
  <c r="T824" i="18"/>
  <c r="T812" i="18"/>
  <c r="T808" i="18"/>
  <c r="T798" i="18"/>
  <c r="T794" i="18"/>
  <c r="T610" i="18"/>
  <c r="T108" i="18"/>
  <c r="T90" i="18"/>
  <c r="T84" i="18"/>
  <c r="T80" i="18"/>
  <c r="T68" i="18"/>
  <c r="T66" i="18"/>
  <c r="T36" i="18"/>
  <c r="T32" i="18"/>
  <c r="T24" i="18"/>
  <c r="T16" i="18"/>
  <c r="T12" i="18"/>
  <c r="T8" i="18"/>
  <c r="T5" i="18"/>
  <c r="T994" i="18"/>
  <c r="T988" i="18"/>
  <c r="T984" i="18"/>
  <c r="T980" i="18"/>
  <c r="T976" i="18"/>
  <c r="T970" i="18"/>
  <c r="T962" i="18"/>
  <c r="T956" i="18"/>
  <c r="T952" i="18"/>
  <c r="T946" i="18"/>
  <c r="T940" i="18"/>
  <c r="T936" i="18"/>
  <c r="T932" i="18"/>
  <c r="T928" i="18"/>
  <c r="T920" i="18"/>
  <c r="T912" i="18"/>
  <c r="T908" i="18"/>
  <c r="T900" i="18"/>
  <c r="T896" i="18"/>
  <c r="T884" i="18"/>
  <c r="T876" i="18"/>
  <c r="T872" i="18"/>
  <c r="T864" i="18"/>
  <c r="T852" i="18"/>
  <c r="T844" i="18"/>
  <c r="T840" i="18"/>
  <c r="T832" i="18"/>
  <c r="T820" i="18"/>
  <c r="T816" i="18"/>
  <c r="T810" i="18"/>
  <c r="T804" i="18"/>
  <c r="T800" i="18"/>
  <c r="T796" i="18"/>
  <c r="T100" i="18"/>
  <c r="T96" i="18"/>
  <c r="T94" i="18"/>
  <c r="T92" i="18"/>
  <c r="T88" i="18"/>
  <c r="T76" i="18"/>
  <c r="T28" i="18"/>
  <c r="T26" i="18"/>
  <c r="T20" i="18"/>
  <c r="T18" i="18"/>
  <c r="T10" i="18"/>
  <c r="T6" i="18"/>
  <c r="S505" i="18"/>
  <c r="S441" i="18"/>
  <c r="S377" i="18"/>
  <c r="S209" i="18"/>
  <c r="S57" i="18"/>
  <c r="S367" i="18"/>
  <c r="T499" i="18"/>
  <c r="S808" i="18"/>
  <c r="T210" i="18"/>
  <c r="T192" i="18"/>
  <c r="T128" i="18"/>
  <c r="S903" i="18"/>
  <c r="S887" i="18"/>
  <c r="S879" i="18"/>
  <c r="S871" i="18"/>
  <c r="S851" i="18"/>
  <c r="T837" i="18"/>
  <c r="S827" i="18"/>
  <c r="T823" i="18"/>
  <c r="S819" i="18"/>
  <c r="S791" i="18"/>
  <c r="S775" i="18"/>
  <c r="S759" i="18"/>
  <c r="S792" i="18"/>
  <c r="T790" i="18"/>
  <c r="T786" i="18"/>
  <c r="T782" i="18"/>
  <c r="T778" i="18"/>
  <c r="T774" i="18"/>
  <c r="T770" i="18"/>
  <c r="T766" i="18"/>
  <c r="T762" i="18"/>
  <c r="T758" i="18"/>
  <c r="T718" i="18"/>
  <c r="T712" i="18"/>
  <c r="T708" i="18"/>
  <c r="T706" i="18"/>
  <c r="T704" i="18"/>
  <c r="T700" i="18"/>
  <c r="T696" i="18"/>
  <c r="T692" i="18"/>
  <c r="T688" i="18"/>
  <c r="T684" i="18"/>
  <c r="T680" i="18"/>
  <c r="T676" i="18"/>
  <c r="T672" i="18"/>
  <c r="T668" i="18"/>
  <c r="T666" i="18"/>
  <c r="T664" i="18"/>
  <c r="T660" i="18"/>
  <c r="T654" i="18"/>
  <c r="T638" i="18"/>
  <c r="T628" i="18"/>
  <c r="T624" i="18"/>
  <c r="T620" i="18"/>
  <c r="T616" i="18"/>
  <c r="T612" i="18"/>
  <c r="T598" i="18"/>
  <c r="T582" i="18"/>
  <c r="T570" i="18"/>
  <c r="T550" i="18"/>
  <c r="T534" i="18"/>
  <c r="T530" i="18"/>
  <c r="T526" i="18"/>
  <c r="T520" i="18"/>
  <c r="T516" i="18"/>
  <c r="T514" i="18"/>
  <c r="T512" i="18"/>
  <c r="T508" i="18"/>
  <c r="T506" i="18"/>
  <c r="T504" i="18"/>
  <c r="T500" i="18"/>
  <c r="T498" i="18"/>
  <c r="T496" i="18"/>
  <c r="T494" i="18"/>
  <c r="T492" i="18"/>
  <c r="T490" i="18"/>
  <c r="T488" i="18"/>
  <c r="T484" i="18"/>
  <c r="T482" i="18"/>
  <c r="T480" i="18"/>
  <c r="T476" i="18"/>
  <c r="T474" i="18"/>
  <c r="T472" i="18"/>
  <c r="T468" i="18"/>
  <c r="T466" i="18"/>
  <c r="T464" i="18"/>
  <c r="T462" i="18"/>
  <c r="T460" i="18"/>
  <c r="T458" i="18"/>
  <c r="T456" i="18"/>
  <c r="T452" i="18"/>
  <c r="T450" i="18"/>
  <c r="T448" i="18"/>
  <c r="T444" i="18"/>
  <c r="T442" i="18"/>
  <c r="T440" i="18"/>
  <c r="T438" i="18"/>
  <c r="T436" i="18"/>
  <c r="T434" i="18"/>
  <c r="T432" i="18"/>
  <c r="T428" i="18"/>
  <c r="T426" i="18"/>
  <c r="T424" i="18"/>
  <c r="T418" i="18"/>
  <c r="T416" i="18"/>
  <c r="T412" i="18"/>
  <c r="T410" i="18"/>
  <c r="T408" i="18"/>
  <c r="T404" i="18"/>
  <c r="T402" i="18"/>
  <c r="T400" i="18"/>
  <c r="T398" i="18"/>
  <c r="S462" i="18"/>
  <c r="S531" i="18"/>
  <c r="T435" i="18"/>
  <c r="S435" i="18"/>
  <c r="S427" i="18"/>
  <c r="T427" i="18"/>
  <c r="S331" i="18"/>
  <c r="T331" i="18"/>
  <c r="T112" i="18"/>
  <c r="T396" i="18"/>
  <c r="T394" i="18"/>
  <c r="T392" i="18"/>
  <c r="T388" i="18"/>
  <c r="T386" i="18"/>
  <c r="T384" i="18"/>
  <c r="T380" i="18"/>
  <c r="T378" i="18"/>
  <c r="T376" i="18"/>
  <c r="T374" i="18"/>
  <c r="T372" i="18"/>
  <c r="T370" i="18"/>
  <c r="T368" i="18"/>
  <c r="T364" i="18"/>
  <c r="T362" i="18"/>
  <c r="T360" i="18"/>
  <c r="T356" i="18"/>
  <c r="T354" i="18"/>
  <c r="T352" i="18"/>
  <c r="T348" i="18"/>
  <c r="T346" i="18"/>
  <c r="T344" i="18"/>
  <c r="T342" i="18"/>
  <c r="T340" i="18"/>
  <c r="T338" i="18"/>
  <c r="T336" i="18"/>
  <c r="T332" i="18"/>
  <c r="T330" i="18"/>
  <c r="T328" i="18"/>
  <c r="T324" i="18"/>
  <c r="T322" i="18"/>
  <c r="T320" i="18"/>
  <c r="T316" i="18"/>
  <c r="T312" i="18"/>
  <c r="T308" i="18"/>
  <c r="T304" i="18"/>
  <c r="T300" i="18"/>
  <c r="T296" i="18"/>
  <c r="T292" i="18"/>
  <c r="T288" i="18"/>
  <c r="T284" i="18"/>
  <c r="T280" i="18"/>
  <c r="T276" i="18"/>
  <c r="T272" i="18"/>
  <c r="T268" i="18"/>
  <c r="T264" i="18"/>
  <c r="T260" i="18"/>
  <c r="T252" i="18"/>
  <c r="T248" i="18"/>
  <c r="T244" i="18"/>
  <c r="T240" i="18"/>
  <c r="T236" i="18"/>
  <c r="T232" i="18"/>
  <c r="T228" i="18"/>
  <c r="T224" i="18"/>
  <c r="T220" i="18"/>
  <c r="T216" i="18"/>
  <c r="T214" i="18"/>
  <c r="T212" i="18"/>
  <c r="T208" i="18"/>
  <c r="T206" i="18"/>
  <c r="T204" i="18"/>
  <c r="T202" i="18"/>
  <c r="T200" i="18"/>
  <c r="T198" i="18"/>
  <c r="T196" i="18"/>
  <c r="T194" i="18"/>
  <c r="T188" i="18"/>
  <c r="T184" i="18"/>
  <c r="T180" i="18"/>
  <c r="T176" i="18"/>
  <c r="T172" i="18"/>
  <c r="T168" i="18"/>
  <c r="T164" i="18"/>
  <c r="T160" i="18"/>
  <c r="T156" i="18"/>
  <c r="T152" i="18"/>
  <c r="T148" i="18"/>
  <c r="T146" i="18"/>
  <c r="T144" i="18"/>
  <c r="T140" i="18"/>
  <c r="T132" i="18"/>
  <c r="T124" i="18"/>
  <c r="T120" i="18"/>
  <c r="T116" i="18"/>
  <c r="S638" i="18"/>
  <c r="S494" i="18"/>
  <c r="T113" i="18"/>
  <c r="S471" i="18"/>
  <c r="T471" i="18"/>
  <c r="T451" i="18"/>
  <c r="S451" i="18"/>
  <c r="T443" i="18"/>
  <c r="S443" i="18"/>
  <c r="S439" i="18"/>
  <c r="T439" i="18"/>
  <c r="S403" i="18"/>
  <c r="T403" i="18"/>
  <c r="S379" i="18"/>
  <c r="T379" i="18"/>
  <c r="T157" i="18"/>
  <c r="S157" i="18"/>
  <c r="T115" i="18"/>
  <c r="S115" i="18"/>
  <c r="T91" i="18"/>
  <c r="S91" i="18"/>
  <c r="S83" i="18"/>
  <c r="T83" i="18"/>
  <c r="S67" i="18"/>
  <c r="T67" i="18"/>
  <c r="T209" i="18"/>
  <c r="T339" i="18"/>
  <c r="S387" i="18"/>
  <c r="S679" i="18"/>
  <c r="T679" i="18"/>
  <c r="S551" i="18"/>
  <c r="T551" i="18"/>
  <c r="S507" i="18"/>
  <c r="T507" i="18"/>
  <c r="T487" i="18"/>
  <c r="S487" i="18"/>
  <c r="S483" i="18"/>
  <c r="T483" i="18"/>
  <c r="S467" i="18"/>
  <c r="T467" i="18"/>
  <c r="S463" i="18"/>
  <c r="T463" i="18"/>
  <c r="S431" i="18"/>
  <c r="T431" i="18"/>
  <c r="S415" i="18"/>
  <c r="T415" i="18"/>
  <c r="T407" i="18"/>
  <c r="S407" i="18"/>
  <c r="T395" i="18"/>
  <c r="S395" i="18"/>
  <c r="T371" i="18"/>
  <c r="S371" i="18"/>
  <c r="S335" i="18"/>
  <c r="T335" i="18"/>
  <c r="T327" i="18"/>
  <c r="S327" i="18"/>
  <c r="T185" i="18"/>
  <c r="S185" i="18"/>
  <c r="T169" i="18"/>
  <c r="S169" i="18"/>
  <c r="S139" i="18"/>
  <c r="T139" i="18"/>
  <c r="S123" i="18"/>
  <c r="T123" i="18"/>
  <c r="S31" i="18"/>
  <c r="T31" i="18"/>
  <c r="T15" i="18"/>
  <c r="T411" i="18"/>
  <c r="T479" i="18"/>
  <c r="S475" i="18"/>
  <c r="S355" i="18"/>
  <c r="S131" i="18"/>
  <c r="S559" i="18"/>
  <c r="T559" i="18"/>
  <c r="T543" i="18"/>
  <c r="S543" i="18"/>
  <c r="S539" i="18"/>
  <c r="T539" i="18"/>
  <c r="S535" i="18"/>
  <c r="T535" i="18"/>
  <c r="T527" i="18"/>
  <c r="S527" i="18"/>
  <c r="S519" i="18"/>
  <c r="T519" i="18"/>
  <c r="T515" i="18"/>
  <c r="S515" i="18"/>
  <c r="S503" i="18"/>
  <c r="T503" i="18"/>
  <c r="T495" i="18"/>
  <c r="S495" i="18"/>
  <c r="S459" i="18"/>
  <c r="T459" i="18"/>
  <c r="T447" i="18"/>
  <c r="S447" i="18"/>
  <c r="T423" i="18"/>
  <c r="S423" i="18"/>
  <c r="T419" i="18"/>
  <c r="S419" i="18"/>
  <c r="S399" i="18"/>
  <c r="T399" i="18"/>
  <c r="S383" i="18"/>
  <c r="T383" i="18"/>
  <c r="S375" i="18"/>
  <c r="T375" i="18"/>
  <c r="S363" i="18"/>
  <c r="T363" i="18"/>
  <c r="S351" i="18"/>
  <c r="T351" i="18"/>
  <c r="T347" i="18"/>
  <c r="S347" i="18"/>
  <c r="S343" i="18"/>
  <c r="T343" i="18"/>
  <c r="T193" i="18"/>
  <c r="S193" i="18"/>
  <c r="T75" i="18"/>
  <c r="T99" i="18"/>
  <c r="T323" i="18"/>
  <c r="T359" i="18"/>
  <c r="S391" i="18"/>
  <c r="T491" i="18"/>
  <c r="S555" i="18"/>
  <c r="S455" i="18"/>
  <c r="S107" i="18"/>
  <c r="S360" i="18"/>
  <c r="S620" i="18"/>
  <c r="S926" i="18"/>
  <c r="S746" i="18"/>
  <c r="S730" i="18"/>
  <c r="S694" i="18"/>
  <c r="S626" i="18"/>
  <c r="S610" i="18"/>
  <c r="S510" i="18"/>
  <c r="S502" i="18"/>
  <c r="S470" i="18"/>
  <c r="S414" i="18"/>
  <c r="S398" i="18"/>
  <c r="S390" i="18"/>
  <c r="S210" i="18"/>
  <c r="S154" i="18"/>
  <c r="S98" i="18"/>
  <c r="S86" i="18"/>
  <c r="S834" i="18"/>
  <c r="S220" i="18"/>
  <c r="T1003" i="18"/>
  <c r="T1001" i="18"/>
  <c r="T999" i="18"/>
  <c r="T995" i="18"/>
  <c r="T991" i="18"/>
  <c r="T987" i="18"/>
  <c r="T985" i="18"/>
  <c r="T983" i="18"/>
  <c r="T979" i="18"/>
  <c r="T977" i="18"/>
  <c r="T975" i="18"/>
  <c r="T971" i="18"/>
  <c r="T969" i="18"/>
  <c r="T967" i="18"/>
  <c r="T963" i="18"/>
  <c r="T961" i="18"/>
  <c r="T959" i="18"/>
  <c r="T955" i="18"/>
  <c r="T953" i="18"/>
  <c r="T951" i="18"/>
  <c r="T947" i="18"/>
  <c r="T945" i="18"/>
  <c r="T943" i="18"/>
  <c r="T939" i="18"/>
  <c r="T937" i="18"/>
  <c r="T935" i="18"/>
  <c r="T931" i="18"/>
  <c r="T929" i="18"/>
  <c r="T927" i="18"/>
  <c r="T923" i="18"/>
  <c r="T921" i="18"/>
  <c r="T919" i="18"/>
  <c r="T917" i="18"/>
  <c r="T915" i="18"/>
  <c r="T913" i="18"/>
  <c r="T911" i="18"/>
  <c r="T909" i="18"/>
  <c r="S907" i="18"/>
  <c r="T905" i="18"/>
  <c r="T903" i="18"/>
  <c r="T901" i="18"/>
  <c r="T899" i="18"/>
  <c r="T897" i="18"/>
  <c r="T895" i="18"/>
  <c r="T893" i="18"/>
  <c r="T891" i="18"/>
  <c r="T889" i="18"/>
  <c r="T887" i="18"/>
  <c r="T885" i="18"/>
  <c r="T883" i="18"/>
  <c r="T881" i="18"/>
  <c r="T879" i="18"/>
  <c r="T875" i="18"/>
  <c r="T873" i="18"/>
  <c r="T871" i="18"/>
  <c r="T869" i="18"/>
  <c r="S82" i="18"/>
  <c r="S74" i="18"/>
  <c r="S38" i="18"/>
  <c r="S34" i="18"/>
  <c r="S30" i="18"/>
  <c r="S22" i="18"/>
  <c r="S14" i="18"/>
  <c r="S992" i="18"/>
  <c r="S948" i="18"/>
  <c r="S876" i="18"/>
  <c r="S696" i="18"/>
  <c r="S504" i="18"/>
  <c r="S448" i="18"/>
  <c r="S300" i="18"/>
  <c r="S188" i="18"/>
  <c r="S184" i="18"/>
  <c r="S152" i="18"/>
  <c r="T867" i="18"/>
  <c r="T865" i="18"/>
  <c r="T863" i="18"/>
  <c r="T861" i="18"/>
  <c r="T859" i="18"/>
  <c r="T857" i="18"/>
  <c r="T855" i="18"/>
  <c r="T853" i="18"/>
  <c r="T851" i="18"/>
  <c r="T849" i="18"/>
  <c r="T847" i="18"/>
  <c r="T845" i="18"/>
  <c r="T843" i="18"/>
  <c r="T841" i="18"/>
  <c r="T839" i="18"/>
  <c r="T835" i="18"/>
  <c r="T833" i="18"/>
  <c r="T831" i="18"/>
  <c r="T829" i="18"/>
  <c r="T827" i="18"/>
  <c r="T825" i="18"/>
  <c r="S823" i="18"/>
  <c r="T821" i="18"/>
  <c r="T819" i="18"/>
  <c r="T817" i="18"/>
  <c r="T815" i="18"/>
  <c r="T813" i="18"/>
  <c r="T811" i="18"/>
  <c r="T809" i="18"/>
  <c r="S807" i="18"/>
  <c r="T805" i="18"/>
  <c r="T803" i="18"/>
  <c r="T801" i="18"/>
  <c r="T799" i="18"/>
  <c r="T795" i="18"/>
  <c r="T791" i="18"/>
  <c r="T787" i="18"/>
  <c r="S783" i="18"/>
  <c r="T779" i="18"/>
  <c r="T775" i="18"/>
  <c r="T771" i="18"/>
  <c r="T767" i="18"/>
  <c r="T763" i="18"/>
  <c r="T759" i="18"/>
  <c r="T755" i="18"/>
  <c r="T751" i="18"/>
  <c r="T747" i="18"/>
  <c r="T743" i="18"/>
  <c r="T739" i="18"/>
  <c r="T735" i="18"/>
  <c r="T731" i="18"/>
  <c r="T727" i="18"/>
  <c r="T723" i="18"/>
  <c r="T719" i="18"/>
  <c r="T715" i="18"/>
  <c r="T713" i="18"/>
  <c r="T711" i="18"/>
  <c r="T709" i="18"/>
  <c r="T707" i="18"/>
  <c r="T705" i="18"/>
  <c r="T703" i="18"/>
  <c r="T701" i="18"/>
  <c r="T699" i="18"/>
  <c r="T697" i="18"/>
  <c r="T695" i="18"/>
  <c r="T693" i="18"/>
  <c r="S691" i="18"/>
  <c r="T689" i="18"/>
  <c r="T687" i="18"/>
  <c r="T685" i="18"/>
  <c r="T683" i="18"/>
  <c r="T681" i="18"/>
  <c r="T677" i="18"/>
  <c r="T673" i="18"/>
  <c r="T671" i="18"/>
  <c r="T669" i="18"/>
  <c r="S667" i="18"/>
  <c r="T665" i="18"/>
  <c r="T663" i="18"/>
  <c r="T661" i="18"/>
  <c r="S659" i="18"/>
  <c r="T657" i="18"/>
  <c r="S655" i="18"/>
  <c r="T653" i="18"/>
  <c r="T649" i="18"/>
  <c r="T998" i="18"/>
  <c r="S998" i="18"/>
  <c r="T990" i="18"/>
  <c r="S990" i="18"/>
  <c r="T934" i="18"/>
  <c r="S934" i="18"/>
  <c r="T826" i="18"/>
  <c r="S826" i="18"/>
  <c r="S738" i="18"/>
  <c r="T738" i="18"/>
  <c r="T734" i="18"/>
  <c r="S734" i="18"/>
  <c r="T714" i="18"/>
  <c r="S714" i="18"/>
  <c r="T690" i="18"/>
  <c r="S690" i="18"/>
  <c r="T686" i="18"/>
  <c r="S686" i="18"/>
  <c r="T674" i="18"/>
  <c r="S674" i="18"/>
  <c r="S670" i="18"/>
  <c r="T670" i="18"/>
  <c r="T662" i="18"/>
  <c r="S662" i="18"/>
  <c r="T658" i="18"/>
  <c r="S658" i="18"/>
  <c r="T646" i="18"/>
  <c r="S646" i="18"/>
  <c r="S618" i="18"/>
  <c r="T618" i="18"/>
  <c r="S554" i="18"/>
  <c r="T554" i="18"/>
  <c r="T546" i="18"/>
  <c r="S546" i="18"/>
  <c r="T522" i="18"/>
  <c r="S522" i="18"/>
  <c r="T518" i="18"/>
  <c r="S518" i="18"/>
  <c r="T406" i="18"/>
  <c r="S406" i="18"/>
  <c r="S366" i="18"/>
  <c r="T366" i="18"/>
  <c r="T334" i="18"/>
  <c r="S334" i="18"/>
  <c r="S178" i="18"/>
  <c r="T178" i="18"/>
  <c r="S174" i="18"/>
  <c r="T174" i="18"/>
  <c r="T170" i="18"/>
  <c r="S170" i="18"/>
  <c r="S166" i="18"/>
  <c r="T166" i="18"/>
  <c r="S150" i="18"/>
  <c r="T150" i="18"/>
  <c r="S134" i="18"/>
  <c r="T134" i="18"/>
  <c r="T114" i="18"/>
  <c r="S114" i="18"/>
  <c r="T102" i="18"/>
  <c r="S102" i="18"/>
  <c r="S988" i="18"/>
  <c r="S976" i="18"/>
  <c r="S960" i="18"/>
  <c r="S944" i="18"/>
  <c r="S928" i="18"/>
  <c r="S916" i="18"/>
  <c r="S900" i="18"/>
  <c r="S884" i="18"/>
  <c r="S868" i="18"/>
  <c r="S860" i="18"/>
  <c r="S844" i="18"/>
  <c r="S828" i="18"/>
  <c r="S812" i="18"/>
  <c r="S800" i="18"/>
  <c r="S756" i="18"/>
  <c r="S744" i="18"/>
  <c r="S728" i="18"/>
  <c r="S720" i="18"/>
  <c r="S704" i="18"/>
  <c r="S664" i="18"/>
  <c r="S612" i="18"/>
  <c r="S512" i="18"/>
  <c r="S472" i="18"/>
  <c r="S424" i="18"/>
  <c r="S392" i="18"/>
  <c r="S368" i="18"/>
  <c r="S336" i="18"/>
  <c r="S316" i="18"/>
  <c r="S296" i="18"/>
  <c r="S280" i="18"/>
  <c r="S268" i="18"/>
  <c r="S252" i="18"/>
  <c r="S240" i="18"/>
  <c r="S228" i="18"/>
  <c r="S212" i="18"/>
  <c r="S200" i="18"/>
  <c r="S172" i="18"/>
  <c r="S156" i="18"/>
  <c r="S132" i="18"/>
  <c r="S108" i="18"/>
  <c r="S16" i="18"/>
  <c r="S10" i="18"/>
  <c r="S26" i="18"/>
  <c r="S90" i="18"/>
  <c r="T98" i="18"/>
  <c r="S198" i="18"/>
  <c r="S206" i="18"/>
  <c r="S374" i="18"/>
  <c r="T414" i="18"/>
  <c r="T502" i="18"/>
  <c r="S582" i="18"/>
  <c r="T626" i="18"/>
  <c r="S654" i="18"/>
  <c r="T730" i="18"/>
  <c r="S810" i="18"/>
  <c r="T982" i="18"/>
  <c r="S982" i="18"/>
  <c r="T966" i="18"/>
  <c r="S966" i="18"/>
  <c r="T950" i="18"/>
  <c r="S950" i="18"/>
  <c r="S818" i="18"/>
  <c r="T818" i="18"/>
  <c r="S802" i="18"/>
  <c r="T802" i="18"/>
  <c r="T742" i="18"/>
  <c r="S742" i="18"/>
  <c r="T682" i="18"/>
  <c r="S682" i="18"/>
  <c r="T678" i="18"/>
  <c r="S678" i="18"/>
  <c r="T642" i="18"/>
  <c r="S642" i="18"/>
  <c r="T602" i="18"/>
  <c r="S602" i="18"/>
  <c r="T590" i="18"/>
  <c r="S590" i="18"/>
  <c r="T586" i="18"/>
  <c r="S586" i="18"/>
  <c r="T574" i="18"/>
  <c r="S574" i="18"/>
  <c r="T478" i="18"/>
  <c r="S478" i="18"/>
  <c r="T454" i="18"/>
  <c r="S454" i="18"/>
  <c r="T446" i="18"/>
  <c r="S446" i="18"/>
  <c r="T382" i="18"/>
  <c r="S382" i="18"/>
  <c r="T350" i="18"/>
  <c r="S350" i="18"/>
  <c r="T190" i="18"/>
  <c r="S190" i="18"/>
  <c r="S182" i="18"/>
  <c r="T182" i="18"/>
  <c r="S162" i="18"/>
  <c r="T162" i="18"/>
  <c r="T122" i="18"/>
  <c r="S122" i="18"/>
  <c r="S118" i="18"/>
  <c r="T118" i="18"/>
  <c r="S110" i="18"/>
  <c r="T110" i="18"/>
  <c r="S70" i="18"/>
  <c r="T70" i="18"/>
  <c r="S1000" i="18"/>
  <c r="S984" i="18"/>
  <c r="S968" i="18"/>
  <c r="S956" i="18"/>
  <c r="S936" i="18"/>
  <c r="S920" i="18"/>
  <c r="S904" i="18"/>
  <c r="S888" i="18"/>
  <c r="S872" i="18"/>
  <c r="S852" i="18"/>
  <c r="S840" i="18"/>
  <c r="S820" i="18"/>
  <c r="S796" i="18"/>
  <c r="S776" i="18"/>
  <c r="S748" i="18"/>
  <c r="S736" i="18"/>
  <c r="S716" i="18"/>
  <c r="S700" i="18"/>
  <c r="S672" i="18"/>
  <c r="S488" i="18"/>
  <c r="S464" i="18"/>
  <c r="S432" i="18"/>
  <c r="S408" i="18"/>
  <c r="S384" i="18"/>
  <c r="S352" i="18"/>
  <c r="S320" i="18"/>
  <c r="S304" i="18"/>
  <c r="S288" i="18"/>
  <c r="S272" i="18"/>
  <c r="S260" i="18"/>
  <c r="S244" i="18"/>
  <c r="S224" i="18"/>
  <c r="S208" i="18"/>
  <c r="S196" i="18"/>
  <c r="S176" i="18"/>
  <c r="S164" i="18"/>
  <c r="S124" i="18"/>
  <c r="S84" i="18"/>
  <c r="T22" i="18"/>
  <c r="S146" i="18"/>
  <c r="T154" i="18"/>
  <c r="S214" i="18"/>
  <c r="T390" i="18"/>
  <c r="S438" i="18"/>
  <c r="T510" i="18"/>
  <c r="S598" i="18"/>
  <c r="S666" i="18"/>
  <c r="T694" i="18"/>
  <c r="T746" i="18"/>
  <c r="S1002" i="18"/>
  <c r="T1002" i="18"/>
  <c r="S974" i="18"/>
  <c r="T974" i="18"/>
  <c r="T958" i="18"/>
  <c r="S958" i="18"/>
  <c r="S942" i="18"/>
  <c r="T942" i="18"/>
  <c r="S842" i="18"/>
  <c r="T842" i="18"/>
  <c r="T830" i="18"/>
  <c r="S830" i="18"/>
  <c r="T822" i="18"/>
  <c r="S822" i="18"/>
  <c r="T814" i="18"/>
  <c r="S814" i="18"/>
  <c r="T806" i="18"/>
  <c r="S806" i="18"/>
  <c r="T754" i="18"/>
  <c r="S754" i="18"/>
  <c r="S750" i="18"/>
  <c r="T750" i="18"/>
  <c r="T726" i="18"/>
  <c r="S726" i="18"/>
  <c r="S722" i="18"/>
  <c r="T722" i="18"/>
  <c r="S710" i="18"/>
  <c r="T710" i="18"/>
  <c r="T702" i="18"/>
  <c r="S702" i="18"/>
  <c r="T698" i="18"/>
  <c r="S698" i="18"/>
  <c r="T650" i="18"/>
  <c r="S650" i="18"/>
  <c r="T634" i="18"/>
  <c r="S634" i="18"/>
  <c r="S630" i="18"/>
  <c r="T630" i="18"/>
  <c r="T606" i="18"/>
  <c r="S606" i="18"/>
  <c r="T594" i="18"/>
  <c r="S594" i="18"/>
  <c r="T578" i="18"/>
  <c r="S578" i="18"/>
  <c r="S566" i="18"/>
  <c r="T566" i="18"/>
  <c r="T562" i="18"/>
  <c r="S562" i="18"/>
  <c r="T558" i="18"/>
  <c r="S558" i="18"/>
  <c r="T542" i="18"/>
  <c r="S542" i="18"/>
  <c r="S538" i="18"/>
  <c r="T538" i="18"/>
  <c r="T486" i="18"/>
  <c r="S486" i="18"/>
  <c r="T430" i="18"/>
  <c r="S430" i="18"/>
  <c r="S422" i="18"/>
  <c r="T422" i="18"/>
  <c r="T358" i="18"/>
  <c r="S358" i="18"/>
  <c r="T326" i="18"/>
  <c r="S326" i="18"/>
  <c r="S186" i="18"/>
  <c r="T186" i="18"/>
  <c r="S158" i="18"/>
  <c r="T158" i="18"/>
  <c r="S142" i="18"/>
  <c r="T142" i="18"/>
  <c r="S138" i="18"/>
  <c r="T138" i="18"/>
  <c r="S130" i="18"/>
  <c r="T130" i="18"/>
  <c r="T126" i="18"/>
  <c r="S126" i="18"/>
  <c r="S106" i="18"/>
  <c r="T106" i="18"/>
  <c r="T78" i="18"/>
  <c r="S78" i="18"/>
  <c r="S996" i="18"/>
  <c r="S980" i="18"/>
  <c r="S972" i="18"/>
  <c r="S964" i="18"/>
  <c r="S952" i="18"/>
  <c r="S940" i="18"/>
  <c r="S932" i="18"/>
  <c r="S924" i="18"/>
  <c r="S912" i="18"/>
  <c r="S908" i="18"/>
  <c r="S896" i="18"/>
  <c r="S892" i="18"/>
  <c r="S880" i="18"/>
  <c r="S864" i="18"/>
  <c r="S856" i="18"/>
  <c r="S848" i="18"/>
  <c r="S836" i="18"/>
  <c r="S824" i="18"/>
  <c r="S816" i="18"/>
  <c r="S804" i="18"/>
  <c r="S788" i="18"/>
  <c r="S772" i="18"/>
  <c r="S760" i="18"/>
  <c r="S752" i="18"/>
  <c r="S740" i="18"/>
  <c r="S732" i="18"/>
  <c r="S724" i="18"/>
  <c r="S712" i="18"/>
  <c r="S708" i="18"/>
  <c r="S688" i="18"/>
  <c r="S680" i="18"/>
  <c r="S628" i="18"/>
  <c r="S520" i="18"/>
  <c r="S496" i="18"/>
  <c r="S480" i="18"/>
  <c r="S456" i="18"/>
  <c r="S440" i="18"/>
  <c r="S416" i="18"/>
  <c r="S400" i="18"/>
  <c r="S376" i="18"/>
  <c r="S344" i="18"/>
  <c r="S328" i="18"/>
  <c r="S312" i="18"/>
  <c r="S308" i="18"/>
  <c r="S292" i="18"/>
  <c r="S284" i="18"/>
  <c r="S276" i="18"/>
  <c r="S264" i="18"/>
  <c r="S256" i="18"/>
  <c r="S248" i="18"/>
  <c r="S236" i="18"/>
  <c r="S232" i="18"/>
  <c r="S216" i="18"/>
  <c r="S204" i="18"/>
  <c r="S192" i="18"/>
  <c r="S180" i="18"/>
  <c r="S168" i="18"/>
  <c r="S160" i="18"/>
  <c r="S148" i="18"/>
  <c r="S116" i="18"/>
  <c r="S100" i="18"/>
  <c r="S76" i="18"/>
  <c r="S5" i="18"/>
  <c r="S66" i="18"/>
  <c r="T74" i="18"/>
  <c r="T86" i="18"/>
  <c r="S94" i="18"/>
  <c r="S194" i="18"/>
  <c r="S202" i="18"/>
  <c r="S342" i="18"/>
  <c r="S550" i="18"/>
  <c r="S570" i="18"/>
  <c r="S706" i="18"/>
  <c r="T834" i="18"/>
  <c r="T926" i="18"/>
  <c r="S895" i="18"/>
  <c r="T877" i="18"/>
  <c r="S859" i="18"/>
  <c r="S731" i="18"/>
  <c r="S647" i="18"/>
  <c r="T645" i="18"/>
  <c r="S643" i="18"/>
  <c r="T641" i="18"/>
  <c r="S639" i="18"/>
  <c r="T637" i="18"/>
  <c r="T633" i="18"/>
  <c r="T629" i="18"/>
  <c r="T627" i="18"/>
  <c r="T621" i="18"/>
  <c r="T619" i="18"/>
  <c r="T613" i="18"/>
  <c r="T611" i="18"/>
  <c r="T607" i="18"/>
  <c r="T603" i="18"/>
  <c r="T599" i="18"/>
  <c r="T595" i="18"/>
  <c r="T591" i="18"/>
  <c r="T587" i="18"/>
  <c r="T583" i="18"/>
  <c r="T579" i="18"/>
  <c r="T575" i="18"/>
  <c r="T571" i="18"/>
  <c r="T567" i="18"/>
  <c r="T563" i="18"/>
  <c r="T783" i="18"/>
  <c r="S863" i="18"/>
  <c r="T907" i="18"/>
  <c r="S899" i="18"/>
  <c r="S891" i="18"/>
  <c r="S883" i="18"/>
  <c r="S875" i="18"/>
  <c r="S855" i="18"/>
  <c r="S835" i="18"/>
  <c r="S815" i="18"/>
  <c r="S767" i="18"/>
  <c r="S751" i="18"/>
  <c r="S739" i="18"/>
  <c r="S723" i="18"/>
  <c r="S711" i="18"/>
  <c r="S703" i="18"/>
  <c r="S695" i="18"/>
  <c r="S683" i="18"/>
  <c r="S671" i="18"/>
  <c r="S607" i="18"/>
  <c r="S587" i="18"/>
  <c r="S567" i="18"/>
  <c r="S1003" i="18"/>
  <c r="S995" i="18"/>
  <c r="S987" i="18"/>
  <c r="S979" i="18"/>
  <c r="S971" i="18"/>
  <c r="S963" i="18"/>
  <c r="S955" i="18"/>
  <c r="S947" i="18"/>
  <c r="S939" i="18"/>
  <c r="S931" i="18"/>
  <c r="S923" i="18"/>
  <c r="S915" i="18"/>
  <c r="S843" i="18"/>
  <c r="S831" i="18"/>
  <c r="S803" i="18"/>
  <c r="S795" i="18"/>
  <c r="S779" i="18"/>
  <c r="S763" i="18"/>
  <c r="S747" i="18"/>
  <c r="S735" i="18"/>
  <c r="S719" i="18"/>
  <c r="S619" i="18"/>
  <c r="S599" i="18"/>
  <c r="S583" i="18"/>
  <c r="S563" i="18"/>
  <c r="S92" i="18"/>
  <c r="AB5" i="18" a="1"/>
  <c r="K11" i="18" s="1"/>
  <c r="T523" i="18"/>
  <c r="T511" i="18"/>
  <c r="T509" i="18"/>
  <c r="T807" i="18"/>
  <c r="S811" i="18"/>
  <c r="S999" i="18"/>
  <c r="S991" i="18"/>
  <c r="S983" i="18"/>
  <c r="S975" i="18"/>
  <c r="S967" i="18"/>
  <c r="S959" i="18"/>
  <c r="S951" i="18"/>
  <c r="S943" i="18"/>
  <c r="S935" i="18"/>
  <c r="S927" i="18"/>
  <c r="S919" i="18"/>
  <c r="S911" i="18"/>
  <c r="S867" i="18"/>
  <c r="S847" i="18"/>
  <c r="S799" i="18"/>
  <c r="S787" i="18"/>
  <c r="S771" i="18"/>
  <c r="S755" i="18"/>
  <c r="S743" i="18"/>
  <c r="S727" i="18"/>
  <c r="S687" i="18"/>
  <c r="S663" i="18"/>
  <c r="S611" i="18"/>
  <c r="S591" i="18"/>
  <c r="S575" i="18"/>
  <c r="S1001" i="18"/>
  <c r="S997" i="18"/>
  <c r="S989" i="18"/>
  <c r="S981" i="18"/>
  <c r="S973" i="18"/>
  <c r="S965" i="18"/>
  <c r="S957" i="18"/>
  <c r="S949" i="18"/>
  <c r="S941" i="18"/>
  <c r="S933" i="18"/>
  <c r="S925" i="18"/>
  <c r="S917" i="18"/>
  <c r="S909" i="18"/>
  <c r="S901" i="18"/>
  <c r="S893" i="18"/>
  <c r="S885" i="18"/>
  <c r="S877" i="18"/>
  <c r="S869" i="18"/>
  <c r="S861" i="18"/>
  <c r="S853" i="18"/>
  <c r="S845" i="18"/>
  <c r="S841" i="18"/>
  <c r="S837" i="18"/>
  <c r="S833" i="18"/>
  <c r="S829" i="18"/>
  <c r="S825" i="18"/>
  <c r="S821" i="18"/>
  <c r="S817" i="18"/>
  <c r="S813" i="18"/>
  <c r="S809" i="18"/>
  <c r="S805" i="18"/>
  <c r="S801" i="18"/>
  <c r="S797" i="18"/>
  <c r="S713" i="18"/>
  <c r="S709" i="18"/>
  <c r="S705" i="18"/>
  <c r="S701" i="18"/>
  <c r="S697" i="18"/>
  <c r="S693" i="18"/>
  <c r="S689" i="18"/>
  <c r="S685" i="18"/>
  <c r="S681" i="18"/>
  <c r="S677" i="18"/>
  <c r="S673" i="18"/>
  <c r="S669" i="18"/>
  <c r="S665" i="18"/>
  <c r="S661" i="18"/>
  <c r="S657" i="18"/>
  <c r="S645" i="18"/>
  <c r="S641" i="18"/>
  <c r="S637" i="18"/>
  <c r="S633" i="18"/>
  <c r="S629" i="18"/>
  <c r="S621" i="18"/>
  <c r="S613" i="18"/>
  <c r="S321" i="18"/>
  <c r="S317" i="18"/>
  <c r="S313" i="18"/>
  <c r="S309" i="18"/>
  <c r="S305" i="18"/>
  <c r="S301" i="18"/>
  <c r="S297" i="18"/>
  <c r="S293" i="18"/>
  <c r="S289" i="18"/>
  <c r="S285" i="18"/>
  <c r="S281" i="18"/>
  <c r="S277" i="18"/>
  <c r="S273" i="18"/>
  <c r="S269" i="18"/>
  <c r="S265" i="18"/>
  <c r="S261" i="18"/>
  <c r="S257" i="18"/>
  <c r="S253" i="18"/>
  <c r="S249" i="18"/>
  <c r="S245" i="18"/>
  <c r="S241" i="18"/>
  <c r="S237" i="18"/>
  <c r="S233" i="18"/>
  <c r="S229" i="18"/>
  <c r="S225" i="18"/>
  <c r="S221" i="18"/>
  <c r="S217" i="18"/>
  <c r="S213" i="18"/>
  <c r="S205" i="18"/>
  <c r="S201" i="18"/>
  <c r="S197" i="18"/>
  <c r="S189" i="18"/>
  <c r="S181" i="18"/>
  <c r="S177" i="18"/>
  <c r="S173" i="18"/>
  <c r="S165" i="18"/>
  <c r="S161" i="18"/>
  <c r="S153" i="18"/>
  <c r="S149" i="18"/>
  <c r="S141" i="18"/>
  <c r="S133" i="18"/>
  <c r="S125" i="18"/>
  <c r="S117" i="18"/>
  <c r="S109" i="18"/>
  <c r="S101" i="18"/>
  <c r="S93" i="18"/>
  <c r="S85" i="18"/>
  <c r="S77" i="18"/>
  <c r="S69" i="18"/>
  <c r="S65" i="18"/>
  <c r="S61" i="18"/>
  <c r="S53" i="18"/>
  <c r="S49" i="18"/>
  <c r="S45" i="18"/>
  <c r="S41" i="18"/>
  <c r="S17" i="18"/>
  <c r="S345" i="18"/>
  <c r="S409" i="18"/>
  <c r="S473" i="18"/>
  <c r="S353" i="18"/>
  <c r="S417" i="18"/>
  <c r="S481" i="18"/>
  <c r="S385" i="18"/>
  <c r="S449" i="18"/>
  <c r="S513" i="18"/>
  <c r="S337" i="18"/>
  <c r="S369" i="18"/>
  <c r="S401" i="18"/>
  <c r="S433" i="18"/>
  <c r="S465" i="18"/>
  <c r="S497" i="18"/>
  <c r="S768" i="18"/>
  <c r="S784" i="18"/>
  <c r="S832" i="18"/>
  <c r="S329" i="18"/>
  <c r="S361" i="18"/>
  <c r="S393" i="18"/>
  <c r="S425" i="18"/>
  <c r="S457" i="18"/>
  <c r="S489" i="18"/>
  <c r="S764" i="18"/>
  <c r="S780" i="18"/>
  <c r="T42" i="18"/>
  <c r="S42" i="18"/>
  <c r="T50" i="18"/>
  <c r="S50" i="18"/>
  <c r="T58" i="18"/>
  <c r="S58" i="18"/>
  <c r="S6" i="18"/>
  <c r="S7" i="18"/>
  <c r="S8" i="18"/>
  <c r="S9" i="18"/>
  <c r="S13" i="18"/>
  <c r="S21" i="18"/>
  <c r="S24" i="18"/>
  <c r="S29" i="18"/>
  <c r="S32" i="18"/>
  <c r="S37" i="18"/>
  <c r="T44" i="18"/>
  <c r="S44" i="18"/>
  <c r="T52" i="18"/>
  <c r="S52" i="18"/>
  <c r="T60" i="18"/>
  <c r="S60" i="18"/>
  <c r="S12" i="18"/>
  <c r="S19" i="18"/>
  <c r="S27" i="18"/>
  <c r="S35" i="18"/>
  <c r="T40" i="18"/>
  <c r="S40" i="18"/>
  <c r="T46" i="18"/>
  <c r="S46" i="18"/>
  <c r="T54" i="18"/>
  <c r="S54" i="18"/>
  <c r="T62" i="18"/>
  <c r="S62" i="18"/>
  <c r="S18" i="18"/>
  <c r="S20" i="18"/>
  <c r="S25" i="18"/>
  <c r="S28" i="18"/>
  <c r="S33" i="18"/>
  <c r="S36" i="18"/>
  <c r="T48" i="18"/>
  <c r="S48" i="18"/>
  <c r="T56" i="18"/>
  <c r="S56" i="18"/>
  <c r="T64" i="18"/>
  <c r="S64" i="18"/>
  <c r="T72" i="18"/>
  <c r="S95" i="18"/>
  <c r="T104" i="18"/>
  <c r="S127" i="18"/>
  <c r="T136" i="18"/>
  <c r="T223" i="18"/>
  <c r="S223" i="18"/>
  <c r="T230" i="18"/>
  <c r="S230" i="18"/>
  <c r="T239" i="18"/>
  <c r="S239" i="18"/>
  <c r="T246" i="18"/>
  <c r="S246" i="18"/>
  <c r="T255" i="18"/>
  <c r="S255" i="18"/>
  <c r="T262" i="18"/>
  <c r="S262" i="18"/>
  <c r="T271" i="18"/>
  <c r="S271" i="18"/>
  <c r="T278" i="18"/>
  <c r="S278" i="18"/>
  <c r="T287" i="18"/>
  <c r="S287" i="18"/>
  <c r="T294" i="18"/>
  <c r="S294" i="18"/>
  <c r="T303" i="18"/>
  <c r="S303" i="18"/>
  <c r="T310" i="18"/>
  <c r="S310" i="18"/>
  <c r="T319" i="18"/>
  <c r="S319" i="18"/>
  <c r="T536" i="18"/>
  <c r="S536" i="18"/>
  <c r="T545" i="18"/>
  <c r="S545" i="18"/>
  <c r="T552" i="18"/>
  <c r="S552" i="18"/>
  <c r="T561" i="18"/>
  <c r="S561" i="18"/>
  <c r="T568" i="18"/>
  <c r="S568" i="18"/>
  <c r="T577" i="18"/>
  <c r="S577" i="18"/>
  <c r="T584" i="18"/>
  <c r="S584" i="18"/>
  <c r="T593" i="18"/>
  <c r="S593" i="18"/>
  <c r="T600" i="18"/>
  <c r="S600" i="18"/>
  <c r="T609" i="18"/>
  <c r="S609" i="18"/>
  <c r="T623" i="18"/>
  <c r="S623" i="18"/>
  <c r="S73" i="18"/>
  <c r="S81" i="18"/>
  <c r="S89" i="18"/>
  <c r="S97" i="18"/>
  <c r="S105" i="18"/>
  <c r="S113" i="18"/>
  <c r="S121" i="18"/>
  <c r="S129" i="18"/>
  <c r="S137" i="18"/>
  <c r="S145" i="18"/>
  <c r="T219" i="18"/>
  <c r="S219" i="18"/>
  <c r="T226" i="18"/>
  <c r="S226" i="18"/>
  <c r="T235" i="18"/>
  <c r="S235" i="18"/>
  <c r="T242" i="18"/>
  <c r="S242" i="18"/>
  <c r="T251" i="18"/>
  <c r="S251" i="18"/>
  <c r="T258" i="18"/>
  <c r="S258" i="18"/>
  <c r="T267" i="18"/>
  <c r="S267" i="18"/>
  <c r="T274" i="18"/>
  <c r="S274" i="18"/>
  <c r="T283" i="18"/>
  <c r="S283" i="18"/>
  <c r="T290" i="18"/>
  <c r="S290" i="18"/>
  <c r="T299" i="18"/>
  <c r="S299" i="18"/>
  <c r="T306" i="18"/>
  <c r="S306" i="18"/>
  <c r="T315" i="18"/>
  <c r="S315" i="18"/>
  <c r="T532" i="18"/>
  <c r="S532" i="18"/>
  <c r="T39" i="18"/>
  <c r="T41" i="18"/>
  <c r="T43" i="18"/>
  <c r="T45" i="18"/>
  <c r="T47" i="18"/>
  <c r="T49" i="18"/>
  <c r="T51" i="18"/>
  <c r="T53" i="18"/>
  <c r="T55" i="18"/>
  <c r="T57" i="18"/>
  <c r="T59" i="18"/>
  <c r="T61" i="18"/>
  <c r="T63" i="18"/>
  <c r="T65" i="18"/>
  <c r="S72" i="18"/>
  <c r="S80" i="18"/>
  <c r="S88" i="18"/>
  <c r="S96" i="18"/>
  <c r="S104" i="18"/>
  <c r="S112" i="18"/>
  <c r="S120" i="18"/>
  <c r="S128" i="18"/>
  <c r="S136" i="18"/>
  <c r="S144" i="18"/>
  <c r="T151" i="18"/>
  <c r="S151" i="18"/>
  <c r="T155" i="18"/>
  <c r="S155" i="18"/>
  <c r="T159" i="18"/>
  <c r="S159" i="18"/>
  <c r="T163" i="18"/>
  <c r="S163" i="18"/>
  <c r="T167" i="18"/>
  <c r="S167" i="18"/>
  <c r="T171" i="18"/>
  <c r="S171" i="18"/>
  <c r="T175" i="18"/>
  <c r="S175" i="18"/>
  <c r="T179" i="18"/>
  <c r="S179" i="18"/>
  <c r="T183" i="18"/>
  <c r="S183" i="18"/>
  <c r="T187" i="18"/>
  <c r="S187" i="18"/>
  <c r="T191" i="18"/>
  <c r="S191" i="18"/>
  <c r="T195" i="18"/>
  <c r="S195" i="18"/>
  <c r="T199" i="18"/>
  <c r="S199" i="18"/>
  <c r="T203" i="18"/>
  <c r="S203" i="18"/>
  <c r="T207" i="18"/>
  <c r="S207" i="18"/>
  <c r="T211" i="18"/>
  <c r="S211" i="18"/>
  <c r="T215" i="18"/>
  <c r="S215" i="18"/>
  <c r="T222" i="18"/>
  <c r="S222" i="18"/>
  <c r="T231" i="18"/>
  <c r="S231" i="18"/>
  <c r="T238" i="18"/>
  <c r="S238" i="18"/>
  <c r="T247" i="18"/>
  <c r="S247" i="18"/>
  <c r="T254" i="18"/>
  <c r="S254" i="18"/>
  <c r="T263" i="18"/>
  <c r="S263" i="18"/>
  <c r="T270" i="18"/>
  <c r="S270" i="18"/>
  <c r="T279" i="18"/>
  <c r="S279" i="18"/>
  <c r="T286" i="18"/>
  <c r="S286" i="18"/>
  <c r="T295" i="18"/>
  <c r="S295" i="18"/>
  <c r="T302" i="18"/>
  <c r="S302" i="18"/>
  <c r="T311" i="18"/>
  <c r="S311" i="18"/>
  <c r="T318" i="18"/>
  <c r="S318" i="18"/>
  <c r="T528" i="18"/>
  <c r="S528" i="18"/>
  <c r="T71" i="18"/>
  <c r="T79" i="18"/>
  <c r="T87" i="18"/>
  <c r="T95" i="18"/>
  <c r="T103" i="18"/>
  <c r="T111" i="18"/>
  <c r="T119" i="18"/>
  <c r="T127" i="18"/>
  <c r="T135" i="18"/>
  <c r="T143" i="18"/>
  <c r="T218" i="18"/>
  <c r="S218" i="18"/>
  <c r="T227" i="18"/>
  <c r="S227" i="18"/>
  <c r="T234" i="18"/>
  <c r="S234" i="18"/>
  <c r="T243" i="18"/>
  <c r="S243" i="18"/>
  <c r="T250" i="18"/>
  <c r="S250" i="18"/>
  <c r="T259" i="18"/>
  <c r="S259" i="18"/>
  <c r="T266" i="18"/>
  <c r="S266" i="18"/>
  <c r="T275" i="18"/>
  <c r="S275" i="18"/>
  <c r="T282" i="18"/>
  <c r="S282" i="18"/>
  <c r="T291" i="18"/>
  <c r="S291" i="18"/>
  <c r="T298" i="18"/>
  <c r="S298" i="18"/>
  <c r="T307" i="18"/>
  <c r="S307" i="18"/>
  <c r="T314" i="18"/>
  <c r="S314" i="18"/>
  <c r="T524" i="18"/>
  <c r="S524" i="18"/>
  <c r="S526" i="18"/>
  <c r="S530" i="18"/>
  <c r="S534" i="18"/>
  <c r="T541" i="18"/>
  <c r="S541" i="18"/>
  <c r="T548" i="18"/>
  <c r="S548" i="18"/>
  <c r="T557" i="18"/>
  <c r="S557" i="18"/>
  <c r="T564" i="18"/>
  <c r="S564" i="18"/>
  <c r="T573" i="18"/>
  <c r="S573" i="18"/>
  <c r="T580" i="18"/>
  <c r="S580" i="18"/>
  <c r="T589" i="18"/>
  <c r="S589" i="18"/>
  <c r="T596" i="18"/>
  <c r="S596" i="18"/>
  <c r="T605" i="18"/>
  <c r="S605" i="18"/>
  <c r="T614" i="18"/>
  <c r="S614" i="18"/>
  <c r="T617" i="18"/>
  <c r="S617" i="18"/>
  <c r="S322" i="18"/>
  <c r="S324" i="18"/>
  <c r="S330" i="18"/>
  <c r="S332" i="18"/>
  <c r="S338" i="18"/>
  <c r="S340" i="18"/>
  <c r="S346" i="18"/>
  <c r="S348" i="18"/>
  <c r="S354" i="18"/>
  <c r="S356" i="18"/>
  <c r="S362" i="18"/>
  <c r="S364" i="18"/>
  <c r="S370" i="18"/>
  <c r="S372" i="18"/>
  <c r="S378" i="18"/>
  <c r="S380" i="18"/>
  <c r="S386" i="18"/>
  <c r="S388" i="18"/>
  <c r="S394" i="18"/>
  <c r="S396" i="18"/>
  <c r="S402" i="18"/>
  <c r="S404" i="18"/>
  <c r="S410" i="18"/>
  <c r="S412" i="18"/>
  <c r="S418" i="18"/>
  <c r="S420" i="18"/>
  <c r="S426" i="18"/>
  <c r="S428" i="18"/>
  <c r="S434" i="18"/>
  <c r="S436" i="18"/>
  <c r="S442" i="18"/>
  <c r="S444" i="18"/>
  <c r="S450" i="18"/>
  <c r="S452" i="18"/>
  <c r="S458" i="18"/>
  <c r="S460" i="18"/>
  <c r="S466" i="18"/>
  <c r="S468" i="18"/>
  <c r="S474" i="18"/>
  <c r="S476" i="18"/>
  <c r="S482" i="18"/>
  <c r="S484" i="18"/>
  <c r="S490" i="18"/>
  <c r="S492" i="18"/>
  <c r="S498" i="18"/>
  <c r="S500" i="18"/>
  <c r="S506" i="18"/>
  <c r="S508" i="18"/>
  <c r="S514" i="18"/>
  <c r="S516" i="18"/>
  <c r="T537" i="18"/>
  <c r="S537" i="18"/>
  <c r="T544" i="18"/>
  <c r="S544" i="18"/>
  <c r="T553" i="18"/>
  <c r="S553" i="18"/>
  <c r="T560" i="18"/>
  <c r="S560" i="18"/>
  <c r="T569" i="18"/>
  <c r="S569" i="18"/>
  <c r="T576" i="18"/>
  <c r="S576" i="18"/>
  <c r="T585" i="18"/>
  <c r="S585" i="18"/>
  <c r="T592" i="18"/>
  <c r="S592" i="18"/>
  <c r="T601" i="18"/>
  <c r="S601" i="18"/>
  <c r="T608" i="18"/>
  <c r="S608" i="18"/>
  <c r="T622" i="18"/>
  <c r="S622" i="18"/>
  <c r="T625" i="18"/>
  <c r="S625" i="18"/>
  <c r="S325" i="18"/>
  <c r="T329" i="18"/>
  <c r="S333" i="18"/>
  <c r="T337" i="18"/>
  <c r="S341" i="18"/>
  <c r="T345" i="18"/>
  <c r="S349" i="18"/>
  <c r="T353" i="18"/>
  <c r="S357" i="18"/>
  <c r="T361" i="18"/>
  <c r="S365" i="18"/>
  <c r="T369" i="18"/>
  <c r="S373" i="18"/>
  <c r="T377" i="18"/>
  <c r="S381" i="18"/>
  <c r="T385" i="18"/>
  <c r="S389" i="18"/>
  <c r="T393" i="18"/>
  <c r="S397" i="18"/>
  <c r="T401" i="18"/>
  <c r="S405" i="18"/>
  <c r="T409" i="18"/>
  <c r="S413" i="18"/>
  <c r="T417" i="18"/>
  <c r="S421" i="18"/>
  <c r="T425" i="18"/>
  <c r="S429" i="18"/>
  <c r="T433" i="18"/>
  <c r="S437" i="18"/>
  <c r="T441" i="18"/>
  <c r="S445" i="18"/>
  <c r="T449" i="18"/>
  <c r="S453" i="18"/>
  <c r="T457" i="18"/>
  <c r="S461" i="18"/>
  <c r="T465" i="18"/>
  <c r="S469" i="18"/>
  <c r="T473" i="18"/>
  <c r="S477" i="18"/>
  <c r="T481" i="18"/>
  <c r="S485" i="18"/>
  <c r="T489" i="18"/>
  <c r="S493" i="18"/>
  <c r="T497" i="18"/>
  <c r="S501" i="18"/>
  <c r="T505" i="18"/>
  <c r="S509" i="18"/>
  <c r="T513" i="18"/>
  <c r="S517" i="18"/>
  <c r="T521" i="18"/>
  <c r="S521" i="18"/>
  <c r="T525" i="18"/>
  <c r="S525" i="18"/>
  <c r="T529" i="18"/>
  <c r="S529" i="18"/>
  <c r="T533" i="18"/>
  <c r="S533" i="18"/>
  <c r="T540" i="18"/>
  <c r="S540" i="18"/>
  <c r="T549" i="18"/>
  <c r="S549" i="18"/>
  <c r="T556" i="18"/>
  <c r="S556" i="18"/>
  <c r="T565" i="18"/>
  <c r="S565" i="18"/>
  <c r="T572" i="18"/>
  <c r="S572" i="18"/>
  <c r="T581" i="18"/>
  <c r="S581" i="18"/>
  <c r="T588" i="18"/>
  <c r="S588" i="18"/>
  <c r="T597" i="18"/>
  <c r="S597" i="18"/>
  <c r="T604" i="18"/>
  <c r="S604" i="18"/>
  <c r="T615" i="18"/>
  <c r="S615" i="18"/>
  <c r="S649" i="18"/>
  <c r="S653" i="18"/>
  <c r="S660" i="18"/>
  <c r="T667" i="18"/>
  <c r="S676" i="18"/>
  <c r="S692" i="18"/>
  <c r="S632" i="18"/>
  <c r="S636" i="18"/>
  <c r="S640" i="18"/>
  <c r="S644" i="18"/>
  <c r="S648" i="18"/>
  <c r="S652" i="18"/>
  <c r="S656" i="18"/>
  <c r="S616" i="18"/>
  <c r="S624" i="18"/>
  <c r="T631" i="18"/>
  <c r="T632" i="18"/>
  <c r="T635" i="18"/>
  <c r="T636" i="18"/>
  <c r="T639" i="18"/>
  <c r="T640" i="18"/>
  <c r="T643" i="18"/>
  <c r="T644" i="18"/>
  <c r="T647" i="18"/>
  <c r="T648" i="18"/>
  <c r="T651" i="18"/>
  <c r="T652" i="18"/>
  <c r="T655" i="18"/>
  <c r="T656" i="18"/>
  <c r="T659" i="18"/>
  <c r="S668" i="18"/>
  <c r="T675" i="18"/>
  <c r="S684" i="18"/>
  <c r="T691" i="18"/>
  <c r="T716" i="18"/>
  <c r="T717" i="18"/>
  <c r="T720" i="18"/>
  <c r="T721" i="18"/>
  <c r="T724" i="18"/>
  <c r="T725" i="18"/>
  <c r="T728" i="18"/>
  <c r="T729" i="18"/>
  <c r="T732" i="18"/>
  <c r="T733" i="18"/>
  <c r="T736" i="18"/>
  <c r="T737" i="18"/>
  <c r="T740" i="18"/>
  <c r="T741" i="18"/>
  <c r="T744" i="18"/>
  <c r="T745" i="18"/>
  <c r="T748" i="18"/>
  <c r="T749" i="18"/>
  <c r="T752" i="18"/>
  <c r="T753" i="18"/>
  <c r="T756" i="18"/>
  <c r="T757" i="18"/>
  <c r="T760" i="18"/>
  <c r="T761" i="18"/>
  <c r="T764" i="18"/>
  <c r="T765" i="18"/>
  <c r="T768" i="18"/>
  <c r="T769" i="18"/>
  <c r="T772" i="18"/>
  <c r="T773" i="18"/>
  <c r="T776" i="18"/>
  <c r="T777" i="18"/>
  <c r="T780" i="18"/>
  <c r="T781" i="18"/>
  <c r="T784" i="18"/>
  <c r="T785" i="18"/>
  <c r="T788" i="18"/>
  <c r="T789" i="18"/>
  <c r="T792" i="18"/>
  <c r="T793" i="18"/>
  <c r="S798" i="18"/>
  <c r="S758" i="18"/>
  <c r="S762" i="18"/>
  <c r="S766" i="18"/>
  <c r="S770" i="18"/>
  <c r="S774" i="18"/>
  <c r="S778" i="18"/>
  <c r="S782" i="18"/>
  <c r="S786" i="18"/>
  <c r="S790" i="18"/>
  <c r="S794" i="18"/>
  <c r="T797" i="18"/>
  <c r="S717" i="18"/>
  <c r="S721" i="18"/>
  <c r="S725" i="18"/>
  <c r="S729" i="18"/>
  <c r="S733" i="18"/>
  <c r="S737" i="18"/>
  <c r="S741" i="18"/>
  <c r="S745" i="18"/>
  <c r="S749" i="18"/>
  <c r="S753" i="18"/>
  <c r="S757" i="18"/>
  <c r="S761" i="18"/>
  <c r="S765" i="18"/>
  <c r="S769" i="18"/>
  <c r="S773" i="18"/>
  <c r="S777" i="18"/>
  <c r="S781" i="18"/>
  <c r="S785" i="18"/>
  <c r="S789" i="18"/>
  <c r="S793" i="18"/>
  <c r="T838" i="18"/>
  <c r="T993" i="18"/>
  <c r="T846" i="18"/>
  <c r="S846" i="18"/>
  <c r="T854" i="18"/>
  <c r="S854" i="18"/>
  <c r="T862" i="18"/>
  <c r="S862" i="18"/>
  <c r="T870" i="18"/>
  <c r="S870" i="18"/>
  <c r="T878" i="18"/>
  <c r="S878" i="18"/>
  <c r="T886" i="18"/>
  <c r="S886" i="18"/>
  <c r="T894" i="18"/>
  <c r="S894" i="18"/>
  <c r="T902" i="18"/>
  <c r="S902" i="18"/>
  <c r="T910" i="18"/>
  <c r="S910" i="18"/>
  <c r="T918" i="18"/>
  <c r="S918" i="18"/>
  <c r="S838" i="18"/>
  <c r="T925" i="18"/>
  <c r="S930" i="18"/>
  <c r="T933" i="18"/>
  <c r="S938" i="18"/>
  <c r="T941" i="18"/>
  <c r="S946" i="18"/>
  <c r="T949" i="18"/>
  <c r="S954" i="18"/>
  <c r="T957" i="18"/>
  <c r="S962" i="18"/>
  <c r="T965" i="18"/>
  <c r="S970" i="18"/>
  <c r="T973" i="18"/>
  <c r="S978" i="18"/>
  <c r="T981" i="18"/>
  <c r="S986" i="18"/>
  <c r="T989" i="18"/>
  <c r="S994" i="18"/>
  <c r="T997" i="18"/>
  <c r="S839" i="18"/>
  <c r="S849" i="18"/>
  <c r="T850" i="18"/>
  <c r="S850" i="18"/>
  <c r="S857" i="18"/>
  <c r="T858" i="18"/>
  <c r="S858" i="18"/>
  <c r="S865" i="18"/>
  <c r="T866" i="18"/>
  <c r="S866" i="18"/>
  <c r="S873" i="18"/>
  <c r="T874" i="18"/>
  <c r="S874" i="18"/>
  <c r="S881" i="18"/>
  <c r="T882" i="18"/>
  <c r="S882" i="18"/>
  <c r="S889" i="18"/>
  <c r="T890" i="18"/>
  <c r="S890" i="18"/>
  <c r="S897" i="18"/>
  <c r="T898" i="18"/>
  <c r="S898" i="18"/>
  <c r="S905" i="18"/>
  <c r="T906" i="18"/>
  <c r="S906" i="18"/>
  <c r="S913" i="18"/>
  <c r="T914" i="18"/>
  <c r="S914" i="18"/>
  <c r="S921" i="18"/>
  <c r="T922" i="18"/>
  <c r="S922" i="18"/>
  <c r="S929" i="18"/>
  <c r="S937" i="18"/>
  <c r="S945" i="18"/>
  <c r="S953" i="18"/>
  <c r="S961" i="18"/>
  <c r="S969" i="18"/>
  <c r="S977" i="18"/>
  <c r="S985" i="18"/>
  <c r="S993" i="18"/>
  <c r="T1002" i="6"/>
  <c r="T998" i="6"/>
  <c r="T994" i="6"/>
  <c r="T990" i="6"/>
  <c r="T986" i="6"/>
  <c r="T982" i="6"/>
  <c r="T978" i="6"/>
  <c r="T974" i="6"/>
  <c r="T970" i="6"/>
  <c r="T966" i="6"/>
  <c r="T962" i="6"/>
  <c r="T958" i="6"/>
  <c r="T954" i="6"/>
  <c r="T950" i="6"/>
  <c r="T946" i="6"/>
  <c r="T942" i="6"/>
  <c r="T938" i="6"/>
  <c r="T934" i="6"/>
  <c r="T930" i="6"/>
  <c r="T926" i="6"/>
  <c r="T922" i="6"/>
  <c r="T918" i="6"/>
  <c r="T914" i="6"/>
  <c r="T910" i="6"/>
  <c r="T906" i="6"/>
  <c r="T902" i="6"/>
  <c r="T898" i="6"/>
  <c r="T894" i="6"/>
  <c r="T890" i="6"/>
  <c r="T886" i="6"/>
  <c r="T882" i="6"/>
  <c r="T878" i="6"/>
  <c r="T874" i="6"/>
  <c r="T870" i="6"/>
  <c r="T866" i="6"/>
  <c r="T862" i="6"/>
  <c r="T858" i="6"/>
  <c r="T854" i="6"/>
  <c r="T850" i="6"/>
  <c r="T846" i="6"/>
  <c r="T842" i="6"/>
  <c r="T838" i="6"/>
  <c r="T834" i="6"/>
  <c r="T830" i="6"/>
  <c r="T826" i="6"/>
  <c r="T822" i="6"/>
  <c r="T818" i="6"/>
  <c r="T814" i="6"/>
  <c r="T1003" i="6"/>
  <c r="T999" i="6"/>
  <c r="T995" i="6"/>
  <c r="T991" i="6"/>
  <c r="T987" i="6"/>
  <c r="T983" i="6"/>
  <c r="T979" i="6"/>
  <c r="T975" i="6"/>
  <c r="T971" i="6"/>
  <c r="T967" i="6"/>
  <c r="T963" i="6"/>
  <c r="T959" i="6"/>
  <c r="T955" i="6"/>
  <c r="T951" i="6"/>
  <c r="T947" i="6"/>
  <c r="T943" i="6"/>
  <c r="T939" i="6"/>
  <c r="T935" i="6"/>
  <c r="T931" i="6"/>
  <c r="T927" i="6"/>
  <c r="T923" i="6"/>
  <c r="T919" i="6"/>
  <c r="T915" i="6"/>
  <c r="T911" i="6"/>
  <c r="T907" i="6"/>
  <c r="T903" i="6"/>
  <c r="T899" i="6"/>
  <c r="T895" i="6"/>
  <c r="T891" i="6"/>
  <c r="T887" i="6"/>
  <c r="T883" i="6"/>
  <c r="T879" i="6"/>
  <c r="T875" i="6"/>
  <c r="T871" i="6"/>
  <c r="T867" i="6"/>
  <c r="T863" i="6"/>
  <c r="T859" i="6"/>
  <c r="T855" i="6"/>
  <c r="T851" i="6"/>
  <c r="T847" i="6"/>
  <c r="T843" i="6"/>
  <c r="T839" i="6"/>
  <c r="T835" i="6"/>
  <c r="T831" i="6"/>
  <c r="T827" i="6"/>
  <c r="T823" i="6"/>
  <c r="T819" i="6"/>
  <c r="T815" i="6"/>
  <c r="T811" i="6"/>
  <c r="T807" i="6"/>
  <c r="T791" i="6"/>
  <c r="T786" i="6"/>
  <c r="T782" i="6"/>
  <c r="T778" i="6"/>
  <c r="T774" i="6"/>
  <c r="T770" i="6"/>
  <c r="T766" i="6"/>
  <c r="T762" i="6"/>
  <c r="T758" i="6"/>
  <c r="T754" i="6"/>
  <c r="T750" i="6"/>
  <c r="T746" i="6"/>
  <c r="T742" i="6"/>
  <c r="T738" i="6"/>
  <c r="T734" i="6"/>
  <c r="T730" i="6"/>
  <c r="T726" i="6"/>
  <c r="T722" i="6"/>
  <c r="T718" i="6"/>
  <c r="T714" i="6"/>
  <c r="T710" i="6"/>
  <c r="T706" i="6"/>
  <c r="T1000" i="6"/>
  <c r="T996" i="6"/>
  <c r="T992" i="6"/>
  <c r="T988" i="6"/>
  <c r="T984" i="6"/>
  <c r="T980" i="6"/>
  <c r="T976" i="6"/>
  <c r="T972" i="6"/>
  <c r="T968" i="6"/>
  <c r="T964" i="6"/>
  <c r="T960" i="6"/>
  <c r="T956" i="6"/>
  <c r="T952" i="6"/>
  <c r="T948" i="6"/>
  <c r="T944" i="6"/>
  <c r="T940" i="6"/>
  <c r="T936" i="6"/>
  <c r="T932" i="6"/>
  <c r="T928" i="6"/>
  <c r="T924" i="6"/>
  <c r="T920" i="6"/>
  <c r="T916" i="6"/>
  <c r="T912" i="6"/>
  <c r="T908" i="6"/>
  <c r="T904" i="6"/>
  <c r="T900" i="6"/>
  <c r="T896" i="6"/>
  <c r="T892" i="6"/>
  <c r="T888" i="6"/>
  <c r="T884" i="6"/>
  <c r="T880" i="6"/>
  <c r="T876" i="6"/>
  <c r="T872" i="6"/>
  <c r="T868" i="6"/>
  <c r="T864" i="6"/>
  <c r="T860" i="6"/>
  <c r="T856" i="6"/>
  <c r="T852" i="6"/>
  <c r="T848" i="6"/>
  <c r="T844" i="6"/>
  <c r="T840" i="6"/>
  <c r="T836" i="6"/>
  <c r="T832" i="6"/>
  <c r="T828" i="6"/>
  <c r="T824" i="6"/>
  <c r="T820" i="6"/>
  <c r="T816" i="6"/>
  <c r="T812" i="6"/>
  <c r="T787" i="6"/>
  <c r="T783" i="6"/>
  <c r="T779" i="6"/>
  <c r="T775" i="6"/>
  <c r="T771" i="6"/>
  <c r="T767" i="6"/>
  <c r="T763" i="6"/>
  <c r="T759" i="6"/>
  <c r="T755" i="6"/>
  <c r="T751" i="6"/>
  <c r="T747" i="6"/>
  <c r="T743" i="6"/>
  <c r="T739" i="6"/>
  <c r="T735" i="6"/>
  <c r="T731" i="6"/>
  <c r="T727" i="6"/>
  <c r="T723" i="6"/>
  <c r="T719" i="6"/>
  <c r="T715" i="6"/>
  <c r="T711" i="6"/>
  <c r="T707" i="6"/>
  <c r="T703" i="6"/>
  <c r="T795" i="6"/>
  <c r="T789" i="6"/>
  <c r="T800" i="6"/>
  <c r="T796" i="6"/>
  <c r="T808" i="6"/>
  <c r="T804" i="6"/>
  <c r="T810" i="6"/>
  <c r="T806" i="6"/>
  <c r="T790" i="6"/>
  <c r="T785" i="6"/>
  <c r="T781" i="6"/>
  <c r="T777" i="6"/>
  <c r="T773" i="6"/>
  <c r="T769" i="6"/>
  <c r="T765" i="6"/>
  <c r="T761" i="6"/>
  <c r="T757" i="6"/>
  <c r="T753" i="6"/>
  <c r="T745" i="6"/>
  <c r="T741" i="6"/>
  <c r="T737" i="6"/>
  <c r="T733" i="6"/>
  <c r="T729" i="6"/>
  <c r="T725" i="6"/>
  <c r="T721" i="6"/>
  <c r="T717" i="6"/>
  <c r="T713" i="6"/>
  <c r="T709" i="6"/>
  <c r="T705" i="6"/>
  <c r="T803" i="6"/>
  <c r="S799" i="6"/>
  <c r="T802" i="6"/>
  <c r="T794" i="6"/>
  <c r="T1001" i="6"/>
  <c r="T997" i="6"/>
  <c r="T993" i="6"/>
  <c r="T989" i="6"/>
  <c r="T985" i="6"/>
  <c r="T981" i="6"/>
  <c r="T977" i="6"/>
  <c r="T973" i="6"/>
  <c r="T969" i="6"/>
  <c r="T965" i="6"/>
  <c r="T961" i="6"/>
  <c r="T957" i="6"/>
  <c r="T953" i="6"/>
  <c r="T949" i="6"/>
  <c r="T945" i="6"/>
  <c r="T941" i="6"/>
  <c r="T937" i="6"/>
  <c r="T933" i="6"/>
  <c r="T929" i="6"/>
  <c r="T925" i="6"/>
  <c r="T921" i="6"/>
  <c r="T917" i="6"/>
  <c r="T913" i="6"/>
  <c r="T909" i="6"/>
  <c r="T905" i="6"/>
  <c r="T901" i="6"/>
  <c r="T897" i="6"/>
  <c r="T893" i="6"/>
  <c r="T889" i="6"/>
  <c r="T885" i="6"/>
  <c r="T881" i="6"/>
  <c r="T877" i="6"/>
  <c r="T873" i="6"/>
  <c r="T869" i="6"/>
  <c r="T865" i="6"/>
  <c r="T861" i="6"/>
  <c r="T857" i="6"/>
  <c r="T853" i="6"/>
  <c r="T849" i="6"/>
  <c r="T845" i="6"/>
  <c r="T841" i="6"/>
  <c r="T837" i="6"/>
  <c r="T833" i="6"/>
  <c r="T829" i="6"/>
  <c r="T825" i="6"/>
  <c r="T821" i="6"/>
  <c r="T817" i="6"/>
  <c r="T813" i="6"/>
  <c r="T809" i="6"/>
  <c r="T805" i="6"/>
  <c r="T788" i="6"/>
  <c r="T784" i="6"/>
  <c r="T780" i="6"/>
  <c r="T776" i="6"/>
  <c r="T772" i="6"/>
  <c r="T768" i="6"/>
  <c r="T764" i="6"/>
  <c r="T760" i="6"/>
  <c r="T752" i="6"/>
  <c r="T748" i="6"/>
  <c r="T744" i="6"/>
  <c r="T740" i="6"/>
  <c r="T736" i="6"/>
  <c r="T732" i="6"/>
  <c r="T728" i="6"/>
  <c r="T724" i="6"/>
  <c r="T720" i="6"/>
  <c r="T716" i="6"/>
  <c r="T712" i="6"/>
  <c r="T708" i="6"/>
  <c r="T704" i="6"/>
  <c r="S803" i="6"/>
  <c r="S795" i="6"/>
  <c r="S794" i="6"/>
  <c r="T792" i="6"/>
  <c r="T798" i="6"/>
  <c r="S798" i="6"/>
  <c r="S793" i="6"/>
  <c r="S797" i="6"/>
  <c r="S802" i="6"/>
  <c r="S801" i="6"/>
  <c r="T799" i="6"/>
  <c r="S800" i="6"/>
  <c r="S796" i="6"/>
  <c r="S792" i="6"/>
  <c r="T801" i="6"/>
  <c r="T797" i="6"/>
  <c r="T793" i="6"/>
  <c r="S789" i="6"/>
  <c r="T756" i="6"/>
  <c r="T749" i="6"/>
  <c r="B6" i="10" a="1"/>
  <c r="B6" i="10" s="1"/>
  <c r="BH5" i="5" a="1"/>
  <c r="BI6" i="5" s="1"/>
  <c r="H26" i="5" s="1"/>
  <c r="AV4" i="5"/>
  <c r="S1003" i="6"/>
  <c r="S999" i="6"/>
  <c r="S995" i="6"/>
  <c r="S991" i="6"/>
  <c r="S987" i="6"/>
  <c r="S983" i="6"/>
  <c r="S979" i="6"/>
  <c r="S975" i="6"/>
  <c r="S971" i="6"/>
  <c r="S967" i="6"/>
  <c r="S1000" i="6"/>
  <c r="S996" i="6"/>
  <c r="S992" i="6"/>
  <c r="S988" i="6"/>
  <c r="S984" i="6"/>
  <c r="S980" i="6"/>
  <c r="S976" i="6"/>
  <c r="S972" i="6"/>
  <c r="S968" i="6"/>
  <c r="S964" i="6"/>
  <c r="S960" i="6"/>
  <c r="S956" i="6"/>
  <c r="S952" i="6"/>
  <c r="S948" i="6"/>
  <c r="S944" i="6"/>
  <c r="S940" i="6"/>
  <c r="S936" i="6"/>
  <c r="S932" i="6"/>
  <c r="S928" i="6"/>
  <c r="S924" i="6"/>
  <c r="S920" i="6"/>
  <c r="S916" i="6"/>
  <c r="S912" i="6"/>
  <c r="S908" i="6"/>
  <c r="S904" i="6"/>
  <c r="S900" i="6"/>
  <c r="S896" i="6"/>
  <c r="S892" i="6"/>
  <c r="S888" i="6"/>
  <c r="S884" i="6"/>
  <c r="S880" i="6"/>
  <c r="S876" i="6"/>
  <c r="S872" i="6"/>
  <c r="S868" i="6"/>
  <c r="S864" i="6"/>
  <c r="S860" i="6"/>
  <c r="S856" i="6"/>
  <c r="S852" i="6"/>
  <c r="S848" i="6"/>
  <c r="S844" i="6"/>
  <c r="S840" i="6"/>
  <c r="S836" i="6"/>
  <c r="S832" i="6"/>
  <c r="S828" i="6"/>
  <c r="S824" i="6"/>
  <c r="S820" i="6"/>
  <c r="S816" i="6"/>
  <c r="S812" i="6"/>
  <c r="S808" i="6"/>
  <c r="S804" i="6"/>
  <c r="S788" i="6"/>
  <c r="S784" i="6"/>
  <c r="S780" i="6"/>
  <c r="S776" i="6"/>
  <c r="S772" i="6"/>
  <c r="S768" i="6"/>
  <c r="S764" i="6"/>
  <c r="S760" i="6"/>
  <c r="S756" i="6"/>
  <c r="S752" i="6"/>
  <c r="S748" i="6"/>
  <c r="S744" i="6"/>
  <c r="S740" i="6"/>
  <c r="S736" i="6"/>
  <c r="S732" i="6"/>
  <c r="N952" i="5"/>
  <c r="O952" i="5" s="1"/>
  <c r="BJ952" i="5" s="1"/>
  <c r="N936" i="5"/>
  <c r="O936" i="5" s="1"/>
  <c r="BJ936" i="5" s="1"/>
  <c r="N920" i="5"/>
  <c r="O920" i="5" s="1"/>
  <c r="BJ920" i="5" s="1"/>
  <c r="N904" i="5"/>
  <c r="O904" i="5" s="1"/>
  <c r="BJ904" i="5" s="1"/>
  <c r="N892" i="5"/>
  <c r="O892" i="5" s="1"/>
  <c r="BJ892" i="5" s="1"/>
  <c r="N876" i="5"/>
  <c r="O876" i="5" s="1"/>
  <c r="BJ876" i="5" s="1"/>
  <c r="N860" i="5"/>
  <c r="O860" i="5" s="1"/>
  <c r="BJ860" i="5" s="1"/>
  <c r="N844" i="5"/>
  <c r="O844" i="5" s="1"/>
  <c r="BJ844" i="5" s="1"/>
  <c r="N828" i="5"/>
  <c r="O828" i="5" s="1"/>
  <c r="BJ828" i="5" s="1"/>
  <c r="N812" i="5"/>
  <c r="O812" i="5" s="1"/>
  <c r="BJ812" i="5" s="1"/>
  <c r="N796" i="5"/>
  <c r="O796" i="5" s="1"/>
  <c r="BJ796" i="5" s="1"/>
  <c r="N784" i="5"/>
  <c r="O784" i="5" s="1"/>
  <c r="BJ784" i="5" s="1"/>
  <c r="N768" i="5"/>
  <c r="O768" i="5" s="1"/>
  <c r="BJ768" i="5" s="1"/>
  <c r="N748" i="5"/>
  <c r="O748" i="5" s="1"/>
  <c r="BJ748" i="5" s="1"/>
  <c r="N732" i="5"/>
  <c r="O732" i="5" s="1"/>
  <c r="BJ732" i="5" s="1"/>
  <c r="N720" i="5"/>
  <c r="O720" i="5" s="1"/>
  <c r="BJ720" i="5" s="1"/>
  <c r="N704" i="5"/>
  <c r="O704" i="5" s="1"/>
  <c r="BJ704" i="5" s="1"/>
  <c r="N688" i="5"/>
  <c r="O688" i="5" s="1"/>
  <c r="BJ688" i="5" s="1"/>
  <c r="N672" i="5"/>
  <c r="O672" i="5" s="1"/>
  <c r="BJ672" i="5" s="1"/>
  <c r="N656" i="5"/>
  <c r="O656" i="5" s="1"/>
  <c r="BJ656" i="5" s="1"/>
  <c r="N644" i="5"/>
  <c r="O644" i="5" s="1"/>
  <c r="BJ644" i="5" s="1"/>
  <c r="N628" i="5"/>
  <c r="O628" i="5" s="1"/>
  <c r="BJ628" i="5" s="1"/>
  <c r="N608" i="5"/>
  <c r="O608" i="5" s="1"/>
  <c r="BJ608" i="5" s="1"/>
  <c r="N592" i="5"/>
  <c r="O592" i="5" s="1"/>
  <c r="BJ592" i="5" s="1"/>
  <c r="N568" i="5"/>
  <c r="O568" i="5" s="1"/>
  <c r="BJ568" i="5" s="1"/>
  <c r="N552" i="5"/>
  <c r="O552" i="5" s="1"/>
  <c r="BJ552" i="5" s="1"/>
  <c r="N536" i="5"/>
  <c r="O536" i="5" s="1"/>
  <c r="BJ536" i="5" s="1"/>
  <c r="N520" i="5"/>
  <c r="O520" i="5" s="1"/>
  <c r="BJ520" i="5" s="1"/>
  <c r="N504" i="5"/>
  <c r="O504" i="5" s="1"/>
  <c r="BJ504" i="5" s="1"/>
  <c r="N488" i="5"/>
  <c r="O488" i="5" s="1"/>
  <c r="BJ488" i="5" s="1"/>
  <c r="N472" i="5"/>
  <c r="O472" i="5" s="1"/>
  <c r="BJ472" i="5" s="1"/>
  <c r="N456" i="5"/>
  <c r="O456" i="5" s="1"/>
  <c r="BJ456" i="5" s="1"/>
  <c r="N452" i="5"/>
  <c r="O452" i="5" s="1"/>
  <c r="BJ452" i="5" s="1"/>
  <c r="N436" i="5"/>
  <c r="O436" i="5" s="1"/>
  <c r="BJ436" i="5" s="1"/>
  <c r="N420" i="5"/>
  <c r="O420" i="5" s="1"/>
  <c r="BJ420" i="5" s="1"/>
  <c r="N396" i="5"/>
  <c r="O396" i="5" s="1"/>
  <c r="BJ396" i="5" s="1"/>
  <c r="N380" i="5"/>
  <c r="O380" i="5" s="1"/>
  <c r="BJ380" i="5" s="1"/>
  <c r="N364" i="5"/>
  <c r="O364" i="5" s="1"/>
  <c r="BJ364" i="5" s="1"/>
  <c r="N348" i="5"/>
  <c r="O348" i="5" s="1"/>
  <c r="BJ348" i="5" s="1"/>
  <c r="N344" i="5"/>
  <c r="O344" i="5" s="1"/>
  <c r="BJ344" i="5" s="1"/>
  <c r="N332" i="5"/>
  <c r="O332" i="5" s="1"/>
  <c r="BJ332" i="5" s="1"/>
  <c r="N320" i="5"/>
  <c r="O320" i="5" s="1"/>
  <c r="BJ320" i="5" s="1"/>
  <c r="N316" i="5"/>
  <c r="O316" i="5" s="1"/>
  <c r="BJ316" i="5" s="1"/>
  <c r="N312" i="5"/>
  <c r="O312" i="5" s="1"/>
  <c r="BJ312" i="5" s="1"/>
  <c r="N308" i="5"/>
  <c r="O308" i="5" s="1"/>
  <c r="BJ308" i="5" s="1"/>
  <c r="N300" i="5"/>
  <c r="O300" i="5" s="1"/>
  <c r="BJ300" i="5" s="1"/>
  <c r="N296" i="5"/>
  <c r="O296" i="5" s="1"/>
  <c r="BJ296" i="5" s="1"/>
  <c r="N284" i="5"/>
  <c r="O284" i="5" s="1"/>
  <c r="BJ284" i="5" s="1"/>
  <c r="N280" i="5"/>
  <c r="O280" i="5" s="1"/>
  <c r="BJ280" i="5" s="1"/>
  <c r="N276" i="5"/>
  <c r="O276" i="5" s="1"/>
  <c r="BJ276" i="5" s="1"/>
  <c r="N272" i="5"/>
  <c r="O272" i="5" s="1"/>
  <c r="BJ272" i="5" s="1"/>
  <c r="N268" i="5"/>
  <c r="O268" i="5" s="1"/>
  <c r="BJ268" i="5" s="1"/>
  <c r="N948" i="5"/>
  <c r="O948" i="5" s="1"/>
  <c r="BJ948" i="5" s="1"/>
  <c r="N932" i="5"/>
  <c r="O932" i="5" s="1"/>
  <c r="BJ932" i="5" s="1"/>
  <c r="N916" i="5"/>
  <c r="O916" i="5" s="1"/>
  <c r="BJ916" i="5" s="1"/>
  <c r="N888" i="5"/>
  <c r="O888" i="5" s="1"/>
  <c r="BJ888" i="5" s="1"/>
  <c r="N872" i="5"/>
  <c r="O872" i="5" s="1"/>
  <c r="BJ872" i="5" s="1"/>
  <c r="N856" i="5"/>
  <c r="O856" i="5" s="1"/>
  <c r="BJ856" i="5" s="1"/>
  <c r="N840" i="5"/>
  <c r="O840" i="5" s="1"/>
  <c r="BJ840" i="5" s="1"/>
  <c r="N824" i="5"/>
  <c r="O824" i="5" s="1"/>
  <c r="BJ824" i="5" s="1"/>
  <c r="N800" i="5"/>
  <c r="O800" i="5" s="1"/>
  <c r="BJ800" i="5" s="1"/>
  <c r="N780" i="5"/>
  <c r="O780" i="5" s="1"/>
  <c r="BJ780" i="5" s="1"/>
  <c r="N764" i="5"/>
  <c r="O764" i="5" s="1"/>
  <c r="BJ764" i="5" s="1"/>
  <c r="N752" i="5"/>
  <c r="O752" i="5" s="1"/>
  <c r="BJ752" i="5" s="1"/>
  <c r="N736" i="5"/>
  <c r="O736" i="5" s="1"/>
  <c r="BJ736" i="5" s="1"/>
  <c r="N716" i="5"/>
  <c r="O716" i="5" s="1"/>
  <c r="BJ716" i="5" s="1"/>
  <c r="N700" i="5"/>
  <c r="O700" i="5" s="1"/>
  <c r="BJ700" i="5" s="1"/>
  <c r="N684" i="5"/>
  <c r="O684" i="5" s="1"/>
  <c r="BJ684" i="5" s="1"/>
  <c r="N668" i="5"/>
  <c r="O668" i="5" s="1"/>
  <c r="BJ668" i="5" s="1"/>
  <c r="N652" i="5"/>
  <c r="O652" i="5" s="1"/>
  <c r="BJ652" i="5" s="1"/>
  <c r="N636" i="5"/>
  <c r="O636" i="5" s="1"/>
  <c r="BJ636" i="5" s="1"/>
  <c r="N612" i="5"/>
  <c r="O612" i="5" s="1"/>
  <c r="BJ612" i="5" s="1"/>
  <c r="N596" i="5"/>
  <c r="O596" i="5" s="1"/>
  <c r="BJ596" i="5" s="1"/>
  <c r="N580" i="5"/>
  <c r="O580" i="5" s="1"/>
  <c r="BJ580" i="5" s="1"/>
  <c r="N564" i="5"/>
  <c r="O564" i="5" s="1"/>
  <c r="BJ564" i="5" s="1"/>
  <c r="N548" i="5"/>
  <c r="O548" i="5" s="1"/>
  <c r="BJ548" i="5" s="1"/>
  <c r="N532" i="5"/>
  <c r="O532" i="5" s="1"/>
  <c r="BJ532" i="5" s="1"/>
  <c r="N516" i="5"/>
  <c r="O516" i="5" s="1"/>
  <c r="BJ516" i="5" s="1"/>
  <c r="N500" i="5"/>
  <c r="O500" i="5" s="1"/>
  <c r="BJ500" i="5" s="1"/>
  <c r="N484" i="5"/>
  <c r="O484" i="5" s="1"/>
  <c r="BJ484" i="5" s="1"/>
  <c r="N468" i="5"/>
  <c r="O468" i="5" s="1"/>
  <c r="BJ468" i="5" s="1"/>
  <c r="N448" i="5"/>
  <c r="O448" i="5" s="1"/>
  <c r="BJ448" i="5" s="1"/>
  <c r="N424" i="5"/>
  <c r="O424" i="5" s="1"/>
  <c r="BJ424" i="5" s="1"/>
  <c r="N408" i="5"/>
  <c r="O408" i="5" s="1"/>
  <c r="BJ408" i="5" s="1"/>
  <c r="N392" i="5"/>
  <c r="O392" i="5" s="1"/>
  <c r="BJ392" i="5" s="1"/>
  <c r="N376" i="5"/>
  <c r="O376" i="5" s="1"/>
  <c r="BJ376" i="5" s="1"/>
  <c r="N360" i="5"/>
  <c r="O360" i="5" s="1"/>
  <c r="BJ360" i="5" s="1"/>
  <c r="N304" i="5"/>
  <c r="O304" i="5" s="1"/>
  <c r="BJ304" i="5" s="1"/>
  <c r="N944" i="5"/>
  <c r="O944" i="5" s="1"/>
  <c r="BJ944" i="5" s="1"/>
  <c r="N928" i="5"/>
  <c r="O928" i="5" s="1"/>
  <c r="BJ928" i="5" s="1"/>
  <c r="N912" i="5"/>
  <c r="O912" i="5" s="1"/>
  <c r="BJ912" i="5" s="1"/>
  <c r="N896" i="5"/>
  <c r="O896" i="5" s="1"/>
  <c r="BJ896" i="5" s="1"/>
  <c r="N884" i="5"/>
  <c r="O884" i="5" s="1"/>
  <c r="BJ884" i="5" s="1"/>
  <c r="N868" i="5"/>
  <c r="O868" i="5" s="1"/>
  <c r="BJ868" i="5" s="1"/>
  <c r="N848" i="5"/>
  <c r="O848" i="5" s="1"/>
  <c r="BJ848" i="5" s="1"/>
  <c r="N832" i="5"/>
  <c r="O832" i="5" s="1"/>
  <c r="BJ832" i="5" s="1"/>
  <c r="N820" i="5"/>
  <c r="O820" i="5" s="1"/>
  <c r="BJ820" i="5" s="1"/>
  <c r="N804" i="5"/>
  <c r="O804" i="5" s="1"/>
  <c r="BJ804" i="5" s="1"/>
  <c r="N788" i="5"/>
  <c r="O788" i="5" s="1"/>
  <c r="BJ788" i="5" s="1"/>
  <c r="N776" i="5"/>
  <c r="O776" i="5" s="1"/>
  <c r="BJ776" i="5" s="1"/>
  <c r="N760" i="5"/>
  <c r="O760" i="5" s="1"/>
  <c r="BJ760" i="5" s="1"/>
  <c r="N744" i="5"/>
  <c r="O744" i="5" s="1"/>
  <c r="BJ744" i="5" s="1"/>
  <c r="N728" i="5"/>
  <c r="O728" i="5" s="1"/>
  <c r="BJ728" i="5" s="1"/>
  <c r="N712" i="5"/>
  <c r="O712" i="5" s="1"/>
  <c r="BJ712" i="5" s="1"/>
  <c r="N696" i="5"/>
  <c r="O696" i="5" s="1"/>
  <c r="BJ696" i="5" s="1"/>
  <c r="N680" i="5"/>
  <c r="O680" i="5" s="1"/>
  <c r="BJ680" i="5" s="1"/>
  <c r="N664" i="5"/>
  <c r="O664" i="5" s="1"/>
  <c r="BJ664" i="5" s="1"/>
  <c r="N648" i="5"/>
  <c r="O648" i="5" s="1"/>
  <c r="BJ648" i="5" s="1"/>
  <c r="N632" i="5"/>
  <c r="O632" i="5" s="1"/>
  <c r="BJ632" i="5" s="1"/>
  <c r="N620" i="5"/>
  <c r="O620" i="5" s="1"/>
  <c r="BJ620" i="5" s="1"/>
  <c r="N604" i="5"/>
  <c r="O604" i="5" s="1"/>
  <c r="BJ604" i="5" s="1"/>
  <c r="N588" i="5"/>
  <c r="O588" i="5" s="1"/>
  <c r="BJ588" i="5" s="1"/>
  <c r="N576" i="5"/>
  <c r="O576" i="5" s="1"/>
  <c r="BJ576" i="5" s="1"/>
  <c r="N560" i="5"/>
  <c r="O560" i="5" s="1"/>
  <c r="BJ560" i="5" s="1"/>
  <c r="N540" i="5"/>
  <c r="O540" i="5" s="1"/>
  <c r="BJ540" i="5" s="1"/>
  <c r="N524" i="5"/>
  <c r="O524" i="5" s="1"/>
  <c r="BJ524" i="5" s="1"/>
  <c r="N508" i="5"/>
  <c r="O508" i="5" s="1"/>
  <c r="BJ508" i="5" s="1"/>
  <c r="N496" i="5"/>
  <c r="O496" i="5" s="1"/>
  <c r="BJ496" i="5" s="1"/>
  <c r="N480" i="5"/>
  <c r="O480" i="5" s="1"/>
  <c r="BJ480" i="5" s="1"/>
  <c r="N460" i="5"/>
  <c r="O460" i="5" s="1"/>
  <c r="BJ460" i="5" s="1"/>
  <c r="N440" i="5"/>
  <c r="O440" i="5" s="1"/>
  <c r="BJ440" i="5" s="1"/>
  <c r="N432" i="5"/>
  <c r="O432" i="5" s="1"/>
  <c r="BJ432" i="5" s="1"/>
  <c r="N412" i="5"/>
  <c r="O412" i="5" s="1"/>
  <c r="BJ412" i="5" s="1"/>
  <c r="N404" i="5"/>
  <c r="O404" i="5" s="1"/>
  <c r="BJ404" i="5" s="1"/>
  <c r="N384" i="5"/>
  <c r="O384" i="5" s="1"/>
  <c r="BJ384" i="5" s="1"/>
  <c r="N368" i="5"/>
  <c r="O368" i="5" s="1"/>
  <c r="BJ368" i="5" s="1"/>
  <c r="N356" i="5"/>
  <c r="O356" i="5" s="1"/>
  <c r="BJ356" i="5" s="1"/>
  <c r="N336" i="5"/>
  <c r="O336" i="5" s="1"/>
  <c r="BJ336" i="5" s="1"/>
  <c r="N324" i="5"/>
  <c r="O324" i="5" s="1"/>
  <c r="BJ324" i="5" s="1"/>
  <c r="N292" i="5"/>
  <c r="O292" i="5" s="1"/>
  <c r="BJ292" i="5" s="1"/>
  <c r="N940" i="5"/>
  <c r="O940" i="5" s="1"/>
  <c r="BJ940" i="5" s="1"/>
  <c r="N924" i="5"/>
  <c r="O924" i="5" s="1"/>
  <c r="BJ924" i="5" s="1"/>
  <c r="N908" i="5"/>
  <c r="O908" i="5" s="1"/>
  <c r="BJ908" i="5" s="1"/>
  <c r="N900" i="5"/>
  <c r="O900" i="5" s="1"/>
  <c r="BJ900" i="5" s="1"/>
  <c r="N880" i="5"/>
  <c r="O880" i="5" s="1"/>
  <c r="BJ880" i="5" s="1"/>
  <c r="N864" i="5"/>
  <c r="O864" i="5" s="1"/>
  <c r="BJ864" i="5" s="1"/>
  <c r="N852" i="5"/>
  <c r="O852" i="5" s="1"/>
  <c r="BJ852" i="5" s="1"/>
  <c r="N836" i="5"/>
  <c r="O836" i="5" s="1"/>
  <c r="BJ836" i="5" s="1"/>
  <c r="N816" i="5"/>
  <c r="O816" i="5" s="1"/>
  <c r="BJ816" i="5" s="1"/>
  <c r="N808" i="5"/>
  <c r="O808" i="5" s="1"/>
  <c r="BJ808" i="5" s="1"/>
  <c r="N792" i="5"/>
  <c r="O792" i="5" s="1"/>
  <c r="BJ792" i="5" s="1"/>
  <c r="N772" i="5"/>
  <c r="O772" i="5" s="1"/>
  <c r="BJ772" i="5" s="1"/>
  <c r="N756" i="5"/>
  <c r="O756" i="5" s="1"/>
  <c r="BJ756" i="5" s="1"/>
  <c r="N740" i="5"/>
  <c r="O740" i="5" s="1"/>
  <c r="BJ740" i="5" s="1"/>
  <c r="N724" i="5"/>
  <c r="O724" i="5" s="1"/>
  <c r="BJ724" i="5" s="1"/>
  <c r="N708" i="5"/>
  <c r="O708" i="5" s="1"/>
  <c r="BJ708" i="5" s="1"/>
  <c r="N692" i="5"/>
  <c r="O692" i="5" s="1"/>
  <c r="BJ692" i="5" s="1"/>
  <c r="N676" i="5"/>
  <c r="O676" i="5" s="1"/>
  <c r="BJ676" i="5" s="1"/>
  <c r="N660" i="5"/>
  <c r="O660" i="5" s="1"/>
  <c r="BJ660" i="5" s="1"/>
  <c r="N640" i="5"/>
  <c r="O640" i="5" s="1"/>
  <c r="BJ640" i="5" s="1"/>
  <c r="N624" i="5"/>
  <c r="O624" i="5" s="1"/>
  <c r="BJ624" i="5" s="1"/>
  <c r="N616" i="5"/>
  <c r="O616" i="5" s="1"/>
  <c r="BJ616" i="5" s="1"/>
  <c r="N600" i="5"/>
  <c r="O600" i="5" s="1"/>
  <c r="BJ600" i="5" s="1"/>
  <c r="N584" i="5"/>
  <c r="O584" i="5" s="1"/>
  <c r="BJ584" i="5" s="1"/>
  <c r="N572" i="5"/>
  <c r="O572" i="5" s="1"/>
  <c r="BJ572" i="5" s="1"/>
  <c r="N556" i="5"/>
  <c r="O556" i="5" s="1"/>
  <c r="BJ556" i="5" s="1"/>
  <c r="N544" i="5"/>
  <c r="O544" i="5" s="1"/>
  <c r="BJ544" i="5" s="1"/>
  <c r="N528" i="5"/>
  <c r="O528" i="5" s="1"/>
  <c r="BJ528" i="5" s="1"/>
  <c r="N512" i="5"/>
  <c r="O512" i="5" s="1"/>
  <c r="BJ512" i="5" s="1"/>
  <c r="N492" i="5"/>
  <c r="O492" i="5" s="1"/>
  <c r="BJ492" i="5" s="1"/>
  <c r="N476" i="5"/>
  <c r="O476" i="5" s="1"/>
  <c r="BJ476" i="5" s="1"/>
  <c r="N464" i="5"/>
  <c r="O464" i="5" s="1"/>
  <c r="BJ464" i="5" s="1"/>
  <c r="N444" i="5"/>
  <c r="O444" i="5" s="1"/>
  <c r="BJ444" i="5" s="1"/>
  <c r="N428" i="5"/>
  <c r="O428" i="5" s="1"/>
  <c r="BJ428" i="5" s="1"/>
  <c r="N416" i="5"/>
  <c r="O416" i="5" s="1"/>
  <c r="BJ416" i="5" s="1"/>
  <c r="N400" i="5"/>
  <c r="O400" i="5" s="1"/>
  <c r="BJ400" i="5" s="1"/>
  <c r="N388" i="5"/>
  <c r="O388" i="5" s="1"/>
  <c r="BJ388" i="5" s="1"/>
  <c r="N372" i="5"/>
  <c r="O372" i="5" s="1"/>
  <c r="BJ372" i="5" s="1"/>
  <c r="N352" i="5"/>
  <c r="O352" i="5" s="1"/>
  <c r="BJ352" i="5" s="1"/>
  <c r="N340" i="5"/>
  <c r="O340" i="5" s="1"/>
  <c r="BJ340" i="5" s="1"/>
  <c r="N328" i="5"/>
  <c r="O328" i="5" s="1"/>
  <c r="BJ328" i="5" s="1"/>
  <c r="N288" i="5"/>
  <c r="O288" i="5" s="1"/>
  <c r="BJ288" i="5" s="1"/>
  <c r="N256" i="5"/>
  <c r="O256" i="5" s="1"/>
  <c r="BJ256" i="5" s="1"/>
  <c r="N248" i="5"/>
  <c r="O248" i="5" s="1"/>
  <c r="BJ248" i="5" s="1"/>
  <c r="N236" i="5"/>
  <c r="O236" i="5" s="1"/>
  <c r="BJ236" i="5" s="1"/>
  <c r="N228" i="5"/>
  <c r="O228" i="5" s="1"/>
  <c r="BJ228" i="5" s="1"/>
  <c r="N220" i="5"/>
  <c r="O220" i="5" s="1"/>
  <c r="BJ220" i="5" s="1"/>
  <c r="N212" i="5"/>
  <c r="O212" i="5" s="1"/>
  <c r="BJ212" i="5" s="1"/>
  <c r="N204" i="5"/>
  <c r="O204" i="5" s="1"/>
  <c r="BJ204" i="5" s="1"/>
  <c r="N196" i="5"/>
  <c r="O196" i="5" s="1"/>
  <c r="BJ196" i="5" s="1"/>
  <c r="N184" i="5"/>
  <c r="O184" i="5" s="1"/>
  <c r="BJ184" i="5" s="1"/>
  <c r="N176" i="5"/>
  <c r="O176" i="5" s="1"/>
  <c r="BJ176" i="5" s="1"/>
  <c r="N168" i="5"/>
  <c r="O168" i="5" s="1"/>
  <c r="BJ168" i="5" s="1"/>
  <c r="N156" i="5"/>
  <c r="O156" i="5" s="1"/>
  <c r="BJ156" i="5" s="1"/>
  <c r="N144" i="5"/>
  <c r="O144" i="5" s="1"/>
  <c r="BJ144" i="5" s="1"/>
  <c r="N136" i="5"/>
  <c r="O136" i="5" s="1"/>
  <c r="BJ136" i="5" s="1"/>
  <c r="N128" i="5"/>
  <c r="O128" i="5" s="1"/>
  <c r="BJ128" i="5" s="1"/>
  <c r="N116" i="5"/>
  <c r="O116" i="5" s="1"/>
  <c r="BJ116" i="5" s="1"/>
  <c r="N96" i="5"/>
  <c r="O96" i="5" s="1"/>
  <c r="BJ96" i="5" s="1"/>
  <c r="N40" i="5"/>
  <c r="O40" i="5" s="1"/>
  <c r="BJ40" i="5" s="1"/>
  <c r="N28" i="5"/>
  <c r="O28" i="5" s="1"/>
  <c r="BJ28" i="5" s="1"/>
  <c r="N16" i="5"/>
  <c r="O16" i="5" s="1"/>
  <c r="BJ16" i="5" s="1"/>
  <c r="N12" i="5"/>
  <c r="O12" i="5" s="1"/>
  <c r="BJ12" i="5" s="1"/>
  <c r="N8" i="5"/>
  <c r="O8" i="5" s="1"/>
  <c r="BJ8" i="5" s="1"/>
  <c r="N829" i="5"/>
  <c r="O829" i="5" s="1"/>
  <c r="BJ829" i="5" s="1"/>
  <c r="N825" i="5"/>
  <c r="O825" i="5" s="1"/>
  <c r="BJ825" i="5" s="1"/>
  <c r="N821" i="5"/>
  <c r="O821" i="5" s="1"/>
  <c r="BJ821" i="5" s="1"/>
  <c r="N817" i="5"/>
  <c r="O817" i="5" s="1"/>
  <c r="BJ817" i="5" s="1"/>
  <c r="N813" i="5"/>
  <c r="O813" i="5" s="1"/>
  <c r="BJ813" i="5" s="1"/>
  <c r="N809" i="5"/>
  <c r="O809" i="5" s="1"/>
  <c r="BJ809" i="5" s="1"/>
  <c r="N805" i="5"/>
  <c r="O805" i="5" s="1"/>
  <c r="BJ805" i="5" s="1"/>
  <c r="N801" i="5"/>
  <c r="O801" i="5" s="1"/>
  <c r="BJ801" i="5" s="1"/>
  <c r="N797" i="5"/>
  <c r="O797" i="5" s="1"/>
  <c r="BJ797" i="5" s="1"/>
  <c r="N793" i="5"/>
  <c r="O793" i="5" s="1"/>
  <c r="BJ793" i="5" s="1"/>
  <c r="N789" i="5"/>
  <c r="O789" i="5" s="1"/>
  <c r="BJ789" i="5" s="1"/>
  <c r="N785" i="5"/>
  <c r="O785" i="5" s="1"/>
  <c r="BJ785" i="5" s="1"/>
  <c r="N781" i="5"/>
  <c r="O781" i="5" s="1"/>
  <c r="BJ781" i="5" s="1"/>
  <c r="N777" i="5"/>
  <c r="O777" i="5" s="1"/>
  <c r="BJ777" i="5" s="1"/>
  <c r="N773" i="5"/>
  <c r="O773" i="5" s="1"/>
  <c r="BJ773" i="5" s="1"/>
  <c r="N769" i="5"/>
  <c r="O769" i="5" s="1"/>
  <c r="BJ769" i="5" s="1"/>
  <c r="N765" i="5"/>
  <c r="O765" i="5" s="1"/>
  <c r="BJ765" i="5" s="1"/>
  <c r="N761" i="5"/>
  <c r="O761" i="5" s="1"/>
  <c r="BJ761" i="5" s="1"/>
  <c r="N757" i="5"/>
  <c r="O757" i="5" s="1"/>
  <c r="BJ757" i="5" s="1"/>
  <c r="N753" i="5"/>
  <c r="O753" i="5" s="1"/>
  <c r="BJ753" i="5" s="1"/>
  <c r="N749" i="5"/>
  <c r="O749" i="5" s="1"/>
  <c r="BJ749" i="5" s="1"/>
  <c r="N745" i="5"/>
  <c r="O745" i="5" s="1"/>
  <c r="BJ745" i="5" s="1"/>
  <c r="N741" i="5"/>
  <c r="O741" i="5" s="1"/>
  <c r="BJ741" i="5" s="1"/>
  <c r="N737" i="5"/>
  <c r="O737" i="5" s="1"/>
  <c r="BJ737" i="5" s="1"/>
  <c r="N733" i="5"/>
  <c r="O733" i="5" s="1"/>
  <c r="BJ733" i="5" s="1"/>
  <c r="N729" i="5"/>
  <c r="O729" i="5" s="1"/>
  <c r="BJ729" i="5" s="1"/>
  <c r="N725" i="5"/>
  <c r="O725" i="5" s="1"/>
  <c r="BJ725" i="5" s="1"/>
  <c r="N721" i="5"/>
  <c r="O721" i="5" s="1"/>
  <c r="BJ721" i="5" s="1"/>
  <c r="N717" i="5"/>
  <c r="O717" i="5" s="1"/>
  <c r="BJ717" i="5" s="1"/>
  <c r="N713" i="5"/>
  <c r="O713" i="5" s="1"/>
  <c r="BJ713" i="5" s="1"/>
  <c r="N709" i="5"/>
  <c r="O709" i="5" s="1"/>
  <c r="BJ709" i="5" s="1"/>
  <c r="N705" i="5"/>
  <c r="O705" i="5" s="1"/>
  <c r="BJ705" i="5" s="1"/>
  <c r="N701" i="5"/>
  <c r="O701" i="5" s="1"/>
  <c r="BJ701" i="5" s="1"/>
  <c r="N697" i="5"/>
  <c r="O697" i="5" s="1"/>
  <c r="BJ697" i="5" s="1"/>
  <c r="N693" i="5"/>
  <c r="O693" i="5" s="1"/>
  <c r="BJ693" i="5" s="1"/>
  <c r="N689" i="5"/>
  <c r="O689" i="5" s="1"/>
  <c r="BJ689" i="5" s="1"/>
  <c r="N685" i="5"/>
  <c r="O685" i="5" s="1"/>
  <c r="BJ685" i="5" s="1"/>
  <c r="N681" i="5"/>
  <c r="O681" i="5" s="1"/>
  <c r="BJ681" i="5" s="1"/>
  <c r="N677" i="5"/>
  <c r="O677" i="5" s="1"/>
  <c r="BJ677" i="5" s="1"/>
  <c r="N673" i="5"/>
  <c r="O673" i="5" s="1"/>
  <c r="BJ673" i="5" s="1"/>
  <c r="N669" i="5"/>
  <c r="O669" i="5" s="1"/>
  <c r="BJ669" i="5" s="1"/>
  <c r="N665" i="5"/>
  <c r="O665" i="5" s="1"/>
  <c r="BJ665" i="5" s="1"/>
  <c r="N661" i="5"/>
  <c r="O661" i="5" s="1"/>
  <c r="BJ661" i="5" s="1"/>
  <c r="N657" i="5"/>
  <c r="O657" i="5" s="1"/>
  <c r="BJ657" i="5" s="1"/>
  <c r="N653" i="5"/>
  <c r="O653" i="5" s="1"/>
  <c r="BJ653" i="5" s="1"/>
  <c r="N649" i="5"/>
  <c r="O649" i="5" s="1"/>
  <c r="BJ649" i="5" s="1"/>
  <c r="N645" i="5"/>
  <c r="O645" i="5" s="1"/>
  <c r="BJ645" i="5" s="1"/>
  <c r="N641" i="5"/>
  <c r="O641" i="5" s="1"/>
  <c r="BJ641" i="5" s="1"/>
  <c r="N637" i="5"/>
  <c r="O637" i="5" s="1"/>
  <c r="BJ637" i="5" s="1"/>
  <c r="N633" i="5"/>
  <c r="O633" i="5" s="1"/>
  <c r="BJ633" i="5" s="1"/>
  <c r="N629" i="5"/>
  <c r="O629" i="5" s="1"/>
  <c r="BJ629" i="5" s="1"/>
  <c r="N625" i="5"/>
  <c r="O625" i="5" s="1"/>
  <c r="BJ625" i="5" s="1"/>
  <c r="N621" i="5"/>
  <c r="O621" i="5" s="1"/>
  <c r="BJ621" i="5" s="1"/>
  <c r="N617" i="5"/>
  <c r="O617" i="5" s="1"/>
  <c r="BJ617" i="5" s="1"/>
  <c r="N613" i="5"/>
  <c r="O613" i="5" s="1"/>
  <c r="BJ613" i="5" s="1"/>
  <c r="N609" i="5"/>
  <c r="O609" i="5" s="1"/>
  <c r="BJ609" i="5" s="1"/>
  <c r="N605" i="5"/>
  <c r="O605" i="5" s="1"/>
  <c r="BJ605" i="5" s="1"/>
  <c r="N601" i="5"/>
  <c r="O601" i="5" s="1"/>
  <c r="BJ601" i="5" s="1"/>
  <c r="N597" i="5"/>
  <c r="O597" i="5" s="1"/>
  <c r="BJ597" i="5" s="1"/>
  <c r="N593" i="5"/>
  <c r="O593" i="5" s="1"/>
  <c r="BJ593" i="5" s="1"/>
  <c r="N589" i="5"/>
  <c r="O589" i="5" s="1"/>
  <c r="BJ589" i="5" s="1"/>
  <c r="N585" i="5"/>
  <c r="O585" i="5" s="1"/>
  <c r="BJ585" i="5" s="1"/>
  <c r="N581" i="5"/>
  <c r="O581" i="5" s="1"/>
  <c r="BJ581" i="5" s="1"/>
  <c r="N577" i="5"/>
  <c r="O577" i="5" s="1"/>
  <c r="BJ577" i="5" s="1"/>
  <c r="N573" i="5"/>
  <c r="O573" i="5" s="1"/>
  <c r="BJ573" i="5" s="1"/>
  <c r="N569" i="5"/>
  <c r="O569" i="5" s="1"/>
  <c r="BJ569" i="5" s="1"/>
  <c r="N565" i="5"/>
  <c r="O565" i="5" s="1"/>
  <c r="BJ565" i="5" s="1"/>
  <c r="N561" i="5"/>
  <c r="O561" i="5" s="1"/>
  <c r="BJ561" i="5" s="1"/>
  <c r="N557" i="5"/>
  <c r="O557" i="5" s="1"/>
  <c r="BJ557" i="5" s="1"/>
  <c r="N553" i="5"/>
  <c r="O553" i="5" s="1"/>
  <c r="BJ553" i="5" s="1"/>
  <c r="N549" i="5"/>
  <c r="O549" i="5" s="1"/>
  <c r="BJ549" i="5" s="1"/>
  <c r="N545" i="5"/>
  <c r="O545" i="5" s="1"/>
  <c r="BJ545" i="5" s="1"/>
  <c r="N541" i="5"/>
  <c r="O541" i="5" s="1"/>
  <c r="BJ541" i="5" s="1"/>
  <c r="N537" i="5"/>
  <c r="O537" i="5" s="1"/>
  <c r="BJ537" i="5" s="1"/>
  <c r="N533" i="5"/>
  <c r="O533" i="5" s="1"/>
  <c r="BJ533" i="5" s="1"/>
  <c r="N529" i="5"/>
  <c r="O529" i="5" s="1"/>
  <c r="BJ529" i="5" s="1"/>
  <c r="N525" i="5"/>
  <c r="O525" i="5" s="1"/>
  <c r="BJ525" i="5" s="1"/>
  <c r="N521" i="5"/>
  <c r="O521" i="5" s="1"/>
  <c r="BJ521" i="5" s="1"/>
  <c r="N517" i="5"/>
  <c r="O517" i="5" s="1"/>
  <c r="BJ517" i="5" s="1"/>
  <c r="N513" i="5"/>
  <c r="O513" i="5" s="1"/>
  <c r="BJ513" i="5" s="1"/>
  <c r="N509" i="5"/>
  <c r="O509" i="5" s="1"/>
  <c r="BJ509" i="5" s="1"/>
  <c r="N505" i="5"/>
  <c r="O505" i="5" s="1"/>
  <c r="BJ505" i="5" s="1"/>
  <c r="N501" i="5"/>
  <c r="O501" i="5" s="1"/>
  <c r="BJ501" i="5" s="1"/>
  <c r="N497" i="5"/>
  <c r="O497" i="5" s="1"/>
  <c r="BJ497" i="5" s="1"/>
  <c r="N493" i="5"/>
  <c r="O493" i="5" s="1"/>
  <c r="BJ493" i="5" s="1"/>
  <c r="N489" i="5"/>
  <c r="O489" i="5" s="1"/>
  <c r="BJ489" i="5" s="1"/>
  <c r="N485" i="5"/>
  <c r="O485" i="5" s="1"/>
  <c r="BJ485" i="5" s="1"/>
  <c r="N481" i="5"/>
  <c r="O481" i="5" s="1"/>
  <c r="BJ481" i="5" s="1"/>
  <c r="N477" i="5"/>
  <c r="O477" i="5" s="1"/>
  <c r="BJ477" i="5" s="1"/>
  <c r="N473" i="5"/>
  <c r="O473" i="5" s="1"/>
  <c r="BJ473" i="5" s="1"/>
  <c r="N469" i="5"/>
  <c r="O469" i="5" s="1"/>
  <c r="BJ469" i="5" s="1"/>
  <c r="N465" i="5"/>
  <c r="O465" i="5" s="1"/>
  <c r="BJ465" i="5" s="1"/>
  <c r="N461" i="5"/>
  <c r="O461" i="5" s="1"/>
  <c r="BJ461" i="5" s="1"/>
  <c r="N457" i="5"/>
  <c r="O457" i="5" s="1"/>
  <c r="BJ457" i="5" s="1"/>
  <c r="N453" i="5"/>
  <c r="O453" i="5" s="1"/>
  <c r="BJ453" i="5" s="1"/>
  <c r="N449" i="5"/>
  <c r="O449" i="5" s="1"/>
  <c r="BJ449" i="5" s="1"/>
  <c r="N445" i="5"/>
  <c r="O445" i="5" s="1"/>
  <c r="BJ445" i="5" s="1"/>
  <c r="N441" i="5"/>
  <c r="O441" i="5" s="1"/>
  <c r="BJ441" i="5" s="1"/>
  <c r="N437" i="5"/>
  <c r="O437" i="5" s="1"/>
  <c r="BJ437" i="5" s="1"/>
  <c r="N433" i="5"/>
  <c r="O433" i="5" s="1"/>
  <c r="BJ433" i="5" s="1"/>
  <c r="N429" i="5"/>
  <c r="O429" i="5" s="1"/>
  <c r="BJ429" i="5" s="1"/>
  <c r="N425" i="5"/>
  <c r="O425" i="5" s="1"/>
  <c r="BJ425" i="5" s="1"/>
  <c r="N421" i="5"/>
  <c r="O421" i="5" s="1"/>
  <c r="BJ421" i="5" s="1"/>
  <c r="N417" i="5"/>
  <c r="O417" i="5" s="1"/>
  <c r="BJ417" i="5" s="1"/>
  <c r="N413" i="5"/>
  <c r="O413" i="5" s="1"/>
  <c r="BJ413" i="5" s="1"/>
  <c r="N409" i="5"/>
  <c r="O409" i="5" s="1"/>
  <c r="BJ409" i="5" s="1"/>
  <c r="N405" i="5"/>
  <c r="O405" i="5" s="1"/>
  <c r="BJ405" i="5" s="1"/>
  <c r="N401" i="5"/>
  <c r="O401" i="5" s="1"/>
  <c r="BJ401" i="5" s="1"/>
  <c r="N397" i="5"/>
  <c r="O397" i="5" s="1"/>
  <c r="BJ397" i="5" s="1"/>
  <c r="N393" i="5"/>
  <c r="O393" i="5" s="1"/>
  <c r="BJ393" i="5" s="1"/>
  <c r="N389" i="5"/>
  <c r="O389" i="5" s="1"/>
  <c r="BJ389" i="5" s="1"/>
  <c r="N385" i="5"/>
  <c r="O385" i="5" s="1"/>
  <c r="BJ385" i="5" s="1"/>
  <c r="N381" i="5"/>
  <c r="O381" i="5" s="1"/>
  <c r="BJ381" i="5" s="1"/>
  <c r="N377" i="5"/>
  <c r="O377" i="5" s="1"/>
  <c r="BJ377" i="5" s="1"/>
  <c r="N373" i="5"/>
  <c r="O373" i="5" s="1"/>
  <c r="BJ373" i="5" s="1"/>
  <c r="N369" i="5"/>
  <c r="O369" i="5" s="1"/>
  <c r="BJ369" i="5" s="1"/>
  <c r="N365" i="5"/>
  <c r="O365" i="5" s="1"/>
  <c r="BJ365" i="5" s="1"/>
  <c r="N361" i="5"/>
  <c r="O361" i="5" s="1"/>
  <c r="BJ361" i="5" s="1"/>
  <c r="N357" i="5"/>
  <c r="O357" i="5" s="1"/>
  <c r="BJ357" i="5" s="1"/>
  <c r="N353" i="5"/>
  <c r="O353" i="5" s="1"/>
  <c r="BJ353" i="5" s="1"/>
  <c r="N349" i="5"/>
  <c r="O349" i="5" s="1"/>
  <c r="BJ349" i="5" s="1"/>
  <c r="N345" i="5"/>
  <c r="O345" i="5" s="1"/>
  <c r="BJ345" i="5" s="1"/>
  <c r="N341" i="5"/>
  <c r="O341" i="5" s="1"/>
  <c r="BJ341" i="5" s="1"/>
  <c r="N337" i="5"/>
  <c r="O337" i="5" s="1"/>
  <c r="BJ337" i="5" s="1"/>
  <c r="N333" i="5"/>
  <c r="O333" i="5" s="1"/>
  <c r="BJ333" i="5" s="1"/>
  <c r="N329" i="5"/>
  <c r="O329" i="5" s="1"/>
  <c r="BJ329" i="5" s="1"/>
  <c r="N325" i="5"/>
  <c r="O325" i="5" s="1"/>
  <c r="BJ325" i="5" s="1"/>
  <c r="N321" i="5"/>
  <c r="O321" i="5" s="1"/>
  <c r="BJ321" i="5" s="1"/>
  <c r="N317" i="5"/>
  <c r="O317" i="5" s="1"/>
  <c r="BJ317" i="5" s="1"/>
  <c r="N313" i="5"/>
  <c r="O313" i="5" s="1"/>
  <c r="BJ313" i="5" s="1"/>
  <c r="N309" i="5"/>
  <c r="O309" i="5" s="1"/>
  <c r="BJ309" i="5" s="1"/>
  <c r="N305" i="5"/>
  <c r="O305" i="5" s="1"/>
  <c r="BJ305" i="5" s="1"/>
  <c r="N301" i="5"/>
  <c r="O301" i="5" s="1"/>
  <c r="BJ301" i="5" s="1"/>
  <c r="N297" i="5"/>
  <c r="O297" i="5" s="1"/>
  <c r="BJ297" i="5" s="1"/>
  <c r="N293" i="5"/>
  <c r="O293" i="5" s="1"/>
  <c r="BJ293" i="5" s="1"/>
  <c r="N289" i="5"/>
  <c r="O289" i="5" s="1"/>
  <c r="BJ289" i="5" s="1"/>
  <c r="N285" i="5"/>
  <c r="O285" i="5" s="1"/>
  <c r="BJ285" i="5" s="1"/>
  <c r="N281" i="5"/>
  <c r="O281" i="5" s="1"/>
  <c r="BJ281" i="5" s="1"/>
  <c r="N277" i="5"/>
  <c r="O277" i="5" s="1"/>
  <c r="BJ277" i="5" s="1"/>
  <c r="N273" i="5"/>
  <c r="O273" i="5" s="1"/>
  <c r="BJ273" i="5" s="1"/>
  <c r="N269" i="5"/>
  <c r="O269" i="5" s="1"/>
  <c r="BJ269" i="5" s="1"/>
  <c r="N265" i="5"/>
  <c r="O265" i="5" s="1"/>
  <c r="BJ265" i="5" s="1"/>
  <c r="N261" i="5"/>
  <c r="O261" i="5" s="1"/>
  <c r="BJ261" i="5" s="1"/>
  <c r="N257" i="5"/>
  <c r="O257" i="5" s="1"/>
  <c r="BJ257" i="5" s="1"/>
  <c r="N253" i="5"/>
  <c r="O253" i="5" s="1"/>
  <c r="BJ253" i="5" s="1"/>
  <c r="N249" i="5"/>
  <c r="O249" i="5" s="1"/>
  <c r="BJ249" i="5" s="1"/>
  <c r="N245" i="5"/>
  <c r="O245" i="5" s="1"/>
  <c r="BJ245" i="5" s="1"/>
  <c r="N241" i="5"/>
  <c r="O241" i="5" s="1"/>
  <c r="BJ241" i="5" s="1"/>
  <c r="N237" i="5"/>
  <c r="O237" i="5" s="1"/>
  <c r="BJ237" i="5" s="1"/>
  <c r="N233" i="5"/>
  <c r="O233" i="5" s="1"/>
  <c r="BJ233" i="5" s="1"/>
  <c r="N229" i="5"/>
  <c r="O229" i="5" s="1"/>
  <c r="BJ229" i="5" s="1"/>
  <c r="N225" i="5"/>
  <c r="O225" i="5" s="1"/>
  <c r="BJ225" i="5" s="1"/>
  <c r="N221" i="5"/>
  <c r="O221" i="5" s="1"/>
  <c r="BJ221" i="5" s="1"/>
  <c r="N217" i="5"/>
  <c r="O217" i="5" s="1"/>
  <c r="BJ217" i="5" s="1"/>
  <c r="N213" i="5"/>
  <c r="O213" i="5" s="1"/>
  <c r="BJ213" i="5" s="1"/>
  <c r="N209" i="5"/>
  <c r="O209" i="5" s="1"/>
  <c r="BJ209" i="5" s="1"/>
  <c r="N205" i="5"/>
  <c r="O205" i="5" s="1"/>
  <c r="BJ205" i="5" s="1"/>
  <c r="N201" i="5"/>
  <c r="O201" i="5" s="1"/>
  <c r="BJ201" i="5" s="1"/>
  <c r="N197" i="5"/>
  <c r="O197" i="5" s="1"/>
  <c r="BJ197" i="5" s="1"/>
  <c r="N193" i="5"/>
  <c r="O193" i="5" s="1"/>
  <c r="BJ193" i="5" s="1"/>
  <c r="N189" i="5"/>
  <c r="O189" i="5" s="1"/>
  <c r="BJ189" i="5" s="1"/>
  <c r="N185" i="5"/>
  <c r="O185" i="5" s="1"/>
  <c r="BJ185" i="5" s="1"/>
  <c r="N181" i="5"/>
  <c r="O181" i="5" s="1"/>
  <c r="BJ181" i="5" s="1"/>
  <c r="N177" i="5"/>
  <c r="O177" i="5" s="1"/>
  <c r="BJ177" i="5" s="1"/>
  <c r="N173" i="5"/>
  <c r="O173" i="5" s="1"/>
  <c r="BJ173" i="5" s="1"/>
  <c r="N169" i="5"/>
  <c r="O169" i="5" s="1"/>
  <c r="BJ169" i="5" s="1"/>
  <c r="N165" i="5"/>
  <c r="O165" i="5" s="1"/>
  <c r="BJ165" i="5" s="1"/>
  <c r="N161" i="5"/>
  <c r="O161" i="5" s="1"/>
  <c r="BJ161" i="5" s="1"/>
  <c r="N157" i="5"/>
  <c r="O157" i="5" s="1"/>
  <c r="BJ157" i="5" s="1"/>
  <c r="N153" i="5"/>
  <c r="O153" i="5" s="1"/>
  <c r="BJ153" i="5" s="1"/>
  <c r="N149" i="5"/>
  <c r="O149" i="5" s="1"/>
  <c r="BJ149" i="5" s="1"/>
  <c r="N145" i="5"/>
  <c r="O145" i="5" s="1"/>
  <c r="BJ145" i="5" s="1"/>
  <c r="N141" i="5"/>
  <c r="O141" i="5" s="1"/>
  <c r="BJ141" i="5" s="1"/>
  <c r="N137" i="5"/>
  <c r="O137" i="5" s="1"/>
  <c r="BJ137" i="5" s="1"/>
  <c r="N133" i="5"/>
  <c r="O133" i="5" s="1"/>
  <c r="BJ133" i="5" s="1"/>
  <c r="N129" i="5"/>
  <c r="O129" i="5" s="1"/>
  <c r="BJ129" i="5" s="1"/>
  <c r="N125" i="5"/>
  <c r="O125" i="5" s="1"/>
  <c r="BJ125" i="5" s="1"/>
  <c r="N121" i="5"/>
  <c r="O121" i="5" s="1"/>
  <c r="BJ121" i="5" s="1"/>
  <c r="N117" i="5"/>
  <c r="O117" i="5" s="1"/>
  <c r="BJ117" i="5" s="1"/>
  <c r="N113" i="5"/>
  <c r="O113" i="5" s="1"/>
  <c r="BJ113" i="5" s="1"/>
  <c r="N109" i="5"/>
  <c r="O109" i="5" s="1"/>
  <c r="BJ109" i="5" s="1"/>
  <c r="N105" i="5"/>
  <c r="O105" i="5" s="1"/>
  <c r="BJ105" i="5" s="1"/>
  <c r="N101" i="5"/>
  <c r="O101" i="5" s="1"/>
  <c r="BJ101" i="5" s="1"/>
  <c r="N97" i="5"/>
  <c r="O97" i="5" s="1"/>
  <c r="BJ97" i="5" s="1"/>
  <c r="N93" i="5"/>
  <c r="O93" i="5" s="1"/>
  <c r="BJ93" i="5" s="1"/>
  <c r="N89" i="5"/>
  <c r="O89" i="5" s="1"/>
  <c r="BJ89" i="5" s="1"/>
  <c r="N85" i="5"/>
  <c r="O85" i="5" s="1"/>
  <c r="BJ85" i="5" s="1"/>
  <c r="N81" i="5"/>
  <c r="O81" i="5" s="1"/>
  <c r="BJ81" i="5" s="1"/>
  <c r="N77" i="5"/>
  <c r="O77" i="5" s="1"/>
  <c r="BJ77" i="5" s="1"/>
  <c r="N73" i="5"/>
  <c r="O73" i="5" s="1"/>
  <c r="BJ73" i="5" s="1"/>
  <c r="N69" i="5"/>
  <c r="O69" i="5" s="1"/>
  <c r="BJ69" i="5" s="1"/>
  <c r="N65" i="5"/>
  <c r="O65" i="5" s="1"/>
  <c r="BJ65" i="5" s="1"/>
  <c r="N61" i="5"/>
  <c r="O61" i="5" s="1"/>
  <c r="BJ61" i="5" s="1"/>
  <c r="N57" i="5"/>
  <c r="O57" i="5" s="1"/>
  <c r="BJ57" i="5" s="1"/>
  <c r="N53" i="5"/>
  <c r="O53" i="5" s="1"/>
  <c r="BJ53" i="5" s="1"/>
  <c r="N49" i="5"/>
  <c r="O49" i="5" s="1"/>
  <c r="BJ49" i="5" s="1"/>
  <c r="N45" i="5"/>
  <c r="O45" i="5" s="1"/>
  <c r="BJ45" i="5" s="1"/>
  <c r="N41" i="5"/>
  <c r="O41" i="5" s="1"/>
  <c r="BJ41" i="5" s="1"/>
  <c r="N37" i="5"/>
  <c r="O37" i="5" s="1"/>
  <c r="BJ37" i="5" s="1"/>
  <c r="N33" i="5"/>
  <c r="O33" i="5" s="1"/>
  <c r="BJ33" i="5" s="1"/>
  <c r="N29" i="5"/>
  <c r="O29" i="5" s="1"/>
  <c r="BJ29" i="5" s="1"/>
  <c r="N25" i="5"/>
  <c r="O25" i="5" s="1"/>
  <c r="BJ25" i="5" s="1"/>
  <c r="N21" i="5"/>
  <c r="O21" i="5" s="1"/>
  <c r="BJ21" i="5" s="1"/>
  <c r="N17" i="5"/>
  <c r="O17" i="5" s="1"/>
  <c r="BJ17" i="5" s="1"/>
  <c r="N13" i="5"/>
  <c r="O13" i="5" s="1"/>
  <c r="BJ13" i="5" s="1"/>
  <c r="N9" i="5"/>
  <c r="O9" i="5" s="1"/>
  <c r="BJ9" i="5" s="1"/>
  <c r="N949" i="5"/>
  <c r="O949" i="5" s="1"/>
  <c r="BJ949" i="5" s="1"/>
  <c r="N945" i="5"/>
  <c r="O945" i="5" s="1"/>
  <c r="BJ945" i="5" s="1"/>
  <c r="N941" i="5"/>
  <c r="O941" i="5" s="1"/>
  <c r="BJ941" i="5" s="1"/>
  <c r="N937" i="5"/>
  <c r="O937" i="5" s="1"/>
  <c r="BJ937" i="5" s="1"/>
  <c r="N933" i="5"/>
  <c r="O933" i="5" s="1"/>
  <c r="BJ933" i="5" s="1"/>
  <c r="N929" i="5"/>
  <c r="O929" i="5" s="1"/>
  <c r="BJ929" i="5" s="1"/>
  <c r="N925" i="5"/>
  <c r="O925" i="5" s="1"/>
  <c r="BJ925" i="5" s="1"/>
  <c r="N921" i="5"/>
  <c r="O921" i="5" s="1"/>
  <c r="BJ921" i="5" s="1"/>
  <c r="N917" i="5"/>
  <c r="O917" i="5" s="1"/>
  <c r="BJ917" i="5" s="1"/>
  <c r="N913" i="5"/>
  <c r="O913" i="5" s="1"/>
  <c r="BJ913" i="5" s="1"/>
  <c r="N909" i="5"/>
  <c r="O909" i="5" s="1"/>
  <c r="BJ909" i="5" s="1"/>
  <c r="N905" i="5"/>
  <c r="O905" i="5" s="1"/>
  <c r="BJ905" i="5" s="1"/>
  <c r="N901" i="5"/>
  <c r="O901" i="5" s="1"/>
  <c r="BJ901" i="5" s="1"/>
  <c r="N897" i="5"/>
  <c r="O897" i="5" s="1"/>
  <c r="BJ897" i="5" s="1"/>
  <c r="N893" i="5"/>
  <c r="O893" i="5" s="1"/>
  <c r="BJ893" i="5" s="1"/>
  <c r="N889" i="5"/>
  <c r="O889" i="5" s="1"/>
  <c r="BJ889" i="5" s="1"/>
  <c r="N885" i="5"/>
  <c r="O885" i="5" s="1"/>
  <c r="BJ885" i="5" s="1"/>
  <c r="N881" i="5"/>
  <c r="O881" i="5" s="1"/>
  <c r="BJ881" i="5" s="1"/>
  <c r="N877" i="5"/>
  <c r="O877" i="5" s="1"/>
  <c r="BJ877" i="5" s="1"/>
  <c r="N873" i="5"/>
  <c r="O873" i="5" s="1"/>
  <c r="BJ873" i="5" s="1"/>
  <c r="N869" i="5"/>
  <c r="O869" i="5" s="1"/>
  <c r="BJ869" i="5" s="1"/>
  <c r="N865" i="5"/>
  <c r="O865" i="5" s="1"/>
  <c r="BJ865" i="5" s="1"/>
  <c r="N861" i="5"/>
  <c r="O861" i="5" s="1"/>
  <c r="BJ861" i="5" s="1"/>
  <c r="N857" i="5"/>
  <c r="O857" i="5" s="1"/>
  <c r="BJ857" i="5" s="1"/>
  <c r="N853" i="5"/>
  <c r="O853" i="5" s="1"/>
  <c r="BJ853" i="5" s="1"/>
  <c r="N849" i="5"/>
  <c r="O849" i="5" s="1"/>
  <c r="BJ849" i="5" s="1"/>
  <c r="N845" i="5"/>
  <c r="O845" i="5" s="1"/>
  <c r="BJ845" i="5" s="1"/>
  <c r="N841" i="5"/>
  <c r="O841" i="5" s="1"/>
  <c r="BJ841" i="5" s="1"/>
  <c r="N837" i="5"/>
  <c r="O837" i="5" s="1"/>
  <c r="BJ837" i="5" s="1"/>
  <c r="N833" i="5"/>
  <c r="O833" i="5" s="1"/>
  <c r="BJ833" i="5" s="1"/>
  <c r="N826" i="5"/>
  <c r="O826" i="5" s="1"/>
  <c r="BJ826" i="5" s="1"/>
  <c r="N818" i="5"/>
  <c r="O818" i="5" s="1"/>
  <c r="BJ818" i="5" s="1"/>
  <c r="N810" i="5"/>
  <c r="O810" i="5" s="1"/>
  <c r="BJ810" i="5" s="1"/>
  <c r="N802" i="5"/>
  <c r="O802" i="5" s="1"/>
  <c r="BJ802" i="5" s="1"/>
  <c r="N794" i="5"/>
  <c r="O794" i="5" s="1"/>
  <c r="BJ794" i="5" s="1"/>
  <c r="N786" i="5"/>
  <c r="O786" i="5" s="1"/>
  <c r="BJ786" i="5" s="1"/>
  <c r="N778" i="5"/>
  <c r="O778" i="5" s="1"/>
  <c r="BJ778" i="5" s="1"/>
  <c r="N770" i="5"/>
  <c r="O770" i="5" s="1"/>
  <c r="BJ770" i="5" s="1"/>
  <c r="N762" i="5"/>
  <c r="O762" i="5" s="1"/>
  <c r="BJ762" i="5" s="1"/>
  <c r="N754" i="5"/>
  <c r="O754" i="5" s="1"/>
  <c r="BJ754" i="5" s="1"/>
  <c r="N746" i="5"/>
  <c r="O746" i="5" s="1"/>
  <c r="BJ746" i="5" s="1"/>
  <c r="N738" i="5"/>
  <c r="O738" i="5" s="1"/>
  <c r="BJ738" i="5" s="1"/>
  <c r="N730" i="5"/>
  <c r="O730" i="5" s="1"/>
  <c r="BJ730" i="5" s="1"/>
  <c r="N722" i="5"/>
  <c r="O722" i="5" s="1"/>
  <c r="BJ722" i="5" s="1"/>
  <c r="N714" i="5"/>
  <c r="O714" i="5" s="1"/>
  <c r="BJ714" i="5" s="1"/>
  <c r="N706" i="5"/>
  <c r="O706" i="5" s="1"/>
  <c r="BJ706" i="5" s="1"/>
  <c r="N698" i="5"/>
  <c r="O698" i="5" s="1"/>
  <c r="BJ698" i="5" s="1"/>
  <c r="N690" i="5"/>
  <c r="O690" i="5" s="1"/>
  <c r="BJ690" i="5" s="1"/>
  <c r="N682" i="5"/>
  <c r="O682" i="5" s="1"/>
  <c r="BJ682" i="5" s="1"/>
  <c r="N674" i="5"/>
  <c r="O674" i="5" s="1"/>
  <c r="BJ674" i="5" s="1"/>
  <c r="N666" i="5"/>
  <c r="O666" i="5" s="1"/>
  <c r="BJ666" i="5" s="1"/>
  <c r="N658" i="5"/>
  <c r="O658" i="5" s="1"/>
  <c r="BJ658" i="5" s="1"/>
  <c r="N650" i="5"/>
  <c r="O650" i="5" s="1"/>
  <c r="BJ650" i="5" s="1"/>
  <c r="N642" i="5"/>
  <c r="O642" i="5" s="1"/>
  <c r="BJ642" i="5" s="1"/>
  <c r="N634" i="5"/>
  <c r="O634" i="5" s="1"/>
  <c r="BJ634" i="5" s="1"/>
  <c r="N626" i="5"/>
  <c r="O626" i="5" s="1"/>
  <c r="BJ626" i="5" s="1"/>
  <c r="N618" i="5"/>
  <c r="O618" i="5" s="1"/>
  <c r="BJ618" i="5" s="1"/>
  <c r="N610" i="5"/>
  <c r="O610" i="5" s="1"/>
  <c r="BJ610" i="5" s="1"/>
  <c r="N602" i="5"/>
  <c r="O602" i="5" s="1"/>
  <c r="BJ602" i="5" s="1"/>
  <c r="N594" i="5"/>
  <c r="O594" i="5" s="1"/>
  <c r="BJ594" i="5" s="1"/>
  <c r="N586" i="5"/>
  <c r="O586" i="5" s="1"/>
  <c r="BJ586" i="5" s="1"/>
  <c r="N578" i="5"/>
  <c r="O578" i="5" s="1"/>
  <c r="BJ578" i="5" s="1"/>
  <c r="N570" i="5"/>
  <c r="O570" i="5" s="1"/>
  <c r="BJ570" i="5" s="1"/>
  <c r="N562" i="5"/>
  <c r="O562" i="5" s="1"/>
  <c r="BJ562" i="5" s="1"/>
  <c r="N554" i="5"/>
  <c r="O554" i="5" s="1"/>
  <c r="BJ554" i="5" s="1"/>
  <c r="N546" i="5"/>
  <c r="O546" i="5" s="1"/>
  <c r="BJ546" i="5" s="1"/>
  <c r="N538" i="5"/>
  <c r="O538" i="5" s="1"/>
  <c r="BJ538" i="5" s="1"/>
  <c r="N530" i="5"/>
  <c r="O530" i="5" s="1"/>
  <c r="BJ530" i="5" s="1"/>
  <c r="N522" i="5"/>
  <c r="O522" i="5" s="1"/>
  <c r="BJ522" i="5" s="1"/>
  <c r="N514" i="5"/>
  <c r="O514" i="5" s="1"/>
  <c r="BJ514" i="5" s="1"/>
  <c r="N506" i="5"/>
  <c r="O506" i="5" s="1"/>
  <c r="BJ506" i="5" s="1"/>
  <c r="N498" i="5"/>
  <c r="O498" i="5" s="1"/>
  <c r="BJ498" i="5" s="1"/>
  <c r="N490" i="5"/>
  <c r="O490" i="5" s="1"/>
  <c r="BJ490" i="5" s="1"/>
  <c r="N482" i="5"/>
  <c r="O482" i="5" s="1"/>
  <c r="BJ482" i="5" s="1"/>
  <c r="N474" i="5"/>
  <c r="O474" i="5" s="1"/>
  <c r="BJ474" i="5" s="1"/>
  <c r="N466" i="5"/>
  <c r="O466" i="5" s="1"/>
  <c r="BJ466" i="5" s="1"/>
  <c r="N450" i="5"/>
  <c r="O450" i="5" s="1"/>
  <c r="BJ450" i="5" s="1"/>
  <c r="N442" i="5"/>
  <c r="O442" i="5" s="1"/>
  <c r="BJ442" i="5" s="1"/>
  <c r="N434" i="5"/>
  <c r="O434" i="5" s="1"/>
  <c r="BJ434" i="5" s="1"/>
  <c r="N426" i="5"/>
  <c r="O426" i="5" s="1"/>
  <c r="BJ426" i="5" s="1"/>
  <c r="N1000" i="5"/>
  <c r="O1000" i="5" s="1"/>
  <c r="BJ1000" i="5" s="1"/>
  <c r="N996" i="5"/>
  <c r="O996" i="5" s="1"/>
  <c r="BJ996" i="5" s="1"/>
  <c r="N992" i="5"/>
  <c r="O992" i="5" s="1"/>
  <c r="BJ992" i="5" s="1"/>
  <c r="N988" i="5"/>
  <c r="O988" i="5" s="1"/>
  <c r="BJ988" i="5" s="1"/>
  <c r="N984" i="5"/>
  <c r="O984" i="5" s="1"/>
  <c r="BJ984" i="5" s="1"/>
  <c r="N980" i="5"/>
  <c r="O980" i="5" s="1"/>
  <c r="BJ980" i="5" s="1"/>
  <c r="N976" i="5"/>
  <c r="O976" i="5" s="1"/>
  <c r="BJ976" i="5" s="1"/>
  <c r="N972" i="5"/>
  <c r="O972" i="5" s="1"/>
  <c r="BJ972" i="5" s="1"/>
  <c r="N968" i="5"/>
  <c r="O968" i="5" s="1"/>
  <c r="BJ968" i="5" s="1"/>
  <c r="N964" i="5"/>
  <c r="O964" i="5" s="1"/>
  <c r="BJ964" i="5" s="1"/>
  <c r="N960" i="5"/>
  <c r="O960" i="5" s="1"/>
  <c r="BJ960" i="5" s="1"/>
  <c r="N956" i="5"/>
  <c r="O956" i="5" s="1"/>
  <c r="BJ956" i="5" s="1"/>
  <c r="N831" i="5"/>
  <c r="O831" i="5" s="1"/>
  <c r="BJ831" i="5" s="1"/>
  <c r="N823" i="5"/>
  <c r="O823" i="5" s="1"/>
  <c r="BJ823" i="5" s="1"/>
  <c r="N815" i="5"/>
  <c r="O815" i="5" s="1"/>
  <c r="BJ815" i="5" s="1"/>
  <c r="N807" i="5"/>
  <c r="O807" i="5" s="1"/>
  <c r="BJ807" i="5" s="1"/>
  <c r="N799" i="5"/>
  <c r="O799" i="5" s="1"/>
  <c r="BJ799" i="5" s="1"/>
  <c r="N791" i="5"/>
  <c r="O791" i="5" s="1"/>
  <c r="BJ791" i="5" s="1"/>
  <c r="N783" i="5"/>
  <c r="O783" i="5" s="1"/>
  <c r="BJ783" i="5" s="1"/>
  <c r="N775" i="5"/>
  <c r="O775" i="5" s="1"/>
  <c r="BJ775" i="5" s="1"/>
  <c r="N767" i="5"/>
  <c r="O767" i="5" s="1"/>
  <c r="BJ767" i="5" s="1"/>
  <c r="N759" i="5"/>
  <c r="O759" i="5" s="1"/>
  <c r="BJ759" i="5" s="1"/>
  <c r="N751" i="5"/>
  <c r="O751" i="5" s="1"/>
  <c r="BJ751" i="5" s="1"/>
  <c r="N743" i="5"/>
  <c r="O743" i="5" s="1"/>
  <c r="BJ743" i="5" s="1"/>
  <c r="N735" i="5"/>
  <c r="O735" i="5" s="1"/>
  <c r="BJ735" i="5" s="1"/>
  <c r="N727" i="5"/>
  <c r="O727" i="5" s="1"/>
  <c r="BJ727" i="5" s="1"/>
  <c r="N719" i="5"/>
  <c r="O719" i="5" s="1"/>
  <c r="BJ719" i="5" s="1"/>
  <c r="N711" i="5"/>
  <c r="O711" i="5" s="1"/>
  <c r="BJ711" i="5" s="1"/>
  <c r="N703" i="5"/>
  <c r="O703" i="5" s="1"/>
  <c r="BJ703" i="5" s="1"/>
  <c r="N695" i="5"/>
  <c r="O695" i="5" s="1"/>
  <c r="BJ695" i="5" s="1"/>
  <c r="N687" i="5"/>
  <c r="O687" i="5" s="1"/>
  <c r="BJ687" i="5" s="1"/>
  <c r="N679" i="5"/>
  <c r="O679" i="5" s="1"/>
  <c r="BJ679" i="5" s="1"/>
  <c r="N671" i="5"/>
  <c r="O671" i="5" s="1"/>
  <c r="BJ671" i="5" s="1"/>
  <c r="N663" i="5"/>
  <c r="O663" i="5" s="1"/>
  <c r="BJ663" i="5" s="1"/>
  <c r="N655" i="5"/>
  <c r="O655" i="5" s="1"/>
  <c r="BJ655" i="5" s="1"/>
  <c r="N647" i="5"/>
  <c r="O647" i="5" s="1"/>
  <c r="BJ647" i="5" s="1"/>
  <c r="N639" i="5"/>
  <c r="O639" i="5" s="1"/>
  <c r="BJ639" i="5" s="1"/>
  <c r="N631" i="5"/>
  <c r="O631" i="5" s="1"/>
  <c r="BJ631" i="5" s="1"/>
  <c r="N623" i="5"/>
  <c r="O623" i="5" s="1"/>
  <c r="BJ623" i="5" s="1"/>
  <c r="N615" i="5"/>
  <c r="O615" i="5" s="1"/>
  <c r="BJ615" i="5" s="1"/>
  <c r="N607" i="5"/>
  <c r="O607" i="5" s="1"/>
  <c r="BJ607" i="5" s="1"/>
  <c r="N599" i="5"/>
  <c r="O599" i="5" s="1"/>
  <c r="BJ599" i="5" s="1"/>
  <c r="N591" i="5"/>
  <c r="O591" i="5" s="1"/>
  <c r="BJ591" i="5" s="1"/>
  <c r="N583" i="5"/>
  <c r="O583" i="5" s="1"/>
  <c r="BJ583" i="5" s="1"/>
  <c r="N575" i="5"/>
  <c r="O575" i="5" s="1"/>
  <c r="BJ575" i="5" s="1"/>
  <c r="N567" i="5"/>
  <c r="O567" i="5" s="1"/>
  <c r="BJ567" i="5" s="1"/>
  <c r="N559" i="5"/>
  <c r="O559" i="5" s="1"/>
  <c r="BJ559" i="5" s="1"/>
  <c r="N551" i="5"/>
  <c r="O551" i="5" s="1"/>
  <c r="BJ551" i="5" s="1"/>
  <c r="N543" i="5"/>
  <c r="O543" i="5" s="1"/>
  <c r="BJ543" i="5" s="1"/>
  <c r="N535" i="5"/>
  <c r="O535" i="5" s="1"/>
  <c r="BJ535" i="5" s="1"/>
  <c r="N527" i="5"/>
  <c r="O527" i="5" s="1"/>
  <c r="BJ527" i="5" s="1"/>
  <c r="N519" i="5"/>
  <c r="O519" i="5" s="1"/>
  <c r="BJ519" i="5" s="1"/>
  <c r="N511" i="5"/>
  <c r="O511" i="5" s="1"/>
  <c r="BJ511" i="5" s="1"/>
  <c r="N503" i="5"/>
  <c r="O503" i="5" s="1"/>
  <c r="BJ503" i="5" s="1"/>
  <c r="N495" i="5"/>
  <c r="O495" i="5" s="1"/>
  <c r="BJ495" i="5" s="1"/>
  <c r="N487" i="5"/>
  <c r="O487" i="5" s="1"/>
  <c r="BJ487" i="5" s="1"/>
  <c r="N479" i="5"/>
  <c r="O479" i="5" s="1"/>
  <c r="BJ479" i="5" s="1"/>
  <c r="N471" i="5"/>
  <c r="O471" i="5" s="1"/>
  <c r="BJ471" i="5" s="1"/>
  <c r="N463" i="5"/>
  <c r="O463" i="5" s="1"/>
  <c r="BJ463" i="5" s="1"/>
  <c r="N455" i="5"/>
  <c r="O455" i="5" s="1"/>
  <c r="BJ455" i="5" s="1"/>
  <c r="N447" i="5"/>
  <c r="O447" i="5" s="1"/>
  <c r="BJ447" i="5" s="1"/>
  <c r="N439" i="5"/>
  <c r="O439" i="5" s="1"/>
  <c r="BJ439" i="5" s="1"/>
  <c r="N431" i="5"/>
  <c r="O431" i="5" s="1"/>
  <c r="BJ431" i="5" s="1"/>
  <c r="N423" i="5"/>
  <c r="O423" i="5" s="1"/>
  <c r="BJ423" i="5" s="1"/>
  <c r="N264" i="5"/>
  <c r="O264" i="5" s="1"/>
  <c r="BJ264" i="5" s="1"/>
  <c r="N252" i="5"/>
  <c r="O252" i="5" s="1"/>
  <c r="BJ252" i="5" s="1"/>
  <c r="N240" i="5"/>
  <c r="O240" i="5" s="1"/>
  <c r="BJ240" i="5" s="1"/>
  <c r="N224" i="5"/>
  <c r="O224" i="5" s="1"/>
  <c r="BJ224" i="5" s="1"/>
  <c r="N208" i="5"/>
  <c r="O208" i="5" s="1"/>
  <c r="BJ208" i="5" s="1"/>
  <c r="N192" i="5"/>
  <c r="O192" i="5" s="1"/>
  <c r="BJ192" i="5" s="1"/>
  <c r="N180" i="5"/>
  <c r="O180" i="5" s="1"/>
  <c r="BJ180" i="5" s="1"/>
  <c r="N164" i="5"/>
  <c r="O164" i="5" s="1"/>
  <c r="BJ164" i="5" s="1"/>
  <c r="N152" i="5"/>
  <c r="O152" i="5" s="1"/>
  <c r="BJ152" i="5" s="1"/>
  <c r="N140" i="5"/>
  <c r="O140" i="5" s="1"/>
  <c r="BJ140" i="5" s="1"/>
  <c r="N124" i="5"/>
  <c r="O124" i="5" s="1"/>
  <c r="BJ124" i="5" s="1"/>
  <c r="N112" i="5"/>
  <c r="O112" i="5" s="1"/>
  <c r="BJ112" i="5" s="1"/>
  <c r="N104" i="5"/>
  <c r="O104" i="5" s="1"/>
  <c r="BJ104" i="5" s="1"/>
  <c r="N92" i="5"/>
  <c r="O92" i="5" s="1"/>
  <c r="BJ92" i="5" s="1"/>
  <c r="N84" i="5"/>
  <c r="O84" i="5" s="1"/>
  <c r="BJ84" i="5" s="1"/>
  <c r="N76" i="5"/>
  <c r="O76" i="5" s="1"/>
  <c r="BJ76" i="5" s="1"/>
  <c r="N68" i="5"/>
  <c r="O68" i="5" s="1"/>
  <c r="BJ68" i="5" s="1"/>
  <c r="N64" i="5"/>
  <c r="O64" i="5" s="1"/>
  <c r="BJ64" i="5" s="1"/>
  <c r="N52" i="5"/>
  <c r="O52" i="5" s="1"/>
  <c r="BJ52" i="5" s="1"/>
  <c r="N44" i="5"/>
  <c r="O44" i="5" s="1"/>
  <c r="BJ44" i="5" s="1"/>
  <c r="N32" i="5"/>
  <c r="O32" i="5" s="1"/>
  <c r="BJ32" i="5" s="1"/>
  <c r="N24" i="5"/>
  <c r="O24" i="5" s="1"/>
  <c r="BJ24" i="5" s="1"/>
  <c r="N411" i="5"/>
  <c r="O411" i="5" s="1"/>
  <c r="BJ411" i="5" s="1"/>
  <c r="N407" i="5"/>
  <c r="O407" i="5" s="1"/>
  <c r="BJ407" i="5" s="1"/>
  <c r="N403" i="5"/>
  <c r="O403" i="5" s="1"/>
  <c r="BJ403" i="5" s="1"/>
  <c r="N399" i="5"/>
  <c r="O399" i="5" s="1"/>
  <c r="BJ399" i="5" s="1"/>
  <c r="N395" i="5"/>
  <c r="O395" i="5" s="1"/>
  <c r="BJ395" i="5" s="1"/>
  <c r="N391" i="5"/>
  <c r="O391" i="5" s="1"/>
  <c r="BJ391" i="5" s="1"/>
  <c r="N387" i="5"/>
  <c r="O387" i="5" s="1"/>
  <c r="BJ387" i="5" s="1"/>
  <c r="N383" i="5"/>
  <c r="O383" i="5" s="1"/>
  <c r="BJ383" i="5" s="1"/>
  <c r="N379" i="5"/>
  <c r="O379" i="5" s="1"/>
  <c r="BJ379" i="5" s="1"/>
  <c r="N375" i="5"/>
  <c r="O375" i="5" s="1"/>
  <c r="BJ375" i="5" s="1"/>
  <c r="N371" i="5"/>
  <c r="O371" i="5" s="1"/>
  <c r="BJ371" i="5" s="1"/>
  <c r="N367" i="5"/>
  <c r="O367" i="5" s="1"/>
  <c r="BJ367" i="5" s="1"/>
  <c r="N363" i="5"/>
  <c r="O363" i="5" s="1"/>
  <c r="BJ363" i="5" s="1"/>
  <c r="N359" i="5"/>
  <c r="O359" i="5" s="1"/>
  <c r="BJ359" i="5" s="1"/>
  <c r="N355" i="5"/>
  <c r="O355" i="5" s="1"/>
  <c r="BJ355" i="5" s="1"/>
  <c r="N351" i="5"/>
  <c r="O351" i="5" s="1"/>
  <c r="BJ351" i="5" s="1"/>
  <c r="N347" i="5"/>
  <c r="O347" i="5" s="1"/>
  <c r="BJ347" i="5" s="1"/>
  <c r="N343" i="5"/>
  <c r="O343" i="5" s="1"/>
  <c r="BJ343" i="5" s="1"/>
  <c r="N339" i="5"/>
  <c r="O339" i="5" s="1"/>
  <c r="BJ339" i="5" s="1"/>
  <c r="N335" i="5"/>
  <c r="O335" i="5" s="1"/>
  <c r="BJ335" i="5" s="1"/>
  <c r="N331" i="5"/>
  <c r="O331" i="5" s="1"/>
  <c r="BJ331" i="5" s="1"/>
  <c r="N327" i="5"/>
  <c r="O327" i="5" s="1"/>
  <c r="BJ327" i="5" s="1"/>
  <c r="N323" i="5"/>
  <c r="O323" i="5" s="1"/>
  <c r="BJ323" i="5" s="1"/>
  <c r="N319" i="5"/>
  <c r="O319" i="5" s="1"/>
  <c r="BJ319" i="5" s="1"/>
  <c r="N315" i="5"/>
  <c r="O315" i="5" s="1"/>
  <c r="BJ315" i="5" s="1"/>
  <c r="N311" i="5"/>
  <c r="O311" i="5" s="1"/>
  <c r="BJ311" i="5" s="1"/>
  <c r="N307" i="5"/>
  <c r="O307" i="5" s="1"/>
  <c r="BJ307" i="5" s="1"/>
  <c r="N303" i="5"/>
  <c r="O303" i="5" s="1"/>
  <c r="BJ303" i="5" s="1"/>
  <c r="N299" i="5"/>
  <c r="O299" i="5" s="1"/>
  <c r="BJ299" i="5" s="1"/>
  <c r="N295" i="5"/>
  <c r="O295" i="5" s="1"/>
  <c r="BJ295" i="5" s="1"/>
  <c r="N291" i="5"/>
  <c r="O291" i="5" s="1"/>
  <c r="BJ291" i="5" s="1"/>
  <c r="N287" i="5"/>
  <c r="O287" i="5" s="1"/>
  <c r="BJ287" i="5" s="1"/>
  <c r="N283" i="5"/>
  <c r="O283" i="5" s="1"/>
  <c r="BJ283" i="5" s="1"/>
  <c r="N279" i="5"/>
  <c r="O279" i="5" s="1"/>
  <c r="BJ279" i="5" s="1"/>
  <c r="N275" i="5"/>
  <c r="O275" i="5" s="1"/>
  <c r="BJ275" i="5" s="1"/>
  <c r="N271" i="5"/>
  <c r="O271" i="5" s="1"/>
  <c r="BJ271" i="5" s="1"/>
  <c r="N267" i="5"/>
  <c r="O267" i="5" s="1"/>
  <c r="BJ267" i="5" s="1"/>
  <c r="N263" i="5"/>
  <c r="O263" i="5" s="1"/>
  <c r="BJ263" i="5" s="1"/>
  <c r="N259" i="5"/>
  <c r="O259" i="5" s="1"/>
  <c r="BJ259" i="5" s="1"/>
  <c r="N255" i="5"/>
  <c r="O255" i="5" s="1"/>
  <c r="BJ255" i="5" s="1"/>
  <c r="N251" i="5"/>
  <c r="O251" i="5" s="1"/>
  <c r="BJ251" i="5" s="1"/>
  <c r="N247" i="5"/>
  <c r="O247" i="5" s="1"/>
  <c r="BJ247" i="5" s="1"/>
  <c r="N243" i="5"/>
  <c r="O243" i="5" s="1"/>
  <c r="BJ243" i="5" s="1"/>
  <c r="N239" i="5"/>
  <c r="O239" i="5" s="1"/>
  <c r="BJ239" i="5" s="1"/>
  <c r="N235" i="5"/>
  <c r="O235" i="5" s="1"/>
  <c r="BJ235" i="5" s="1"/>
  <c r="N231" i="5"/>
  <c r="O231" i="5" s="1"/>
  <c r="BJ231" i="5" s="1"/>
  <c r="N227" i="5"/>
  <c r="O227" i="5" s="1"/>
  <c r="BJ227" i="5" s="1"/>
  <c r="N223" i="5"/>
  <c r="O223" i="5" s="1"/>
  <c r="BJ223" i="5" s="1"/>
  <c r="N219" i="5"/>
  <c r="O219" i="5" s="1"/>
  <c r="BJ219" i="5" s="1"/>
  <c r="N215" i="5"/>
  <c r="O215" i="5" s="1"/>
  <c r="BJ215" i="5" s="1"/>
  <c r="N211" i="5"/>
  <c r="O211" i="5" s="1"/>
  <c r="BJ211" i="5" s="1"/>
  <c r="N207" i="5"/>
  <c r="O207" i="5" s="1"/>
  <c r="BJ207" i="5" s="1"/>
  <c r="N203" i="5"/>
  <c r="O203" i="5" s="1"/>
  <c r="BJ203" i="5" s="1"/>
  <c r="N199" i="5"/>
  <c r="O199" i="5" s="1"/>
  <c r="BJ199" i="5" s="1"/>
  <c r="N195" i="5"/>
  <c r="O195" i="5" s="1"/>
  <c r="BJ195" i="5" s="1"/>
  <c r="N191" i="5"/>
  <c r="O191" i="5" s="1"/>
  <c r="BJ191" i="5" s="1"/>
  <c r="N187" i="5"/>
  <c r="O187" i="5" s="1"/>
  <c r="BJ187" i="5" s="1"/>
  <c r="N183" i="5"/>
  <c r="O183" i="5" s="1"/>
  <c r="BJ183" i="5" s="1"/>
  <c r="N179" i="5"/>
  <c r="O179" i="5" s="1"/>
  <c r="BJ179" i="5" s="1"/>
  <c r="N175" i="5"/>
  <c r="O175" i="5" s="1"/>
  <c r="BJ175" i="5" s="1"/>
  <c r="N171" i="5"/>
  <c r="O171" i="5" s="1"/>
  <c r="BJ171" i="5" s="1"/>
  <c r="N167" i="5"/>
  <c r="O167" i="5" s="1"/>
  <c r="BJ167" i="5" s="1"/>
  <c r="N163" i="5"/>
  <c r="O163" i="5" s="1"/>
  <c r="BJ163" i="5" s="1"/>
  <c r="N159" i="5"/>
  <c r="O159" i="5" s="1"/>
  <c r="BJ159" i="5" s="1"/>
  <c r="N155" i="5"/>
  <c r="O155" i="5" s="1"/>
  <c r="BJ155" i="5" s="1"/>
  <c r="N151" i="5"/>
  <c r="O151" i="5" s="1"/>
  <c r="BJ151" i="5" s="1"/>
  <c r="N147" i="5"/>
  <c r="O147" i="5" s="1"/>
  <c r="BJ147" i="5" s="1"/>
  <c r="N143" i="5"/>
  <c r="O143" i="5" s="1"/>
  <c r="BJ143" i="5" s="1"/>
  <c r="N139" i="5"/>
  <c r="O139" i="5" s="1"/>
  <c r="BJ139" i="5" s="1"/>
  <c r="N135" i="5"/>
  <c r="O135" i="5" s="1"/>
  <c r="BJ135" i="5" s="1"/>
  <c r="N131" i="5"/>
  <c r="O131" i="5" s="1"/>
  <c r="BJ131" i="5" s="1"/>
  <c r="N127" i="5"/>
  <c r="O127" i="5" s="1"/>
  <c r="BJ127" i="5" s="1"/>
  <c r="N123" i="5"/>
  <c r="O123" i="5" s="1"/>
  <c r="BJ123" i="5" s="1"/>
  <c r="N119" i="5"/>
  <c r="O119" i="5" s="1"/>
  <c r="BJ119" i="5" s="1"/>
  <c r="N115" i="5"/>
  <c r="O115" i="5" s="1"/>
  <c r="BJ115" i="5" s="1"/>
  <c r="N111" i="5"/>
  <c r="O111" i="5" s="1"/>
  <c r="BJ111" i="5" s="1"/>
  <c r="N107" i="5"/>
  <c r="O107" i="5" s="1"/>
  <c r="BJ107" i="5" s="1"/>
  <c r="N103" i="5"/>
  <c r="O103" i="5" s="1"/>
  <c r="BJ103" i="5" s="1"/>
  <c r="N99" i="5"/>
  <c r="O99" i="5" s="1"/>
  <c r="BJ99" i="5" s="1"/>
  <c r="N95" i="5"/>
  <c r="O95" i="5" s="1"/>
  <c r="BJ95" i="5" s="1"/>
  <c r="N91" i="5"/>
  <c r="O91" i="5" s="1"/>
  <c r="BJ91" i="5" s="1"/>
  <c r="N87" i="5"/>
  <c r="O87" i="5" s="1"/>
  <c r="BJ87" i="5" s="1"/>
  <c r="N83" i="5"/>
  <c r="O83" i="5" s="1"/>
  <c r="BJ83" i="5" s="1"/>
  <c r="N79" i="5"/>
  <c r="O79" i="5" s="1"/>
  <c r="BJ79" i="5" s="1"/>
  <c r="N75" i="5"/>
  <c r="O75" i="5" s="1"/>
  <c r="BJ75" i="5" s="1"/>
  <c r="N71" i="5"/>
  <c r="O71" i="5" s="1"/>
  <c r="BJ71" i="5" s="1"/>
  <c r="N67" i="5"/>
  <c r="O67" i="5" s="1"/>
  <c r="BJ67" i="5" s="1"/>
  <c r="N63" i="5"/>
  <c r="O63" i="5" s="1"/>
  <c r="BJ63" i="5" s="1"/>
  <c r="N59" i="5"/>
  <c r="O59" i="5" s="1"/>
  <c r="BJ59" i="5" s="1"/>
  <c r="N55" i="5"/>
  <c r="O55" i="5" s="1"/>
  <c r="BJ55" i="5" s="1"/>
  <c r="N51" i="5"/>
  <c r="O51" i="5" s="1"/>
  <c r="BJ51" i="5" s="1"/>
  <c r="N47" i="5"/>
  <c r="O47" i="5" s="1"/>
  <c r="BJ47" i="5" s="1"/>
  <c r="N43" i="5"/>
  <c r="O43" i="5" s="1"/>
  <c r="BJ43" i="5" s="1"/>
  <c r="N39" i="5"/>
  <c r="O39" i="5" s="1"/>
  <c r="BJ39" i="5" s="1"/>
  <c r="N35" i="5"/>
  <c r="O35" i="5" s="1"/>
  <c r="BJ35" i="5" s="1"/>
  <c r="N31" i="5"/>
  <c r="O31" i="5" s="1"/>
  <c r="BJ31" i="5" s="1"/>
  <c r="N27" i="5"/>
  <c r="O27" i="5" s="1"/>
  <c r="BJ27" i="5" s="1"/>
  <c r="N23" i="5"/>
  <c r="O23" i="5" s="1"/>
  <c r="BJ23" i="5" s="1"/>
  <c r="N19" i="5"/>
  <c r="O19" i="5" s="1"/>
  <c r="BJ19" i="5" s="1"/>
  <c r="N15" i="5"/>
  <c r="O15" i="5" s="1"/>
  <c r="BJ15" i="5" s="1"/>
  <c r="N11" i="5"/>
  <c r="O11" i="5" s="1"/>
  <c r="BJ11" i="5" s="1"/>
  <c r="N7" i="5"/>
  <c r="O7" i="5" s="1"/>
  <c r="BJ7" i="5" s="1"/>
  <c r="N1003" i="5"/>
  <c r="O1003" i="5" s="1"/>
  <c r="BJ1003" i="5" s="1"/>
  <c r="N999" i="5"/>
  <c r="O999" i="5" s="1"/>
  <c r="BJ999" i="5" s="1"/>
  <c r="N995" i="5"/>
  <c r="O995" i="5" s="1"/>
  <c r="BJ995" i="5" s="1"/>
  <c r="N991" i="5"/>
  <c r="O991" i="5" s="1"/>
  <c r="BJ991" i="5" s="1"/>
  <c r="N987" i="5"/>
  <c r="O987" i="5" s="1"/>
  <c r="BJ987" i="5" s="1"/>
  <c r="N983" i="5"/>
  <c r="O983" i="5" s="1"/>
  <c r="BJ983" i="5" s="1"/>
  <c r="N979" i="5"/>
  <c r="O979" i="5" s="1"/>
  <c r="BJ979" i="5" s="1"/>
  <c r="N975" i="5"/>
  <c r="O975" i="5" s="1"/>
  <c r="BJ975" i="5" s="1"/>
  <c r="N971" i="5"/>
  <c r="O971" i="5" s="1"/>
  <c r="BJ971" i="5" s="1"/>
  <c r="N967" i="5"/>
  <c r="O967" i="5" s="1"/>
  <c r="BJ967" i="5" s="1"/>
  <c r="N963" i="5"/>
  <c r="O963" i="5" s="1"/>
  <c r="BJ963" i="5" s="1"/>
  <c r="N959" i="5"/>
  <c r="O959" i="5" s="1"/>
  <c r="BJ959" i="5" s="1"/>
  <c r="N955" i="5"/>
  <c r="O955" i="5" s="1"/>
  <c r="BJ955" i="5" s="1"/>
  <c r="N951" i="5"/>
  <c r="O951" i="5" s="1"/>
  <c r="BJ951" i="5" s="1"/>
  <c r="N947" i="5"/>
  <c r="O947" i="5" s="1"/>
  <c r="BJ947" i="5" s="1"/>
  <c r="N943" i="5"/>
  <c r="O943" i="5" s="1"/>
  <c r="BJ943" i="5" s="1"/>
  <c r="N939" i="5"/>
  <c r="O939" i="5" s="1"/>
  <c r="BJ939" i="5" s="1"/>
  <c r="N935" i="5"/>
  <c r="O935" i="5" s="1"/>
  <c r="BJ935" i="5" s="1"/>
  <c r="N931" i="5"/>
  <c r="O931" i="5" s="1"/>
  <c r="BJ931" i="5" s="1"/>
  <c r="N927" i="5"/>
  <c r="O927" i="5" s="1"/>
  <c r="BJ927" i="5" s="1"/>
  <c r="N923" i="5"/>
  <c r="O923" i="5" s="1"/>
  <c r="BJ923" i="5" s="1"/>
  <c r="N919" i="5"/>
  <c r="O919" i="5" s="1"/>
  <c r="BJ919" i="5" s="1"/>
  <c r="N915" i="5"/>
  <c r="O915" i="5" s="1"/>
  <c r="BJ915" i="5" s="1"/>
  <c r="N911" i="5"/>
  <c r="O911" i="5" s="1"/>
  <c r="BJ911" i="5" s="1"/>
  <c r="N907" i="5"/>
  <c r="O907" i="5" s="1"/>
  <c r="BJ907" i="5" s="1"/>
  <c r="N903" i="5"/>
  <c r="O903" i="5" s="1"/>
  <c r="BJ903" i="5" s="1"/>
  <c r="N899" i="5"/>
  <c r="O899" i="5" s="1"/>
  <c r="BJ899" i="5" s="1"/>
  <c r="N895" i="5"/>
  <c r="O895" i="5" s="1"/>
  <c r="BJ895" i="5" s="1"/>
  <c r="N891" i="5"/>
  <c r="O891" i="5" s="1"/>
  <c r="BJ891" i="5" s="1"/>
  <c r="N887" i="5"/>
  <c r="O887" i="5" s="1"/>
  <c r="BJ887" i="5" s="1"/>
  <c r="N883" i="5"/>
  <c r="O883" i="5" s="1"/>
  <c r="BJ883" i="5" s="1"/>
  <c r="N879" i="5"/>
  <c r="O879" i="5" s="1"/>
  <c r="BJ879" i="5" s="1"/>
  <c r="N875" i="5"/>
  <c r="O875" i="5" s="1"/>
  <c r="BJ875" i="5" s="1"/>
  <c r="N871" i="5"/>
  <c r="O871" i="5" s="1"/>
  <c r="BJ871" i="5" s="1"/>
  <c r="N867" i="5"/>
  <c r="O867" i="5" s="1"/>
  <c r="BJ867" i="5" s="1"/>
  <c r="N863" i="5"/>
  <c r="O863" i="5" s="1"/>
  <c r="BJ863" i="5" s="1"/>
  <c r="N859" i="5"/>
  <c r="O859" i="5" s="1"/>
  <c r="BJ859" i="5" s="1"/>
  <c r="N855" i="5"/>
  <c r="O855" i="5" s="1"/>
  <c r="BJ855" i="5" s="1"/>
  <c r="N851" i="5"/>
  <c r="O851" i="5" s="1"/>
  <c r="BJ851" i="5" s="1"/>
  <c r="N847" i="5"/>
  <c r="O847" i="5" s="1"/>
  <c r="BJ847" i="5" s="1"/>
  <c r="N843" i="5"/>
  <c r="O843" i="5" s="1"/>
  <c r="BJ843" i="5" s="1"/>
  <c r="N839" i="5"/>
  <c r="O839" i="5" s="1"/>
  <c r="BJ839" i="5" s="1"/>
  <c r="N835" i="5"/>
  <c r="O835" i="5" s="1"/>
  <c r="BJ835" i="5" s="1"/>
  <c r="N830" i="5"/>
  <c r="O830" i="5" s="1"/>
  <c r="BJ830" i="5" s="1"/>
  <c r="N822" i="5"/>
  <c r="O822" i="5" s="1"/>
  <c r="BJ822" i="5" s="1"/>
  <c r="N814" i="5"/>
  <c r="O814" i="5" s="1"/>
  <c r="BJ814" i="5" s="1"/>
  <c r="N806" i="5"/>
  <c r="O806" i="5" s="1"/>
  <c r="BJ806" i="5" s="1"/>
  <c r="N798" i="5"/>
  <c r="O798" i="5" s="1"/>
  <c r="BJ798" i="5" s="1"/>
  <c r="N790" i="5"/>
  <c r="O790" i="5" s="1"/>
  <c r="BJ790" i="5" s="1"/>
  <c r="N782" i="5"/>
  <c r="O782" i="5" s="1"/>
  <c r="BJ782" i="5" s="1"/>
  <c r="N774" i="5"/>
  <c r="O774" i="5" s="1"/>
  <c r="BJ774" i="5" s="1"/>
  <c r="N766" i="5"/>
  <c r="O766" i="5" s="1"/>
  <c r="BJ766" i="5" s="1"/>
  <c r="N758" i="5"/>
  <c r="O758" i="5" s="1"/>
  <c r="BJ758" i="5" s="1"/>
  <c r="N750" i="5"/>
  <c r="O750" i="5" s="1"/>
  <c r="BJ750" i="5" s="1"/>
  <c r="N742" i="5"/>
  <c r="O742" i="5" s="1"/>
  <c r="BJ742" i="5" s="1"/>
  <c r="N734" i="5"/>
  <c r="O734" i="5" s="1"/>
  <c r="BJ734" i="5" s="1"/>
  <c r="N726" i="5"/>
  <c r="O726" i="5" s="1"/>
  <c r="BJ726" i="5" s="1"/>
  <c r="N718" i="5"/>
  <c r="O718" i="5" s="1"/>
  <c r="BJ718" i="5" s="1"/>
  <c r="N710" i="5"/>
  <c r="O710" i="5" s="1"/>
  <c r="BJ710" i="5" s="1"/>
  <c r="N702" i="5"/>
  <c r="O702" i="5" s="1"/>
  <c r="BJ702" i="5" s="1"/>
  <c r="N694" i="5"/>
  <c r="O694" i="5" s="1"/>
  <c r="BJ694" i="5" s="1"/>
  <c r="N686" i="5"/>
  <c r="O686" i="5" s="1"/>
  <c r="BJ686" i="5" s="1"/>
  <c r="N678" i="5"/>
  <c r="O678" i="5" s="1"/>
  <c r="BJ678" i="5" s="1"/>
  <c r="N670" i="5"/>
  <c r="O670" i="5" s="1"/>
  <c r="BJ670" i="5" s="1"/>
  <c r="N662" i="5"/>
  <c r="O662" i="5" s="1"/>
  <c r="BJ662" i="5" s="1"/>
  <c r="N654" i="5"/>
  <c r="O654" i="5" s="1"/>
  <c r="BJ654" i="5" s="1"/>
  <c r="N646" i="5"/>
  <c r="O646" i="5" s="1"/>
  <c r="BJ646" i="5" s="1"/>
  <c r="N638" i="5"/>
  <c r="O638" i="5" s="1"/>
  <c r="BJ638" i="5" s="1"/>
  <c r="N630" i="5"/>
  <c r="O630" i="5" s="1"/>
  <c r="BJ630" i="5" s="1"/>
  <c r="N622" i="5"/>
  <c r="O622" i="5" s="1"/>
  <c r="BJ622" i="5" s="1"/>
  <c r="N614" i="5"/>
  <c r="O614" i="5" s="1"/>
  <c r="BJ614" i="5" s="1"/>
  <c r="N606" i="5"/>
  <c r="O606" i="5" s="1"/>
  <c r="BJ606" i="5" s="1"/>
  <c r="N598" i="5"/>
  <c r="O598" i="5" s="1"/>
  <c r="BJ598" i="5" s="1"/>
  <c r="N590" i="5"/>
  <c r="O590" i="5" s="1"/>
  <c r="BJ590" i="5" s="1"/>
  <c r="N582" i="5"/>
  <c r="O582" i="5" s="1"/>
  <c r="BJ582" i="5" s="1"/>
  <c r="N574" i="5"/>
  <c r="O574" i="5" s="1"/>
  <c r="BJ574" i="5" s="1"/>
  <c r="N566" i="5"/>
  <c r="O566" i="5" s="1"/>
  <c r="BJ566" i="5" s="1"/>
  <c r="N558" i="5"/>
  <c r="O558" i="5" s="1"/>
  <c r="BJ558" i="5" s="1"/>
  <c r="N550" i="5"/>
  <c r="O550" i="5" s="1"/>
  <c r="BJ550" i="5" s="1"/>
  <c r="N542" i="5"/>
  <c r="O542" i="5" s="1"/>
  <c r="BJ542" i="5" s="1"/>
  <c r="N534" i="5"/>
  <c r="O534" i="5" s="1"/>
  <c r="BJ534" i="5" s="1"/>
  <c r="N526" i="5"/>
  <c r="O526" i="5" s="1"/>
  <c r="BJ526" i="5" s="1"/>
  <c r="N518" i="5"/>
  <c r="O518" i="5" s="1"/>
  <c r="BJ518" i="5" s="1"/>
  <c r="N510" i="5"/>
  <c r="O510" i="5" s="1"/>
  <c r="BJ510" i="5" s="1"/>
  <c r="N502" i="5"/>
  <c r="O502" i="5" s="1"/>
  <c r="BJ502" i="5" s="1"/>
  <c r="N494" i="5"/>
  <c r="O494" i="5" s="1"/>
  <c r="BJ494" i="5" s="1"/>
  <c r="N486" i="5"/>
  <c r="O486" i="5" s="1"/>
  <c r="BJ486" i="5" s="1"/>
  <c r="N478" i="5"/>
  <c r="O478" i="5" s="1"/>
  <c r="BJ478" i="5" s="1"/>
  <c r="N470" i="5"/>
  <c r="O470" i="5" s="1"/>
  <c r="BJ470" i="5" s="1"/>
  <c r="N462" i="5"/>
  <c r="O462" i="5" s="1"/>
  <c r="BJ462" i="5" s="1"/>
  <c r="N454" i="5"/>
  <c r="O454" i="5" s="1"/>
  <c r="BJ454" i="5" s="1"/>
  <c r="N446" i="5"/>
  <c r="O446" i="5" s="1"/>
  <c r="BJ446" i="5" s="1"/>
  <c r="N438" i="5"/>
  <c r="O438" i="5" s="1"/>
  <c r="BJ438" i="5" s="1"/>
  <c r="N430" i="5"/>
  <c r="O430" i="5" s="1"/>
  <c r="BJ430" i="5" s="1"/>
  <c r="N419" i="5"/>
  <c r="O419" i="5" s="1"/>
  <c r="BJ419" i="5" s="1"/>
  <c r="N260" i="5"/>
  <c r="O260" i="5" s="1"/>
  <c r="BJ260" i="5" s="1"/>
  <c r="N244" i="5"/>
  <c r="O244" i="5" s="1"/>
  <c r="BJ244" i="5" s="1"/>
  <c r="N232" i="5"/>
  <c r="O232" i="5" s="1"/>
  <c r="BJ232" i="5" s="1"/>
  <c r="N216" i="5"/>
  <c r="O216" i="5" s="1"/>
  <c r="BJ216" i="5" s="1"/>
  <c r="N200" i="5"/>
  <c r="O200" i="5" s="1"/>
  <c r="BJ200" i="5" s="1"/>
  <c r="N188" i="5"/>
  <c r="O188" i="5" s="1"/>
  <c r="BJ188" i="5" s="1"/>
  <c r="N172" i="5"/>
  <c r="O172" i="5" s="1"/>
  <c r="BJ172" i="5" s="1"/>
  <c r="N160" i="5"/>
  <c r="O160" i="5" s="1"/>
  <c r="BJ160" i="5" s="1"/>
  <c r="N148" i="5"/>
  <c r="O148" i="5" s="1"/>
  <c r="BJ148" i="5" s="1"/>
  <c r="N132" i="5"/>
  <c r="O132" i="5" s="1"/>
  <c r="BJ132" i="5" s="1"/>
  <c r="N120" i="5"/>
  <c r="O120" i="5" s="1"/>
  <c r="BJ120" i="5" s="1"/>
  <c r="N108" i="5"/>
  <c r="O108" i="5" s="1"/>
  <c r="BJ108" i="5" s="1"/>
  <c r="N100" i="5"/>
  <c r="O100" i="5" s="1"/>
  <c r="BJ100" i="5" s="1"/>
  <c r="N88" i="5"/>
  <c r="O88" i="5" s="1"/>
  <c r="BJ88" i="5" s="1"/>
  <c r="N80" i="5"/>
  <c r="O80" i="5" s="1"/>
  <c r="BJ80" i="5" s="1"/>
  <c r="N72" i="5"/>
  <c r="O72" i="5" s="1"/>
  <c r="BJ72" i="5" s="1"/>
  <c r="N60" i="5"/>
  <c r="O60" i="5" s="1"/>
  <c r="BJ60" i="5" s="1"/>
  <c r="N56" i="5"/>
  <c r="O56" i="5" s="1"/>
  <c r="BJ56" i="5" s="1"/>
  <c r="N48" i="5"/>
  <c r="O48" i="5" s="1"/>
  <c r="BJ48" i="5" s="1"/>
  <c r="N36" i="5"/>
  <c r="O36" i="5" s="1"/>
  <c r="BJ36" i="5" s="1"/>
  <c r="N20" i="5"/>
  <c r="O20" i="5" s="1"/>
  <c r="BJ20" i="5" s="1"/>
  <c r="N422" i="5"/>
  <c r="O422" i="5" s="1"/>
  <c r="BJ422" i="5" s="1"/>
  <c r="N418" i="5"/>
  <c r="O418" i="5" s="1"/>
  <c r="BJ418" i="5" s="1"/>
  <c r="N414" i="5"/>
  <c r="O414" i="5" s="1"/>
  <c r="BJ414" i="5" s="1"/>
  <c r="N410" i="5"/>
  <c r="O410" i="5" s="1"/>
  <c r="BJ410" i="5" s="1"/>
  <c r="N406" i="5"/>
  <c r="O406" i="5" s="1"/>
  <c r="BJ406" i="5" s="1"/>
  <c r="N402" i="5"/>
  <c r="O402" i="5" s="1"/>
  <c r="BJ402" i="5" s="1"/>
  <c r="N398" i="5"/>
  <c r="O398" i="5" s="1"/>
  <c r="BJ398" i="5" s="1"/>
  <c r="N394" i="5"/>
  <c r="O394" i="5" s="1"/>
  <c r="BJ394" i="5" s="1"/>
  <c r="N390" i="5"/>
  <c r="O390" i="5" s="1"/>
  <c r="BJ390" i="5" s="1"/>
  <c r="N386" i="5"/>
  <c r="O386" i="5" s="1"/>
  <c r="BJ386" i="5" s="1"/>
  <c r="N382" i="5"/>
  <c r="O382" i="5" s="1"/>
  <c r="BJ382" i="5" s="1"/>
  <c r="N378" i="5"/>
  <c r="O378" i="5" s="1"/>
  <c r="BJ378" i="5" s="1"/>
  <c r="N374" i="5"/>
  <c r="O374" i="5" s="1"/>
  <c r="BJ374" i="5" s="1"/>
  <c r="N370" i="5"/>
  <c r="O370" i="5" s="1"/>
  <c r="BJ370" i="5" s="1"/>
  <c r="N366" i="5"/>
  <c r="O366" i="5" s="1"/>
  <c r="BJ366" i="5" s="1"/>
  <c r="N362" i="5"/>
  <c r="O362" i="5" s="1"/>
  <c r="BJ362" i="5" s="1"/>
  <c r="N358" i="5"/>
  <c r="O358" i="5" s="1"/>
  <c r="BJ358" i="5" s="1"/>
  <c r="N354" i="5"/>
  <c r="O354" i="5" s="1"/>
  <c r="BJ354" i="5" s="1"/>
  <c r="N350" i="5"/>
  <c r="O350" i="5" s="1"/>
  <c r="BJ350" i="5" s="1"/>
  <c r="N346" i="5"/>
  <c r="O346" i="5" s="1"/>
  <c r="BJ346" i="5" s="1"/>
  <c r="N342" i="5"/>
  <c r="O342" i="5" s="1"/>
  <c r="BJ342" i="5" s="1"/>
  <c r="N338" i="5"/>
  <c r="O338" i="5" s="1"/>
  <c r="BJ338" i="5" s="1"/>
  <c r="N334" i="5"/>
  <c r="O334" i="5" s="1"/>
  <c r="BJ334" i="5" s="1"/>
  <c r="N330" i="5"/>
  <c r="O330" i="5" s="1"/>
  <c r="BJ330" i="5" s="1"/>
  <c r="N326" i="5"/>
  <c r="O326" i="5" s="1"/>
  <c r="BJ326" i="5" s="1"/>
  <c r="N322" i="5"/>
  <c r="O322" i="5" s="1"/>
  <c r="BJ322" i="5" s="1"/>
  <c r="N318" i="5"/>
  <c r="O318" i="5" s="1"/>
  <c r="BJ318" i="5" s="1"/>
  <c r="N314" i="5"/>
  <c r="O314" i="5" s="1"/>
  <c r="BJ314" i="5" s="1"/>
  <c r="N310" i="5"/>
  <c r="O310" i="5" s="1"/>
  <c r="BJ310" i="5" s="1"/>
  <c r="N306" i="5"/>
  <c r="O306" i="5" s="1"/>
  <c r="BJ306" i="5" s="1"/>
  <c r="N302" i="5"/>
  <c r="O302" i="5" s="1"/>
  <c r="BJ302" i="5" s="1"/>
  <c r="N298" i="5"/>
  <c r="O298" i="5" s="1"/>
  <c r="BJ298" i="5" s="1"/>
  <c r="N294" i="5"/>
  <c r="O294" i="5" s="1"/>
  <c r="BJ294" i="5" s="1"/>
  <c r="N290" i="5"/>
  <c r="O290" i="5" s="1"/>
  <c r="BJ290" i="5" s="1"/>
  <c r="N286" i="5"/>
  <c r="O286" i="5" s="1"/>
  <c r="BJ286" i="5" s="1"/>
  <c r="N282" i="5"/>
  <c r="O282" i="5" s="1"/>
  <c r="BJ282" i="5" s="1"/>
  <c r="N278" i="5"/>
  <c r="O278" i="5" s="1"/>
  <c r="BJ278" i="5" s="1"/>
  <c r="N274" i="5"/>
  <c r="O274" i="5" s="1"/>
  <c r="BJ274" i="5" s="1"/>
  <c r="N270" i="5"/>
  <c r="O270" i="5" s="1"/>
  <c r="BJ270" i="5" s="1"/>
  <c r="N266" i="5"/>
  <c r="O266" i="5" s="1"/>
  <c r="BJ266" i="5" s="1"/>
  <c r="N262" i="5"/>
  <c r="O262" i="5" s="1"/>
  <c r="BJ262" i="5" s="1"/>
  <c r="N258" i="5"/>
  <c r="O258" i="5" s="1"/>
  <c r="BJ258" i="5" s="1"/>
  <c r="N254" i="5"/>
  <c r="O254" i="5" s="1"/>
  <c r="BJ254" i="5" s="1"/>
  <c r="N250" i="5"/>
  <c r="O250" i="5" s="1"/>
  <c r="BJ250" i="5" s="1"/>
  <c r="N246" i="5"/>
  <c r="O246" i="5" s="1"/>
  <c r="BJ246" i="5" s="1"/>
  <c r="N242" i="5"/>
  <c r="O242" i="5" s="1"/>
  <c r="BJ242" i="5" s="1"/>
  <c r="N238" i="5"/>
  <c r="O238" i="5" s="1"/>
  <c r="BJ238" i="5" s="1"/>
  <c r="N234" i="5"/>
  <c r="O234" i="5" s="1"/>
  <c r="BJ234" i="5" s="1"/>
  <c r="N230" i="5"/>
  <c r="O230" i="5" s="1"/>
  <c r="BJ230" i="5" s="1"/>
  <c r="N226" i="5"/>
  <c r="O226" i="5" s="1"/>
  <c r="BJ226" i="5" s="1"/>
  <c r="N222" i="5"/>
  <c r="O222" i="5" s="1"/>
  <c r="BJ222" i="5" s="1"/>
  <c r="N218" i="5"/>
  <c r="O218" i="5" s="1"/>
  <c r="BJ218" i="5" s="1"/>
  <c r="N214" i="5"/>
  <c r="O214" i="5" s="1"/>
  <c r="BJ214" i="5" s="1"/>
  <c r="N210" i="5"/>
  <c r="O210" i="5" s="1"/>
  <c r="BJ210" i="5" s="1"/>
  <c r="N206" i="5"/>
  <c r="O206" i="5" s="1"/>
  <c r="BJ206" i="5" s="1"/>
  <c r="N202" i="5"/>
  <c r="O202" i="5" s="1"/>
  <c r="BJ202" i="5" s="1"/>
  <c r="N198" i="5"/>
  <c r="O198" i="5" s="1"/>
  <c r="BJ198" i="5" s="1"/>
  <c r="N194" i="5"/>
  <c r="O194" i="5" s="1"/>
  <c r="BJ194" i="5" s="1"/>
  <c r="N190" i="5"/>
  <c r="O190" i="5" s="1"/>
  <c r="BJ190" i="5" s="1"/>
  <c r="N186" i="5"/>
  <c r="O186" i="5" s="1"/>
  <c r="BJ186" i="5" s="1"/>
  <c r="N182" i="5"/>
  <c r="O182" i="5" s="1"/>
  <c r="BJ182" i="5" s="1"/>
  <c r="N178" i="5"/>
  <c r="O178" i="5" s="1"/>
  <c r="BJ178" i="5" s="1"/>
  <c r="N174" i="5"/>
  <c r="O174" i="5" s="1"/>
  <c r="BJ174" i="5" s="1"/>
  <c r="N170" i="5"/>
  <c r="O170" i="5" s="1"/>
  <c r="BJ170" i="5" s="1"/>
  <c r="N166" i="5"/>
  <c r="O166" i="5" s="1"/>
  <c r="BJ166" i="5" s="1"/>
  <c r="N162" i="5"/>
  <c r="O162" i="5" s="1"/>
  <c r="BJ162" i="5" s="1"/>
  <c r="N158" i="5"/>
  <c r="O158" i="5" s="1"/>
  <c r="BJ158" i="5" s="1"/>
  <c r="N154" i="5"/>
  <c r="O154" i="5" s="1"/>
  <c r="BJ154" i="5" s="1"/>
  <c r="N150" i="5"/>
  <c r="O150" i="5" s="1"/>
  <c r="BJ150" i="5" s="1"/>
  <c r="N146" i="5"/>
  <c r="O146" i="5" s="1"/>
  <c r="BJ146" i="5" s="1"/>
  <c r="N142" i="5"/>
  <c r="O142" i="5" s="1"/>
  <c r="BJ142" i="5" s="1"/>
  <c r="N138" i="5"/>
  <c r="O138" i="5" s="1"/>
  <c r="BJ138" i="5" s="1"/>
  <c r="N134" i="5"/>
  <c r="O134" i="5" s="1"/>
  <c r="BJ134" i="5" s="1"/>
  <c r="N130" i="5"/>
  <c r="O130" i="5" s="1"/>
  <c r="BJ130" i="5" s="1"/>
  <c r="N126" i="5"/>
  <c r="O126" i="5" s="1"/>
  <c r="BJ126" i="5" s="1"/>
  <c r="N122" i="5"/>
  <c r="O122" i="5" s="1"/>
  <c r="BJ122" i="5" s="1"/>
  <c r="N118" i="5"/>
  <c r="O118" i="5" s="1"/>
  <c r="BJ118" i="5" s="1"/>
  <c r="N114" i="5"/>
  <c r="O114" i="5" s="1"/>
  <c r="BJ114" i="5" s="1"/>
  <c r="N110" i="5"/>
  <c r="O110" i="5" s="1"/>
  <c r="BJ110" i="5" s="1"/>
  <c r="N106" i="5"/>
  <c r="O106" i="5" s="1"/>
  <c r="BJ106" i="5" s="1"/>
  <c r="N102" i="5"/>
  <c r="O102" i="5" s="1"/>
  <c r="BJ102" i="5" s="1"/>
  <c r="N98" i="5"/>
  <c r="O98" i="5" s="1"/>
  <c r="BJ98" i="5" s="1"/>
  <c r="N94" i="5"/>
  <c r="O94" i="5" s="1"/>
  <c r="BJ94" i="5" s="1"/>
  <c r="N90" i="5"/>
  <c r="O90" i="5" s="1"/>
  <c r="BJ90" i="5" s="1"/>
  <c r="N86" i="5"/>
  <c r="O86" i="5" s="1"/>
  <c r="BJ86" i="5" s="1"/>
  <c r="N82" i="5"/>
  <c r="O82" i="5" s="1"/>
  <c r="BJ82" i="5" s="1"/>
  <c r="N78" i="5"/>
  <c r="O78" i="5" s="1"/>
  <c r="BJ78" i="5" s="1"/>
  <c r="N74" i="5"/>
  <c r="O74" i="5" s="1"/>
  <c r="BJ74" i="5" s="1"/>
  <c r="N70" i="5"/>
  <c r="O70" i="5" s="1"/>
  <c r="BJ70" i="5" s="1"/>
  <c r="N66" i="5"/>
  <c r="O66" i="5" s="1"/>
  <c r="BJ66" i="5" s="1"/>
  <c r="N62" i="5"/>
  <c r="O62" i="5" s="1"/>
  <c r="BJ62" i="5" s="1"/>
  <c r="N58" i="5"/>
  <c r="O58" i="5" s="1"/>
  <c r="BJ58" i="5" s="1"/>
  <c r="N54" i="5"/>
  <c r="O54" i="5" s="1"/>
  <c r="BJ54" i="5" s="1"/>
  <c r="N50" i="5"/>
  <c r="O50" i="5" s="1"/>
  <c r="BJ50" i="5" s="1"/>
  <c r="N46" i="5"/>
  <c r="O46" i="5" s="1"/>
  <c r="BJ46" i="5" s="1"/>
  <c r="N42" i="5"/>
  <c r="O42" i="5" s="1"/>
  <c r="BJ42" i="5" s="1"/>
  <c r="N38" i="5"/>
  <c r="O38" i="5" s="1"/>
  <c r="BJ38" i="5" s="1"/>
  <c r="N34" i="5"/>
  <c r="O34" i="5" s="1"/>
  <c r="BJ34" i="5" s="1"/>
  <c r="N30" i="5"/>
  <c r="O30" i="5" s="1"/>
  <c r="BJ30" i="5" s="1"/>
  <c r="N26" i="5"/>
  <c r="O26" i="5" s="1"/>
  <c r="BJ26" i="5" s="1"/>
  <c r="N22" i="5"/>
  <c r="O22" i="5" s="1"/>
  <c r="BJ22" i="5" s="1"/>
  <c r="N18" i="5"/>
  <c r="O18" i="5" s="1"/>
  <c r="BJ18" i="5" s="1"/>
  <c r="N14" i="5"/>
  <c r="O14" i="5" s="1"/>
  <c r="BJ14" i="5" s="1"/>
  <c r="N10" i="5"/>
  <c r="O10" i="5" s="1"/>
  <c r="BJ10" i="5" s="1"/>
  <c r="N6" i="5"/>
  <c r="O6" i="5" s="1"/>
  <c r="BJ6" i="5" s="1"/>
  <c r="N1002" i="5"/>
  <c r="O1002" i="5" s="1"/>
  <c r="BJ1002" i="5" s="1"/>
  <c r="N998" i="5"/>
  <c r="O998" i="5" s="1"/>
  <c r="BJ998" i="5" s="1"/>
  <c r="N994" i="5"/>
  <c r="O994" i="5" s="1"/>
  <c r="BJ994" i="5" s="1"/>
  <c r="N990" i="5"/>
  <c r="O990" i="5" s="1"/>
  <c r="BJ990" i="5" s="1"/>
  <c r="N986" i="5"/>
  <c r="O986" i="5" s="1"/>
  <c r="BJ986" i="5" s="1"/>
  <c r="N982" i="5"/>
  <c r="O982" i="5" s="1"/>
  <c r="BJ982" i="5" s="1"/>
  <c r="N978" i="5"/>
  <c r="O978" i="5" s="1"/>
  <c r="BJ978" i="5" s="1"/>
  <c r="N974" i="5"/>
  <c r="O974" i="5" s="1"/>
  <c r="BJ974" i="5" s="1"/>
  <c r="N970" i="5"/>
  <c r="O970" i="5" s="1"/>
  <c r="BJ970" i="5" s="1"/>
  <c r="N966" i="5"/>
  <c r="O966" i="5" s="1"/>
  <c r="BJ966" i="5" s="1"/>
  <c r="N962" i="5"/>
  <c r="O962" i="5" s="1"/>
  <c r="BJ962" i="5" s="1"/>
  <c r="N958" i="5"/>
  <c r="O958" i="5" s="1"/>
  <c r="BJ958" i="5" s="1"/>
  <c r="N954" i="5"/>
  <c r="O954" i="5" s="1"/>
  <c r="BJ954" i="5" s="1"/>
  <c r="N950" i="5"/>
  <c r="O950" i="5" s="1"/>
  <c r="BJ950" i="5" s="1"/>
  <c r="N946" i="5"/>
  <c r="O946" i="5" s="1"/>
  <c r="BJ946" i="5" s="1"/>
  <c r="N942" i="5"/>
  <c r="O942" i="5" s="1"/>
  <c r="BJ942" i="5" s="1"/>
  <c r="N938" i="5"/>
  <c r="O938" i="5" s="1"/>
  <c r="BJ938" i="5" s="1"/>
  <c r="N934" i="5"/>
  <c r="O934" i="5" s="1"/>
  <c r="BJ934" i="5" s="1"/>
  <c r="N930" i="5"/>
  <c r="O930" i="5" s="1"/>
  <c r="BJ930" i="5" s="1"/>
  <c r="N926" i="5"/>
  <c r="O926" i="5" s="1"/>
  <c r="BJ926" i="5" s="1"/>
  <c r="N922" i="5"/>
  <c r="O922" i="5" s="1"/>
  <c r="BJ922" i="5" s="1"/>
  <c r="N918" i="5"/>
  <c r="O918" i="5" s="1"/>
  <c r="BJ918" i="5" s="1"/>
  <c r="N914" i="5"/>
  <c r="O914" i="5" s="1"/>
  <c r="BJ914" i="5" s="1"/>
  <c r="N910" i="5"/>
  <c r="O910" i="5" s="1"/>
  <c r="BJ910" i="5" s="1"/>
  <c r="N906" i="5"/>
  <c r="O906" i="5" s="1"/>
  <c r="BJ906" i="5" s="1"/>
  <c r="N902" i="5"/>
  <c r="O902" i="5" s="1"/>
  <c r="BJ902" i="5" s="1"/>
  <c r="N898" i="5"/>
  <c r="O898" i="5" s="1"/>
  <c r="BJ898" i="5" s="1"/>
  <c r="N894" i="5"/>
  <c r="O894" i="5" s="1"/>
  <c r="BJ894" i="5" s="1"/>
  <c r="N890" i="5"/>
  <c r="O890" i="5" s="1"/>
  <c r="BJ890" i="5" s="1"/>
  <c r="N886" i="5"/>
  <c r="O886" i="5" s="1"/>
  <c r="BJ886" i="5" s="1"/>
  <c r="N882" i="5"/>
  <c r="O882" i="5" s="1"/>
  <c r="BJ882" i="5" s="1"/>
  <c r="N878" i="5"/>
  <c r="O878" i="5" s="1"/>
  <c r="BJ878" i="5" s="1"/>
  <c r="N874" i="5"/>
  <c r="O874" i="5" s="1"/>
  <c r="BJ874" i="5" s="1"/>
  <c r="N870" i="5"/>
  <c r="O870" i="5" s="1"/>
  <c r="BJ870" i="5" s="1"/>
  <c r="N866" i="5"/>
  <c r="O866" i="5" s="1"/>
  <c r="BJ866" i="5" s="1"/>
  <c r="N862" i="5"/>
  <c r="O862" i="5" s="1"/>
  <c r="BJ862" i="5" s="1"/>
  <c r="N858" i="5"/>
  <c r="O858" i="5" s="1"/>
  <c r="BJ858" i="5" s="1"/>
  <c r="N854" i="5"/>
  <c r="O854" i="5" s="1"/>
  <c r="BJ854" i="5" s="1"/>
  <c r="N850" i="5"/>
  <c r="O850" i="5" s="1"/>
  <c r="BJ850" i="5" s="1"/>
  <c r="N846" i="5"/>
  <c r="O846" i="5" s="1"/>
  <c r="BJ846" i="5" s="1"/>
  <c r="N842" i="5"/>
  <c r="O842" i="5" s="1"/>
  <c r="BJ842" i="5" s="1"/>
  <c r="N838" i="5"/>
  <c r="O838" i="5" s="1"/>
  <c r="BJ838" i="5" s="1"/>
  <c r="N834" i="5"/>
  <c r="O834" i="5" s="1"/>
  <c r="BJ834" i="5" s="1"/>
  <c r="N827" i="5"/>
  <c r="O827" i="5" s="1"/>
  <c r="BJ827" i="5" s="1"/>
  <c r="N819" i="5"/>
  <c r="O819" i="5" s="1"/>
  <c r="BJ819" i="5" s="1"/>
  <c r="N811" i="5"/>
  <c r="O811" i="5" s="1"/>
  <c r="BJ811" i="5" s="1"/>
  <c r="N803" i="5"/>
  <c r="O803" i="5" s="1"/>
  <c r="BJ803" i="5" s="1"/>
  <c r="N795" i="5"/>
  <c r="O795" i="5" s="1"/>
  <c r="BJ795" i="5" s="1"/>
  <c r="N787" i="5"/>
  <c r="O787" i="5" s="1"/>
  <c r="BJ787" i="5" s="1"/>
  <c r="N779" i="5"/>
  <c r="O779" i="5" s="1"/>
  <c r="BJ779" i="5" s="1"/>
  <c r="N771" i="5"/>
  <c r="O771" i="5" s="1"/>
  <c r="BJ771" i="5" s="1"/>
  <c r="N763" i="5"/>
  <c r="O763" i="5" s="1"/>
  <c r="BJ763" i="5" s="1"/>
  <c r="N755" i="5"/>
  <c r="O755" i="5" s="1"/>
  <c r="BJ755" i="5" s="1"/>
  <c r="N747" i="5"/>
  <c r="O747" i="5" s="1"/>
  <c r="BJ747" i="5" s="1"/>
  <c r="N739" i="5"/>
  <c r="O739" i="5" s="1"/>
  <c r="BJ739" i="5" s="1"/>
  <c r="N731" i="5"/>
  <c r="O731" i="5" s="1"/>
  <c r="BJ731" i="5" s="1"/>
  <c r="N723" i="5"/>
  <c r="O723" i="5" s="1"/>
  <c r="BJ723" i="5" s="1"/>
  <c r="N715" i="5"/>
  <c r="O715" i="5" s="1"/>
  <c r="BJ715" i="5" s="1"/>
  <c r="N707" i="5"/>
  <c r="O707" i="5" s="1"/>
  <c r="BJ707" i="5" s="1"/>
  <c r="N699" i="5"/>
  <c r="O699" i="5" s="1"/>
  <c r="BJ699" i="5" s="1"/>
  <c r="N691" i="5"/>
  <c r="O691" i="5" s="1"/>
  <c r="BJ691" i="5" s="1"/>
  <c r="N683" i="5"/>
  <c r="O683" i="5" s="1"/>
  <c r="BJ683" i="5" s="1"/>
  <c r="N675" i="5"/>
  <c r="O675" i="5" s="1"/>
  <c r="BJ675" i="5" s="1"/>
  <c r="N667" i="5"/>
  <c r="O667" i="5" s="1"/>
  <c r="BJ667" i="5" s="1"/>
  <c r="N659" i="5"/>
  <c r="O659" i="5" s="1"/>
  <c r="BJ659" i="5" s="1"/>
  <c r="N651" i="5"/>
  <c r="O651" i="5" s="1"/>
  <c r="BJ651" i="5" s="1"/>
  <c r="N643" i="5"/>
  <c r="O643" i="5" s="1"/>
  <c r="BJ643" i="5" s="1"/>
  <c r="N635" i="5"/>
  <c r="O635" i="5" s="1"/>
  <c r="BJ635" i="5" s="1"/>
  <c r="N627" i="5"/>
  <c r="O627" i="5" s="1"/>
  <c r="BJ627" i="5" s="1"/>
  <c r="N619" i="5"/>
  <c r="O619" i="5" s="1"/>
  <c r="BJ619" i="5" s="1"/>
  <c r="N611" i="5"/>
  <c r="O611" i="5" s="1"/>
  <c r="BJ611" i="5" s="1"/>
  <c r="N603" i="5"/>
  <c r="O603" i="5" s="1"/>
  <c r="BJ603" i="5" s="1"/>
  <c r="N595" i="5"/>
  <c r="O595" i="5" s="1"/>
  <c r="BJ595" i="5" s="1"/>
  <c r="N587" i="5"/>
  <c r="O587" i="5" s="1"/>
  <c r="BJ587" i="5" s="1"/>
  <c r="N579" i="5"/>
  <c r="O579" i="5" s="1"/>
  <c r="BJ579" i="5" s="1"/>
  <c r="N571" i="5"/>
  <c r="O571" i="5" s="1"/>
  <c r="BJ571" i="5" s="1"/>
  <c r="N563" i="5"/>
  <c r="O563" i="5" s="1"/>
  <c r="BJ563" i="5" s="1"/>
  <c r="N555" i="5"/>
  <c r="O555" i="5" s="1"/>
  <c r="BJ555" i="5" s="1"/>
  <c r="N547" i="5"/>
  <c r="O547" i="5" s="1"/>
  <c r="BJ547" i="5" s="1"/>
  <c r="N539" i="5"/>
  <c r="O539" i="5" s="1"/>
  <c r="BJ539" i="5" s="1"/>
  <c r="N531" i="5"/>
  <c r="O531" i="5" s="1"/>
  <c r="BJ531" i="5" s="1"/>
  <c r="N523" i="5"/>
  <c r="O523" i="5" s="1"/>
  <c r="BJ523" i="5" s="1"/>
  <c r="N515" i="5"/>
  <c r="O515" i="5" s="1"/>
  <c r="BJ515" i="5" s="1"/>
  <c r="N507" i="5"/>
  <c r="O507" i="5" s="1"/>
  <c r="BJ507" i="5" s="1"/>
  <c r="N499" i="5"/>
  <c r="O499" i="5" s="1"/>
  <c r="BJ499" i="5" s="1"/>
  <c r="N491" i="5"/>
  <c r="O491" i="5" s="1"/>
  <c r="BJ491" i="5" s="1"/>
  <c r="N483" i="5"/>
  <c r="O483" i="5" s="1"/>
  <c r="BJ483" i="5" s="1"/>
  <c r="N475" i="5"/>
  <c r="O475" i="5" s="1"/>
  <c r="BJ475" i="5" s="1"/>
  <c r="N467" i="5"/>
  <c r="O467" i="5" s="1"/>
  <c r="BJ467" i="5" s="1"/>
  <c r="N459" i="5"/>
  <c r="O459" i="5" s="1"/>
  <c r="BJ459" i="5" s="1"/>
  <c r="N451" i="5"/>
  <c r="O451" i="5" s="1"/>
  <c r="BJ451" i="5" s="1"/>
  <c r="N443" i="5"/>
  <c r="O443" i="5" s="1"/>
  <c r="BJ443" i="5" s="1"/>
  <c r="N435" i="5"/>
  <c r="O435" i="5" s="1"/>
  <c r="BJ435" i="5" s="1"/>
  <c r="N427" i="5"/>
  <c r="O427" i="5" s="1"/>
  <c r="BJ427" i="5" s="1"/>
  <c r="N415" i="5"/>
  <c r="O415" i="5" s="1"/>
  <c r="BJ415" i="5" s="1"/>
  <c r="M1001" i="5"/>
  <c r="Y1001" i="5" s="1"/>
  <c r="M997" i="5"/>
  <c r="Y997" i="5" s="1"/>
  <c r="M993" i="5"/>
  <c r="Y993" i="5" s="1"/>
  <c r="M989" i="5"/>
  <c r="Y989" i="5" s="1"/>
  <c r="M985" i="5"/>
  <c r="Y985" i="5" s="1"/>
  <c r="M981" i="5"/>
  <c r="Y981" i="5" s="1"/>
  <c r="M977" i="5"/>
  <c r="Y977" i="5" s="1"/>
  <c r="M973" i="5"/>
  <c r="Y973" i="5" s="1"/>
  <c r="M969" i="5"/>
  <c r="Y969" i="5" s="1"/>
  <c r="M965" i="5"/>
  <c r="Y965" i="5" s="1"/>
  <c r="M961" i="5"/>
  <c r="Y961" i="5" s="1"/>
  <c r="M957" i="5"/>
  <c r="Y957" i="5" s="1"/>
  <c r="M953" i="5"/>
  <c r="Y953" i="5" s="1"/>
  <c r="S998" i="6"/>
  <c r="S990" i="6"/>
  <c r="S978" i="6"/>
  <c r="S970" i="6"/>
  <c r="S958" i="6"/>
  <c r="S950" i="6"/>
  <c r="S938" i="6"/>
  <c r="S930" i="6"/>
  <c r="S918" i="6"/>
  <c r="S906" i="6"/>
  <c r="S898" i="6"/>
  <c r="S890" i="6"/>
  <c r="S882" i="6"/>
  <c r="S870" i="6"/>
  <c r="S858" i="6"/>
  <c r="S850" i="6"/>
  <c r="S842" i="6"/>
  <c r="S834" i="6"/>
  <c r="S822" i="6"/>
  <c r="S810" i="6"/>
  <c r="S786" i="6"/>
  <c r="S774" i="6"/>
  <c r="S766" i="6"/>
  <c r="S758" i="6"/>
  <c r="S754" i="6"/>
  <c r="S750" i="6"/>
  <c r="S746" i="6"/>
  <c r="S738" i="6"/>
  <c r="S734" i="6"/>
  <c r="S730" i="6"/>
  <c r="S1002" i="6"/>
  <c r="S994" i="6"/>
  <c r="S986" i="6"/>
  <c r="S982" i="6"/>
  <c r="S974" i="6"/>
  <c r="S966" i="6"/>
  <c r="S962" i="6"/>
  <c r="S954" i="6"/>
  <c r="S946" i="6"/>
  <c r="S942" i="6"/>
  <c r="S934" i="6"/>
  <c r="S926" i="6"/>
  <c r="S922" i="6"/>
  <c r="S914" i="6"/>
  <c r="S910" i="6"/>
  <c r="S902" i="6"/>
  <c r="S894" i="6"/>
  <c r="S886" i="6"/>
  <c r="S878" i="6"/>
  <c r="S874" i="6"/>
  <c r="S866" i="6"/>
  <c r="S862" i="6"/>
  <c r="S854" i="6"/>
  <c r="S846" i="6"/>
  <c r="S838" i="6"/>
  <c r="S830" i="6"/>
  <c r="S826" i="6"/>
  <c r="S818" i="6"/>
  <c r="S814" i="6"/>
  <c r="S806" i="6"/>
  <c r="S790" i="6"/>
  <c r="S782" i="6"/>
  <c r="S778" i="6"/>
  <c r="S770" i="6"/>
  <c r="S762" i="6"/>
  <c r="S742" i="6"/>
  <c r="S726" i="6"/>
  <c r="S722" i="6"/>
  <c r="S718" i="6"/>
  <c r="M458" i="5"/>
  <c r="BJ5" i="5"/>
  <c r="S728" i="6"/>
  <c r="S724" i="6"/>
  <c r="S720" i="6"/>
  <c r="S716" i="6"/>
  <c r="S712" i="6"/>
  <c r="S708" i="6"/>
  <c r="S1001" i="6"/>
  <c r="S997" i="6"/>
  <c r="S993" i="6"/>
  <c r="S989" i="6"/>
  <c r="S985" i="6"/>
  <c r="S981" i="6"/>
  <c r="S977" i="6"/>
  <c r="S973" i="6"/>
  <c r="S969" i="6"/>
  <c r="S965" i="6"/>
  <c r="S961" i="6"/>
  <c r="S957" i="6"/>
  <c r="S953" i="6"/>
  <c r="S949" i="6"/>
  <c r="S945" i="6"/>
  <c r="S941" i="6"/>
  <c r="S937" i="6"/>
  <c r="S933" i="6"/>
  <c r="S929" i="6"/>
  <c r="S925" i="6"/>
  <c r="S921" i="6"/>
  <c r="S917" i="6"/>
  <c r="S913" i="6"/>
  <c r="S909" i="6"/>
  <c r="S905" i="6"/>
  <c r="S901" i="6"/>
  <c r="S897" i="6"/>
  <c r="S893" i="6"/>
  <c r="S889" i="6"/>
  <c r="S885" i="6"/>
  <c r="S881" i="6"/>
  <c r="S877" i="6"/>
  <c r="S873" i="6"/>
  <c r="S869" i="6"/>
  <c r="S865" i="6"/>
  <c r="S861" i="6"/>
  <c r="S857" i="6"/>
  <c r="S853" i="6"/>
  <c r="S849" i="6"/>
  <c r="S845" i="6"/>
  <c r="S841" i="6"/>
  <c r="S837" i="6"/>
  <c r="S833" i="6"/>
  <c r="S829" i="6"/>
  <c r="S825" i="6"/>
  <c r="S821" i="6"/>
  <c r="S817" i="6"/>
  <c r="S813" i="6"/>
  <c r="S809" i="6"/>
  <c r="S805" i="6"/>
  <c r="S785" i="6"/>
  <c r="S781" i="6"/>
  <c r="S777" i="6"/>
  <c r="S773" i="6"/>
  <c r="S769" i="6"/>
  <c r="S765" i="6"/>
  <c r="S761" i="6"/>
  <c r="S757" i="6"/>
  <c r="S753" i="6"/>
  <c r="S749" i="6"/>
  <c r="S745" i="6"/>
  <c r="S741" i="6"/>
  <c r="S737" i="6"/>
  <c r="S733" i="6"/>
  <c r="S729" i="6"/>
  <c r="S725" i="6"/>
  <c r="S721" i="6"/>
  <c r="S717" i="6"/>
  <c r="S713" i="6"/>
  <c r="S710" i="6"/>
  <c r="S706" i="6"/>
  <c r="S714" i="6"/>
  <c r="S709" i="6"/>
  <c r="S705" i="6"/>
  <c r="S704" i="6"/>
  <c r="S703" i="6"/>
  <c r="S963" i="6"/>
  <c r="S955" i="6"/>
  <c r="S947" i="6"/>
  <c r="S939" i="6"/>
  <c r="S931" i="6"/>
  <c r="S923" i="6"/>
  <c r="S915" i="6"/>
  <c r="S907" i="6"/>
  <c r="S895" i="6"/>
  <c r="S887" i="6"/>
  <c r="S879" i="6"/>
  <c r="S871" i="6"/>
  <c r="S863" i="6"/>
  <c r="S855" i="6"/>
  <c r="S843" i="6"/>
  <c r="S835" i="6"/>
  <c r="S827" i="6"/>
  <c r="S815" i="6"/>
  <c r="S807" i="6"/>
  <c r="S787" i="6"/>
  <c r="S779" i="6"/>
  <c r="S771" i="6"/>
  <c r="S763" i="6"/>
  <c r="S755" i="6"/>
  <c r="S747" i="6"/>
  <c r="S739" i="6"/>
  <c r="S731" i="6"/>
  <c r="S719" i="6"/>
  <c r="S707" i="6"/>
  <c r="S959" i="6"/>
  <c r="S951" i="6"/>
  <c r="S943" i="6"/>
  <c r="S935" i="6"/>
  <c r="S927" i="6"/>
  <c r="S919" i="6"/>
  <c r="S911" i="6"/>
  <c r="S903" i="6"/>
  <c r="S899" i="6"/>
  <c r="S891" i="6"/>
  <c r="S883" i="6"/>
  <c r="S875" i="6"/>
  <c r="S867" i="6"/>
  <c r="S859" i="6"/>
  <c r="S851" i="6"/>
  <c r="S847" i="6"/>
  <c r="S839" i="6"/>
  <c r="S831" i="6"/>
  <c r="S823" i="6"/>
  <c r="S819" i="6"/>
  <c r="S811" i="6"/>
  <c r="S791" i="6"/>
  <c r="S783" i="6"/>
  <c r="S775" i="6"/>
  <c r="S767" i="6"/>
  <c r="S759" i="6"/>
  <c r="S751" i="6"/>
  <c r="S743" i="6"/>
  <c r="S735" i="6"/>
  <c r="S727" i="6"/>
  <c r="S723" i="6"/>
  <c r="S715" i="6"/>
  <c r="S711" i="6"/>
  <c r="Q702" i="6"/>
  <c r="Q701" i="6"/>
  <c r="Q8" i="6"/>
  <c r="Q12" i="6"/>
  <c r="Q16" i="6"/>
  <c r="Q20" i="6"/>
  <c r="Q24" i="6"/>
  <c r="Q28" i="6"/>
  <c r="Q32" i="6"/>
  <c r="Q36" i="6"/>
  <c r="Q40" i="6"/>
  <c r="Q44" i="6"/>
  <c r="Q48" i="6"/>
  <c r="Q52" i="6"/>
  <c r="Q56" i="6"/>
  <c r="Q60" i="6"/>
  <c r="Q64" i="6"/>
  <c r="Q68" i="6"/>
  <c r="Q72" i="6"/>
  <c r="Q76" i="6"/>
  <c r="Q80" i="6"/>
  <c r="Q84" i="6"/>
  <c r="Q88" i="6"/>
  <c r="Q92" i="6"/>
  <c r="Q96" i="6"/>
  <c r="Q100" i="6"/>
  <c r="Q104" i="6"/>
  <c r="Q108" i="6"/>
  <c r="Q112" i="6"/>
  <c r="Q116" i="6"/>
  <c r="Q120" i="6"/>
  <c r="Q124" i="6"/>
  <c r="Q128" i="6"/>
  <c r="Q132" i="6"/>
  <c r="Q136" i="6"/>
  <c r="Q140" i="6"/>
  <c r="Q144" i="6"/>
  <c r="Q148" i="6"/>
  <c r="Q152" i="6"/>
  <c r="Q156" i="6"/>
  <c r="Q160" i="6"/>
  <c r="Q164" i="6"/>
  <c r="Q168" i="6"/>
  <c r="Q172" i="6"/>
  <c r="Q176" i="6"/>
  <c r="Q180" i="6"/>
  <c r="Q184" i="6"/>
  <c r="Q188" i="6"/>
  <c r="Q192" i="6"/>
  <c r="Q196" i="6"/>
  <c r="Q200" i="6"/>
  <c r="Q204" i="6"/>
  <c r="Q208" i="6"/>
  <c r="Q212" i="6"/>
  <c r="Q216" i="6"/>
  <c r="Q220" i="6"/>
  <c r="Q224" i="6"/>
  <c r="Q228" i="6"/>
  <c r="Q232" i="6"/>
  <c r="Q236" i="6"/>
  <c r="Q240" i="6"/>
  <c r="Q244" i="6"/>
  <c r="Q248" i="6"/>
  <c r="Q252" i="6"/>
  <c r="Q256" i="6"/>
  <c r="Q260" i="6"/>
  <c r="Q264" i="6"/>
  <c r="Q268" i="6"/>
  <c r="Q272" i="6"/>
  <c r="Q276" i="6"/>
  <c r="Q280" i="6"/>
  <c r="Q284" i="6"/>
  <c r="Q288" i="6"/>
  <c r="Q292" i="6"/>
  <c r="Q296" i="6"/>
  <c r="Q300" i="6"/>
  <c r="Q304" i="6"/>
  <c r="Q308" i="6"/>
  <c r="Q312" i="6"/>
  <c r="Q316" i="6"/>
  <c r="Q320" i="6"/>
  <c r="Q324" i="6"/>
  <c r="Q328" i="6"/>
  <c r="Q332" i="6"/>
  <c r="Q336" i="6"/>
  <c r="Q340" i="6"/>
  <c r="Q344" i="6"/>
  <c r="Q348" i="6"/>
  <c r="Q352" i="6"/>
  <c r="Q356" i="6"/>
  <c r="Q360" i="6"/>
  <c r="Q364" i="6"/>
  <c r="Q368" i="6"/>
  <c r="Q372" i="6"/>
  <c r="Q376" i="6"/>
  <c r="Q380" i="6"/>
  <c r="Q384" i="6"/>
  <c r="Q388" i="6"/>
  <c r="Q392" i="6"/>
  <c r="Q396" i="6"/>
  <c r="Q400" i="6"/>
  <c r="Q404" i="6"/>
  <c r="Q408" i="6"/>
  <c r="Q412" i="6"/>
  <c r="Q416" i="6"/>
  <c r="Q420" i="6"/>
  <c r="Q424" i="6"/>
  <c r="Q428" i="6"/>
  <c r="Q432" i="6"/>
  <c r="Q436" i="6"/>
  <c r="Q440" i="6"/>
  <c r="Q444" i="6"/>
  <c r="Q448" i="6"/>
  <c r="Q452" i="6"/>
  <c r="Q9" i="6"/>
  <c r="Q13" i="6"/>
  <c r="Q17" i="6"/>
  <c r="Q21" i="6"/>
  <c r="Q25" i="6"/>
  <c r="Q29" i="6"/>
  <c r="Q33" i="6"/>
  <c r="Q37" i="6"/>
  <c r="Q41" i="6"/>
  <c r="Q45" i="6"/>
  <c r="Q49" i="6"/>
  <c r="Q53" i="6"/>
  <c r="Q57" i="6"/>
  <c r="Q61" i="6"/>
  <c r="Q65" i="6"/>
  <c r="Q69" i="6"/>
  <c r="Q73" i="6"/>
  <c r="Q77" i="6"/>
  <c r="Q81" i="6"/>
  <c r="Q85" i="6"/>
  <c r="Q89" i="6"/>
  <c r="Q93" i="6"/>
  <c r="Q97" i="6"/>
  <c r="Q101" i="6"/>
  <c r="Q105" i="6"/>
  <c r="Q109" i="6"/>
  <c r="Q113" i="6"/>
  <c r="Q117" i="6"/>
  <c r="Q121" i="6"/>
  <c r="Q125" i="6"/>
  <c r="Q129" i="6"/>
  <c r="Q133" i="6"/>
  <c r="Q137" i="6"/>
  <c r="Q141" i="6"/>
  <c r="Q145" i="6"/>
  <c r="Q149" i="6"/>
  <c r="Q153" i="6"/>
  <c r="Q157" i="6"/>
  <c r="Q161" i="6"/>
  <c r="Q165" i="6"/>
  <c r="Q169" i="6"/>
  <c r="Q173" i="6"/>
  <c r="Q177" i="6"/>
  <c r="Q181" i="6"/>
  <c r="Q185" i="6"/>
  <c r="Q189" i="6"/>
  <c r="Q193" i="6"/>
  <c r="Q197" i="6"/>
  <c r="Q201" i="6"/>
  <c r="Q205" i="6"/>
  <c r="Q209" i="6"/>
  <c r="Q213" i="6"/>
  <c r="Q217" i="6"/>
  <c r="Q221" i="6"/>
  <c r="Q225" i="6"/>
  <c r="Q229" i="6"/>
  <c r="Q233" i="6"/>
  <c r="Q237" i="6"/>
  <c r="Q241" i="6"/>
  <c r="Q245" i="6"/>
  <c r="Q249" i="6"/>
  <c r="Q253" i="6"/>
  <c r="Q257" i="6"/>
  <c r="Q261" i="6"/>
  <c r="Q265" i="6"/>
  <c r="Q269" i="6"/>
  <c r="Q273" i="6"/>
  <c r="Q277" i="6"/>
  <c r="Q281" i="6"/>
  <c r="Q285" i="6"/>
  <c r="Q289" i="6"/>
  <c r="Q293" i="6"/>
  <c r="Q297" i="6"/>
  <c r="Q301" i="6"/>
  <c r="Q305" i="6"/>
  <c r="Q309" i="6"/>
  <c r="Q313" i="6"/>
  <c r="Q317" i="6"/>
  <c r="Q321" i="6"/>
  <c r="Q325" i="6"/>
  <c r="Q329" i="6"/>
  <c r="Q333" i="6"/>
  <c r="Q337" i="6"/>
  <c r="Q341" i="6"/>
  <c r="Q345" i="6"/>
  <c r="Q349" i="6"/>
  <c r="Q353" i="6"/>
  <c r="Q357" i="6"/>
  <c r="Q361" i="6"/>
  <c r="Q365" i="6"/>
  <c r="Q369" i="6"/>
  <c r="Q373" i="6"/>
  <c r="Q377" i="6"/>
  <c r="Q381" i="6"/>
  <c r="Q385" i="6"/>
  <c r="Q389" i="6"/>
  <c r="Q393" i="6"/>
  <c r="Q397" i="6"/>
  <c r="Q401" i="6"/>
  <c r="Q405" i="6"/>
  <c r="Q409" i="6"/>
  <c r="Q413" i="6"/>
  <c r="Q417" i="6"/>
  <c r="Q421" i="6"/>
  <c r="Q425" i="6"/>
  <c r="Q429" i="6"/>
  <c r="Q433" i="6"/>
  <c r="Q437" i="6"/>
  <c r="Q441" i="6"/>
  <c r="Q445" i="6"/>
  <c r="Q449" i="6"/>
  <c r="Q6" i="6"/>
  <c r="Q10" i="6"/>
  <c r="Q14" i="6"/>
  <c r="Q18" i="6"/>
  <c r="Q22" i="6"/>
  <c r="Q26" i="6"/>
  <c r="Q30" i="6"/>
  <c r="Q34" i="6"/>
  <c r="Q38" i="6"/>
  <c r="Q42" i="6"/>
  <c r="Q46" i="6"/>
  <c r="Q50" i="6"/>
  <c r="Q54" i="6"/>
  <c r="Q58" i="6"/>
  <c r="Q62" i="6"/>
  <c r="Q66" i="6"/>
  <c r="Q70" i="6"/>
  <c r="Q74" i="6"/>
  <c r="Q78" i="6"/>
  <c r="Q82" i="6"/>
  <c r="Q86" i="6"/>
  <c r="Q90" i="6"/>
  <c r="Q94" i="6"/>
  <c r="Q98" i="6"/>
  <c r="Q102" i="6"/>
  <c r="Q106" i="6"/>
  <c r="Q110" i="6"/>
  <c r="Q114" i="6"/>
  <c r="Q118" i="6"/>
  <c r="Q122" i="6"/>
  <c r="Q126" i="6"/>
  <c r="Q130" i="6"/>
  <c r="Q134" i="6"/>
  <c r="Q138" i="6"/>
  <c r="Q142" i="6"/>
  <c r="Q146" i="6"/>
  <c r="Q150" i="6"/>
  <c r="Q154" i="6"/>
  <c r="Q158" i="6"/>
  <c r="Q162" i="6"/>
  <c r="Q166" i="6"/>
  <c r="Q170" i="6"/>
  <c r="Q174" i="6"/>
  <c r="Q178" i="6"/>
  <c r="Q182" i="6"/>
  <c r="Q186" i="6"/>
  <c r="Q190" i="6"/>
  <c r="Q194" i="6"/>
  <c r="Q198" i="6"/>
  <c r="Q202" i="6"/>
  <c r="Q206" i="6"/>
  <c r="Q210" i="6"/>
  <c r="Q214" i="6"/>
  <c r="Q218" i="6"/>
  <c r="Q222" i="6"/>
  <c r="Q226" i="6"/>
  <c r="Q230" i="6"/>
  <c r="Q234" i="6"/>
  <c r="Q238" i="6"/>
  <c r="Q242" i="6"/>
  <c r="Q246" i="6"/>
  <c r="Q250" i="6"/>
  <c r="Q254" i="6"/>
  <c r="Q258" i="6"/>
  <c r="Q262" i="6"/>
  <c r="Q266" i="6"/>
  <c r="Q270" i="6"/>
  <c r="Q274" i="6"/>
  <c r="Q278" i="6"/>
  <c r="Q282" i="6"/>
  <c r="Q286" i="6"/>
  <c r="Q290" i="6"/>
  <c r="Q294" i="6"/>
  <c r="Q298" i="6"/>
  <c r="Q302" i="6"/>
  <c r="Q306" i="6"/>
  <c r="Q310" i="6"/>
  <c r="Q314" i="6"/>
  <c r="Q318" i="6"/>
  <c r="Q322" i="6"/>
  <c r="Q326" i="6"/>
  <c r="Q330" i="6"/>
  <c r="Q334" i="6"/>
  <c r="Q338" i="6"/>
  <c r="Q342" i="6"/>
  <c r="Q346" i="6"/>
  <c r="Q350" i="6"/>
  <c r="Q354" i="6"/>
  <c r="Q358" i="6"/>
  <c r="Q362" i="6"/>
  <c r="Q366" i="6"/>
  <c r="Q370" i="6"/>
  <c r="Q374" i="6"/>
  <c r="Q378" i="6"/>
  <c r="Q7" i="6"/>
  <c r="Q11" i="6"/>
  <c r="Q15" i="6"/>
  <c r="Q19" i="6"/>
  <c r="Q23" i="6"/>
  <c r="Q27" i="6"/>
  <c r="Q31" i="6"/>
  <c r="Q35" i="6"/>
  <c r="Q39" i="6"/>
  <c r="Q43" i="6"/>
  <c r="Q47" i="6"/>
  <c r="Q51" i="6"/>
  <c r="Q55" i="6"/>
  <c r="Q59" i="6"/>
  <c r="Q63" i="6"/>
  <c r="Q67" i="6"/>
  <c r="Q71" i="6"/>
  <c r="Q75" i="6"/>
  <c r="Q79" i="6"/>
  <c r="Q83" i="6"/>
  <c r="Q87" i="6"/>
  <c r="Q91" i="6"/>
  <c r="Q95" i="6"/>
  <c r="Q99" i="6"/>
  <c r="Q103" i="6"/>
  <c r="Q107" i="6"/>
  <c r="Q111" i="6"/>
  <c r="Q115" i="6"/>
  <c r="Q119" i="6"/>
  <c r="Q123" i="6"/>
  <c r="Q127" i="6"/>
  <c r="Q131" i="6"/>
  <c r="Q135" i="6"/>
  <c r="Q139" i="6"/>
  <c r="Q143" i="6"/>
  <c r="Q147" i="6"/>
  <c r="Q151" i="6"/>
  <c r="Q155" i="6"/>
  <c r="Q159" i="6"/>
  <c r="Q163" i="6"/>
  <c r="Q167" i="6"/>
  <c r="Q171" i="6"/>
  <c r="Q175" i="6"/>
  <c r="Q179" i="6"/>
  <c r="Q183" i="6"/>
  <c r="Q187" i="6"/>
  <c r="Q191" i="6"/>
  <c r="Q195" i="6"/>
  <c r="Q199" i="6"/>
  <c r="Q203" i="6"/>
  <c r="Q207" i="6"/>
  <c r="Q211" i="6"/>
  <c r="Q215" i="6"/>
  <c r="Q219" i="6"/>
  <c r="Q223" i="6"/>
  <c r="Q227" i="6"/>
  <c r="Q231" i="6"/>
  <c r="Q235" i="6"/>
  <c r="Q239" i="6"/>
  <c r="Q243" i="6"/>
  <c r="Q247" i="6"/>
  <c r="Q251" i="6"/>
  <c r="Q255" i="6"/>
  <c r="Q259" i="6"/>
  <c r="Q263" i="6"/>
  <c r="Q267" i="6"/>
  <c r="Q271" i="6"/>
  <c r="Q275" i="6"/>
  <c r="Q279" i="6"/>
  <c r="Q283" i="6"/>
  <c r="Q287" i="6"/>
  <c r="Q291" i="6"/>
  <c r="Q295" i="6"/>
  <c r="Q299" i="6"/>
  <c r="Q303" i="6"/>
  <c r="Q307" i="6"/>
  <c r="Q311" i="6"/>
  <c r="Q315" i="6"/>
  <c r="Q319" i="6"/>
  <c r="Q323" i="6"/>
  <c r="Q327" i="6"/>
  <c r="Q331" i="6"/>
  <c r="Q335" i="6"/>
  <c r="Q339" i="6"/>
  <c r="Q343" i="6"/>
  <c r="Q347" i="6"/>
  <c r="Q351" i="6"/>
  <c r="Q355" i="6"/>
  <c r="Q359" i="6"/>
  <c r="Q363" i="6"/>
  <c r="Q367" i="6"/>
  <c r="Q371" i="6"/>
  <c r="Q375" i="6"/>
  <c r="Q379" i="6"/>
  <c r="Q699" i="6"/>
  <c r="Q695" i="6"/>
  <c r="Q691" i="6"/>
  <c r="Q687" i="6"/>
  <c r="Q683" i="6"/>
  <c r="Q679" i="6"/>
  <c r="Q675" i="6"/>
  <c r="Q671" i="6"/>
  <c r="Q667" i="6"/>
  <c r="Q663" i="6"/>
  <c r="Q659" i="6"/>
  <c r="Q655" i="6"/>
  <c r="Q651" i="6"/>
  <c r="Q647" i="6"/>
  <c r="Q643" i="6"/>
  <c r="Q639" i="6"/>
  <c r="Q635" i="6"/>
  <c r="Q631" i="6"/>
  <c r="Q627" i="6"/>
  <c r="Q623" i="6"/>
  <c r="Q619" i="6"/>
  <c r="Q615" i="6"/>
  <c r="Q611" i="6"/>
  <c r="Q607" i="6"/>
  <c r="Q603" i="6"/>
  <c r="Q599" i="6"/>
  <c r="Q595" i="6"/>
  <c r="Q591" i="6"/>
  <c r="Q587" i="6"/>
  <c r="Q583" i="6"/>
  <c r="Q579" i="6"/>
  <c r="Q575" i="6"/>
  <c r="Q571" i="6"/>
  <c r="Q567" i="6"/>
  <c r="Q563" i="6"/>
  <c r="Q559" i="6"/>
  <c r="Q555" i="6"/>
  <c r="Q551" i="6"/>
  <c r="Q547" i="6"/>
  <c r="Q543" i="6"/>
  <c r="Q539" i="6"/>
  <c r="Q535" i="6"/>
  <c r="Q531" i="6"/>
  <c r="Q527" i="6"/>
  <c r="Q523" i="6"/>
  <c r="Q519" i="6"/>
  <c r="Q515" i="6"/>
  <c r="Q511" i="6"/>
  <c r="Q507" i="6"/>
  <c r="Q503" i="6"/>
  <c r="Q499" i="6"/>
  <c r="Q495" i="6"/>
  <c r="Q491" i="6"/>
  <c r="Q487" i="6"/>
  <c r="Q483" i="6"/>
  <c r="Q479" i="6"/>
  <c r="Q475" i="6"/>
  <c r="Q471" i="6"/>
  <c r="Q467" i="6"/>
  <c r="Q463" i="6"/>
  <c r="Q459" i="6"/>
  <c r="Q455" i="6"/>
  <c r="Q450" i="6"/>
  <c r="Q442" i="6"/>
  <c r="Q434" i="6"/>
  <c r="Q426" i="6"/>
  <c r="Q418" i="6"/>
  <c r="Q410" i="6"/>
  <c r="Q402" i="6"/>
  <c r="Q394" i="6"/>
  <c r="Q386" i="6"/>
  <c r="Q5" i="6"/>
  <c r="T5" i="6" s="1"/>
  <c r="Q698" i="6"/>
  <c r="Q694" i="6"/>
  <c r="Q690" i="6"/>
  <c r="Q686" i="6"/>
  <c r="Q682" i="6"/>
  <c r="Q678" i="6"/>
  <c r="Q674" i="6"/>
  <c r="Q670" i="6"/>
  <c r="Q666" i="6"/>
  <c r="Q662" i="6"/>
  <c r="Q658" i="6"/>
  <c r="Q654" i="6"/>
  <c r="Q650" i="6"/>
  <c r="Q646" i="6"/>
  <c r="Q642" i="6"/>
  <c r="Q638" i="6"/>
  <c r="Q634" i="6"/>
  <c r="Q630" i="6"/>
  <c r="Q626" i="6"/>
  <c r="Q622" i="6"/>
  <c r="Q618" i="6"/>
  <c r="Q614" i="6"/>
  <c r="Q610" i="6"/>
  <c r="Q606" i="6"/>
  <c r="Q602" i="6"/>
  <c r="Q598" i="6"/>
  <c r="Q594" i="6"/>
  <c r="Q590" i="6"/>
  <c r="Q586" i="6"/>
  <c r="Q582" i="6"/>
  <c r="Q578" i="6"/>
  <c r="Q574" i="6"/>
  <c r="Q570" i="6"/>
  <c r="Q566" i="6"/>
  <c r="Q562" i="6"/>
  <c r="Q558" i="6"/>
  <c r="Q554" i="6"/>
  <c r="Q550" i="6"/>
  <c r="Q546" i="6"/>
  <c r="Q542" i="6"/>
  <c r="Q538" i="6"/>
  <c r="Q534" i="6"/>
  <c r="Q530" i="6"/>
  <c r="Q526" i="6"/>
  <c r="Q522" i="6"/>
  <c r="Q518" i="6"/>
  <c r="Q514" i="6"/>
  <c r="Q510" i="6"/>
  <c r="Q506" i="6"/>
  <c r="Q502" i="6"/>
  <c r="Q498" i="6"/>
  <c r="Q494" i="6"/>
  <c r="Q490" i="6"/>
  <c r="Q486" i="6"/>
  <c r="Q482" i="6"/>
  <c r="Q478" i="6"/>
  <c r="Q474" i="6"/>
  <c r="Q470" i="6"/>
  <c r="Q466" i="6"/>
  <c r="Q462" i="6"/>
  <c r="Q458" i="6"/>
  <c r="Q454" i="6"/>
  <c r="Q447" i="6"/>
  <c r="Q439" i="6"/>
  <c r="Q431" i="6"/>
  <c r="Q423" i="6"/>
  <c r="Q415" i="6"/>
  <c r="Q407" i="6"/>
  <c r="Q399" i="6"/>
  <c r="Q391" i="6"/>
  <c r="Q383" i="6"/>
  <c r="Q697" i="6"/>
  <c r="Q693" i="6"/>
  <c r="Q689" i="6"/>
  <c r="Q685" i="6"/>
  <c r="Q681" i="6"/>
  <c r="Q677" i="6"/>
  <c r="Q673" i="6"/>
  <c r="Q669" i="6"/>
  <c r="Q665" i="6"/>
  <c r="Q661" i="6"/>
  <c r="Q657" i="6"/>
  <c r="Q653" i="6"/>
  <c r="Q649" i="6"/>
  <c r="Q645" i="6"/>
  <c r="Q641" i="6"/>
  <c r="Q637" i="6"/>
  <c r="Q633" i="6"/>
  <c r="Q629" i="6"/>
  <c r="Q625" i="6"/>
  <c r="Q621" i="6"/>
  <c r="Q617" i="6"/>
  <c r="Q613" i="6"/>
  <c r="Q609" i="6"/>
  <c r="Q605" i="6"/>
  <c r="Q601" i="6"/>
  <c r="Q597" i="6"/>
  <c r="Q593" i="6"/>
  <c r="Q589" i="6"/>
  <c r="Q585" i="6"/>
  <c r="Q581" i="6"/>
  <c r="Q577" i="6"/>
  <c r="Q573" i="6"/>
  <c r="Q569" i="6"/>
  <c r="Q565" i="6"/>
  <c r="Q561" i="6"/>
  <c r="Q557" i="6"/>
  <c r="Q553" i="6"/>
  <c r="Q549" i="6"/>
  <c r="Q545" i="6"/>
  <c r="Q541" i="6"/>
  <c r="Q537" i="6"/>
  <c r="Q533" i="6"/>
  <c r="Q529" i="6"/>
  <c r="Q525" i="6"/>
  <c r="Q521" i="6"/>
  <c r="Q517" i="6"/>
  <c r="Q513" i="6"/>
  <c r="Q509" i="6"/>
  <c r="Q505" i="6"/>
  <c r="Q501" i="6"/>
  <c r="Q497" i="6"/>
  <c r="Q493" i="6"/>
  <c r="Q489" i="6"/>
  <c r="Q485" i="6"/>
  <c r="Q481" i="6"/>
  <c r="Q477" i="6"/>
  <c r="Q473" i="6"/>
  <c r="Q469" i="6"/>
  <c r="Q465" i="6"/>
  <c r="Q461" i="6"/>
  <c r="Q457" i="6"/>
  <c r="Q453" i="6"/>
  <c r="Q446" i="6"/>
  <c r="Q438" i="6"/>
  <c r="Q430" i="6"/>
  <c r="Q422" i="6"/>
  <c r="Q414" i="6"/>
  <c r="Q406" i="6"/>
  <c r="Q398" i="6"/>
  <c r="Q390" i="6"/>
  <c r="Q382" i="6"/>
  <c r="Q700" i="6"/>
  <c r="Q696" i="6"/>
  <c r="Q692" i="6"/>
  <c r="Q688" i="6"/>
  <c r="Q684" i="6"/>
  <c r="Q680" i="6"/>
  <c r="Q676" i="6"/>
  <c r="Q672" i="6"/>
  <c r="Q668" i="6"/>
  <c r="Q664" i="6"/>
  <c r="Q660" i="6"/>
  <c r="Q656" i="6"/>
  <c r="Q652" i="6"/>
  <c r="Q648" i="6"/>
  <c r="Q644" i="6"/>
  <c r="Q640" i="6"/>
  <c r="Q636" i="6"/>
  <c r="Q632" i="6"/>
  <c r="Q628" i="6"/>
  <c r="Q624" i="6"/>
  <c r="Q620" i="6"/>
  <c r="Q616" i="6"/>
  <c r="Q612" i="6"/>
  <c r="Q608" i="6"/>
  <c r="Q604" i="6"/>
  <c r="Q600" i="6"/>
  <c r="Q596" i="6"/>
  <c r="Q592" i="6"/>
  <c r="Q588" i="6"/>
  <c r="Q584" i="6"/>
  <c r="Q580" i="6"/>
  <c r="Q576" i="6"/>
  <c r="Q572" i="6"/>
  <c r="Q568" i="6"/>
  <c r="Q564" i="6"/>
  <c r="Q560" i="6"/>
  <c r="Q556" i="6"/>
  <c r="Q552" i="6"/>
  <c r="Q548" i="6"/>
  <c r="Q544" i="6"/>
  <c r="Q540" i="6"/>
  <c r="Q536" i="6"/>
  <c r="Q532" i="6"/>
  <c r="Q528" i="6"/>
  <c r="Q524" i="6"/>
  <c r="Q520" i="6"/>
  <c r="Q516" i="6"/>
  <c r="Q512" i="6"/>
  <c r="Q508" i="6"/>
  <c r="Q504" i="6"/>
  <c r="Q500" i="6"/>
  <c r="Q496" i="6"/>
  <c r="Q492" i="6"/>
  <c r="Q488" i="6"/>
  <c r="Q484" i="6"/>
  <c r="Q480" i="6"/>
  <c r="Q476" i="6"/>
  <c r="Q472" i="6"/>
  <c r="Q468" i="6"/>
  <c r="Q464" i="6"/>
  <c r="Q460" i="6"/>
  <c r="Q456" i="6"/>
  <c r="Q451" i="6"/>
  <c r="Q443" i="6"/>
  <c r="Q435" i="6"/>
  <c r="Q427" i="6"/>
  <c r="Q419" i="6"/>
  <c r="Q411" i="6"/>
  <c r="Q403" i="6"/>
  <c r="Q395" i="6"/>
  <c r="Q387" i="6"/>
  <c r="AB1763" i="5" l="1"/>
  <c r="P1667" i="5"/>
  <c r="Z1701" i="5"/>
  <c r="P1607" i="5"/>
  <c r="AA1726" i="5"/>
  <c r="Z1697" i="5"/>
  <c r="P1671" i="5"/>
  <c r="P1701" i="5"/>
  <c r="Q1701" i="5" s="1"/>
  <c r="R1771" i="5"/>
  <c r="Z1715" i="5"/>
  <c r="P1643" i="5"/>
  <c r="P1715" i="5"/>
  <c r="Z1691" i="5"/>
  <c r="Z1613" i="5"/>
  <c r="Q1703" i="5"/>
  <c r="Z1711" i="5"/>
  <c r="P1711" i="5"/>
  <c r="Q1711" i="5" s="1"/>
  <c r="Z1670" i="5"/>
  <c r="Z1713" i="5"/>
  <c r="P1659" i="5"/>
  <c r="Q1699" i="5"/>
  <c r="Q1666" i="5"/>
  <c r="P1675" i="5"/>
  <c r="P1597" i="5"/>
  <c r="P1623" i="5"/>
  <c r="P1613" i="5"/>
  <c r="P1591" i="5"/>
  <c r="P1635" i="5"/>
  <c r="R1739" i="5"/>
  <c r="Z1681" i="5"/>
  <c r="P1721" i="5"/>
  <c r="AA1721" i="5" s="1"/>
  <c r="Q1687" i="5"/>
  <c r="Q1190" i="5"/>
  <c r="AB1190" i="5" s="1"/>
  <c r="Z1683" i="5"/>
  <c r="AA1443" i="5"/>
  <c r="Q1689" i="5"/>
  <c r="AA1728" i="5"/>
  <c r="AB1755" i="5"/>
  <c r="P1683" i="5"/>
  <c r="Z1707" i="5"/>
  <c r="Q1707" i="5"/>
  <c r="P1709" i="5"/>
  <c r="Q1694" i="5"/>
  <c r="P1324" i="5"/>
  <c r="Z1347" i="5"/>
  <c r="P1347" i="5"/>
  <c r="Z1314" i="5"/>
  <c r="P1314" i="5"/>
  <c r="AB1378" i="5"/>
  <c r="Q1439" i="5"/>
  <c r="Q1455" i="5"/>
  <c r="Z1145" i="5"/>
  <c r="Z1340" i="5"/>
  <c r="P1344" i="5"/>
  <c r="Z1331" i="5"/>
  <c r="P1331" i="5"/>
  <c r="P1308" i="5"/>
  <c r="P1327" i="5"/>
  <c r="AA1327" i="5" s="1"/>
  <c r="Z1312" i="5"/>
  <c r="P1315" i="5"/>
  <c r="P1312" i="5"/>
  <c r="Z1324" i="5"/>
  <c r="AA1447" i="5"/>
  <c r="Z1339" i="5"/>
  <c r="Z1651" i="5"/>
  <c r="Z1844" i="5"/>
  <c r="R2224" i="5"/>
  <c r="Z2053" i="5"/>
  <c r="Z2218" i="5"/>
  <c r="P2343" i="5"/>
  <c r="P2306" i="5"/>
  <c r="P2389" i="5"/>
  <c r="Z2405" i="5"/>
  <c r="P2449" i="5"/>
  <c r="Z2581" i="5"/>
  <c r="BJ2873" i="5"/>
  <c r="BJ2951" i="5"/>
  <c r="AA1453" i="5"/>
  <c r="P1719" i="5"/>
  <c r="P1705" i="5"/>
  <c r="P1647" i="5"/>
  <c r="Z1655" i="5"/>
  <c r="Z1663" i="5"/>
  <c r="AA1734" i="5"/>
  <c r="P1856" i="5"/>
  <c r="P2069" i="5"/>
  <c r="Z2129" i="5"/>
  <c r="P2166" i="5"/>
  <c r="Z2174" i="5"/>
  <c r="P2231" i="5"/>
  <c r="P2145" i="5"/>
  <c r="P2644" i="5"/>
  <c r="Z2660" i="5"/>
  <c r="P2177" i="5"/>
  <c r="Z2349" i="5"/>
  <c r="P2528" i="5"/>
  <c r="Z2656" i="5"/>
  <c r="P2340" i="5"/>
  <c r="P2429" i="5"/>
  <c r="P2361" i="5"/>
  <c r="P2517" i="5"/>
  <c r="BJ2981" i="5"/>
  <c r="BJ2993" i="5"/>
  <c r="P2945" i="5"/>
  <c r="Z1658" i="5"/>
  <c r="Z1693" i="5"/>
  <c r="Z1717" i="5"/>
  <c r="Z2875" i="5"/>
  <c r="Z2919" i="5"/>
  <c r="Z1647" i="5"/>
  <c r="P1663" i="5"/>
  <c r="AA1724" i="5"/>
  <c r="P2085" i="5"/>
  <c r="P2129" i="5"/>
  <c r="P2335" i="5"/>
  <c r="P2150" i="5"/>
  <c r="Z2190" i="5"/>
  <c r="P2580" i="5"/>
  <c r="P2596" i="5"/>
  <c r="Z2644" i="5"/>
  <c r="Z2293" i="5"/>
  <c r="P2357" i="5"/>
  <c r="Z2528" i="5"/>
  <c r="P2624" i="5"/>
  <c r="P2433" i="5"/>
  <c r="Z2361" i="5"/>
  <c r="Z2517" i="5"/>
  <c r="Z2921" i="5"/>
  <c r="Z2981" i="5"/>
  <c r="P1658" i="5"/>
  <c r="P1693" i="5"/>
  <c r="P1717" i="5"/>
  <c r="P2228" i="5"/>
  <c r="Z2930" i="5"/>
  <c r="P2919" i="5"/>
  <c r="Z1631" i="5"/>
  <c r="AA1685" i="5"/>
  <c r="Z1667" i="5"/>
  <c r="P2339" i="5"/>
  <c r="P2210" i="5"/>
  <c r="P2516" i="5"/>
  <c r="P2532" i="5"/>
  <c r="AA2903" i="5"/>
  <c r="Z2629" i="5"/>
  <c r="BJ2943" i="5"/>
  <c r="P1849" i="5"/>
  <c r="P1339" i="5"/>
  <c r="Z1659" i="5"/>
  <c r="P1824" i="5"/>
  <c r="P1844" i="5"/>
  <c r="R2220" i="5"/>
  <c r="Z2037" i="5"/>
  <c r="Z2133" i="5"/>
  <c r="Z2166" i="5"/>
  <c r="P2307" i="5"/>
  <c r="Z2150" i="5"/>
  <c r="P2370" i="5"/>
  <c r="P2513" i="5"/>
  <c r="P2660" i="5"/>
  <c r="AA2907" i="5"/>
  <c r="P2293" i="5"/>
  <c r="Z2333" i="5"/>
  <c r="Z2365" i="5"/>
  <c r="P2318" i="5"/>
  <c r="Z2340" i="5"/>
  <c r="P2374" i="5"/>
  <c r="Z2397" i="5"/>
  <c r="Z2429" i="5"/>
  <c r="Z2449" i="5"/>
  <c r="P2432" i="5"/>
  <c r="Z2943" i="5"/>
  <c r="Z2977" i="5"/>
  <c r="Z2985" i="5"/>
  <c r="Z1709" i="5"/>
  <c r="P2875" i="5"/>
  <c r="Z1591" i="5"/>
  <c r="Z1607" i="5"/>
  <c r="Z1623" i="5"/>
  <c r="Z1597" i="5"/>
  <c r="Z1635" i="5"/>
  <c r="Z1643" i="5"/>
  <c r="Z1856" i="5"/>
  <c r="P2065" i="5"/>
  <c r="P2174" i="5"/>
  <c r="Z2343" i="5"/>
  <c r="P2169" i="5"/>
  <c r="P2190" i="5"/>
  <c r="Z2532" i="5"/>
  <c r="Z2301" i="5"/>
  <c r="P2349" i="5"/>
  <c r="P2381" i="5"/>
  <c r="P2209" i="5"/>
  <c r="P2382" i="5"/>
  <c r="P2409" i="5"/>
  <c r="P2437" i="5"/>
  <c r="P2537" i="5"/>
  <c r="P2553" i="5"/>
  <c r="P2569" i="5"/>
  <c r="P2601" i="5"/>
  <c r="P2617" i="5"/>
  <c r="P2633" i="5"/>
  <c r="P2665" i="5"/>
  <c r="P2400" i="5"/>
  <c r="Z2597" i="5"/>
  <c r="Z2613" i="5"/>
  <c r="Z2645" i="5"/>
  <c r="Z1703" i="5"/>
  <c r="P1681" i="5"/>
  <c r="P1697" i="5"/>
  <c r="P1713" i="5"/>
  <c r="Z2381" i="5"/>
  <c r="Z2158" i="5"/>
  <c r="P2326" i="5"/>
  <c r="Z2382" i="5"/>
  <c r="Z2409" i="5"/>
  <c r="Z2537" i="5"/>
  <c r="Z2569" i="5"/>
  <c r="Z2601" i="5"/>
  <c r="Z2633" i="5"/>
  <c r="Z2665" i="5"/>
  <c r="P2404" i="5"/>
  <c r="BJ2893" i="5"/>
  <c r="BJ2892" i="5"/>
  <c r="Z1344" i="5"/>
  <c r="P1631" i="5"/>
  <c r="P1655" i="5"/>
  <c r="Z1675" i="5"/>
  <c r="P1888" i="5"/>
  <c r="Z2085" i="5"/>
  <c r="AA2224" i="5"/>
  <c r="P2303" i="5"/>
  <c r="P2367" i="5"/>
  <c r="P2304" i="5"/>
  <c r="P2336" i="5"/>
  <c r="P2368" i="5"/>
  <c r="Z2325" i="5"/>
  <c r="Z2357" i="5"/>
  <c r="Z2389" i="5"/>
  <c r="Z2592" i="5"/>
  <c r="P2310" i="5"/>
  <c r="P2372" i="5"/>
  <c r="Z2441" i="5"/>
  <c r="Z2636" i="5"/>
  <c r="Z2668" i="5"/>
  <c r="P2428" i="5"/>
  <c r="P2448" i="5"/>
  <c r="P1670" i="5"/>
  <c r="Z1689" i="5"/>
  <c r="Z1705" i="5"/>
  <c r="Z1721" i="5"/>
  <c r="Z2228" i="5"/>
  <c r="P1319" i="5"/>
  <c r="AB1443" i="5"/>
  <c r="AB1459" i="5"/>
  <c r="AA1459" i="5"/>
  <c r="R1453" i="5"/>
  <c r="Q1428" i="5"/>
  <c r="I68" i="18"/>
  <c r="P1340" i="5"/>
  <c r="AB1337" i="5"/>
  <c r="P1137" i="5"/>
  <c r="R1349" i="5"/>
  <c r="AA1337" i="5"/>
  <c r="Q1382" i="5"/>
  <c r="R1382" i="5" s="1"/>
  <c r="AB1206" i="5"/>
  <c r="Z1317" i="5"/>
  <c r="AB1333" i="5"/>
  <c r="Z1336" i="5"/>
  <c r="Z1308" i="5"/>
  <c r="P1336" i="5"/>
  <c r="AB1341" i="5"/>
  <c r="Z1352" i="5"/>
  <c r="P1352" i="5"/>
  <c r="AA1341" i="5"/>
  <c r="I69" i="18"/>
  <c r="I48" i="18"/>
  <c r="I73" i="18"/>
  <c r="I59" i="18"/>
  <c r="I77" i="18"/>
  <c r="I56" i="18"/>
  <c r="I67" i="18"/>
  <c r="I46" i="18"/>
  <c r="I64" i="18"/>
  <c r="I50" i="18"/>
  <c r="I47" i="18"/>
  <c r="I72" i="18"/>
  <c r="I58" i="18"/>
  <c r="I52" i="18"/>
  <c r="I55" i="18"/>
  <c r="I66" i="18"/>
  <c r="I60" i="18"/>
  <c r="I63" i="18"/>
  <c r="I49" i="18"/>
  <c r="I74" i="18"/>
  <c r="I75" i="18"/>
  <c r="I54" i="18"/>
  <c r="I62" i="18"/>
  <c r="I70" i="18"/>
  <c r="I53" i="18"/>
  <c r="I71" i="18"/>
  <c r="I57" i="18"/>
  <c r="I76" i="18"/>
  <c r="I61" i="18"/>
  <c r="I65" i="18"/>
  <c r="I51" i="18"/>
  <c r="I45" i="18"/>
  <c r="Z1335" i="5"/>
  <c r="P1313" i="5"/>
  <c r="AA1378" i="5"/>
  <c r="Z1351" i="5"/>
  <c r="Z1319" i="5"/>
  <c r="AA1333" i="5"/>
  <c r="P1317" i="5"/>
  <c r="AA1349" i="5"/>
  <c r="P1335" i="5"/>
  <c r="AA1335" i="5" s="1"/>
  <c r="P1351" i="5"/>
  <c r="Z1315" i="5"/>
  <c r="Z1327" i="5"/>
  <c r="Z1313" i="5"/>
  <c r="Z1323" i="5"/>
  <c r="Z1321" i="5"/>
  <c r="P1323" i="5"/>
  <c r="P1321" i="5"/>
  <c r="Q1321" i="5" s="1"/>
  <c r="Z1311" i="5"/>
  <c r="P1311" i="5"/>
  <c r="P2334" i="5"/>
  <c r="P2390" i="5"/>
  <c r="P2416" i="5"/>
  <c r="P2889" i="5"/>
  <c r="P2967" i="5"/>
  <c r="Z1849" i="5"/>
  <c r="P2200" i="5"/>
  <c r="BJ2200" i="5"/>
  <c r="P2302" i="5"/>
  <c r="P2366" i="5"/>
  <c r="P2425" i="5"/>
  <c r="P2393" i="5"/>
  <c r="Z1881" i="5"/>
  <c r="P2294" i="5"/>
  <c r="P2342" i="5"/>
  <c r="P2358" i="5"/>
  <c r="P2401" i="5"/>
  <c r="P2297" i="5"/>
  <c r="Z2947" i="5"/>
  <c r="P1881" i="5"/>
  <c r="R1086" i="5"/>
  <c r="Z1214" i="5"/>
  <c r="P1214" i="5"/>
  <c r="Z1212" i="5"/>
  <c r="P1212" i="5"/>
  <c r="AA1212" i="5" s="1"/>
  <c r="R1198" i="5"/>
  <c r="Z1007" i="5"/>
  <c r="P1136" i="5"/>
  <c r="P1145" i="5"/>
  <c r="AA1145" i="5" s="1"/>
  <c r="P1141" i="5"/>
  <c r="Z1137" i="5"/>
  <c r="P1100" i="5"/>
  <c r="Z1144" i="5"/>
  <c r="P1009" i="5"/>
  <c r="Z1100" i="5"/>
  <c r="P1144" i="5"/>
  <c r="Z1136" i="5"/>
  <c r="R1182" i="5"/>
  <c r="Z1140" i="5"/>
  <c r="Q1153" i="5"/>
  <c r="P1140" i="5"/>
  <c r="Q1140" i="5" s="1"/>
  <c r="Z1133" i="5"/>
  <c r="P1133" i="5"/>
  <c r="Z1132" i="5"/>
  <c r="P1132" i="5"/>
  <c r="Q1132" i="5" s="1"/>
  <c r="AA1004" i="5"/>
  <c r="P1027" i="5"/>
  <c r="Q1027" i="5" s="1"/>
  <c r="Z1027" i="5"/>
  <c r="Z1061" i="5"/>
  <c r="Z1070" i="5"/>
  <c r="P1061" i="5"/>
  <c r="P1070" i="5"/>
  <c r="Q1095" i="5"/>
  <c r="Q1087" i="5"/>
  <c r="Q1091" i="5"/>
  <c r="M8" i="6"/>
  <c r="K7" i="8" s="1"/>
  <c r="M10" i="6"/>
  <c r="K9" i="8" s="1"/>
  <c r="M11" i="6"/>
  <c r="M6" i="6"/>
  <c r="K8" i="8" s="1"/>
  <c r="M7" i="6"/>
  <c r="K6" i="8" s="1"/>
  <c r="M9" i="6"/>
  <c r="K10" i="8" s="1"/>
  <c r="P1007" i="5"/>
  <c r="Z1005" i="5"/>
  <c r="Z1057" i="5"/>
  <c r="Z1074" i="5"/>
  <c r="P1005" i="5"/>
  <c r="AA1005" i="5" s="1"/>
  <c r="P1057" i="5"/>
  <c r="AA1057" i="5" s="1"/>
  <c r="P1074" i="5"/>
  <c r="AA1074" i="5" s="1"/>
  <c r="Z1078" i="5"/>
  <c r="P1078" i="5"/>
  <c r="Z1009" i="5"/>
  <c r="P1674" i="5"/>
  <c r="BJ1674" i="5"/>
  <c r="P2880" i="5"/>
  <c r="BJ2880" i="5"/>
  <c r="P2908" i="5"/>
  <c r="BJ2908" i="5"/>
  <c r="P2916" i="5"/>
  <c r="BJ2916" i="5"/>
  <c r="P2188" i="5"/>
  <c r="BJ2188" i="5"/>
  <c r="P1785" i="5"/>
  <c r="BJ1785" i="5"/>
  <c r="P1837" i="5"/>
  <c r="BJ1837" i="5"/>
  <c r="P1869" i="5"/>
  <c r="BJ1869" i="5"/>
  <c r="P1684" i="5"/>
  <c r="Z1684" i="5"/>
  <c r="BJ1684" i="5"/>
  <c r="P1692" i="5"/>
  <c r="Z1692" i="5"/>
  <c r="BJ1692" i="5"/>
  <c r="P1725" i="5"/>
  <c r="BJ1725" i="5"/>
  <c r="P1733" i="5"/>
  <c r="BJ1733" i="5"/>
  <c r="P1769" i="5"/>
  <c r="BJ1769" i="5"/>
  <c r="P1857" i="5"/>
  <c r="BJ1857" i="5"/>
  <c r="P1761" i="5"/>
  <c r="BJ1761" i="5"/>
  <c r="P1743" i="5"/>
  <c r="BJ1743" i="5"/>
  <c r="P1807" i="5"/>
  <c r="BJ1807" i="5"/>
  <c r="P1751" i="5"/>
  <c r="BJ1751" i="5"/>
  <c r="P1815" i="5"/>
  <c r="BJ1815" i="5"/>
  <c r="P1845" i="5"/>
  <c r="BJ1845" i="5"/>
  <c r="P1877" i="5"/>
  <c r="BJ1877" i="5"/>
  <c r="P1727" i="5"/>
  <c r="BJ1727" i="5"/>
  <c r="P1735" i="5"/>
  <c r="BJ1735" i="5"/>
  <c r="P1799" i="5"/>
  <c r="BJ1799" i="5"/>
  <c r="P1889" i="5"/>
  <c r="BJ1889" i="5"/>
  <c r="P1759" i="5"/>
  <c r="BJ1759" i="5"/>
  <c r="P1700" i="5"/>
  <c r="Z1700" i="5"/>
  <c r="BJ1700" i="5"/>
  <c r="P1708" i="5"/>
  <c r="Z1708" i="5"/>
  <c r="BJ1708" i="5"/>
  <c r="P1745" i="5"/>
  <c r="BJ1745" i="5"/>
  <c r="P1809" i="5"/>
  <c r="BJ1809" i="5"/>
  <c r="P1753" i="5"/>
  <c r="BJ1753" i="5"/>
  <c r="P1817" i="5"/>
  <c r="BJ1817" i="5"/>
  <c r="Z1569" i="5"/>
  <c r="BJ1569" i="5"/>
  <c r="P1729" i="5"/>
  <c r="BJ1729" i="5"/>
  <c r="P1737" i="5"/>
  <c r="BJ1737" i="5"/>
  <c r="P1801" i="5"/>
  <c r="BJ1801" i="5"/>
  <c r="P2192" i="5"/>
  <c r="BJ2192" i="5"/>
  <c r="P1793" i="5"/>
  <c r="BJ1793" i="5"/>
  <c r="P1775" i="5"/>
  <c r="BJ1775" i="5"/>
  <c r="P2196" i="5"/>
  <c r="BJ2196" i="5"/>
  <c r="P1696" i="5"/>
  <c r="Z1696" i="5"/>
  <c r="BJ1696" i="5"/>
  <c r="P1716" i="5"/>
  <c r="Z1716" i="5"/>
  <c r="BJ1716" i="5"/>
  <c r="P2867" i="5"/>
  <c r="BJ2867" i="5"/>
  <c r="P2896" i="5"/>
  <c r="BJ2896" i="5"/>
  <c r="P2900" i="5"/>
  <c r="BJ2900" i="5"/>
  <c r="P2868" i="5"/>
  <c r="BJ2868" i="5"/>
  <c r="P1006" i="5"/>
  <c r="BJ1006" i="5"/>
  <c r="Z1573" i="5"/>
  <c r="BJ1573" i="5"/>
  <c r="P1783" i="5"/>
  <c r="BJ1783" i="5"/>
  <c r="P1723" i="5"/>
  <c r="BJ1723" i="5"/>
  <c r="P1731" i="5"/>
  <c r="BJ1731" i="5"/>
  <c r="P1767" i="5"/>
  <c r="BJ1767" i="5"/>
  <c r="P1825" i="5"/>
  <c r="BJ1825" i="5"/>
  <c r="P1791" i="5"/>
  <c r="BJ1791" i="5"/>
  <c r="P2208" i="5"/>
  <c r="BJ2208" i="5"/>
  <c r="P1777" i="5"/>
  <c r="BJ1777" i="5"/>
  <c r="P1178" i="5"/>
  <c r="BJ1178" i="5"/>
  <c r="P1194" i="5"/>
  <c r="BJ1194" i="5"/>
  <c r="P1210" i="5"/>
  <c r="BJ1210" i="5"/>
  <c r="P1160" i="5"/>
  <c r="Z1160" i="5"/>
  <c r="BJ1160" i="5"/>
  <c r="P1164" i="5"/>
  <c r="Z1164" i="5"/>
  <c r="BJ1164" i="5"/>
  <c r="P1168" i="5"/>
  <c r="Z1168" i="5"/>
  <c r="BJ1168" i="5"/>
  <c r="P1172" i="5"/>
  <c r="Z1172" i="5"/>
  <c r="BJ1172" i="5"/>
  <c r="P1176" i="5"/>
  <c r="BJ1176" i="5"/>
  <c r="P1192" i="5"/>
  <c r="BJ1192" i="5"/>
  <c r="P1208" i="5"/>
  <c r="BJ1208" i="5"/>
  <c r="P1325" i="5"/>
  <c r="Z1325" i="5"/>
  <c r="BJ1325" i="5"/>
  <c r="Z1549" i="5"/>
  <c r="BJ1549" i="5"/>
  <c r="P1328" i="5"/>
  <c r="Z1328" i="5"/>
  <c r="BJ1328" i="5"/>
  <c r="Z1441" i="5"/>
  <c r="P1441" i="5"/>
  <c r="BJ1441" i="5"/>
  <c r="Z1451" i="5"/>
  <c r="P1451" i="5"/>
  <c r="BJ1451" i="5"/>
  <c r="P1865" i="5"/>
  <c r="Z1865" i="5"/>
  <c r="BJ1865" i="5"/>
  <c r="P1757" i="5"/>
  <c r="BJ1757" i="5"/>
  <c r="P1789" i="5"/>
  <c r="BJ1789" i="5"/>
  <c r="P1821" i="5"/>
  <c r="BJ1821" i="5"/>
  <c r="P1853" i="5"/>
  <c r="BJ1853" i="5"/>
  <c r="P1885" i="5"/>
  <c r="BJ1885" i="5"/>
  <c r="P2236" i="5"/>
  <c r="Z2236" i="5"/>
  <c r="BJ2236" i="5"/>
  <c r="P2872" i="5"/>
  <c r="BJ2872" i="5"/>
  <c r="P2864" i="5"/>
  <c r="BJ2864" i="5"/>
  <c r="P2888" i="5"/>
  <c r="BJ2888" i="5"/>
  <c r="Z1565" i="5"/>
  <c r="BJ1565" i="5"/>
  <c r="P1741" i="5"/>
  <c r="BJ1741" i="5"/>
  <c r="P1773" i="5"/>
  <c r="BJ1773" i="5"/>
  <c r="P1805" i="5"/>
  <c r="BJ1805" i="5"/>
  <c r="AB2891" i="5"/>
  <c r="R2891" i="5"/>
  <c r="AB2903" i="5"/>
  <c r="R2903" i="5"/>
  <c r="AB2923" i="5"/>
  <c r="R2923" i="5"/>
  <c r="P2920" i="5"/>
  <c r="BJ2920" i="5"/>
  <c r="P2934" i="5"/>
  <c r="Z2934" i="5"/>
  <c r="BJ2934" i="5"/>
  <c r="P2871" i="5"/>
  <c r="Z2871" i="5"/>
  <c r="BJ2871" i="5"/>
  <c r="P2899" i="5"/>
  <c r="Z2899" i="5"/>
  <c r="BJ2899" i="5"/>
  <c r="Z2872" i="5"/>
  <c r="Z2888" i="5"/>
  <c r="P2317" i="5"/>
  <c r="Q2317" i="5" s="1"/>
  <c r="P2512" i="5"/>
  <c r="P2544" i="5"/>
  <c r="P2576" i="5"/>
  <c r="P2608" i="5"/>
  <c r="P2640" i="5"/>
  <c r="AA2640" i="5" s="1"/>
  <c r="Z2294" i="5"/>
  <c r="Z2302" i="5"/>
  <c r="Z2326" i="5"/>
  <c r="Z2334" i="5"/>
  <c r="Z2342" i="5"/>
  <c r="Z2350" i="5"/>
  <c r="Z2358" i="5"/>
  <c r="Z2366" i="5"/>
  <c r="Z2374" i="5"/>
  <c r="Z2390" i="5"/>
  <c r="Z2401" i="5"/>
  <c r="Z2425" i="5"/>
  <c r="Z2297" i="5"/>
  <c r="Z2393" i="5"/>
  <c r="Z2400" i="5"/>
  <c r="Z2416" i="5"/>
  <c r="BJ2933" i="5"/>
  <c r="BJ2967" i="5"/>
  <c r="Q1449" i="5"/>
  <c r="AA1449" i="5"/>
  <c r="Q1465" i="5"/>
  <c r="AA1465" i="5"/>
  <c r="P1161" i="5"/>
  <c r="Z1161" i="5"/>
  <c r="BJ1161" i="5"/>
  <c r="P1165" i="5"/>
  <c r="Z1165" i="5"/>
  <c r="BJ1165" i="5"/>
  <c r="P1169" i="5"/>
  <c r="Z1169" i="5"/>
  <c r="BJ1169" i="5"/>
  <c r="P1173" i="5"/>
  <c r="Z1173" i="5"/>
  <c r="BJ1173" i="5"/>
  <c r="P1180" i="5"/>
  <c r="BJ1180" i="5"/>
  <c r="P1196" i="5"/>
  <c r="BJ1196" i="5"/>
  <c r="P1662" i="5"/>
  <c r="Z1662" i="5"/>
  <c r="BJ1662" i="5"/>
  <c r="Z1457" i="5"/>
  <c r="P1457" i="5"/>
  <c r="BJ1457" i="5"/>
  <c r="Z1467" i="5"/>
  <c r="P1467" i="5"/>
  <c r="BJ1467" i="5"/>
  <c r="Z1431" i="5"/>
  <c r="P1431" i="5"/>
  <c r="BJ1431" i="5"/>
  <c r="Z1497" i="5"/>
  <c r="BJ1497" i="5"/>
  <c r="Z1529" i="5"/>
  <c r="BJ1529" i="5"/>
  <c r="Z1561" i="5"/>
  <c r="BJ1561" i="5"/>
  <c r="Q1445" i="5"/>
  <c r="AA1445" i="5"/>
  <c r="P2204" i="5"/>
  <c r="BJ2204" i="5"/>
  <c r="P2212" i="5"/>
  <c r="Z2212" i="5"/>
  <c r="BJ2212" i="5"/>
  <c r="P2938" i="5"/>
  <c r="BJ2938" i="5"/>
  <c r="Z2938" i="5"/>
  <c r="P2904" i="5"/>
  <c r="BJ2904" i="5"/>
  <c r="P2912" i="5"/>
  <c r="BJ2912" i="5"/>
  <c r="Z2564" i="5"/>
  <c r="Z2628" i="5"/>
  <c r="Z2317" i="5"/>
  <c r="Z2512" i="5"/>
  <c r="Z2544" i="5"/>
  <c r="Z2576" i="5"/>
  <c r="Z2608" i="5"/>
  <c r="Z2640" i="5"/>
  <c r="Z2225" i="5"/>
  <c r="P2308" i="5"/>
  <c r="P2316" i="5"/>
  <c r="P2348" i="5"/>
  <c r="P2413" i="5"/>
  <c r="P2421" i="5"/>
  <c r="P2445" i="5"/>
  <c r="P2436" i="5"/>
  <c r="P2452" i="5"/>
  <c r="P2533" i="5"/>
  <c r="P2565" i="5"/>
  <c r="P2661" i="5"/>
  <c r="P2947" i="5"/>
  <c r="BJ2929" i="5"/>
  <c r="P2933" i="5"/>
  <c r="BJ2889" i="5"/>
  <c r="P1186" i="5"/>
  <c r="BJ1186" i="5"/>
  <c r="P1202" i="5"/>
  <c r="BJ1202" i="5"/>
  <c r="AA1435" i="5"/>
  <c r="Q1435" i="5"/>
  <c r="P1158" i="5"/>
  <c r="Z1158" i="5"/>
  <c r="BJ1158" i="5"/>
  <c r="P1162" i="5"/>
  <c r="Z1162" i="5"/>
  <c r="BJ1162" i="5"/>
  <c r="P1166" i="5"/>
  <c r="Z1166" i="5"/>
  <c r="BJ1166" i="5"/>
  <c r="P1170" i="5"/>
  <c r="Z1170" i="5"/>
  <c r="BJ1170" i="5"/>
  <c r="P1174" i="5"/>
  <c r="Z1174" i="5"/>
  <c r="BJ1174" i="5"/>
  <c r="P1184" i="5"/>
  <c r="BJ1184" i="5"/>
  <c r="P1200" i="5"/>
  <c r="BJ1200" i="5"/>
  <c r="Q1461" i="5"/>
  <c r="AA1461" i="5"/>
  <c r="P1749" i="5"/>
  <c r="BJ1749" i="5"/>
  <c r="P1781" i="5"/>
  <c r="BJ1781" i="5"/>
  <c r="P1813" i="5"/>
  <c r="BJ1813" i="5"/>
  <c r="P1833" i="5"/>
  <c r="Z1833" i="5"/>
  <c r="BJ1833" i="5"/>
  <c r="Z1581" i="5"/>
  <c r="BJ1581" i="5"/>
  <c r="P1765" i="5"/>
  <c r="BJ1765" i="5"/>
  <c r="P1797" i="5"/>
  <c r="BJ1797" i="5"/>
  <c r="P2232" i="5"/>
  <c r="Z2232" i="5"/>
  <c r="BJ2232" i="5"/>
  <c r="P2879" i="5"/>
  <c r="Z2879" i="5"/>
  <c r="BJ2879" i="5"/>
  <c r="P2936" i="5"/>
  <c r="Z2936" i="5"/>
  <c r="BJ2936" i="5"/>
  <c r="P2876" i="5"/>
  <c r="BJ2876" i="5"/>
  <c r="Z2940" i="5"/>
  <c r="P2940" i="5"/>
  <c r="BJ2940" i="5"/>
  <c r="AA1747" i="5"/>
  <c r="Q1747" i="5"/>
  <c r="AA1779" i="5"/>
  <c r="Q1779" i="5"/>
  <c r="AA1811" i="5"/>
  <c r="Q1811" i="5"/>
  <c r="Q2930" i="5"/>
  <c r="AA2930" i="5"/>
  <c r="P2932" i="5"/>
  <c r="Z2932" i="5"/>
  <c r="BJ2932" i="5"/>
  <c r="P2863" i="5"/>
  <c r="Z2863" i="5"/>
  <c r="BJ2863" i="5"/>
  <c r="Z2864" i="5"/>
  <c r="P2309" i="5"/>
  <c r="P2225" i="5"/>
  <c r="Z2308" i="5"/>
  <c r="Z2316" i="5"/>
  <c r="Z2348" i="5"/>
  <c r="Z2413" i="5"/>
  <c r="Z2421" i="5"/>
  <c r="Z2445" i="5"/>
  <c r="Z2436" i="5"/>
  <c r="Z2452" i="5"/>
  <c r="Z2533" i="5"/>
  <c r="Z2565" i="5"/>
  <c r="Z2661" i="5"/>
  <c r="P1159" i="5"/>
  <c r="Z1159" i="5"/>
  <c r="BJ1159" i="5"/>
  <c r="P1163" i="5"/>
  <c r="Z1163" i="5"/>
  <c r="BJ1163" i="5"/>
  <c r="P1167" i="5"/>
  <c r="Z1167" i="5"/>
  <c r="BJ1167" i="5"/>
  <c r="P1171" i="5"/>
  <c r="Z1171" i="5"/>
  <c r="BJ1171" i="5"/>
  <c r="P1175" i="5"/>
  <c r="Z1175" i="5"/>
  <c r="BJ1175" i="5"/>
  <c r="P1188" i="5"/>
  <c r="BJ1188" i="5"/>
  <c r="P1204" i="5"/>
  <c r="BJ1204" i="5"/>
  <c r="Z1380" i="5"/>
  <c r="P1380" i="5"/>
  <c r="BJ1380" i="5"/>
  <c r="Z1513" i="5"/>
  <c r="BJ1513" i="5"/>
  <c r="Z1545" i="5"/>
  <c r="BJ1545" i="5"/>
  <c r="Z1577" i="5"/>
  <c r="BJ1577" i="5"/>
  <c r="P2887" i="5"/>
  <c r="Z2887" i="5"/>
  <c r="BJ2887" i="5"/>
  <c r="P2895" i="5"/>
  <c r="Z2895" i="5"/>
  <c r="BJ2895" i="5"/>
  <c r="P2915" i="5"/>
  <c r="BJ2915" i="5"/>
  <c r="Z2915" i="5"/>
  <c r="P2911" i="5"/>
  <c r="Z2911" i="5"/>
  <c r="BJ2911" i="5"/>
  <c r="P2928" i="5"/>
  <c r="Z2928" i="5"/>
  <c r="BJ2928" i="5"/>
  <c r="AB2883" i="5"/>
  <c r="R2883" i="5"/>
  <c r="Q2926" i="5"/>
  <c r="AA2926" i="5"/>
  <c r="P2924" i="5"/>
  <c r="BJ2924" i="5"/>
  <c r="AB2907" i="5"/>
  <c r="R2907" i="5"/>
  <c r="M11" i="18"/>
  <c r="M6" i="18"/>
  <c r="M10" i="18"/>
  <c r="K9" i="18"/>
  <c r="M7" i="18"/>
  <c r="K10" i="18"/>
  <c r="M8" i="18"/>
  <c r="M9" i="18"/>
  <c r="K8" i="18"/>
  <c r="AB1004" i="5"/>
  <c r="R1004" i="5"/>
  <c r="Q1022" i="5"/>
  <c r="AA1022" i="5"/>
  <c r="AA1027" i="5"/>
  <c r="Q1028" i="5"/>
  <c r="AA1028" i="5"/>
  <c r="Z1035" i="5"/>
  <c r="P1035" i="5"/>
  <c r="BJ1035" i="5"/>
  <c r="Z1030" i="5"/>
  <c r="P1030" i="5"/>
  <c r="BJ1030" i="5"/>
  <c r="P1011" i="5"/>
  <c r="Z1011" i="5"/>
  <c r="BJ1011" i="5"/>
  <c r="P1013" i="5"/>
  <c r="Z1013" i="5"/>
  <c r="BJ1013" i="5"/>
  <c r="P1015" i="5"/>
  <c r="Z1015" i="5"/>
  <c r="BJ1015" i="5"/>
  <c r="P1017" i="5"/>
  <c r="Z1017" i="5"/>
  <c r="BJ1017" i="5"/>
  <c r="P1019" i="5"/>
  <c r="Z1019" i="5"/>
  <c r="BJ1019" i="5"/>
  <c r="Z1021" i="5"/>
  <c r="P1021" i="5"/>
  <c r="BJ1021" i="5"/>
  <c r="Z1029" i="5"/>
  <c r="P1029" i="5"/>
  <c r="BJ1029" i="5"/>
  <c r="Z1039" i="5"/>
  <c r="P1039" i="5"/>
  <c r="BJ1039" i="5"/>
  <c r="Z1041" i="5"/>
  <c r="P1041" i="5"/>
  <c r="BJ1041" i="5"/>
  <c r="Z1043" i="5"/>
  <c r="P1043" i="5"/>
  <c r="BJ1043" i="5"/>
  <c r="Z1045" i="5"/>
  <c r="P1045" i="5"/>
  <c r="BJ1045" i="5"/>
  <c r="Z1047" i="5"/>
  <c r="P1047" i="5"/>
  <c r="BJ1047" i="5"/>
  <c r="AA1069" i="5"/>
  <c r="Q1069" i="5"/>
  <c r="Q1068" i="5"/>
  <c r="AA1068" i="5"/>
  <c r="Q1076" i="5"/>
  <c r="AA1076" i="5"/>
  <c r="Z1082" i="5"/>
  <c r="P1082" i="5"/>
  <c r="BJ1082" i="5"/>
  <c r="P1104" i="5"/>
  <c r="Z1104" i="5"/>
  <c r="BJ1104" i="5"/>
  <c r="P1112" i="5"/>
  <c r="Z1112" i="5"/>
  <c r="BJ1112" i="5"/>
  <c r="P1120" i="5"/>
  <c r="Z1120" i="5"/>
  <c r="BJ1120" i="5"/>
  <c r="P1128" i="5"/>
  <c r="Z1128" i="5"/>
  <c r="BJ1128" i="5"/>
  <c r="AA1090" i="5"/>
  <c r="Q1090" i="5"/>
  <c r="AA1098" i="5"/>
  <c r="Q1098" i="5"/>
  <c r="P1106" i="5"/>
  <c r="Z1106" i="5"/>
  <c r="BJ1106" i="5"/>
  <c r="P1114" i="5"/>
  <c r="Z1114" i="5"/>
  <c r="BJ1114" i="5"/>
  <c r="P1122" i="5"/>
  <c r="Z1122" i="5"/>
  <c r="BJ1122" i="5"/>
  <c r="P1130" i="5"/>
  <c r="Z1130" i="5"/>
  <c r="BJ1130" i="5"/>
  <c r="AA1100" i="5"/>
  <c r="Q1100" i="5"/>
  <c r="P1109" i="5"/>
  <c r="Z1109" i="5"/>
  <c r="BJ1109" i="5"/>
  <c r="P1117" i="5"/>
  <c r="Z1117" i="5"/>
  <c r="BJ1117" i="5"/>
  <c r="P1125" i="5"/>
  <c r="Z1125" i="5"/>
  <c r="BJ1125" i="5"/>
  <c r="P1131" i="5"/>
  <c r="Z1131" i="5"/>
  <c r="BJ1131" i="5"/>
  <c r="Z1146" i="5"/>
  <c r="P1146" i="5"/>
  <c r="BJ1146" i="5"/>
  <c r="P1127" i="5"/>
  <c r="Z1127" i="5"/>
  <c r="BJ1127" i="5"/>
  <c r="P1115" i="5"/>
  <c r="Z1115" i="5"/>
  <c r="BJ1115" i="5"/>
  <c r="P1134" i="5"/>
  <c r="Z1134" i="5"/>
  <c r="BJ1134" i="5"/>
  <c r="P1142" i="5"/>
  <c r="Z1142" i="5"/>
  <c r="BJ1142" i="5"/>
  <c r="R1153" i="5"/>
  <c r="AB1153" i="5"/>
  <c r="P1103" i="5"/>
  <c r="Z1103" i="5"/>
  <c r="BJ1103" i="5"/>
  <c r="Z1216" i="5"/>
  <c r="P1216" i="5"/>
  <c r="BJ1216" i="5"/>
  <c r="Z1218" i="5"/>
  <c r="P1218" i="5"/>
  <c r="BJ1218" i="5"/>
  <c r="Z1220" i="5"/>
  <c r="P1220" i="5"/>
  <c r="BJ1220" i="5"/>
  <c r="Z1222" i="5"/>
  <c r="P1222" i="5"/>
  <c r="BJ1222" i="5"/>
  <c r="Z1224" i="5"/>
  <c r="P1224" i="5"/>
  <c r="BJ1224" i="5"/>
  <c r="Z1226" i="5"/>
  <c r="P1226" i="5"/>
  <c r="BJ1226" i="5"/>
  <c r="Z1228" i="5"/>
  <c r="P1228" i="5"/>
  <c r="BJ1228" i="5"/>
  <c r="Z1230" i="5"/>
  <c r="P1230" i="5"/>
  <c r="BJ1230" i="5"/>
  <c r="Z1232" i="5"/>
  <c r="P1232" i="5"/>
  <c r="BJ1232" i="5"/>
  <c r="Z1234" i="5"/>
  <c r="P1234" i="5"/>
  <c r="BJ1234" i="5"/>
  <c r="Z1236" i="5"/>
  <c r="P1236" i="5"/>
  <c r="BJ1236" i="5"/>
  <c r="Z1238" i="5"/>
  <c r="P1238" i="5"/>
  <c r="BJ1238" i="5"/>
  <c r="Z1240" i="5"/>
  <c r="P1240" i="5"/>
  <c r="BJ1240" i="5"/>
  <c r="Z1242" i="5"/>
  <c r="P1242" i="5"/>
  <c r="BJ1242" i="5"/>
  <c r="Z1244" i="5"/>
  <c r="P1244" i="5"/>
  <c r="BJ1244" i="5"/>
  <c r="Z1246" i="5"/>
  <c r="P1246" i="5"/>
  <c r="BJ1246" i="5"/>
  <c r="Z1248" i="5"/>
  <c r="P1248" i="5"/>
  <c r="BJ1248" i="5"/>
  <c r="Z1250" i="5"/>
  <c r="P1250" i="5"/>
  <c r="BJ1250" i="5"/>
  <c r="Z1252" i="5"/>
  <c r="P1252" i="5"/>
  <c r="BJ1252" i="5"/>
  <c r="Z1254" i="5"/>
  <c r="P1254" i="5"/>
  <c r="BJ1254" i="5"/>
  <c r="Z1256" i="5"/>
  <c r="P1256" i="5"/>
  <c r="BJ1256" i="5"/>
  <c r="Z1258" i="5"/>
  <c r="P1258" i="5"/>
  <c r="BJ1258" i="5"/>
  <c r="Z1260" i="5"/>
  <c r="P1260" i="5"/>
  <c r="BJ1260" i="5"/>
  <c r="Z1262" i="5"/>
  <c r="P1262" i="5"/>
  <c r="BJ1262" i="5"/>
  <c r="Z1264" i="5"/>
  <c r="P1264" i="5"/>
  <c r="BJ1264" i="5"/>
  <c r="Z1266" i="5"/>
  <c r="P1266" i="5"/>
  <c r="BJ1266" i="5"/>
  <c r="Z1268" i="5"/>
  <c r="P1268" i="5"/>
  <c r="BJ1268" i="5"/>
  <c r="Z1270" i="5"/>
  <c r="P1270" i="5"/>
  <c r="BJ1270" i="5"/>
  <c r="Z1272" i="5"/>
  <c r="P1272" i="5"/>
  <c r="BJ1272" i="5"/>
  <c r="Z1274" i="5"/>
  <c r="P1274" i="5"/>
  <c r="BJ1274" i="5"/>
  <c r="Z1276" i="5"/>
  <c r="P1276" i="5"/>
  <c r="BJ1276" i="5"/>
  <c r="Z1278" i="5"/>
  <c r="P1278" i="5"/>
  <c r="BJ1278" i="5"/>
  <c r="Z1280" i="5"/>
  <c r="P1280" i="5"/>
  <c r="BJ1280" i="5"/>
  <c r="Z1282" i="5"/>
  <c r="P1282" i="5"/>
  <c r="BJ1282" i="5"/>
  <c r="Z1284" i="5"/>
  <c r="P1284" i="5"/>
  <c r="BJ1284" i="5"/>
  <c r="R1091" i="5"/>
  <c r="AB1091" i="5"/>
  <c r="Q1309" i="5"/>
  <c r="AA1309" i="5"/>
  <c r="Z1297" i="5"/>
  <c r="P1297" i="5"/>
  <c r="BJ1297" i="5"/>
  <c r="Q1339" i="5"/>
  <c r="AA1339" i="5"/>
  <c r="Q1343" i="5"/>
  <c r="AA1343" i="5"/>
  <c r="Q1347" i="5"/>
  <c r="AA1347" i="5"/>
  <c r="Q1351" i="5"/>
  <c r="AA1351" i="5"/>
  <c r="S1378" i="5"/>
  <c r="AC1378" i="5"/>
  <c r="AA1384" i="5"/>
  <c r="Q1384" i="5"/>
  <c r="AA1386" i="5"/>
  <c r="Q1386" i="5"/>
  <c r="AA1388" i="5"/>
  <c r="Q1388" i="5"/>
  <c r="AA1390" i="5"/>
  <c r="Q1390" i="5"/>
  <c r="AA1392" i="5"/>
  <c r="Q1392" i="5"/>
  <c r="AA1394" i="5"/>
  <c r="Q1394" i="5"/>
  <c r="AA1396" i="5"/>
  <c r="Q1396" i="5"/>
  <c r="AA1398" i="5"/>
  <c r="Q1398" i="5"/>
  <c r="AA1400" i="5"/>
  <c r="Q1400" i="5"/>
  <c r="AA1402" i="5"/>
  <c r="Q1402" i="5"/>
  <c r="AA1404" i="5"/>
  <c r="Q1404" i="5"/>
  <c r="AA1406" i="5"/>
  <c r="Q1406" i="5"/>
  <c r="AA1408" i="5"/>
  <c r="Q1408" i="5"/>
  <c r="AA1410" i="5"/>
  <c r="Q1410" i="5"/>
  <c r="AA1412" i="5"/>
  <c r="Q1412" i="5"/>
  <c r="AA1414" i="5"/>
  <c r="Q1414" i="5"/>
  <c r="AA1416" i="5"/>
  <c r="Q1416" i="5"/>
  <c r="AA1418" i="5"/>
  <c r="Q1418" i="5"/>
  <c r="AA1420" i="5"/>
  <c r="Q1420" i="5"/>
  <c r="AA1422" i="5"/>
  <c r="Q1422" i="5"/>
  <c r="AA1424" i="5"/>
  <c r="Q1424" i="5"/>
  <c r="AA1426" i="5"/>
  <c r="Q1426" i="5"/>
  <c r="Z1460" i="5"/>
  <c r="P1460" i="5"/>
  <c r="BJ1460" i="5"/>
  <c r="R1432" i="5"/>
  <c r="AB1432" i="5"/>
  <c r="AA1497" i="5"/>
  <c r="Q1497" i="5"/>
  <c r="AA1513" i="5"/>
  <c r="Q1513" i="5"/>
  <c r="AA1529" i="5"/>
  <c r="Q1529" i="5"/>
  <c r="AA1545" i="5"/>
  <c r="Q1545" i="5"/>
  <c r="AA1561" i="5"/>
  <c r="Q1561" i="5"/>
  <c r="AA1577" i="5"/>
  <c r="Q1577" i="5"/>
  <c r="Z1588" i="5"/>
  <c r="P1588" i="5"/>
  <c r="BJ1588" i="5"/>
  <c r="AA1613" i="5"/>
  <c r="Q1613" i="5"/>
  <c r="Z1620" i="5"/>
  <c r="P1620" i="5"/>
  <c r="BJ1620" i="5"/>
  <c r="P1661" i="5"/>
  <c r="Z1661" i="5"/>
  <c r="BJ1661" i="5"/>
  <c r="P1677" i="5"/>
  <c r="Z1677" i="5"/>
  <c r="BJ1677" i="5"/>
  <c r="AA1587" i="5"/>
  <c r="Q1587" i="5"/>
  <c r="AA1595" i="5"/>
  <c r="Q1595" i="5"/>
  <c r="AA1603" i="5"/>
  <c r="Q1603" i="5"/>
  <c r="AA1611" i="5"/>
  <c r="Q1611" i="5"/>
  <c r="AA1619" i="5"/>
  <c r="Q1619" i="5"/>
  <c r="AA1625" i="5"/>
  <c r="Q1625" i="5"/>
  <c r="AA1629" i="5"/>
  <c r="Q1629" i="5"/>
  <c r="AA1633" i="5"/>
  <c r="Q1633" i="5"/>
  <c r="AA1637" i="5"/>
  <c r="Q1637" i="5"/>
  <c r="AA1641" i="5"/>
  <c r="Q1641" i="5"/>
  <c r="AA1645" i="5"/>
  <c r="Q1645" i="5"/>
  <c r="AA1649" i="5"/>
  <c r="Q1649" i="5"/>
  <c r="AA1653" i="5"/>
  <c r="Q1653" i="5"/>
  <c r="P1676" i="5"/>
  <c r="Z1676" i="5"/>
  <c r="BJ1676" i="5"/>
  <c r="AB1687" i="5"/>
  <c r="R1687" i="5"/>
  <c r="AB1691" i="5"/>
  <c r="R1691" i="5"/>
  <c r="AB1695" i="5"/>
  <c r="R1695" i="5"/>
  <c r="AB1699" i="5"/>
  <c r="R1699" i="5"/>
  <c r="AB1703" i="5"/>
  <c r="R1703" i="5"/>
  <c r="AB1707" i="5"/>
  <c r="R1707" i="5"/>
  <c r="AB1711" i="5"/>
  <c r="R1711" i="5"/>
  <c r="P1668" i="5"/>
  <c r="Z1668" i="5"/>
  <c r="BJ1668" i="5"/>
  <c r="Q1678" i="5"/>
  <c r="AA1678" i="5"/>
  <c r="AB1682" i="5"/>
  <c r="R1682" i="5"/>
  <c r="AB1686" i="5"/>
  <c r="R1686" i="5"/>
  <c r="AB1690" i="5"/>
  <c r="R1690" i="5"/>
  <c r="AB1694" i="5"/>
  <c r="R1694" i="5"/>
  <c r="AB1698" i="5"/>
  <c r="R1698" i="5"/>
  <c r="AB1702" i="5"/>
  <c r="R1702" i="5"/>
  <c r="AB1706" i="5"/>
  <c r="R1706" i="5"/>
  <c r="AB1710" i="5"/>
  <c r="R1710" i="5"/>
  <c r="AB1714" i="5"/>
  <c r="R1714" i="5"/>
  <c r="AB1718" i="5"/>
  <c r="R1718" i="5"/>
  <c r="AB1722" i="5"/>
  <c r="R1722" i="5"/>
  <c r="AB1726" i="5"/>
  <c r="R1726" i="5"/>
  <c r="AB1730" i="5"/>
  <c r="R1730" i="5"/>
  <c r="AB1734" i="5"/>
  <c r="R1734" i="5"/>
  <c r="Q1824" i="5"/>
  <c r="AA1824" i="5"/>
  <c r="P1831" i="5"/>
  <c r="Z1831" i="5"/>
  <c r="BJ1831" i="5"/>
  <c r="Q1840" i="5"/>
  <c r="AA1840" i="5"/>
  <c r="P1847" i="5"/>
  <c r="Z1847" i="5"/>
  <c r="BJ1847" i="5"/>
  <c r="Q1856" i="5"/>
  <c r="AA1856" i="5"/>
  <c r="P1863" i="5"/>
  <c r="Z1863" i="5"/>
  <c r="BJ1863" i="5"/>
  <c r="Q1872" i="5"/>
  <c r="AA1872" i="5"/>
  <c r="P1879" i="5"/>
  <c r="Z1879" i="5"/>
  <c r="BJ1879" i="5"/>
  <c r="Q1888" i="5"/>
  <c r="AA1888" i="5"/>
  <c r="P2031" i="5"/>
  <c r="Z2031" i="5"/>
  <c r="BJ2031" i="5"/>
  <c r="P2047" i="5"/>
  <c r="Z2047" i="5"/>
  <c r="BJ2047" i="5"/>
  <c r="P2063" i="5"/>
  <c r="Z2063" i="5"/>
  <c r="BJ2063" i="5"/>
  <c r="P2079" i="5"/>
  <c r="Z2079" i="5"/>
  <c r="BJ2079" i="5"/>
  <c r="P2095" i="5"/>
  <c r="Z2095" i="5"/>
  <c r="BJ2095" i="5"/>
  <c r="P2111" i="5"/>
  <c r="Z2111" i="5"/>
  <c r="BJ2111" i="5"/>
  <c r="P2127" i="5"/>
  <c r="Z2127" i="5"/>
  <c r="BJ2127" i="5"/>
  <c r="P2143" i="5"/>
  <c r="Z2143" i="5"/>
  <c r="BJ2143" i="5"/>
  <c r="Z1593" i="5"/>
  <c r="P1593" i="5"/>
  <c r="BJ1593" i="5"/>
  <c r="AA1846" i="5"/>
  <c r="Q1846" i="5"/>
  <c r="AA1878" i="5"/>
  <c r="Q1878" i="5"/>
  <c r="P1896" i="5"/>
  <c r="Z1896" i="5"/>
  <c r="BJ1896" i="5"/>
  <c r="P1904" i="5"/>
  <c r="Z1904" i="5"/>
  <c r="BJ1904" i="5"/>
  <c r="P1912" i="5"/>
  <c r="Z1912" i="5"/>
  <c r="BJ1912" i="5"/>
  <c r="P1920" i="5"/>
  <c r="Z1920" i="5"/>
  <c r="BJ1920" i="5"/>
  <c r="P1928" i="5"/>
  <c r="Z1928" i="5"/>
  <c r="BJ1928" i="5"/>
  <c r="P1936" i="5"/>
  <c r="Z1936" i="5"/>
  <c r="BJ1936" i="5"/>
  <c r="P1944" i="5"/>
  <c r="Z1944" i="5"/>
  <c r="BJ1944" i="5"/>
  <c r="P1952" i="5"/>
  <c r="Z1952" i="5"/>
  <c r="BJ1952" i="5"/>
  <c r="P1960" i="5"/>
  <c r="Z1960" i="5"/>
  <c r="BJ1960" i="5"/>
  <c r="P1968" i="5"/>
  <c r="Z1968" i="5"/>
  <c r="BJ1968" i="5"/>
  <c r="P1976" i="5"/>
  <c r="Z1976" i="5"/>
  <c r="BJ1976" i="5"/>
  <c r="P1984" i="5"/>
  <c r="Z1984" i="5"/>
  <c r="BJ1984" i="5"/>
  <c r="P1992" i="5"/>
  <c r="Z1992" i="5"/>
  <c r="BJ1992" i="5"/>
  <c r="P2000" i="5"/>
  <c r="Z2000" i="5"/>
  <c r="BJ2000" i="5"/>
  <c r="P2008" i="5"/>
  <c r="Z2008" i="5"/>
  <c r="BJ2008" i="5"/>
  <c r="P2016" i="5"/>
  <c r="Z2016" i="5"/>
  <c r="BJ2016" i="5"/>
  <c r="P2024" i="5"/>
  <c r="Z2024" i="5"/>
  <c r="BJ2024" i="5"/>
  <c r="P2036" i="5"/>
  <c r="Z2036" i="5"/>
  <c r="BJ2036" i="5"/>
  <c r="P2052" i="5"/>
  <c r="Z2052" i="5"/>
  <c r="BJ2052" i="5"/>
  <c r="P2068" i="5"/>
  <c r="Z2068" i="5"/>
  <c r="BJ2068" i="5"/>
  <c r="P2084" i="5"/>
  <c r="Z2084" i="5"/>
  <c r="BJ2084" i="5"/>
  <c r="P2100" i="5"/>
  <c r="Z2100" i="5"/>
  <c r="BJ2100" i="5"/>
  <c r="P2116" i="5"/>
  <c r="Z2116" i="5"/>
  <c r="BJ2116" i="5"/>
  <c r="P2132" i="5"/>
  <c r="Z2132" i="5"/>
  <c r="BJ2132" i="5"/>
  <c r="P2148" i="5"/>
  <c r="Z2148" i="5"/>
  <c r="BJ2148" i="5"/>
  <c r="P2164" i="5"/>
  <c r="Z2164" i="5"/>
  <c r="BJ2164" i="5"/>
  <c r="P2180" i="5"/>
  <c r="Z2180" i="5"/>
  <c r="BJ2180" i="5"/>
  <c r="P1899" i="5"/>
  <c r="Z1899" i="5"/>
  <c r="BJ1899" i="5"/>
  <c r="P1907" i="5"/>
  <c r="Z1907" i="5"/>
  <c r="BJ1907" i="5"/>
  <c r="P1915" i="5"/>
  <c r="Z1915" i="5"/>
  <c r="BJ1915" i="5"/>
  <c r="P1923" i="5"/>
  <c r="Z1923" i="5"/>
  <c r="BJ1923" i="5"/>
  <c r="P1931" i="5"/>
  <c r="Z1931" i="5"/>
  <c r="BJ1931" i="5"/>
  <c r="P1939" i="5"/>
  <c r="Z1939" i="5"/>
  <c r="BJ1939" i="5"/>
  <c r="P1947" i="5"/>
  <c r="Z1947" i="5"/>
  <c r="BJ1947" i="5"/>
  <c r="P1955" i="5"/>
  <c r="Z1955" i="5"/>
  <c r="BJ1955" i="5"/>
  <c r="P1963" i="5"/>
  <c r="Z1963" i="5"/>
  <c r="BJ1963" i="5"/>
  <c r="P1971" i="5"/>
  <c r="Z1971" i="5"/>
  <c r="BJ1971" i="5"/>
  <c r="P1979" i="5"/>
  <c r="Z1979" i="5"/>
  <c r="BJ1979" i="5"/>
  <c r="P1987" i="5"/>
  <c r="Z1987" i="5"/>
  <c r="BJ1987" i="5"/>
  <c r="P1995" i="5"/>
  <c r="Z1995" i="5"/>
  <c r="BJ1995" i="5"/>
  <c r="P2003" i="5"/>
  <c r="Z2003" i="5"/>
  <c r="BJ2003" i="5"/>
  <c r="P2011" i="5"/>
  <c r="Z2011" i="5"/>
  <c r="BJ2011" i="5"/>
  <c r="P2019" i="5"/>
  <c r="Z2019" i="5"/>
  <c r="BJ2019" i="5"/>
  <c r="AA1624" i="5"/>
  <c r="Q1624" i="5"/>
  <c r="AA1632" i="5"/>
  <c r="Q1632" i="5"/>
  <c r="AA1640" i="5"/>
  <c r="Q1640" i="5"/>
  <c r="AA1648" i="5"/>
  <c r="Q1648" i="5"/>
  <c r="P1894" i="5"/>
  <c r="Z1894" i="5"/>
  <c r="BJ1894" i="5"/>
  <c r="P1902" i="5"/>
  <c r="Z1902" i="5"/>
  <c r="BJ1902" i="5"/>
  <c r="P1910" i="5"/>
  <c r="Z1910" i="5"/>
  <c r="BJ1910" i="5"/>
  <c r="P1918" i="5"/>
  <c r="Z1918" i="5"/>
  <c r="BJ1918" i="5"/>
  <c r="P1926" i="5"/>
  <c r="Z1926" i="5"/>
  <c r="BJ1926" i="5"/>
  <c r="P1934" i="5"/>
  <c r="Z1934" i="5"/>
  <c r="BJ1934" i="5"/>
  <c r="P1942" i="5"/>
  <c r="Z1942" i="5"/>
  <c r="BJ1942" i="5"/>
  <c r="P1950" i="5"/>
  <c r="Z1950" i="5"/>
  <c r="BJ1950" i="5"/>
  <c r="P1958" i="5"/>
  <c r="Z1958" i="5"/>
  <c r="BJ1958" i="5"/>
  <c r="P1966" i="5"/>
  <c r="Z1966" i="5"/>
  <c r="BJ1966" i="5"/>
  <c r="P1974" i="5"/>
  <c r="Z1974" i="5"/>
  <c r="BJ1974" i="5"/>
  <c r="P1982" i="5"/>
  <c r="Z1982" i="5"/>
  <c r="BJ1982" i="5"/>
  <c r="P1990" i="5"/>
  <c r="Z1990" i="5"/>
  <c r="BJ1990" i="5"/>
  <c r="P1998" i="5"/>
  <c r="Z1998" i="5"/>
  <c r="BJ1998" i="5"/>
  <c r="P2006" i="5"/>
  <c r="Z2006" i="5"/>
  <c r="BJ2006" i="5"/>
  <c r="P2014" i="5"/>
  <c r="Z2014" i="5"/>
  <c r="BJ2014" i="5"/>
  <c r="P2022" i="5"/>
  <c r="Z2022" i="5"/>
  <c r="BJ2022" i="5"/>
  <c r="P2030" i="5"/>
  <c r="Z2030" i="5"/>
  <c r="BJ2030" i="5"/>
  <c r="P2046" i="5"/>
  <c r="Z2046" i="5"/>
  <c r="BJ2046" i="5"/>
  <c r="P2062" i="5"/>
  <c r="Z2062" i="5"/>
  <c r="BJ2062" i="5"/>
  <c r="P2078" i="5"/>
  <c r="Z2078" i="5"/>
  <c r="BJ2078" i="5"/>
  <c r="P2094" i="5"/>
  <c r="Z2094" i="5"/>
  <c r="BJ2094" i="5"/>
  <c r="Q2045" i="5"/>
  <c r="AA2045" i="5"/>
  <c r="Q2077" i="5"/>
  <c r="AA2077" i="5"/>
  <c r="Q2109" i="5"/>
  <c r="AA2109" i="5"/>
  <c r="Q2125" i="5"/>
  <c r="AA2125" i="5"/>
  <c r="Q2141" i="5"/>
  <c r="AA2141" i="5"/>
  <c r="P2193" i="5"/>
  <c r="Z2193" i="5"/>
  <c r="BJ2193" i="5"/>
  <c r="Q2041" i="5"/>
  <c r="AA2041" i="5"/>
  <c r="Q2073" i="5"/>
  <c r="AA2073" i="5"/>
  <c r="Q2097" i="5"/>
  <c r="AA2097" i="5"/>
  <c r="Q2113" i="5"/>
  <c r="AA2113" i="5"/>
  <c r="Q2129" i="5"/>
  <c r="AA2129" i="5"/>
  <c r="Q2146" i="5"/>
  <c r="AA2146" i="5"/>
  <c r="Q2154" i="5"/>
  <c r="AA2154" i="5"/>
  <c r="Q2162" i="5"/>
  <c r="AA2162" i="5"/>
  <c r="Q2170" i="5"/>
  <c r="AA2170" i="5"/>
  <c r="Q2178" i="5"/>
  <c r="AA2178" i="5"/>
  <c r="Q2186" i="5"/>
  <c r="AA2186" i="5"/>
  <c r="Q2166" i="5"/>
  <c r="AA2166" i="5"/>
  <c r="Q2219" i="5"/>
  <c r="AA2219" i="5"/>
  <c r="Q2222" i="5"/>
  <c r="AA2222" i="5"/>
  <c r="Q2237" i="5"/>
  <c r="AA2237" i="5"/>
  <c r="Q2049" i="5"/>
  <c r="AA2049" i="5"/>
  <c r="Q2081" i="5"/>
  <c r="AA2081" i="5"/>
  <c r="Q2161" i="5"/>
  <c r="AA2161" i="5"/>
  <c r="Q2173" i="5"/>
  <c r="AA2173" i="5"/>
  <c r="Q2215" i="5"/>
  <c r="AA2215" i="5"/>
  <c r="Q2218" i="5"/>
  <c r="AA2218" i="5"/>
  <c r="Q2233" i="5"/>
  <c r="AA2233" i="5"/>
  <c r="AA2241" i="5"/>
  <c r="Q2241" i="5"/>
  <c r="Q2243" i="5"/>
  <c r="AA2243" i="5"/>
  <c r="P2250" i="5"/>
  <c r="Z2250" i="5"/>
  <c r="BJ2250" i="5"/>
  <c r="AA2257" i="5"/>
  <c r="Q2257" i="5"/>
  <c r="Q2259" i="5"/>
  <c r="AA2259" i="5"/>
  <c r="P2266" i="5"/>
  <c r="Z2266" i="5"/>
  <c r="BJ2266" i="5"/>
  <c r="AA2273" i="5"/>
  <c r="Q2273" i="5"/>
  <c r="Q2275" i="5"/>
  <c r="AA2275" i="5"/>
  <c r="P2282" i="5"/>
  <c r="Z2282" i="5"/>
  <c r="BJ2282" i="5"/>
  <c r="AA2289" i="5"/>
  <c r="Q2289" i="5"/>
  <c r="Q2291" i="5"/>
  <c r="AA2291" i="5"/>
  <c r="Q2150" i="5"/>
  <c r="AA2150" i="5"/>
  <c r="Q2182" i="5"/>
  <c r="AA2182" i="5"/>
  <c r="Q2211" i="5"/>
  <c r="AA2211" i="5"/>
  <c r="Q2214" i="5"/>
  <c r="AA2214" i="5"/>
  <c r="Q2229" i="5"/>
  <c r="AA2229" i="5"/>
  <c r="Q2145" i="5"/>
  <c r="AA2145" i="5"/>
  <c r="Q2194" i="5"/>
  <c r="AA2194" i="5"/>
  <c r="Q2202" i="5"/>
  <c r="AA2202" i="5"/>
  <c r="Q2210" i="5"/>
  <c r="AA2210" i="5"/>
  <c r="Q2247" i="5"/>
  <c r="AA2247" i="5"/>
  <c r="Q2253" i="5"/>
  <c r="AA2253" i="5"/>
  <c r="Q2264" i="5"/>
  <c r="AA2264" i="5"/>
  <c r="Q2279" i="5"/>
  <c r="AA2279" i="5"/>
  <c r="Q2285" i="5"/>
  <c r="AA2285" i="5"/>
  <c r="Z2402" i="5"/>
  <c r="P2402" i="5"/>
  <c r="BJ2402" i="5"/>
  <c r="Z2410" i="5"/>
  <c r="P2410" i="5"/>
  <c r="BJ2410" i="5"/>
  <c r="Z2418" i="5"/>
  <c r="P2418" i="5"/>
  <c r="BJ2418" i="5"/>
  <c r="Z2426" i="5"/>
  <c r="P2426" i="5"/>
  <c r="BJ2426" i="5"/>
  <c r="Z2434" i="5"/>
  <c r="P2434" i="5"/>
  <c r="BJ2434" i="5"/>
  <c r="Z2442" i="5"/>
  <c r="P2442" i="5"/>
  <c r="BJ2442" i="5"/>
  <c r="Z2450" i="5"/>
  <c r="P2450" i="5"/>
  <c r="BJ2450" i="5"/>
  <c r="Z2458" i="5"/>
  <c r="P2458" i="5"/>
  <c r="BJ2458" i="5"/>
  <c r="Z2466" i="5"/>
  <c r="P2466" i="5"/>
  <c r="BJ2466" i="5"/>
  <c r="Z2474" i="5"/>
  <c r="P2474" i="5"/>
  <c r="BJ2474" i="5"/>
  <c r="Z2482" i="5"/>
  <c r="P2482" i="5"/>
  <c r="BJ2482" i="5"/>
  <c r="Z2490" i="5"/>
  <c r="P2490" i="5"/>
  <c r="BJ2490" i="5"/>
  <c r="Z2498" i="5"/>
  <c r="P2498" i="5"/>
  <c r="BJ2498" i="5"/>
  <c r="Z2506" i="5"/>
  <c r="P2506" i="5"/>
  <c r="BJ2506" i="5"/>
  <c r="Z2522" i="5"/>
  <c r="P2522" i="5"/>
  <c r="BJ2522" i="5"/>
  <c r="Z2538" i="5"/>
  <c r="P2538" i="5"/>
  <c r="BJ2538" i="5"/>
  <c r="Z2554" i="5"/>
  <c r="P2554" i="5"/>
  <c r="BJ2554" i="5"/>
  <c r="Z2570" i="5"/>
  <c r="P2570" i="5"/>
  <c r="BJ2570" i="5"/>
  <c r="Z2586" i="5"/>
  <c r="P2586" i="5"/>
  <c r="BJ2586" i="5"/>
  <c r="Z2602" i="5"/>
  <c r="P2602" i="5"/>
  <c r="BJ2602" i="5"/>
  <c r="Z2618" i="5"/>
  <c r="P2618" i="5"/>
  <c r="BJ2618" i="5"/>
  <c r="Z2634" i="5"/>
  <c r="P2634" i="5"/>
  <c r="BJ2634" i="5"/>
  <c r="Z2650" i="5"/>
  <c r="P2650" i="5"/>
  <c r="BJ2650" i="5"/>
  <c r="Z2666" i="5"/>
  <c r="P2666" i="5"/>
  <c r="BJ2666" i="5"/>
  <c r="Z2671" i="5"/>
  <c r="P2671" i="5"/>
  <c r="BJ2671" i="5"/>
  <c r="P2675" i="5"/>
  <c r="BJ2675" i="5"/>
  <c r="Z2675" i="5"/>
  <c r="P2679" i="5"/>
  <c r="BJ2679" i="5"/>
  <c r="Z2679" i="5"/>
  <c r="P2683" i="5"/>
  <c r="BJ2683" i="5"/>
  <c r="Z2683" i="5"/>
  <c r="P2687" i="5"/>
  <c r="BJ2687" i="5"/>
  <c r="Z2687" i="5"/>
  <c r="P2691" i="5"/>
  <c r="BJ2691" i="5"/>
  <c r="Z2691" i="5"/>
  <c r="P2695" i="5"/>
  <c r="BJ2695" i="5"/>
  <c r="Z2695" i="5"/>
  <c r="P2699" i="5"/>
  <c r="BJ2699" i="5"/>
  <c r="Z2699" i="5"/>
  <c r="P2703" i="5"/>
  <c r="BJ2703" i="5"/>
  <c r="Z2703" i="5"/>
  <c r="P2707" i="5"/>
  <c r="BJ2707" i="5"/>
  <c r="Z2707" i="5"/>
  <c r="P2711" i="5"/>
  <c r="BJ2711" i="5"/>
  <c r="Z2711" i="5"/>
  <c r="P2715" i="5"/>
  <c r="BJ2715" i="5"/>
  <c r="Z2715" i="5"/>
  <c r="P2719" i="5"/>
  <c r="BJ2719" i="5"/>
  <c r="Z2719" i="5"/>
  <c r="P2723" i="5"/>
  <c r="BJ2723" i="5"/>
  <c r="Z2723" i="5"/>
  <c r="P2727" i="5"/>
  <c r="BJ2727" i="5"/>
  <c r="Z2727" i="5"/>
  <c r="P2731" i="5"/>
  <c r="BJ2731" i="5"/>
  <c r="Z2731" i="5"/>
  <c r="P2735" i="5"/>
  <c r="BJ2735" i="5"/>
  <c r="Z2735" i="5"/>
  <c r="P2739" i="5"/>
  <c r="BJ2739" i="5"/>
  <c r="Z2739" i="5"/>
  <c r="P2743" i="5"/>
  <c r="BJ2743" i="5"/>
  <c r="Z2743" i="5"/>
  <c r="P2747" i="5"/>
  <c r="BJ2747" i="5"/>
  <c r="Z2747" i="5"/>
  <c r="P2751" i="5"/>
  <c r="BJ2751" i="5"/>
  <c r="Z2751" i="5"/>
  <c r="P2755" i="5"/>
  <c r="BJ2755" i="5"/>
  <c r="Z2755" i="5"/>
  <c r="P2759" i="5"/>
  <c r="BJ2759" i="5"/>
  <c r="Z2759" i="5"/>
  <c r="P2763" i="5"/>
  <c r="BJ2763" i="5"/>
  <c r="Z2763" i="5"/>
  <c r="P2767" i="5"/>
  <c r="BJ2767" i="5"/>
  <c r="Z2767" i="5"/>
  <c r="P2771" i="5"/>
  <c r="BJ2771" i="5"/>
  <c r="Z2771" i="5"/>
  <c r="P2775" i="5"/>
  <c r="BJ2775" i="5"/>
  <c r="Z2775" i="5"/>
  <c r="P2779" i="5"/>
  <c r="BJ2779" i="5"/>
  <c r="Z2779" i="5"/>
  <c r="P2783" i="5"/>
  <c r="BJ2783" i="5"/>
  <c r="Z2783" i="5"/>
  <c r="P2787" i="5"/>
  <c r="BJ2787" i="5"/>
  <c r="Z2787" i="5"/>
  <c r="P2791" i="5"/>
  <c r="BJ2791" i="5"/>
  <c r="Z2791" i="5"/>
  <c r="P2795" i="5"/>
  <c r="BJ2795" i="5"/>
  <c r="Z2795" i="5"/>
  <c r="P2799" i="5"/>
  <c r="BJ2799" i="5"/>
  <c r="Z2799" i="5"/>
  <c r="P2803" i="5"/>
  <c r="BJ2803" i="5"/>
  <c r="Z2803" i="5"/>
  <c r="P2807" i="5"/>
  <c r="BJ2807" i="5"/>
  <c r="Z2807" i="5"/>
  <c r="P2811" i="5"/>
  <c r="BJ2811" i="5"/>
  <c r="Z2811" i="5"/>
  <c r="P2815" i="5"/>
  <c r="BJ2815" i="5"/>
  <c r="Z2815" i="5"/>
  <c r="P2819" i="5"/>
  <c r="BJ2819" i="5"/>
  <c r="Z2819" i="5"/>
  <c r="P2823" i="5"/>
  <c r="BJ2823" i="5"/>
  <c r="Z2823" i="5"/>
  <c r="P2827" i="5"/>
  <c r="BJ2827" i="5"/>
  <c r="Z2827" i="5"/>
  <c r="P2831" i="5"/>
  <c r="BJ2831" i="5"/>
  <c r="Z2831" i="5"/>
  <c r="P2835" i="5"/>
  <c r="BJ2835" i="5"/>
  <c r="Z2835" i="5"/>
  <c r="P2839" i="5"/>
  <c r="BJ2839" i="5"/>
  <c r="Z2839" i="5"/>
  <c r="P2843" i="5"/>
  <c r="BJ2843" i="5"/>
  <c r="Z2843" i="5"/>
  <c r="P2847" i="5"/>
  <c r="BJ2847" i="5"/>
  <c r="Z2847" i="5"/>
  <c r="P2851" i="5"/>
  <c r="BJ2851" i="5"/>
  <c r="Z2851" i="5"/>
  <c r="P2855" i="5"/>
  <c r="BJ2855" i="5"/>
  <c r="Z2855" i="5"/>
  <c r="P2859" i="5"/>
  <c r="BJ2859" i="5"/>
  <c r="Z2859" i="5"/>
  <c r="P2866" i="5"/>
  <c r="Z2866" i="5"/>
  <c r="BJ2866" i="5"/>
  <c r="P2882" i="5"/>
  <c r="Z2882" i="5"/>
  <c r="BJ2882" i="5"/>
  <c r="P2898" i="5"/>
  <c r="Z2898" i="5"/>
  <c r="BJ2898" i="5"/>
  <c r="P2914" i="5"/>
  <c r="BJ2914" i="5"/>
  <c r="Z2914" i="5"/>
  <c r="Q2223" i="5"/>
  <c r="AA2223" i="5"/>
  <c r="Q2244" i="5"/>
  <c r="AA2244" i="5"/>
  <c r="Q2260" i="5"/>
  <c r="AA2260" i="5"/>
  <c r="Q2276" i="5"/>
  <c r="AA2276" i="5"/>
  <c r="Z2518" i="5"/>
  <c r="P2518" i="5"/>
  <c r="BJ2518" i="5"/>
  <c r="Z2534" i="5"/>
  <c r="P2534" i="5"/>
  <c r="BJ2534" i="5"/>
  <c r="Z2550" i="5"/>
  <c r="P2550" i="5"/>
  <c r="BJ2550" i="5"/>
  <c r="Z2566" i="5"/>
  <c r="P2566" i="5"/>
  <c r="BJ2566" i="5"/>
  <c r="Z2582" i="5"/>
  <c r="P2582" i="5"/>
  <c r="BJ2582" i="5"/>
  <c r="Z2598" i="5"/>
  <c r="P2598" i="5"/>
  <c r="BJ2598" i="5"/>
  <c r="Z2614" i="5"/>
  <c r="P2614" i="5"/>
  <c r="BJ2614" i="5"/>
  <c r="Z2630" i="5"/>
  <c r="P2630" i="5"/>
  <c r="BJ2630" i="5"/>
  <c r="Z2646" i="5"/>
  <c r="P2646" i="5"/>
  <c r="BJ2646" i="5"/>
  <c r="Z2662" i="5"/>
  <c r="P2662" i="5"/>
  <c r="BJ2662" i="5"/>
  <c r="Z2670" i="5"/>
  <c r="P2670" i="5"/>
  <c r="BJ2670" i="5"/>
  <c r="BJ2944" i="5"/>
  <c r="Z2944" i="5"/>
  <c r="P2944" i="5"/>
  <c r="BJ2952" i="5"/>
  <c r="Z2952" i="5"/>
  <c r="P2952" i="5"/>
  <c r="BJ2960" i="5"/>
  <c r="Z2960" i="5"/>
  <c r="P2960" i="5"/>
  <c r="BJ2968" i="5"/>
  <c r="Z2968" i="5"/>
  <c r="P2968" i="5"/>
  <c r="P2187" i="5"/>
  <c r="Z2187" i="5"/>
  <c r="BJ2187" i="5"/>
  <c r="P2195" i="5"/>
  <c r="Z2195" i="5"/>
  <c r="BJ2195" i="5"/>
  <c r="P2203" i="5"/>
  <c r="Z2203" i="5"/>
  <c r="BJ2203" i="5"/>
  <c r="Q2294" i="5"/>
  <c r="AA2294" i="5"/>
  <c r="Q2302" i="5"/>
  <c r="AA2302" i="5"/>
  <c r="Q2310" i="5"/>
  <c r="AA2310" i="5"/>
  <c r="Q2318" i="5"/>
  <c r="AA2318" i="5"/>
  <c r="Q2326" i="5"/>
  <c r="AA2326" i="5"/>
  <c r="Q2334" i="5"/>
  <c r="AA2334" i="5"/>
  <c r="Q2342" i="5"/>
  <c r="AA2342" i="5"/>
  <c r="Q2350" i="5"/>
  <c r="AA2350" i="5"/>
  <c r="Q2358" i="5"/>
  <c r="AA2358" i="5"/>
  <c r="Q2366" i="5"/>
  <c r="AA2366" i="5"/>
  <c r="Q2374" i="5"/>
  <c r="AA2374" i="5"/>
  <c r="Q2382" i="5"/>
  <c r="AA2382" i="5"/>
  <c r="Q2390" i="5"/>
  <c r="AA2390" i="5"/>
  <c r="Q2401" i="5"/>
  <c r="AA2401" i="5"/>
  <c r="Q2409" i="5"/>
  <c r="AA2409" i="5"/>
  <c r="Q2417" i="5"/>
  <c r="AA2417" i="5"/>
  <c r="Q2425" i="5"/>
  <c r="AA2425" i="5"/>
  <c r="Q2433" i="5"/>
  <c r="AA2433" i="5"/>
  <c r="Q2441" i="5"/>
  <c r="AA2441" i="5"/>
  <c r="Q2449" i="5"/>
  <c r="AA2449" i="5"/>
  <c r="Q2457" i="5"/>
  <c r="AA2457" i="5"/>
  <c r="Q2465" i="5"/>
  <c r="AA2465" i="5"/>
  <c r="Q2473" i="5"/>
  <c r="AA2473" i="5"/>
  <c r="Q2481" i="5"/>
  <c r="AA2481" i="5"/>
  <c r="Q2489" i="5"/>
  <c r="AA2489" i="5"/>
  <c r="Q2497" i="5"/>
  <c r="AA2497" i="5"/>
  <c r="Q2505" i="5"/>
  <c r="AA2505" i="5"/>
  <c r="Q2521" i="5"/>
  <c r="AA2521" i="5"/>
  <c r="Q2537" i="5"/>
  <c r="AA2537" i="5"/>
  <c r="Q2553" i="5"/>
  <c r="AA2553" i="5"/>
  <c r="Q2569" i="5"/>
  <c r="AA2569" i="5"/>
  <c r="Q2585" i="5"/>
  <c r="AA2585" i="5"/>
  <c r="Q2601" i="5"/>
  <c r="AA2601" i="5"/>
  <c r="Q2617" i="5"/>
  <c r="AA2617" i="5"/>
  <c r="Q2633" i="5"/>
  <c r="AA2633" i="5"/>
  <c r="Q2649" i="5"/>
  <c r="AA2649" i="5"/>
  <c r="Q2665" i="5"/>
  <c r="AA2665" i="5"/>
  <c r="P2106" i="5"/>
  <c r="Z2106" i="5"/>
  <c r="BJ2106" i="5"/>
  <c r="P2138" i="5"/>
  <c r="Z2138" i="5"/>
  <c r="BJ2138" i="5"/>
  <c r="Q2297" i="5"/>
  <c r="AA2297" i="5"/>
  <c r="Q2313" i="5"/>
  <c r="AA2313" i="5"/>
  <c r="Q2329" i="5"/>
  <c r="AA2329" i="5"/>
  <c r="Q2345" i="5"/>
  <c r="AA2345" i="5"/>
  <c r="Q2361" i="5"/>
  <c r="AA2361" i="5"/>
  <c r="Q2377" i="5"/>
  <c r="AA2377" i="5"/>
  <c r="Q2393" i="5"/>
  <c r="AA2393" i="5"/>
  <c r="AA2400" i="5"/>
  <c r="Q2400" i="5"/>
  <c r="AA2408" i="5"/>
  <c r="Q2408" i="5"/>
  <c r="AA2416" i="5"/>
  <c r="Q2416" i="5"/>
  <c r="AA2424" i="5"/>
  <c r="Q2424" i="5"/>
  <c r="AA2432" i="5"/>
  <c r="Q2432" i="5"/>
  <c r="AA2440" i="5"/>
  <c r="Q2440" i="5"/>
  <c r="AA2448" i="5"/>
  <c r="Q2448" i="5"/>
  <c r="AA2456" i="5"/>
  <c r="Q2456" i="5"/>
  <c r="AA2464" i="5"/>
  <c r="Q2464" i="5"/>
  <c r="AA2472" i="5"/>
  <c r="Q2472" i="5"/>
  <c r="AA2480" i="5"/>
  <c r="Q2480" i="5"/>
  <c r="AA2488" i="5"/>
  <c r="Q2488" i="5"/>
  <c r="AA2496" i="5"/>
  <c r="Q2496" i="5"/>
  <c r="AA2504" i="5"/>
  <c r="Q2504" i="5"/>
  <c r="Q2515" i="5"/>
  <c r="AA2515" i="5"/>
  <c r="AA2520" i="5"/>
  <c r="Q2520" i="5"/>
  <c r="Q2531" i="5"/>
  <c r="AA2531" i="5"/>
  <c r="AA2536" i="5"/>
  <c r="Q2536" i="5"/>
  <c r="Q2547" i="5"/>
  <c r="AA2547" i="5"/>
  <c r="AA2552" i="5"/>
  <c r="Q2552" i="5"/>
  <c r="Q2563" i="5"/>
  <c r="AA2563" i="5"/>
  <c r="AA2568" i="5"/>
  <c r="Q2568" i="5"/>
  <c r="Q2579" i="5"/>
  <c r="AA2579" i="5"/>
  <c r="AA2584" i="5"/>
  <c r="Q2584" i="5"/>
  <c r="Q2595" i="5"/>
  <c r="AA2595" i="5"/>
  <c r="AA2600" i="5"/>
  <c r="Q2600" i="5"/>
  <c r="Q2611" i="5"/>
  <c r="AA2611" i="5"/>
  <c r="AA2616" i="5"/>
  <c r="Q2616" i="5"/>
  <c r="Q2627" i="5"/>
  <c r="AA2627" i="5"/>
  <c r="AA2632" i="5"/>
  <c r="Q2632" i="5"/>
  <c r="Q2643" i="5"/>
  <c r="AA2643" i="5"/>
  <c r="AA2648" i="5"/>
  <c r="Q2648" i="5"/>
  <c r="Q2659" i="5"/>
  <c r="AA2659" i="5"/>
  <c r="AA2664" i="5"/>
  <c r="Q2664" i="5"/>
  <c r="Q2865" i="5"/>
  <c r="AA2865" i="5"/>
  <c r="Q2963" i="5"/>
  <c r="AA2963" i="5"/>
  <c r="Q2893" i="5"/>
  <c r="AA2893" i="5"/>
  <c r="Q2929" i="5"/>
  <c r="AA2929" i="5"/>
  <c r="Q2949" i="5"/>
  <c r="AA2949" i="5"/>
  <c r="Q2905" i="5"/>
  <c r="AA2905" i="5"/>
  <c r="Q2943" i="5"/>
  <c r="AA2943" i="5"/>
  <c r="Q2972" i="5"/>
  <c r="AA2972" i="5"/>
  <c r="AA2973" i="5"/>
  <c r="Q2973" i="5"/>
  <c r="AA2976" i="5"/>
  <c r="Q2976" i="5"/>
  <c r="AA2977" i="5"/>
  <c r="Q2977" i="5"/>
  <c r="AA2980" i="5"/>
  <c r="Q2980" i="5"/>
  <c r="AA2981" i="5"/>
  <c r="Q2981" i="5"/>
  <c r="AA2984" i="5"/>
  <c r="Q2984" i="5"/>
  <c r="AA2985" i="5"/>
  <c r="Q2985" i="5"/>
  <c r="AA2988" i="5"/>
  <c r="Q2988" i="5"/>
  <c r="AA2989" i="5"/>
  <c r="Q2989" i="5"/>
  <c r="AA2992" i="5"/>
  <c r="Q2992" i="5"/>
  <c r="AA2993" i="5"/>
  <c r="Q2993" i="5"/>
  <c r="AA2996" i="5"/>
  <c r="Q2996" i="5"/>
  <c r="AA2997" i="5"/>
  <c r="Q2997" i="5"/>
  <c r="AA3000" i="5"/>
  <c r="Q3000" i="5"/>
  <c r="Q2901" i="5"/>
  <c r="AA2901" i="5"/>
  <c r="Q2927" i="5"/>
  <c r="AA2927" i="5"/>
  <c r="Q2953" i="5"/>
  <c r="AA2953" i="5"/>
  <c r="P1008" i="5"/>
  <c r="Z1008" i="5"/>
  <c r="BJ1008" i="5"/>
  <c r="Z1033" i="5"/>
  <c r="P1033" i="5"/>
  <c r="BJ1033" i="5"/>
  <c r="Q1024" i="5"/>
  <c r="AA1024" i="5"/>
  <c r="Z1036" i="5"/>
  <c r="P1036" i="5"/>
  <c r="BJ1036" i="5"/>
  <c r="Z1038" i="5"/>
  <c r="P1038" i="5"/>
  <c r="BJ1038" i="5"/>
  <c r="AA1050" i="5"/>
  <c r="Q1050" i="5"/>
  <c r="AA1052" i="5"/>
  <c r="Q1052" i="5"/>
  <c r="AA1054" i="5"/>
  <c r="Q1054" i="5"/>
  <c r="AA1062" i="5"/>
  <c r="Q1062" i="5"/>
  <c r="AA1064" i="5"/>
  <c r="Q1064" i="5"/>
  <c r="Q1066" i="5"/>
  <c r="AA1066" i="5"/>
  <c r="P1056" i="5"/>
  <c r="Z1056" i="5"/>
  <c r="BJ1056" i="5"/>
  <c r="P1060" i="5"/>
  <c r="Z1060" i="5"/>
  <c r="BJ1060" i="5"/>
  <c r="Z1079" i="5"/>
  <c r="P1079" i="5"/>
  <c r="BJ1079" i="5"/>
  <c r="Z1081" i="5"/>
  <c r="P1081" i="5"/>
  <c r="BJ1081" i="5"/>
  <c r="Z1088" i="5"/>
  <c r="P1088" i="5"/>
  <c r="BJ1088" i="5"/>
  <c r="Z1093" i="5"/>
  <c r="P1093" i="5"/>
  <c r="BJ1093" i="5"/>
  <c r="Z1096" i="5"/>
  <c r="P1096" i="5"/>
  <c r="BJ1096" i="5"/>
  <c r="S1086" i="5"/>
  <c r="AC1086" i="5"/>
  <c r="P1135" i="5"/>
  <c r="Z1135" i="5"/>
  <c r="BJ1135" i="5"/>
  <c r="P1123" i="5"/>
  <c r="Z1123" i="5"/>
  <c r="BJ1123" i="5"/>
  <c r="Q1136" i="5"/>
  <c r="AA1136" i="5"/>
  <c r="Q1144" i="5"/>
  <c r="AA1144" i="5"/>
  <c r="Z1156" i="5"/>
  <c r="P1156" i="5"/>
  <c r="BJ1156" i="5"/>
  <c r="Q1145" i="5"/>
  <c r="Z1152" i="5"/>
  <c r="P1152" i="5"/>
  <c r="BJ1152" i="5"/>
  <c r="Q1141" i="5"/>
  <c r="AA1141" i="5"/>
  <c r="Z1151" i="5"/>
  <c r="P1151" i="5"/>
  <c r="BJ1151" i="5"/>
  <c r="P1177" i="5"/>
  <c r="Z1177" i="5"/>
  <c r="BJ1177" i="5"/>
  <c r="P1193" i="5"/>
  <c r="Z1193" i="5"/>
  <c r="BJ1193" i="5"/>
  <c r="P1209" i="5"/>
  <c r="Z1209" i="5"/>
  <c r="BJ1209" i="5"/>
  <c r="Z1286" i="5"/>
  <c r="P1286" i="5"/>
  <c r="BJ1286" i="5"/>
  <c r="Z1290" i="5"/>
  <c r="P1290" i="5"/>
  <c r="BJ1290" i="5"/>
  <c r="Z1294" i="5"/>
  <c r="P1294" i="5"/>
  <c r="BJ1294" i="5"/>
  <c r="Z1298" i="5"/>
  <c r="P1298" i="5"/>
  <c r="BJ1298" i="5"/>
  <c r="Z1302" i="5"/>
  <c r="P1302" i="5"/>
  <c r="BJ1302" i="5"/>
  <c r="Z1306" i="5"/>
  <c r="P1306" i="5"/>
  <c r="BJ1306" i="5"/>
  <c r="Q1133" i="5"/>
  <c r="AA1133" i="5"/>
  <c r="P1189" i="5"/>
  <c r="Z1189" i="5"/>
  <c r="BJ1189" i="5"/>
  <c r="P1205" i="5"/>
  <c r="Z1205" i="5"/>
  <c r="BJ1205" i="5"/>
  <c r="P1183" i="5"/>
  <c r="Z1183" i="5"/>
  <c r="BJ1183" i="5"/>
  <c r="P1199" i="5"/>
  <c r="Z1199" i="5"/>
  <c r="BJ1199" i="5"/>
  <c r="Q1214" i="5"/>
  <c r="AA1214" i="5"/>
  <c r="Q1310" i="5"/>
  <c r="AA1310" i="5"/>
  <c r="Q1314" i="5"/>
  <c r="AA1314" i="5"/>
  <c r="Q1318" i="5"/>
  <c r="AA1318" i="5"/>
  <c r="Q1322" i="5"/>
  <c r="AA1322" i="5"/>
  <c r="Z1287" i="5"/>
  <c r="P1287" i="5"/>
  <c r="BJ1287" i="5"/>
  <c r="Z1303" i="5"/>
  <c r="P1303" i="5"/>
  <c r="BJ1303" i="5"/>
  <c r="Q1331" i="5"/>
  <c r="AA1331" i="5"/>
  <c r="P1187" i="5"/>
  <c r="Z1187" i="5"/>
  <c r="BJ1187" i="5"/>
  <c r="P1203" i="5"/>
  <c r="Z1203" i="5"/>
  <c r="BJ1203" i="5"/>
  <c r="Z1301" i="5"/>
  <c r="P1301" i="5"/>
  <c r="BJ1301" i="5"/>
  <c r="Q1315" i="5"/>
  <c r="AA1315" i="5"/>
  <c r="AA1329" i="5"/>
  <c r="Q1329" i="5"/>
  <c r="Z1299" i="5"/>
  <c r="P1299" i="5"/>
  <c r="BJ1299" i="5"/>
  <c r="Q1324" i="5"/>
  <c r="AA1324" i="5"/>
  <c r="P1326" i="5"/>
  <c r="Z1326" i="5"/>
  <c r="BJ1326" i="5"/>
  <c r="Z1354" i="5"/>
  <c r="P1354" i="5"/>
  <c r="BJ1354" i="5"/>
  <c r="Z1356" i="5"/>
  <c r="P1356" i="5"/>
  <c r="BJ1356" i="5"/>
  <c r="Z1358" i="5"/>
  <c r="P1358" i="5"/>
  <c r="BJ1358" i="5"/>
  <c r="Z1360" i="5"/>
  <c r="P1360" i="5"/>
  <c r="BJ1360" i="5"/>
  <c r="Z1362" i="5"/>
  <c r="P1362" i="5"/>
  <c r="BJ1362" i="5"/>
  <c r="Z1364" i="5"/>
  <c r="P1364" i="5"/>
  <c r="BJ1364" i="5"/>
  <c r="Z1366" i="5"/>
  <c r="P1366" i="5"/>
  <c r="BJ1366" i="5"/>
  <c r="Z1368" i="5"/>
  <c r="P1368" i="5"/>
  <c r="BJ1368" i="5"/>
  <c r="Z1370" i="5"/>
  <c r="P1370" i="5"/>
  <c r="BJ1370" i="5"/>
  <c r="Z1372" i="5"/>
  <c r="P1372" i="5"/>
  <c r="BJ1372" i="5"/>
  <c r="Z1374" i="5"/>
  <c r="P1374" i="5"/>
  <c r="BJ1374" i="5"/>
  <c r="Z1376" i="5"/>
  <c r="P1376" i="5"/>
  <c r="BJ1376" i="5"/>
  <c r="Z1379" i="5"/>
  <c r="P1379" i="5"/>
  <c r="BJ1379" i="5"/>
  <c r="AC1333" i="5"/>
  <c r="S1333" i="5"/>
  <c r="AC1337" i="5"/>
  <c r="S1337" i="5"/>
  <c r="AC1341" i="5"/>
  <c r="S1341" i="5"/>
  <c r="AC1345" i="5"/>
  <c r="S1345" i="5"/>
  <c r="AC1349" i="5"/>
  <c r="S1349" i="5"/>
  <c r="Q1340" i="5"/>
  <c r="AA1340" i="5"/>
  <c r="Z1381" i="5"/>
  <c r="P1381" i="5"/>
  <c r="BJ1381" i="5"/>
  <c r="S1453" i="5"/>
  <c r="AC1453" i="5"/>
  <c r="Z1468" i="5"/>
  <c r="P1468" i="5"/>
  <c r="BJ1468" i="5"/>
  <c r="Q1336" i="5"/>
  <c r="AA1336" i="5"/>
  <c r="Q1352" i="5"/>
  <c r="AA1352" i="5"/>
  <c r="Z1429" i="5"/>
  <c r="P1429" i="5"/>
  <c r="BJ1429" i="5"/>
  <c r="Z1437" i="5"/>
  <c r="P1437" i="5"/>
  <c r="BJ1437" i="5"/>
  <c r="S1443" i="5"/>
  <c r="AC1443" i="5"/>
  <c r="S1459" i="5"/>
  <c r="AC1459" i="5"/>
  <c r="P1338" i="5"/>
  <c r="Z1338" i="5"/>
  <c r="BJ1338" i="5"/>
  <c r="Z1440" i="5"/>
  <c r="P1440" i="5"/>
  <c r="BJ1440" i="5"/>
  <c r="Z1448" i="5"/>
  <c r="P1448" i="5"/>
  <c r="BJ1448" i="5"/>
  <c r="Z1456" i="5"/>
  <c r="P1456" i="5"/>
  <c r="BJ1456" i="5"/>
  <c r="Z1464" i="5"/>
  <c r="P1464" i="5"/>
  <c r="BJ1464" i="5"/>
  <c r="AA1501" i="5"/>
  <c r="Q1501" i="5"/>
  <c r="AA1517" i="5"/>
  <c r="Q1517" i="5"/>
  <c r="AA1533" i="5"/>
  <c r="Q1533" i="5"/>
  <c r="AA1549" i="5"/>
  <c r="Q1549" i="5"/>
  <c r="AA1565" i="5"/>
  <c r="Q1565" i="5"/>
  <c r="AA1581" i="5"/>
  <c r="Q1581" i="5"/>
  <c r="P1334" i="5"/>
  <c r="Z1334" i="5"/>
  <c r="BJ1334" i="5"/>
  <c r="P1350" i="5"/>
  <c r="Z1350" i="5"/>
  <c r="BJ1350" i="5"/>
  <c r="R1439" i="5"/>
  <c r="AB1439" i="5"/>
  <c r="Z1469" i="5"/>
  <c r="P1469" i="5"/>
  <c r="BJ1469" i="5"/>
  <c r="Z1471" i="5"/>
  <c r="P1471" i="5"/>
  <c r="BJ1471" i="5"/>
  <c r="Z1473" i="5"/>
  <c r="P1473" i="5"/>
  <c r="BJ1473" i="5"/>
  <c r="Z1475" i="5"/>
  <c r="P1475" i="5"/>
  <c r="BJ1475" i="5"/>
  <c r="Z1477" i="5"/>
  <c r="P1477" i="5"/>
  <c r="BJ1477" i="5"/>
  <c r="Z1479" i="5"/>
  <c r="P1479" i="5"/>
  <c r="BJ1479" i="5"/>
  <c r="Z1481" i="5"/>
  <c r="P1481" i="5"/>
  <c r="BJ1481" i="5"/>
  <c r="Z1483" i="5"/>
  <c r="P1483" i="5"/>
  <c r="BJ1483" i="5"/>
  <c r="Z1485" i="5"/>
  <c r="P1485" i="5"/>
  <c r="BJ1485" i="5"/>
  <c r="Z1487" i="5"/>
  <c r="P1487" i="5"/>
  <c r="BJ1487" i="5"/>
  <c r="Z1489" i="5"/>
  <c r="P1489" i="5"/>
  <c r="BJ1489" i="5"/>
  <c r="Z1491" i="5"/>
  <c r="P1491" i="5"/>
  <c r="BJ1491" i="5"/>
  <c r="Z1493" i="5"/>
  <c r="P1493" i="5"/>
  <c r="BJ1493" i="5"/>
  <c r="Z1495" i="5"/>
  <c r="P1495" i="5"/>
  <c r="BJ1495" i="5"/>
  <c r="Z1499" i="5"/>
  <c r="P1499" i="5"/>
  <c r="BJ1499" i="5"/>
  <c r="Z1503" i="5"/>
  <c r="P1503" i="5"/>
  <c r="BJ1503" i="5"/>
  <c r="Z1507" i="5"/>
  <c r="P1507" i="5"/>
  <c r="BJ1507" i="5"/>
  <c r="Z1511" i="5"/>
  <c r="P1511" i="5"/>
  <c r="BJ1511" i="5"/>
  <c r="Z1515" i="5"/>
  <c r="P1515" i="5"/>
  <c r="BJ1515" i="5"/>
  <c r="Z1519" i="5"/>
  <c r="P1519" i="5"/>
  <c r="BJ1519" i="5"/>
  <c r="Z1523" i="5"/>
  <c r="P1523" i="5"/>
  <c r="BJ1523" i="5"/>
  <c r="Z1527" i="5"/>
  <c r="P1527" i="5"/>
  <c r="BJ1527" i="5"/>
  <c r="Z1531" i="5"/>
  <c r="P1531" i="5"/>
  <c r="BJ1531" i="5"/>
  <c r="Z1535" i="5"/>
  <c r="P1535" i="5"/>
  <c r="BJ1535" i="5"/>
  <c r="Z1539" i="5"/>
  <c r="P1539" i="5"/>
  <c r="BJ1539" i="5"/>
  <c r="Z1543" i="5"/>
  <c r="P1543" i="5"/>
  <c r="BJ1543" i="5"/>
  <c r="Z1547" i="5"/>
  <c r="P1547" i="5"/>
  <c r="BJ1547" i="5"/>
  <c r="Z1551" i="5"/>
  <c r="P1551" i="5"/>
  <c r="BJ1551" i="5"/>
  <c r="Z1555" i="5"/>
  <c r="P1555" i="5"/>
  <c r="BJ1555" i="5"/>
  <c r="Z1559" i="5"/>
  <c r="P1559" i="5"/>
  <c r="BJ1559" i="5"/>
  <c r="Z1563" i="5"/>
  <c r="P1563" i="5"/>
  <c r="BJ1563" i="5"/>
  <c r="Z1567" i="5"/>
  <c r="P1567" i="5"/>
  <c r="BJ1567" i="5"/>
  <c r="Z1571" i="5"/>
  <c r="P1571" i="5"/>
  <c r="BJ1571" i="5"/>
  <c r="Z1575" i="5"/>
  <c r="P1575" i="5"/>
  <c r="BJ1575" i="5"/>
  <c r="Z1579" i="5"/>
  <c r="P1579" i="5"/>
  <c r="BJ1579" i="5"/>
  <c r="Z1582" i="5"/>
  <c r="P1582" i="5"/>
  <c r="BJ1582" i="5"/>
  <c r="Z1590" i="5"/>
  <c r="P1590" i="5"/>
  <c r="BJ1590" i="5"/>
  <c r="Z1598" i="5"/>
  <c r="P1598" i="5"/>
  <c r="BJ1598" i="5"/>
  <c r="Z1606" i="5"/>
  <c r="P1606" i="5"/>
  <c r="BJ1606" i="5"/>
  <c r="Z1614" i="5"/>
  <c r="P1614" i="5"/>
  <c r="BJ1614" i="5"/>
  <c r="Z1622" i="5"/>
  <c r="P1622" i="5"/>
  <c r="BJ1622" i="5"/>
  <c r="P1656" i="5"/>
  <c r="Z1656" i="5"/>
  <c r="BJ1656" i="5"/>
  <c r="R1463" i="5"/>
  <c r="AB1463" i="5"/>
  <c r="AA1589" i="5"/>
  <c r="Q1589" i="5"/>
  <c r="Z1596" i="5"/>
  <c r="P1596" i="5"/>
  <c r="BJ1596" i="5"/>
  <c r="AA1621" i="5"/>
  <c r="Q1621" i="5"/>
  <c r="P1665" i="5"/>
  <c r="Z1665" i="5"/>
  <c r="BJ1665" i="5"/>
  <c r="Z1679" i="5"/>
  <c r="P1679" i="5"/>
  <c r="BJ1679" i="5"/>
  <c r="Z1446" i="5"/>
  <c r="P1446" i="5"/>
  <c r="BJ1446" i="5"/>
  <c r="Z1498" i="5"/>
  <c r="P1498" i="5"/>
  <c r="BJ1498" i="5"/>
  <c r="Z1506" i="5"/>
  <c r="P1506" i="5"/>
  <c r="BJ1506" i="5"/>
  <c r="Z1514" i="5"/>
  <c r="P1514" i="5"/>
  <c r="BJ1514" i="5"/>
  <c r="Z1522" i="5"/>
  <c r="P1522" i="5"/>
  <c r="BJ1522" i="5"/>
  <c r="Z1530" i="5"/>
  <c r="P1530" i="5"/>
  <c r="BJ1530" i="5"/>
  <c r="Z1538" i="5"/>
  <c r="P1538" i="5"/>
  <c r="BJ1538" i="5"/>
  <c r="Z1546" i="5"/>
  <c r="P1546" i="5"/>
  <c r="BJ1546" i="5"/>
  <c r="Z1554" i="5"/>
  <c r="P1554" i="5"/>
  <c r="BJ1554" i="5"/>
  <c r="Z1562" i="5"/>
  <c r="P1562" i="5"/>
  <c r="BJ1562" i="5"/>
  <c r="Z1570" i="5"/>
  <c r="P1570" i="5"/>
  <c r="BJ1570" i="5"/>
  <c r="Z1578" i="5"/>
  <c r="P1578" i="5"/>
  <c r="BJ1578" i="5"/>
  <c r="Z1584" i="5"/>
  <c r="P1584" i="5"/>
  <c r="BJ1584" i="5"/>
  <c r="Z1616" i="5"/>
  <c r="P1616" i="5"/>
  <c r="BJ1616" i="5"/>
  <c r="Q1659" i="5"/>
  <c r="AA1659" i="5"/>
  <c r="R1666" i="5"/>
  <c r="AB1666" i="5"/>
  <c r="Z1608" i="5"/>
  <c r="P1608" i="5"/>
  <c r="BJ1608" i="5"/>
  <c r="Q1663" i="5"/>
  <c r="AA1663" i="5"/>
  <c r="Z1600" i="5"/>
  <c r="P1600" i="5"/>
  <c r="BJ1600" i="5"/>
  <c r="P1897" i="5"/>
  <c r="Z1897" i="5"/>
  <c r="BJ1897" i="5"/>
  <c r="P1905" i="5"/>
  <c r="Z1905" i="5"/>
  <c r="BJ1905" i="5"/>
  <c r="P1913" i="5"/>
  <c r="Z1913" i="5"/>
  <c r="BJ1913" i="5"/>
  <c r="P1921" i="5"/>
  <c r="Z1921" i="5"/>
  <c r="BJ1921" i="5"/>
  <c r="P1929" i="5"/>
  <c r="Z1929" i="5"/>
  <c r="BJ1929" i="5"/>
  <c r="P1937" i="5"/>
  <c r="Z1937" i="5"/>
  <c r="BJ1937" i="5"/>
  <c r="P1945" i="5"/>
  <c r="Z1945" i="5"/>
  <c r="BJ1945" i="5"/>
  <c r="P1953" i="5"/>
  <c r="Z1953" i="5"/>
  <c r="BJ1953" i="5"/>
  <c r="P1961" i="5"/>
  <c r="Z1961" i="5"/>
  <c r="BJ1961" i="5"/>
  <c r="P1969" i="5"/>
  <c r="Z1969" i="5"/>
  <c r="BJ1969" i="5"/>
  <c r="P1977" i="5"/>
  <c r="Z1977" i="5"/>
  <c r="BJ1977" i="5"/>
  <c r="P1985" i="5"/>
  <c r="Z1985" i="5"/>
  <c r="BJ1985" i="5"/>
  <c r="P1993" i="5"/>
  <c r="Z1993" i="5"/>
  <c r="BJ1993" i="5"/>
  <c r="P2001" i="5"/>
  <c r="Z2001" i="5"/>
  <c r="BJ2001" i="5"/>
  <c r="P2009" i="5"/>
  <c r="Z2009" i="5"/>
  <c r="BJ2009" i="5"/>
  <c r="P2017" i="5"/>
  <c r="Z2017" i="5"/>
  <c r="BJ2017" i="5"/>
  <c r="P2025" i="5"/>
  <c r="Z2025" i="5"/>
  <c r="BJ2025" i="5"/>
  <c r="P2035" i="5"/>
  <c r="Z2035" i="5"/>
  <c r="BJ2035" i="5"/>
  <c r="P2051" i="5"/>
  <c r="Z2051" i="5"/>
  <c r="BJ2051" i="5"/>
  <c r="P2067" i="5"/>
  <c r="Z2067" i="5"/>
  <c r="BJ2067" i="5"/>
  <c r="P2083" i="5"/>
  <c r="Z2083" i="5"/>
  <c r="BJ2083" i="5"/>
  <c r="P2099" i="5"/>
  <c r="Z2099" i="5"/>
  <c r="BJ2099" i="5"/>
  <c r="P2115" i="5"/>
  <c r="Z2115" i="5"/>
  <c r="BJ2115" i="5"/>
  <c r="P2131" i="5"/>
  <c r="Z2131" i="5"/>
  <c r="BJ2131" i="5"/>
  <c r="AA1626" i="5"/>
  <c r="Q1626" i="5"/>
  <c r="AA1634" i="5"/>
  <c r="Q1634" i="5"/>
  <c r="AA1642" i="5"/>
  <c r="Q1642" i="5"/>
  <c r="AA1650" i="5"/>
  <c r="Q1650" i="5"/>
  <c r="AA1838" i="5"/>
  <c r="Q1838" i="5"/>
  <c r="AA1870" i="5"/>
  <c r="Q1870" i="5"/>
  <c r="P2040" i="5"/>
  <c r="Z2040" i="5"/>
  <c r="BJ2040" i="5"/>
  <c r="P2056" i="5"/>
  <c r="Z2056" i="5"/>
  <c r="BJ2056" i="5"/>
  <c r="P2072" i="5"/>
  <c r="Z2072" i="5"/>
  <c r="BJ2072" i="5"/>
  <c r="P2088" i="5"/>
  <c r="Z2088" i="5"/>
  <c r="BJ2088" i="5"/>
  <c r="P2104" i="5"/>
  <c r="Z2104" i="5"/>
  <c r="BJ2104" i="5"/>
  <c r="P2120" i="5"/>
  <c r="Z2120" i="5"/>
  <c r="BJ2120" i="5"/>
  <c r="P2136" i="5"/>
  <c r="Z2136" i="5"/>
  <c r="BJ2136" i="5"/>
  <c r="P2152" i="5"/>
  <c r="Z2152" i="5"/>
  <c r="BJ2152" i="5"/>
  <c r="P2168" i="5"/>
  <c r="Z2168" i="5"/>
  <c r="BJ2168" i="5"/>
  <c r="P2184" i="5"/>
  <c r="Z2184" i="5"/>
  <c r="BJ2184" i="5"/>
  <c r="Q1671" i="5"/>
  <c r="AA1671" i="5"/>
  <c r="P1738" i="5"/>
  <c r="Z1738" i="5"/>
  <c r="BJ1738" i="5"/>
  <c r="P1742" i="5"/>
  <c r="Z1742" i="5"/>
  <c r="BJ1742" i="5"/>
  <c r="P1746" i="5"/>
  <c r="Z1746" i="5"/>
  <c r="BJ1746" i="5"/>
  <c r="P1750" i="5"/>
  <c r="Z1750" i="5"/>
  <c r="BJ1750" i="5"/>
  <c r="P1754" i="5"/>
  <c r="Z1754" i="5"/>
  <c r="BJ1754" i="5"/>
  <c r="P1758" i="5"/>
  <c r="Z1758" i="5"/>
  <c r="BJ1758" i="5"/>
  <c r="P1762" i="5"/>
  <c r="Z1762" i="5"/>
  <c r="BJ1762" i="5"/>
  <c r="P1766" i="5"/>
  <c r="Z1766" i="5"/>
  <c r="BJ1766" i="5"/>
  <c r="P1770" i="5"/>
  <c r="Z1770" i="5"/>
  <c r="BJ1770" i="5"/>
  <c r="P1774" i="5"/>
  <c r="Z1774" i="5"/>
  <c r="BJ1774" i="5"/>
  <c r="P1778" i="5"/>
  <c r="Z1778" i="5"/>
  <c r="BJ1778" i="5"/>
  <c r="P1782" i="5"/>
  <c r="Z1782" i="5"/>
  <c r="BJ1782" i="5"/>
  <c r="P1786" i="5"/>
  <c r="Z1786" i="5"/>
  <c r="BJ1786" i="5"/>
  <c r="P1790" i="5"/>
  <c r="Z1790" i="5"/>
  <c r="BJ1790" i="5"/>
  <c r="P1794" i="5"/>
  <c r="Z1794" i="5"/>
  <c r="BJ1794" i="5"/>
  <c r="P1798" i="5"/>
  <c r="Z1798" i="5"/>
  <c r="BJ1798" i="5"/>
  <c r="P1802" i="5"/>
  <c r="Z1802" i="5"/>
  <c r="BJ1802" i="5"/>
  <c r="P1806" i="5"/>
  <c r="Z1806" i="5"/>
  <c r="BJ1806" i="5"/>
  <c r="P1810" i="5"/>
  <c r="Z1810" i="5"/>
  <c r="BJ1810" i="5"/>
  <c r="P1814" i="5"/>
  <c r="Z1814" i="5"/>
  <c r="BJ1814" i="5"/>
  <c r="P1818" i="5"/>
  <c r="Z1818" i="5"/>
  <c r="BJ1818" i="5"/>
  <c r="Q1828" i="5"/>
  <c r="AA1828" i="5"/>
  <c r="P1835" i="5"/>
  <c r="Z1835" i="5"/>
  <c r="BJ1835" i="5"/>
  <c r="Q1844" i="5"/>
  <c r="AA1844" i="5"/>
  <c r="P1851" i="5"/>
  <c r="Z1851" i="5"/>
  <c r="BJ1851" i="5"/>
  <c r="Q1860" i="5"/>
  <c r="AA1860" i="5"/>
  <c r="P1867" i="5"/>
  <c r="Z1867" i="5"/>
  <c r="BJ1867" i="5"/>
  <c r="Q1876" i="5"/>
  <c r="AA1876" i="5"/>
  <c r="P1883" i="5"/>
  <c r="Z1883" i="5"/>
  <c r="BJ1883" i="5"/>
  <c r="Q1892" i="5"/>
  <c r="AA1892" i="5"/>
  <c r="Q1834" i="5"/>
  <c r="AA1834" i="5"/>
  <c r="Q1850" i="5"/>
  <c r="AA1850" i="5"/>
  <c r="Q1866" i="5"/>
  <c r="AA1866" i="5"/>
  <c r="Q1882" i="5"/>
  <c r="AA1882" i="5"/>
  <c r="P2034" i="5"/>
  <c r="Z2034" i="5"/>
  <c r="BJ2034" i="5"/>
  <c r="P2050" i="5"/>
  <c r="Z2050" i="5"/>
  <c r="BJ2050" i="5"/>
  <c r="P2066" i="5"/>
  <c r="Z2066" i="5"/>
  <c r="BJ2066" i="5"/>
  <c r="P2082" i="5"/>
  <c r="Z2082" i="5"/>
  <c r="BJ2082" i="5"/>
  <c r="P2110" i="5"/>
  <c r="Z2110" i="5"/>
  <c r="BJ2110" i="5"/>
  <c r="P2126" i="5"/>
  <c r="Z2126" i="5"/>
  <c r="BJ2126" i="5"/>
  <c r="P2142" i="5"/>
  <c r="Z2142" i="5"/>
  <c r="BJ2142" i="5"/>
  <c r="P2197" i="5"/>
  <c r="Z2197" i="5"/>
  <c r="BJ2197" i="5"/>
  <c r="AC2216" i="5"/>
  <c r="S2216" i="5"/>
  <c r="Q2037" i="5"/>
  <c r="AA2037" i="5"/>
  <c r="Q2069" i="5"/>
  <c r="AA2069" i="5"/>
  <c r="Q2101" i="5"/>
  <c r="AA2101" i="5"/>
  <c r="Q2117" i="5"/>
  <c r="AA2117" i="5"/>
  <c r="Q2133" i="5"/>
  <c r="AA2133" i="5"/>
  <c r="P2098" i="5"/>
  <c r="Z2098" i="5"/>
  <c r="BJ2098" i="5"/>
  <c r="P2114" i="5"/>
  <c r="Z2114" i="5"/>
  <c r="BJ2114" i="5"/>
  <c r="P2130" i="5"/>
  <c r="Z2130" i="5"/>
  <c r="BJ2130" i="5"/>
  <c r="P2151" i="5"/>
  <c r="Z2151" i="5"/>
  <c r="BJ2151" i="5"/>
  <c r="P2159" i="5"/>
  <c r="Z2159" i="5"/>
  <c r="BJ2159" i="5"/>
  <c r="P2167" i="5"/>
  <c r="Z2167" i="5"/>
  <c r="BJ2167" i="5"/>
  <c r="P2175" i="5"/>
  <c r="Z2175" i="5"/>
  <c r="BJ2175" i="5"/>
  <c r="P2183" i="5"/>
  <c r="Z2183" i="5"/>
  <c r="BJ2183" i="5"/>
  <c r="P2171" i="5"/>
  <c r="Z2171" i="5"/>
  <c r="BJ2171" i="5"/>
  <c r="Q2295" i="5"/>
  <c r="AA2295" i="5"/>
  <c r="Q2303" i="5"/>
  <c r="AA2303" i="5"/>
  <c r="Q2311" i="5"/>
  <c r="AA2311" i="5"/>
  <c r="Q2319" i="5"/>
  <c r="AA2319" i="5"/>
  <c r="Q2327" i="5"/>
  <c r="AA2327" i="5"/>
  <c r="Q2335" i="5"/>
  <c r="AA2335" i="5"/>
  <c r="Q2343" i="5"/>
  <c r="AA2343" i="5"/>
  <c r="Q2351" i="5"/>
  <c r="AA2351" i="5"/>
  <c r="Q2359" i="5"/>
  <c r="AA2359" i="5"/>
  <c r="Q2367" i="5"/>
  <c r="AA2367" i="5"/>
  <c r="Q2375" i="5"/>
  <c r="AA2375" i="5"/>
  <c r="Q2383" i="5"/>
  <c r="AA2383" i="5"/>
  <c r="Q2391" i="5"/>
  <c r="AA2391" i="5"/>
  <c r="Q2399" i="5"/>
  <c r="AA2399" i="5"/>
  <c r="Q2407" i="5"/>
  <c r="AA2407" i="5"/>
  <c r="Q2415" i="5"/>
  <c r="AA2415" i="5"/>
  <c r="Q2423" i="5"/>
  <c r="AA2423" i="5"/>
  <c r="Q2431" i="5"/>
  <c r="AA2431" i="5"/>
  <c r="Q2439" i="5"/>
  <c r="AA2439" i="5"/>
  <c r="Q2447" i="5"/>
  <c r="AA2447" i="5"/>
  <c r="Q2455" i="5"/>
  <c r="AA2455" i="5"/>
  <c r="Q2463" i="5"/>
  <c r="AA2463" i="5"/>
  <c r="Q2471" i="5"/>
  <c r="AA2471" i="5"/>
  <c r="Q2479" i="5"/>
  <c r="AA2479" i="5"/>
  <c r="Q2487" i="5"/>
  <c r="AA2487" i="5"/>
  <c r="Q2495" i="5"/>
  <c r="AA2495" i="5"/>
  <c r="Q2503" i="5"/>
  <c r="AA2503" i="5"/>
  <c r="Q2296" i="5"/>
  <c r="AA2296" i="5"/>
  <c r="Q2304" i="5"/>
  <c r="AA2304" i="5"/>
  <c r="Q2312" i="5"/>
  <c r="AA2312" i="5"/>
  <c r="Q2320" i="5"/>
  <c r="AA2320" i="5"/>
  <c r="Q2328" i="5"/>
  <c r="AA2328" i="5"/>
  <c r="Q2336" i="5"/>
  <c r="AA2336" i="5"/>
  <c r="Q2344" i="5"/>
  <c r="AA2344" i="5"/>
  <c r="Q2352" i="5"/>
  <c r="AA2352" i="5"/>
  <c r="Q2360" i="5"/>
  <c r="AA2360" i="5"/>
  <c r="Q2368" i="5"/>
  <c r="AA2368" i="5"/>
  <c r="Q2376" i="5"/>
  <c r="AA2376" i="5"/>
  <c r="Q2384" i="5"/>
  <c r="AA2384" i="5"/>
  <c r="Q2392" i="5"/>
  <c r="AA2392" i="5"/>
  <c r="Q2511" i="5"/>
  <c r="AA2511" i="5"/>
  <c r="AA2516" i="5"/>
  <c r="Q2516" i="5"/>
  <c r="Q2527" i="5"/>
  <c r="AA2527" i="5"/>
  <c r="AA2532" i="5"/>
  <c r="Q2532" i="5"/>
  <c r="Q2543" i="5"/>
  <c r="AA2543" i="5"/>
  <c r="AA2548" i="5"/>
  <c r="Q2548" i="5"/>
  <c r="Q2559" i="5"/>
  <c r="AA2559" i="5"/>
  <c r="AA2564" i="5"/>
  <c r="Q2564" i="5"/>
  <c r="Q2575" i="5"/>
  <c r="AA2575" i="5"/>
  <c r="AA2580" i="5"/>
  <c r="Q2580" i="5"/>
  <c r="Q2591" i="5"/>
  <c r="AA2591" i="5"/>
  <c r="AA2596" i="5"/>
  <c r="Q2596" i="5"/>
  <c r="Q2607" i="5"/>
  <c r="AA2607" i="5"/>
  <c r="AA2612" i="5"/>
  <c r="Q2612" i="5"/>
  <c r="Q2623" i="5"/>
  <c r="AA2623" i="5"/>
  <c r="AA2628" i="5"/>
  <c r="Q2628" i="5"/>
  <c r="Q2639" i="5"/>
  <c r="AA2639" i="5"/>
  <c r="AA2644" i="5"/>
  <c r="Q2644" i="5"/>
  <c r="Q2655" i="5"/>
  <c r="AA2655" i="5"/>
  <c r="AA2660" i="5"/>
  <c r="Q2660" i="5"/>
  <c r="P2676" i="5"/>
  <c r="BJ2676" i="5"/>
  <c r="Z2676" i="5"/>
  <c r="P2680" i="5"/>
  <c r="BJ2680" i="5"/>
  <c r="Z2680" i="5"/>
  <c r="P2684" i="5"/>
  <c r="BJ2684" i="5"/>
  <c r="Z2684" i="5"/>
  <c r="P2688" i="5"/>
  <c r="BJ2688" i="5"/>
  <c r="Z2688" i="5"/>
  <c r="P2692" i="5"/>
  <c r="BJ2692" i="5"/>
  <c r="Z2692" i="5"/>
  <c r="P2696" i="5"/>
  <c r="BJ2696" i="5"/>
  <c r="Z2696" i="5"/>
  <c r="P2700" i="5"/>
  <c r="BJ2700" i="5"/>
  <c r="Z2700" i="5"/>
  <c r="P2704" i="5"/>
  <c r="BJ2704" i="5"/>
  <c r="Z2704" i="5"/>
  <c r="P2708" i="5"/>
  <c r="BJ2708" i="5"/>
  <c r="Z2708" i="5"/>
  <c r="P2712" i="5"/>
  <c r="BJ2712" i="5"/>
  <c r="Z2712" i="5"/>
  <c r="P2716" i="5"/>
  <c r="BJ2716" i="5"/>
  <c r="Z2716" i="5"/>
  <c r="P2720" i="5"/>
  <c r="BJ2720" i="5"/>
  <c r="Z2720" i="5"/>
  <c r="P2724" i="5"/>
  <c r="BJ2724" i="5"/>
  <c r="Z2724" i="5"/>
  <c r="P2728" i="5"/>
  <c r="BJ2728" i="5"/>
  <c r="Z2728" i="5"/>
  <c r="P2732" i="5"/>
  <c r="BJ2732" i="5"/>
  <c r="Z2732" i="5"/>
  <c r="P2736" i="5"/>
  <c r="BJ2736" i="5"/>
  <c r="Z2736" i="5"/>
  <c r="P2740" i="5"/>
  <c r="BJ2740" i="5"/>
  <c r="Z2740" i="5"/>
  <c r="P2744" i="5"/>
  <c r="BJ2744" i="5"/>
  <c r="Z2744" i="5"/>
  <c r="P2748" i="5"/>
  <c r="BJ2748" i="5"/>
  <c r="Z2748" i="5"/>
  <c r="P2752" i="5"/>
  <c r="BJ2752" i="5"/>
  <c r="Z2752" i="5"/>
  <c r="P2756" i="5"/>
  <c r="BJ2756" i="5"/>
  <c r="Z2756" i="5"/>
  <c r="P2760" i="5"/>
  <c r="BJ2760" i="5"/>
  <c r="Z2760" i="5"/>
  <c r="P2764" i="5"/>
  <c r="BJ2764" i="5"/>
  <c r="Z2764" i="5"/>
  <c r="P2768" i="5"/>
  <c r="BJ2768" i="5"/>
  <c r="Z2768" i="5"/>
  <c r="P2772" i="5"/>
  <c r="BJ2772" i="5"/>
  <c r="Z2772" i="5"/>
  <c r="P2776" i="5"/>
  <c r="BJ2776" i="5"/>
  <c r="Z2776" i="5"/>
  <c r="P2780" i="5"/>
  <c r="BJ2780" i="5"/>
  <c r="Z2780" i="5"/>
  <c r="P2784" i="5"/>
  <c r="BJ2784" i="5"/>
  <c r="Z2784" i="5"/>
  <c r="P2788" i="5"/>
  <c r="BJ2788" i="5"/>
  <c r="Z2788" i="5"/>
  <c r="P2792" i="5"/>
  <c r="BJ2792" i="5"/>
  <c r="Z2792" i="5"/>
  <c r="P2796" i="5"/>
  <c r="BJ2796" i="5"/>
  <c r="Z2796" i="5"/>
  <c r="P2800" i="5"/>
  <c r="BJ2800" i="5"/>
  <c r="Z2800" i="5"/>
  <c r="P2804" i="5"/>
  <c r="BJ2804" i="5"/>
  <c r="Z2804" i="5"/>
  <c r="P2808" i="5"/>
  <c r="BJ2808" i="5"/>
  <c r="Z2808" i="5"/>
  <c r="P2812" i="5"/>
  <c r="BJ2812" i="5"/>
  <c r="Z2812" i="5"/>
  <c r="P2816" i="5"/>
  <c r="BJ2816" i="5"/>
  <c r="Z2816" i="5"/>
  <c r="P2820" i="5"/>
  <c r="BJ2820" i="5"/>
  <c r="Z2820" i="5"/>
  <c r="P2824" i="5"/>
  <c r="BJ2824" i="5"/>
  <c r="Z2824" i="5"/>
  <c r="P2828" i="5"/>
  <c r="BJ2828" i="5"/>
  <c r="Z2828" i="5"/>
  <c r="P2832" i="5"/>
  <c r="BJ2832" i="5"/>
  <c r="Z2832" i="5"/>
  <c r="P2836" i="5"/>
  <c r="BJ2836" i="5"/>
  <c r="Z2836" i="5"/>
  <c r="P2840" i="5"/>
  <c r="BJ2840" i="5"/>
  <c r="Z2840" i="5"/>
  <c r="P2844" i="5"/>
  <c r="BJ2844" i="5"/>
  <c r="Z2844" i="5"/>
  <c r="P2848" i="5"/>
  <c r="BJ2848" i="5"/>
  <c r="Z2848" i="5"/>
  <c r="P2852" i="5"/>
  <c r="BJ2852" i="5"/>
  <c r="Z2852" i="5"/>
  <c r="P2856" i="5"/>
  <c r="BJ2856" i="5"/>
  <c r="Z2856" i="5"/>
  <c r="P2860" i="5"/>
  <c r="BJ2860" i="5"/>
  <c r="Z2860" i="5"/>
  <c r="P2870" i="5"/>
  <c r="BJ2870" i="5"/>
  <c r="Z2870" i="5"/>
  <c r="P2886" i="5"/>
  <c r="BJ2886" i="5"/>
  <c r="Z2886" i="5"/>
  <c r="AC2892" i="5"/>
  <c r="S2892" i="5"/>
  <c r="P2902" i="5"/>
  <c r="BJ2902" i="5"/>
  <c r="Z2902" i="5"/>
  <c r="P2918" i="5"/>
  <c r="Z2918" i="5"/>
  <c r="BJ2918" i="5"/>
  <c r="Q2301" i="5"/>
  <c r="AA2301" i="5"/>
  <c r="Q2333" i="5"/>
  <c r="AA2333" i="5"/>
  <c r="Q2349" i="5"/>
  <c r="AA2349" i="5"/>
  <c r="Q2365" i="5"/>
  <c r="AA2365" i="5"/>
  <c r="Q2381" i="5"/>
  <c r="AA2381" i="5"/>
  <c r="Q2507" i="5"/>
  <c r="AA2507" i="5"/>
  <c r="AA2512" i="5"/>
  <c r="Q2512" i="5"/>
  <c r="Q2523" i="5"/>
  <c r="AA2523" i="5"/>
  <c r="AA2528" i="5"/>
  <c r="Q2528" i="5"/>
  <c r="Q2539" i="5"/>
  <c r="AA2539" i="5"/>
  <c r="AA2544" i="5"/>
  <c r="Q2544" i="5"/>
  <c r="Q2555" i="5"/>
  <c r="AA2555" i="5"/>
  <c r="AA2560" i="5"/>
  <c r="Q2560" i="5"/>
  <c r="Q2571" i="5"/>
  <c r="AA2571" i="5"/>
  <c r="AA2576" i="5"/>
  <c r="Q2576" i="5"/>
  <c r="Q2587" i="5"/>
  <c r="AA2587" i="5"/>
  <c r="AA2592" i="5"/>
  <c r="Q2592" i="5"/>
  <c r="Q2603" i="5"/>
  <c r="AA2603" i="5"/>
  <c r="AA2608" i="5"/>
  <c r="Q2608" i="5"/>
  <c r="Q2619" i="5"/>
  <c r="AA2619" i="5"/>
  <c r="AA2624" i="5"/>
  <c r="Q2624" i="5"/>
  <c r="Q2635" i="5"/>
  <c r="AA2635" i="5"/>
  <c r="Q2640" i="5"/>
  <c r="Q2651" i="5"/>
  <c r="AA2651" i="5"/>
  <c r="AA2656" i="5"/>
  <c r="Q2656" i="5"/>
  <c r="Q2667" i="5"/>
  <c r="AA2667" i="5"/>
  <c r="BJ2946" i="5"/>
  <c r="Z2946" i="5"/>
  <c r="P2946" i="5"/>
  <c r="BJ2954" i="5"/>
  <c r="Z2954" i="5"/>
  <c r="P2954" i="5"/>
  <c r="Z2962" i="5"/>
  <c r="P2962" i="5"/>
  <c r="BJ2962" i="5"/>
  <c r="Z2970" i="5"/>
  <c r="BJ2970" i="5"/>
  <c r="P2970" i="5"/>
  <c r="Q2209" i="5"/>
  <c r="AA2209" i="5"/>
  <c r="Q2239" i="5"/>
  <c r="AA2239" i="5"/>
  <c r="Q2245" i="5"/>
  <c r="AA2245" i="5"/>
  <c r="Q2256" i="5"/>
  <c r="AA2256" i="5"/>
  <c r="Q2271" i="5"/>
  <c r="AA2271" i="5"/>
  <c r="Q2277" i="5"/>
  <c r="AA2277" i="5"/>
  <c r="Q2288" i="5"/>
  <c r="AA2288" i="5"/>
  <c r="Z2514" i="5"/>
  <c r="P2514" i="5"/>
  <c r="BJ2514" i="5"/>
  <c r="Z2530" i="5"/>
  <c r="P2530" i="5"/>
  <c r="BJ2530" i="5"/>
  <c r="Z2546" i="5"/>
  <c r="P2546" i="5"/>
  <c r="BJ2546" i="5"/>
  <c r="Z2562" i="5"/>
  <c r="P2562" i="5"/>
  <c r="BJ2562" i="5"/>
  <c r="Z2578" i="5"/>
  <c r="P2578" i="5"/>
  <c r="BJ2578" i="5"/>
  <c r="Z2594" i="5"/>
  <c r="P2594" i="5"/>
  <c r="BJ2594" i="5"/>
  <c r="Z2610" i="5"/>
  <c r="P2610" i="5"/>
  <c r="BJ2610" i="5"/>
  <c r="Z2626" i="5"/>
  <c r="P2626" i="5"/>
  <c r="BJ2626" i="5"/>
  <c r="Z2642" i="5"/>
  <c r="P2642" i="5"/>
  <c r="BJ2642" i="5"/>
  <c r="Z2658" i="5"/>
  <c r="P2658" i="5"/>
  <c r="BJ2658" i="5"/>
  <c r="P2246" i="5"/>
  <c r="Z2246" i="5"/>
  <c r="BJ2246" i="5"/>
  <c r="P2262" i="5"/>
  <c r="Z2262" i="5"/>
  <c r="BJ2262" i="5"/>
  <c r="P2278" i="5"/>
  <c r="Z2278" i="5"/>
  <c r="BJ2278" i="5"/>
  <c r="Q2913" i="5"/>
  <c r="AA2913" i="5"/>
  <c r="Q2955" i="5"/>
  <c r="AA2955" i="5"/>
  <c r="Q2877" i="5"/>
  <c r="AA2877" i="5"/>
  <c r="Q2941" i="5"/>
  <c r="AA2941" i="5"/>
  <c r="Q2889" i="5"/>
  <c r="AA2889" i="5"/>
  <c r="Q2967" i="5"/>
  <c r="AA2967" i="5"/>
  <c r="AA2975" i="5"/>
  <c r="Q2975" i="5"/>
  <c r="AA2979" i="5"/>
  <c r="Q2979" i="5"/>
  <c r="AA2983" i="5"/>
  <c r="Q2983" i="5"/>
  <c r="AA2987" i="5"/>
  <c r="Q2987" i="5"/>
  <c r="AA2991" i="5"/>
  <c r="Q2991" i="5"/>
  <c r="AA2995" i="5"/>
  <c r="Q2995" i="5"/>
  <c r="AA2999" i="5"/>
  <c r="Q2999" i="5"/>
  <c r="Q2885" i="5"/>
  <c r="AA2885" i="5"/>
  <c r="Q2939" i="5"/>
  <c r="AA2939" i="5"/>
  <c r="Q2945" i="5"/>
  <c r="AA2945" i="5"/>
  <c r="Q1026" i="5"/>
  <c r="AA1026" i="5"/>
  <c r="AA1023" i="5"/>
  <c r="Q1023" i="5"/>
  <c r="Z1031" i="5"/>
  <c r="P1031" i="5"/>
  <c r="BJ1031" i="5"/>
  <c r="P1049" i="5"/>
  <c r="Z1049" i="5"/>
  <c r="BJ1049" i="5"/>
  <c r="AA1009" i="5"/>
  <c r="Q1009" i="5"/>
  <c r="P1010" i="5"/>
  <c r="Z1010" i="5"/>
  <c r="BJ1010" i="5"/>
  <c r="P1012" i="5"/>
  <c r="Z1012" i="5"/>
  <c r="BJ1012" i="5"/>
  <c r="P1014" i="5"/>
  <c r="Z1014" i="5"/>
  <c r="BJ1014" i="5"/>
  <c r="P1016" i="5"/>
  <c r="Z1016" i="5"/>
  <c r="BJ1016" i="5"/>
  <c r="P1018" i="5"/>
  <c r="Z1018" i="5"/>
  <c r="BJ1018" i="5"/>
  <c r="P1020" i="5"/>
  <c r="Z1020" i="5"/>
  <c r="BJ1020" i="5"/>
  <c r="Z1034" i="5"/>
  <c r="P1034" i="5"/>
  <c r="BJ1034" i="5"/>
  <c r="Z1040" i="5"/>
  <c r="P1040" i="5"/>
  <c r="BJ1040" i="5"/>
  <c r="Z1042" i="5"/>
  <c r="P1042" i="5"/>
  <c r="BJ1042" i="5"/>
  <c r="Z1044" i="5"/>
  <c r="P1044" i="5"/>
  <c r="BJ1044" i="5"/>
  <c r="Z1046" i="5"/>
  <c r="P1046" i="5"/>
  <c r="BJ1046" i="5"/>
  <c r="P1048" i="5"/>
  <c r="Z1048" i="5"/>
  <c r="BJ1048" i="5"/>
  <c r="AA1077" i="5"/>
  <c r="Q1077" i="5"/>
  <c r="Q1072" i="5"/>
  <c r="AA1072" i="5"/>
  <c r="Z1080" i="5"/>
  <c r="P1080" i="5"/>
  <c r="BJ1080" i="5"/>
  <c r="Z1084" i="5"/>
  <c r="P1084" i="5"/>
  <c r="BJ1084" i="5"/>
  <c r="P1108" i="5"/>
  <c r="Z1108" i="5"/>
  <c r="BJ1108" i="5"/>
  <c r="P1116" i="5"/>
  <c r="Z1116" i="5"/>
  <c r="BJ1116" i="5"/>
  <c r="P1124" i="5"/>
  <c r="Z1124" i="5"/>
  <c r="BJ1124" i="5"/>
  <c r="AA1094" i="5"/>
  <c r="Q1094" i="5"/>
  <c r="P1102" i="5"/>
  <c r="Z1102" i="5"/>
  <c r="BJ1102" i="5"/>
  <c r="P1110" i="5"/>
  <c r="Z1110" i="5"/>
  <c r="BJ1110" i="5"/>
  <c r="P1118" i="5"/>
  <c r="Z1118" i="5"/>
  <c r="BJ1118" i="5"/>
  <c r="P1126" i="5"/>
  <c r="Z1126" i="5"/>
  <c r="BJ1126" i="5"/>
  <c r="P1105" i="5"/>
  <c r="Z1105" i="5"/>
  <c r="BJ1105" i="5"/>
  <c r="P1113" i="5"/>
  <c r="Z1113" i="5"/>
  <c r="BJ1113" i="5"/>
  <c r="P1121" i="5"/>
  <c r="Z1121" i="5"/>
  <c r="BJ1121" i="5"/>
  <c r="P1129" i="5"/>
  <c r="Z1129" i="5"/>
  <c r="BJ1129" i="5"/>
  <c r="P1139" i="5"/>
  <c r="Z1139" i="5"/>
  <c r="BJ1139" i="5"/>
  <c r="P1067" i="5"/>
  <c r="Z1067" i="5"/>
  <c r="BJ1067" i="5"/>
  <c r="P1111" i="5"/>
  <c r="Z1111" i="5"/>
  <c r="BJ1111" i="5"/>
  <c r="Z1147" i="5"/>
  <c r="P1147" i="5"/>
  <c r="BJ1147" i="5"/>
  <c r="P1119" i="5"/>
  <c r="Z1119" i="5"/>
  <c r="BJ1119" i="5"/>
  <c r="AA1157" i="5"/>
  <c r="Q1157" i="5"/>
  <c r="P1138" i="5"/>
  <c r="Z1138" i="5"/>
  <c r="BJ1138" i="5"/>
  <c r="S1182" i="5"/>
  <c r="AC1182" i="5"/>
  <c r="S1198" i="5"/>
  <c r="AC1198" i="5"/>
  <c r="S1206" i="5"/>
  <c r="AC1206" i="5"/>
  <c r="Z1215" i="5"/>
  <c r="P1215" i="5"/>
  <c r="BJ1215" i="5"/>
  <c r="Z1217" i="5"/>
  <c r="P1217" i="5"/>
  <c r="BJ1217" i="5"/>
  <c r="Z1219" i="5"/>
  <c r="P1219" i="5"/>
  <c r="BJ1219" i="5"/>
  <c r="Z1221" i="5"/>
  <c r="P1221" i="5"/>
  <c r="BJ1221" i="5"/>
  <c r="Z1223" i="5"/>
  <c r="P1223" i="5"/>
  <c r="BJ1223" i="5"/>
  <c r="Z1225" i="5"/>
  <c r="P1225" i="5"/>
  <c r="BJ1225" i="5"/>
  <c r="Z1227" i="5"/>
  <c r="P1227" i="5"/>
  <c r="BJ1227" i="5"/>
  <c r="Z1229" i="5"/>
  <c r="P1229" i="5"/>
  <c r="BJ1229" i="5"/>
  <c r="Z1231" i="5"/>
  <c r="P1231" i="5"/>
  <c r="BJ1231" i="5"/>
  <c r="Z1233" i="5"/>
  <c r="P1233" i="5"/>
  <c r="BJ1233" i="5"/>
  <c r="Z1235" i="5"/>
  <c r="P1235" i="5"/>
  <c r="BJ1235" i="5"/>
  <c r="Z1237" i="5"/>
  <c r="P1237" i="5"/>
  <c r="BJ1237" i="5"/>
  <c r="Z1239" i="5"/>
  <c r="P1239" i="5"/>
  <c r="BJ1239" i="5"/>
  <c r="Z1241" i="5"/>
  <c r="P1241" i="5"/>
  <c r="BJ1241" i="5"/>
  <c r="Z1243" i="5"/>
  <c r="P1243" i="5"/>
  <c r="BJ1243" i="5"/>
  <c r="Z1245" i="5"/>
  <c r="P1245" i="5"/>
  <c r="BJ1245" i="5"/>
  <c r="Z1247" i="5"/>
  <c r="P1247" i="5"/>
  <c r="BJ1247" i="5"/>
  <c r="Z1249" i="5"/>
  <c r="P1249" i="5"/>
  <c r="BJ1249" i="5"/>
  <c r="Z1251" i="5"/>
  <c r="P1251" i="5"/>
  <c r="BJ1251" i="5"/>
  <c r="Z1253" i="5"/>
  <c r="P1253" i="5"/>
  <c r="BJ1253" i="5"/>
  <c r="Z1255" i="5"/>
  <c r="P1255" i="5"/>
  <c r="BJ1255" i="5"/>
  <c r="Z1257" i="5"/>
  <c r="P1257" i="5"/>
  <c r="BJ1257" i="5"/>
  <c r="Z1259" i="5"/>
  <c r="P1259" i="5"/>
  <c r="BJ1259" i="5"/>
  <c r="Z1261" i="5"/>
  <c r="P1261" i="5"/>
  <c r="BJ1261" i="5"/>
  <c r="Z1263" i="5"/>
  <c r="P1263" i="5"/>
  <c r="BJ1263" i="5"/>
  <c r="Z1265" i="5"/>
  <c r="P1265" i="5"/>
  <c r="BJ1265" i="5"/>
  <c r="Z1267" i="5"/>
  <c r="P1267" i="5"/>
  <c r="BJ1267" i="5"/>
  <c r="Z1269" i="5"/>
  <c r="P1269" i="5"/>
  <c r="BJ1269" i="5"/>
  <c r="Z1271" i="5"/>
  <c r="P1271" i="5"/>
  <c r="BJ1271" i="5"/>
  <c r="Z1273" i="5"/>
  <c r="P1273" i="5"/>
  <c r="BJ1273" i="5"/>
  <c r="Z1275" i="5"/>
  <c r="P1275" i="5"/>
  <c r="BJ1275" i="5"/>
  <c r="Z1277" i="5"/>
  <c r="P1277" i="5"/>
  <c r="BJ1277" i="5"/>
  <c r="Z1279" i="5"/>
  <c r="P1279" i="5"/>
  <c r="BJ1279" i="5"/>
  <c r="Z1281" i="5"/>
  <c r="P1281" i="5"/>
  <c r="BJ1281" i="5"/>
  <c r="Z1283" i="5"/>
  <c r="P1283" i="5"/>
  <c r="BJ1283" i="5"/>
  <c r="Z1285" i="5"/>
  <c r="P1285" i="5"/>
  <c r="BJ1285" i="5"/>
  <c r="R1087" i="5"/>
  <c r="AB1087" i="5"/>
  <c r="R1095" i="5"/>
  <c r="AB1095" i="5"/>
  <c r="P1307" i="5"/>
  <c r="Z1307" i="5"/>
  <c r="BJ1307" i="5"/>
  <c r="Q1317" i="5"/>
  <c r="AA1317" i="5"/>
  <c r="Z1377" i="5"/>
  <c r="P1377" i="5"/>
  <c r="BJ1377" i="5"/>
  <c r="AA1383" i="5"/>
  <c r="Q1383" i="5"/>
  <c r="AA1385" i="5"/>
  <c r="Q1385" i="5"/>
  <c r="AA1387" i="5"/>
  <c r="Q1387" i="5"/>
  <c r="AA1389" i="5"/>
  <c r="Q1389" i="5"/>
  <c r="AA1391" i="5"/>
  <c r="Q1391" i="5"/>
  <c r="AA1393" i="5"/>
  <c r="Q1393" i="5"/>
  <c r="AA1395" i="5"/>
  <c r="Q1395" i="5"/>
  <c r="AA1397" i="5"/>
  <c r="Q1397" i="5"/>
  <c r="AA1399" i="5"/>
  <c r="Q1399" i="5"/>
  <c r="AA1401" i="5"/>
  <c r="Q1401" i="5"/>
  <c r="AA1403" i="5"/>
  <c r="Q1403" i="5"/>
  <c r="AA1405" i="5"/>
  <c r="Q1405" i="5"/>
  <c r="AA1407" i="5"/>
  <c r="Q1407" i="5"/>
  <c r="AA1409" i="5"/>
  <c r="Q1409" i="5"/>
  <c r="AA1411" i="5"/>
  <c r="Q1411" i="5"/>
  <c r="AA1413" i="5"/>
  <c r="Q1413" i="5"/>
  <c r="AA1415" i="5"/>
  <c r="Q1415" i="5"/>
  <c r="AA1417" i="5"/>
  <c r="Q1417" i="5"/>
  <c r="AA1419" i="5"/>
  <c r="Q1419" i="5"/>
  <c r="AA1421" i="5"/>
  <c r="Q1421" i="5"/>
  <c r="AA1423" i="5"/>
  <c r="Q1423" i="5"/>
  <c r="AA1425" i="5"/>
  <c r="Q1425" i="5"/>
  <c r="AA1427" i="5"/>
  <c r="Q1427" i="5"/>
  <c r="R1428" i="5"/>
  <c r="AB1428" i="5"/>
  <c r="R1436" i="5"/>
  <c r="AB1436" i="5"/>
  <c r="Z1444" i="5"/>
  <c r="P1444" i="5"/>
  <c r="BJ1444" i="5"/>
  <c r="AA1505" i="5"/>
  <c r="Q1505" i="5"/>
  <c r="AA1521" i="5"/>
  <c r="Q1521" i="5"/>
  <c r="AA1537" i="5"/>
  <c r="Q1537" i="5"/>
  <c r="AA1553" i="5"/>
  <c r="Q1553" i="5"/>
  <c r="AA1569" i="5"/>
  <c r="Q1569" i="5"/>
  <c r="AA1583" i="5"/>
  <c r="Q1583" i="5"/>
  <c r="AA1591" i="5"/>
  <c r="Q1591" i="5"/>
  <c r="AA1599" i="5"/>
  <c r="Q1599" i="5"/>
  <c r="AA1607" i="5"/>
  <c r="Q1607" i="5"/>
  <c r="AA1615" i="5"/>
  <c r="Q1615" i="5"/>
  <c r="AA1623" i="5"/>
  <c r="Q1623" i="5"/>
  <c r="AA1597" i="5"/>
  <c r="Q1597" i="5"/>
  <c r="Z1604" i="5"/>
  <c r="P1604" i="5"/>
  <c r="BJ1604" i="5"/>
  <c r="P1669" i="5"/>
  <c r="Z1669" i="5"/>
  <c r="BJ1669" i="5"/>
  <c r="AA1627" i="5"/>
  <c r="Q1627" i="5"/>
  <c r="AA1631" i="5"/>
  <c r="Q1631" i="5"/>
  <c r="AA1635" i="5"/>
  <c r="Q1635" i="5"/>
  <c r="AA1639" i="5"/>
  <c r="Q1639" i="5"/>
  <c r="AA1643" i="5"/>
  <c r="Q1643" i="5"/>
  <c r="AA1647" i="5"/>
  <c r="Q1647" i="5"/>
  <c r="AA1651" i="5"/>
  <c r="Q1651" i="5"/>
  <c r="AA1655" i="5"/>
  <c r="Q1655" i="5"/>
  <c r="P1660" i="5"/>
  <c r="Z1660" i="5"/>
  <c r="BJ1660" i="5"/>
  <c r="AB1685" i="5"/>
  <c r="R1685" i="5"/>
  <c r="AB1689" i="5"/>
  <c r="R1689" i="5"/>
  <c r="AB1701" i="5"/>
  <c r="R1701" i="5"/>
  <c r="P1664" i="5"/>
  <c r="Z1664" i="5"/>
  <c r="BJ1664" i="5"/>
  <c r="AB1680" i="5"/>
  <c r="R1680" i="5"/>
  <c r="AB1688" i="5"/>
  <c r="R1688" i="5"/>
  <c r="AB1704" i="5"/>
  <c r="R1704" i="5"/>
  <c r="AB1712" i="5"/>
  <c r="R1712" i="5"/>
  <c r="AB1720" i="5"/>
  <c r="R1720" i="5"/>
  <c r="AB1724" i="5"/>
  <c r="R1724" i="5"/>
  <c r="AB1728" i="5"/>
  <c r="R1728" i="5"/>
  <c r="AB1732" i="5"/>
  <c r="R1732" i="5"/>
  <c r="P1672" i="5"/>
  <c r="Z1672" i="5"/>
  <c r="BJ1672" i="5"/>
  <c r="P1823" i="5"/>
  <c r="Z1823" i="5"/>
  <c r="BJ1823" i="5"/>
  <c r="Q1832" i="5"/>
  <c r="AA1832" i="5"/>
  <c r="P1839" i="5"/>
  <c r="Z1839" i="5"/>
  <c r="BJ1839" i="5"/>
  <c r="AB1841" i="5"/>
  <c r="R1841" i="5"/>
  <c r="Q1848" i="5"/>
  <c r="AA1848" i="5"/>
  <c r="P1855" i="5"/>
  <c r="Z1855" i="5"/>
  <c r="BJ1855" i="5"/>
  <c r="Q1864" i="5"/>
  <c r="AA1864" i="5"/>
  <c r="P1871" i="5"/>
  <c r="Z1871" i="5"/>
  <c r="BJ1871" i="5"/>
  <c r="AB1873" i="5"/>
  <c r="R1873" i="5"/>
  <c r="Q1880" i="5"/>
  <c r="AA1880" i="5"/>
  <c r="P1887" i="5"/>
  <c r="Z1887" i="5"/>
  <c r="BJ1887" i="5"/>
  <c r="P2039" i="5"/>
  <c r="Z2039" i="5"/>
  <c r="BJ2039" i="5"/>
  <c r="P2055" i="5"/>
  <c r="Z2055" i="5"/>
  <c r="BJ2055" i="5"/>
  <c r="P2071" i="5"/>
  <c r="Z2071" i="5"/>
  <c r="BJ2071" i="5"/>
  <c r="P2087" i="5"/>
  <c r="Z2087" i="5"/>
  <c r="BJ2087" i="5"/>
  <c r="P2103" i="5"/>
  <c r="Z2103" i="5"/>
  <c r="BJ2103" i="5"/>
  <c r="P2119" i="5"/>
  <c r="Z2119" i="5"/>
  <c r="BJ2119" i="5"/>
  <c r="P2135" i="5"/>
  <c r="Z2135" i="5"/>
  <c r="BJ2135" i="5"/>
  <c r="R1447" i="5"/>
  <c r="AB1447" i="5"/>
  <c r="AA1830" i="5"/>
  <c r="Q1830" i="5"/>
  <c r="AA1862" i="5"/>
  <c r="Q1862" i="5"/>
  <c r="P1900" i="5"/>
  <c r="Z1900" i="5"/>
  <c r="BJ1900" i="5"/>
  <c r="P1908" i="5"/>
  <c r="Z1908" i="5"/>
  <c r="BJ1908" i="5"/>
  <c r="P1916" i="5"/>
  <c r="Z1916" i="5"/>
  <c r="BJ1916" i="5"/>
  <c r="P1924" i="5"/>
  <c r="Z1924" i="5"/>
  <c r="BJ1924" i="5"/>
  <c r="P1932" i="5"/>
  <c r="Z1932" i="5"/>
  <c r="BJ1932" i="5"/>
  <c r="P1940" i="5"/>
  <c r="Z1940" i="5"/>
  <c r="BJ1940" i="5"/>
  <c r="P1948" i="5"/>
  <c r="Z1948" i="5"/>
  <c r="BJ1948" i="5"/>
  <c r="P1956" i="5"/>
  <c r="Z1956" i="5"/>
  <c r="BJ1956" i="5"/>
  <c r="P1964" i="5"/>
  <c r="Z1964" i="5"/>
  <c r="BJ1964" i="5"/>
  <c r="P1972" i="5"/>
  <c r="Z1972" i="5"/>
  <c r="BJ1972" i="5"/>
  <c r="P1980" i="5"/>
  <c r="Z1980" i="5"/>
  <c r="BJ1980" i="5"/>
  <c r="P1988" i="5"/>
  <c r="Z1988" i="5"/>
  <c r="BJ1988" i="5"/>
  <c r="P1996" i="5"/>
  <c r="Z1996" i="5"/>
  <c r="BJ1996" i="5"/>
  <c r="P2004" i="5"/>
  <c r="Z2004" i="5"/>
  <c r="BJ2004" i="5"/>
  <c r="P2012" i="5"/>
  <c r="Z2012" i="5"/>
  <c r="BJ2012" i="5"/>
  <c r="P2020" i="5"/>
  <c r="Z2020" i="5"/>
  <c r="BJ2020" i="5"/>
  <c r="P2028" i="5"/>
  <c r="Z2028" i="5"/>
  <c r="BJ2028" i="5"/>
  <c r="P2044" i="5"/>
  <c r="Z2044" i="5"/>
  <c r="BJ2044" i="5"/>
  <c r="P2060" i="5"/>
  <c r="Z2060" i="5"/>
  <c r="BJ2060" i="5"/>
  <c r="P2076" i="5"/>
  <c r="Z2076" i="5"/>
  <c r="BJ2076" i="5"/>
  <c r="P2092" i="5"/>
  <c r="Z2092" i="5"/>
  <c r="BJ2092" i="5"/>
  <c r="P2108" i="5"/>
  <c r="Z2108" i="5"/>
  <c r="BJ2108" i="5"/>
  <c r="P2124" i="5"/>
  <c r="Z2124" i="5"/>
  <c r="BJ2124" i="5"/>
  <c r="P2140" i="5"/>
  <c r="Z2140" i="5"/>
  <c r="BJ2140" i="5"/>
  <c r="P2156" i="5"/>
  <c r="Z2156" i="5"/>
  <c r="BJ2156" i="5"/>
  <c r="P2172" i="5"/>
  <c r="Z2172" i="5"/>
  <c r="BJ2172" i="5"/>
  <c r="P1895" i="5"/>
  <c r="Z1895" i="5"/>
  <c r="BJ1895" i="5"/>
  <c r="P1903" i="5"/>
  <c r="Z1903" i="5"/>
  <c r="BJ1903" i="5"/>
  <c r="P1911" i="5"/>
  <c r="Z1911" i="5"/>
  <c r="BJ1911" i="5"/>
  <c r="P1919" i="5"/>
  <c r="Z1919" i="5"/>
  <c r="BJ1919" i="5"/>
  <c r="P1927" i="5"/>
  <c r="Z1927" i="5"/>
  <c r="BJ1927" i="5"/>
  <c r="P1935" i="5"/>
  <c r="Z1935" i="5"/>
  <c r="BJ1935" i="5"/>
  <c r="P1943" i="5"/>
  <c r="Z1943" i="5"/>
  <c r="BJ1943" i="5"/>
  <c r="P1951" i="5"/>
  <c r="Z1951" i="5"/>
  <c r="BJ1951" i="5"/>
  <c r="P1959" i="5"/>
  <c r="Z1959" i="5"/>
  <c r="BJ1959" i="5"/>
  <c r="P1967" i="5"/>
  <c r="Z1967" i="5"/>
  <c r="BJ1967" i="5"/>
  <c r="P1975" i="5"/>
  <c r="Z1975" i="5"/>
  <c r="BJ1975" i="5"/>
  <c r="P1983" i="5"/>
  <c r="Z1983" i="5"/>
  <c r="BJ1983" i="5"/>
  <c r="P1991" i="5"/>
  <c r="Z1991" i="5"/>
  <c r="BJ1991" i="5"/>
  <c r="P1999" i="5"/>
  <c r="Z1999" i="5"/>
  <c r="BJ1999" i="5"/>
  <c r="P2007" i="5"/>
  <c r="Z2007" i="5"/>
  <c r="BJ2007" i="5"/>
  <c r="P2015" i="5"/>
  <c r="Z2015" i="5"/>
  <c r="BJ2015" i="5"/>
  <c r="P2023" i="5"/>
  <c r="Z2023" i="5"/>
  <c r="BJ2023" i="5"/>
  <c r="AA1628" i="5"/>
  <c r="Q1628" i="5"/>
  <c r="AA1636" i="5"/>
  <c r="Q1636" i="5"/>
  <c r="AA1644" i="5"/>
  <c r="Q1644" i="5"/>
  <c r="AA1652" i="5"/>
  <c r="Q1652" i="5"/>
  <c r="P1898" i="5"/>
  <c r="Z1898" i="5"/>
  <c r="BJ1898" i="5"/>
  <c r="P1906" i="5"/>
  <c r="Z1906" i="5"/>
  <c r="BJ1906" i="5"/>
  <c r="P1914" i="5"/>
  <c r="Z1914" i="5"/>
  <c r="BJ1914" i="5"/>
  <c r="P1922" i="5"/>
  <c r="Z1922" i="5"/>
  <c r="BJ1922" i="5"/>
  <c r="P1930" i="5"/>
  <c r="Z1930" i="5"/>
  <c r="BJ1930" i="5"/>
  <c r="P1938" i="5"/>
  <c r="Z1938" i="5"/>
  <c r="BJ1938" i="5"/>
  <c r="P1946" i="5"/>
  <c r="Z1946" i="5"/>
  <c r="BJ1946" i="5"/>
  <c r="P1954" i="5"/>
  <c r="Z1954" i="5"/>
  <c r="BJ1954" i="5"/>
  <c r="P1962" i="5"/>
  <c r="Z1962" i="5"/>
  <c r="BJ1962" i="5"/>
  <c r="P1970" i="5"/>
  <c r="Z1970" i="5"/>
  <c r="BJ1970" i="5"/>
  <c r="P1978" i="5"/>
  <c r="Z1978" i="5"/>
  <c r="BJ1978" i="5"/>
  <c r="P1986" i="5"/>
  <c r="Z1986" i="5"/>
  <c r="BJ1986" i="5"/>
  <c r="P1994" i="5"/>
  <c r="Z1994" i="5"/>
  <c r="BJ1994" i="5"/>
  <c r="P2002" i="5"/>
  <c r="Z2002" i="5"/>
  <c r="BJ2002" i="5"/>
  <c r="P2010" i="5"/>
  <c r="Z2010" i="5"/>
  <c r="BJ2010" i="5"/>
  <c r="P2018" i="5"/>
  <c r="Z2018" i="5"/>
  <c r="BJ2018" i="5"/>
  <c r="P2026" i="5"/>
  <c r="Z2026" i="5"/>
  <c r="BJ2026" i="5"/>
  <c r="P2038" i="5"/>
  <c r="Z2038" i="5"/>
  <c r="BJ2038" i="5"/>
  <c r="P2054" i="5"/>
  <c r="Z2054" i="5"/>
  <c r="BJ2054" i="5"/>
  <c r="P2070" i="5"/>
  <c r="Z2070" i="5"/>
  <c r="BJ2070" i="5"/>
  <c r="P2086" i="5"/>
  <c r="Z2086" i="5"/>
  <c r="BJ2086" i="5"/>
  <c r="Q2029" i="5"/>
  <c r="AA2029" i="5"/>
  <c r="Q2061" i="5"/>
  <c r="AA2061" i="5"/>
  <c r="Q2093" i="5"/>
  <c r="AA2093" i="5"/>
  <c r="P2201" i="5"/>
  <c r="Z2201" i="5"/>
  <c r="BJ2201" i="5"/>
  <c r="AC2220" i="5"/>
  <c r="S2220" i="5"/>
  <c r="P2102" i="5"/>
  <c r="Z2102" i="5"/>
  <c r="BJ2102" i="5"/>
  <c r="P2118" i="5"/>
  <c r="Z2118" i="5"/>
  <c r="BJ2118" i="5"/>
  <c r="P2134" i="5"/>
  <c r="Z2134" i="5"/>
  <c r="BJ2134" i="5"/>
  <c r="Q2057" i="5"/>
  <c r="AA2057" i="5"/>
  <c r="Q2089" i="5"/>
  <c r="AA2089" i="5"/>
  <c r="Q2153" i="5"/>
  <c r="AA2153" i="5"/>
  <c r="Q2165" i="5"/>
  <c r="AA2165" i="5"/>
  <c r="Q2185" i="5"/>
  <c r="AA2185" i="5"/>
  <c r="Q2221" i="5"/>
  <c r="AA2221" i="5"/>
  <c r="Q2235" i="5"/>
  <c r="AA2235" i="5"/>
  <c r="Q2033" i="5"/>
  <c r="AA2033" i="5"/>
  <c r="Q2065" i="5"/>
  <c r="AA2065" i="5"/>
  <c r="Q2105" i="5"/>
  <c r="AA2105" i="5"/>
  <c r="Q2137" i="5"/>
  <c r="AA2137" i="5"/>
  <c r="Q2174" i="5"/>
  <c r="AA2174" i="5"/>
  <c r="Q2217" i="5"/>
  <c r="AA2217" i="5"/>
  <c r="Q2231" i="5"/>
  <c r="AA2231" i="5"/>
  <c r="Q2234" i="5"/>
  <c r="AA2234" i="5"/>
  <c r="P2242" i="5"/>
  <c r="Z2242" i="5"/>
  <c r="BJ2242" i="5"/>
  <c r="AA2249" i="5"/>
  <c r="Q2249" i="5"/>
  <c r="Q2251" i="5"/>
  <c r="AA2251" i="5"/>
  <c r="P2258" i="5"/>
  <c r="Z2258" i="5"/>
  <c r="BJ2258" i="5"/>
  <c r="AA2265" i="5"/>
  <c r="Q2265" i="5"/>
  <c r="Q2267" i="5"/>
  <c r="AA2267" i="5"/>
  <c r="P2274" i="5"/>
  <c r="Z2274" i="5"/>
  <c r="BJ2274" i="5"/>
  <c r="AA2281" i="5"/>
  <c r="Q2281" i="5"/>
  <c r="Q2283" i="5"/>
  <c r="AA2283" i="5"/>
  <c r="P2290" i="5"/>
  <c r="Z2290" i="5"/>
  <c r="BJ2290" i="5"/>
  <c r="Q2149" i="5"/>
  <c r="AA2149" i="5"/>
  <c r="Q2169" i="5"/>
  <c r="AA2169" i="5"/>
  <c r="Q2181" i="5"/>
  <c r="AA2181" i="5"/>
  <c r="Q2213" i="5"/>
  <c r="AA2213" i="5"/>
  <c r="Q2227" i="5"/>
  <c r="AA2227" i="5"/>
  <c r="Q2230" i="5"/>
  <c r="AA2230" i="5"/>
  <c r="Q2190" i="5"/>
  <c r="AA2190" i="5"/>
  <c r="Q2198" i="5"/>
  <c r="AA2198" i="5"/>
  <c r="Q2206" i="5"/>
  <c r="AA2206" i="5"/>
  <c r="Q2226" i="5"/>
  <c r="AA2226" i="5"/>
  <c r="Q2248" i="5"/>
  <c r="AA2248" i="5"/>
  <c r="Q2263" i="5"/>
  <c r="AA2263" i="5"/>
  <c r="Q2269" i="5"/>
  <c r="AA2269" i="5"/>
  <c r="Q2280" i="5"/>
  <c r="AA2280" i="5"/>
  <c r="Z2398" i="5"/>
  <c r="P2398" i="5"/>
  <c r="BJ2398" i="5"/>
  <c r="Z2406" i="5"/>
  <c r="P2406" i="5"/>
  <c r="BJ2406" i="5"/>
  <c r="Z2414" i="5"/>
  <c r="P2414" i="5"/>
  <c r="BJ2414" i="5"/>
  <c r="Z2422" i="5"/>
  <c r="P2422" i="5"/>
  <c r="BJ2422" i="5"/>
  <c r="Z2430" i="5"/>
  <c r="P2430" i="5"/>
  <c r="BJ2430" i="5"/>
  <c r="Z2438" i="5"/>
  <c r="P2438" i="5"/>
  <c r="BJ2438" i="5"/>
  <c r="Z2446" i="5"/>
  <c r="P2446" i="5"/>
  <c r="BJ2446" i="5"/>
  <c r="Z2454" i="5"/>
  <c r="P2454" i="5"/>
  <c r="BJ2454" i="5"/>
  <c r="Z2462" i="5"/>
  <c r="P2462" i="5"/>
  <c r="BJ2462" i="5"/>
  <c r="Z2470" i="5"/>
  <c r="P2470" i="5"/>
  <c r="BJ2470" i="5"/>
  <c r="Z2478" i="5"/>
  <c r="P2478" i="5"/>
  <c r="BJ2478" i="5"/>
  <c r="Z2486" i="5"/>
  <c r="P2486" i="5"/>
  <c r="BJ2486" i="5"/>
  <c r="Z2494" i="5"/>
  <c r="P2494" i="5"/>
  <c r="BJ2494" i="5"/>
  <c r="Z2502" i="5"/>
  <c r="P2502" i="5"/>
  <c r="BJ2502" i="5"/>
  <c r="Z2669" i="5"/>
  <c r="P2669" i="5"/>
  <c r="BJ2669" i="5"/>
  <c r="P2673" i="5"/>
  <c r="BJ2673" i="5"/>
  <c r="Z2673" i="5"/>
  <c r="P2677" i="5"/>
  <c r="BJ2677" i="5"/>
  <c r="Z2677" i="5"/>
  <c r="P2681" i="5"/>
  <c r="BJ2681" i="5"/>
  <c r="Z2681" i="5"/>
  <c r="P2685" i="5"/>
  <c r="BJ2685" i="5"/>
  <c r="Z2685" i="5"/>
  <c r="P2689" i="5"/>
  <c r="BJ2689" i="5"/>
  <c r="Z2689" i="5"/>
  <c r="P2693" i="5"/>
  <c r="BJ2693" i="5"/>
  <c r="Z2693" i="5"/>
  <c r="P2697" i="5"/>
  <c r="BJ2697" i="5"/>
  <c r="Z2697" i="5"/>
  <c r="P2701" i="5"/>
  <c r="BJ2701" i="5"/>
  <c r="Z2701" i="5"/>
  <c r="P2705" i="5"/>
  <c r="BJ2705" i="5"/>
  <c r="Z2705" i="5"/>
  <c r="P2709" i="5"/>
  <c r="BJ2709" i="5"/>
  <c r="Z2709" i="5"/>
  <c r="P2713" i="5"/>
  <c r="BJ2713" i="5"/>
  <c r="Z2713" i="5"/>
  <c r="P2717" i="5"/>
  <c r="BJ2717" i="5"/>
  <c r="Z2717" i="5"/>
  <c r="P2721" i="5"/>
  <c r="BJ2721" i="5"/>
  <c r="Z2721" i="5"/>
  <c r="P2725" i="5"/>
  <c r="BJ2725" i="5"/>
  <c r="Z2725" i="5"/>
  <c r="P2729" i="5"/>
  <c r="BJ2729" i="5"/>
  <c r="Z2729" i="5"/>
  <c r="P2733" i="5"/>
  <c r="BJ2733" i="5"/>
  <c r="Z2733" i="5"/>
  <c r="P2737" i="5"/>
  <c r="BJ2737" i="5"/>
  <c r="Z2737" i="5"/>
  <c r="P2741" i="5"/>
  <c r="BJ2741" i="5"/>
  <c r="Z2741" i="5"/>
  <c r="P2745" i="5"/>
  <c r="BJ2745" i="5"/>
  <c r="Z2745" i="5"/>
  <c r="P2749" i="5"/>
  <c r="BJ2749" i="5"/>
  <c r="Z2749" i="5"/>
  <c r="P2753" i="5"/>
  <c r="BJ2753" i="5"/>
  <c r="Z2753" i="5"/>
  <c r="P2757" i="5"/>
  <c r="BJ2757" i="5"/>
  <c r="Z2757" i="5"/>
  <c r="P2761" i="5"/>
  <c r="BJ2761" i="5"/>
  <c r="Z2761" i="5"/>
  <c r="P2765" i="5"/>
  <c r="BJ2765" i="5"/>
  <c r="Z2765" i="5"/>
  <c r="P2769" i="5"/>
  <c r="BJ2769" i="5"/>
  <c r="Z2769" i="5"/>
  <c r="P2773" i="5"/>
  <c r="BJ2773" i="5"/>
  <c r="Z2773" i="5"/>
  <c r="P2777" i="5"/>
  <c r="BJ2777" i="5"/>
  <c r="Z2777" i="5"/>
  <c r="P2781" i="5"/>
  <c r="BJ2781" i="5"/>
  <c r="Z2781" i="5"/>
  <c r="P2785" i="5"/>
  <c r="BJ2785" i="5"/>
  <c r="Z2785" i="5"/>
  <c r="P2789" i="5"/>
  <c r="BJ2789" i="5"/>
  <c r="Z2789" i="5"/>
  <c r="P2793" i="5"/>
  <c r="BJ2793" i="5"/>
  <c r="Z2793" i="5"/>
  <c r="P2797" i="5"/>
  <c r="BJ2797" i="5"/>
  <c r="Z2797" i="5"/>
  <c r="P2801" i="5"/>
  <c r="BJ2801" i="5"/>
  <c r="Z2801" i="5"/>
  <c r="P2805" i="5"/>
  <c r="BJ2805" i="5"/>
  <c r="Z2805" i="5"/>
  <c r="P2809" i="5"/>
  <c r="BJ2809" i="5"/>
  <c r="Z2809" i="5"/>
  <c r="P2813" i="5"/>
  <c r="BJ2813" i="5"/>
  <c r="Z2813" i="5"/>
  <c r="P2817" i="5"/>
  <c r="BJ2817" i="5"/>
  <c r="Z2817" i="5"/>
  <c r="P2821" i="5"/>
  <c r="BJ2821" i="5"/>
  <c r="Z2821" i="5"/>
  <c r="P2825" i="5"/>
  <c r="BJ2825" i="5"/>
  <c r="Z2825" i="5"/>
  <c r="P2829" i="5"/>
  <c r="BJ2829" i="5"/>
  <c r="Z2829" i="5"/>
  <c r="P2833" i="5"/>
  <c r="BJ2833" i="5"/>
  <c r="Z2833" i="5"/>
  <c r="P2837" i="5"/>
  <c r="BJ2837" i="5"/>
  <c r="Z2837" i="5"/>
  <c r="P2841" i="5"/>
  <c r="BJ2841" i="5"/>
  <c r="Z2841" i="5"/>
  <c r="P2845" i="5"/>
  <c r="BJ2845" i="5"/>
  <c r="Z2845" i="5"/>
  <c r="P2849" i="5"/>
  <c r="BJ2849" i="5"/>
  <c r="Z2849" i="5"/>
  <c r="P2853" i="5"/>
  <c r="BJ2853" i="5"/>
  <c r="Z2853" i="5"/>
  <c r="P2857" i="5"/>
  <c r="BJ2857" i="5"/>
  <c r="Z2857" i="5"/>
  <c r="P2861" i="5"/>
  <c r="BJ2861" i="5"/>
  <c r="Z2861" i="5"/>
  <c r="P2874" i="5"/>
  <c r="Z2874" i="5"/>
  <c r="BJ2874" i="5"/>
  <c r="P2890" i="5"/>
  <c r="Z2890" i="5"/>
  <c r="BJ2890" i="5"/>
  <c r="P2906" i="5"/>
  <c r="Z2906" i="5"/>
  <c r="BJ2906" i="5"/>
  <c r="P2922" i="5"/>
  <c r="Z2922" i="5"/>
  <c r="BJ2922" i="5"/>
  <c r="Q2177" i="5"/>
  <c r="AA2177" i="5"/>
  <c r="P2238" i="5"/>
  <c r="Z2238" i="5"/>
  <c r="BJ2238" i="5"/>
  <c r="P2254" i="5"/>
  <c r="Z2254" i="5"/>
  <c r="BJ2254" i="5"/>
  <c r="P2270" i="5"/>
  <c r="Z2270" i="5"/>
  <c r="BJ2270" i="5"/>
  <c r="P2286" i="5"/>
  <c r="Z2286" i="5"/>
  <c r="BJ2286" i="5"/>
  <c r="Z2672" i="5"/>
  <c r="BJ2672" i="5"/>
  <c r="P2672" i="5"/>
  <c r="BJ2948" i="5"/>
  <c r="Z2948" i="5"/>
  <c r="P2948" i="5"/>
  <c r="BJ2956" i="5"/>
  <c r="Z2956" i="5"/>
  <c r="P2956" i="5"/>
  <c r="BJ2964" i="5"/>
  <c r="Z2964" i="5"/>
  <c r="P2964" i="5"/>
  <c r="P2191" i="5"/>
  <c r="Z2191" i="5"/>
  <c r="BJ2191" i="5"/>
  <c r="P2199" i="5"/>
  <c r="Z2199" i="5"/>
  <c r="BJ2199" i="5"/>
  <c r="P2207" i="5"/>
  <c r="Z2207" i="5"/>
  <c r="BJ2207" i="5"/>
  <c r="Q2292" i="5"/>
  <c r="AA2292" i="5"/>
  <c r="Q2300" i="5"/>
  <c r="AA2300" i="5"/>
  <c r="Q2308" i="5"/>
  <c r="AA2308" i="5"/>
  <c r="Q2316" i="5"/>
  <c r="AA2316" i="5"/>
  <c r="Q2324" i="5"/>
  <c r="AA2324" i="5"/>
  <c r="Q2332" i="5"/>
  <c r="AA2332" i="5"/>
  <c r="Q2340" i="5"/>
  <c r="AA2340" i="5"/>
  <c r="Q2348" i="5"/>
  <c r="AA2348" i="5"/>
  <c r="Q2356" i="5"/>
  <c r="AA2356" i="5"/>
  <c r="Q2364" i="5"/>
  <c r="AA2364" i="5"/>
  <c r="Q2372" i="5"/>
  <c r="AA2372" i="5"/>
  <c r="Q2380" i="5"/>
  <c r="AA2380" i="5"/>
  <c r="Q2388" i="5"/>
  <c r="AA2388" i="5"/>
  <c r="Q2397" i="5"/>
  <c r="AA2397" i="5"/>
  <c r="Q2405" i="5"/>
  <c r="AA2405" i="5"/>
  <c r="Q2413" i="5"/>
  <c r="AA2413" i="5"/>
  <c r="Q2421" i="5"/>
  <c r="AA2421" i="5"/>
  <c r="Q2429" i="5"/>
  <c r="AA2429" i="5"/>
  <c r="Q2437" i="5"/>
  <c r="AA2437" i="5"/>
  <c r="Q2445" i="5"/>
  <c r="AA2445" i="5"/>
  <c r="Q2453" i="5"/>
  <c r="AA2453" i="5"/>
  <c r="Q2461" i="5"/>
  <c r="AA2461" i="5"/>
  <c r="Q2469" i="5"/>
  <c r="AA2469" i="5"/>
  <c r="Q2477" i="5"/>
  <c r="AA2477" i="5"/>
  <c r="Q2485" i="5"/>
  <c r="AA2485" i="5"/>
  <c r="Q2493" i="5"/>
  <c r="AA2493" i="5"/>
  <c r="Q2501" i="5"/>
  <c r="AA2501" i="5"/>
  <c r="AA2508" i="5"/>
  <c r="Q2508" i="5"/>
  <c r="Q2519" i="5"/>
  <c r="AA2519" i="5"/>
  <c r="AA2524" i="5"/>
  <c r="Q2524" i="5"/>
  <c r="Q2535" i="5"/>
  <c r="AA2535" i="5"/>
  <c r="AA2540" i="5"/>
  <c r="Q2540" i="5"/>
  <c r="Q2551" i="5"/>
  <c r="AA2551" i="5"/>
  <c r="AA2556" i="5"/>
  <c r="Q2556" i="5"/>
  <c r="Q2567" i="5"/>
  <c r="AA2567" i="5"/>
  <c r="AA2572" i="5"/>
  <c r="Q2572" i="5"/>
  <c r="Q2583" i="5"/>
  <c r="AA2583" i="5"/>
  <c r="AA2588" i="5"/>
  <c r="Q2588" i="5"/>
  <c r="Q2599" i="5"/>
  <c r="AA2599" i="5"/>
  <c r="AA2604" i="5"/>
  <c r="Q2604" i="5"/>
  <c r="Q2615" i="5"/>
  <c r="AA2615" i="5"/>
  <c r="AA2620" i="5"/>
  <c r="Q2620" i="5"/>
  <c r="Q2631" i="5"/>
  <c r="AA2631" i="5"/>
  <c r="AA2636" i="5"/>
  <c r="Q2636" i="5"/>
  <c r="Q2647" i="5"/>
  <c r="AA2647" i="5"/>
  <c r="AA2652" i="5"/>
  <c r="Q2652" i="5"/>
  <c r="Q2663" i="5"/>
  <c r="AA2663" i="5"/>
  <c r="AA2668" i="5"/>
  <c r="Q2668" i="5"/>
  <c r="Q2305" i="5"/>
  <c r="AA2305" i="5"/>
  <c r="Q2321" i="5"/>
  <c r="AA2321" i="5"/>
  <c r="Q2337" i="5"/>
  <c r="AA2337" i="5"/>
  <c r="Q2353" i="5"/>
  <c r="AA2353" i="5"/>
  <c r="Q2369" i="5"/>
  <c r="AA2369" i="5"/>
  <c r="Q2385" i="5"/>
  <c r="AA2385" i="5"/>
  <c r="AA2396" i="5"/>
  <c r="Q2396" i="5"/>
  <c r="AA2404" i="5"/>
  <c r="Q2404" i="5"/>
  <c r="AA2412" i="5"/>
  <c r="Q2412" i="5"/>
  <c r="AA2420" i="5"/>
  <c r="Q2420" i="5"/>
  <c r="AA2428" i="5"/>
  <c r="Q2428" i="5"/>
  <c r="AA2436" i="5"/>
  <c r="Q2436" i="5"/>
  <c r="AA2444" i="5"/>
  <c r="Q2444" i="5"/>
  <c r="AA2452" i="5"/>
  <c r="Q2452" i="5"/>
  <c r="AA2460" i="5"/>
  <c r="Q2460" i="5"/>
  <c r="AA2468" i="5"/>
  <c r="Q2468" i="5"/>
  <c r="AA2476" i="5"/>
  <c r="Q2476" i="5"/>
  <c r="AA2484" i="5"/>
  <c r="Q2484" i="5"/>
  <c r="AA2492" i="5"/>
  <c r="Q2492" i="5"/>
  <c r="AA2500" i="5"/>
  <c r="Q2500" i="5"/>
  <c r="Q2517" i="5"/>
  <c r="AA2517" i="5"/>
  <c r="Q2533" i="5"/>
  <c r="AA2533" i="5"/>
  <c r="Q2549" i="5"/>
  <c r="AA2549" i="5"/>
  <c r="Q2565" i="5"/>
  <c r="AA2565" i="5"/>
  <c r="Q2581" i="5"/>
  <c r="AA2581" i="5"/>
  <c r="Q2597" i="5"/>
  <c r="AA2597" i="5"/>
  <c r="Q2613" i="5"/>
  <c r="AA2613" i="5"/>
  <c r="Q2629" i="5"/>
  <c r="AA2629" i="5"/>
  <c r="Q2645" i="5"/>
  <c r="AA2645" i="5"/>
  <c r="Q2661" i="5"/>
  <c r="AA2661" i="5"/>
  <c r="Q2897" i="5"/>
  <c r="AA2897" i="5"/>
  <c r="Q2947" i="5"/>
  <c r="AA2947" i="5"/>
  <c r="Q2925" i="5"/>
  <c r="AA2925" i="5"/>
  <c r="Q2937" i="5"/>
  <c r="AA2937" i="5"/>
  <c r="Q2965" i="5"/>
  <c r="AA2965" i="5"/>
  <c r="Q2873" i="5"/>
  <c r="AA2873" i="5"/>
  <c r="Q2959" i="5"/>
  <c r="AA2959" i="5"/>
  <c r="AA2978" i="5"/>
  <c r="Q2978" i="5"/>
  <c r="AA2990" i="5"/>
  <c r="Q2990" i="5"/>
  <c r="AA2994" i="5"/>
  <c r="Q2994" i="5"/>
  <c r="Q2869" i="5"/>
  <c r="AA2869" i="5"/>
  <c r="Q2935" i="5"/>
  <c r="AA2935" i="5"/>
  <c r="Q2969" i="5"/>
  <c r="AA2969" i="5"/>
  <c r="AA1007" i="5"/>
  <c r="Q1007" i="5"/>
  <c r="Z1025" i="5"/>
  <c r="P1025" i="5"/>
  <c r="BJ1025" i="5"/>
  <c r="Z1037" i="5"/>
  <c r="P1037" i="5"/>
  <c r="BJ1037" i="5"/>
  <c r="Z1032" i="5"/>
  <c r="P1032" i="5"/>
  <c r="BJ1032" i="5"/>
  <c r="AA1051" i="5"/>
  <c r="Q1051" i="5"/>
  <c r="AA1053" i="5"/>
  <c r="Q1053" i="5"/>
  <c r="Q1055" i="5"/>
  <c r="AA1055" i="5"/>
  <c r="AA1061" i="5"/>
  <c r="Q1061" i="5"/>
  <c r="AA1063" i="5"/>
  <c r="Q1063" i="5"/>
  <c r="AA1065" i="5"/>
  <c r="Q1065" i="5"/>
  <c r="Q1059" i="5"/>
  <c r="AA1059" i="5"/>
  <c r="AA1058" i="5"/>
  <c r="Q1058" i="5"/>
  <c r="AA1073" i="5"/>
  <c r="Q1073" i="5"/>
  <c r="Q1070" i="5"/>
  <c r="AA1070" i="5"/>
  <c r="Q1078" i="5"/>
  <c r="AA1078" i="5"/>
  <c r="Z1083" i="5"/>
  <c r="P1083" i="5"/>
  <c r="BJ1083" i="5"/>
  <c r="P1101" i="5"/>
  <c r="Z1101" i="5"/>
  <c r="BJ1101" i="5"/>
  <c r="P1071" i="5"/>
  <c r="Z1071" i="5"/>
  <c r="BJ1071" i="5"/>
  <c r="P1085" i="5"/>
  <c r="Z1085" i="5"/>
  <c r="BJ1085" i="5"/>
  <c r="Z1089" i="5"/>
  <c r="P1089" i="5"/>
  <c r="BJ1089" i="5"/>
  <c r="Z1092" i="5"/>
  <c r="P1092" i="5"/>
  <c r="BJ1092" i="5"/>
  <c r="Z1097" i="5"/>
  <c r="P1097" i="5"/>
  <c r="BJ1097" i="5"/>
  <c r="P1075" i="5"/>
  <c r="Z1075" i="5"/>
  <c r="BJ1075" i="5"/>
  <c r="Z1099" i="5"/>
  <c r="P1099" i="5"/>
  <c r="BJ1099" i="5"/>
  <c r="P1143" i="5"/>
  <c r="Z1143" i="5"/>
  <c r="BJ1143" i="5"/>
  <c r="P1107" i="5"/>
  <c r="Z1107" i="5"/>
  <c r="BJ1107" i="5"/>
  <c r="Z1148" i="5"/>
  <c r="P1148" i="5"/>
  <c r="BJ1148" i="5"/>
  <c r="AA1132" i="5"/>
  <c r="Z1149" i="5"/>
  <c r="P1149" i="5"/>
  <c r="BJ1149" i="5"/>
  <c r="Z1150" i="5"/>
  <c r="P1150" i="5"/>
  <c r="BJ1150" i="5"/>
  <c r="Z1154" i="5"/>
  <c r="P1154" i="5"/>
  <c r="BJ1154" i="5"/>
  <c r="P1211" i="5"/>
  <c r="Z1211" i="5"/>
  <c r="BJ1211" i="5"/>
  <c r="Q1137" i="5"/>
  <c r="AA1137" i="5"/>
  <c r="Z1155" i="5"/>
  <c r="P1155" i="5"/>
  <c r="BJ1155" i="5"/>
  <c r="P1213" i="5"/>
  <c r="Z1213" i="5"/>
  <c r="BJ1213" i="5"/>
  <c r="P1185" i="5"/>
  <c r="Z1185" i="5"/>
  <c r="BJ1185" i="5"/>
  <c r="P1201" i="5"/>
  <c r="Z1201" i="5"/>
  <c r="BJ1201" i="5"/>
  <c r="Z1288" i="5"/>
  <c r="P1288" i="5"/>
  <c r="BJ1288" i="5"/>
  <c r="Z1292" i="5"/>
  <c r="P1292" i="5"/>
  <c r="BJ1292" i="5"/>
  <c r="Z1296" i="5"/>
  <c r="P1296" i="5"/>
  <c r="BJ1296" i="5"/>
  <c r="Z1300" i="5"/>
  <c r="P1300" i="5"/>
  <c r="BJ1300" i="5"/>
  <c r="Z1304" i="5"/>
  <c r="P1304" i="5"/>
  <c r="BJ1304" i="5"/>
  <c r="Q1323" i="5"/>
  <c r="AA1323" i="5"/>
  <c r="P1181" i="5"/>
  <c r="Z1181" i="5"/>
  <c r="BJ1181" i="5"/>
  <c r="P1197" i="5"/>
  <c r="Z1197" i="5"/>
  <c r="BJ1197" i="5"/>
  <c r="P1191" i="5"/>
  <c r="Z1191" i="5"/>
  <c r="BJ1191" i="5"/>
  <c r="P1207" i="5"/>
  <c r="Z1207" i="5"/>
  <c r="BJ1207" i="5"/>
  <c r="Q1308" i="5"/>
  <c r="AA1308" i="5"/>
  <c r="Q1312" i="5"/>
  <c r="AA1312" i="5"/>
  <c r="Q1316" i="5"/>
  <c r="AA1316" i="5"/>
  <c r="Q1320" i="5"/>
  <c r="AA1320" i="5"/>
  <c r="Z1295" i="5"/>
  <c r="P1295" i="5"/>
  <c r="BJ1295" i="5"/>
  <c r="P1330" i="5"/>
  <c r="Z1330" i="5"/>
  <c r="BJ1330" i="5"/>
  <c r="P1179" i="5"/>
  <c r="Z1179" i="5"/>
  <c r="BJ1179" i="5"/>
  <c r="P1195" i="5"/>
  <c r="Z1195" i="5"/>
  <c r="BJ1195" i="5"/>
  <c r="Z1293" i="5"/>
  <c r="P1293" i="5"/>
  <c r="BJ1293" i="5"/>
  <c r="Q1311" i="5"/>
  <c r="AA1311" i="5"/>
  <c r="Q1319" i="5"/>
  <c r="AA1319" i="5"/>
  <c r="Z1291" i="5"/>
  <c r="P1291" i="5"/>
  <c r="BJ1291" i="5"/>
  <c r="Q1327" i="5"/>
  <c r="Z1353" i="5"/>
  <c r="P1353" i="5"/>
  <c r="BJ1353" i="5"/>
  <c r="Z1355" i="5"/>
  <c r="P1355" i="5"/>
  <c r="BJ1355" i="5"/>
  <c r="Z1357" i="5"/>
  <c r="P1357" i="5"/>
  <c r="BJ1357" i="5"/>
  <c r="Z1359" i="5"/>
  <c r="P1359" i="5"/>
  <c r="BJ1359" i="5"/>
  <c r="Z1361" i="5"/>
  <c r="P1361" i="5"/>
  <c r="BJ1361" i="5"/>
  <c r="Z1363" i="5"/>
  <c r="P1363" i="5"/>
  <c r="BJ1363" i="5"/>
  <c r="Z1365" i="5"/>
  <c r="P1365" i="5"/>
  <c r="BJ1365" i="5"/>
  <c r="Z1367" i="5"/>
  <c r="P1367" i="5"/>
  <c r="BJ1367" i="5"/>
  <c r="Z1369" i="5"/>
  <c r="P1369" i="5"/>
  <c r="BJ1369" i="5"/>
  <c r="Z1371" i="5"/>
  <c r="P1371" i="5"/>
  <c r="BJ1371" i="5"/>
  <c r="Z1373" i="5"/>
  <c r="P1373" i="5"/>
  <c r="BJ1373" i="5"/>
  <c r="Z1375" i="5"/>
  <c r="P1375" i="5"/>
  <c r="BJ1375" i="5"/>
  <c r="Q1313" i="5"/>
  <c r="AA1313" i="5"/>
  <c r="P1346" i="5"/>
  <c r="Z1346" i="5"/>
  <c r="BJ1346" i="5"/>
  <c r="Z1452" i="5"/>
  <c r="P1452" i="5"/>
  <c r="BJ1452" i="5"/>
  <c r="Z1289" i="5"/>
  <c r="P1289" i="5"/>
  <c r="BJ1289" i="5"/>
  <c r="P1342" i="5"/>
  <c r="Z1342" i="5"/>
  <c r="BJ1342" i="5"/>
  <c r="AB1382" i="5"/>
  <c r="Z1430" i="5"/>
  <c r="P1430" i="5"/>
  <c r="BJ1430" i="5"/>
  <c r="Z1442" i="5"/>
  <c r="P1442" i="5"/>
  <c r="BJ1442" i="5"/>
  <c r="Z1450" i="5"/>
  <c r="P1450" i="5"/>
  <c r="BJ1450" i="5"/>
  <c r="Z1458" i="5"/>
  <c r="P1458" i="5"/>
  <c r="BJ1458" i="5"/>
  <c r="Z1466" i="5"/>
  <c r="P1466" i="5"/>
  <c r="BJ1466" i="5"/>
  <c r="Q1332" i="5"/>
  <c r="AA1332" i="5"/>
  <c r="Q1348" i="5"/>
  <c r="AA1348" i="5"/>
  <c r="AA1509" i="5"/>
  <c r="Q1509" i="5"/>
  <c r="AA1525" i="5"/>
  <c r="Q1525" i="5"/>
  <c r="AA1541" i="5"/>
  <c r="Q1541" i="5"/>
  <c r="AA1557" i="5"/>
  <c r="Q1557" i="5"/>
  <c r="AA1573" i="5"/>
  <c r="Q1573" i="5"/>
  <c r="Z1305" i="5"/>
  <c r="P1305" i="5"/>
  <c r="BJ1305" i="5"/>
  <c r="Q1344" i="5"/>
  <c r="AA1344" i="5"/>
  <c r="Z1433" i="5"/>
  <c r="P1433" i="5"/>
  <c r="BJ1433" i="5"/>
  <c r="Z1462" i="5"/>
  <c r="P1462" i="5"/>
  <c r="BJ1462" i="5"/>
  <c r="Z1470" i="5"/>
  <c r="P1470" i="5"/>
  <c r="BJ1470" i="5"/>
  <c r="Z1472" i="5"/>
  <c r="P1472" i="5"/>
  <c r="BJ1472" i="5"/>
  <c r="Z1474" i="5"/>
  <c r="P1474" i="5"/>
  <c r="BJ1474" i="5"/>
  <c r="Z1476" i="5"/>
  <c r="P1476" i="5"/>
  <c r="BJ1476" i="5"/>
  <c r="Z1478" i="5"/>
  <c r="P1478" i="5"/>
  <c r="BJ1478" i="5"/>
  <c r="Z1480" i="5"/>
  <c r="P1480" i="5"/>
  <c r="BJ1480" i="5"/>
  <c r="Z1482" i="5"/>
  <c r="P1482" i="5"/>
  <c r="BJ1482" i="5"/>
  <c r="Z1484" i="5"/>
  <c r="P1484" i="5"/>
  <c r="BJ1484" i="5"/>
  <c r="Z1486" i="5"/>
  <c r="P1486" i="5"/>
  <c r="BJ1486" i="5"/>
  <c r="Z1488" i="5"/>
  <c r="P1488" i="5"/>
  <c r="BJ1488" i="5"/>
  <c r="Z1490" i="5"/>
  <c r="P1490" i="5"/>
  <c r="BJ1490" i="5"/>
  <c r="Z1492" i="5"/>
  <c r="P1492" i="5"/>
  <c r="BJ1492" i="5"/>
  <c r="Z1494" i="5"/>
  <c r="P1494" i="5"/>
  <c r="BJ1494" i="5"/>
  <c r="Z1496" i="5"/>
  <c r="P1496" i="5"/>
  <c r="BJ1496" i="5"/>
  <c r="Z1500" i="5"/>
  <c r="P1500" i="5"/>
  <c r="BJ1500" i="5"/>
  <c r="Z1504" i="5"/>
  <c r="P1504" i="5"/>
  <c r="BJ1504" i="5"/>
  <c r="Z1508" i="5"/>
  <c r="P1508" i="5"/>
  <c r="BJ1508" i="5"/>
  <c r="Z1512" i="5"/>
  <c r="P1512" i="5"/>
  <c r="BJ1512" i="5"/>
  <c r="Z1516" i="5"/>
  <c r="P1516" i="5"/>
  <c r="BJ1516" i="5"/>
  <c r="Z1520" i="5"/>
  <c r="P1520" i="5"/>
  <c r="BJ1520" i="5"/>
  <c r="Z1524" i="5"/>
  <c r="P1524" i="5"/>
  <c r="BJ1524" i="5"/>
  <c r="Z1528" i="5"/>
  <c r="P1528" i="5"/>
  <c r="BJ1528" i="5"/>
  <c r="Z1532" i="5"/>
  <c r="P1532" i="5"/>
  <c r="BJ1532" i="5"/>
  <c r="Z1536" i="5"/>
  <c r="P1536" i="5"/>
  <c r="BJ1536" i="5"/>
  <c r="Z1540" i="5"/>
  <c r="P1540" i="5"/>
  <c r="BJ1540" i="5"/>
  <c r="Z1544" i="5"/>
  <c r="P1544" i="5"/>
  <c r="BJ1544" i="5"/>
  <c r="Z1548" i="5"/>
  <c r="P1548" i="5"/>
  <c r="BJ1548" i="5"/>
  <c r="Z1552" i="5"/>
  <c r="P1552" i="5"/>
  <c r="BJ1552" i="5"/>
  <c r="Z1556" i="5"/>
  <c r="P1556" i="5"/>
  <c r="BJ1556" i="5"/>
  <c r="Z1560" i="5"/>
  <c r="P1560" i="5"/>
  <c r="BJ1560" i="5"/>
  <c r="Z1564" i="5"/>
  <c r="P1564" i="5"/>
  <c r="BJ1564" i="5"/>
  <c r="Z1568" i="5"/>
  <c r="P1568" i="5"/>
  <c r="BJ1568" i="5"/>
  <c r="Z1572" i="5"/>
  <c r="P1572" i="5"/>
  <c r="BJ1572" i="5"/>
  <c r="Z1576" i="5"/>
  <c r="P1576" i="5"/>
  <c r="BJ1576" i="5"/>
  <c r="Z1580" i="5"/>
  <c r="P1580" i="5"/>
  <c r="BJ1580" i="5"/>
  <c r="Z1454" i="5"/>
  <c r="P1454" i="5"/>
  <c r="BJ1454" i="5"/>
  <c r="AA1605" i="5"/>
  <c r="Q1605" i="5"/>
  <c r="Z1612" i="5"/>
  <c r="P1612" i="5"/>
  <c r="BJ1612" i="5"/>
  <c r="P1657" i="5"/>
  <c r="Z1657" i="5"/>
  <c r="BJ1657" i="5"/>
  <c r="P1673" i="5"/>
  <c r="Z1673" i="5"/>
  <c r="BJ1673" i="5"/>
  <c r="Z1434" i="5"/>
  <c r="P1434" i="5"/>
  <c r="BJ1434" i="5"/>
  <c r="R1455" i="5"/>
  <c r="AB1455" i="5"/>
  <c r="Z1502" i="5"/>
  <c r="P1502" i="5"/>
  <c r="BJ1502" i="5"/>
  <c r="Z1510" i="5"/>
  <c r="P1510" i="5"/>
  <c r="BJ1510" i="5"/>
  <c r="Z1518" i="5"/>
  <c r="P1518" i="5"/>
  <c r="BJ1518" i="5"/>
  <c r="Z1526" i="5"/>
  <c r="P1526" i="5"/>
  <c r="BJ1526" i="5"/>
  <c r="Z1534" i="5"/>
  <c r="P1534" i="5"/>
  <c r="BJ1534" i="5"/>
  <c r="Z1542" i="5"/>
  <c r="P1542" i="5"/>
  <c r="BJ1542" i="5"/>
  <c r="Z1550" i="5"/>
  <c r="P1550" i="5"/>
  <c r="BJ1550" i="5"/>
  <c r="Z1558" i="5"/>
  <c r="P1558" i="5"/>
  <c r="BJ1558" i="5"/>
  <c r="Z1566" i="5"/>
  <c r="P1566" i="5"/>
  <c r="BJ1566" i="5"/>
  <c r="Z1574" i="5"/>
  <c r="P1574" i="5"/>
  <c r="BJ1574" i="5"/>
  <c r="Z1586" i="5"/>
  <c r="P1586" i="5"/>
  <c r="BJ1586" i="5"/>
  <c r="Z1594" i="5"/>
  <c r="P1594" i="5"/>
  <c r="BJ1594" i="5"/>
  <c r="Z1602" i="5"/>
  <c r="P1602" i="5"/>
  <c r="BJ1602" i="5"/>
  <c r="Z1610" i="5"/>
  <c r="P1610" i="5"/>
  <c r="BJ1610" i="5"/>
  <c r="Z1618" i="5"/>
  <c r="P1618" i="5"/>
  <c r="BJ1618" i="5"/>
  <c r="Z1438" i="5"/>
  <c r="P1438" i="5"/>
  <c r="BJ1438" i="5"/>
  <c r="Z1585" i="5"/>
  <c r="P1585" i="5"/>
  <c r="BJ1585" i="5"/>
  <c r="Z1617" i="5"/>
  <c r="P1617" i="5"/>
  <c r="BJ1617" i="5"/>
  <c r="Q1675" i="5"/>
  <c r="AA1675" i="5"/>
  <c r="Z1609" i="5"/>
  <c r="P1609" i="5"/>
  <c r="BJ1609" i="5"/>
  <c r="Z1601" i="5"/>
  <c r="P1601" i="5"/>
  <c r="BJ1601" i="5"/>
  <c r="Q1667" i="5"/>
  <c r="AA1667" i="5"/>
  <c r="P1893" i="5"/>
  <c r="Z1893" i="5"/>
  <c r="BJ1893" i="5"/>
  <c r="P1901" i="5"/>
  <c r="Z1901" i="5"/>
  <c r="BJ1901" i="5"/>
  <c r="P1909" i="5"/>
  <c r="Z1909" i="5"/>
  <c r="BJ1909" i="5"/>
  <c r="P1917" i="5"/>
  <c r="Z1917" i="5"/>
  <c r="BJ1917" i="5"/>
  <c r="P1925" i="5"/>
  <c r="Z1925" i="5"/>
  <c r="BJ1925" i="5"/>
  <c r="P1933" i="5"/>
  <c r="Z1933" i="5"/>
  <c r="BJ1933" i="5"/>
  <c r="P1941" i="5"/>
  <c r="Z1941" i="5"/>
  <c r="BJ1941" i="5"/>
  <c r="P1949" i="5"/>
  <c r="Z1949" i="5"/>
  <c r="BJ1949" i="5"/>
  <c r="P1957" i="5"/>
  <c r="Z1957" i="5"/>
  <c r="BJ1957" i="5"/>
  <c r="P1965" i="5"/>
  <c r="Z1965" i="5"/>
  <c r="BJ1965" i="5"/>
  <c r="P1973" i="5"/>
  <c r="Z1973" i="5"/>
  <c r="BJ1973" i="5"/>
  <c r="P1981" i="5"/>
  <c r="Z1981" i="5"/>
  <c r="BJ1981" i="5"/>
  <c r="P1989" i="5"/>
  <c r="Z1989" i="5"/>
  <c r="BJ1989" i="5"/>
  <c r="P1997" i="5"/>
  <c r="Z1997" i="5"/>
  <c r="BJ1997" i="5"/>
  <c r="P2005" i="5"/>
  <c r="Z2005" i="5"/>
  <c r="BJ2005" i="5"/>
  <c r="P2013" i="5"/>
  <c r="Z2013" i="5"/>
  <c r="BJ2013" i="5"/>
  <c r="P2021" i="5"/>
  <c r="Z2021" i="5"/>
  <c r="BJ2021" i="5"/>
  <c r="P2027" i="5"/>
  <c r="Z2027" i="5"/>
  <c r="BJ2027" i="5"/>
  <c r="P2043" i="5"/>
  <c r="Z2043" i="5"/>
  <c r="BJ2043" i="5"/>
  <c r="P2059" i="5"/>
  <c r="Z2059" i="5"/>
  <c r="BJ2059" i="5"/>
  <c r="P2075" i="5"/>
  <c r="Z2075" i="5"/>
  <c r="BJ2075" i="5"/>
  <c r="P2091" i="5"/>
  <c r="Z2091" i="5"/>
  <c r="BJ2091" i="5"/>
  <c r="P2107" i="5"/>
  <c r="Z2107" i="5"/>
  <c r="BJ2107" i="5"/>
  <c r="P2123" i="5"/>
  <c r="Z2123" i="5"/>
  <c r="BJ2123" i="5"/>
  <c r="P2139" i="5"/>
  <c r="Z2139" i="5"/>
  <c r="BJ2139" i="5"/>
  <c r="AA1630" i="5"/>
  <c r="Q1630" i="5"/>
  <c r="AA1638" i="5"/>
  <c r="Q1638" i="5"/>
  <c r="AA1646" i="5"/>
  <c r="Q1646" i="5"/>
  <c r="AA1654" i="5"/>
  <c r="Q1654" i="5"/>
  <c r="S1739" i="5"/>
  <c r="AC1739" i="5"/>
  <c r="S1755" i="5"/>
  <c r="AC1755" i="5"/>
  <c r="S1763" i="5"/>
  <c r="AC1763" i="5"/>
  <c r="S1771" i="5"/>
  <c r="AC1771" i="5"/>
  <c r="S1787" i="5"/>
  <c r="AC1787" i="5"/>
  <c r="S1795" i="5"/>
  <c r="AC1795" i="5"/>
  <c r="S1803" i="5"/>
  <c r="AC1803" i="5"/>
  <c r="S1819" i="5"/>
  <c r="AC1819" i="5"/>
  <c r="AA1822" i="5"/>
  <c r="Q1822" i="5"/>
  <c r="AA1854" i="5"/>
  <c r="Q1854" i="5"/>
  <c r="AA1886" i="5"/>
  <c r="Q1886" i="5"/>
  <c r="P2032" i="5"/>
  <c r="Z2032" i="5"/>
  <c r="BJ2032" i="5"/>
  <c r="P2048" i="5"/>
  <c r="Z2048" i="5"/>
  <c r="BJ2048" i="5"/>
  <c r="P2064" i="5"/>
  <c r="Z2064" i="5"/>
  <c r="BJ2064" i="5"/>
  <c r="P2080" i="5"/>
  <c r="Z2080" i="5"/>
  <c r="BJ2080" i="5"/>
  <c r="P2096" i="5"/>
  <c r="Z2096" i="5"/>
  <c r="BJ2096" i="5"/>
  <c r="P2112" i="5"/>
  <c r="Z2112" i="5"/>
  <c r="BJ2112" i="5"/>
  <c r="P2128" i="5"/>
  <c r="Z2128" i="5"/>
  <c r="BJ2128" i="5"/>
  <c r="P2144" i="5"/>
  <c r="Z2144" i="5"/>
  <c r="BJ2144" i="5"/>
  <c r="P2160" i="5"/>
  <c r="Z2160" i="5"/>
  <c r="BJ2160" i="5"/>
  <c r="P2176" i="5"/>
  <c r="Z2176" i="5"/>
  <c r="BJ2176" i="5"/>
  <c r="Z1592" i="5"/>
  <c r="P1592" i="5"/>
  <c r="BJ1592" i="5"/>
  <c r="P1736" i="5"/>
  <c r="Z1736" i="5"/>
  <c r="BJ1736" i="5"/>
  <c r="P1740" i="5"/>
  <c r="Z1740" i="5"/>
  <c r="BJ1740" i="5"/>
  <c r="P1744" i="5"/>
  <c r="Z1744" i="5"/>
  <c r="BJ1744" i="5"/>
  <c r="P1748" i="5"/>
  <c r="Z1748" i="5"/>
  <c r="BJ1748" i="5"/>
  <c r="P1752" i="5"/>
  <c r="Z1752" i="5"/>
  <c r="BJ1752" i="5"/>
  <c r="P1756" i="5"/>
  <c r="Z1756" i="5"/>
  <c r="BJ1756" i="5"/>
  <c r="P1760" i="5"/>
  <c r="Z1760" i="5"/>
  <c r="BJ1760" i="5"/>
  <c r="P1764" i="5"/>
  <c r="Z1764" i="5"/>
  <c r="BJ1764" i="5"/>
  <c r="P1768" i="5"/>
  <c r="Z1768" i="5"/>
  <c r="BJ1768" i="5"/>
  <c r="P1772" i="5"/>
  <c r="Z1772" i="5"/>
  <c r="BJ1772" i="5"/>
  <c r="P1776" i="5"/>
  <c r="Z1776" i="5"/>
  <c r="BJ1776" i="5"/>
  <c r="P1780" i="5"/>
  <c r="Z1780" i="5"/>
  <c r="BJ1780" i="5"/>
  <c r="P1784" i="5"/>
  <c r="Z1784" i="5"/>
  <c r="BJ1784" i="5"/>
  <c r="P1788" i="5"/>
  <c r="Z1788" i="5"/>
  <c r="BJ1788" i="5"/>
  <c r="P1792" i="5"/>
  <c r="Z1792" i="5"/>
  <c r="BJ1792" i="5"/>
  <c r="P1796" i="5"/>
  <c r="Z1796" i="5"/>
  <c r="BJ1796" i="5"/>
  <c r="P1800" i="5"/>
  <c r="Z1800" i="5"/>
  <c r="BJ1800" i="5"/>
  <c r="P1804" i="5"/>
  <c r="Z1804" i="5"/>
  <c r="BJ1804" i="5"/>
  <c r="P1808" i="5"/>
  <c r="Z1808" i="5"/>
  <c r="BJ1808" i="5"/>
  <c r="P1812" i="5"/>
  <c r="Z1812" i="5"/>
  <c r="BJ1812" i="5"/>
  <c r="P1816" i="5"/>
  <c r="Z1816" i="5"/>
  <c r="BJ1816" i="5"/>
  <c r="Q1820" i="5"/>
  <c r="AA1820" i="5"/>
  <c r="P1827" i="5"/>
  <c r="Z1827" i="5"/>
  <c r="BJ1827" i="5"/>
  <c r="AB1829" i="5"/>
  <c r="R1829" i="5"/>
  <c r="Q1836" i="5"/>
  <c r="AA1836" i="5"/>
  <c r="P1843" i="5"/>
  <c r="Z1843" i="5"/>
  <c r="BJ1843" i="5"/>
  <c r="Q1852" i="5"/>
  <c r="AA1852" i="5"/>
  <c r="P1859" i="5"/>
  <c r="Z1859" i="5"/>
  <c r="BJ1859" i="5"/>
  <c r="AB1861" i="5"/>
  <c r="R1861" i="5"/>
  <c r="Q1868" i="5"/>
  <c r="AA1868" i="5"/>
  <c r="P1875" i="5"/>
  <c r="Z1875" i="5"/>
  <c r="BJ1875" i="5"/>
  <c r="Q1884" i="5"/>
  <c r="AA1884" i="5"/>
  <c r="P1891" i="5"/>
  <c r="Z1891" i="5"/>
  <c r="BJ1891" i="5"/>
  <c r="Q1826" i="5"/>
  <c r="AA1826" i="5"/>
  <c r="Q1842" i="5"/>
  <c r="AA1842" i="5"/>
  <c r="Q1858" i="5"/>
  <c r="AA1858" i="5"/>
  <c r="Q1874" i="5"/>
  <c r="AA1874" i="5"/>
  <c r="Q1890" i="5"/>
  <c r="AA1890" i="5"/>
  <c r="P2042" i="5"/>
  <c r="Z2042" i="5"/>
  <c r="BJ2042" i="5"/>
  <c r="P2058" i="5"/>
  <c r="Z2058" i="5"/>
  <c r="BJ2058" i="5"/>
  <c r="P2074" i="5"/>
  <c r="Z2074" i="5"/>
  <c r="BJ2074" i="5"/>
  <c r="P2090" i="5"/>
  <c r="Z2090" i="5"/>
  <c r="BJ2090" i="5"/>
  <c r="P2189" i="5"/>
  <c r="Z2189" i="5"/>
  <c r="BJ2189" i="5"/>
  <c r="P2205" i="5"/>
  <c r="Z2205" i="5"/>
  <c r="BJ2205" i="5"/>
  <c r="AC2224" i="5"/>
  <c r="S2224" i="5"/>
  <c r="Q2053" i="5"/>
  <c r="AA2053" i="5"/>
  <c r="Q2085" i="5"/>
  <c r="AA2085" i="5"/>
  <c r="P2163" i="5"/>
  <c r="Z2163" i="5"/>
  <c r="BJ2163" i="5"/>
  <c r="P2122" i="5"/>
  <c r="Z2122" i="5"/>
  <c r="BJ2122" i="5"/>
  <c r="Q2299" i="5"/>
  <c r="AA2299" i="5"/>
  <c r="Q2307" i="5"/>
  <c r="AA2307" i="5"/>
  <c r="Q2315" i="5"/>
  <c r="AA2315" i="5"/>
  <c r="Q2323" i="5"/>
  <c r="AA2323" i="5"/>
  <c r="Q2331" i="5"/>
  <c r="AA2331" i="5"/>
  <c r="Q2339" i="5"/>
  <c r="AA2339" i="5"/>
  <c r="Q2347" i="5"/>
  <c r="AA2347" i="5"/>
  <c r="Q2355" i="5"/>
  <c r="AA2355" i="5"/>
  <c r="Q2363" i="5"/>
  <c r="AA2363" i="5"/>
  <c r="Q2371" i="5"/>
  <c r="AA2371" i="5"/>
  <c r="Q2379" i="5"/>
  <c r="AA2379" i="5"/>
  <c r="Q2387" i="5"/>
  <c r="AA2387" i="5"/>
  <c r="Q2395" i="5"/>
  <c r="AA2395" i="5"/>
  <c r="Q2403" i="5"/>
  <c r="AA2403" i="5"/>
  <c r="Q2411" i="5"/>
  <c r="AA2411" i="5"/>
  <c r="Q2419" i="5"/>
  <c r="AA2419" i="5"/>
  <c r="Q2427" i="5"/>
  <c r="AA2427" i="5"/>
  <c r="Q2435" i="5"/>
  <c r="AA2435" i="5"/>
  <c r="Q2443" i="5"/>
  <c r="AA2443" i="5"/>
  <c r="Q2451" i="5"/>
  <c r="AA2451" i="5"/>
  <c r="Q2459" i="5"/>
  <c r="AA2459" i="5"/>
  <c r="Q2467" i="5"/>
  <c r="AA2467" i="5"/>
  <c r="Q2475" i="5"/>
  <c r="AA2475" i="5"/>
  <c r="Q2483" i="5"/>
  <c r="AA2483" i="5"/>
  <c r="Q2491" i="5"/>
  <c r="AA2491" i="5"/>
  <c r="Q2499" i="5"/>
  <c r="AA2499" i="5"/>
  <c r="P2147" i="5"/>
  <c r="Z2147" i="5"/>
  <c r="BJ2147" i="5"/>
  <c r="P2179" i="5"/>
  <c r="Z2179" i="5"/>
  <c r="BJ2179" i="5"/>
  <c r="Q2298" i="5"/>
  <c r="AA2298" i="5"/>
  <c r="Q2306" i="5"/>
  <c r="AA2306" i="5"/>
  <c r="Q2314" i="5"/>
  <c r="AA2314" i="5"/>
  <c r="Q2322" i="5"/>
  <c r="AA2322" i="5"/>
  <c r="Q2330" i="5"/>
  <c r="AA2330" i="5"/>
  <c r="Q2338" i="5"/>
  <c r="AA2338" i="5"/>
  <c r="Q2346" i="5"/>
  <c r="AA2346" i="5"/>
  <c r="Q2354" i="5"/>
  <c r="AA2354" i="5"/>
  <c r="Q2362" i="5"/>
  <c r="AA2362" i="5"/>
  <c r="Q2370" i="5"/>
  <c r="AA2370" i="5"/>
  <c r="Q2378" i="5"/>
  <c r="AA2378" i="5"/>
  <c r="Q2386" i="5"/>
  <c r="AA2386" i="5"/>
  <c r="Q2394" i="5"/>
  <c r="AA2394" i="5"/>
  <c r="Q2513" i="5"/>
  <c r="AA2513" i="5"/>
  <c r="Q2529" i="5"/>
  <c r="AA2529" i="5"/>
  <c r="Q2545" i="5"/>
  <c r="AA2545" i="5"/>
  <c r="Q2561" i="5"/>
  <c r="AA2561" i="5"/>
  <c r="Q2577" i="5"/>
  <c r="AA2577" i="5"/>
  <c r="Q2593" i="5"/>
  <c r="AA2593" i="5"/>
  <c r="Q2609" i="5"/>
  <c r="AA2609" i="5"/>
  <c r="Q2625" i="5"/>
  <c r="AA2625" i="5"/>
  <c r="Q2641" i="5"/>
  <c r="AA2641" i="5"/>
  <c r="Q2657" i="5"/>
  <c r="AA2657" i="5"/>
  <c r="P2674" i="5"/>
  <c r="BJ2674" i="5"/>
  <c r="Z2674" i="5"/>
  <c r="P2678" i="5"/>
  <c r="BJ2678" i="5"/>
  <c r="Z2678" i="5"/>
  <c r="P2682" i="5"/>
  <c r="Z2682" i="5"/>
  <c r="BJ2682" i="5"/>
  <c r="P2686" i="5"/>
  <c r="BJ2686" i="5"/>
  <c r="Z2686" i="5"/>
  <c r="P2690" i="5"/>
  <c r="BJ2690" i="5"/>
  <c r="Z2690" i="5"/>
  <c r="P2694" i="5"/>
  <c r="Z2694" i="5"/>
  <c r="BJ2694" i="5"/>
  <c r="P2698" i="5"/>
  <c r="BJ2698" i="5"/>
  <c r="Z2698" i="5"/>
  <c r="P2702" i="5"/>
  <c r="Z2702" i="5"/>
  <c r="BJ2702" i="5"/>
  <c r="P2706" i="5"/>
  <c r="BJ2706" i="5"/>
  <c r="Z2706" i="5"/>
  <c r="P2710" i="5"/>
  <c r="BJ2710" i="5"/>
  <c r="Z2710" i="5"/>
  <c r="P2714" i="5"/>
  <c r="Z2714" i="5"/>
  <c r="BJ2714" i="5"/>
  <c r="P2718" i="5"/>
  <c r="BJ2718" i="5"/>
  <c r="Z2718" i="5"/>
  <c r="P2722" i="5"/>
  <c r="BJ2722" i="5"/>
  <c r="Z2722" i="5"/>
  <c r="P2726" i="5"/>
  <c r="Z2726" i="5"/>
  <c r="BJ2726" i="5"/>
  <c r="P2730" i="5"/>
  <c r="BJ2730" i="5"/>
  <c r="Z2730" i="5"/>
  <c r="P2734" i="5"/>
  <c r="BJ2734" i="5"/>
  <c r="Z2734" i="5"/>
  <c r="P2738" i="5"/>
  <c r="Z2738" i="5"/>
  <c r="BJ2738" i="5"/>
  <c r="P2742" i="5"/>
  <c r="BJ2742" i="5"/>
  <c r="Z2742" i="5"/>
  <c r="P2746" i="5"/>
  <c r="BJ2746" i="5"/>
  <c r="Z2746" i="5"/>
  <c r="P2750" i="5"/>
  <c r="Z2750" i="5"/>
  <c r="BJ2750" i="5"/>
  <c r="P2754" i="5"/>
  <c r="BJ2754" i="5"/>
  <c r="Z2754" i="5"/>
  <c r="P2758" i="5"/>
  <c r="Z2758" i="5"/>
  <c r="BJ2758" i="5"/>
  <c r="P2762" i="5"/>
  <c r="BJ2762" i="5"/>
  <c r="Z2762" i="5"/>
  <c r="P2766" i="5"/>
  <c r="BJ2766" i="5"/>
  <c r="Z2766" i="5"/>
  <c r="P2770" i="5"/>
  <c r="Z2770" i="5"/>
  <c r="BJ2770" i="5"/>
  <c r="P2774" i="5"/>
  <c r="BJ2774" i="5"/>
  <c r="Z2774" i="5"/>
  <c r="P2778" i="5"/>
  <c r="BJ2778" i="5"/>
  <c r="Z2778" i="5"/>
  <c r="P2782" i="5"/>
  <c r="Z2782" i="5"/>
  <c r="BJ2782" i="5"/>
  <c r="P2786" i="5"/>
  <c r="BJ2786" i="5"/>
  <c r="Z2786" i="5"/>
  <c r="P2790" i="5"/>
  <c r="BJ2790" i="5"/>
  <c r="Z2790" i="5"/>
  <c r="P2794" i="5"/>
  <c r="Z2794" i="5"/>
  <c r="BJ2794" i="5"/>
  <c r="P2798" i="5"/>
  <c r="BJ2798" i="5"/>
  <c r="Z2798" i="5"/>
  <c r="P2802" i="5"/>
  <c r="BJ2802" i="5"/>
  <c r="Z2802" i="5"/>
  <c r="P2806" i="5"/>
  <c r="Z2806" i="5"/>
  <c r="BJ2806" i="5"/>
  <c r="P2810" i="5"/>
  <c r="BJ2810" i="5"/>
  <c r="Z2810" i="5"/>
  <c r="P2814" i="5"/>
  <c r="Z2814" i="5"/>
  <c r="BJ2814" i="5"/>
  <c r="P2818" i="5"/>
  <c r="BJ2818" i="5"/>
  <c r="Z2818" i="5"/>
  <c r="P2822" i="5"/>
  <c r="BJ2822" i="5"/>
  <c r="Z2822" i="5"/>
  <c r="P2826" i="5"/>
  <c r="Z2826" i="5"/>
  <c r="BJ2826" i="5"/>
  <c r="P2830" i="5"/>
  <c r="BJ2830" i="5"/>
  <c r="Z2830" i="5"/>
  <c r="P2834" i="5"/>
  <c r="BJ2834" i="5"/>
  <c r="Z2834" i="5"/>
  <c r="P2838" i="5"/>
  <c r="Z2838" i="5"/>
  <c r="BJ2838" i="5"/>
  <c r="P2842" i="5"/>
  <c r="BJ2842" i="5"/>
  <c r="Z2842" i="5"/>
  <c r="P2846" i="5"/>
  <c r="BJ2846" i="5"/>
  <c r="Z2846" i="5"/>
  <c r="P2850" i="5"/>
  <c r="Z2850" i="5"/>
  <c r="BJ2850" i="5"/>
  <c r="P2854" i="5"/>
  <c r="BJ2854" i="5"/>
  <c r="Z2854" i="5"/>
  <c r="P2858" i="5"/>
  <c r="BJ2858" i="5"/>
  <c r="Z2858" i="5"/>
  <c r="P2862" i="5"/>
  <c r="Z2862" i="5"/>
  <c r="BJ2862" i="5"/>
  <c r="P2878" i="5"/>
  <c r="Z2878" i="5"/>
  <c r="BJ2878" i="5"/>
  <c r="AC2884" i="5"/>
  <c r="S2884" i="5"/>
  <c r="P2894" i="5"/>
  <c r="Z2894" i="5"/>
  <c r="BJ2894" i="5"/>
  <c r="P2910" i="5"/>
  <c r="Z2910" i="5"/>
  <c r="BJ2910" i="5"/>
  <c r="P2155" i="5"/>
  <c r="Z2155" i="5"/>
  <c r="BJ2155" i="5"/>
  <c r="Q2293" i="5"/>
  <c r="AA2293" i="5"/>
  <c r="Q2309" i="5"/>
  <c r="AA2309" i="5"/>
  <c r="Q2325" i="5"/>
  <c r="AA2325" i="5"/>
  <c r="Q2341" i="5"/>
  <c r="AA2341" i="5"/>
  <c r="Q2357" i="5"/>
  <c r="AA2357" i="5"/>
  <c r="Q2373" i="5"/>
  <c r="AA2373" i="5"/>
  <c r="Q2389" i="5"/>
  <c r="AA2389" i="5"/>
  <c r="Q2509" i="5"/>
  <c r="AA2509" i="5"/>
  <c r="Q2525" i="5"/>
  <c r="AA2525" i="5"/>
  <c r="Q2541" i="5"/>
  <c r="AA2541" i="5"/>
  <c r="Q2557" i="5"/>
  <c r="AA2557" i="5"/>
  <c r="Q2573" i="5"/>
  <c r="AA2573" i="5"/>
  <c r="Q2589" i="5"/>
  <c r="AA2589" i="5"/>
  <c r="Q2605" i="5"/>
  <c r="AA2605" i="5"/>
  <c r="Q2621" i="5"/>
  <c r="AA2621" i="5"/>
  <c r="Q2637" i="5"/>
  <c r="AA2637" i="5"/>
  <c r="Q2653" i="5"/>
  <c r="AA2653" i="5"/>
  <c r="Z2942" i="5"/>
  <c r="BJ2942" i="5"/>
  <c r="P2942" i="5"/>
  <c r="Z2950" i="5"/>
  <c r="BJ2950" i="5"/>
  <c r="P2950" i="5"/>
  <c r="Z2958" i="5"/>
  <c r="BJ2958" i="5"/>
  <c r="P2958" i="5"/>
  <c r="BJ2966" i="5"/>
  <c r="Z2966" i="5"/>
  <c r="P2966" i="5"/>
  <c r="Q2158" i="5"/>
  <c r="AA2158" i="5"/>
  <c r="Q2225" i="5"/>
  <c r="AA2225" i="5"/>
  <c r="Q2240" i="5"/>
  <c r="AA2240" i="5"/>
  <c r="Q2255" i="5"/>
  <c r="AA2255" i="5"/>
  <c r="Q2261" i="5"/>
  <c r="AA2261" i="5"/>
  <c r="Q2272" i="5"/>
  <c r="AA2272" i="5"/>
  <c r="Q2287" i="5"/>
  <c r="AA2287" i="5"/>
  <c r="Q2121" i="5"/>
  <c r="AA2121" i="5"/>
  <c r="Q2157" i="5"/>
  <c r="AA2157" i="5"/>
  <c r="Q2252" i="5"/>
  <c r="AA2252" i="5"/>
  <c r="Q2268" i="5"/>
  <c r="AA2268" i="5"/>
  <c r="Q2284" i="5"/>
  <c r="AA2284" i="5"/>
  <c r="Z2510" i="5"/>
  <c r="P2510" i="5"/>
  <c r="BJ2510" i="5"/>
  <c r="Z2526" i="5"/>
  <c r="P2526" i="5"/>
  <c r="BJ2526" i="5"/>
  <c r="Z2542" i="5"/>
  <c r="P2542" i="5"/>
  <c r="BJ2542" i="5"/>
  <c r="Z2558" i="5"/>
  <c r="P2558" i="5"/>
  <c r="BJ2558" i="5"/>
  <c r="Z2574" i="5"/>
  <c r="P2574" i="5"/>
  <c r="BJ2574" i="5"/>
  <c r="Z2590" i="5"/>
  <c r="P2590" i="5"/>
  <c r="BJ2590" i="5"/>
  <c r="Z2606" i="5"/>
  <c r="P2606" i="5"/>
  <c r="BJ2606" i="5"/>
  <c r="Z2622" i="5"/>
  <c r="P2622" i="5"/>
  <c r="BJ2622" i="5"/>
  <c r="Z2638" i="5"/>
  <c r="P2638" i="5"/>
  <c r="BJ2638" i="5"/>
  <c r="Z2654" i="5"/>
  <c r="P2654" i="5"/>
  <c r="BJ2654" i="5"/>
  <c r="Q2881" i="5"/>
  <c r="AA2881" i="5"/>
  <c r="Q2971" i="5"/>
  <c r="AA2971" i="5"/>
  <c r="Q2909" i="5"/>
  <c r="AA2909" i="5"/>
  <c r="Q2933" i="5"/>
  <c r="AA2933" i="5"/>
  <c r="Q2957" i="5"/>
  <c r="AA2957" i="5"/>
  <c r="Q2921" i="5"/>
  <c r="AA2921" i="5"/>
  <c r="Q2951" i="5"/>
  <c r="AA2951" i="5"/>
  <c r="AA2974" i="5"/>
  <c r="Q2974" i="5"/>
  <c r="AA2982" i="5"/>
  <c r="Q2982" i="5"/>
  <c r="AA2986" i="5"/>
  <c r="Q2986" i="5"/>
  <c r="AA2998" i="5"/>
  <c r="Q2998" i="5"/>
  <c r="Q2917" i="5"/>
  <c r="AA2917" i="5"/>
  <c r="Q2931" i="5"/>
  <c r="AA2931" i="5"/>
  <c r="Q2961" i="5"/>
  <c r="AA2961" i="5"/>
  <c r="K7" i="18"/>
  <c r="K6" i="18"/>
  <c r="AB5" i="18"/>
  <c r="AA5" i="18" a="1"/>
  <c r="W5" i="18" a="1"/>
  <c r="K12" i="6"/>
  <c r="K11" i="6"/>
  <c r="K6" i="6"/>
  <c r="K9" i="6"/>
  <c r="K7" i="6"/>
  <c r="K10" i="6"/>
  <c r="K8" i="6"/>
  <c r="BH5" i="5"/>
  <c r="BI5" i="5" s="1"/>
  <c r="N458" i="5"/>
  <c r="O458" i="5" s="1"/>
  <c r="BJ458" i="5" s="1"/>
  <c r="Y458" i="5"/>
  <c r="S410" i="6"/>
  <c r="T410" i="6"/>
  <c r="S442" i="6"/>
  <c r="T442" i="6"/>
  <c r="S463" i="6"/>
  <c r="T463" i="6"/>
  <c r="S479" i="6"/>
  <c r="T479" i="6"/>
  <c r="S495" i="6"/>
  <c r="T495" i="6"/>
  <c r="S511" i="6"/>
  <c r="T511" i="6"/>
  <c r="S527" i="6"/>
  <c r="T527" i="6"/>
  <c r="S543" i="6"/>
  <c r="T543" i="6"/>
  <c r="S559" i="6"/>
  <c r="T559" i="6"/>
  <c r="S575" i="6"/>
  <c r="T575" i="6"/>
  <c r="S591" i="6"/>
  <c r="T591" i="6"/>
  <c r="S607" i="6"/>
  <c r="T607" i="6"/>
  <c r="S623" i="6"/>
  <c r="T623" i="6"/>
  <c r="S639" i="6"/>
  <c r="T639" i="6"/>
  <c r="S655" i="6"/>
  <c r="T655" i="6"/>
  <c r="S671" i="6"/>
  <c r="T671" i="6"/>
  <c r="S687" i="6"/>
  <c r="T687" i="6"/>
  <c r="S379" i="6"/>
  <c r="T379" i="6"/>
  <c r="S363" i="6"/>
  <c r="T363" i="6"/>
  <c r="S347" i="6"/>
  <c r="T347" i="6"/>
  <c r="S331" i="6"/>
  <c r="T331" i="6"/>
  <c r="S315" i="6"/>
  <c r="T315" i="6"/>
  <c r="S299" i="6"/>
  <c r="T299" i="6"/>
  <c r="S283" i="6"/>
  <c r="T283" i="6"/>
  <c r="S267" i="6"/>
  <c r="T267" i="6"/>
  <c r="S251" i="6"/>
  <c r="T251" i="6"/>
  <c r="S235" i="6"/>
  <c r="T235" i="6"/>
  <c r="S219" i="6"/>
  <c r="T219" i="6"/>
  <c r="S203" i="6"/>
  <c r="T203" i="6"/>
  <c r="S187" i="6"/>
  <c r="T187" i="6"/>
  <c r="S171" i="6"/>
  <c r="T171" i="6"/>
  <c r="S155" i="6"/>
  <c r="T155" i="6"/>
  <c r="S139" i="6"/>
  <c r="T139" i="6"/>
  <c r="S123" i="6"/>
  <c r="T123" i="6"/>
  <c r="S107" i="6"/>
  <c r="T107" i="6"/>
  <c r="S91" i="6"/>
  <c r="T91" i="6"/>
  <c r="S75" i="6"/>
  <c r="T75" i="6"/>
  <c r="S59" i="6"/>
  <c r="T59" i="6"/>
  <c r="S43" i="6"/>
  <c r="T43" i="6"/>
  <c r="S27" i="6"/>
  <c r="T27" i="6"/>
  <c r="S11" i="6"/>
  <c r="T11" i="6"/>
  <c r="S370" i="6"/>
  <c r="T370" i="6"/>
  <c r="S354" i="6"/>
  <c r="T354" i="6"/>
  <c r="S338" i="6"/>
  <c r="T338" i="6"/>
  <c r="S322" i="6"/>
  <c r="T322" i="6"/>
  <c r="S306" i="6"/>
  <c r="T306" i="6"/>
  <c r="S290" i="6"/>
  <c r="T290" i="6"/>
  <c r="S274" i="6"/>
  <c r="T274" i="6"/>
  <c r="S258" i="6"/>
  <c r="T258" i="6"/>
  <c r="S242" i="6"/>
  <c r="T242" i="6"/>
  <c r="S226" i="6"/>
  <c r="T226" i="6"/>
  <c r="S210" i="6"/>
  <c r="T210" i="6"/>
  <c r="S194" i="6"/>
  <c r="T194" i="6"/>
  <c r="S178" i="6"/>
  <c r="T178" i="6"/>
  <c r="S162" i="6"/>
  <c r="T162" i="6"/>
  <c r="S146" i="6"/>
  <c r="T146" i="6"/>
  <c r="S130" i="6"/>
  <c r="T130" i="6"/>
  <c r="S114" i="6"/>
  <c r="T114" i="6"/>
  <c r="S98" i="6"/>
  <c r="T98" i="6"/>
  <c r="S82" i="6"/>
  <c r="T82" i="6"/>
  <c r="S66" i="6"/>
  <c r="T66" i="6"/>
  <c r="S50" i="6"/>
  <c r="T50" i="6"/>
  <c r="S34" i="6"/>
  <c r="T34" i="6"/>
  <c r="S18" i="6"/>
  <c r="T18" i="6"/>
  <c r="S449" i="6"/>
  <c r="T449" i="6"/>
  <c r="S433" i="6"/>
  <c r="T433" i="6"/>
  <c r="S417" i="6"/>
  <c r="T417" i="6"/>
  <c r="S401" i="6"/>
  <c r="T401" i="6"/>
  <c r="S385" i="6"/>
  <c r="T385" i="6"/>
  <c r="S369" i="6"/>
  <c r="T369" i="6"/>
  <c r="S353" i="6"/>
  <c r="T353" i="6"/>
  <c r="S337" i="6"/>
  <c r="T337" i="6"/>
  <c r="S321" i="6"/>
  <c r="T321" i="6"/>
  <c r="S305" i="6"/>
  <c r="T305" i="6"/>
  <c r="S289" i="6"/>
  <c r="T289" i="6"/>
  <c r="S273" i="6"/>
  <c r="T273" i="6"/>
  <c r="S257" i="6"/>
  <c r="T257" i="6"/>
  <c r="S241" i="6"/>
  <c r="T241" i="6"/>
  <c r="S225" i="6"/>
  <c r="T225" i="6"/>
  <c r="S209" i="6"/>
  <c r="T209" i="6"/>
  <c r="S193" i="6"/>
  <c r="T193" i="6"/>
  <c r="S177" i="6"/>
  <c r="T177" i="6"/>
  <c r="S161" i="6"/>
  <c r="T161" i="6"/>
  <c r="S145" i="6"/>
  <c r="T145" i="6"/>
  <c r="S129" i="6"/>
  <c r="T129" i="6"/>
  <c r="S113" i="6"/>
  <c r="T113" i="6"/>
  <c r="S97" i="6"/>
  <c r="T97" i="6"/>
  <c r="S81" i="6"/>
  <c r="T81" i="6"/>
  <c r="S65" i="6"/>
  <c r="T65" i="6"/>
  <c r="S49" i="6"/>
  <c r="T49" i="6"/>
  <c r="S33" i="6"/>
  <c r="T33" i="6"/>
  <c r="S17" i="6"/>
  <c r="T17" i="6"/>
  <c r="S448" i="6"/>
  <c r="T448" i="6"/>
  <c r="S432" i="6"/>
  <c r="T432" i="6"/>
  <c r="S416" i="6"/>
  <c r="T416" i="6"/>
  <c r="S400" i="6"/>
  <c r="T400" i="6"/>
  <c r="S384" i="6"/>
  <c r="T384" i="6"/>
  <c r="S368" i="6"/>
  <c r="T368" i="6"/>
  <c r="S352" i="6"/>
  <c r="T352" i="6"/>
  <c r="S336" i="6"/>
  <c r="T336" i="6"/>
  <c r="S320" i="6"/>
  <c r="T320" i="6"/>
  <c r="S304" i="6"/>
  <c r="T304" i="6"/>
  <c r="S288" i="6"/>
  <c r="T288" i="6"/>
  <c r="S272" i="6"/>
  <c r="T272" i="6"/>
  <c r="S256" i="6"/>
  <c r="T256" i="6"/>
  <c r="S240" i="6"/>
  <c r="T240" i="6"/>
  <c r="S224" i="6"/>
  <c r="T224" i="6"/>
  <c r="S208" i="6"/>
  <c r="T208" i="6"/>
  <c r="S192" i="6"/>
  <c r="T192" i="6"/>
  <c r="S176" i="6"/>
  <c r="T176" i="6"/>
  <c r="S160" i="6"/>
  <c r="T160" i="6"/>
  <c r="S144" i="6"/>
  <c r="T144" i="6"/>
  <c r="S128" i="6"/>
  <c r="T128" i="6"/>
  <c r="S112" i="6"/>
  <c r="T112" i="6"/>
  <c r="S96" i="6"/>
  <c r="T96" i="6"/>
  <c r="S80" i="6"/>
  <c r="T80" i="6"/>
  <c r="S64" i="6"/>
  <c r="T64" i="6"/>
  <c r="S48" i="6"/>
  <c r="T48" i="6"/>
  <c r="S32" i="6"/>
  <c r="T32" i="6"/>
  <c r="S16" i="6"/>
  <c r="T16" i="6"/>
  <c r="S702" i="6"/>
  <c r="T702" i="6"/>
  <c r="S191" i="6"/>
  <c r="T191" i="6"/>
  <c r="S175" i="6"/>
  <c r="T175" i="6"/>
  <c r="S159" i="6"/>
  <c r="T159" i="6"/>
  <c r="S143" i="6"/>
  <c r="T143" i="6"/>
  <c r="S127" i="6"/>
  <c r="T127" i="6"/>
  <c r="S111" i="6"/>
  <c r="T111" i="6"/>
  <c r="S95" i="6"/>
  <c r="T95" i="6"/>
  <c r="S79" i="6"/>
  <c r="T79" i="6"/>
  <c r="S63" i="6"/>
  <c r="T63" i="6"/>
  <c r="S47" i="6"/>
  <c r="T47" i="6"/>
  <c r="S31" i="6"/>
  <c r="T31" i="6"/>
  <c r="S15" i="6"/>
  <c r="T15" i="6"/>
  <c r="S374" i="6"/>
  <c r="T374" i="6"/>
  <c r="S358" i="6"/>
  <c r="T358" i="6"/>
  <c r="S342" i="6"/>
  <c r="T342" i="6"/>
  <c r="S326" i="6"/>
  <c r="T326" i="6"/>
  <c r="S310" i="6"/>
  <c r="T310" i="6"/>
  <c r="S294" i="6"/>
  <c r="T294" i="6"/>
  <c r="S278" i="6"/>
  <c r="T278" i="6"/>
  <c r="S262" i="6"/>
  <c r="T262" i="6"/>
  <c r="S246" i="6"/>
  <c r="T246" i="6"/>
  <c r="S230" i="6"/>
  <c r="T230" i="6"/>
  <c r="S214" i="6"/>
  <c r="T214" i="6"/>
  <c r="S198" i="6"/>
  <c r="T198" i="6"/>
  <c r="S182" i="6"/>
  <c r="T182" i="6"/>
  <c r="S166" i="6"/>
  <c r="T166" i="6"/>
  <c r="S150" i="6"/>
  <c r="T150" i="6"/>
  <c r="S134" i="6"/>
  <c r="T134" i="6"/>
  <c r="S118" i="6"/>
  <c r="T118" i="6"/>
  <c r="S102" i="6"/>
  <c r="T102" i="6"/>
  <c r="S86" i="6"/>
  <c r="T86" i="6"/>
  <c r="S70" i="6"/>
  <c r="T70" i="6"/>
  <c r="S54" i="6"/>
  <c r="T54" i="6"/>
  <c r="S38" i="6"/>
  <c r="T38" i="6"/>
  <c r="S22" i="6"/>
  <c r="T22" i="6"/>
  <c r="S6" i="6"/>
  <c r="T6" i="6"/>
  <c r="S437" i="6"/>
  <c r="T437" i="6"/>
  <c r="S421" i="6"/>
  <c r="T421" i="6"/>
  <c r="S405" i="6"/>
  <c r="T405" i="6"/>
  <c r="S389" i="6"/>
  <c r="T389" i="6"/>
  <c r="S373" i="6"/>
  <c r="T373" i="6"/>
  <c r="S357" i="6"/>
  <c r="T357" i="6"/>
  <c r="S341" i="6"/>
  <c r="T341" i="6"/>
  <c r="S325" i="6"/>
  <c r="T325" i="6"/>
  <c r="S309" i="6"/>
  <c r="T309" i="6"/>
  <c r="S293" i="6"/>
  <c r="T293" i="6"/>
  <c r="S277" i="6"/>
  <c r="T277" i="6"/>
  <c r="S261" i="6"/>
  <c r="T261" i="6"/>
  <c r="S245" i="6"/>
  <c r="T245" i="6"/>
  <c r="S229" i="6"/>
  <c r="T229" i="6"/>
  <c r="S213" i="6"/>
  <c r="T213" i="6"/>
  <c r="S197" i="6"/>
  <c r="T197" i="6"/>
  <c r="S181" i="6"/>
  <c r="T181" i="6"/>
  <c r="S165" i="6"/>
  <c r="T165" i="6"/>
  <c r="S149" i="6"/>
  <c r="T149" i="6"/>
  <c r="S133" i="6"/>
  <c r="T133" i="6"/>
  <c r="S117" i="6"/>
  <c r="T117" i="6"/>
  <c r="S101" i="6"/>
  <c r="T101" i="6"/>
  <c r="S85" i="6"/>
  <c r="T85" i="6"/>
  <c r="S69" i="6"/>
  <c r="T69" i="6"/>
  <c r="S53" i="6"/>
  <c r="T53" i="6"/>
  <c r="S37" i="6"/>
  <c r="T37" i="6"/>
  <c r="S21" i="6"/>
  <c r="T21" i="6"/>
  <c r="S452" i="6"/>
  <c r="T452" i="6"/>
  <c r="S436" i="6"/>
  <c r="T436" i="6"/>
  <c r="S420" i="6"/>
  <c r="T420" i="6"/>
  <c r="S404" i="6"/>
  <c r="T404" i="6"/>
  <c r="S388" i="6"/>
  <c r="T388" i="6"/>
  <c r="S372" i="6"/>
  <c r="T372" i="6"/>
  <c r="S356" i="6"/>
  <c r="T356" i="6"/>
  <c r="S340" i="6"/>
  <c r="T340" i="6"/>
  <c r="S324" i="6"/>
  <c r="T324" i="6"/>
  <c r="S308" i="6"/>
  <c r="T308" i="6"/>
  <c r="S292" i="6"/>
  <c r="T292" i="6"/>
  <c r="S276" i="6"/>
  <c r="T276" i="6"/>
  <c r="S260" i="6"/>
  <c r="T260" i="6"/>
  <c r="S244" i="6"/>
  <c r="T244" i="6"/>
  <c r="S228" i="6"/>
  <c r="T228" i="6"/>
  <c r="S212" i="6"/>
  <c r="T212" i="6"/>
  <c r="S196" i="6"/>
  <c r="T196" i="6"/>
  <c r="S180" i="6"/>
  <c r="T180" i="6"/>
  <c r="S164" i="6"/>
  <c r="T164" i="6"/>
  <c r="S148" i="6"/>
  <c r="T148" i="6"/>
  <c r="S132" i="6"/>
  <c r="T132" i="6"/>
  <c r="S116" i="6"/>
  <c r="T116" i="6"/>
  <c r="S100" i="6"/>
  <c r="T100" i="6"/>
  <c r="S84" i="6"/>
  <c r="T84" i="6"/>
  <c r="S68" i="6"/>
  <c r="T68" i="6"/>
  <c r="S52" i="6"/>
  <c r="T52" i="6"/>
  <c r="S36" i="6"/>
  <c r="T36" i="6"/>
  <c r="S20" i="6"/>
  <c r="T20" i="6"/>
  <c r="S701" i="6"/>
  <c r="T701" i="6"/>
  <c r="S395" i="6"/>
  <c r="T395" i="6"/>
  <c r="S427" i="6"/>
  <c r="T427" i="6"/>
  <c r="S456" i="6"/>
  <c r="T456" i="6"/>
  <c r="S472" i="6"/>
  <c r="T472" i="6"/>
  <c r="S488" i="6"/>
  <c r="T488" i="6"/>
  <c r="S504" i="6"/>
  <c r="T504" i="6"/>
  <c r="S520" i="6"/>
  <c r="T520" i="6"/>
  <c r="S536" i="6"/>
  <c r="T536" i="6"/>
  <c r="S552" i="6"/>
  <c r="T552" i="6"/>
  <c r="S568" i="6"/>
  <c r="T568" i="6"/>
  <c r="S584" i="6"/>
  <c r="T584" i="6"/>
  <c r="S600" i="6"/>
  <c r="T600" i="6"/>
  <c r="S616" i="6"/>
  <c r="T616" i="6"/>
  <c r="S632" i="6"/>
  <c r="T632" i="6"/>
  <c r="S648" i="6"/>
  <c r="T648" i="6"/>
  <c r="S664" i="6"/>
  <c r="T664" i="6"/>
  <c r="S680" i="6"/>
  <c r="T680" i="6"/>
  <c r="S696" i="6"/>
  <c r="T696" i="6"/>
  <c r="S398" i="6"/>
  <c r="T398" i="6"/>
  <c r="S430" i="6"/>
  <c r="T430" i="6"/>
  <c r="S457" i="6"/>
  <c r="T457" i="6"/>
  <c r="S473" i="6"/>
  <c r="T473" i="6"/>
  <c r="S489" i="6"/>
  <c r="T489" i="6"/>
  <c r="S505" i="6"/>
  <c r="T505" i="6"/>
  <c r="S521" i="6"/>
  <c r="T521" i="6"/>
  <c r="S537" i="6"/>
  <c r="T537" i="6"/>
  <c r="S553" i="6"/>
  <c r="T553" i="6"/>
  <c r="S569" i="6"/>
  <c r="T569" i="6"/>
  <c r="S585" i="6"/>
  <c r="T585" i="6"/>
  <c r="S601" i="6"/>
  <c r="T601" i="6"/>
  <c r="S617" i="6"/>
  <c r="T617" i="6"/>
  <c r="S633" i="6"/>
  <c r="T633" i="6"/>
  <c r="S649" i="6"/>
  <c r="T649" i="6"/>
  <c r="S665" i="6"/>
  <c r="T665" i="6"/>
  <c r="S681" i="6"/>
  <c r="T681" i="6"/>
  <c r="S697" i="6"/>
  <c r="T697" i="6"/>
  <c r="S407" i="6"/>
  <c r="T407" i="6"/>
  <c r="S439" i="6"/>
  <c r="T439" i="6"/>
  <c r="S462" i="6"/>
  <c r="T462" i="6"/>
  <c r="S478" i="6"/>
  <c r="T478" i="6"/>
  <c r="S494" i="6"/>
  <c r="T494" i="6"/>
  <c r="S510" i="6"/>
  <c r="T510" i="6"/>
  <c r="S526" i="6"/>
  <c r="T526" i="6"/>
  <c r="S542" i="6"/>
  <c r="T542" i="6"/>
  <c r="S558" i="6"/>
  <c r="T558" i="6"/>
  <c r="S574" i="6"/>
  <c r="T574" i="6"/>
  <c r="S590" i="6"/>
  <c r="T590" i="6"/>
  <c r="S606" i="6"/>
  <c r="T606" i="6"/>
  <c r="S622" i="6"/>
  <c r="T622" i="6"/>
  <c r="S638" i="6"/>
  <c r="T638" i="6"/>
  <c r="S654" i="6"/>
  <c r="T654" i="6"/>
  <c r="S670" i="6"/>
  <c r="T670" i="6"/>
  <c r="S686" i="6"/>
  <c r="T686" i="6"/>
  <c r="S403" i="6"/>
  <c r="T403" i="6"/>
  <c r="S435" i="6"/>
  <c r="T435" i="6"/>
  <c r="S460" i="6"/>
  <c r="T460" i="6"/>
  <c r="S476" i="6"/>
  <c r="T476" i="6"/>
  <c r="S492" i="6"/>
  <c r="T492" i="6"/>
  <c r="S508" i="6"/>
  <c r="T508" i="6"/>
  <c r="S524" i="6"/>
  <c r="T524" i="6"/>
  <c r="S540" i="6"/>
  <c r="T540" i="6"/>
  <c r="S556" i="6"/>
  <c r="T556" i="6"/>
  <c r="S572" i="6"/>
  <c r="T572" i="6"/>
  <c r="S588" i="6"/>
  <c r="T588" i="6"/>
  <c r="S604" i="6"/>
  <c r="T604" i="6"/>
  <c r="S620" i="6"/>
  <c r="T620" i="6"/>
  <c r="S636" i="6"/>
  <c r="T636" i="6"/>
  <c r="S652" i="6"/>
  <c r="T652" i="6"/>
  <c r="S668" i="6"/>
  <c r="T668" i="6"/>
  <c r="S684" i="6"/>
  <c r="T684" i="6"/>
  <c r="S700" i="6"/>
  <c r="T700" i="6"/>
  <c r="S406" i="6"/>
  <c r="T406" i="6"/>
  <c r="S438" i="6"/>
  <c r="T438" i="6"/>
  <c r="S461" i="6"/>
  <c r="T461" i="6"/>
  <c r="S477" i="6"/>
  <c r="T477" i="6"/>
  <c r="S493" i="6"/>
  <c r="T493" i="6"/>
  <c r="S509" i="6"/>
  <c r="T509" i="6"/>
  <c r="S525" i="6"/>
  <c r="T525" i="6"/>
  <c r="S541" i="6"/>
  <c r="T541" i="6"/>
  <c r="S557" i="6"/>
  <c r="T557" i="6"/>
  <c r="S573" i="6"/>
  <c r="T573" i="6"/>
  <c r="S589" i="6"/>
  <c r="T589" i="6"/>
  <c r="S605" i="6"/>
  <c r="T605" i="6"/>
  <c r="S621" i="6"/>
  <c r="T621" i="6"/>
  <c r="S637" i="6"/>
  <c r="T637" i="6"/>
  <c r="S653" i="6"/>
  <c r="T653" i="6"/>
  <c r="S669" i="6"/>
  <c r="T669" i="6"/>
  <c r="S685" i="6"/>
  <c r="T685" i="6"/>
  <c r="S383" i="6"/>
  <c r="T383" i="6"/>
  <c r="S415" i="6"/>
  <c r="T415" i="6"/>
  <c r="S447" i="6"/>
  <c r="T447" i="6"/>
  <c r="S466" i="6"/>
  <c r="T466" i="6"/>
  <c r="S482" i="6"/>
  <c r="T482" i="6"/>
  <c r="S498" i="6"/>
  <c r="T498" i="6"/>
  <c r="S514" i="6"/>
  <c r="T514" i="6"/>
  <c r="S530" i="6"/>
  <c r="T530" i="6"/>
  <c r="S546" i="6"/>
  <c r="T546" i="6"/>
  <c r="S562" i="6"/>
  <c r="T562" i="6"/>
  <c r="S578" i="6"/>
  <c r="T578" i="6"/>
  <c r="S594" i="6"/>
  <c r="T594" i="6"/>
  <c r="S610" i="6"/>
  <c r="T610" i="6"/>
  <c r="S626" i="6"/>
  <c r="T626" i="6"/>
  <c r="S642" i="6"/>
  <c r="T642" i="6"/>
  <c r="S658" i="6"/>
  <c r="T658" i="6"/>
  <c r="S674" i="6"/>
  <c r="T674" i="6"/>
  <c r="S690" i="6"/>
  <c r="T690" i="6"/>
  <c r="S386" i="6"/>
  <c r="T386" i="6"/>
  <c r="S418" i="6"/>
  <c r="T418" i="6"/>
  <c r="S450" i="6"/>
  <c r="T450" i="6"/>
  <c r="S467" i="6"/>
  <c r="T467" i="6"/>
  <c r="S483" i="6"/>
  <c r="T483" i="6"/>
  <c r="S499" i="6"/>
  <c r="T499" i="6"/>
  <c r="S515" i="6"/>
  <c r="T515" i="6"/>
  <c r="S531" i="6"/>
  <c r="T531" i="6"/>
  <c r="S547" i="6"/>
  <c r="T547" i="6"/>
  <c r="S563" i="6"/>
  <c r="T563" i="6"/>
  <c r="S579" i="6"/>
  <c r="T579" i="6"/>
  <c r="S595" i="6"/>
  <c r="T595" i="6"/>
  <c r="S611" i="6"/>
  <c r="T611" i="6"/>
  <c r="S627" i="6"/>
  <c r="T627" i="6"/>
  <c r="S643" i="6"/>
  <c r="T643" i="6"/>
  <c r="S659" i="6"/>
  <c r="T659" i="6"/>
  <c r="S675" i="6"/>
  <c r="T675" i="6"/>
  <c r="S691" i="6"/>
  <c r="T691" i="6"/>
  <c r="S375" i="6"/>
  <c r="T375" i="6"/>
  <c r="S359" i="6"/>
  <c r="T359" i="6"/>
  <c r="S343" i="6"/>
  <c r="T343" i="6"/>
  <c r="S327" i="6"/>
  <c r="T327" i="6"/>
  <c r="S311" i="6"/>
  <c r="T311" i="6"/>
  <c r="S295" i="6"/>
  <c r="T295" i="6"/>
  <c r="S279" i="6"/>
  <c r="T279" i="6"/>
  <c r="S263" i="6"/>
  <c r="T263" i="6"/>
  <c r="S247" i="6"/>
  <c r="T247" i="6"/>
  <c r="S231" i="6"/>
  <c r="T231" i="6"/>
  <c r="S215" i="6"/>
  <c r="T215" i="6"/>
  <c r="S199" i="6"/>
  <c r="T199" i="6"/>
  <c r="S183" i="6"/>
  <c r="T183" i="6"/>
  <c r="S167" i="6"/>
  <c r="T167" i="6"/>
  <c r="S151" i="6"/>
  <c r="T151" i="6"/>
  <c r="S135" i="6"/>
  <c r="T135" i="6"/>
  <c r="S119" i="6"/>
  <c r="T119" i="6"/>
  <c r="S103" i="6"/>
  <c r="T103" i="6"/>
  <c r="S87" i="6"/>
  <c r="T87" i="6"/>
  <c r="S71" i="6"/>
  <c r="T71" i="6"/>
  <c r="S55" i="6"/>
  <c r="T55" i="6"/>
  <c r="S39" i="6"/>
  <c r="T39" i="6"/>
  <c r="S23" i="6"/>
  <c r="T23" i="6"/>
  <c r="S7" i="6"/>
  <c r="T7" i="6"/>
  <c r="S366" i="6"/>
  <c r="T366" i="6"/>
  <c r="S350" i="6"/>
  <c r="T350" i="6"/>
  <c r="S334" i="6"/>
  <c r="T334" i="6"/>
  <c r="S318" i="6"/>
  <c r="T318" i="6"/>
  <c r="S302" i="6"/>
  <c r="T302" i="6"/>
  <c r="S286" i="6"/>
  <c r="T286" i="6"/>
  <c r="S270" i="6"/>
  <c r="T270" i="6"/>
  <c r="S254" i="6"/>
  <c r="T254" i="6"/>
  <c r="S238" i="6"/>
  <c r="T238" i="6"/>
  <c r="S222" i="6"/>
  <c r="T222" i="6"/>
  <c r="S206" i="6"/>
  <c r="T206" i="6"/>
  <c r="S190" i="6"/>
  <c r="T190" i="6"/>
  <c r="S174" i="6"/>
  <c r="T174" i="6"/>
  <c r="S158" i="6"/>
  <c r="T158" i="6"/>
  <c r="S142" i="6"/>
  <c r="T142" i="6"/>
  <c r="S126" i="6"/>
  <c r="T126" i="6"/>
  <c r="S110" i="6"/>
  <c r="T110" i="6"/>
  <c r="S94" i="6"/>
  <c r="T94" i="6"/>
  <c r="S78" i="6"/>
  <c r="T78" i="6"/>
  <c r="S62" i="6"/>
  <c r="T62" i="6"/>
  <c r="S46" i="6"/>
  <c r="T46" i="6"/>
  <c r="S30" i="6"/>
  <c r="T30" i="6"/>
  <c r="S14" i="6"/>
  <c r="T14" i="6"/>
  <c r="S445" i="6"/>
  <c r="T445" i="6"/>
  <c r="S429" i="6"/>
  <c r="T429" i="6"/>
  <c r="S413" i="6"/>
  <c r="T413" i="6"/>
  <c r="S397" i="6"/>
  <c r="T397" i="6"/>
  <c r="S381" i="6"/>
  <c r="T381" i="6"/>
  <c r="S365" i="6"/>
  <c r="T365" i="6"/>
  <c r="S349" i="6"/>
  <c r="T349" i="6"/>
  <c r="S333" i="6"/>
  <c r="T333" i="6"/>
  <c r="S317" i="6"/>
  <c r="T317" i="6"/>
  <c r="S301" i="6"/>
  <c r="T301" i="6"/>
  <c r="S285" i="6"/>
  <c r="T285" i="6"/>
  <c r="S269" i="6"/>
  <c r="T269" i="6"/>
  <c r="S253" i="6"/>
  <c r="T253" i="6"/>
  <c r="S237" i="6"/>
  <c r="T237" i="6"/>
  <c r="S221" i="6"/>
  <c r="T221" i="6"/>
  <c r="S205" i="6"/>
  <c r="T205" i="6"/>
  <c r="S189" i="6"/>
  <c r="T189" i="6"/>
  <c r="S173" i="6"/>
  <c r="T173" i="6"/>
  <c r="S157" i="6"/>
  <c r="T157" i="6"/>
  <c r="S141" i="6"/>
  <c r="T141" i="6"/>
  <c r="S125" i="6"/>
  <c r="T125" i="6"/>
  <c r="S109" i="6"/>
  <c r="T109" i="6"/>
  <c r="S93" i="6"/>
  <c r="T93" i="6"/>
  <c r="S77" i="6"/>
  <c r="T77" i="6"/>
  <c r="S61" i="6"/>
  <c r="T61" i="6"/>
  <c r="S45" i="6"/>
  <c r="T45" i="6"/>
  <c r="S29" i="6"/>
  <c r="T29" i="6"/>
  <c r="S13" i="6"/>
  <c r="T13" i="6"/>
  <c r="S444" i="6"/>
  <c r="T444" i="6"/>
  <c r="S428" i="6"/>
  <c r="T428" i="6"/>
  <c r="S412" i="6"/>
  <c r="T412" i="6"/>
  <c r="S396" i="6"/>
  <c r="T396" i="6"/>
  <c r="S380" i="6"/>
  <c r="T380" i="6"/>
  <c r="S364" i="6"/>
  <c r="T364" i="6"/>
  <c r="S348" i="6"/>
  <c r="T348" i="6"/>
  <c r="S332" i="6"/>
  <c r="T332" i="6"/>
  <c r="S316" i="6"/>
  <c r="T316" i="6"/>
  <c r="S300" i="6"/>
  <c r="T300" i="6"/>
  <c r="S284" i="6"/>
  <c r="T284" i="6"/>
  <c r="S268" i="6"/>
  <c r="T268" i="6"/>
  <c r="S252" i="6"/>
  <c r="T252" i="6"/>
  <c r="S236" i="6"/>
  <c r="T236" i="6"/>
  <c r="S220" i="6"/>
  <c r="T220" i="6"/>
  <c r="S204" i="6"/>
  <c r="T204" i="6"/>
  <c r="S188" i="6"/>
  <c r="T188" i="6"/>
  <c r="S172" i="6"/>
  <c r="T172" i="6"/>
  <c r="S156" i="6"/>
  <c r="T156" i="6"/>
  <c r="S140" i="6"/>
  <c r="T140" i="6"/>
  <c r="S124" i="6"/>
  <c r="T124" i="6"/>
  <c r="S108" i="6"/>
  <c r="T108" i="6"/>
  <c r="S92" i="6"/>
  <c r="T92" i="6"/>
  <c r="S76" i="6"/>
  <c r="T76" i="6"/>
  <c r="S60" i="6"/>
  <c r="T60" i="6"/>
  <c r="S44" i="6"/>
  <c r="T44" i="6"/>
  <c r="S28" i="6"/>
  <c r="T28" i="6"/>
  <c r="S12" i="6"/>
  <c r="T12" i="6"/>
  <c r="S411" i="6"/>
  <c r="T411" i="6"/>
  <c r="S464" i="6"/>
  <c r="T464" i="6"/>
  <c r="S496" i="6"/>
  <c r="T496" i="6"/>
  <c r="S512" i="6"/>
  <c r="T512" i="6"/>
  <c r="S544" i="6"/>
  <c r="T544" i="6"/>
  <c r="S576" i="6"/>
  <c r="T576" i="6"/>
  <c r="S624" i="6"/>
  <c r="T624" i="6"/>
  <c r="S656" i="6"/>
  <c r="T656" i="6"/>
  <c r="S382" i="6"/>
  <c r="T382" i="6"/>
  <c r="S446" i="6"/>
  <c r="T446" i="6"/>
  <c r="S481" i="6"/>
  <c r="T481" i="6"/>
  <c r="S513" i="6"/>
  <c r="T513" i="6"/>
  <c r="S545" i="6"/>
  <c r="T545" i="6"/>
  <c r="S577" i="6"/>
  <c r="T577" i="6"/>
  <c r="S609" i="6"/>
  <c r="T609" i="6"/>
  <c r="S641" i="6"/>
  <c r="T641" i="6"/>
  <c r="S673" i="6"/>
  <c r="T673" i="6"/>
  <c r="S391" i="6"/>
  <c r="T391" i="6"/>
  <c r="S470" i="6"/>
  <c r="T470" i="6"/>
  <c r="S502" i="6"/>
  <c r="T502" i="6"/>
  <c r="S534" i="6"/>
  <c r="T534" i="6"/>
  <c r="S582" i="6"/>
  <c r="T582" i="6"/>
  <c r="S614" i="6"/>
  <c r="T614" i="6"/>
  <c r="S646" i="6"/>
  <c r="T646" i="6"/>
  <c r="S678" i="6"/>
  <c r="T678" i="6"/>
  <c r="S394" i="6"/>
  <c r="T394" i="6"/>
  <c r="S426" i="6"/>
  <c r="T426" i="6"/>
  <c r="S455" i="6"/>
  <c r="T455" i="6"/>
  <c r="S487" i="6"/>
  <c r="T487" i="6"/>
  <c r="S519" i="6"/>
  <c r="T519" i="6"/>
  <c r="S551" i="6"/>
  <c r="T551" i="6"/>
  <c r="S567" i="6"/>
  <c r="T567" i="6"/>
  <c r="S599" i="6"/>
  <c r="T599" i="6"/>
  <c r="S631" i="6"/>
  <c r="T631" i="6"/>
  <c r="S679" i="6"/>
  <c r="T679" i="6"/>
  <c r="S695" i="6"/>
  <c r="T695" i="6"/>
  <c r="S339" i="6"/>
  <c r="T339" i="6"/>
  <c r="S307" i="6"/>
  <c r="T307" i="6"/>
  <c r="S275" i="6"/>
  <c r="T275" i="6"/>
  <c r="S227" i="6"/>
  <c r="T227" i="6"/>
  <c r="S195" i="6"/>
  <c r="T195" i="6"/>
  <c r="S163" i="6"/>
  <c r="T163" i="6"/>
  <c r="S115" i="6"/>
  <c r="T115" i="6"/>
  <c r="S83" i="6"/>
  <c r="T83" i="6"/>
  <c r="S67" i="6"/>
  <c r="T67" i="6"/>
  <c r="S35" i="6"/>
  <c r="T35" i="6"/>
  <c r="S378" i="6"/>
  <c r="T378" i="6"/>
  <c r="S330" i="6"/>
  <c r="T330" i="6"/>
  <c r="S298" i="6"/>
  <c r="T298" i="6"/>
  <c r="S266" i="6"/>
  <c r="T266" i="6"/>
  <c r="S234" i="6"/>
  <c r="T234" i="6"/>
  <c r="S202" i="6"/>
  <c r="T202" i="6"/>
  <c r="S154" i="6"/>
  <c r="T154" i="6"/>
  <c r="S122" i="6"/>
  <c r="T122" i="6"/>
  <c r="S74" i="6"/>
  <c r="T74" i="6"/>
  <c r="S42" i="6"/>
  <c r="T42" i="6"/>
  <c r="S10" i="6"/>
  <c r="T10" i="6"/>
  <c r="S409" i="6"/>
  <c r="T409" i="6"/>
  <c r="S377" i="6"/>
  <c r="T377" i="6"/>
  <c r="S329" i="6"/>
  <c r="T329" i="6"/>
  <c r="S297" i="6"/>
  <c r="T297" i="6"/>
  <c r="S249" i="6"/>
  <c r="T249" i="6"/>
  <c r="S217" i="6"/>
  <c r="T217" i="6"/>
  <c r="S185" i="6"/>
  <c r="T185" i="6"/>
  <c r="S153" i="6"/>
  <c r="T153" i="6"/>
  <c r="S121" i="6"/>
  <c r="T121" i="6"/>
  <c r="S89" i="6"/>
  <c r="T89" i="6"/>
  <c r="S57" i="6"/>
  <c r="T57" i="6"/>
  <c r="S25" i="6"/>
  <c r="T25" i="6"/>
  <c r="S440" i="6"/>
  <c r="T440" i="6"/>
  <c r="S408" i="6"/>
  <c r="T408" i="6"/>
  <c r="S360" i="6"/>
  <c r="T360" i="6"/>
  <c r="S328" i="6"/>
  <c r="T328" i="6"/>
  <c r="S280" i="6"/>
  <c r="T280" i="6"/>
  <c r="S232" i="6"/>
  <c r="T232" i="6"/>
  <c r="S200" i="6"/>
  <c r="T200" i="6"/>
  <c r="S168" i="6"/>
  <c r="T168" i="6"/>
  <c r="S136" i="6"/>
  <c r="T136" i="6"/>
  <c r="S88" i="6"/>
  <c r="T88" i="6"/>
  <c r="S40" i="6"/>
  <c r="T40" i="6"/>
  <c r="S8" i="6"/>
  <c r="T8" i="6"/>
  <c r="S443" i="6"/>
  <c r="T443" i="6"/>
  <c r="S480" i="6"/>
  <c r="T480" i="6"/>
  <c r="S528" i="6"/>
  <c r="T528" i="6"/>
  <c r="S560" i="6"/>
  <c r="T560" i="6"/>
  <c r="S592" i="6"/>
  <c r="T592" i="6"/>
  <c r="S608" i="6"/>
  <c r="T608" i="6"/>
  <c r="S640" i="6"/>
  <c r="T640" i="6"/>
  <c r="S672" i="6"/>
  <c r="T672" i="6"/>
  <c r="S688" i="6"/>
  <c r="T688" i="6"/>
  <c r="S414" i="6"/>
  <c r="T414" i="6"/>
  <c r="S465" i="6"/>
  <c r="T465" i="6"/>
  <c r="S497" i="6"/>
  <c r="T497" i="6"/>
  <c r="S529" i="6"/>
  <c r="T529" i="6"/>
  <c r="S561" i="6"/>
  <c r="T561" i="6"/>
  <c r="S593" i="6"/>
  <c r="T593" i="6"/>
  <c r="S625" i="6"/>
  <c r="T625" i="6"/>
  <c r="S657" i="6"/>
  <c r="T657" i="6"/>
  <c r="S689" i="6"/>
  <c r="T689" i="6"/>
  <c r="S423" i="6"/>
  <c r="T423" i="6"/>
  <c r="S454" i="6"/>
  <c r="T454" i="6"/>
  <c r="S486" i="6"/>
  <c r="T486" i="6"/>
  <c r="S518" i="6"/>
  <c r="T518" i="6"/>
  <c r="S550" i="6"/>
  <c r="T550" i="6"/>
  <c r="S566" i="6"/>
  <c r="T566" i="6"/>
  <c r="S598" i="6"/>
  <c r="T598" i="6"/>
  <c r="S630" i="6"/>
  <c r="T630" i="6"/>
  <c r="S662" i="6"/>
  <c r="T662" i="6"/>
  <c r="S694" i="6"/>
  <c r="T694" i="6"/>
  <c r="S471" i="6"/>
  <c r="T471" i="6"/>
  <c r="S503" i="6"/>
  <c r="T503" i="6"/>
  <c r="S535" i="6"/>
  <c r="T535" i="6"/>
  <c r="S583" i="6"/>
  <c r="T583" i="6"/>
  <c r="S615" i="6"/>
  <c r="T615" i="6"/>
  <c r="S647" i="6"/>
  <c r="T647" i="6"/>
  <c r="S663" i="6"/>
  <c r="T663" i="6"/>
  <c r="S371" i="6"/>
  <c r="T371" i="6"/>
  <c r="S355" i="6"/>
  <c r="T355" i="6"/>
  <c r="S323" i="6"/>
  <c r="T323" i="6"/>
  <c r="S291" i="6"/>
  <c r="T291" i="6"/>
  <c r="S259" i="6"/>
  <c r="T259" i="6"/>
  <c r="S243" i="6"/>
  <c r="T243" i="6"/>
  <c r="S211" i="6"/>
  <c r="T211" i="6"/>
  <c r="S179" i="6"/>
  <c r="T179" i="6"/>
  <c r="S147" i="6"/>
  <c r="T147" i="6"/>
  <c r="S131" i="6"/>
  <c r="T131" i="6"/>
  <c r="S99" i="6"/>
  <c r="T99" i="6"/>
  <c r="S51" i="6"/>
  <c r="T51" i="6"/>
  <c r="S19" i="6"/>
  <c r="T19" i="6"/>
  <c r="S362" i="6"/>
  <c r="T362" i="6"/>
  <c r="S346" i="6"/>
  <c r="T346" i="6"/>
  <c r="S314" i="6"/>
  <c r="T314" i="6"/>
  <c r="S282" i="6"/>
  <c r="T282" i="6"/>
  <c r="S250" i="6"/>
  <c r="T250" i="6"/>
  <c r="S218" i="6"/>
  <c r="T218" i="6"/>
  <c r="S186" i="6"/>
  <c r="T186" i="6"/>
  <c r="S170" i="6"/>
  <c r="T170" i="6"/>
  <c r="S138" i="6"/>
  <c r="T138" i="6"/>
  <c r="S106" i="6"/>
  <c r="T106" i="6"/>
  <c r="S90" i="6"/>
  <c r="T90" i="6"/>
  <c r="S58" i="6"/>
  <c r="T58" i="6"/>
  <c r="S26" i="6"/>
  <c r="T26" i="6"/>
  <c r="S441" i="6"/>
  <c r="T441" i="6"/>
  <c r="S425" i="6"/>
  <c r="T425" i="6"/>
  <c r="S393" i="6"/>
  <c r="T393" i="6"/>
  <c r="S361" i="6"/>
  <c r="T361" i="6"/>
  <c r="S345" i="6"/>
  <c r="T345" i="6"/>
  <c r="S313" i="6"/>
  <c r="T313" i="6"/>
  <c r="S281" i="6"/>
  <c r="T281" i="6"/>
  <c r="S265" i="6"/>
  <c r="T265" i="6"/>
  <c r="S233" i="6"/>
  <c r="T233" i="6"/>
  <c r="S201" i="6"/>
  <c r="T201" i="6"/>
  <c r="S169" i="6"/>
  <c r="T169" i="6"/>
  <c r="S137" i="6"/>
  <c r="T137" i="6"/>
  <c r="S105" i="6"/>
  <c r="T105" i="6"/>
  <c r="S73" i="6"/>
  <c r="T73" i="6"/>
  <c r="S41" i="6"/>
  <c r="T41" i="6"/>
  <c r="S9" i="6"/>
  <c r="T9" i="6"/>
  <c r="S424" i="6"/>
  <c r="T424" i="6"/>
  <c r="S392" i="6"/>
  <c r="T392" i="6"/>
  <c r="S376" i="6"/>
  <c r="T376" i="6"/>
  <c r="S344" i="6"/>
  <c r="T344" i="6"/>
  <c r="S312" i="6"/>
  <c r="T312" i="6"/>
  <c r="S296" i="6"/>
  <c r="T296" i="6"/>
  <c r="S264" i="6"/>
  <c r="T264" i="6"/>
  <c r="S248" i="6"/>
  <c r="T248" i="6"/>
  <c r="S216" i="6"/>
  <c r="T216" i="6"/>
  <c r="S184" i="6"/>
  <c r="T184" i="6"/>
  <c r="S152" i="6"/>
  <c r="T152" i="6"/>
  <c r="S120" i="6"/>
  <c r="T120" i="6"/>
  <c r="S104" i="6"/>
  <c r="T104" i="6"/>
  <c r="S72" i="6"/>
  <c r="T72" i="6"/>
  <c r="S56" i="6"/>
  <c r="T56" i="6"/>
  <c r="S24" i="6"/>
  <c r="T24" i="6"/>
  <c r="S387" i="6"/>
  <c r="T387" i="6"/>
  <c r="S419" i="6"/>
  <c r="T419" i="6"/>
  <c r="S451" i="6"/>
  <c r="T451" i="6"/>
  <c r="S468" i="6"/>
  <c r="T468" i="6"/>
  <c r="S484" i="6"/>
  <c r="T484" i="6"/>
  <c r="S500" i="6"/>
  <c r="T500" i="6"/>
  <c r="S516" i="6"/>
  <c r="T516" i="6"/>
  <c r="S532" i="6"/>
  <c r="T532" i="6"/>
  <c r="S548" i="6"/>
  <c r="T548" i="6"/>
  <c r="S564" i="6"/>
  <c r="T564" i="6"/>
  <c r="S580" i="6"/>
  <c r="T580" i="6"/>
  <c r="S596" i="6"/>
  <c r="T596" i="6"/>
  <c r="S612" i="6"/>
  <c r="T612" i="6"/>
  <c r="S628" i="6"/>
  <c r="T628" i="6"/>
  <c r="S644" i="6"/>
  <c r="T644" i="6"/>
  <c r="S660" i="6"/>
  <c r="T660" i="6"/>
  <c r="S676" i="6"/>
  <c r="T676" i="6"/>
  <c r="S692" i="6"/>
  <c r="T692" i="6"/>
  <c r="S390" i="6"/>
  <c r="T390" i="6"/>
  <c r="S422" i="6"/>
  <c r="T422" i="6"/>
  <c r="S453" i="6"/>
  <c r="T453" i="6"/>
  <c r="S469" i="6"/>
  <c r="T469" i="6"/>
  <c r="S485" i="6"/>
  <c r="T485" i="6"/>
  <c r="S501" i="6"/>
  <c r="T501" i="6"/>
  <c r="S517" i="6"/>
  <c r="T517" i="6"/>
  <c r="S533" i="6"/>
  <c r="T533" i="6"/>
  <c r="S549" i="6"/>
  <c r="T549" i="6"/>
  <c r="S565" i="6"/>
  <c r="T565" i="6"/>
  <c r="S581" i="6"/>
  <c r="T581" i="6"/>
  <c r="S597" i="6"/>
  <c r="T597" i="6"/>
  <c r="S613" i="6"/>
  <c r="T613" i="6"/>
  <c r="S629" i="6"/>
  <c r="T629" i="6"/>
  <c r="S645" i="6"/>
  <c r="T645" i="6"/>
  <c r="S661" i="6"/>
  <c r="T661" i="6"/>
  <c r="S677" i="6"/>
  <c r="T677" i="6"/>
  <c r="S693" i="6"/>
  <c r="T693" i="6"/>
  <c r="S399" i="6"/>
  <c r="T399" i="6"/>
  <c r="S431" i="6"/>
  <c r="T431" i="6"/>
  <c r="S458" i="6"/>
  <c r="T458" i="6"/>
  <c r="S474" i="6"/>
  <c r="T474" i="6"/>
  <c r="S490" i="6"/>
  <c r="T490" i="6"/>
  <c r="S506" i="6"/>
  <c r="T506" i="6"/>
  <c r="S522" i="6"/>
  <c r="T522" i="6"/>
  <c r="S538" i="6"/>
  <c r="T538" i="6"/>
  <c r="S554" i="6"/>
  <c r="T554" i="6"/>
  <c r="S570" i="6"/>
  <c r="T570" i="6"/>
  <c r="S586" i="6"/>
  <c r="T586" i="6"/>
  <c r="S602" i="6"/>
  <c r="T602" i="6"/>
  <c r="S618" i="6"/>
  <c r="T618" i="6"/>
  <c r="S634" i="6"/>
  <c r="T634" i="6"/>
  <c r="S650" i="6"/>
  <c r="T650" i="6"/>
  <c r="S666" i="6"/>
  <c r="T666" i="6"/>
  <c r="S682" i="6"/>
  <c r="T682" i="6"/>
  <c r="S698" i="6"/>
  <c r="T698" i="6"/>
  <c r="S402" i="6"/>
  <c r="T402" i="6"/>
  <c r="S434" i="6"/>
  <c r="T434" i="6"/>
  <c r="S459" i="6"/>
  <c r="T459" i="6"/>
  <c r="S475" i="6"/>
  <c r="T475" i="6"/>
  <c r="S491" i="6"/>
  <c r="T491" i="6"/>
  <c r="S507" i="6"/>
  <c r="T507" i="6"/>
  <c r="S523" i="6"/>
  <c r="T523" i="6"/>
  <c r="S539" i="6"/>
  <c r="T539" i="6"/>
  <c r="S555" i="6"/>
  <c r="T555" i="6"/>
  <c r="S571" i="6"/>
  <c r="T571" i="6"/>
  <c r="S587" i="6"/>
  <c r="T587" i="6"/>
  <c r="S603" i="6"/>
  <c r="T603" i="6"/>
  <c r="S619" i="6"/>
  <c r="T619" i="6"/>
  <c r="S635" i="6"/>
  <c r="T635" i="6"/>
  <c r="S651" i="6"/>
  <c r="T651" i="6"/>
  <c r="S667" i="6"/>
  <c r="T667" i="6"/>
  <c r="S683" i="6"/>
  <c r="T683" i="6"/>
  <c r="S699" i="6"/>
  <c r="T699" i="6"/>
  <c r="S367" i="6"/>
  <c r="T367" i="6"/>
  <c r="S351" i="6"/>
  <c r="T351" i="6"/>
  <c r="S335" i="6"/>
  <c r="T335" i="6"/>
  <c r="S319" i="6"/>
  <c r="T319" i="6"/>
  <c r="S303" i="6"/>
  <c r="T303" i="6"/>
  <c r="S287" i="6"/>
  <c r="T287" i="6"/>
  <c r="S271" i="6"/>
  <c r="T271" i="6"/>
  <c r="S255" i="6"/>
  <c r="T255" i="6"/>
  <c r="S239" i="6"/>
  <c r="T239" i="6"/>
  <c r="S223" i="6"/>
  <c r="T223" i="6"/>
  <c r="S207" i="6"/>
  <c r="T207" i="6"/>
  <c r="N997" i="5"/>
  <c r="O997" i="5" s="1"/>
  <c r="BJ997" i="5" s="1"/>
  <c r="N981" i="5"/>
  <c r="O981" i="5" s="1"/>
  <c r="BJ981" i="5" s="1"/>
  <c r="N953" i="5"/>
  <c r="O953" i="5" s="1"/>
  <c r="BJ953" i="5" s="1"/>
  <c r="N969" i="5"/>
  <c r="O969" i="5" s="1"/>
  <c r="BJ969" i="5" s="1"/>
  <c r="N985" i="5"/>
  <c r="O985" i="5" s="1"/>
  <c r="BJ985" i="5" s="1"/>
  <c r="N1001" i="5"/>
  <c r="O1001" i="5" s="1"/>
  <c r="BJ1001" i="5" s="1"/>
  <c r="N965" i="5"/>
  <c r="O965" i="5" s="1"/>
  <c r="BJ965" i="5" s="1"/>
  <c r="N957" i="5"/>
  <c r="O957" i="5" s="1"/>
  <c r="BJ957" i="5" s="1"/>
  <c r="N973" i="5"/>
  <c r="O973" i="5" s="1"/>
  <c r="BJ973" i="5" s="1"/>
  <c r="N989" i="5"/>
  <c r="O989" i="5" s="1"/>
  <c r="BJ989" i="5" s="1"/>
  <c r="N961" i="5"/>
  <c r="O961" i="5" s="1"/>
  <c r="BJ961" i="5" s="1"/>
  <c r="N977" i="5"/>
  <c r="O977" i="5" s="1"/>
  <c r="BJ977" i="5" s="1"/>
  <c r="N993" i="5"/>
  <c r="O993" i="5" s="1"/>
  <c r="BJ993" i="5" s="1"/>
  <c r="P12" i="5"/>
  <c r="Z12" i="5"/>
  <c r="P28" i="5"/>
  <c r="Z28" i="5"/>
  <c r="P44" i="5"/>
  <c r="Z44" i="5"/>
  <c r="P60" i="5"/>
  <c r="Z60" i="5"/>
  <c r="P76" i="5"/>
  <c r="Z76" i="5"/>
  <c r="P92" i="5"/>
  <c r="Z92" i="5"/>
  <c r="P108" i="5"/>
  <c r="Z108" i="5"/>
  <c r="P124" i="5"/>
  <c r="Z124" i="5"/>
  <c r="P140" i="5"/>
  <c r="Z140" i="5"/>
  <c r="P156" i="5"/>
  <c r="Z156" i="5"/>
  <c r="P172" i="5"/>
  <c r="Z172" i="5"/>
  <c r="P188" i="5"/>
  <c r="Z188" i="5"/>
  <c r="P204" i="5"/>
  <c r="Z204" i="5"/>
  <c r="P220" i="5"/>
  <c r="Z220" i="5"/>
  <c r="P236" i="5"/>
  <c r="Z236" i="5"/>
  <c r="P252" i="5"/>
  <c r="Z252" i="5"/>
  <c r="P268" i="5"/>
  <c r="Z268" i="5"/>
  <c r="P284" i="5"/>
  <c r="Z284" i="5"/>
  <c r="P300" i="5"/>
  <c r="Z300" i="5"/>
  <c r="P316" i="5"/>
  <c r="Z316" i="5"/>
  <c r="P332" i="5"/>
  <c r="Z332" i="5"/>
  <c r="P348" i="5"/>
  <c r="Z348" i="5"/>
  <c r="P364" i="5"/>
  <c r="Z364" i="5"/>
  <c r="P380" i="5"/>
  <c r="Z380" i="5"/>
  <c r="P396" i="5"/>
  <c r="Z396" i="5"/>
  <c r="P412" i="5"/>
  <c r="Z412" i="5"/>
  <c r="P428" i="5"/>
  <c r="Z428" i="5"/>
  <c r="P444" i="5"/>
  <c r="Z444" i="5"/>
  <c r="P460" i="5"/>
  <c r="Z460" i="5"/>
  <c r="P476" i="5"/>
  <c r="Z476" i="5"/>
  <c r="P492" i="5"/>
  <c r="Z492" i="5"/>
  <c r="P508" i="5"/>
  <c r="Z508" i="5"/>
  <c r="P524" i="5"/>
  <c r="Z524" i="5"/>
  <c r="P540" i="5"/>
  <c r="Z540" i="5"/>
  <c r="P556" i="5"/>
  <c r="Z556" i="5"/>
  <c r="P572" i="5"/>
  <c r="Z572" i="5"/>
  <c r="P588" i="5"/>
  <c r="Z588" i="5"/>
  <c r="P604" i="5"/>
  <c r="Z604" i="5"/>
  <c r="P620" i="5"/>
  <c r="Z620" i="5"/>
  <c r="P636" i="5"/>
  <c r="Z636" i="5"/>
  <c r="P652" i="5"/>
  <c r="Z652" i="5"/>
  <c r="P668" i="5"/>
  <c r="Z668" i="5"/>
  <c r="P684" i="5"/>
  <c r="Z684" i="5"/>
  <c r="P700" i="5"/>
  <c r="Z700" i="5"/>
  <c r="P716" i="5"/>
  <c r="Z716" i="5"/>
  <c r="P732" i="5"/>
  <c r="Z732" i="5"/>
  <c r="P748" i="5"/>
  <c r="Z748" i="5"/>
  <c r="P764" i="5"/>
  <c r="Z764" i="5"/>
  <c r="P780" i="5"/>
  <c r="Z780" i="5"/>
  <c r="P796" i="5"/>
  <c r="Z796" i="5"/>
  <c r="P812" i="5"/>
  <c r="Z812" i="5"/>
  <c r="P828" i="5"/>
  <c r="Z828" i="5"/>
  <c r="P844" i="5"/>
  <c r="Z844" i="5"/>
  <c r="P860" i="5"/>
  <c r="Z860" i="5"/>
  <c r="P876" i="5"/>
  <c r="Z876" i="5"/>
  <c r="P892" i="5"/>
  <c r="Z892" i="5"/>
  <c r="P908" i="5"/>
  <c r="Z908" i="5"/>
  <c r="P924" i="5"/>
  <c r="Z924" i="5"/>
  <c r="P940" i="5"/>
  <c r="Z940" i="5"/>
  <c r="P13" i="5"/>
  <c r="Z13" i="5"/>
  <c r="P41" i="5"/>
  <c r="Z41" i="5"/>
  <c r="P73" i="5"/>
  <c r="Z73" i="5"/>
  <c r="P105" i="5"/>
  <c r="Z105" i="5"/>
  <c r="P137" i="5"/>
  <c r="Z137" i="5"/>
  <c r="P29" i="5"/>
  <c r="Z29" i="5"/>
  <c r="P61" i="5"/>
  <c r="Z61" i="5"/>
  <c r="P93" i="5"/>
  <c r="Z93" i="5"/>
  <c r="P125" i="5"/>
  <c r="Z125" i="5"/>
  <c r="P157" i="5"/>
  <c r="Z157" i="5"/>
  <c r="P185" i="5"/>
  <c r="Z185" i="5"/>
  <c r="P217" i="5"/>
  <c r="Z217" i="5"/>
  <c r="P249" i="5"/>
  <c r="Z249" i="5"/>
  <c r="P281" i="5"/>
  <c r="Z281" i="5"/>
  <c r="P313" i="5"/>
  <c r="Z313" i="5"/>
  <c r="P345" i="5"/>
  <c r="Z345" i="5"/>
  <c r="P377" i="5"/>
  <c r="Z377" i="5"/>
  <c r="P409" i="5"/>
  <c r="Z409" i="5"/>
  <c r="P441" i="5"/>
  <c r="Z441" i="5"/>
  <c r="P477" i="5"/>
  <c r="Z477" i="5"/>
  <c r="P513" i="5"/>
  <c r="Z513" i="5"/>
  <c r="P545" i="5"/>
  <c r="Z545" i="5"/>
  <c r="P573" i="5"/>
  <c r="Z573" i="5"/>
  <c r="P605" i="5"/>
  <c r="Z605" i="5"/>
  <c r="P637" i="5"/>
  <c r="Z637" i="5"/>
  <c r="P669" i="5"/>
  <c r="Z669" i="5"/>
  <c r="P701" i="5"/>
  <c r="Z701" i="5"/>
  <c r="P733" i="5"/>
  <c r="Z733" i="5"/>
  <c r="P765" i="5"/>
  <c r="Z765" i="5"/>
  <c r="P797" i="5"/>
  <c r="Z797" i="5"/>
  <c r="P829" i="5"/>
  <c r="Z829" i="5"/>
  <c r="P173" i="5"/>
  <c r="Z173" i="5"/>
  <c r="P205" i="5"/>
  <c r="Z205" i="5"/>
  <c r="P237" i="5"/>
  <c r="Z237" i="5"/>
  <c r="P269" i="5"/>
  <c r="Z269" i="5"/>
  <c r="P301" i="5"/>
  <c r="Z301" i="5"/>
  <c r="P333" i="5"/>
  <c r="Z333" i="5"/>
  <c r="P365" i="5"/>
  <c r="Z365" i="5"/>
  <c r="P397" i="5"/>
  <c r="Z397" i="5"/>
  <c r="P429" i="5"/>
  <c r="Z429" i="5"/>
  <c r="P457" i="5"/>
  <c r="Z457" i="5"/>
  <c r="P489" i="5"/>
  <c r="Z489" i="5"/>
  <c r="P517" i="5"/>
  <c r="Z517" i="5"/>
  <c r="P549" i="5"/>
  <c r="Z549" i="5"/>
  <c r="P585" i="5"/>
  <c r="Z585" i="5"/>
  <c r="P617" i="5"/>
  <c r="Z617" i="5"/>
  <c r="P649" i="5"/>
  <c r="Z649" i="5"/>
  <c r="P681" i="5"/>
  <c r="Z681" i="5"/>
  <c r="P713" i="5"/>
  <c r="Z713" i="5"/>
  <c r="P745" i="5"/>
  <c r="Z745" i="5"/>
  <c r="P777" i="5"/>
  <c r="Z777" i="5"/>
  <c r="P809" i="5"/>
  <c r="Z809" i="5"/>
  <c r="P845" i="5"/>
  <c r="Z845" i="5"/>
  <c r="P877" i="5"/>
  <c r="Z877" i="5"/>
  <c r="P909" i="5"/>
  <c r="Z909" i="5"/>
  <c r="P941" i="5"/>
  <c r="Z941" i="5"/>
  <c r="P857" i="5"/>
  <c r="Z857" i="5"/>
  <c r="P889" i="5"/>
  <c r="Z889" i="5"/>
  <c r="P921" i="5"/>
  <c r="Z921" i="5"/>
  <c r="P956" i="5"/>
  <c r="Z956" i="5"/>
  <c r="P972" i="5"/>
  <c r="Z972" i="5"/>
  <c r="P988" i="5"/>
  <c r="Z988" i="5"/>
  <c r="P954" i="5"/>
  <c r="Z954" i="5"/>
  <c r="P970" i="5"/>
  <c r="Z970" i="5"/>
  <c r="P986" i="5"/>
  <c r="Z986" i="5"/>
  <c r="P1002" i="5"/>
  <c r="Z1002" i="5"/>
  <c r="P18" i="5"/>
  <c r="Z18" i="5"/>
  <c r="P34" i="5"/>
  <c r="Z34" i="5"/>
  <c r="P50" i="5"/>
  <c r="Z50" i="5"/>
  <c r="P70" i="5"/>
  <c r="Z70" i="5"/>
  <c r="P86" i="5"/>
  <c r="Z86" i="5"/>
  <c r="P102" i="5"/>
  <c r="Z102" i="5"/>
  <c r="P118" i="5"/>
  <c r="Z118" i="5"/>
  <c r="P134" i="5"/>
  <c r="Z134" i="5"/>
  <c r="P150" i="5"/>
  <c r="Z150" i="5"/>
  <c r="P166" i="5"/>
  <c r="Z166" i="5"/>
  <c r="P182" i="5"/>
  <c r="Z182" i="5"/>
  <c r="P198" i="5"/>
  <c r="Z198" i="5"/>
  <c r="P214" i="5"/>
  <c r="Z214" i="5"/>
  <c r="P230" i="5"/>
  <c r="Z230" i="5"/>
  <c r="P250" i="5"/>
  <c r="Z250" i="5"/>
  <c r="P274" i="5"/>
  <c r="Z274" i="5"/>
  <c r="P302" i="5"/>
  <c r="Z302" i="5"/>
  <c r="P334" i="5"/>
  <c r="Z334" i="5"/>
  <c r="P366" i="5"/>
  <c r="Z366" i="5"/>
  <c r="P398" i="5"/>
  <c r="Z398" i="5"/>
  <c r="P430" i="5"/>
  <c r="Z430" i="5"/>
  <c r="P262" i="5"/>
  <c r="Z262" i="5"/>
  <c r="P298" i="5"/>
  <c r="Z298" i="5"/>
  <c r="P330" i="5"/>
  <c r="Z330" i="5"/>
  <c r="P362" i="5"/>
  <c r="Z362" i="5"/>
  <c r="P394" i="5"/>
  <c r="Z394" i="5"/>
  <c r="P426" i="5"/>
  <c r="Z426" i="5"/>
  <c r="P454" i="5"/>
  <c r="Z454" i="5"/>
  <c r="P470" i="5"/>
  <c r="Z470" i="5"/>
  <c r="P486" i="5"/>
  <c r="Z486" i="5"/>
  <c r="P502" i="5"/>
  <c r="Z502" i="5"/>
  <c r="P518" i="5"/>
  <c r="Z518" i="5"/>
  <c r="P534" i="5"/>
  <c r="Z534" i="5"/>
  <c r="P550" i="5"/>
  <c r="Z550" i="5"/>
  <c r="P566" i="5"/>
  <c r="Z566" i="5"/>
  <c r="P582" i="5"/>
  <c r="Z582" i="5"/>
  <c r="P598" i="5"/>
  <c r="Z598" i="5"/>
  <c r="P614" i="5"/>
  <c r="Z614" i="5"/>
  <c r="P630" i="5"/>
  <c r="Z630" i="5"/>
  <c r="P646" i="5"/>
  <c r="Z646" i="5"/>
  <c r="P662" i="5"/>
  <c r="Z662" i="5"/>
  <c r="P678" i="5"/>
  <c r="Z678" i="5"/>
  <c r="P694" i="5"/>
  <c r="Z694" i="5"/>
  <c r="P710" i="5"/>
  <c r="Z710" i="5"/>
  <c r="P726" i="5"/>
  <c r="Z726" i="5"/>
  <c r="P742" i="5"/>
  <c r="Z742" i="5"/>
  <c r="P758" i="5"/>
  <c r="Z758" i="5"/>
  <c r="P774" i="5"/>
  <c r="Z774" i="5"/>
  <c r="P790" i="5"/>
  <c r="Z790" i="5"/>
  <c r="P806" i="5"/>
  <c r="Z806" i="5"/>
  <c r="P822" i="5"/>
  <c r="Z822" i="5"/>
  <c r="P838" i="5"/>
  <c r="Z838" i="5"/>
  <c r="P854" i="5"/>
  <c r="Z854" i="5"/>
  <c r="P870" i="5"/>
  <c r="Z870" i="5"/>
  <c r="P886" i="5"/>
  <c r="Z886" i="5"/>
  <c r="P902" i="5"/>
  <c r="Z902" i="5"/>
  <c r="P918" i="5"/>
  <c r="Z918" i="5"/>
  <c r="P934" i="5"/>
  <c r="Z934" i="5"/>
  <c r="P950" i="5"/>
  <c r="Z950" i="5"/>
  <c r="P19" i="5"/>
  <c r="Z19" i="5"/>
  <c r="P35" i="5"/>
  <c r="Z35" i="5"/>
  <c r="P51" i="5"/>
  <c r="Z51" i="5"/>
  <c r="P67" i="5"/>
  <c r="Z67" i="5"/>
  <c r="P83" i="5"/>
  <c r="Z83" i="5"/>
  <c r="P99" i="5"/>
  <c r="Z99" i="5"/>
  <c r="P115" i="5"/>
  <c r="Z115" i="5"/>
  <c r="P131" i="5"/>
  <c r="Z131" i="5"/>
  <c r="P147" i="5"/>
  <c r="Z147" i="5"/>
  <c r="P163" i="5"/>
  <c r="Z163" i="5"/>
  <c r="P179" i="5"/>
  <c r="Z179" i="5"/>
  <c r="P195" i="5"/>
  <c r="Z195" i="5"/>
  <c r="P211" i="5"/>
  <c r="Z211" i="5"/>
  <c r="P227" i="5"/>
  <c r="Z227" i="5"/>
  <c r="P243" i="5"/>
  <c r="Z243" i="5"/>
  <c r="P259" i="5"/>
  <c r="Z259" i="5"/>
  <c r="P275" i="5"/>
  <c r="Z275" i="5"/>
  <c r="P291" i="5"/>
  <c r="Z291" i="5"/>
  <c r="P307" i="5"/>
  <c r="Z307" i="5"/>
  <c r="P323" i="5"/>
  <c r="Z323" i="5"/>
  <c r="P339" i="5"/>
  <c r="Z339" i="5"/>
  <c r="P963" i="5"/>
  <c r="Z963" i="5"/>
  <c r="P979" i="5"/>
  <c r="Z979" i="5"/>
  <c r="P995" i="5"/>
  <c r="Z995" i="5"/>
  <c r="P351" i="5"/>
  <c r="Z351" i="5"/>
  <c r="P367" i="5"/>
  <c r="Z367" i="5"/>
  <c r="P383" i="5"/>
  <c r="Z383" i="5"/>
  <c r="P399" i="5"/>
  <c r="Z399" i="5"/>
  <c r="P415" i="5"/>
  <c r="Z415" i="5"/>
  <c r="P431" i="5"/>
  <c r="Z431" i="5"/>
  <c r="P447" i="5"/>
  <c r="Z447" i="5"/>
  <c r="P463" i="5"/>
  <c r="Z463" i="5"/>
  <c r="P479" i="5"/>
  <c r="Z479" i="5"/>
  <c r="P495" i="5"/>
  <c r="Z495" i="5"/>
  <c r="P511" i="5"/>
  <c r="Z511" i="5"/>
  <c r="P527" i="5"/>
  <c r="Z527" i="5"/>
  <c r="P543" i="5"/>
  <c r="Z543" i="5"/>
  <c r="P559" i="5"/>
  <c r="Z559" i="5"/>
  <c r="P575" i="5"/>
  <c r="Z575" i="5"/>
  <c r="P591" i="5"/>
  <c r="Z591" i="5"/>
  <c r="P607" i="5"/>
  <c r="Z607" i="5"/>
  <c r="P623" i="5"/>
  <c r="Z623" i="5"/>
  <c r="P639" i="5"/>
  <c r="Z639" i="5"/>
  <c r="P655" i="5"/>
  <c r="Z655" i="5"/>
  <c r="P671" i="5"/>
  <c r="Z671" i="5"/>
  <c r="P687" i="5"/>
  <c r="Z687" i="5"/>
  <c r="P703" i="5"/>
  <c r="Z703" i="5"/>
  <c r="P719" i="5"/>
  <c r="Z719" i="5"/>
  <c r="P735" i="5"/>
  <c r="Z735" i="5"/>
  <c r="P751" i="5"/>
  <c r="Z751" i="5"/>
  <c r="P767" i="5"/>
  <c r="Z767" i="5"/>
  <c r="P783" i="5"/>
  <c r="Z783" i="5"/>
  <c r="P799" i="5"/>
  <c r="Z799" i="5"/>
  <c r="P815" i="5"/>
  <c r="Z815" i="5"/>
  <c r="P831" i="5"/>
  <c r="Z831" i="5"/>
  <c r="P847" i="5"/>
  <c r="Z847" i="5"/>
  <c r="P863" i="5"/>
  <c r="Z863" i="5"/>
  <c r="P879" i="5"/>
  <c r="Z879" i="5"/>
  <c r="P895" i="5"/>
  <c r="Z895" i="5"/>
  <c r="P911" i="5"/>
  <c r="Z911" i="5"/>
  <c r="P927" i="5"/>
  <c r="Z927" i="5"/>
  <c r="P943" i="5"/>
  <c r="Z943" i="5"/>
  <c r="P64" i="5"/>
  <c r="Z64" i="5"/>
  <c r="P96" i="5"/>
  <c r="Z96" i="5"/>
  <c r="P144" i="5"/>
  <c r="Z144" i="5"/>
  <c r="P160" i="5"/>
  <c r="Z160" i="5"/>
  <c r="P176" i="5"/>
  <c r="Z176" i="5"/>
  <c r="P192" i="5"/>
  <c r="Z192" i="5"/>
  <c r="P208" i="5"/>
  <c r="Z208" i="5"/>
  <c r="P224" i="5"/>
  <c r="Z224" i="5"/>
  <c r="P240" i="5"/>
  <c r="Z240" i="5"/>
  <c r="P288" i="5"/>
  <c r="Z288" i="5"/>
  <c r="P304" i="5"/>
  <c r="Z304" i="5"/>
  <c r="P320" i="5"/>
  <c r="Z320" i="5"/>
  <c r="P336" i="5"/>
  <c r="Z336" i="5"/>
  <c r="P352" i="5"/>
  <c r="Z352" i="5"/>
  <c r="P368" i="5"/>
  <c r="Z368" i="5"/>
  <c r="P384" i="5"/>
  <c r="Z384" i="5"/>
  <c r="P400" i="5"/>
  <c r="Z400" i="5"/>
  <c r="P416" i="5"/>
  <c r="Z416" i="5"/>
  <c r="P432" i="5"/>
  <c r="Z432" i="5"/>
  <c r="P448" i="5"/>
  <c r="Z448" i="5"/>
  <c r="P464" i="5"/>
  <c r="Z464" i="5"/>
  <c r="P480" i="5"/>
  <c r="Z480" i="5"/>
  <c r="P496" i="5"/>
  <c r="Z496" i="5"/>
  <c r="P512" i="5"/>
  <c r="Z512" i="5"/>
  <c r="P528" i="5"/>
  <c r="Z528" i="5"/>
  <c r="P544" i="5"/>
  <c r="Z544" i="5"/>
  <c r="P560" i="5"/>
  <c r="Z560" i="5"/>
  <c r="P576" i="5"/>
  <c r="Z576" i="5"/>
  <c r="P592" i="5"/>
  <c r="Z592" i="5"/>
  <c r="P608" i="5"/>
  <c r="Z608" i="5"/>
  <c r="P624" i="5"/>
  <c r="Z624" i="5"/>
  <c r="P640" i="5"/>
  <c r="Z640" i="5"/>
  <c r="P656" i="5"/>
  <c r="Z656" i="5"/>
  <c r="P672" i="5"/>
  <c r="Z672" i="5"/>
  <c r="P688" i="5"/>
  <c r="Z688" i="5"/>
  <c r="P704" i="5"/>
  <c r="Z704" i="5"/>
  <c r="P720" i="5"/>
  <c r="Z720" i="5"/>
  <c r="P736" i="5"/>
  <c r="Z736" i="5"/>
  <c r="P752" i="5"/>
  <c r="Z752" i="5"/>
  <c r="P768" i="5"/>
  <c r="Z768" i="5"/>
  <c r="P784" i="5"/>
  <c r="Z784" i="5"/>
  <c r="P800" i="5"/>
  <c r="Z800" i="5"/>
  <c r="P816" i="5"/>
  <c r="Z816" i="5"/>
  <c r="P832" i="5"/>
  <c r="Z832" i="5"/>
  <c r="P848" i="5"/>
  <c r="Z848" i="5"/>
  <c r="P864" i="5"/>
  <c r="Z864" i="5"/>
  <c r="P880" i="5"/>
  <c r="Z880" i="5"/>
  <c r="P896" i="5"/>
  <c r="Z896" i="5"/>
  <c r="P912" i="5"/>
  <c r="Z912" i="5"/>
  <c r="P928" i="5"/>
  <c r="Z928" i="5"/>
  <c r="P944" i="5"/>
  <c r="Z944" i="5"/>
  <c r="P17" i="5"/>
  <c r="Z17" i="5"/>
  <c r="P49" i="5"/>
  <c r="Z49" i="5"/>
  <c r="P81" i="5"/>
  <c r="Z81" i="5"/>
  <c r="P113" i="5"/>
  <c r="Z113" i="5"/>
  <c r="P145" i="5"/>
  <c r="Z145" i="5"/>
  <c r="P37" i="5"/>
  <c r="Z37" i="5"/>
  <c r="P69" i="5"/>
  <c r="Z69" i="5"/>
  <c r="P101" i="5"/>
  <c r="Z101" i="5"/>
  <c r="P133" i="5"/>
  <c r="Z133" i="5"/>
  <c r="P153" i="5"/>
  <c r="Z153" i="5"/>
  <c r="P193" i="5"/>
  <c r="Z193" i="5"/>
  <c r="P225" i="5"/>
  <c r="Z225" i="5"/>
  <c r="P257" i="5"/>
  <c r="Z257" i="5"/>
  <c r="P289" i="5"/>
  <c r="Z289" i="5"/>
  <c r="P321" i="5"/>
  <c r="Z321" i="5"/>
  <c r="P353" i="5"/>
  <c r="Z353" i="5"/>
  <c r="P385" i="5"/>
  <c r="Z385" i="5"/>
  <c r="P417" i="5"/>
  <c r="Z417" i="5"/>
  <c r="P453" i="5"/>
  <c r="Z453" i="5"/>
  <c r="P485" i="5"/>
  <c r="Z485" i="5"/>
  <c r="P521" i="5"/>
  <c r="Z521" i="5"/>
  <c r="P553" i="5"/>
  <c r="Z553" i="5"/>
  <c r="P581" i="5"/>
  <c r="Z581" i="5"/>
  <c r="P613" i="5"/>
  <c r="Z613" i="5"/>
  <c r="P645" i="5"/>
  <c r="Z645" i="5"/>
  <c r="P677" i="5"/>
  <c r="Z677" i="5"/>
  <c r="P709" i="5"/>
  <c r="Z709" i="5"/>
  <c r="P741" i="5"/>
  <c r="Z741" i="5"/>
  <c r="P773" i="5"/>
  <c r="Z773" i="5"/>
  <c r="P805" i="5"/>
  <c r="Z805" i="5"/>
  <c r="P837" i="5"/>
  <c r="Z837" i="5"/>
  <c r="P181" i="5"/>
  <c r="Z181" i="5"/>
  <c r="P213" i="5"/>
  <c r="Z213" i="5"/>
  <c r="P245" i="5"/>
  <c r="Z245" i="5"/>
  <c r="P277" i="5"/>
  <c r="Z277" i="5"/>
  <c r="P309" i="5"/>
  <c r="Z309" i="5"/>
  <c r="P341" i="5"/>
  <c r="Z341" i="5"/>
  <c r="P373" i="5"/>
  <c r="Z373" i="5"/>
  <c r="P405" i="5"/>
  <c r="Z405" i="5"/>
  <c r="P437" i="5"/>
  <c r="Z437" i="5"/>
  <c r="P465" i="5"/>
  <c r="Z465" i="5"/>
  <c r="P493" i="5"/>
  <c r="Z493" i="5"/>
  <c r="P525" i="5"/>
  <c r="Z525" i="5"/>
  <c r="P557" i="5"/>
  <c r="Z557" i="5"/>
  <c r="P593" i="5"/>
  <c r="Z593" i="5"/>
  <c r="P625" i="5"/>
  <c r="Z625" i="5"/>
  <c r="P657" i="5"/>
  <c r="Z657" i="5"/>
  <c r="P689" i="5"/>
  <c r="Z689" i="5"/>
  <c r="P721" i="5"/>
  <c r="Z721" i="5"/>
  <c r="P753" i="5"/>
  <c r="Z753" i="5"/>
  <c r="P785" i="5"/>
  <c r="Z785" i="5"/>
  <c r="P817" i="5"/>
  <c r="Z817" i="5"/>
  <c r="P853" i="5"/>
  <c r="Z853" i="5"/>
  <c r="P885" i="5"/>
  <c r="Z885" i="5"/>
  <c r="P917" i="5"/>
  <c r="Z917" i="5"/>
  <c r="P949" i="5"/>
  <c r="Z949" i="5"/>
  <c r="P865" i="5"/>
  <c r="Z865" i="5"/>
  <c r="P897" i="5"/>
  <c r="Z897" i="5"/>
  <c r="P929" i="5"/>
  <c r="Z929" i="5"/>
  <c r="P960" i="5"/>
  <c r="Z960" i="5"/>
  <c r="P976" i="5"/>
  <c r="Z976" i="5"/>
  <c r="P992" i="5"/>
  <c r="Z992" i="5"/>
  <c r="P958" i="5"/>
  <c r="Z958" i="5"/>
  <c r="P974" i="5"/>
  <c r="Z974" i="5"/>
  <c r="P990" i="5"/>
  <c r="Z990" i="5"/>
  <c r="P6" i="5"/>
  <c r="Z6" i="5"/>
  <c r="P22" i="5"/>
  <c r="Z22" i="5"/>
  <c r="P38" i="5"/>
  <c r="Z38" i="5"/>
  <c r="P54" i="5"/>
  <c r="Z54" i="5"/>
  <c r="P74" i="5"/>
  <c r="Z74" i="5"/>
  <c r="P90" i="5"/>
  <c r="Z90" i="5"/>
  <c r="P106" i="5"/>
  <c r="Z106" i="5"/>
  <c r="P122" i="5"/>
  <c r="Z122" i="5"/>
  <c r="P138" i="5"/>
  <c r="Z138" i="5"/>
  <c r="P154" i="5"/>
  <c r="Z154" i="5"/>
  <c r="P170" i="5"/>
  <c r="Z170" i="5"/>
  <c r="P186" i="5"/>
  <c r="Z186" i="5"/>
  <c r="P202" i="5"/>
  <c r="Z202" i="5"/>
  <c r="P218" i="5"/>
  <c r="Z218" i="5"/>
  <c r="P234" i="5"/>
  <c r="Z234" i="5"/>
  <c r="P254" i="5"/>
  <c r="Z254" i="5"/>
  <c r="P282" i="5"/>
  <c r="Z282" i="5"/>
  <c r="P310" i="5"/>
  <c r="Z310" i="5"/>
  <c r="P342" i="5"/>
  <c r="Z342" i="5"/>
  <c r="P374" i="5"/>
  <c r="Z374" i="5"/>
  <c r="P406" i="5"/>
  <c r="Z406" i="5"/>
  <c r="P438" i="5"/>
  <c r="Z438" i="5"/>
  <c r="P270" i="5"/>
  <c r="Z270" i="5"/>
  <c r="P306" i="5"/>
  <c r="Z306" i="5"/>
  <c r="P338" i="5"/>
  <c r="Z338" i="5"/>
  <c r="P370" i="5"/>
  <c r="Z370" i="5"/>
  <c r="P402" i="5"/>
  <c r="Z402" i="5"/>
  <c r="P434" i="5"/>
  <c r="Z434" i="5"/>
  <c r="P446" i="5"/>
  <c r="Z446" i="5"/>
  <c r="P474" i="5"/>
  <c r="Z474" i="5"/>
  <c r="P490" i="5"/>
  <c r="Z490" i="5"/>
  <c r="P506" i="5"/>
  <c r="Z506" i="5"/>
  <c r="P522" i="5"/>
  <c r="Z522" i="5"/>
  <c r="P538" i="5"/>
  <c r="Z538" i="5"/>
  <c r="P554" i="5"/>
  <c r="Z554" i="5"/>
  <c r="P570" i="5"/>
  <c r="Z570" i="5"/>
  <c r="P586" i="5"/>
  <c r="Z586" i="5"/>
  <c r="P602" i="5"/>
  <c r="Z602" i="5"/>
  <c r="P618" i="5"/>
  <c r="Z618" i="5"/>
  <c r="P634" i="5"/>
  <c r="Z634" i="5"/>
  <c r="P650" i="5"/>
  <c r="Z650" i="5"/>
  <c r="P666" i="5"/>
  <c r="Z666" i="5"/>
  <c r="P682" i="5"/>
  <c r="Z682" i="5"/>
  <c r="P698" i="5"/>
  <c r="Z698" i="5"/>
  <c r="P714" i="5"/>
  <c r="Z714" i="5"/>
  <c r="P730" i="5"/>
  <c r="Z730" i="5"/>
  <c r="P746" i="5"/>
  <c r="Z746" i="5"/>
  <c r="P762" i="5"/>
  <c r="Z762" i="5"/>
  <c r="P778" i="5"/>
  <c r="Z778" i="5"/>
  <c r="P794" i="5"/>
  <c r="Z794" i="5"/>
  <c r="P810" i="5"/>
  <c r="Z810" i="5"/>
  <c r="P826" i="5"/>
  <c r="Z826" i="5"/>
  <c r="P842" i="5"/>
  <c r="Z842" i="5"/>
  <c r="P858" i="5"/>
  <c r="Z858" i="5"/>
  <c r="P874" i="5"/>
  <c r="Z874" i="5"/>
  <c r="P890" i="5"/>
  <c r="Z890" i="5"/>
  <c r="P906" i="5"/>
  <c r="Z906" i="5"/>
  <c r="P922" i="5"/>
  <c r="Z922" i="5"/>
  <c r="P938" i="5"/>
  <c r="Z938" i="5"/>
  <c r="P7" i="5"/>
  <c r="Z7" i="5"/>
  <c r="P23" i="5"/>
  <c r="Z23" i="5"/>
  <c r="P39" i="5"/>
  <c r="Z39" i="5"/>
  <c r="P55" i="5"/>
  <c r="Z55" i="5"/>
  <c r="P71" i="5"/>
  <c r="Z71" i="5"/>
  <c r="P87" i="5"/>
  <c r="Z87" i="5"/>
  <c r="P103" i="5"/>
  <c r="Z103" i="5"/>
  <c r="P119" i="5"/>
  <c r="Z119" i="5"/>
  <c r="P135" i="5"/>
  <c r="Z135" i="5"/>
  <c r="P151" i="5"/>
  <c r="Z151" i="5"/>
  <c r="P167" i="5"/>
  <c r="Z167" i="5"/>
  <c r="P183" i="5"/>
  <c r="Z183" i="5"/>
  <c r="P199" i="5"/>
  <c r="Z199" i="5"/>
  <c r="P215" i="5"/>
  <c r="Z215" i="5"/>
  <c r="P231" i="5"/>
  <c r="Z231" i="5"/>
  <c r="P247" i="5"/>
  <c r="Z247" i="5"/>
  <c r="P263" i="5"/>
  <c r="Z263" i="5"/>
  <c r="P279" i="5"/>
  <c r="Z279" i="5"/>
  <c r="P295" i="5"/>
  <c r="Z295" i="5"/>
  <c r="P311" i="5"/>
  <c r="Z311" i="5"/>
  <c r="P327" i="5"/>
  <c r="Z327" i="5"/>
  <c r="P343" i="5"/>
  <c r="Z343" i="5"/>
  <c r="P967" i="5"/>
  <c r="Z967" i="5"/>
  <c r="P983" i="5"/>
  <c r="Z983" i="5"/>
  <c r="P999" i="5"/>
  <c r="Z999" i="5"/>
  <c r="P355" i="5"/>
  <c r="Z355" i="5"/>
  <c r="P371" i="5"/>
  <c r="Z371" i="5"/>
  <c r="P387" i="5"/>
  <c r="Z387" i="5"/>
  <c r="P403" i="5"/>
  <c r="Z403" i="5"/>
  <c r="P419" i="5"/>
  <c r="Z419" i="5"/>
  <c r="P435" i="5"/>
  <c r="Z435" i="5"/>
  <c r="P451" i="5"/>
  <c r="Z451" i="5"/>
  <c r="P467" i="5"/>
  <c r="Z467" i="5"/>
  <c r="P483" i="5"/>
  <c r="Z483" i="5"/>
  <c r="P499" i="5"/>
  <c r="Z499" i="5"/>
  <c r="P515" i="5"/>
  <c r="Z515" i="5"/>
  <c r="P531" i="5"/>
  <c r="Z531" i="5"/>
  <c r="P547" i="5"/>
  <c r="Z547" i="5"/>
  <c r="P563" i="5"/>
  <c r="Z563" i="5"/>
  <c r="P579" i="5"/>
  <c r="Z579" i="5"/>
  <c r="P595" i="5"/>
  <c r="Z595" i="5"/>
  <c r="P611" i="5"/>
  <c r="Z611" i="5"/>
  <c r="P627" i="5"/>
  <c r="Z627" i="5"/>
  <c r="P643" i="5"/>
  <c r="Z643" i="5"/>
  <c r="P659" i="5"/>
  <c r="Z659" i="5"/>
  <c r="P675" i="5"/>
  <c r="Z675" i="5"/>
  <c r="P691" i="5"/>
  <c r="Z691" i="5"/>
  <c r="P707" i="5"/>
  <c r="Z707" i="5"/>
  <c r="P723" i="5"/>
  <c r="Z723" i="5"/>
  <c r="P739" i="5"/>
  <c r="Z739" i="5"/>
  <c r="P755" i="5"/>
  <c r="Z755" i="5"/>
  <c r="P771" i="5"/>
  <c r="Z771" i="5"/>
  <c r="P787" i="5"/>
  <c r="Z787" i="5"/>
  <c r="P803" i="5"/>
  <c r="Z803" i="5"/>
  <c r="P819" i="5"/>
  <c r="Z819" i="5"/>
  <c r="P835" i="5"/>
  <c r="Z835" i="5"/>
  <c r="P851" i="5"/>
  <c r="Z851" i="5"/>
  <c r="P867" i="5"/>
  <c r="Z867" i="5"/>
  <c r="P883" i="5"/>
  <c r="Z883" i="5"/>
  <c r="P899" i="5"/>
  <c r="Z899" i="5"/>
  <c r="P915" i="5"/>
  <c r="Z915" i="5"/>
  <c r="P931" i="5"/>
  <c r="Z931" i="5"/>
  <c r="P947" i="5"/>
  <c r="Z947" i="5"/>
  <c r="P16" i="5"/>
  <c r="Z16" i="5"/>
  <c r="P48" i="5"/>
  <c r="Z48" i="5"/>
  <c r="P112" i="5"/>
  <c r="Z112" i="5"/>
  <c r="P272" i="5"/>
  <c r="Z272" i="5"/>
  <c r="P20" i="5"/>
  <c r="Z20" i="5"/>
  <c r="P36" i="5"/>
  <c r="Z36" i="5"/>
  <c r="P52" i="5"/>
  <c r="Z52" i="5"/>
  <c r="P68" i="5"/>
  <c r="Z68" i="5"/>
  <c r="P84" i="5"/>
  <c r="Z84" i="5"/>
  <c r="P100" i="5"/>
  <c r="Z100" i="5"/>
  <c r="P116" i="5"/>
  <c r="Z116" i="5"/>
  <c r="P132" i="5"/>
  <c r="Z132" i="5"/>
  <c r="P148" i="5"/>
  <c r="Z148" i="5"/>
  <c r="P164" i="5"/>
  <c r="Z164" i="5"/>
  <c r="P180" i="5"/>
  <c r="Z180" i="5"/>
  <c r="P196" i="5"/>
  <c r="Z196" i="5"/>
  <c r="P212" i="5"/>
  <c r="Z212" i="5"/>
  <c r="P228" i="5"/>
  <c r="Z228" i="5"/>
  <c r="P244" i="5"/>
  <c r="Z244" i="5"/>
  <c r="P260" i="5"/>
  <c r="Z260" i="5"/>
  <c r="P276" i="5"/>
  <c r="Z276" i="5"/>
  <c r="P292" i="5"/>
  <c r="Z292" i="5"/>
  <c r="P308" i="5"/>
  <c r="Z308" i="5"/>
  <c r="P324" i="5"/>
  <c r="Z324" i="5"/>
  <c r="P340" i="5"/>
  <c r="Z340" i="5"/>
  <c r="P356" i="5"/>
  <c r="Z356" i="5"/>
  <c r="P372" i="5"/>
  <c r="Z372" i="5"/>
  <c r="P388" i="5"/>
  <c r="Z388" i="5"/>
  <c r="P404" i="5"/>
  <c r="Z404" i="5"/>
  <c r="P420" i="5"/>
  <c r="Z420" i="5"/>
  <c r="P436" i="5"/>
  <c r="Z436" i="5"/>
  <c r="P452" i="5"/>
  <c r="Z452" i="5"/>
  <c r="P468" i="5"/>
  <c r="Z468" i="5"/>
  <c r="P484" i="5"/>
  <c r="Z484" i="5"/>
  <c r="P500" i="5"/>
  <c r="Z500" i="5"/>
  <c r="P516" i="5"/>
  <c r="Z516" i="5"/>
  <c r="P532" i="5"/>
  <c r="Z532" i="5"/>
  <c r="P548" i="5"/>
  <c r="Z548" i="5"/>
  <c r="P564" i="5"/>
  <c r="Z564" i="5"/>
  <c r="P580" i="5"/>
  <c r="Z580" i="5"/>
  <c r="P596" i="5"/>
  <c r="Z596" i="5"/>
  <c r="P612" i="5"/>
  <c r="Z612" i="5"/>
  <c r="P628" i="5"/>
  <c r="Z628" i="5"/>
  <c r="P644" i="5"/>
  <c r="Z644" i="5"/>
  <c r="P660" i="5"/>
  <c r="Z660" i="5"/>
  <c r="P676" i="5"/>
  <c r="Z676" i="5"/>
  <c r="P692" i="5"/>
  <c r="Z692" i="5"/>
  <c r="P708" i="5"/>
  <c r="Z708" i="5"/>
  <c r="P724" i="5"/>
  <c r="Z724" i="5"/>
  <c r="P740" i="5"/>
  <c r="Z740" i="5"/>
  <c r="P756" i="5"/>
  <c r="Z756" i="5"/>
  <c r="P772" i="5"/>
  <c r="Z772" i="5"/>
  <c r="P788" i="5"/>
  <c r="Z788" i="5"/>
  <c r="P804" i="5"/>
  <c r="Z804" i="5"/>
  <c r="P820" i="5"/>
  <c r="Z820" i="5"/>
  <c r="P836" i="5"/>
  <c r="Z836" i="5"/>
  <c r="P852" i="5"/>
  <c r="Z852" i="5"/>
  <c r="P868" i="5"/>
  <c r="Z868" i="5"/>
  <c r="P884" i="5"/>
  <c r="Z884" i="5"/>
  <c r="P900" i="5"/>
  <c r="Z900" i="5"/>
  <c r="P916" i="5"/>
  <c r="Z916" i="5"/>
  <c r="P932" i="5"/>
  <c r="Z932" i="5"/>
  <c r="P948" i="5"/>
  <c r="Z948" i="5"/>
  <c r="P25" i="5"/>
  <c r="Z25" i="5"/>
  <c r="P57" i="5"/>
  <c r="Z57" i="5"/>
  <c r="P89" i="5"/>
  <c r="Z89" i="5"/>
  <c r="P121" i="5"/>
  <c r="Z121" i="5"/>
  <c r="P9" i="5"/>
  <c r="Z9" i="5"/>
  <c r="P45" i="5"/>
  <c r="Z45" i="5"/>
  <c r="P77" i="5"/>
  <c r="Z77" i="5"/>
  <c r="P109" i="5"/>
  <c r="Z109" i="5"/>
  <c r="P141" i="5"/>
  <c r="Z141" i="5"/>
  <c r="P169" i="5"/>
  <c r="Z169" i="5"/>
  <c r="P201" i="5"/>
  <c r="Z201" i="5"/>
  <c r="P233" i="5"/>
  <c r="Z233" i="5"/>
  <c r="P265" i="5"/>
  <c r="Z265" i="5"/>
  <c r="P297" i="5"/>
  <c r="Z297" i="5"/>
  <c r="P329" i="5"/>
  <c r="Z329" i="5"/>
  <c r="P361" i="5"/>
  <c r="Z361" i="5"/>
  <c r="P393" i="5"/>
  <c r="Z393" i="5"/>
  <c r="P425" i="5"/>
  <c r="Z425" i="5"/>
  <c r="P461" i="5"/>
  <c r="Z461" i="5"/>
  <c r="P497" i="5"/>
  <c r="Z497" i="5"/>
  <c r="P529" i="5"/>
  <c r="Z529" i="5"/>
  <c r="P561" i="5"/>
  <c r="Z561" i="5"/>
  <c r="P589" i="5"/>
  <c r="Z589" i="5"/>
  <c r="P621" i="5"/>
  <c r="Z621" i="5"/>
  <c r="P653" i="5"/>
  <c r="Z653" i="5"/>
  <c r="P685" i="5"/>
  <c r="Z685" i="5"/>
  <c r="P717" i="5"/>
  <c r="Z717" i="5"/>
  <c r="P749" i="5"/>
  <c r="Z749" i="5"/>
  <c r="P781" i="5"/>
  <c r="Z781" i="5"/>
  <c r="P813" i="5"/>
  <c r="Z813" i="5"/>
  <c r="P161" i="5"/>
  <c r="Z161" i="5"/>
  <c r="P189" i="5"/>
  <c r="Z189" i="5"/>
  <c r="P221" i="5"/>
  <c r="Z221" i="5"/>
  <c r="P253" i="5"/>
  <c r="Z253" i="5"/>
  <c r="P285" i="5"/>
  <c r="Z285" i="5"/>
  <c r="P317" i="5"/>
  <c r="Z317" i="5"/>
  <c r="P349" i="5"/>
  <c r="Z349" i="5"/>
  <c r="P381" i="5"/>
  <c r="Z381" i="5"/>
  <c r="P413" i="5"/>
  <c r="Z413" i="5"/>
  <c r="P445" i="5"/>
  <c r="Z445" i="5"/>
  <c r="P473" i="5"/>
  <c r="Z473" i="5"/>
  <c r="P501" i="5"/>
  <c r="Z501" i="5"/>
  <c r="P533" i="5"/>
  <c r="Z533" i="5"/>
  <c r="P565" i="5"/>
  <c r="Z565" i="5"/>
  <c r="P601" i="5"/>
  <c r="Z601" i="5"/>
  <c r="P633" i="5"/>
  <c r="Z633" i="5"/>
  <c r="P665" i="5"/>
  <c r="Z665" i="5"/>
  <c r="P697" i="5"/>
  <c r="Z697" i="5"/>
  <c r="P729" i="5"/>
  <c r="Z729" i="5"/>
  <c r="P761" i="5"/>
  <c r="Z761" i="5"/>
  <c r="P793" i="5"/>
  <c r="Z793" i="5"/>
  <c r="P825" i="5"/>
  <c r="Z825" i="5"/>
  <c r="P861" i="5"/>
  <c r="Z861" i="5"/>
  <c r="P893" i="5"/>
  <c r="Z893" i="5"/>
  <c r="P925" i="5"/>
  <c r="Z925" i="5"/>
  <c r="P833" i="5"/>
  <c r="Z833" i="5"/>
  <c r="P873" i="5"/>
  <c r="Z873" i="5"/>
  <c r="P905" i="5"/>
  <c r="Z905" i="5"/>
  <c r="P937" i="5"/>
  <c r="Z937" i="5"/>
  <c r="P964" i="5"/>
  <c r="Z964" i="5"/>
  <c r="P980" i="5"/>
  <c r="Z980" i="5"/>
  <c r="P996" i="5"/>
  <c r="Z996" i="5"/>
  <c r="P962" i="5"/>
  <c r="Z962" i="5"/>
  <c r="P978" i="5"/>
  <c r="Z978" i="5"/>
  <c r="P994" i="5"/>
  <c r="Z994" i="5"/>
  <c r="P10" i="5"/>
  <c r="Z10" i="5"/>
  <c r="P26" i="5"/>
  <c r="Z26" i="5"/>
  <c r="P42" i="5"/>
  <c r="Z42" i="5"/>
  <c r="P58" i="5"/>
  <c r="Z58" i="5"/>
  <c r="P78" i="5"/>
  <c r="Z78" i="5"/>
  <c r="P94" i="5"/>
  <c r="Z94" i="5"/>
  <c r="P110" i="5"/>
  <c r="Z110" i="5"/>
  <c r="P126" i="5"/>
  <c r="Z126" i="5"/>
  <c r="P142" i="5"/>
  <c r="Z142" i="5"/>
  <c r="P158" i="5"/>
  <c r="Z158" i="5"/>
  <c r="P174" i="5"/>
  <c r="Z174" i="5"/>
  <c r="P190" i="5"/>
  <c r="Z190" i="5"/>
  <c r="P206" i="5"/>
  <c r="Z206" i="5"/>
  <c r="P222" i="5"/>
  <c r="Z222" i="5"/>
  <c r="P238" i="5"/>
  <c r="Z238" i="5"/>
  <c r="P258" i="5"/>
  <c r="Z258" i="5"/>
  <c r="P290" i="5"/>
  <c r="Z290" i="5"/>
  <c r="P318" i="5"/>
  <c r="Z318" i="5"/>
  <c r="P350" i="5"/>
  <c r="Z350" i="5"/>
  <c r="P382" i="5"/>
  <c r="Z382" i="5"/>
  <c r="P414" i="5"/>
  <c r="Z414" i="5"/>
  <c r="P62" i="5"/>
  <c r="Z62" i="5"/>
  <c r="P278" i="5"/>
  <c r="Z278" i="5"/>
  <c r="P314" i="5"/>
  <c r="Z314" i="5"/>
  <c r="P346" i="5"/>
  <c r="Z346" i="5"/>
  <c r="P378" i="5"/>
  <c r="Z378" i="5"/>
  <c r="P410" i="5"/>
  <c r="Z410" i="5"/>
  <c r="P442" i="5"/>
  <c r="Z442" i="5"/>
  <c r="P462" i="5"/>
  <c r="Z462" i="5"/>
  <c r="P478" i="5"/>
  <c r="Z478" i="5"/>
  <c r="P494" i="5"/>
  <c r="Z494" i="5"/>
  <c r="P510" i="5"/>
  <c r="Z510" i="5"/>
  <c r="P526" i="5"/>
  <c r="Z526" i="5"/>
  <c r="P542" i="5"/>
  <c r="Z542" i="5"/>
  <c r="P558" i="5"/>
  <c r="Z558" i="5"/>
  <c r="P574" i="5"/>
  <c r="Z574" i="5"/>
  <c r="P590" i="5"/>
  <c r="Z590" i="5"/>
  <c r="P606" i="5"/>
  <c r="Z606" i="5"/>
  <c r="P622" i="5"/>
  <c r="Z622" i="5"/>
  <c r="P638" i="5"/>
  <c r="Z638" i="5"/>
  <c r="P654" i="5"/>
  <c r="Z654" i="5"/>
  <c r="P670" i="5"/>
  <c r="Z670" i="5"/>
  <c r="P686" i="5"/>
  <c r="Z686" i="5"/>
  <c r="P702" i="5"/>
  <c r="Z702" i="5"/>
  <c r="P718" i="5"/>
  <c r="Z718" i="5"/>
  <c r="P734" i="5"/>
  <c r="Z734" i="5"/>
  <c r="P750" i="5"/>
  <c r="Z750" i="5"/>
  <c r="P766" i="5"/>
  <c r="Z766" i="5"/>
  <c r="P782" i="5"/>
  <c r="Z782" i="5"/>
  <c r="P798" i="5"/>
  <c r="Z798" i="5"/>
  <c r="P814" i="5"/>
  <c r="Z814" i="5"/>
  <c r="P830" i="5"/>
  <c r="Z830" i="5"/>
  <c r="P846" i="5"/>
  <c r="Z846" i="5"/>
  <c r="P862" i="5"/>
  <c r="Z862" i="5"/>
  <c r="P878" i="5"/>
  <c r="Z878" i="5"/>
  <c r="P894" i="5"/>
  <c r="Z894" i="5"/>
  <c r="P910" i="5"/>
  <c r="Z910" i="5"/>
  <c r="P926" i="5"/>
  <c r="Z926" i="5"/>
  <c r="P942" i="5"/>
  <c r="Z942" i="5"/>
  <c r="P11" i="5"/>
  <c r="Z11" i="5"/>
  <c r="P27" i="5"/>
  <c r="Z27" i="5"/>
  <c r="P43" i="5"/>
  <c r="Z43" i="5"/>
  <c r="P59" i="5"/>
  <c r="Z59" i="5"/>
  <c r="P75" i="5"/>
  <c r="Z75" i="5"/>
  <c r="P91" i="5"/>
  <c r="Z91" i="5"/>
  <c r="P107" i="5"/>
  <c r="Z107" i="5"/>
  <c r="P123" i="5"/>
  <c r="Z123" i="5"/>
  <c r="P139" i="5"/>
  <c r="Z139" i="5"/>
  <c r="P155" i="5"/>
  <c r="Z155" i="5"/>
  <c r="P171" i="5"/>
  <c r="Z171" i="5"/>
  <c r="P187" i="5"/>
  <c r="Z187" i="5"/>
  <c r="P203" i="5"/>
  <c r="Z203" i="5"/>
  <c r="P219" i="5"/>
  <c r="Z219" i="5"/>
  <c r="P235" i="5"/>
  <c r="Z235" i="5"/>
  <c r="P251" i="5"/>
  <c r="Z251" i="5"/>
  <c r="P267" i="5"/>
  <c r="Z267" i="5"/>
  <c r="P283" i="5"/>
  <c r="Z283" i="5"/>
  <c r="P299" i="5"/>
  <c r="Z299" i="5"/>
  <c r="P315" i="5"/>
  <c r="Z315" i="5"/>
  <c r="P331" i="5"/>
  <c r="Z331" i="5"/>
  <c r="P955" i="5"/>
  <c r="Z955" i="5"/>
  <c r="P971" i="5"/>
  <c r="Z971" i="5"/>
  <c r="P987" i="5"/>
  <c r="Z987" i="5"/>
  <c r="P1003" i="5"/>
  <c r="Z1003" i="5"/>
  <c r="P359" i="5"/>
  <c r="Z359" i="5"/>
  <c r="P375" i="5"/>
  <c r="Z375" i="5"/>
  <c r="P391" i="5"/>
  <c r="Z391" i="5"/>
  <c r="P407" i="5"/>
  <c r="Z407" i="5"/>
  <c r="P423" i="5"/>
  <c r="Z423" i="5"/>
  <c r="P439" i="5"/>
  <c r="Z439" i="5"/>
  <c r="P455" i="5"/>
  <c r="Z455" i="5"/>
  <c r="P471" i="5"/>
  <c r="Z471" i="5"/>
  <c r="P487" i="5"/>
  <c r="Z487" i="5"/>
  <c r="P503" i="5"/>
  <c r="Z503" i="5"/>
  <c r="P519" i="5"/>
  <c r="Z519" i="5"/>
  <c r="P535" i="5"/>
  <c r="Z535" i="5"/>
  <c r="P551" i="5"/>
  <c r="Z551" i="5"/>
  <c r="P567" i="5"/>
  <c r="Z567" i="5"/>
  <c r="P583" i="5"/>
  <c r="Z583" i="5"/>
  <c r="P599" i="5"/>
  <c r="Z599" i="5"/>
  <c r="P615" i="5"/>
  <c r="Z615" i="5"/>
  <c r="P631" i="5"/>
  <c r="Z631" i="5"/>
  <c r="P647" i="5"/>
  <c r="Z647" i="5"/>
  <c r="P663" i="5"/>
  <c r="Z663" i="5"/>
  <c r="P679" i="5"/>
  <c r="Z679" i="5"/>
  <c r="P695" i="5"/>
  <c r="Z695" i="5"/>
  <c r="P711" i="5"/>
  <c r="Z711" i="5"/>
  <c r="P727" i="5"/>
  <c r="Z727" i="5"/>
  <c r="P743" i="5"/>
  <c r="Z743" i="5"/>
  <c r="P759" i="5"/>
  <c r="Z759" i="5"/>
  <c r="P775" i="5"/>
  <c r="Z775" i="5"/>
  <c r="P791" i="5"/>
  <c r="Z791" i="5"/>
  <c r="P807" i="5"/>
  <c r="Z807" i="5"/>
  <c r="P823" i="5"/>
  <c r="Z823" i="5"/>
  <c r="P839" i="5"/>
  <c r="Z839" i="5"/>
  <c r="P855" i="5"/>
  <c r="Z855" i="5"/>
  <c r="P871" i="5"/>
  <c r="Z871" i="5"/>
  <c r="P887" i="5"/>
  <c r="Z887" i="5"/>
  <c r="P903" i="5"/>
  <c r="Z903" i="5"/>
  <c r="P919" i="5"/>
  <c r="Z919" i="5"/>
  <c r="P935" i="5"/>
  <c r="Z935" i="5"/>
  <c r="P951" i="5"/>
  <c r="Z951" i="5"/>
  <c r="P32" i="5"/>
  <c r="Z32" i="5"/>
  <c r="P80" i="5"/>
  <c r="Z80" i="5"/>
  <c r="P128" i="5"/>
  <c r="Z128" i="5"/>
  <c r="P256" i="5"/>
  <c r="Z256" i="5"/>
  <c r="P8" i="5"/>
  <c r="Z8" i="5"/>
  <c r="P24" i="5"/>
  <c r="Z24" i="5"/>
  <c r="P40" i="5"/>
  <c r="Z40" i="5"/>
  <c r="P56" i="5"/>
  <c r="Z56" i="5"/>
  <c r="P72" i="5"/>
  <c r="Z72" i="5"/>
  <c r="P88" i="5"/>
  <c r="Z88" i="5"/>
  <c r="P104" i="5"/>
  <c r="Z104" i="5"/>
  <c r="P120" i="5"/>
  <c r="Z120" i="5"/>
  <c r="P136" i="5"/>
  <c r="Z136" i="5"/>
  <c r="P152" i="5"/>
  <c r="Z152" i="5"/>
  <c r="P168" i="5"/>
  <c r="Z168" i="5"/>
  <c r="P184" i="5"/>
  <c r="Z184" i="5"/>
  <c r="P200" i="5"/>
  <c r="Z200" i="5"/>
  <c r="P216" i="5"/>
  <c r="Z216" i="5"/>
  <c r="P232" i="5"/>
  <c r="Z232" i="5"/>
  <c r="P248" i="5"/>
  <c r="Z248" i="5"/>
  <c r="P264" i="5"/>
  <c r="Z264" i="5"/>
  <c r="P280" i="5"/>
  <c r="Z280" i="5"/>
  <c r="P296" i="5"/>
  <c r="Z296" i="5"/>
  <c r="P312" i="5"/>
  <c r="Z312" i="5"/>
  <c r="P328" i="5"/>
  <c r="Z328" i="5"/>
  <c r="P344" i="5"/>
  <c r="Z344" i="5"/>
  <c r="P360" i="5"/>
  <c r="Z360" i="5"/>
  <c r="P376" i="5"/>
  <c r="Z376" i="5"/>
  <c r="P392" i="5"/>
  <c r="Z392" i="5"/>
  <c r="P408" i="5"/>
  <c r="Z408" i="5"/>
  <c r="P424" i="5"/>
  <c r="Z424" i="5"/>
  <c r="P440" i="5"/>
  <c r="Z440" i="5"/>
  <c r="P456" i="5"/>
  <c r="Z456" i="5"/>
  <c r="P472" i="5"/>
  <c r="Z472" i="5"/>
  <c r="P488" i="5"/>
  <c r="Z488" i="5"/>
  <c r="P504" i="5"/>
  <c r="Z504" i="5"/>
  <c r="P520" i="5"/>
  <c r="Z520" i="5"/>
  <c r="P536" i="5"/>
  <c r="Z536" i="5"/>
  <c r="P552" i="5"/>
  <c r="Z552" i="5"/>
  <c r="P568" i="5"/>
  <c r="Z568" i="5"/>
  <c r="P584" i="5"/>
  <c r="Z584" i="5"/>
  <c r="P600" i="5"/>
  <c r="Z600" i="5"/>
  <c r="P616" i="5"/>
  <c r="Z616" i="5"/>
  <c r="P632" i="5"/>
  <c r="Z632" i="5"/>
  <c r="P648" i="5"/>
  <c r="Z648" i="5"/>
  <c r="P664" i="5"/>
  <c r="Z664" i="5"/>
  <c r="P680" i="5"/>
  <c r="Z680" i="5"/>
  <c r="P696" i="5"/>
  <c r="Z696" i="5"/>
  <c r="P712" i="5"/>
  <c r="Z712" i="5"/>
  <c r="P728" i="5"/>
  <c r="Z728" i="5"/>
  <c r="P744" i="5"/>
  <c r="Z744" i="5"/>
  <c r="P760" i="5"/>
  <c r="Z760" i="5"/>
  <c r="P776" i="5"/>
  <c r="Z776" i="5"/>
  <c r="P792" i="5"/>
  <c r="Z792" i="5"/>
  <c r="P808" i="5"/>
  <c r="Z808" i="5"/>
  <c r="P824" i="5"/>
  <c r="Z824" i="5"/>
  <c r="P840" i="5"/>
  <c r="Z840" i="5"/>
  <c r="P856" i="5"/>
  <c r="Z856" i="5"/>
  <c r="P872" i="5"/>
  <c r="Z872" i="5"/>
  <c r="P888" i="5"/>
  <c r="Z888" i="5"/>
  <c r="P904" i="5"/>
  <c r="Z904" i="5"/>
  <c r="P920" i="5"/>
  <c r="Z920" i="5"/>
  <c r="P936" i="5"/>
  <c r="Z936" i="5"/>
  <c r="P952" i="5"/>
  <c r="Z952" i="5"/>
  <c r="P33" i="5"/>
  <c r="Z33" i="5"/>
  <c r="P65" i="5"/>
  <c r="Z65" i="5"/>
  <c r="P97" i="5"/>
  <c r="Z97" i="5"/>
  <c r="P129" i="5"/>
  <c r="Z129" i="5"/>
  <c r="P21" i="5"/>
  <c r="Z21" i="5"/>
  <c r="P53" i="5"/>
  <c r="Z53" i="5"/>
  <c r="P85" i="5"/>
  <c r="Z85" i="5"/>
  <c r="P117" i="5"/>
  <c r="Z117" i="5"/>
  <c r="P149" i="5"/>
  <c r="Z149" i="5"/>
  <c r="P177" i="5"/>
  <c r="Z177" i="5"/>
  <c r="P209" i="5"/>
  <c r="Z209" i="5"/>
  <c r="P241" i="5"/>
  <c r="Z241" i="5"/>
  <c r="P273" i="5"/>
  <c r="Z273" i="5"/>
  <c r="P305" i="5"/>
  <c r="Z305" i="5"/>
  <c r="P337" i="5"/>
  <c r="Z337" i="5"/>
  <c r="P369" i="5"/>
  <c r="Z369" i="5"/>
  <c r="P401" i="5"/>
  <c r="Z401" i="5"/>
  <c r="P433" i="5"/>
  <c r="Z433" i="5"/>
  <c r="P469" i="5"/>
  <c r="Z469" i="5"/>
  <c r="P505" i="5"/>
  <c r="Z505" i="5"/>
  <c r="P537" i="5"/>
  <c r="Z537" i="5"/>
  <c r="P569" i="5"/>
  <c r="Z569" i="5"/>
  <c r="P597" i="5"/>
  <c r="Z597" i="5"/>
  <c r="P629" i="5"/>
  <c r="Z629" i="5"/>
  <c r="P661" i="5"/>
  <c r="Z661" i="5"/>
  <c r="P693" i="5"/>
  <c r="Z693" i="5"/>
  <c r="P725" i="5"/>
  <c r="Z725" i="5"/>
  <c r="P757" i="5"/>
  <c r="Z757" i="5"/>
  <c r="P789" i="5"/>
  <c r="Z789" i="5"/>
  <c r="P821" i="5"/>
  <c r="Z821" i="5"/>
  <c r="P165" i="5"/>
  <c r="Z165" i="5"/>
  <c r="P197" i="5"/>
  <c r="Z197" i="5"/>
  <c r="P229" i="5"/>
  <c r="Z229" i="5"/>
  <c r="P261" i="5"/>
  <c r="Z261" i="5"/>
  <c r="P293" i="5"/>
  <c r="Z293" i="5"/>
  <c r="P325" i="5"/>
  <c r="Z325" i="5"/>
  <c r="P357" i="5"/>
  <c r="Z357" i="5"/>
  <c r="P389" i="5"/>
  <c r="Z389" i="5"/>
  <c r="P421" i="5"/>
  <c r="Z421" i="5"/>
  <c r="P449" i="5"/>
  <c r="Z449" i="5"/>
  <c r="P481" i="5"/>
  <c r="Z481" i="5"/>
  <c r="P509" i="5"/>
  <c r="Z509" i="5"/>
  <c r="P541" i="5"/>
  <c r="Z541" i="5"/>
  <c r="P577" i="5"/>
  <c r="Z577" i="5"/>
  <c r="P609" i="5"/>
  <c r="Z609" i="5"/>
  <c r="P641" i="5"/>
  <c r="Z641" i="5"/>
  <c r="P673" i="5"/>
  <c r="Z673" i="5"/>
  <c r="P705" i="5"/>
  <c r="Z705" i="5"/>
  <c r="P737" i="5"/>
  <c r="Z737" i="5"/>
  <c r="P769" i="5"/>
  <c r="Z769" i="5"/>
  <c r="P801" i="5"/>
  <c r="Z801" i="5"/>
  <c r="P841" i="5"/>
  <c r="Z841" i="5"/>
  <c r="P869" i="5"/>
  <c r="Z869" i="5"/>
  <c r="P901" i="5"/>
  <c r="Z901" i="5"/>
  <c r="P933" i="5"/>
  <c r="Z933" i="5"/>
  <c r="P849" i="5"/>
  <c r="Z849" i="5"/>
  <c r="P881" i="5"/>
  <c r="Z881" i="5"/>
  <c r="P913" i="5"/>
  <c r="Z913" i="5"/>
  <c r="P945" i="5"/>
  <c r="Z945" i="5"/>
  <c r="P968" i="5"/>
  <c r="Z968" i="5"/>
  <c r="P984" i="5"/>
  <c r="Z984" i="5"/>
  <c r="P1000" i="5"/>
  <c r="Z1000" i="5"/>
  <c r="P966" i="5"/>
  <c r="Z966" i="5"/>
  <c r="P982" i="5"/>
  <c r="Z982" i="5"/>
  <c r="P998" i="5"/>
  <c r="Z998" i="5"/>
  <c r="P14" i="5"/>
  <c r="Z14" i="5"/>
  <c r="P30" i="5"/>
  <c r="Z30" i="5"/>
  <c r="P46" i="5"/>
  <c r="Z46" i="5"/>
  <c r="P66" i="5"/>
  <c r="Z66" i="5"/>
  <c r="P82" i="5"/>
  <c r="Z82" i="5"/>
  <c r="P98" i="5"/>
  <c r="Z98" i="5"/>
  <c r="P114" i="5"/>
  <c r="Z114" i="5"/>
  <c r="P130" i="5"/>
  <c r="Z130" i="5"/>
  <c r="P146" i="5"/>
  <c r="Z146" i="5"/>
  <c r="P162" i="5"/>
  <c r="Z162" i="5"/>
  <c r="P178" i="5"/>
  <c r="Z178" i="5"/>
  <c r="P194" i="5"/>
  <c r="Z194" i="5"/>
  <c r="P210" i="5"/>
  <c r="Z210" i="5"/>
  <c r="P226" i="5"/>
  <c r="Z226" i="5"/>
  <c r="P242" i="5"/>
  <c r="Z242" i="5"/>
  <c r="P266" i="5"/>
  <c r="Z266" i="5"/>
  <c r="P294" i="5"/>
  <c r="Z294" i="5"/>
  <c r="P326" i="5"/>
  <c r="Z326" i="5"/>
  <c r="P358" i="5"/>
  <c r="Z358" i="5"/>
  <c r="P390" i="5"/>
  <c r="Z390" i="5"/>
  <c r="P422" i="5"/>
  <c r="Z422" i="5"/>
  <c r="P246" i="5"/>
  <c r="Z246" i="5"/>
  <c r="P286" i="5"/>
  <c r="Z286" i="5"/>
  <c r="P322" i="5"/>
  <c r="Z322" i="5"/>
  <c r="P354" i="5"/>
  <c r="Z354" i="5"/>
  <c r="P386" i="5"/>
  <c r="Z386" i="5"/>
  <c r="P418" i="5"/>
  <c r="Z418" i="5"/>
  <c r="P450" i="5"/>
  <c r="Z450" i="5"/>
  <c r="P466" i="5"/>
  <c r="Z466" i="5"/>
  <c r="P482" i="5"/>
  <c r="Z482" i="5"/>
  <c r="P498" i="5"/>
  <c r="Z498" i="5"/>
  <c r="P514" i="5"/>
  <c r="Z514" i="5"/>
  <c r="P530" i="5"/>
  <c r="Z530" i="5"/>
  <c r="P546" i="5"/>
  <c r="Z546" i="5"/>
  <c r="P562" i="5"/>
  <c r="Z562" i="5"/>
  <c r="P578" i="5"/>
  <c r="Z578" i="5"/>
  <c r="P594" i="5"/>
  <c r="Z594" i="5"/>
  <c r="P610" i="5"/>
  <c r="Z610" i="5"/>
  <c r="P626" i="5"/>
  <c r="Z626" i="5"/>
  <c r="P642" i="5"/>
  <c r="Z642" i="5"/>
  <c r="P658" i="5"/>
  <c r="Z658" i="5"/>
  <c r="P674" i="5"/>
  <c r="Z674" i="5"/>
  <c r="P690" i="5"/>
  <c r="Z690" i="5"/>
  <c r="P706" i="5"/>
  <c r="Z706" i="5"/>
  <c r="P722" i="5"/>
  <c r="Z722" i="5"/>
  <c r="P738" i="5"/>
  <c r="Z738" i="5"/>
  <c r="P754" i="5"/>
  <c r="Z754" i="5"/>
  <c r="P770" i="5"/>
  <c r="Z770" i="5"/>
  <c r="P786" i="5"/>
  <c r="Z786" i="5"/>
  <c r="P802" i="5"/>
  <c r="Z802" i="5"/>
  <c r="P818" i="5"/>
  <c r="Z818" i="5"/>
  <c r="P834" i="5"/>
  <c r="Z834" i="5"/>
  <c r="P850" i="5"/>
  <c r="Z850" i="5"/>
  <c r="P866" i="5"/>
  <c r="Z866" i="5"/>
  <c r="P882" i="5"/>
  <c r="Z882" i="5"/>
  <c r="P898" i="5"/>
  <c r="Z898" i="5"/>
  <c r="P914" i="5"/>
  <c r="Z914" i="5"/>
  <c r="P930" i="5"/>
  <c r="Z930" i="5"/>
  <c r="P946" i="5"/>
  <c r="Z946" i="5"/>
  <c r="P15" i="5"/>
  <c r="Z15" i="5"/>
  <c r="P31" i="5"/>
  <c r="Z31" i="5"/>
  <c r="P47" i="5"/>
  <c r="Z47" i="5"/>
  <c r="P63" i="5"/>
  <c r="Z63" i="5"/>
  <c r="P79" i="5"/>
  <c r="Z79" i="5"/>
  <c r="P95" i="5"/>
  <c r="Z95" i="5"/>
  <c r="P111" i="5"/>
  <c r="Z111" i="5"/>
  <c r="P127" i="5"/>
  <c r="Z127" i="5"/>
  <c r="P143" i="5"/>
  <c r="Z143" i="5"/>
  <c r="P159" i="5"/>
  <c r="Z159" i="5"/>
  <c r="P175" i="5"/>
  <c r="Z175" i="5"/>
  <c r="P191" i="5"/>
  <c r="Z191" i="5"/>
  <c r="P207" i="5"/>
  <c r="Z207" i="5"/>
  <c r="P223" i="5"/>
  <c r="Z223" i="5"/>
  <c r="P239" i="5"/>
  <c r="Z239" i="5"/>
  <c r="P255" i="5"/>
  <c r="Z255" i="5"/>
  <c r="P271" i="5"/>
  <c r="Z271" i="5"/>
  <c r="P287" i="5"/>
  <c r="Z287" i="5"/>
  <c r="P303" i="5"/>
  <c r="Z303" i="5"/>
  <c r="P319" i="5"/>
  <c r="Z319" i="5"/>
  <c r="P335" i="5"/>
  <c r="Z335" i="5"/>
  <c r="P959" i="5"/>
  <c r="Z959" i="5"/>
  <c r="P975" i="5"/>
  <c r="Z975" i="5"/>
  <c r="P991" i="5"/>
  <c r="Z991" i="5"/>
  <c r="P347" i="5"/>
  <c r="Z347" i="5"/>
  <c r="P363" i="5"/>
  <c r="Z363" i="5"/>
  <c r="P379" i="5"/>
  <c r="Z379" i="5"/>
  <c r="P395" i="5"/>
  <c r="Z395" i="5"/>
  <c r="P411" i="5"/>
  <c r="Z411" i="5"/>
  <c r="P427" i="5"/>
  <c r="Z427" i="5"/>
  <c r="P443" i="5"/>
  <c r="Z443" i="5"/>
  <c r="P459" i="5"/>
  <c r="Z459" i="5"/>
  <c r="P475" i="5"/>
  <c r="Z475" i="5"/>
  <c r="P491" i="5"/>
  <c r="Z491" i="5"/>
  <c r="P507" i="5"/>
  <c r="Z507" i="5"/>
  <c r="P523" i="5"/>
  <c r="Z523" i="5"/>
  <c r="P539" i="5"/>
  <c r="Z539" i="5"/>
  <c r="P555" i="5"/>
  <c r="Z555" i="5"/>
  <c r="P571" i="5"/>
  <c r="Z571" i="5"/>
  <c r="P587" i="5"/>
  <c r="Z587" i="5"/>
  <c r="P603" i="5"/>
  <c r="Z603" i="5"/>
  <c r="P619" i="5"/>
  <c r="Z619" i="5"/>
  <c r="P635" i="5"/>
  <c r="Z635" i="5"/>
  <c r="P651" i="5"/>
  <c r="Z651" i="5"/>
  <c r="P667" i="5"/>
  <c r="Z667" i="5"/>
  <c r="P683" i="5"/>
  <c r="Z683" i="5"/>
  <c r="P699" i="5"/>
  <c r="Z699" i="5"/>
  <c r="P715" i="5"/>
  <c r="Z715" i="5"/>
  <c r="P731" i="5"/>
  <c r="Z731" i="5"/>
  <c r="P747" i="5"/>
  <c r="Z747" i="5"/>
  <c r="P763" i="5"/>
  <c r="Z763" i="5"/>
  <c r="P779" i="5"/>
  <c r="Z779" i="5"/>
  <c r="P795" i="5"/>
  <c r="Z795" i="5"/>
  <c r="P811" i="5"/>
  <c r="Z811" i="5"/>
  <c r="P827" i="5"/>
  <c r="Z827" i="5"/>
  <c r="P843" i="5"/>
  <c r="Z843" i="5"/>
  <c r="P859" i="5"/>
  <c r="Z859" i="5"/>
  <c r="P875" i="5"/>
  <c r="Z875" i="5"/>
  <c r="P891" i="5"/>
  <c r="Z891" i="5"/>
  <c r="P907" i="5"/>
  <c r="Z907" i="5"/>
  <c r="P923" i="5"/>
  <c r="Z923" i="5"/>
  <c r="P939" i="5"/>
  <c r="Z939" i="5"/>
  <c r="Y5" i="5"/>
  <c r="Z5" i="5"/>
  <c r="S5" i="6"/>
  <c r="I71" i="6" l="1"/>
  <c r="I68" i="6"/>
  <c r="I69" i="6"/>
  <c r="I70" i="6"/>
  <c r="I72" i="6"/>
  <c r="AA1701" i="5"/>
  <c r="Q1721" i="5"/>
  <c r="AA1711" i="5"/>
  <c r="AA1715" i="5"/>
  <c r="Q1715" i="5"/>
  <c r="Q1683" i="5"/>
  <c r="AA1683" i="5"/>
  <c r="R1190" i="5"/>
  <c r="X158" i="18"/>
  <c r="Y158" i="18"/>
  <c r="Z158" i="18"/>
  <c r="X157" i="18"/>
  <c r="Y157" i="18"/>
  <c r="Z157" i="18"/>
  <c r="X151" i="18"/>
  <c r="Z153" i="18"/>
  <c r="Y156" i="18"/>
  <c r="Y151" i="18"/>
  <c r="X154" i="18"/>
  <c r="Z156" i="18"/>
  <c r="Z151" i="18"/>
  <c r="Y154" i="18"/>
  <c r="X152" i="18"/>
  <c r="Z154" i="18"/>
  <c r="Y152" i="18"/>
  <c r="X155" i="18"/>
  <c r="Z152" i="18"/>
  <c r="Y155" i="18"/>
  <c r="X153" i="18"/>
  <c r="Z155" i="18"/>
  <c r="Y153" i="18"/>
  <c r="X156" i="18"/>
  <c r="Q1709" i="5"/>
  <c r="AA1709" i="5"/>
  <c r="X150" i="18"/>
  <c r="Y150" i="18"/>
  <c r="Z150" i="18"/>
  <c r="X146" i="18"/>
  <c r="Z148" i="18"/>
  <c r="Y146" i="18"/>
  <c r="X149" i="18"/>
  <c r="Z146" i="18"/>
  <c r="Y149" i="18"/>
  <c r="X147" i="18"/>
  <c r="Z149" i="18"/>
  <c r="Y147" i="18"/>
  <c r="Z147" i="18"/>
  <c r="Y148" i="18"/>
  <c r="X148" i="18"/>
  <c r="H44" i="18"/>
  <c r="I44" i="18"/>
  <c r="AA1140" i="5"/>
  <c r="Q2228" i="5"/>
  <c r="AA2228" i="5"/>
  <c r="Q1717" i="5"/>
  <c r="AA1717" i="5"/>
  <c r="Q1849" i="5"/>
  <c r="AA1849" i="5"/>
  <c r="Q1693" i="5"/>
  <c r="AA1693" i="5"/>
  <c r="AA1658" i="5"/>
  <c r="Q1658" i="5"/>
  <c r="AA2317" i="5"/>
  <c r="AA1705" i="5"/>
  <c r="Q1705" i="5"/>
  <c r="Q2919" i="5"/>
  <c r="AA2919" i="5"/>
  <c r="AA1719" i="5"/>
  <c r="Q1719" i="5"/>
  <c r="AA1713" i="5"/>
  <c r="Q1713" i="5"/>
  <c r="AA1697" i="5"/>
  <c r="Q1697" i="5"/>
  <c r="AA1681" i="5"/>
  <c r="Q1681" i="5"/>
  <c r="AA1670" i="5"/>
  <c r="Q1670" i="5"/>
  <c r="Q2875" i="5"/>
  <c r="AA2875" i="5"/>
  <c r="X145" i="18"/>
  <c r="Y145" i="18"/>
  <c r="Z145" i="18"/>
  <c r="X144" i="18"/>
  <c r="Y144" i="18"/>
  <c r="Z144" i="18"/>
  <c r="X143" i="18"/>
  <c r="Y143" i="18"/>
  <c r="Z143" i="18"/>
  <c r="X142" i="18"/>
  <c r="Y142" i="18"/>
  <c r="Z142" i="18"/>
  <c r="H43" i="18"/>
  <c r="I43" i="18"/>
  <c r="X141" i="18"/>
  <c r="Y141" i="18"/>
  <c r="Z141" i="18"/>
  <c r="X140" i="18"/>
  <c r="Y140" i="18"/>
  <c r="Z140" i="18"/>
  <c r="H41" i="18"/>
  <c r="H42" i="18"/>
  <c r="I42" i="18"/>
  <c r="X139" i="18"/>
  <c r="Y139" i="18"/>
  <c r="Z139" i="18"/>
  <c r="Q1057" i="5"/>
  <c r="X138" i="18"/>
  <c r="Y138" i="18"/>
  <c r="Z138" i="18"/>
  <c r="X137" i="18"/>
  <c r="Y137" i="18"/>
  <c r="Z137" i="18"/>
  <c r="X136" i="18"/>
  <c r="Y136" i="18"/>
  <c r="Z136" i="18"/>
  <c r="X135" i="18"/>
  <c r="Y135" i="18"/>
  <c r="Z135" i="18"/>
  <c r="X131" i="18"/>
  <c r="Z133" i="18"/>
  <c r="Y131" i="18"/>
  <c r="X134" i="18"/>
  <c r="Z131" i="18"/>
  <c r="Y134" i="18"/>
  <c r="X132" i="18"/>
  <c r="Z134" i="18"/>
  <c r="Y132" i="18"/>
  <c r="Z132" i="18"/>
  <c r="Y133" i="18"/>
  <c r="X133" i="18"/>
  <c r="I41" i="18"/>
  <c r="Q1212" i="5"/>
  <c r="Q1335" i="5"/>
  <c r="AA1321" i="5"/>
  <c r="H40" i="18"/>
  <c r="I40" i="18"/>
  <c r="Z130" i="18"/>
  <c r="X130" i="18"/>
  <c r="Y130" i="18"/>
  <c r="I37" i="18"/>
  <c r="H38" i="18"/>
  <c r="I38" i="18"/>
  <c r="I39" i="18"/>
  <c r="H36" i="18"/>
  <c r="H35" i="18"/>
  <c r="H37" i="18"/>
  <c r="H34" i="18"/>
  <c r="I34" i="18"/>
  <c r="I35" i="18"/>
  <c r="I36" i="18"/>
  <c r="H39" i="18"/>
  <c r="X129" i="18"/>
  <c r="Y129" i="18"/>
  <c r="Z129" i="18"/>
  <c r="Y106" i="18"/>
  <c r="X109" i="18"/>
  <c r="Z111" i="18"/>
  <c r="Y114" i="18"/>
  <c r="X117" i="18"/>
  <c r="Z119" i="18"/>
  <c r="Y122" i="18"/>
  <c r="X125" i="18"/>
  <c r="Z127" i="18"/>
  <c r="X104" i="18"/>
  <c r="Z106" i="18"/>
  <c r="Y109" i="18"/>
  <c r="X112" i="18"/>
  <c r="Z114" i="18"/>
  <c r="Y117" i="18"/>
  <c r="X120" i="18"/>
  <c r="Z122" i="18"/>
  <c r="Y125" i="18"/>
  <c r="X128" i="18"/>
  <c r="Y104" i="18"/>
  <c r="X107" i="18"/>
  <c r="Z109" i="18"/>
  <c r="Y112" i="18"/>
  <c r="X115" i="18"/>
  <c r="Z117" i="18"/>
  <c r="Y120" i="18"/>
  <c r="X123" i="18"/>
  <c r="Z125" i="18"/>
  <c r="Y128" i="18"/>
  <c r="Z104" i="18"/>
  <c r="Y107" i="18"/>
  <c r="X110" i="18"/>
  <c r="Z112" i="18"/>
  <c r="Y115" i="18"/>
  <c r="X118" i="18"/>
  <c r="Z120" i="18"/>
  <c r="Y123" i="18"/>
  <c r="X126" i="18"/>
  <c r="Z128" i="18"/>
  <c r="X105" i="18"/>
  <c r="Z107" i="18"/>
  <c r="Y110" i="18"/>
  <c r="X113" i="18"/>
  <c r="Z115" i="18"/>
  <c r="Y118" i="18"/>
  <c r="X121" i="18"/>
  <c r="Z123" i="18"/>
  <c r="Y126" i="18"/>
  <c r="Y105" i="18"/>
  <c r="X108" i="18"/>
  <c r="Z110" i="18"/>
  <c r="Y113" i="18"/>
  <c r="X116" i="18"/>
  <c r="Z118" i="18"/>
  <c r="Y121" i="18"/>
  <c r="X124" i="18"/>
  <c r="Z126" i="18"/>
  <c r="Z105" i="18"/>
  <c r="Y108" i="18"/>
  <c r="X111" i="18"/>
  <c r="Z113" i="18"/>
  <c r="Y116" i="18"/>
  <c r="X119" i="18"/>
  <c r="Z121" i="18"/>
  <c r="Y124" i="18"/>
  <c r="X127" i="18"/>
  <c r="X106" i="18"/>
  <c r="Z108" i="18"/>
  <c r="Y111" i="18"/>
  <c r="X114" i="18"/>
  <c r="Z116" i="18"/>
  <c r="Y119" i="18"/>
  <c r="X122" i="18"/>
  <c r="Z124" i="18"/>
  <c r="Y127" i="18"/>
  <c r="K11" i="8"/>
  <c r="K12" i="8"/>
  <c r="Q1074" i="5"/>
  <c r="Q1005" i="5"/>
  <c r="Q1881" i="5"/>
  <c r="AA1881" i="5"/>
  <c r="Q2200" i="5"/>
  <c r="AA2200" i="5"/>
  <c r="AA5" i="6" a="1"/>
  <c r="C447" i="6"/>
  <c r="C431" i="6"/>
  <c r="C414" i="6"/>
  <c r="C491" i="6"/>
  <c r="C467" i="6"/>
  <c r="C498" i="6"/>
  <c r="C482" i="6"/>
  <c r="C466" i="6"/>
  <c r="C450" i="6"/>
  <c r="C434" i="6"/>
  <c r="C418" i="6"/>
  <c r="C495" i="6"/>
  <c r="C481" i="6"/>
  <c r="C457" i="6"/>
  <c r="C441" i="6"/>
  <c r="C425" i="6"/>
  <c r="C402" i="6"/>
  <c r="C501" i="6"/>
  <c r="C469" i="6"/>
  <c r="C492" i="6"/>
  <c r="C476" i="6"/>
  <c r="C456" i="6"/>
  <c r="C436" i="6"/>
  <c r="C382" i="6"/>
  <c r="C371" i="6"/>
  <c r="C339" i="6"/>
  <c r="C307" i="6"/>
  <c r="C275" i="6"/>
  <c r="C243" i="6"/>
  <c r="C211" i="6"/>
  <c r="C350" i="6"/>
  <c r="C318" i="6"/>
  <c r="C286" i="6"/>
  <c r="C254" i="6"/>
  <c r="C222" i="6"/>
  <c r="C397" i="6"/>
  <c r="C365" i="6"/>
  <c r="C333" i="6"/>
  <c r="C301" i="6"/>
  <c r="C269" i="6"/>
  <c r="C237" i="6"/>
  <c r="C204" i="6"/>
  <c r="C220" i="6"/>
  <c r="C236" i="6"/>
  <c r="C252" i="6"/>
  <c r="C268" i="6"/>
  <c r="C284" i="6"/>
  <c r="C300" i="6"/>
  <c r="C316" i="6"/>
  <c r="C332" i="6"/>
  <c r="C348" i="6"/>
  <c r="C364" i="6"/>
  <c r="C380" i="6"/>
  <c r="C396" i="6"/>
  <c r="C412" i="6"/>
  <c r="C193" i="6"/>
  <c r="C209" i="6"/>
  <c r="C225" i="6"/>
  <c r="C241" i="6"/>
  <c r="C257" i="6"/>
  <c r="C273" i="6"/>
  <c r="C289" i="6"/>
  <c r="C305" i="6"/>
  <c r="C321" i="6"/>
  <c r="C337" i="6"/>
  <c r="C353" i="6"/>
  <c r="C369" i="6"/>
  <c r="C385" i="6"/>
  <c r="C401" i="6"/>
  <c r="C417" i="6"/>
  <c r="C194" i="6"/>
  <c r="C210" i="6"/>
  <c r="C226" i="6"/>
  <c r="C242" i="6"/>
  <c r="C258" i="6"/>
  <c r="C274" i="6"/>
  <c r="C290" i="6"/>
  <c r="C306" i="6"/>
  <c r="C322" i="6"/>
  <c r="C338" i="6"/>
  <c r="C354" i="6"/>
  <c r="C370" i="6"/>
  <c r="C199" i="6"/>
  <c r="C215" i="6"/>
  <c r="C231" i="6"/>
  <c r="C247" i="6"/>
  <c r="C263" i="6"/>
  <c r="C279" i="6"/>
  <c r="C295" i="6"/>
  <c r="C311" i="6"/>
  <c r="C327" i="6"/>
  <c r="C343" i="6"/>
  <c r="C359" i="6"/>
  <c r="C375" i="6"/>
  <c r="C391" i="6"/>
  <c r="C398" i="6"/>
  <c r="C424" i="6"/>
  <c r="C192" i="6"/>
  <c r="C208" i="6"/>
  <c r="C224" i="6"/>
  <c r="C240" i="6"/>
  <c r="C256" i="6"/>
  <c r="C272" i="6"/>
  <c r="C288" i="6"/>
  <c r="C304" i="6"/>
  <c r="C320" i="6"/>
  <c r="C336" i="6"/>
  <c r="C352" i="6"/>
  <c r="C368" i="6"/>
  <c r="C384" i="6"/>
  <c r="C400" i="6"/>
  <c r="C197" i="6"/>
  <c r="C213" i="6"/>
  <c r="C229" i="6"/>
  <c r="C196" i="6"/>
  <c r="C212" i="6"/>
  <c r="C228" i="6"/>
  <c r="C244" i="6"/>
  <c r="C260" i="6"/>
  <c r="C276" i="6"/>
  <c r="C292" i="6"/>
  <c r="C308" i="6"/>
  <c r="C324" i="6"/>
  <c r="C340" i="6"/>
  <c r="C356" i="6"/>
  <c r="C372" i="6"/>
  <c r="C388" i="6"/>
  <c r="C404" i="6"/>
  <c r="C201" i="6"/>
  <c r="C217" i="6"/>
  <c r="C233" i="6"/>
  <c r="C249" i="6"/>
  <c r="C265" i="6"/>
  <c r="C281" i="6"/>
  <c r="C297" i="6"/>
  <c r="C313" i="6"/>
  <c r="C329" i="6"/>
  <c r="C345" i="6"/>
  <c r="C361" i="6"/>
  <c r="C377" i="6"/>
  <c r="C393" i="6"/>
  <c r="C409" i="6"/>
  <c r="C202" i="6"/>
  <c r="C218" i="6"/>
  <c r="C234" i="6"/>
  <c r="C250" i="6"/>
  <c r="C266" i="6"/>
  <c r="C282" i="6"/>
  <c r="C298" i="6"/>
  <c r="C314" i="6"/>
  <c r="C330" i="6"/>
  <c r="C346" i="6"/>
  <c r="C362" i="6"/>
  <c r="C378" i="6"/>
  <c r="C207" i="6"/>
  <c r="C223" i="6"/>
  <c r="C239" i="6"/>
  <c r="C255" i="6"/>
  <c r="C271" i="6"/>
  <c r="C287" i="6"/>
  <c r="C303" i="6"/>
  <c r="C319" i="6"/>
  <c r="C335" i="6"/>
  <c r="C351" i="6"/>
  <c r="C367" i="6"/>
  <c r="C383" i="6"/>
  <c r="C399" i="6"/>
  <c r="C415" i="6"/>
  <c r="C432" i="6"/>
  <c r="C448" i="6"/>
  <c r="C464" i="6"/>
  <c r="C200" i="6"/>
  <c r="C216" i="6"/>
  <c r="C232" i="6"/>
  <c r="C248" i="6"/>
  <c r="C264" i="6"/>
  <c r="C280" i="6"/>
  <c r="C296" i="6"/>
  <c r="C312" i="6"/>
  <c r="C328" i="6"/>
  <c r="C344" i="6"/>
  <c r="C360" i="6"/>
  <c r="C376" i="6"/>
  <c r="C392" i="6"/>
  <c r="C408" i="6"/>
  <c r="C443" i="6"/>
  <c r="C427" i="6"/>
  <c r="C406" i="6"/>
  <c r="C483" i="6"/>
  <c r="C463" i="6"/>
  <c r="C494" i="6"/>
  <c r="C478" i="6"/>
  <c r="C462" i="6"/>
  <c r="C446" i="6"/>
  <c r="C430" i="6"/>
  <c r="C411" i="6"/>
  <c r="C479" i="6"/>
  <c r="C473" i="6"/>
  <c r="C453" i="6"/>
  <c r="C437" i="6"/>
  <c r="C421" i="6"/>
  <c r="C386" i="6"/>
  <c r="C493" i="6"/>
  <c r="C504" i="6"/>
  <c r="C488" i="6"/>
  <c r="C472" i="6"/>
  <c r="C452" i="6"/>
  <c r="C428" i="6"/>
  <c r="C395" i="6"/>
  <c r="C363" i="6"/>
  <c r="C331" i="6"/>
  <c r="C299" i="6"/>
  <c r="C267" i="6"/>
  <c r="C235" i="6"/>
  <c r="C203" i="6"/>
  <c r="C374" i="6"/>
  <c r="C342" i="6"/>
  <c r="C310" i="6"/>
  <c r="C278" i="6"/>
  <c r="C246" i="6"/>
  <c r="C214" i="6"/>
  <c r="C389" i="6"/>
  <c r="C357" i="6"/>
  <c r="C325" i="6"/>
  <c r="C293" i="6"/>
  <c r="C261" i="6"/>
  <c r="C221" i="6"/>
  <c r="C455" i="6"/>
  <c r="C439" i="6"/>
  <c r="C423" i="6"/>
  <c r="C394" i="6"/>
  <c r="C475" i="6"/>
  <c r="C459" i="6"/>
  <c r="C490" i="6"/>
  <c r="C474" i="6"/>
  <c r="C458" i="6"/>
  <c r="C442" i="6"/>
  <c r="C426" i="6"/>
  <c r="C403" i="6"/>
  <c r="C497" i="6"/>
  <c r="C465" i="6"/>
  <c r="C449" i="6"/>
  <c r="C433" i="6"/>
  <c r="C416" i="6"/>
  <c r="C499" i="6"/>
  <c r="C485" i="6"/>
  <c r="C500" i="6"/>
  <c r="C484" i="6"/>
  <c r="C468" i="6"/>
  <c r="C444" i="6"/>
  <c r="C420" i="6"/>
  <c r="C387" i="6"/>
  <c r="C355" i="6"/>
  <c r="C323" i="6"/>
  <c r="C291" i="6"/>
  <c r="C259" i="6"/>
  <c r="C227" i="6"/>
  <c r="C195" i="6"/>
  <c r="C366" i="6"/>
  <c r="C334" i="6"/>
  <c r="C302" i="6"/>
  <c r="C270" i="6"/>
  <c r="C238" i="6"/>
  <c r="C206" i="6"/>
  <c r="C413" i="6"/>
  <c r="C381" i="6"/>
  <c r="C349" i="6"/>
  <c r="C317" i="6"/>
  <c r="C285" i="6"/>
  <c r="C253" i="6"/>
  <c r="C205" i="6"/>
  <c r="C451" i="6"/>
  <c r="C435" i="6"/>
  <c r="C419" i="6"/>
  <c r="C503" i="6"/>
  <c r="C471" i="6"/>
  <c r="C502" i="6"/>
  <c r="C486" i="6"/>
  <c r="C470" i="6"/>
  <c r="C454" i="6"/>
  <c r="C438" i="6"/>
  <c r="C422" i="6"/>
  <c r="C390" i="6"/>
  <c r="C489" i="6"/>
  <c r="C461" i="6"/>
  <c r="C445" i="6"/>
  <c r="C429" i="6"/>
  <c r="C410" i="6"/>
  <c r="C487" i="6"/>
  <c r="C477" i="6"/>
  <c r="C496" i="6"/>
  <c r="C480" i="6"/>
  <c r="C460" i="6"/>
  <c r="C440" i="6"/>
  <c r="C407" i="6"/>
  <c r="C379" i="6"/>
  <c r="C347" i="6"/>
  <c r="C315" i="6"/>
  <c r="C283" i="6"/>
  <c r="C251" i="6"/>
  <c r="C219" i="6"/>
  <c r="C358" i="6"/>
  <c r="C326" i="6"/>
  <c r="C294" i="6"/>
  <c r="C262" i="6"/>
  <c r="C230" i="6"/>
  <c r="C198" i="6"/>
  <c r="C405" i="6"/>
  <c r="C373" i="6"/>
  <c r="C341" i="6"/>
  <c r="C309" i="6"/>
  <c r="C277" i="6"/>
  <c r="C245" i="6"/>
  <c r="Z103" i="18"/>
  <c r="Y103" i="18"/>
  <c r="X103" i="18"/>
  <c r="Q2880" i="5"/>
  <c r="AA2880" i="5"/>
  <c r="Q2908" i="5"/>
  <c r="AA2908" i="5"/>
  <c r="Q1674" i="5"/>
  <c r="AA1674" i="5"/>
  <c r="Q2188" i="5"/>
  <c r="AA2188" i="5"/>
  <c r="Q2916" i="5"/>
  <c r="AA2916" i="5"/>
  <c r="AA1708" i="5"/>
  <c r="Q1708" i="5"/>
  <c r="AA1777" i="5"/>
  <c r="Q1777" i="5"/>
  <c r="AA1791" i="5"/>
  <c r="Q1791" i="5"/>
  <c r="AA1767" i="5"/>
  <c r="Q1767" i="5"/>
  <c r="AA1723" i="5"/>
  <c r="Q1723" i="5"/>
  <c r="Q2868" i="5"/>
  <c r="AA2868" i="5"/>
  <c r="Q2896" i="5"/>
  <c r="AA2896" i="5"/>
  <c r="AA1696" i="5"/>
  <c r="Q1696" i="5"/>
  <c r="AA1775" i="5"/>
  <c r="Q1775" i="5"/>
  <c r="Q2192" i="5"/>
  <c r="AA2192" i="5"/>
  <c r="AA1737" i="5"/>
  <c r="Q1737" i="5"/>
  <c r="AA1753" i="5"/>
  <c r="Q1753" i="5"/>
  <c r="AA1745" i="5"/>
  <c r="Q1745" i="5"/>
  <c r="AA1759" i="5"/>
  <c r="Q1759" i="5"/>
  <c r="AA1799" i="5"/>
  <c r="Q1799" i="5"/>
  <c r="AA1727" i="5"/>
  <c r="Q1727" i="5"/>
  <c r="Q1845" i="5"/>
  <c r="AA1845" i="5"/>
  <c r="AA1751" i="5"/>
  <c r="Q1751" i="5"/>
  <c r="AA1743" i="5"/>
  <c r="Q1743" i="5"/>
  <c r="AA1857" i="5"/>
  <c r="Q1857" i="5"/>
  <c r="AA1733" i="5"/>
  <c r="Q1733" i="5"/>
  <c r="AA1684" i="5"/>
  <c r="Q1684" i="5"/>
  <c r="Q1837" i="5"/>
  <c r="AA1837" i="5"/>
  <c r="W5" i="6" a="1"/>
  <c r="AA1716" i="5"/>
  <c r="Q1716" i="5"/>
  <c r="AA1692" i="5"/>
  <c r="Q1692" i="5"/>
  <c r="AA2208" i="5"/>
  <c r="Q2208" i="5"/>
  <c r="Q1825" i="5"/>
  <c r="AA1825" i="5"/>
  <c r="AA1731" i="5"/>
  <c r="Q1731" i="5"/>
  <c r="AA1783" i="5"/>
  <c r="Q1783" i="5"/>
  <c r="AA1006" i="5"/>
  <c r="Q1006" i="5"/>
  <c r="Q2900" i="5"/>
  <c r="AA2900" i="5"/>
  <c r="Q2867" i="5"/>
  <c r="AA2867" i="5"/>
  <c r="AA2196" i="5"/>
  <c r="Q2196" i="5"/>
  <c r="AA1793" i="5"/>
  <c r="Q1793" i="5"/>
  <c r="AA1801" i="5"/>
  <c r="Q1801" i="5"/>
  <c r="AA1729" i="5"/>
  <c r="Q1729" i="5"/>
  <c r="AA1817" i="5"/>
  <c r="Q1817" i="5"/>
  <c r="AA1809" i="5"/>
  <c r="Q1809" i="5"/>
  <c r="AA1700" i="5"/>
  <c r="Q1700" i="5"/>
  <c r="Q1889" i="5"/>
  <c r="AA1889" i="5"/>
  <c r="AA1735" i="5"/>
  <c r="Q1735" i="5"/>
  <c r="Q1877" i="5"/>
  <c r="AA1877" i="5"/>
  <c r="AA1815" i="5"/>
  <c r="Q1815" i="5"/>
  <c r="AA1807" i="5"/>
  <c r="Q1807" i="5"/>
  <c r="AA1761" i="5"/>
  <c r="Q1761" i="5"/>
  <c r="AA1769" i="5"/>
  <c r="Q1769" i="5"/>
  <c r="AA1725" i="5"/>
  <c r="Q1725" i="5"/>
  <c r="Q1869" i="5"/>
  <c r="AA1869" i="5"/>
  <c r="AA1785" i="5"/>
  <c r="Q1785" i="5"/>
  <c r="AJ113" i="5"/>
  <c r="AJ97" i="5"/>
  <c r="AJ81" i="5"/>
  <c r="AJ141" i="5"/>
  <c r="AJ125" i="5"/>
  <c r="AJ144" i="5"/>
  <c r="AJ128" i="5"/>
  <c r="AJ112" i="5"/>
  <c r="AJ96" i="5"/>
  <c r="AJ80" i="5"/>
  <c r="AJ151" i="5"/>
  <c r="AJ123" i="5"/>
  <c r="AJ107" i="5"/>
  <c r="AJ91" i="5"/>
  <c r="AJ139" i="5"/>
  <c r="AJ146" i="5"/>
  <c r="AJ130" i="5"/>
  <c r="AJ114" i="5"/>
  <c r="AJ98" i="5"/>
  <c r="AJ82" i="5"/>
  <c r="Q2924" i="5"/>
  <c r="AA2924" i="5"/>
  <c r="Q2895" i="5"/>
  <c r="AA2895" i="5"/>
  <c r="AA1188" i="5"/>
  <c r="Q1188" i="5"/>
  <c r="AA1163" i="5"/>
  <c r="Q1163" i="5"/>
  <c r="Q2863" i="5"/>
  <c r="AA2863" i="5"/>
  <c r="R1779" i="5"/>
  <c r="AB1779" i="5"/>
  <c r="Q2876" i="5"/>
  <c r="AA2876" i="5"/>
  <c r="AA1813" i="5"/>
  <c r="Q1813" i="5"/>
  <c r="AA1749" i="5"/>
  <c r="Q1749" i="5"/>
  <c r="AA1200" i="5"/>
  <c r="Q1200" i="5"/>
  <c r="AA1170" i="5"/>
  <c r="Q1170" i="5"/>
  <c r="Q2938" i="5"/>
  <c r="AA2938" i="5"/>
  <c r="AA1173" i="5"/>
  <c r="Q1173" i="5"/>
  <c r="AC2923" i="5"/>
  <c r="S2923" i="5"/>
  <c r="Q2236" i="5"/>
  <c r="AA2236" i="5"/>
  <c r="Q1853" i="5"/>
  <c r="AA1853" i="5"/>
  <c r="AA1789" i="5"/>
  <c r="Q1789" i="5"/>
  <c r="AA1172" i="5"/>
  <c r="Q1172" i="5"/>
  <c r="AJ109" i="5"/>
  <c r="AJ93" i="5"/>
  <c r="AJ77" i="5"/>
  <c r="AJ137" i="5"/>
  <c r="AI5" i="5" a="1"/>
  <c r="AJ66" i="5" s="1"/>
  <c r="AJ140" i="5"/>
  <c r="AJ124" i="5"/>
  <c r="AJ108" i="5"/>
  <c r="AJ92" i="5"/>
  <c r="AJ143" i="5"/>
  <c r="AJ119" i="5"/>
  <c r="AJ103" i="5"/>
  <c r="AJ87" i="5"/>
  <c r="AJ127" i="5"/>
  <c r="AJ142" i="5"/>
  <c r="AJ126" i="5"/>
  <c r="AJ110" i="5"/>
  <c r="AJ94" i="5"/>
  <c r="AJ78" i="5"/>
  <c r="AC2907" i="5"/>
  <c r="S2907" i="5"/>
  <c r="Q2915" i="5"/>
  <c r="AA2915" i="5"/>
  <c r="AA1167" i="5"/>
  <c r="Q1167" i="5"/>
  <c r="R2930" i="5"/>
  <c r="AB2930" i="5"/>
  <c r="Q2940" i="5"/>
  <c r="AA2940" i="5"/>
  <c r="Q2232" i="5"/>
  <c r="AA2232" i="5"/>
  <c r="AA1765" i="5"/>
  <c r="Q1765" i="5"/>
  <c r="AA1174" i="5"/>
  <c r="Q1174" i="5"/>
  <c r="AA1158" i="5"/>
  <c r="Q1158" i="5"/>
  <c r="AA1202" i="5"/>
  <c r="Q1202" i="5"/>
  <c r="Q2904" i="5"/>
  <c r="AA2904" i="5"/>
  <c r="AA2204" i="5"/>
  <c r="Q2204" i="5"/>
  <c r="Q1457" i="5"/>
  <c r="AA1457" i="5"/>
  <c r="Q1662" i="5"/>
  <c r="AA1662" i="5"/>
  <c r="AA1180" i="5"/>
  <c r="Q1180" i="5"/>
  <c r="AA1161" i="5"/>
  <c r="Q1161" i="5"/>
  <c r="R1449" i="5"/>
  <c r="AB1449" i="5"/>
  <c r="Q2934" i="5"/>
  <c r="AA2934" i="5"/>
  <c r="AA1805" i="5"/>
  <c r="Q1805" i="5"/>
  <c r="AA1741" i="5"/>
  <c r="Q1741" i="5"/>
  <c r="Q2888" i="5"/>
  <c r="AA2888" i="5"/>
  <c r="Q2872" i="5"/>
  <c r="AA2872" i="5"/>
  <c r="AA1865" i="5"/>
  <c r="Q1865" i="5"/>
  <c r="AA1208" i="5"/>
  <c r="Q1208" i="5"/>
  <c r="AA1176" i="5"/>
  <c r="Q1176" i="5"/>
  <c r="AA1160" i="5"/>
  <c r="Q1160" i="5"/>
  <c r="AA1194" i="5"/>
  <c r="Q1194" i="5"/>
  <c r="AJ121" i="5"/>
  <c r="AJ105" i="5"/>
  <c r="AJ89" i="5"/>
  <c r="AJ133" i="5"/>
  <c r="AJ152" i="5"/>
  <c r="AJ136" i="5"/>
  <c r="AJ120" i="5"/>
  <c r="AJ104" i="5"/>
  <c r="AJ88" i="5"/>
  <c r="AJ135" i="5"/>
  <c r="AJ115" i="5"/>
  <c r="AJ99" i="5"/>
  <c r="AJ83" i="5"/>
  <c r="AJ145" i="5"/>
  <c r="AJ154" i="5"/>
  <c r="AJ138" i="5"/>
  <c r="AJ122" i="5"/>
  <c r="AJ106" i="5"/>
  <c r="AJ90" i="5"/>
  <c r="R2926" i="5"/>
  <c r="AB2926" i="5"/>
  <c r="Q2911" i="5"/>
  <c r="AA2911" i="5"/>
  <c r="AA1204" i="5"/>
  <c r="Q1204" i="5"/>
  <c r="AA1171" i="5"/>
  <c r="Q1171" i="5"/>
  <c r="R1811" i="5"/>
  <c r="AB1811" i="5"/>
  <c r="R1747" i="5"/>
  <c r="AB1747" i="5"/>
  <c r="Q2879" i="5"/>
  <c r="AA2879" i="5"/>
  <c r="AA1833" i="5"/>
  <c r="Q1833" i="5"/>
  <c r="AA1781" i="5"/>
  <c r="Q1781" i="5"/>
  <c r="R1461" i="5"/>
  <c r="AB1461" i="5"/>
  <c r="AA1184" i="5"/>
  <c r="Q1184" i="5"/>
  <c r="AA1162" i="5"/>
  <c r="Q1162" i="5"/>
  <c r="R1435" i="5"/>
  <c r="AB1435" i="5"/>
  <c r="Q1467" i="5"/>
  <c r="AA1467" i="5"/>
  <c r="AA1165" i="5"/>
  <c r="Q1165" i="5"/>
  <c r="Q2871" i="5"/>
  <c r="AA2871" i="5"/>
  <c r="AC2903" i="5"/>
  <c r="S2903" i="5"/>
  <c r="AC2891" i="5"/>
  <c r="S2891" i="5"/>
  <c r="Q1885" i="5"/>
  <c r="AA1885" i="5"/>
  <c r="Q1821" i="5"/>
  <c r="AA1821" i="5"/>
  <c r="AA1757" i="5"/>
  <c r="Q1757" i="5"/>
  <c r="Q1441" i="5"/>
  <c r="AA1441" i="5"/>
  <c r="Q1328" i="5"/>
  <c r="AA1328" i="5"/>
  <c r="AA1164" i="5"/>
  <c r="Q1164" i="5"/>
  <c r="AJ117" i="5"/>
  <c r="AJ101" i="5"/>
  <c r="AJ85" i="5"/>
  <c r="AJ153" i="5"/>
  <c r="AJ129" i="5"/>
  <c r="AJ148" i="5"/>
  <c r="AJ132" i="5"/>
  <c r="AJ116" i="5"/>
  <c r="AJ100" i="5"/>
  <c r="AJ84" i="5"/>
  <c r="AJ149" i="5"/>
  <c r="AJ131" i="5"/>
  <c r="AJ111" i="5"/>
  <c r="AJ95" i="5"/>
  <c r="AJ79" i="5"/>
  <c r="AJ147" i="5"/>
  <c r="AJ150" i="5"/>
  <c r="AJ134" i="5"/>
  <c r="AJ118" i="5"/>
  <c r="AJ102" i="5"/>
  <c r="AJ86" i="5"/>
  <c r="AC2883" i="5"/>
  <c r="S2883" i="5"/>
  <c r="Q2928" i="5"/>
  <c r="AA2928" i="5"/>
  <c r="Q2887" i="5"/>
  <c r="AA2887" i="5"/>
  <c r="Q1380" i="5"/>
  <c r="AA1380" i="5"/>
  <c r="AA1175" i="5"/>
  <c r="Q1175" i="5"/>
  <c r="AA1159" i="5"/>
  <c r="Q1159" i="5"/>
  <c r="Q2932" i="5"/>
  <c r="AA2932" i="5"/>
  <c r="Q2936" i="5"/>
  <c r="AA2936" i="5"/>
  <c r="AA1797" i="5"/>
  <c r="Q1797" i="5"/>
  <c r="AA1166" i="5"/>
  <c r="Q1166" i="5"/>
  <c r="AA1186" i="5"/>
  <c r="Q1186" i="5"/>
  <c r="Q2912" i="5"/>
  <c r="AA2912" i="5"/>
  <c r="Q2212" i="5"/>
  <c r="AA2212" i="5"/>
  <c r="AB1445" i="5"/>
  <c r="R1445" i="5"/>
  <c r="AA1431" i="5"/>
  <c r="Q1431" i="5"/>
  <c r="AA1196" i="5"/>
  <c r="Q1196" i="5"/>
  <c r="AA1169" i="5"/>
  <c r="Q1169" i="5"/>
  <c r="R1465" i="5"/>
  <c r="AB1465" i="5"/>
  <c r="Q2899" i="5"/>
  <c r="AA2899" i="5"/>
  <c r="Q2920" i="5"/>
  <c r="AA2920" i="5"/>
  <c r="AA1773" i="5"/>
  <c r="Q1773" i="5"/>
  <c r="Q2864" i="5"/>
  <c r="AA2864" i="5"/>
  <c r="Q1451" i="5"/>
  <c r="AA1451" i="5"/>
  <c r="AA1325" i="5"/>
  <c r="Q1325" i="5"/>
  <c r="AA1192" i="5"/>
  <c r="Q1192" i="5"/>
  <c r="AA1168" i="5"/>
  <c r="Q1168" i="5"/>
  <c r="AA1210" i="5"/>
  <c r="Q1210" i="5"/>
  <c r="AA1178" i="5"/>
  <c r="Q1178" i="5"/>
  <c r="X101" i="18"/>
  <c r="Y102" i="18"/>
  <c r="Y101" i="18"/>
  <c r="Z102" i="18"/>
  <c r="X102" i="18"/>
  <c r="Z101" i="18"/>
  <c r="X98" i="18"/>
  <c r="Y99" i="18"/>
  <c r="Z100" i="18"/>
  <c r="Z98" i="18"/>
  <c r="X99" i="18"/>
  <c r="Y98" i="18"/>
  <c r="Z99" i="18"/>
  <c r="X100" i="18"/>
  <c r="Y100" i="18"/>
  <c r="X97" i="18"/>
  <c r="Y97" i="18"/>
  <c r="Z97" i="18"/>
  <c r="X96" i="18"/>
  <c r="Z96" i="18"/>
  <c r="Y96" i="18"/>
  <c r="X95" i="18"/>
  <c r="X94" i="18"/>
  <c r="Y95" i="18"/>
  <c r="X93" i="18"/>
  <c r="Y94" i="18"/>
  <c r="Z95" i="18"/>
  <c r="Y93" i="18"/>
  <c r="Z94" i="18"/>
  <c r="Z93" i="18"/>
  <c r="Z92" i="18"/>
  <c r="X92" i="18"/>
  <c r="Y92" i="18"/>
  <c r="Y91" i="18"/>
  <c r="X91" i="18"/>
  <c r="Z91" i="18"/>
  <c r="Z90" i="18"/>
  <c r="Y90" i="18"/>
  <c r="X90" i="18"/>
  <c r="Y89" i="18"/>
  <c r="X89" i="18"/>
  <c r="Z89" i="18"/>
  <c r="Y88" i="18"/>
  <c r="Z88" i="18"/>
  <c r="X88" i="18"/>
  <c r="Y87" i="18"/>
  <c r="X87" i="18"/>
  <c r="Z87" i="18"/>
  <c r="Z86" i="18"/>
  <c r="X86" i="18"/>
  <c r="Y86" i="18"/>
  <c r="Y85" i="18"/>
  <c r="X85" i="18"/>
  <c r="Z85" i="18"/>
  <c r="Y84" i="18"/>
  <c r="Z84" i="18"/>
  <c r="X84" i="18"/>
  <c r="Z83" i="18"/>
  <c r="Y83" i="18"/>
  <c r="X83" i="18"/>
  <c r="Z82" i="18"/>
  <c r="X82" i="18"/>
  <c r="Y82" i="18"/>
  <c r="Y81" i="18"/>
  <c r="X81" i="18"/>
  <c r="Z81" i="18"/>
  <c r="H32" i="18"/>
  <c r="H33" i="18"/>
  <c r="I33" i="18"/>
  <c r="X80" i="18"/>
  <c r="Y80" i="18"/>
  <c r="Z80" i="18"/>
  <c r="K5" i="18"/>
  <c r="M5" i="18"/>
  <c r="Y79" i="18"/>
  <c r="X79" i="18"/>
  <c r="Z79" i="18"/>
  <c r="I32" i="18"/>
  <c r="I27" i="18"/>
  <c r="I31" i="18"/>
  <c r="H27" i="18"/>
  <c r="H31" i="18"/>
  <c r="I28" i="18"/>
  <c r="H28" i="18"/>
  <c r="I29" i="18"/>
  <c r="H29" i="18"/>
  <c r="I26" i="18"/>
  <c r="I30" i="18"/>
  <c r="H26" i="18"/>
  <c r="H30" i="18"/>
  <c r="Y78" i="18"/>
  <c r="Z78" i="18"/>
  <c r="X78" i="18"/>
  <c r="Z75" i="18"/>
  <c r="Z77" i="18"/>
  <c r="X75" i="18"/>
  <c r="X74" i="18"/>
  <c r="Y74" i="18"/>
  <c r="Y76" i="18"/>
  <c r="X76" i="18"/>
  <c r="Y75" i="18"/>
  <c r="Z74" i="18"/>
  <c r="Z76" i="18"/>
  <c r="X77" i="18"/>
  <c r="Y77" i="18"/>
  <c r="X73" i="18"/>
  <c r="Y73" i="18"/>
  <c r="Z73" i="18"/>
  <c r="X72" i="18"/>
  <c r="Y72" i="18"/>
  <c r="Z72" i="18"/>
  <c r="X71" i="18"/>
  <c r="Z71" i="18"/>
  <c r="Y71" i="18"/>
  <c r="X70" i="18"/>
  <c r="Y70" i="18"/>
  <c r="Z70" i="18"/>
  <c r="X69" i="18"/>
  <c r="Y69" i="18"/>
  <c r="Z69" i="18"/>
  <c r="X56" i="18"/>
  <c r="X66" i="18"/>
  <c r="Y67" i="18"/>
  <c r="Z68" i="18"/>
  <c r="X67" i="18"/>
  <c r="Y66" i="18"/>
  <c r="Z67" i="18"/>
  <c r="Y68" i="18"/>
  <c r="Z66" i="18"/>
  <c r="X68" i="18"/>
  <c r="R2961" i="5"/>
  <c r="AB2961" i="5"/>
  <c r="AB2917" i="5"/>
  <c r="R2917" i="5"/>
  <c r="AB2921" i="5"/>
  <c r="R2921" i="5"/>
  <c r="R2933" i="5"/>
  <c r="AB2933" i="5"/>
  <c r="R2971" i="5"/>
  <c r="AB2971" i="5"/>
  <c r="Q2654" i="5"/>
  <c r="AA2654" i="5"/>
  <c r="Q2590" i="5"/>
  <c r="AA2590" i="5"/>
  <c r="Q2526" i="5"/>
  <c r="AA2526" i="5"/>
  <c r="AB2268" i="5"/>
  <c r="R2268" i="5"/>
  <c r="AB2157" i="5"/>
  <c r="R2157" i="5"/>
  <c r="AB2287" i="5"/>
  <c r="R2287" i="5"/>
  <c r="AB2261" i="5"/>
  <c r="R2261" i="5"/>
  <c r="AB2240" i="5"/>
  <c r="R2240" i="5"/>
  <c r="AB2158" i="5"/>
  <c r="R2158" i="5"/>
  <c r="Q2958" i="5"/>
  <c r="AA2958" i="5"/>
  <c r="R2637" i="5"/>
  <c r="AB2637" i="5"/>
  <c r="R2605" i="5"/>
  <c r="AB2605" i="5"/>
  <c r="R2573" i="5"/>
  <c r="AB2573" i="5"/>
  <c r="R2541" i="5"/>
  <c r="AB2541" i="5"/>
  <c r="R2509" i="5"/>
  <c r="AB2509" i="5"/>
  <c r="R2373" i="5"/>
  <c r="AB2373" i="5"/>
  <c r="R2341" i="5"/>
  <c r="AB2341" i="5"/>
  <c r="R2309" i="5"/>
  <c r="AB2309" i="5"/>
  <c r="Q2910" i="5"/>
  <c r="AA2910" i="5"/>
  <c r="AA2858" i="5"/>
  <c r="Q2858" i="5"/>
  <c r="AA2842" i="5"/>
  <c r="Q2842" i="5"/>
  <c r="AA2826" i="5"/>
  <c r="Q2826" i="5"/>
  <c r="AA2810" i="5"/>
  <c r="Q2810" i="5"/>
  <c r="AA2794" i="5"/>
  <c r="Q2794" i="5"/>
  <c r="AA2778" i="5"/>
  <c r="Q2778" i="5"/>
  <c r="AA2762" i="5"/>
  <c r="Q2762" i="5"/>
  <c r="AA2746" i="5"/>
  <c r="Q2746" i="5"/>
  <c r="AA2730" i="5"/>
  <c r="Q2730" i="5"/>
  <c r="AA2714" i="5"/>
  <c r="Q2714" i="5"/>
  <c r="AA2698" i="5"/>
  <c r="Q2698" i="5"/>
  <c r="AA2682" i="5"/>
  <c r="Q2682" i="5"/>
  <c r="R2657" i="5"/>
  <c r="AB2657" i="5"/>
  <c r="R2625" i="5"/>
  <c r="AB2625" i="5"/>
  <c r="R2593" i="5"/>
  <c r="AB2593" i="5"/>
  <c r="R2561" i="5"/>
  <c r="AB2561" i="5"/>
  <c r="R2529" i="5"/>
  <c r="AB2529" i="5"/>
  <c r="R2394" i="5"/>
  <c r="AB2394" i="5"/>
  <c r="R2378" i="5"/>
  <c r="AB2378" i="5"/>
  <c r="R2362" i="5"/>
  <c r="AB2362" i="5"/>
  <c r="R2346" i="5"/>
  <c r="AB2346" i="5"/>
  <c r="R2330" i="5"/>
  <c r="AB2330" i="5"/>
  <c r="R2314" i="5"/>
  <c r="AB2314" i="5"/>
  <c r="R2298" i="5"/>
  <c r="AB2298" i="5"/>
  <c r="R2499" i="5"/>
  <c r="AB2499" i="5"/>
  <c r="R2483" i="5"/>
  <c r="AB2483" i="5"/>
  <c r="R2467" i="5"/>
  <c r="AB2467" i="5"/>
  <c r="R2451" i="5"/>
  <c r="AB2451" i="5"/>
  <c r="R2435" i="5"/>
  <c r="AB2435" i="5"/>
  <c r="R2419" i="5"/>
  <c r="AB2419" i="5"/>
  <c r="R2403" i="5"/>
  <c r="AB2403" i="5"/>
  <c r="R2387" i="5"/>
  <c r="AB2387" i="5"/>
  <c r="R2371" i="5"/>
  <c r="AB2371" i="5"/>
  <c r="R2355" i="5"/>
  <c r="AB2355" i="5"/>
  <c r="R2339" i="5"/>
  <c r="AB2339" i="5"/>
  <c r="R2323" i="5"/>
  <c r="AB2323" i="5"/>
  <c r="R2307" i="5"/>
  <c r="AB2307" i="5"/>
  <c r="Q2163" i="5"/>
  <c r="AA2163" i="5"/>
  <c r="AB2053" i="5"/>
  <c r="R2053" i="5"/>
  <c r="Q2189" i="5"/>
  <c r="AA2189" i="5"/>
  <c r="Q2042" i="5"/>
  <c r="AA2042" i="5"/>
  <c r="AB1874" i="5"/>
  <c r="R1874" i="5"/>
  <c r="AB1842" i="5"/>
  <c r="R1842" i="5"/>
  <c r="Q1875" i="5"/>
  <c r="AA1875" i="5"/>
  <c r="AB1836" i="5"/>
  <c r="R1836" i="5"/>
  <c r="AA1808" i="5"/>
  <c r="Q1808" i="5"/>
  <c r="AA1792" i="5"/>
  <c r="Q1792" i="5"/>
  <c r="AA1776" i="5"/>
  <c r="Q1776" i="5"/>
  <c r="AA1760" i="5"/>
  <c r="Q1760" i="5"/>
  <c r="AA1744" i="5"/>
  <c r="Q1744" i="5"/>
  <c r="AA1592" i="5"/>
  <c r="Q1592" i="5"/>
  <c r="Q2176" i="5"/>
  <c r="AA2176" i="5"/>
  <c r="Q2112" i="5"/>
  <c r="AA2112" i="5"/>
  <c r="Q2048" i="5"/>
  <c r="AA2048" i="5"/>
  <c r="AB1886" i="5"/>
  <c r="R1886" i="5"/>
  <c r="AB1822" i="5"/>
  <c r="R1822" i="5"/>
  <c r="R1654" i="5"/>
  <c r="AB1654" i="5"/>
  <c r="R1638" i="5"/>
  <c r="AB1638" i="5"/>
  <c r="Q2107" i="5"/>
  <c r="AA2107" i="5"/>
  <c r="Q2043" i="5"/>
  <c r="AA2043" i="5"/>
  <c r="Q2005" i="5"/>
  <c r="AA2005" i="5"/>
  <c r="Q1973" i="5"/>
  <c r="AA1973" i="5"/>
  <c r="Q1941" i="5"/>
  <c r="AA1941" i="5"/>
  <c r="Q1909" i="5"/>
  <c r="AA1909" i="5"/>
  <c r="AA1601" i="5"/>
  <c r="Q1601" i="5"/>
  <c r="AA1617" i="5"/>
  <c r="Q1617" i="5"/>
  <c r="AA1610" i="5"/>
  <c r="Q1610" i="5"/>
  <c r="AA1574" i="5"/>
  <c r="Q1574" i="5"/>
  <c r="AA1542" i="5"/>
  <c r="Q1542" i="5"/>
  <c r="AA1510" i="5"/>
  <c r="Q1510" i="5"/>
  <c r="AA1434" i="5"/>
  <c r="Q1434" i="5"/>
  <c r="Q1673" i="5"/>
  <c r="AA1673" i="5"/>
  <c r="AA1576" i="5"/>
  <c r="Q1576" i="5"/>
  <c r="AA1560" i="5"/>
  <c r="Q1560" i="5"/>
  <c r="AA1544" i="5"/>
  <c r="Q1544" i="5"/>
  <c r="AA1528" i="5"/>
  <c r="Q1528" i="5"/>
  <c r="AA1512" i="5"/>
  <c r="Q1512" i="5"/>
  <c r="AA1496" i="5"/>
  <c r="Q1496" i="5"/>
  <c r="AA1488" i="5"/>
  <c r="Q1488" i="5"/>
  <c r="AA1480" i="5"/>
  <c r="Q1480" i="5"/>
  <c r="AA1472" i="5"/>
  <c r="Q1472" i="5"/>
  <c r="AB1344" i="5"/>
  <c r="R1344" i="5"/>
  <c r="R1573" i="5"/>
  <c r="AB1573" i="5"/>
  <c r="R1541" i="5"/>
  <c r="AB1541" i="5"/>
  <c r="R1509" i="5"/>
  <c r="AB1509" i="5"/>
  <c r="AA1458" i="5"/>
  <c r="Q1458" i="5"/>
  <c r="S1382" i="5"/>
  <c r="AC1382" i="5"/>
  <c r="AA1452" i="5"/>
  <c r="Q1452" i="5"/>
  <c r="Q1346" i="5"/>
  <c r="AA1346" i="5"/>
  <c r="Q1371" i="5"/>
  <c r="AA1371" i="5"/>
  <c r="Q1363" i="5"/>
  <c r="AA1363" i="5"/>
  <c r="Q1355" i="5"/>
  <c r="AA1355" i="5"/>
  <c r="Q1291" i="5"/>
  <c r="AA1291" i="5"/>
  <c r="AB1316" i="5"/>
  <c r="R1316" i="5"/>
  <c r="AB1308" i="5"/>
  <c r="R1308" i="5"/>
  <c r="AA1181" i="5"/>
  <c r="Q1181" i="5"/>
  <c r="AA1304" i="5"/>
  <c r="Q1304" i="5"/>
  <c r="AA1288" i="5"/>
  <c r="Q1288" i="5"/>
  <c r="AA1201" i="5"/>
  <c r="Q1201" i="5"/>
  <c r="AA1155" i="5"/>
  <c r="Q1155" i="5"/>
  <c r="AA1154" i="5"/>
  <c r="Q1154" i="5"/>
  <c r="Q1143" i="5"/>
  <c r="AA1143" i="5"/>
  <c r="AA1097" i="5"/>
  <c r="Q1097" i="5"/>
  <c r="AA1101" i="5"/>
  <c r="Q1101" i="5"/>
  <c r="AB1073" i="5"/>
  <c r="R1073" i="5"/>
  <c r="AB1063" i="5"/>
  <c r="R1063" i="5"/>
  <c r="AB1051" i="5"/>
  <c r="R1051" i="5"/>
  <c r="R2935" i="5"/>
  <c r="AB2935" i="5"/>
  <c r="AB2873" i="5"/>
  <c r="R2873" i="5"/>
  <c r="R2937" i="5"/>
  <c r="AB2937" i="5"/>
  <c r="R2947" i="5"/>
  <c r="AB2947" i="5"/>
  <c r="R2661" i="5"/>
  <c r="AB2661" i="5"/>
  <c r="R2629" i="5"/>
  <c r="AB2629" i="5"/>
  <c r="R2597" i="5"/>
  <c r="AB2597" i="5"/>
  <c r="R2565" i="5"/>
  <c r="AB2565" i="5"/>
  <c r="R2533" i="5"/>
  <c r="AB2533" i="5"/>
  <c r="R2385" i="5"/>
  <c r="AB2385" i="5"/>
  <c r="R2353" i="5"/>
  <c r="AB2353" i="5"/>
  <c r="R2321" i="5"/>
  <c r="AB2321" i="5"/>
  <c r="R2493" i="5"/>
  <c r="AB2493" i="5"/>
  <c r="R2477" i="5"/>
  <c r="AB2477" i="5"/>
  <c r="R2461" i="5"/>
  <c r="AB2461" i="5"/>
  <c r="R2445" i="5"/>
  <c r="AB2445" i="5"/>
  <c r="R2429" i="5"/>
  <c r="AB2429" i="5"/>
  <c r="R2413" i="5"/>
  <c r="AB2413" i="5"/>
  <c r="R2397" i="5"/>
  <c r="AB2397" i="5"/>
  <c r="R2380" i="5"/>
  <c r="AB2380" i="5"/>
  <c r="R2364" i="5"/>
  <c r="AB2364" i="5"/>
  <c r="R2348" i="5"/>
  <c r="AB2348" i="5"/>
  <c r="R2332" i="5"/>
  <c r="AB2332" i="5"/>
  <c r="R2316" i="5"/>
  <c r="AB2316" i="5"/>
  <c r="R2300" i="5"/>
  <c r="AB2300" i="5"/>
  <c r="Q2199" i="5"/>
  <c r="AA2199" i="5"/>
  <c r="Q2964" i="5"/>
  <c r="AA2964" i="5"/>
  <c r="Q2254" i="5"/>
  <c r="AA2254" i="5"/>
  <c r="Q2922" i="5"/>
  <c r="AA2922" i="5"/>
  <c r="AA2861" i="5"/>
  <c r="Q2861" i="5"/>
  <c r="AA2845" i="5"/>
  <c r="Q2845" i="5"/>
  <c r="AA2829" i="5"/>
  <c r="Q2829" i="5"/>
  <c r="AA2813" i="5"/>
  <c r="Q2813" i="5"/>
  <c r="AA2797" i="5"/>
  <c r="Q2797" i="5"/>
  <c r="AA2781" i="5"/>
  <c r="Q2781" i="5"/>
  <c r="AA2765" i="5"/>
  <c r="Q2765" i="5"/>
  <c r="AA2749" i="5"/>
  <c r="Q2749" i="5"/>
  <c r="AA2733" i="5"/>
  <c r="Q2733" i="5"/>
  <c r="AA2717" i="5"/>
  <c r="Q2717" i="5"/>
  <c r="AA2701" i="5"/>
  <c r="Q2701" i="5"/>
  <c r="AA2685" i="5"/>
  <c r="Q2685" i="5"/>
  <c r="Q2486" i="5"/>
  <c r="AA2486" i="5"/>
  <c r="Q2454" i="5"/>
  <c r="AA2454" i="5"/>
  <c r="Q2422" i="5"/>
  <c r="AA2422" i="5"/>
  <c r="AB2280" i="5"/>
  <c r="R2280" i="5"/>
  <c r="AB2263" i="5"/>
  <c r="R2263" i="5"/>
  <c r="AB2226" i="5"/>
  <c r="R2226" i="5"/>
  <c r="AB2198" i="5"/>
  <c r="R2198" i="5"/>
  <c r="AB2230" i="5"/>
  <c r="R2230" i="5"/>
  <c r="AB2213" i="5"/>
  <c r="R2213" i="5"/>
  <c r="AB2169" i="5"/>
  <c r="R2169" i="5"/>
  <c r="AB2281" i="5"/>
  <c r="R2281" i="5"/>
  <c r="Q2274" i="5"/>
  <c r="AA2274" i="5"/>
  <c r="AB2234" i="5"/>
  <c r="R2234" i="5"/>
  <c r="AB2217" i="5"/>
  <c r="R2217" i="5"/>
  <c r="AB2137" i="5"/>
  <c r="R2137" i="5"/>
  <c r="AB2065" i="5"/>
  <c r="R2065" i="5"/>
  <c r="AB2235" i="5"/>
  <c r="R2235" i="5"/>
  <c r="AB2165" i="5"/>
  <c r="R2165" i="5"/>
  <c r="AB2089" i="5"/>
  <c r="R2089" i="5"/>
  <c r="Q2118" i="5"/>
  <c r="AA2118" i="5"/>
  <c r="AB2093" i="5"/>
  <c r="R2093" i="5"/>
  <c r="AB2029" i="5"/>
  <c r="R2029" i="5"/>
  <c r="Q2038" i="5"/>
  <c r="AA2038" i="5"/>
  <c r="Q2002" i="5"/>
  <c r="AA2002" i="5"/>
  <c r="Q1970" i="5"/>
  <c r="AA1970" i="5"/>
  <c r="Q1938" i="5"/>
  <c r="AA1938" i="5"/>
  <c r="Q1906" i="5"/>
  <c r="AA1906" i="5"/>
  <c r="R1652" i="5"/>
  <c r="AB1652" i="5"/>
  <c r="R1636" i="5"/>
  <c r="AB1636" i="5"/>
  <c r="Q2007" i="5"/>
  <c r="AA2007" i="5"/>
  <c r="Q1975" i="5"/>
  <c r="AA1975" i="5"/>
  <c r="Q1943" i="5"/>
  <c r="AA1943" i="5"/>
  <c r="Q1911" i="5"/>
  <c r="AA1911" i="5"/>
  <c r="Q2156" i="5"/>
  <c r="AA2156" i="5"/>
  <c r="Q2092" i="5"/>
  <c r="AA2092" i="5"/>
  <c r="Q2028" i="5"/>
  <c r="AA2028" i="5"/>
  <c r="Q1996" i="5"/>
  <c r="AA1996" i="5"/>
  <c r="Q1964" i="5"/>
  <c r="AA1964" i="5"/>
  <c r="Q1932" i="5"/>
  <c r="AA1932" i="5"/>
  <c r="Q1900" i="5"/>
  <c r="AA1900" i="5"/>
  <c r="Q2119" i="5"/>
  <c r="AA2119" i="5"/>
  <c r="Q2055" i="5"/>
  <c r="AA2055" i="5"/>
  <c r="Q1887" i="5"/>
  <c r="AA1887" i="5"/>
  <c r="AB1848" i="5"/>
  <c r="R1848" i="5"/>
  <c r="Q1823" i="5"/>
  <c r="AA1823" i="5"/>
  <c r="S1732" i="5"/>
  <c r="AC1732" i="5"/>
  <c r="S1724" i="5"/>
  <c r="AC1724" i="5"/>
  <c r="R1651" i="5"/>
  <c r="AB1651" i="5"/>
  <c r="R1643" i="5"/>
  <c r="AB1643" i="5"/>
  <c r="R1635" i="5"/>
  <c r="AB1635" i="5"/>
  <c r="R1627" i="5"/>
  <c r="AB1627" i="5"/>
  <c r="Q1669" i="5"/>
  <c r="AA1669" i="5"/>
  <c r="R1597" i="5"/>
  <c r="AB1597" i="5"/>
  <c r="R1615" i="5"/>
  <c r="AB1615" i="5"/>
  <c r="R1599" i="5"/>
  <c r="AB1599" i="5"/>
  <c r="R1583" i="5"/>
  <c r="AB1583" i="5"/>
  <c r="R1553" i="5"/>
  <c r="AB1553" i="5"/>
  <c r="R1521" i="5"/>
  <c r="AB1521" i="5"/>
  <c r="S1428" i="5"/>
  <c r="AC1428" i="5"/>
  <c r="AA1377" i="5"/>
  <c r="Q1377" i="5"/>
  <c r="Q1307" i="5"/>
  <c r="AA1307" i="5"/>
  <c r="S1087" i="5"/>
  <c r="AC1087" i="5"/>
  <c r="Q1281" i="5"/>
  <c r="AA1281" i="5"/>
  <c r="Q1273" i="5"/>
  <c r="AA1273" i="5"/>
  <c r="Q1265" i="5"/>
  <c r="AA1265" i="5"/>
  <c r="Q1257" i="5"/>
  <c r="AA1257" i="5"/>
  <c r="Q1249" i="5"/>
  <c r="AA1249" i="5"/>
  <c r="Q1241" i="5"/>
  <c r="AA1241" i="5"/>
  <c r="Q1233" i="5"/>
  <c r="AA1233" i="5"/>
  <c r="Q1225" i="5"/>
  <c r="AA1225" i="5"/>
  <c r="Q1217" i="5"/>
  <c r="AA1217" i="5"/>
  <c r="T1206" i="5"/>
  <c r="AD1206" i="5"/>
  <c r="T1198" i="5"/>
  <c r="AD1198" i="5"/>
  <c r="T1182" i="5"/>
  <c r="AD1182" i="5"/>
  <c r="R1157" i="5"/>
  <c r="AB1157" i="5"/>
  <c r="Q1119" i="5"/>
  <c r="AA1119" i="5"/>
  <c r="Q1139" i="5"/>
  <c r="AA1139" i="5"/>
  <c r="Q1105" i="5"/>
  <c r="AA1105" i="5"/>
  <c r="Q1102" i="5"/>
  <c r="AA1102" i="5"/>
  <c r="Q1116" i="5"/>
  <c r="AA1116" i="5"/>
  <c r="Q1080" i="5"/>
  <c r="AA1080" i="5"/>
  <c r="AB1077" i="5"/>
  <c r="R1077" i="5"/>
  <c r="Q1048" i="5"/>
  <c r="AA1048" i="5"/>
  <c r="Q1042" i="5"/>
  <c r="AA1042" i="5"/>
  <c r="AA1016" i="5"/>
  <c r="Q1016" i="5"/>
  <c r="Q1031" i="5"/>
  <c r="AA1031" i="5"/>
  <c r="R2995" i="5"/>
  <c r="AB2995" i="5"/>
  <c r="R2987" i="5"/>
  <c r="AB2987" i="5"/>
  <c r="R2979" i="5"/>
  <c r="AB2979" i="5"/>
  <c r="Q2246" i="5"/>
  <c r="AA2246" i="5"/>
  <c r="Q2626" i="5"/>
  <c r="AA2626" i="5"/>
  <c r="Q2562" i="5"/>
  <c r="AA2562" i="5"/>
  <c r="AB2288" i="5"/>
  <c r="R2288" i="5"/>
  <c r="AB2271" i="5"/>
  <c r="R2271" i="5"/>
  <c r="AB2245" i="5"/>
  <c r="R2245" i="5"/>
  <c r="AB2209" i="5"/>
  <c r="R2209" i="5"/>
  <c r="R2381" i="5"/>
  <c r="AB2381" i="5"/>
  <c r="R2349" i="5"/>
  <c r="AB2349" i="5"/>
  <c r="R2317" i="5"/>
  <c r="AB2317" i="5"/>
  <c r="Q2870" i="5"/>
  <c r="AA2870" i="5"/>
  <c r="AA2856" i="5"/>
  <c r="Q2856" i="5"/>
  <c r="AA2840" i="5"/>
  <c r="Q2840" i="5"/>
  <c r="AA2824" i="5"/>
  <c r="Q2824" i="5"/>
  <c r="AA2808" i="5"/>
  <c r="Q2808" i="5"/>
  <c r="AA2792" i="5"/>
  <c r="Q2792" i="5"/>
  <c r="AA2776" i="5"/>
  <c r="Q2776" i="5"/>
  <c r="AA2760" i="5"/>
  <c r="Q2760" i="5"/>
  <c r="AA2744" i="5"/>
  <c r="Q2744" i="5"/>
  <c r="AA2728" i="5"/>
  <c r="Q2728" i="5"/>
  <c r="AA2712" i="5"/>
  <c r="Q2712" i="5"/>
  <c r="AA2696" i="5"/>
  <c r="Q2696" i="5"/>
  <c r="AA2680" i="5"/>
  <c r="Q2680" i="5"/>
  <c r="R2660" i="5"/>
  <c r="AB2660" i="5"/>
  <c r="R2644" i="5"/>
  <c r="AB2644" i="5"/>
  <c r="R2628" i="5"/>
  <c r="AB2628" i="5"/>
  <c r="R2612" i="5"/>
  <c r="AB2612" i="5"/>
  <c r="R2596" i="5"/>
  <c r="AB2596" i="5"/>
  <c r="R2580" i="5"/>
  <c r="AB2580" i="5"/>
  <c r="R2564" i="5"/>
  <c r="AB2564" i="5"/>
  <c r="R2548" i="5"/>
  <c r="AB2548" i="5"/>
  <c r="R2532" i="5"/>
  <c r="AB2532" i="5"/>
  <c r="R2516" i="5"/>
  <c r="AB2516" i="5"/>
  <c r="Q2175" i="5"/>
  <c r="AA2175" i="5"/>
  <c r="Q2130" i="5"/>
  <c r="AA2130" i="5"/>
  <c r="AB2133" i="5"/>
  <c r="R2133" i="5"/>
  <c r="AB2101" i="5"/>
  <c r="R2101" i="5"/>
  <c r="AB2037" i="5"/>
  <c r="R2037" i="5"/>
  <c r="Q2110" i="5"/>
  <c r="AA2110" i="5"/>
  <c r="Q2034" i="5"/>
  <c r="AA2034" i="5"/>
  <c r="AB1866" i="5"/>
  <c r="R1866" i="5"/>
  <c r="AB1834" i="5"/>
  <c r="R1834" i="5"/>
  <c r="AB1892" i="5"/>
  <c r="R1892" i="5"/>
  <c r="Q1867" i="5"/>
  <c r="AA1867" i="5"/>
  <c r="AB1828" i="5"/>
  <c r="R1828" i="5"/>
  <c r="AA1814" i="5"/>
  <c r="Q1814" i="5"/>
  <c r="AA1798" i="5"/>
  <c r="Q1798" i="5"/>
  <c r="AA1782" i="5"/>
  <c r="Q1782" i="5"/>
  <c r="AA1766" i="5"/>
  <c r="Q1766" i="5"/>
  <c r="AA1750" i="5"/>
  <c r="Q1750" i="5"/>
  <c r="Q2152" i="5"/>
  <c r="AA2152" i="5"/>
  <c r="Q2088" i="5"/>
  <c r="AA2088" i="5"/>
  <c r="AB1838" i="5"/>
  <c r="R1838" i="5"/>
  <c r="R1650" i="5"/>
  <c r="AB1650" i="5"/>
  <c r="R1634" i="5"/>
  <c r="AB1634" i="5"/>
  <c r="Q2099" i="5"/>
  <c r="AA2099" i="5"/>
  <c r="Q2035" i="5"/>
  <c r="AA2035" i="5"/>
  <c r="Q2001" i="5"/>
  <c r="AA2001" i="5"/>
  <c r="Q1969" i="5"/>
  <c r="AA1969" i="5"/>
  <c r="Q1937" i="5"/>
  <c r="AA1937" i="5"/>
  <c r="Q1905" i="5"/>
  <c r="AA1905" i="5"/>
  <c r="R1663" i="5"/>
  <c r="AB1663" i="5"/>
  <c r="AA1584" i="5"/>
  <c r="Q1584" i="5"/>
  <c r="AA1554" i="5"/>
  <c r="Q1554" i="5"/>
  <c r="AA1522" i="5"/>
  <c r="Q1522" i="5"/>
  <c r="AA1446" i="5"/>
  <c r="Q1446" i="5"/>
  <c r="R1621" i="5"/>
  <c r="AB1621" i="5"/>
  <c r="S1463" i="5"/>
  <c r="AC1463" i="5"/>
  <c r="AA1614" i="5"/>
  <c r="Q1614" i="5"/>
  <c r="AA1582" i="5"/>
  <c r="Q1582" i="5"/>
  <c r="AA1567" i="5"/>
  <c r="Q1567" i="5"/>
  <c r="AA1551" i="5"/>
  <c r="Q1551" i="5"/>
  <c r="AA1535" i="5"/>
  <c r="Q1535" i="5"/>
  <c r="AA1519" i="5"/>
  <c r="Q1519" i="5"/>
  <c r="AA1503" i="5"/>
  <c r="Q1503" i="5"/>
  <c r="AA1491" i="5"/>
  <c r="Q1491" i="5"/>
  <c r="AA1483" i="5"/>
  <c r="Q1483" i="5"/>
  <c r="AA1475" i="5"/>
  <c r="Q1475" i="5"/>
  <c r="S1439" i="5"/>
  <c r="AC1439" i="5"/>
  <c r="AA1464" i="5"/>
  <c r="Q1464" i="5"/>
  <c r="AD1453" i="5"/>
  <c r="T1453" i="5"/>
  <c r="AA1381" i="5"/>
  <c r="Q1381" i="5"/>
  <c r="T1345" i="5"/>
  <c r="AD1345" i="5"/>
  <c r="T1337" i="5"/>
  <c r="AD1337" i="5"/>
  <c r="Q1376" i="5"/>
  <c r="AA1376" i="5"/>
  <c r="Q1368" i="5"/>
  <c r="AA1368" i="5"/>
  <c r="Q1360" i="5"/>
  <c r="AA1360" i="5"/>
  <c r="AB1315" i="5"/>
  <c r="R1315" i="5"/>
  <c r="Q1287" i="5"/>
  <c r="AA1287" i="5"/>
  <c r="AA1205" i="5"/>
  <c r="Q1205" i="5"/>
  <c r="AA1294" i="5"/>
  <c r="Q1294" i="5"/>
  <c r="AA1177" i="5"/>
  <c r="Q1177" i="5"/>
  <c r="AA1151" i="5"/>
  <c r="Q1151" i="5"/>
  <c r="AB1145" i="5"/>
  <c r="R1145" i="5"/>
  <c r="AA1093" i="5"/>
  <c r="Q1093" i="5"/>
  <c r="AB1074" i="5"/>
  <c r="R1074" i="5"/>
  <c r="AB1066" i="5"/>
  <c r="R1066" i="5"/>
  <c r="R1024" i="5"/>
  <c r="AB1024" i="5"/>
  <c r="BM14" i="5"/>
  <c r="H13" i="5" s="1"/>
  <c r="T14" i="8" s="1"/>
  <c r="BM15" i="5"/>
  <c r="H15" i="5" s="1"/>
  <c r="T16" i="8" s="1"/>
  <c r="BK5" i="5" a="1"/>
  <c r="R2953" i="5"/>
  <c r="AB2953" i="5"/>
  <c r="AB2901" i="5"/>
  <c r="R2901" i="5"/>
  <c r="R2943" i="5"/>
  <c r="AB2943" i="5"/>
  <c r="R2949" i="5"/>
  <c r="AB2949" i="5"/>
  <c r="AB2893" i="5"/>
  <c r="R2893" i="5"/>
  <c r="AB2865" i="5"/>
  <c r="R2865" i="5"/>
  <c r="R2659" i="5"/>
  <c r="AB2659" i="5"/>
  <c r="R2643" i="5"/>
  <c r="AB2643" i="5"/>
  <c r="R2627" i="5"/>
  <c r="AB2627" i="5"/>
  <c r="R2611" i="5"/>
  <c r="AB2611" i="5"/>
  <c r="R2595" i="5"/>
  <c r="AB2595" i="5"/>
  <c r="R2579" i="5"/>
  <c r="AB2579" i="5"/>
  <c r="R2563" i="5"/>
  <c r="AB2563" i="5"/>
  <c r="R2547" i="5"/>
  <c r="AB2547" i="5"/>
  <c r="R2531" i="5"/>
  <c r="AB2531" i="5"/>
  <c r="R2515" i="5"/>
  <c r="AB2515" i="5"/>
  <c r="R2377" i="5"/>
  <c r="AB2377" i="5"/>
  <c r="R2345" i="5"/>
  <c r="AB2345" i="5"/>
  <c r="R2313" i="5"/>
  <c r="AB2313" i="5"/>
  <c r="Q2106" i="5"/>
  <c r="AA2106" i="5"/>
  <c r="R2649" i="5"/>
  <c r="AB2649" i="5"/>
  <c r="R2617" i="5"/>
  <c r="AB2617" i="5"/>
  <c r="R2585" i="5"/>
  <c r="AB2585" i="5"/>
  <c r="R2553" i="5"/>
  <c r="AB2553" i="5"/>
  <c r="R2521" i="5"/>
  <c r="AB2521" i="5"/>
  <c r="R2497" i="5"/>
  <c r="AB2497" i="5"/>
  <c r="R2481" i="5"/>
  <c r="AB2481" i="5"/>
  <c r="R2465" i="5"/>
  <c r="AB2465" i="5"/>
  <c r="R2449" i="5"/>
  <c r="AB2449" i="5"/>
  <c r="R2433" i="5"/>
  <c r="AB2433" i="5"/>
  <c r="R2417" i="5"/>
  <c r="AB2417" i="5"/>
  <c r="R2401" i="5"/>
  <c r="AB2401" i="5"/>
  <c r="R2382" i="5"/>
  <c r="AB2382" i="5"/>
  <c r="R2366" i="5"/>
  <c r="AB2366" i="5"/>
  <c r="R2350" i="5"/>
  <c r="AB2350" i="5"/>
  <c r="R2334" i="5"/>
  <c r="AB2334" i="5"/>
  <c r="R2318" i="5"/>
  <c r="AB2318" i="5"/>
  <c r="R2302" i="5"/>
  <c r="AB2302" i="5"/>
  <c r="Q2195" i="5"/>
  <c r="AA2195" i="5"/>
  <c r="Q2968" i="5"/>
  <c r="AA2968" i="5"/>
  <c r="Q2662" i="5"/>
  <c r="AA2662" i="5"/>
  <c r="Q2598" i="5"/>
  <c r="AA2598" i="5"/>
  <c r="Q2534" i="5"/>
  <c r="AA2534" i="5"/>
  <c r="AB2260" i="5"/>
  <c r="R2260" i="5"/>
  <c r="AB2223" i="5"/>
  <c r="R2223" i="5"/>
  <c r="Q2898" i="5"/>
  <c r="AA2898" i="5"/>
  <c r="AA2847" i="5"/>
  <c r="Q2847" i="5"/>
  <c r="AA2831" i="5"/>
  <c r="Q2831" i="5"/>
  <c r="AA2815" i="5"/>
  <c r="Q2815" i="5"/>
  <c r="AA2799" i="5"/>
  <c r="Q2799" i="5"/>
  <c r="AA2783" i="5"/>
  <c r="Q2783" i="5"/>
  <c r="AA2767" i="5"/>
  <c r="Q2767" i="5"/>
  <c r="AA2751" i="5"/>
  <c r="Q2751" i="5"/>
  <c r="AA2735" i="5"/>
  <c r="Q2735" i="5"/>
  <c r="AA2719" i="5"/>
  <c r="Q2719" i="5"/>
  <c r="AA2703" i="5"/>
  <c r="Q2703" i="5"/>
  <c r="AA2687" i="5"/>
  <c r="Q2687" i="5"/>
  <c r="Q2634" i="5"/>
  <c r="AA2634" i="5"/>
  <c r="Q2570" i="5"/>
  <c r="AA2570" i="5"/>
  <c r="Q2506" i="5"/>
  <c r="AA2506" i="5"/>
  <c r="Q2474" i="5"/>
  <c r="AA2474" i="5"/>
  <c r="Q2442" i="5"/>
  <c r="AA2442" i="5"/>
  <c r="Q2410" i="5"/>
  <c r="AA2410" i="5"/>
  <c r="AB2279" i="5"/>
  <c r="R2279" i="5"/>
  <c r="AB2253" i="5"/>
  <c r="R2253" i="5"/>
  <c r="AB2210" i="5"/>
  <c r="R2210" i="5"/>
  <c r="AB2194" i="5"/>
  <c r="R2194" i="5"/>
  <c r="AB2229" i="5"/>
  <c r="R2229" i="5"/>
  <c r="AB2211" i="5"/>
  <c r="R2211" i="5"/>
  <c r="AB2150" i="5"/>
  <c r="R2150" i="5"/>
  <c r="AB2259" i="5"/>
  <c r="R2259" i="5"/>
  <c r="AB2241" i="5"/>
  <c r="R2241" i="5"/>
  <c r="AB2141" i="5"/>
  <c r="R2141" i="5"/>
  <c r="AB2109" i="5"/>
  <c r="R2109" i="5"/>
  <c r="AB2045" i="5"/>
  <c r="R2045" i="5"/>
  <c r="Q2046" i="5"/>
  <c r="AA2046" i="5"/>
  <c r="Q2006" i="5"/>
  <c r="AA2006" i="5"/>
  <c r="Q1974" i="5"/>
  <c r="AA1974" i="5"/>
  <c r="Q1942" i="5"/>
  <c r="AA1942" i="5"/>
  <c r="Q1910" i="5"/>
  <c r="AA1910" i="5"/>
  <c r="Q2011" i="5"/>
  <c r="AA2011" i="5"/>
  <c r="Q1979" i="5"/>
  <c r="AA1979" i="5"/>
  <c r="Q1947" i="5"/>
  <c r="AA1947" i="5"/>
  <c r="Q1915" i="5"/>
  <c r="AA1915" i="5"/>
  <c r="Q2164" i="5"/>
  <c r="AA2164" i="5"/>
  <c r="Q2100" i="5"/>
  <c r="AA2100" i="5"/>
  <c r="Q2036" i="5"/>
  <c r="AA2036" i="5"/>
  <c r="Q2000" i="5"/>
  <c r="AA2000" i="5"/>
  <c r="Q1968" i="5"/>
  <c r="AA1968" i="5"/>
  <c r="Q1936" i="5"/>
  <c r="AA1936" i="5"/>
  <c r="Q1904" i="5"/>
  <c r="AA1904" i="5"/>
  <c r="AB1878" i="5"/>
  <c r="R1878" i="5"/>
  <c r="Q2127" i="5"/>
  <c r="AA2127" i="5"/>
  <c r="Q2063" i="5"/>
  <c r="AA2063" i="5"/>
  <c r="AB1888" i="5"/>
  <c r="R1888" i="5"/>
  <c r="Q1863" i="5"/>
  <c r="AA1863" i="5"/>
  <c r="AB1824" i="5"/>
  <c r="R1824" i="5"/>
  <c r="S1707" i="5"/>
  <c r="AC1707" i="5"/>
  <c r="S1699" i="5"/>
  <c r="AC1699" i="5"/>
  <c r="S1691" i="5"/>
  <c r="AC1691" i="5"/>
  <c r="Q1676" i="5"/>
  <c r="AA1676" i="5"/>
  <c r="Q1661" i="5"/>
  <c r="AA1661" i="5"/>
  <c r="R1613" i="5"/>
  <c r="AB1613" i="5"/>
  <c r="AA1460" i="5"/>
  <c r="Q1460" i="5"/>
  <c r="R1426" i="5"/>
  <c r="AB1426" i="5"/>
  <c r="R1422" i="5"/>
  <c r="AB1422" i="5"/>
  <c r="R1418" i="5"/>
  <c r="AB1418" i="5"/>
  <c r="R1414" i="5"/>
  <c r="AB1414" i="5"/>
  <c r="R1410" i="5"/>
  <c r="AB1410" i="5"/>
  <c r="R1406" i="5"/>
  <c r="AB1406" i="5"/>
  <c r="R1402" i="5"/>
  <c r="AB1402" i="5"/>
  <c r="R1398" i="5"/>
  <c r="AB1398" i="5"/>
  <c r="R1394" i="5"/>
  <c r="AB1394" i="5"/>
  <c r="R1390" i="5"/>
  <c r="AB1390" i="5"/>
  <c r="R1386" i="5"/>
  <c r="AB1386" i="5"/>
  <c r="AB1309" i="5"/>
  <c r="R1309" i="5"/>
  <c r="Q1284" i="5"/>
  <c r="AA1284" i="5"/>
  <c r="Q1276" i="5"/>
  <c r="AA1276" i="5"/>
  <c r="Q1268" i="5"/>
  <c r="AA1268" i="5"/>
  <c r="Q1260" i="5"/>
  <c r="AA1260" i="5"/>
  <c r="Q1252" i="5"/>
  <c r="AA1252" i="5"/>
  <c r="Q1244" i="5"/>
  <c r="AA1244" i="5"/>
  <c r="Q1236" i="5"/>
  <c r="AA1236" i="5"/>
  <c r="Q1228" i="5"/>
  <c r="AA1228" i="5"/>
  <c r="Q1220" i="5"/>
  <c r="AA1220" i="5"/>
  <c r="Q1103" i="5"/>
  <c r="AA1103" i="5"/>
  <c r="Q1134" i="5"/>
  <c r="AA1134" i="5"/>
  <c r="Q1127" i="5"/>
  <c r="AA1127" i="5"/>
  <c r="Q1117" i="5"/>
  <c r="AA1117" i="5"/>
  <c r="R1100" i="5"/>
  <c r="AB1100" i="5"/>
  <c r="Q1130" i="5"/>
  <c r="AA1130" i="5"/>
  <c r="R1090" i="5"/>
  <c r="AB1090" i="5"/>
  <c r="Q1128" i="5"/>
  <c r="AA1128" i="5"/>
  <c r="AB1068" i="5"/>
  <c r="R1068" i="5"/>
  <c r="Q1047" i="5"/>
  <c r="AA1047" i="5"/>
  <c r="Q1039" i="5"/>
  <c r="AA1039" i="5"/>
  <c r="AA1015" i="5"/>
  <c r="Q1015" i="5"/>
  <c r="AA1030" i="5"/>
  <c r="Q1030" i="5"/>
  <c r="R1028" i="5"/>
  <c r="AB1028" i="5"/>
  <c r="R2998" i="5"/>
  <c r="AB2998" i="5"/>
  <c r="R2982" i="5"/>
  <c r="AB2982" i="5"/>
  <c r="Q2606" i="5"/>
  <c r="AA2606" i="5"/>
  <c r="Q2542" i="5"/>
  <c r="AA2542" i="5"/>
  <c r="Q2966" i="5"/>
  <c r="AA2966" i="5"/>
  <c r="Q2155" i="5"/>
  <c r="AA2155" i="5"/>
  <c r="AA2862" i="5"/>
  <c r="Q2862" i="5"/>
  <c r="AA2846" i="5"/>
  <c r="Q2846" i="5"/>
  <c r="AA2830" i="5"/>
  <c r="Q2830" i="5"/>
  <c r="AA2814" i="5"/>
  <c r="Q2814" i="5"/>
  <c r="AA2798" i="5"/>
  <c r="Q2798" i="5"/>
  <c r="AA2782" i="5"/>
  <c r="Q2782" i="5"/>
  <c r="AA2766" i="5"/>
  <c r="Q2766" i="5"/>
  <c r="AA2750" i="5"/>
  <c r="Q2750" i="5"/>
  <c r="AA2734" i="5"/>
  <c r="Q2734" i="5"/>
  <c r="AA2718" i="5"/>
  <c r="Q2718" i="5"/>
  <c r="AA2702" i="5"/>
  <c r="Q2702" i="5"/>
  <c r="AA2686" i="5"/>
  <c r="Q2686" i="5"/>
  <c r="Q2122" i="5"/>
  <c r="AA2122" i="5"/>
  <c r="T2224" i="5"/>
  <c r="AD2224" i="5"/>
  <c r="Q2205" i="5"/>
  <c r="AA2205" i="5"/>
  <c r="Q2058" i="5"/>
  <c r="AA2058" i="5"/>
  <c r="Q1891" i="5"/>
  <c r="AA1891" i="5"/>
  <c r="AB1852" i="5"/>
  <c r="R1852" i="5"/>
  <c r="AC1829" i="5"/>
  <c r="S1829" i="5"/>
  <c r="Q1827" i="5"/>
  <c r="AA1827" i="5"/>
  <c r="AA1812" i="5"/>
  <c r="Q1812" i="5"/>
  <c r="AA1796" i="5"/>
  <c r="Q1796" i="5"/>
  <c r="AA1780" i="5"/>
  <c r="Q1780" i="5"/>
  <c r="AA1764" i="5"/>
  <c r="Q1764" i="5"/>
  <c r="AA1748" i="5"/>
  <c r="Q1748" i="5"/>
  <c r="Q2128" i="5"/>
  <c r="AA2128" i="5"/>
  <c r="Q2064" i="5"/>
  <c r="AA2064" i="5"/>
  <c r="Q2123" i="5"/>
  <c r="AA2123" i="5"/>
  <c r="Q2059" i="5"/>
  <c r="AA2059" i="5"/>
  <c r="Q2013" i="5"/>
  <c r="AA2013" i="5"/>
  <c r="Q1981" i="5"/>
  <c r="AA1981" i="5"/>
  <c r="Q1949" i="5"/>
  <c r="AA1949" i="5"/>
  <c r="Q1917" i="5"/>
  <c r="AA1917" i="5"/>
  <c r="AA1618" i="5"/>
  <c r="Q1618" i="5"/>
  <c r="AA1586" i="5"/>
  <c r="Q1586" i="5"/>
  <c r="AA1550" i="5"/>
  <c r="Q1550" i="5"/>
  <c r="AA1518" i="5"/>
  <c r="Q1518" i="5"/>
  <c r="AA1612" i="5"/>
  <c r="Q1612" i="5"/>
  <c r="AA1580" i="5"/>
  <c r="Q1580" i="5"/>
  <c r="AA1564" i="5"/>
  <c r="Q1564" i="5"/>
  <c r="AA1548" i="5"/>
  <c r="Q1548" i="5"/>
  <c r="AA1532" i="5"/>
  <c r="Q1532" i="5"/>
  <c r="AA1516" i="5"/>
  <c r="Q1516" i="5"/>
  <c r="AA1500" i="5"/>
  <c r="Q1500" i="5"/>
  <c r="AA1490" i="5"/>
  <c r="Q1490" i="5"/>
  <c r="AA1482" i="5"/>
  <c r="Q1482" i="5"/>
  <c r="AA1474" i="5"/>
  <c r="Q1474" i="5"/>
  <c r="AA1433" i="5"/>
  <c r="Q1433" i="5"/>
  <c r="AB1348" i="5"/>
  <c r="R1348" i="5"/>
  <c r="AA1466" i="5"/>
  <c r="Q1466" i="5"/>
  <c r="AA1430" i="5"/>
  <c r="Q1430" i="5"/>
  <c r="Q1289" i="5"/>
  <c r="AA1289" i="5"/>
  <c r="Q1373" i="5"/>
  <c r="AA1373" i="5"/>
  <c r="Q1365" i="5"/>
  <c r="AA1365" i="5"/>
  <c r="Q1357" i="5"/>
  <c r="AA1357" i="5"/>
  <c r="AB1311" i="5"/>
  <c r="R1311" i="5"/>
  <c r="Q1330" i="5"/>
  <c r="AA1330" i="5"/>
  <c r="AA1197" i="5"/>
  <c r="Q1197" i="5"/>
  <c r="AA1292" i="5"/>
  <c r="Q1292" i="5"/>
  <c r="AB1140" i="5"/>
  <c r="R1140" i="5"/>
  <c r="AA1148" i="5"/>
  <c r="Q1148" i="5"/>
  <c r="Q1107" i="5"/>
  <c r="AA1107" i="5"/>
  <c r="Q1071" i="5"/>
  <c r="AA1071" i="5"/>
  <c r="AB1078" i="5"/>
  <c r="R1078" i="5"/>
  <c r="AB1059" i="5"/>
  <c r="R1059" i="5"/>
  <c r="AB1055" i="5"/>
  <c r="R1055" i="5"/>
  <c r="Q1025" i="5"/>
  <c r="AA1025" i="5"/>
  <c r="R2990" i="5"/>
  <c r="AB2990" i="5"/>
  <c r="R2492" i="5"/>
  <c r="AB2492" i="5"/>
  <c r="R2476" i="5"/>
  <c r="AB2476" i="5"/>
  <c r="R2460" i="5"/>
  <c r="AB2460" i="5"/>
  <c r="R2444" i="5"/>
  <c r="AB2444" i="5"/>
  <c r="R2428" i="5"/>
  <c r="AB2428" i="5"/>
  <c r="R2412" i="5"/>
  <c r="AB2412" i="5"/>
  <c r="R2396" i="5"/>
  <c r="AB2396" i="5"/>
  <c r="Q2207" i="5"/>
  <c r="AA2207" i="5"/>
  <c r="Q2672" i="5"/>
  <c r="AA2672" i="5"/>
  <c r="Q2270" i="5"/>
  <c r="AA2270" i="5"/>
  <c r="AB2177" i="5"/>
  <c r="R2177" i="5"/>
  <c r="Q2874" i="5"/>
  <c r="AA2874" i="5"/>
  <c r="AA2849" i="5"/>
  <c r="Q2849" i="5"/>
  <c r="AA2833" i="5"/>
  <c r="Q2833" i="5"/>
  <c r="AA2817" i="5"/>
  <c r="Q2817" i="5"/>
  <c r="AA2801" i="5"/>
  <c r="Q2801" i="5"/>
  <c r="AA2785" i="5"/>
  <c r="Q2785" i="5"/>
  <c r="AA2769" i="5"/>
  <c r="Q2769" i="5"/>
  <c r="AA2753" i="5"/>
  <c r="Q2753" i="5"/>
  <c r="AA2737" i="5"/>
  <c r="Q2737" i="5"/>
  <c r="AA2721" i="5"/>
  <c r="Q2721" i="5"/>
  <c r="AA2705" i="5"/>
  <c r="Q2705" i="5"/>
  <c r="AA2689" i="5"/>
  <c r="Q2689" i="5"/>
  <c r="AA2673" i="5"/>
  <c r="Q2673" i="5"/>
  <c r="Q2494" i="5"/>
  <c r="AA2494" i="5"/>
  <c r="Q2462" i="5"/>
  <c r="AA2462" i="5"/>
  <c r="Q2430" i="5"/>
  <c r="AA2430" i="5"/>
  <c r="Q2398" i="5"/>
  <c r="AA2398" i="5"/>
  <c r="Q2290" i="5"/>
  <c r="AA2290" i="5"/>
  <c r="AB2251" i="5"/>
  <c r="R2251" i="5"/>
  <c r="Q2134" i="5"/>
  <c r="AA2134" i="5"/>
  <c r="Q2054" i="5"/>
  <c r="AA2054" i="5"/>
  <c r="Q2010" i="5"/>
  <c r="AA2010" i="5"/>
  <c r="Q1978" i="5"/>
  <c r="AA1978" i="5"/>
  <c r="Q1946" i="5"/>
  <c r="AA1946" i="5"/>
  <c r="Q1914" i="5"/>
  <c r="AA1914" i="5"/>
  <c r="Q2015" i="5"/>
  <c r="AA2015" i="5"/>
  <c r="Q1983" i="5"/>
  <c r="AA1983" i="5"/>
  <c r="Q1951" i="5"/>
  <c r="AA1951" i="5"/>
  <c r="Q1919" i="5"/>
  <c r="AA1919" i="5"/>
  <c r="Q2172" i="5"/>
  <c r="AA2172" i="5"/>
  <c r="Q2108" i="5"/>
  <c r="AA2108" i="5"/>
  <c r="Q2044" i="5"/>
  <c r="AA2044" i="5"/>
  <c r="Q2004" i="5"/>
  <c r="AA2004" i="5"/>
  <c r="Q1972" i="5"/>
  <c r="AA1972" i="5"/>
  <c r="Q1940" i="5"/>
  <c r="AA1940" i="5"/>
  <c r="Q1908" i="5"/>
  <c r="AA1908" i="5"/>
  <c r="AB1862" i="5"/>
  <c r="R1862" i="5"/>
  <c r="Q2135" i="5"/>
  <c r="AA2135" i="5"/>
  <c r="Q2071" i="5"/>
  <c r="AA2071" i="5"/>
  <c r="AB1864" i="5"/>
  <c r="R1864" i="5"/>
  <c r="AC1841" i="5"/>
  <c r="S1841" i="5"/>
  <c r="Q1839" i="5"/>
  <c r="AA1839" i="5"/>
  <c r="S1689" i="5"/>
  <c r="AC1689" i="5"/>
  <c r="Q1660" i="5"/>
  <c r="AA1660" i="5"/>
  <c r="R1427" i="5"/>
  <c r="AB1427" i="5"/>
  <c r="R1423" i="5"/>
  <c r="AB1423" i="5"/>
  <c r="R1419" i="5"/>
  <c r="AB1419" i="5"/>
  <c r="R1415" i="5"/>
  <c r="AB1415" i="5"/>
  <c r="R1411" i="5"/>
  <c r="AB1411" i="5"/>
  <c r="R1407" i="5"/>
  <c r="AB1407" i="5"/>
  <c r="R1403" i="5"/>
  <c r="AB1403" i="5"/>
  <c r="R1399" i="5"/>
  <c r="AB1399" i="5"/>
  <c r="R1395" i="5"/>
  <c r="AB1395" i="5"/>
  <c r="R1391" i="5"/>
  <c r="AB1391" i="5"/>
  <c r="R1387" i="5"/>
  <c r="AB1387" i="5"/>
  <c r="R1383" i="5"/>
  <c r="AB1383" i="5"/>
  <c r="Q1283" i="5"/>
  <c r="AA1283" i="5"/>
  <c r="Q1275" i="5"/>
  <c r="AA1275" i="5"/>
  <c r="Q1267" i="5"/>
  <c r="AA1267" i="5"/>
  <c r="Q1259" i="5"/>
  <c r="AA1259" i="5"/>
  <c r="Q1251" i="5"/>
  <c r="AA1251" i="5"/>
  <c r="Q1243" i="5"/>
  <c r="AA1243" i="5"/>
  <c r="Q1235" i="5"/>
  <c r="AA1235" i="5"/>
  <c r="Q1227" i="5"/>
  <c r="AA1227" i="5"/>
  <c r="Q1219" i="5"/>
  <c r="AA1219" i="5"/>
  <c r="Q1067" i="5"/>
  <c r="AA1067" i="5"/>
  <c r="Q1113" i="5"/>
  <c r="AA1113" i="5"/>
  <c r="Q1110" i="5"/>
  <c r="AA1110" i="5"/>
  <c r="R1094" i="5"/>
  <c r="AB1094" i="5"/>
  <c r="Q1124" i="5"/>
  <c r="AA1124" i="5"/>
  <c r="Q1084" i="5"/>
  <c r="AA1084" i="5"/>
  <c r="Q1044" i="5"/>
  <c r="AA1044" i="5"/>
  <c r="AA1018" i="5"/>
  <c r="Q1018" i="5"/>
  <c r="AA1010" i="5"/>
  <c r="Q1010" i="5"/>
  <c r="R1026" i="5"/>
  <c r="AB1026" i="5"/>
  <c r="R2945" i="5"/>
  <c r="AB2945" i="5"/>
  <c r="AB2885" i="5"/>
  <c r="R2885" i="5"/>
  <c r="R2967" i="5"/>
  <c r="AB2967" i="5"/>
  <c r="R2941" i="5"/>
  <c r="AB2941" i="5"/>
  <c r="R2955" i="5"/>
  <c r="AB2955" i="5"/>
  <c r="Q2262" i="5"/>
  <c r="AA2262" i="5"/>
  <c r="Q2642" i="5"/>
  <c r="AA2642" i="5"/>
  <c r="Q2578" i="5"/>
  <c r="AA2578" i="5"/>
  <c r="Q2514" i="5"/>
  <c r="AA2514" i="5"/>
  <c r="Q2970" i="5"/>
  <c r="AA2970" i="5"/>
  <c r="Q2962" i="5"/>
  <c r="AA2962" i="5"/>
  <c r="T2892" i="5"/>
  <c r="AD2892" i="5"/>
  <c r="Q2886" i="5"/>
  <c r="AA2886" i="5"/>
  <c r="AA2860" i="5"/>
  <c r="Q2860" i="5"/>
  <c r="AA2844" i="5"/>
  <c r="Q2844" i="5"/>
  <c r="AA2828" i="5"/>
  <c r="Q2828" i="5"/>
  <c r="AA2812" i="5"/>
  <c r="Q2812" i="5"/>
  <c r="AA2796" i="5"/>
  <c r="Q2796" i="5"/>
  <c r="AA2780" i="5"/>
  <c r="Q2780" i="5"/>
  <c r="AA2764" i="5"/>
  <c r="Q2764" i="5"/>
  <c r="AA2748" i="5"/>
  <c r="Q2748" i="5"/>
  <c r="AA2732" i="5"/>
  <c r="Q2732" i="5"/>
  <c r="AA2716" i="5"/>
  <c r="Q2716" i="5"/>
  <c r="AA2700" i="5"/>
  <c r="Q2700" i="5"/>
  <c r="AA2684" i="5"/>
  <c r="Q2684" i="5"/>
  <c r="R2392" i="5"/>
  <c r="AB2392" i="5"/>
  <c r="R2376" i="5"/>
  <c r="AB2376" i="5"/>
  <c r="R2360" i="5"/>
  <c r="AB2360" i="5"/>
  <c r="R2344" i="5"/>
  <c r="AB2344" i="5"/>
  <c r="R2328" i="5"/>
  <c r="AB2328" i="5"/>
  <c r="R2312" i="5"/>
  <c r="AB2312" i="5"/>
  <c r="R2296" i="5"/>
  <c r="AB2296" i="5"/>
  <c r="R2495" i="5"/>
  <c r="AB2495" i="5"/>
  <c r="R2479" i="5"/>
  <c r="AB2479" i="5"/>
  <c r="R2463" i="5"/>
  <c r="AB2463" i="5"/>
  <c r="R2447" i="5"/>
  <c r="AB2447" i="5"/>
  <c r="R2431" i="5"/>
  <c r="AB2431" i="5"/>
  <c r="R2415" i="5"/>
  <c r="AB2415" i="5"/>
  <c r="R2399" i="5"/>
  <c r="AB2399" i="5"/>
  <c r="R2383" i="5"/>
  <c r="AB2383" i="5"/>
  <c r="R2367" i="5"/>
  <c r="AB2367" i="5"/>
  <c r="R2351" i="5"/>
  <c r="AB2351" i="5"/>
  <c r="R2335" i="5"/>
  <c r="AB2335" i="5"/>
  <c r="R2319" i="5"/>
  <c r="AB2319" i="5"/>
  <c r="R2303" i="5"/>
  <c r="AB2303" i="5"/>
  <c r="Q2183" i="5"/>
  <c r="AA2183" i="5"/>
  <c r="Q2151" i="5"/>
  <c r="AA2151" i="5"/>
  <c r="Q2126" i="5"/>
  <c r="AA2126" i="5"/>
  <c r="Q2050" i="5"/>
  <c r="AA2050" i="5"/>
  <c r="Q1883" i="5"/>
  <c r="AA1883" i="5"/>
  <c r="AB1844" i="5"/>
  <c r="R1844" i="5"/>
  <c r="AA1818" i="5"/>
  <c r="Q1818" i="5"/>
  <c r="AA1802" i="5"/>
  <c r="Q1802" i="5"/>
  <c r="AA1786" i="5"/>
  <c r="Q1786" i="5"/>
  <c r="AA1770" i="5"/>
  <c r="Q1770" i="5"/>
  <c r="AA1754" i="5"/>
  <c r="Q1754" i="5"/>
  <c r="AA1738" i="5"/>
  <c r="Q1738" i="5"/>
  <c r="Q2168" i="5"/>
  <c r="AA2168" i="5"/>
  <c r="Q2104" i="5"/>
  <c r="AA2104" i="5"/>
  <c r="Q2040" i="5"/>
  <c r="AA2040" i="5"/>
  <c r="Q2115" i="5"/>
  <c r="AA2115" i="5"/>
  <c r="Q2051" i="5"/>
  <c r="AA2051" i="5"/>
  <c r="Q2009" i="5"/>
  <c r="AA2009" i="5"/>
  <c r="Q1977" i="5"/>
  <c r="AA1977" i="5"/>
  <c r="Q1945" i="5"/>
  <c r="AA1945" i="5"/>
  <c r="Q1913" i="5"/>
  <c r="AA1913" i="5"/>
  <c r="AC1666" i="5"/>
  <c r="S1666" i="5"/>
  <c r="AA1616" i="5"/>
  <c r="Q1616" i="5"/>
  <c r="AA1562" i="5"/>
  <c r="Q1562" i="5"/>
  <c r="AA1530" i="5"/>
  <c r="Q1530" i="5"/>
  <c r="AA1498" i="5"/>
  <c r="Q1498" i="5"/>
  <c r="R1589" i="5"/>
  <c r="AB1589" i="5"/>
  <c r="AA1622" i="5"/>
  <c r="Q1622" i="5"/>
  <c r="AA1590" i="5"/>
  <c r="Q1590" i="5"/>
  <c r="AA1571" i="5"/>
  <c r="Q1571" i="5"/>
  <c r="AA1555" i="5"/>
  <c r="Q1555" i="5"/>
  <c r="AA1539" i="5"/>
  <c r="Q1539" i="5"/>
  <c r="AA1523" i="5"/>
  <c r="Q1523" i="5"/>
  <c r="AA1507" i="5"/>
  <c r="Q1507" i="5"/>
  <c r="AA1493" i="5"/>
  <c r="Q1493" i="5"/>
  <c r="AA1485" i="5"/>
  <c r="Q1485" i="5"/>
  <c r="AA1477" i="5"/>
  <c r="Q1477" i="5"/>
  <c r="AA1469" i="5"/>
  <c r="Q1469" i="5"/>
  <c r="R1565" i="5"/>
  <c r="AB1565" i="5"/>
  <c r="R1533" i="5"/>
  <c r="AB1533" i="5"/>
  <c r="R1501" i="5"/>
  <c r="AB1501" i="5"/>
  <c r="AA1440" i="5"/>
  <c r="Q1440" i="5"/>
  <c r="Q1338" i="5"/>
  <c r="AA1338" i="5"/>
  <c r="AD1459" i="5"/>
  <c r="T1459" i="5"/>
  <c r="AD1443" i="5"/>
  <c r="T1443" i="5"/>
  <c r="R1352" i="5"/>
  <c r="AB1352" i="5"/>
  <c r="AA1468" i="5"/>
  <c r="Q1468" i="5"/>
  <c r="AB1321" i="5"/>
  <c r="R1321" i="5"/>
  <c r="AA1379" i="5"/>
  <c r="Q1379" i="5"/>
  <c r="Q1370" i="5"/>
  <c r="AA1370" i="5"/>
  <c r="Q1362" i="5"/>
  <c r="AA1362" i="5"/>
  <c r="Q1354" i="5"/>
  <c r="AA1354" i="5"/>
  <c r="AB1324" i="5"/>
  <c r="R1324" i="5"/>
  <c r="AB1329" i="5"/>
  <c r="R1329" i="5"/>
  <c r="AA1187" i="5"/>
  <c r="Q1187" i="5"/>
  <c r="Q1303" i="5"/>
  <c r="AA1303" i="5"/>
  <c r="AB1318" i="5"/>
  <c r="R1318" i="5"/>
  <c r="AB1310" i="5"/>
  <c r="R1310" i="5"/>
  <c r="AA1183" i="5"/>
  <c r="Q1183" i="5"/>
  <c r="AB1133" i="5"/>
  <c r="R1133" i="5"/>
  <c r="AA1298" i="5"/>
  <c r="Q1298" i="5"/>
  <c r="AA1193" i="5"/>
  <c r="Q1193" i="5"/>
  <c r="AB1212" i="5"/>
  <c r="R1212" i="5"/>
  <c r="AA1152" i="5"/>
  <c r="Q1152" i="5"/>
  <c r="AB1144" i="5"/>
  <c r="R1144" i="5"/>
  <c r="Q1135" i="5"/>
  <c r="AA1135" i="5"/>
  <c r="AA1096" i="5"/>
  <c r="Q1096" i="5"/>
  <c r="AA1079" i="5"/>
  <c r="Q1079" i="5"/>
  <c r="AB1064" i="5"/>
  <c r="R1064" i="5"/>
  <c r="AB1052" i="5"/>
  <c r="R1052" i="5"/>
  <c r="Q1036" i="5"/>
  <c r="AA1036" i="5"/>
  <c r="R3000" i="5"/>
  <c r="AB3000" i="5"/>
  <c r="R2996" i="5"/>
  <c r="AB2996" i="5"/>
  <c r="R2992" i="5"/>
  <c r="AB2992" i="5"/>
  <c r="R2988" i="5"/>
  <c r="AB2988" i="5"/>
  <c r="R2984" i="5"/>
  <c r="AB2984" i="5"/>
  <c r="R2980" i="5"/>
  <c r="AB2980" i="5"/>
  <c r="R2976" i="5"/>
  <c r="AB2976" i="5"/>
  <c r="R2664" i="5"/>
  <c r="AB2664" i="5"/>
  <c r="R2648" i="5"/>
  <c r="AB2648" i="5"/>
  <c r="R2632" i="5"/>
  <c r="AB2632" i="5"/>
  <c r="R2616" i="5"/>
  <c r="AB2616" i="5"/>
  <c r="R2600" i="5"/>
  <c r="AB2600" i="5"/>
  <c r="R2584" i="5"/>
  <c r="AB2584" i="5"/>
  <c r="R2568" i="5"/>
  <c r="AB2568" i="5"/>
  <c r="R2552" i="5"/>
  <c r="AB2552" i="5"/>
  <c r="R2536" i="5"/>
  <c r="AB2536" i="5"/>
  <c r="R2520" i="5"/>
  <c r="AB2520" i="5"/>
  <c r="R2504" i="5"/>
  <c r="AB2504" i="5"/>
  <c r="R2488" i="5"/>
  <c r="AB2488" i="5"/>
  <c r="R2472" i="5"/>
  <c r="AB2472" i="5"/>
  <c r="R2456" i="5"/>
  <c r="AB2456" i="5"/>
  <c r="R2440" i="5"/>
  <c r="AB2440" i="5"/>
  <c r="R2424" i="5"/>
  <c r="AB2424" i="5"/>
  <c r="R2408" i="5"/>
  <c r="AB2408" i="5"/>
  <c r="Q2138" i="5"/>
  <c r="AA2138" i="5"/>
  <c r="Q2203" i="5"/>
  <c r="AA2203" i="5"/>
  <c r="Q2944" i="5"/>
  <c r="AA2944" i="5"/>
  <c r="Q2670" i="5"/>
  <c r="AA2670" i="5"/>
  <c r="Q2614" i="5"/>
  <c r="AA2614" i="5"/>
  <c r="Q2550" i="5"/>
  <c r="AA2550" i="5"/>
  <c r="Q2914" i="5"/>
  <c r="AA2914" i="5"/>
  <c r="AA2851" i="5"/>
  <c r="Q2851" i="5"/>
  <c r="AA2835" i="5"/>
  <c r="Q2835" i="5"/>
  <c r="AA2819" i="5"/>
  <c r="Q2819" i="5"/>
  <c r="AA2803" i="5"/>
  <c r="Q2803" i="5"/>
  <c r="AA2787" i="5"/>
  <c r="Q2787" i="5"/>
  <c r="AA2771" i="5"/>
  <c r="Q2771" i="5"/>
  <c r="AA2755" i="5"/>
  <c r="Q2755" i="5"/>
  <c r="AA2739" i="5"/>
  <c r="Q2739" i="5"/>
  <c r="AA2723" i="5"/>
  <c r="Q2723" i="5"/>
  <c r="AA2707" i="5"/>
  <c r="Q2707" i="5"/>
  <c r="AA2691" i="5"/>
  <c r="Q2691" i="5"/>
  <c r="AA2675" i="5"/>
  <c r="Q2675" i="5"/>
  <c r="Q2650" i="5"/>
  <c r="AA2650" i="5"/>
  <c r="Q2586" i="5"/>
  <c r="AA2586" i="5"/>
  <c r="Q2522" i="5"/>
  <c r="AA2522" i="5"/>
  <c r="Q2482" i="5"/>
  <c r="AA2482" i="5"/>
  <c r="Q2450" i="5"/>
  <c r="AA2450" i="5"/>
  <c r="Q2418" i="5"/>
  <c r="AA2418" i="5"/>
  <c r="AB2275" i="5"/>
  <c r="R2275" i="5"/>
  <c r="AB2257" i="5"/>
  <c r="R2257" i="5"/>
  <c r="Q2250" i="5"/>
  <c r="AA2250" i="5"/>
  <c r="AB2218" i="5"/>
  <c r="R2218" i="5"/>
  <c r="AB2173" i="5"/>
  <c r="R2173" i="5"/>
  <c r="AB2081" i="5"/>
  <c r="R2081" i="5"/>
  <c r="AB2237" i="5"/>
  <c r="R2237" i="5"/>
  <c r="AB2219" i="5"/>
  <c r="R2219" i="5"/>
  <c r="AB2166" i="5"/>
  <c r="R2166" i="5"/>
  <c r="AB2178" i="5"/>
  <c r="R2178" i="5"/>
  <c r="AB2162" i="5"/>
  <c r="R2162" i="5"/>
  <c r="AB2146" i="5"/>
  <c r="R2146" i="5"/>
  <c r="AB2113" i="5"/>
  <c r="R2113" i="5"/>
  <c r="AB2073" i="5"/>
  <c r="R2073" i="5"/>
  <c r="Q2062" i="5"/>
  <c r="AA2062" i="5"/>
  <c r="Q2014" i="5"/>
  <c r="AA2014" i="5"/>
  <c r="Q1982" i="5"/>
  <c r="AA1982" i="5"/>
  <c r="Q1950" i="5"/>
  <c r="AA1950" i="5"/>
  <c r="Q1918" i="5"/>
  <c r="AA1918" i="5"/>
  <c r="R1640" i="5"/>
  <c r="AB1640" i="5"/>
  <c r="R1624" i="5"/>
  <c r="AB1624" i="5"/>
  <c r="Q2019" i="5"/>
  <c r="AA2019" i="5"/>
  <c r="Q1987" i="5"/>
  <c r="AA1987" i="5"/>
  <c r="Q1955" i="5"/>
  <c r="AA1955" i="5"/>
  <c r="Q1923" i="5"/>
  <c r="AA1923" i="5"/>
  <c r="Q2180" i="5"/>
  <c r="AA2180" i="5"/>
  <c r="Q2116" i="5"/>
  <c r="AA2116" i="5"/>
  <c r="Q2052" i="5"/>
  <c r="AA2052" i="5"/>
  <c r="Q2008" i="5"/>
  <c r="AA2008" i="5"/>
  <c r="Q1976" i="5"/>
  <c r="AA1976" i="5"/>
  <c r="Q1944" i="5"/>
  <c r="AA1944" i="5"/>
  <c r="Q1912" i="5"/>
  <c r="AA1912" i="5"/>
  <c r="AA1593" i="5"/>
  <c r="Q1593" i="5"/>
  <c r="Q2143" i="5"/>
  <c r="AA2143" i="5"/>
  <c r="Q2079" i="5"/>
  <c r="AA2079" i="5"/>
  <c r="Q1879" i="5"/>
  <c r="AA1879" i="5"/>
  <c r="AB1840" i="5"/>
  <c r="R1840" i="5"/>
  <c r="S1734" i="5"/>
  <c r="AC1734" i="5"/>
  <c r="S1726" i="5"/>
  <c r="AC1726" i="5"/>
  <c r="S1718" i="5"/>
  <c r="AC1718" i="5"/>
  <c r="S1710" i="5"/>
  <c r="AC1710" i="5"/>
  <c r="S1702" i="5"/>
  <c r="AC1702" i="5"/>
  <c r="S1694" i="5"/>
  <c r="AC1694" i="5"/>
  <c r="S1686" i="5"/>
  <c r="AC1686" i="5"/>
  <c r="Q1668" i="5"/>
  <c r="AA1668" i="5"/>
  <c r="R1653" i="5"/>
  <c r="AB1653" i="5"/>
  <c r="R1645" i="5"/>
  <c r="AB1645" i="5"/>
  <c r="R1637" i="5"/>
  <c r="AB1637" i="5"/>
  <c r="R1629" i="5"/>
  <c r="AB1629" i="5"/>
  <c r="R1619" i="5"/>
  <c r="AB1619" i="5"/>
  <c r="R1603" i="5"/>
  <c r="AB1603" i="5"/>
  <c r="R1587" i="5"/>
  <c r="AB1587" i="5"/>
  <c r="Q1677" i="5"/>
  <c r="AA1677" i="5"/>
  <c r="R1577" i="5"/>
  <c r="AB1577" i="5"/>
  <c r="R1545" i="5"/>
  <c r="AB1545" i="5"/>
  <c r="R1513" i="5"/>
  <c r="AB1513" i="5"/>
  <c r="AD1378" i="5"/>
  <c r="T1378" i="5"/>
  <c r="AB1347" i="5"/>
  <c r="R1347" i="5"/>
  <c r="AB1339" i="5"/>
  <c r="R1339" i="5"/>
  <c r="Q1297" i="5"/>
  <c r="AA1297" i="5"/>
  <c r="Q1278" i="5"/>
  <c r="AA1278" i="5"/>
  <c r="Q1270" i="5"/>
  <c r="AA1270" i="5"/>
  <c r="Q1262" i="5"/>
  <c r="AA1262" i="5"/>
  <c r="Q1254" i="5"/>
  <c r="AA1254" i="5"/>
  <c r="Q1246" i="5"/>
  <c r="AA1246" i="5"/>
  <c r="Q1238" i="5"/>
  <c r="AA1238" i="5"/>
  <c r="Q1230" i="5"/>
  <c r="AA1230" i="5"/>
  <c r="Q1222" i="5"/>
  <c r="AA1222" i="5"/>
  <c r="Q1142" i="5"/>
  <c r="AA1142" i="5"/>
  <c r="Q1115" i="5"/>
  <c r="AA1115" i="5"/>
  <c r="Q1125" i="5"/>
  <c r="AA1125" i="5"/>
  <c r="Q1106" i="5"/>
  <c r="AA1106" i="5"/>
  <c r="Q1104" i="5"/>
  <c r="AA1104" i="5"/>
  <c r="AB1069" i="5"/>
  <c r="R1069" i="5"/>
  <c r="Q1041" i="5"/>
  <c r="AA1041" i="5"/>
  <c r="AA1017" i="5"/>
  <c r="Q1017" i="5"/>
  <c r="Q1035" i="5"/>
  <c r="AA1035" i="5"/>
  <c r="R1027" i="5"/>
  <c r="AB1027" i="5"/>
  <c r="R1022" i="5"/>
  <c r="AB1022" i="5"/>
  <c r="R2931" i="5"/>
  <c r="AB2931" i="5"/>
  <c r="R2951" i="5"/>
  <c r="AB2951" i="5"/>
  <c r="R2957" i="5"/>
  <c r="AB2957" i="5"/>
  <c r="AB2909" i="5"/>
  <c r="R2909" i="5"/>
  <c r="AB2881" i="5"/>
  <c r="R2881" i="5"/>
  <c r="Q2622" i="5"/>
  <c r="AA2622" i="5"/>
  <c r="Q2558" i="5"/>
  <c r="AA2558" i="5"/>
  <c r="AB2284" i="5"/>
  <c r="R2284" i="5"/>
  <c r="AB2252" i="5"/>
  <c r="R2252" i="5"/>
  <c r="AB2121" i="5"/>
  <c r="R2121" i="5"/>
  <c r="AB2272" i="5"/>
  <c r="R2272" i="5"/>
  <c r="AB2255" i="5"/>
  <c r="R2255" i="5"/>
  <c r="AB2225" i="5"/>
  <c r="R2225" i="5"/>
  <c r="Q2942" i="5"/>
  <c r="AA2942" i="5"/>
  <c r="R2653" i="5"/>
  <c r="AB2653" i="5"/>
  <c r="R2621" i="5"/>
  <c r="AB2621" i="5"/>
  <c r="R2589" i="5"/>
  <c r="AB2589" i="5"/>
  <c r="R2557" i="5"/>
  <c r="AB2557" i="5"/>
  <c r="R2525" i="5"/>
  <c r="AB2525" i="5"/>
  <c r="R2389" i="5"/>
  <c r="AB2389" i="5"/>
  <c r="R2357" i="5"/>
  <c r="AB2357" i="5"/>
  <c r="R2325" i="5"/>
  <c r="AB2325" i="5"/>
  <c r="R2293" i="5"/>
  <c r="AB2293" i="5"/>
  <c r="T2884" i="5"/>
  <c r="AD2884" i="5"/>
  <c r="Q2878" i="5"/>
  <c r="AA2878" i="5"/>
  <c r="AA2850" i="5"/>
  <c r="Q2850" i="5"/>
  <c r="AA2834" i="5"/>
  <c r="Q2834" i="5"/>
  <c r="AA2818" i="5"/>
  <c r="Q2818" i="5"/>
  <c r="AA2802" i="5"/>
  <c r="Q2802" i="5"/>
  <c r="AA2786" i="5"/>
  <c r="Q2786" i="5"/>
  <c r="AA2770" i="5"/>
  <c r="Q2770" i="5"/>
  <c r="AA2754" i="5"/>
  <c r="Q2754" i="5"/>
  <c r="AA2738" i="5"/>
  <c r="Q2738" i="5"/>
  <c r="AA2722" i="5"/>
  <c r="Q2722" i="5"/>
  <c r="AA2706" i="5"/>
  <c r="Q2706" i="5"/>
  <c r="AA2690" i="5"/>
  <c r="Q2690" i="5"/>
  <c r="AA2674" i="5"/>
  <c r="Q2674" i="5"/>
  <c r="R2641" i="5"/>
  <c r="AB2641" i="5"/>
  <c r="R2609" i="5"/>
  <c r="AB2609" i="5"/>
  <c r="R2577" i="5"/>
  <c r="AB2577" i="5"/>
  <c r="R2545" i="5"/>
  <c r="AB2545" i="5"/>
  <c r="R2513" i="5"/>
  <c r="AB2513" i="5"/>
  <c r="R2386" i="5"/>
  <c r="AB2386" i="5"/>
  <c r="R2370" i="5"/>
  <c r="AB2370" i="5"/>
  <c r="R2354" i="5"/>
  <c r="AB2354" i="5"/>
  <c r="R2338" i="5"/>
  <c r="AB2338" i="5"/>
  <c r="R2322" i="5"/>
  <c r="AB2322" i="5"/>
  <c r="R2306" i="5"/>
  <c r="AB2306" i="5"/>
  <c r="Q2147" i="5"/>
  <c r="AA2147" i="5"/>
  <c r="R2491" i="5"/>
  <c r="AB2491" i="5"/>
  <c r="R2475" i="5"/>
  <c r="AB2475" i="5"/>
  <c r="R2459" i="5"/>
  <c r="AB2459" i="5"/>
  <c r="R2443" i="5"/>
  <c r="AB2443" i="5"/>
  <c r="R2427" i="5"/>
  <c r="AB2427" i="5"/>
  <c r="R2411" i="5"/>
  <c r="AB2411" i="5"/>
  <c r="R2395" i="5"/>
  <c r="AB2395" i="5"/>
  <c r="R2379" i="5"/>
  <c r="AB2379" i="5"/>
  <c r="R2363" i="5"/>
  <c r="AB2363" i="5"/>
  <c r="R2347" i="5"/>
  <c r="AB2347" i="5"/>
  <c r="R2331" i="5"/>
  <c r="AB2331" i="5"/>
  <c r="R2315" i="5"/>
  <c r="AB2315" i="5"/>
  <c r="R2299" i="5"/>
  <c r="AB2299" i="5"/>
  <c r="AB2085" i="5"/>
  <c r="R2085" i="5"/>
  <c r="Q2074" i="5"/>
  <c r="AA2074" i="5"/>
  <c r="AB1890" i="5"/>
  <c r="R1890" i="5"/>
  <c r="AB1858" i="5"/>
  <c r="R1858" i="5"/>
  <c r="AB1826" i="5"/>
  <c r="R1826" i="5"/>
  <c r="AB1868" i="5"/>
  <c r="R1868" i="5"/>
  <c r="Q1843" i="5"/>
  <c r="AA1843" i="5"/>
  <c r="AA1816" i="5"/>
  <c r="Q1816" i="5"/>
  <c r="AA1800" i="5"/>
  <c r="Q1800" i="5"/>
  <c r="AA1784" i="5"/>
  <c r="Q1784" i="5"/>
  <c r="AA1768" i="5"/>
  <c r="Q1768" i="5"/>
  <c r="AA1752" i="5"/>
  <c r="Q1752" i="5"/>
  <c r="AA1736" i="5"/>
  <c r="Q1736" i="5"/>
  <c r="Q2144" i="5"/>
  <c r="AA2144" i="5"/>
  <c r="Q2080" i="5"/>
  <c r="AA2080" i="5"/>
  <c r="AB1854" i="5"/>
  <c r="R1854" i="5"/>
  <c r="R1646" i="5"/>
  <c r="AB1646" i="5"/>
  <c r="R1630" i="5"/>
  <c r="AB1630" i="5"/>
  <c r="Q2139" i="5"/>
  <c r="AA2139" i="5"/>
  <c r="Q2075" i="5"/>
  <c r="AA2075" i="5"/>
  <c r="Q2021" i="5"/>
  <c r="AA2021" i="5"/>
  <c r="Q1989" i="5"/>
  <c r="AA1989" i="5"/>
  <c r="Q1957" i="5"/>
  <c r="AA1957" i="5"/>
  <c r="Q1925" i="5"/>
  <c r="AA1925" i="5"/>
  <c r="Q1893" i="5"/>
  <c r="AA1893" i="5"/>
  <c r="R1667" i="5"/>
  <c r="AB1667" i="5"/>
  <c r="R1675" i="5"/>
  <c r="AB1675" i="5"/>
  <c r="AA1438" i="5"/>
  <c r="Q1438" i="5"/>
  <c r="AA1594" i="5"/>
  <c r="Q1594" i="5"/>
  <c r="AA1558" i="5"/>
  <c r="Q1558" i="5"/>
  <c r="AA1526" i="5"/>
  <c r="Q1526" i="5"/>
  <c r="S1455" i="5"/>
  <c r="AC1455" i="5"/>
  <c r="AA1454" i="5"/>
  <c r="Q1454" i="5"/>
  <c r="AA1568" i="5"/>
  <c r="Q1568" i="5"/>
  <c r="AA1552" i="5"/>
  <c r="Q1552" i="5"/>
  <c r="AA1536" i="5"/>
  <c r="Q1536" i="5"/>
  <c r="AA1520" i="5"/>
  <c r="Q1520" i="5"/>
  <c r="AA1504" i="5"/>
  <c r="Q1504" i="5"/>
  <c r="AA1492" i="5"/>
  <c r="Q1492" i="5"/>
  <c r="AA1484" i="5"/>
  <c r="Q1484" i="5"/>
  <c r="AA1476" i="5"/>
  <c r="Q1476" i="5"/>
  <c r="AA1462" i="5"/>
  <c r="Q1462" i="5"/>
  <c r="Q1305" i="5"/>
  <c r="AA1305" i="5"/>
  <c r="R1557" i="5"/>
  <c r="AB1557" i="5"/>
  <c r="R1525" i="5"/>
  <c r="AB1525" i="5"/>
  <c r="AA1442" i="5"/>
  <c r="Q1442" i="5"/>
  <c r="AB1313" i="5"/>
  <c r="R1313" i="5"/>
  <c r="Q1375" i="5"/>
  <c r="AA1375" i="5"/>
  <c r="Q1367" i="5"/>
  <c r="AA1367" i="5"/>
  <c r="Q1359" i="5"/>
  <c r="AA1359" i="5"/>
  <c r="AB1327" i="5"/>
  <c r="R1327" i="5"/>
  <c r="AA1179" i="5"/>
  <c r="Q1179" i="5"/>
  <c r="AB1320" i="5"/>
  <c r="R1320" i="5"/>
  <c r="AB1312" i="5"/>
  <c r="R1312" i="5"/>
  <c r="AA1191" i="5"/>
  <c r="Q1191" i="5"/>
  <c r="AB1323" i="5"/>
  <c r="R1323" i="5"/>
  <c r="AA1296" i="5"/>
  <c r="Q1296" i="5"/>
  <c r="AA1213" i="5"/>
  <c r="Q1213" i="5"/>
  <c r="AA1211" i="5"/>
  <c r="Q1211" i="5"/>
  <c r="AA1149" i="5"/>
  <c r="Q1149" i="5"/>
  <c r="AA1099" i="5"/>
  <c r="Q1099" i="5"/>
  <c r="Q1075" i="5"/>
  <c r="AA1075" i="5"/>
  <c r="AA1089" i="5"/>
  <c r="Q1089" i="5"/>
  <c r="Q1085" i="5"/>
  <c r="AA1085" i="5"/>
  <c r="AA1083" i="5"/>
  <c r="Q1083" i="5"/>
  <c r="AB1058" i="5"/>
  <c r="R1058" i="5"/>
  <c r="AB1065" i="5"/>
  <c r="R1065" i="5"/>
  <c r="AB1061" i="5"/>
  <c r="R1061" i="5"/>
  <c r="AB1053" i="5"/>
  <c r="R1053" i="5"/>
  <c r="Q1037" i="5"/>
  <c r="AA1037" i="5"/>
  <c r="R2969" i="5"/>
  <c r="AB2969" i="5"/>
  <c r="AB2869" i="5"/>
  <c r="R2869" i="5"/>
  <c r="R2959" i="5"/>
  <c r="AB2959" i="5"/>
  <c r="R2965" i="5"/>
  <c r="AB2965" i="5"/>
  <c r="AB2925" i="5"/>
  <c r="R2925" i="5"/>
  <c r="AB2897" i="5"/>
  <c r="R2897" i="5"/>
  <c r="R2645" i="5"/>
  <c r="AB2645" i="5"/>
  <c r="R2613" i="5"/>
  <c r="AB2613" i="5"/>
  <c r="R2581" i="5"/>
  <c r="AB2581" i="5"/>
  <c r="R2549" i="5"/>
  <c r="AB2549" i="5"/>
  <c r="R2517" i="5"/>
  <c r="AB2517" i="5"/>
  <c r="R2369" i="5"/>
  <c r="AB2369" i="5"/>
  <c r="R2337" i="5"/>
  <c r="AB2337" i="5"/>
  <c r="R2305" i="5"/>
  <c r="AB2305" i="5"/>
  <c r="R2663" i="5"/>
  <c r="AB2663" i="5"/>
  <c r="R2647" i="5"/>
  <c r="AB2647" i="5"/>
  <c r="R2631" i="5"/>
  <c r="AB2631" i="5"/>
  <c r="R2615" i="5"/>
  <c r="AB2615" i="5"/>
  <c r="R2599" i="5"/>
  <c r="AB2599" i="5"/>
  <c r="R2583" i="5"/>
  <c r="AB2583" i="5"/>
  <c r="R2567" i="5"/>
  <c r="AB2567" i="5"/>
  <c r="R2551" i="5"/>
  <c r="AB2551" i="5"/>
  <c r="R2535" i="5"/>
  <c r="AB2535" i="5"/>
  <c r="R2519" i="5"/>
  <c r="AB2519" i="5"/>
  <c r="R2501" i="5"/>
  <c r="AB2501" i="5"/>
  <c r="R2485" i="5"/>
  <c r="AB2485" i="5"/>
  <c r="R2469" i="5"/>
  <c r="AB2469" i="5"/>
  <c r="R2453" i="5"/>
  <c r="AB2453" i="5"/>
  <c r="R2437" i="5"/>
  <c r="AB2437" i="5"/>
  <c r="R2421" i="5"/>
  <c r="AB2421" i="5"/>
  <c r="R2405" i="5"/>
  <c r="AB2405" i="5"/>
  <c r="R2388" i="5"/>
  <c r="AB2388" i="5"/>
  <c r="R2372" i="5"/>
  <c r="AB2372" i="5"/>
  <c r="R2356" i="5"/>
  <c r="AB2356" i="5"/>
  <c r="R2340" i="5"/>
  <c r="AB2340" i="5"/>
  <c r="R2324" i="5"/>
  <c r="AB2324" i="5"/>
  <c r="R2308" i="5"/>
  <c r="AB2308" i="5"/>
  <c r="R2292" i="5"/>
  <c r="AB2292" i="5"/>
  <c r="Q2948" i="5"/>
  <c r="AA2948" i="5"/>
  <c r="Q2286" i="5"/>
  <c r="AA2286" i="5"/>
  <c r="Q2890" i="5"/>
  <c r="AA2890" i="5"/>
  <c r="AA2853" i="5"/>
  <c r="Q2853" i="5"/>
  <c r="AA2837" i="5"/>
  <c r="Q2837" i="5"/>
  <c r="AA2821" i="5"/>
  <c r="Q2821" i="5"/>
  <c r="AA2805" i="5"/>
  <c r="Q2805" i="5"/>
  <c r="AA2789" i="5"/>
  <c r="Q2789" i="5"/>
  <c r="AA2773" i="5"/>
  <c r="Q2773" i="5"/>
  <c r="AA2757" i="5"/>
  <c r="Q2757" i="5"/>
  <c r="AA2741" i="5"/>
  <c r="Q2741" i="5"/>
  <c r="AA2725" i="5"/>
  <c r="Q2725" i="5"/>
  <c r="AA2709" i="5"/>
  <c r="Q2709" i="5"/>
  <c r="AA2693" i="5"/>
  <c r="Q2693" i="5"/>
  <c r="AA2677" i="5"/>
  <c r="Q2677" i="5"/>
  <c r="Q2502" i="5"/>
  <c r="AA2502" i="5"/>
  <c r="Q2470" i="5"/>
  <c r="AA2470" i="5"/>
  <c r="Q2438" i="5"/>
  <c r="AA2438" i="5"/>
  <c r="Q2406" i="5"/>
  <c r="AA2406" i="5"/>
  <c r="AB2269" i="5"/>
  <c r="R2269" i="5"/>
  <c r="AB2248" i="5"/>
  <c r="R2248" i="5"/>
  <c r="AB2206" i="5"/>
  <c r="R2206" i="5"/>
  <c r="AB2190" i="5"/>
  <c r="R2190" i="5"/>
  <c r="AB2227" i="5"/>
  <c r="R2227" i="5"/>
  <c r="AB2181" i="5"/>
  <c r="R2181" i="5"/>
  <c r="AB2149" i="5"/>
  <c r="R2149" i="5"/>
  <c r="AB2267" i="5"/>
  <c r="R2267" i="5"/>
  <c r="AB2249" i="5"/>
  <c r="R2249" i="5"/>
  <c r="Q2242" i="5"/>
  <c r="AA2242" i="5"/>
  <c r="AB2231" i="5"/>
  <c r="R2231" i="5"/>
  <c r="AB2174" i="5"/>
  <c r="R2174" i="5"/>
  <c r="AB2105" i="5"/>
  <c r="R2105" i="5"/>
  <c r="AB2033" i="5"/>
  <c r="R2033" i="5"/>
  <c r="AB2221" i="5"/>
  <c r="R2221" i="5"/>
  <c r="AB2185" i="5"/>
  <c r="R2185" i="5"/>
  <c r="AB2153" i="5"/>
  <c r="R2153" i="5"/>
  <c r="AB2057" i="5"/>
  <c r="R2057" i="5"/>
  <c r="T2220" i="5"/>
  <c r="AD2220" i="5"/>
  <c r="Q2201" i="5"/>
  <c r="AA2201" i="5"/>
  <c r="AB2061" i="5"/>
  <c r="R2061" i="5"/>
  <c r="Q2070" i="5"/>
  <c r="AA2070" i="5"/>
  <c r="Q2018" i="5"/>
  <c r="AA2018" i="5"/>
  <c r="Q1986" i="5"/>
  <c r="AA1986" i="5"/>
  <c r="Q1954" i="5"/>
  <c r="AA1954" i="5"/>
  <c r="Q1922" i="5"/>
  <c r="AA1922" i="5"/>
  <c r="R1644" i="5"/>
  <c r="AB1644" i="5"/>
  <c r="R1628" i="5"/>
  <c r="AB1628" i="5"/>
  <c r="Q2023" i="5"/>
  <c r="AA2023" i="5"/>
  <c r="Q1991" i="5"/>
  <c r="AA1991" i="5"/>
  <c r="Q1959" i="5"/>
  <c r="AA1959" i="5"/>
  <c r="Q1927" i="5"/>
  <c r="AA1927" i="5"/>
  <c r="Q1895" i="5"/>
  <c r="AA1895" i="5"/>
  <c r="Q2124" i="5"/>
  <c r="AA2124" i="5"/>
  <c r="Q2060" i="5"/>
  <c r="AA2060" i="5"/>
  <c r="Q2012" i="5"/>
  <c r="AA2012" i="5"/>
  <c r="Q1980" i="5"/>
  <c r="AA1980" i="5"/>
  <c r="Q1948" i="5"/>
  <c r="AA1948" i="5"/>
  <c r="Q1916" i="5"/>
  <c r="AA1916" i="5"/>
  <c r="S1447" i="5"/>
  <c r="AC1447" i="5"/>
  <c r="Q2087" i="5"/>
  <c r="AA2087" i="5"/>
  <c r="AB1880" i="5"/>
  <c r="R1880" i="5"/>
  <c r="Q1855" i="5"/>
  <c r="AA1855" i="5"/>
  <c r="S1728" i="5"/>
  <c r="AC1728" i="5"/>
  <c r="S1720" i="5"/>
  <c r="AC1720" i="5"/>
  <c r="S1712" i="5"/>
  <c r="AC1712" i="5"/>
  <c r="S1704" i="5"/>
  <c r="AC1704" i="5"/>
  <c r="S1688" i="5"/>
  <c r="AC1688" i="5"/>
  <c r="S1680" i="5"/>
  <c r="AC1680" i="5"/>
  <c r="Q1664" i="5"/>
  <c r="AA1664" i="5"/>
  <c r="R1655" i="5"/>
  <c r="AB1655" i="5"/>
  <c r="R1647" i="5"/>
  <c r="AB1647" i="5"/>
  <c r="R1639" i="5"/>
  <c r="AB1639" i="5"/>
  <c r="R1631" i="5"/>
  <c r="AB1631" i="5"/>
  <c r="AA1604" i="5"/>
  <c r="Q1604" i="5"/>
  <c r="R1623" i="5"/>
  <c r="AB1623" i="5"/>
  <c r="R1607" i="5"/>
  <c r="AB1607" i="5"/>
  <c r="R1591" i="5"/>
  <c r="AB1591" i="5"/>
  <c r="R1569" i="5"/>
  <c r="AB1569" i="5"/>
  <c r="R1537" i="5"/>
  <c r="AB1537" i="5"/>
  <c r="R1505" i="5"/>
  <c r="AB1505" i="5"/>
  <c r="S1436" i="5"/>
  <c r="AC1436" i="5"/>
  <c r="S1095" i="5"/>
  <c r="AC1095" i="5"/>
  <c r="Q1285" i="5"/>
  <c r="AA1285" i="5"/>
  <c r="Q1277" i="5"/>
  <c r="AA1277" i="5"/>
  <c r="Q1269" i="5"/>
  <c r="AA1269" i="5"/>
  <c r="Q1261" i="5"/>
  <c r="AA1261" i="5"/>
  <c r="Q1253" i="5"/>
  <c r="AA1253" i="5"/>
  <c r="Q1245" i="5"/>
  <c r="AA1245" i="5"/>
  <c r="Q1237" i="5"/>
  <c r="AA1237" i="5"/>
  <c r="Q1229" i="5"/>
  <c r="AA1229" i="5"/>
  <c r="Q1221" i="5"/>
  <c r="AA1221" i="5"/>
  <c r="AA1147" i="5"/>
  <c r="Q1147" i="5"/>
  <c r="Q1111" i="5"/>
  <c r="AA1111" i="5"/>
  <c r="Q1121" i="5"/>
  <c r="AA1121" i="5"/>
  <c r="Q1118" i="5"/>
  <c r="AA1118" i="5"/>
  <c r="Q1046" i="5"/>
  <c r="AA1046" i="5"/>
  <c r="Q1034" i="5"/>
  <c r="AA1034" i="5"/>
  <c r="AA1020" i="5"/>
  <c r="Q1020" i="5"/>
  <c r="AA1012" i="5"/>
  <c r="Q1012" i="5"/>
  <c r="AB1009" i="5"/>
  <c r="R1009" i="5"/>
  <c r="Q1049" i="5"/>
  <c r="AA1049" i="5"/>
  <c r="R1023" i="5"/>
  <c r="AB1023" i="5"/>
  <c r="R2999" i="5"/>
  <c r="AB2999" i="5"/>
  <c r="R2991" i="5"/>
  <c r="AB2991" i="5"/>
  <c r="R2983" i="5"/>
  <c r="AB2983" i="5"/>
  <c r="R2975" i="5"/>
  <c r="AB2975" i="5"/>
  <c r="Q2278" i="5"/>
  <c r="AA2278" i="5"/>
  <c r="Q2658" i="5"/>
  <c r="AA2658" i="5"/>
  <c r="Q2594" i="5"/>
  <c r="AA2594" i="5"/>
  <c r="Q2530" i="5"/>
  <c r="AA2530" i="5"/>
  <c r="AB2277" i="5"/>
  <c r="R2277" i="5"/>
  <c r="AB2256" i="5"/>
  <c r="R2256" i="5"/>
  <c r="AB2239" i="5"/>
  <c r="R2239" i="5"/>
  <c r="Q2946" i="5"/>
  <c r="AA2946" i="5"/>
  <c r="R2667" i="5"/>
  <c r="AB2667" i="5"/>
  <c r="R2651" i="5"/>
  <c r="AB2651" i="5"/>
  <c r="R2635" i="5"/>
  <c r="AB2635" i="5"/>
  <c r="R2619" i="5"/>
  <c r="AB2619" i="5"/>
  <c r="R2603" i="5"/>
  <c r="AB2603" i="5"/>
  <c r="R2587" i="5"/>
  <c r="AB2587" i="5"/>
  <c r="R2571" i="5"/>
  <c r="AB2571" i="5"/>
  <c r="R2555" i="5"/>
  <c r="AB2555" i="5"/>
  <c r="R2539" i="5"/>
  <c r="AB2539" i="5"/>
  <c r="R2523" i="5"/>
  <c r="AB2523" i="5"/>
  <c r="R2507" i="5"/>
  <c r="AB2507" i="5"/>
  <c r="R2365" i="5"/>
  <c r="AB2365" i="5"/>
  <c r="R2333" i="5"/>
  <c r="AB2333" i="5"/>
  <c r="R2301" i="5"/>
  <c r="AB2301" i="5"/>
  <c r="Q2902" i="5"/>
  <c r="AA2902" i="5"/>
  <c r="AA2848" i="5"/>
  <c r="Q2848" i="5"/>
  <c r="AA2832" i="5"/>
  <c r="Q2832" i="5"/>
  <c r="AA2816" i="5"/>
  <c r="Q2816" i="5"/>
  <c r="AA2800" i="5"/>
  <c r="Q2800" i="5"/>
  <c r="AA2784" i="5"/>
  <c r="Q2784" i="5"/>
  <c r="AA2768" i="5"/>
  <c r="Q2768" i="5"/>
  <c r="AA2752" i="5"/>
  <c r="Q2752" i="5"/>
  <c r="AA2736" i="5"/>
  <c r="Q2736" i="5"/>
  <c r="AA2720" i="5"/>
  <c r="Q2720" i="5"/>
  <c r="AA2704" i="5"/>
  <c r="Q2704" i="5"/>
  <c r="AA2688" i="5"/>
  <c r="Q2688" i="5"/>
  <c r="Q2171" i="5"/>
  <c r="AA2171" i="5"/>
  <c r="Q2159" i="5"/>
  <c r="AA2159" i="5"/>
  <c r="Q2098" i="5"/>
  <c r="AA2098" i="5"/>
  <c r="AB2117" i="5"/>
  <c r="R2117" i="5"/>
  <c r="AB2069" i="5"/>
  <c r="R2069" i="5"/>
  <c r="Q2142" i="5"/>
  <c r="AA2142" i="5"/>
  <c r="Q2066" i="5"/>
  <c r="AA2066" i="5"/>
  <c r="AB1882" i="5"/>
  <c r="R1882" i="5"/>
  <c r="AB1850" i="5"/>
  <c r="R1850" i="5"/>
  <c r="AB1860" i="5"/>
  <c r="R1860" i="5"/>
  <c r="Q1835" i="5"/>
  <c r="AA1835" i="5"/>
  <c r="AA1806" i="5"/>
  <c r="Q1806" i="5"/>
  <c r="AA1790" i="5"/>
  <c r="Q1790" i="5"/>
  <c r="AA1774" i="5"/>
  <c r="Q1774" i="5"/>
  <c r="AA1758" i="5"/>
  <c r="Q1758" i="5"/>
  <c r="AA1742" i="5"/>
  <c r="Q1742" i="5"/>
  <c r="Q2184" i="5"/>
  <c r="AA2184" i="5"/>
  <c r="Q2120" i="5"/>
  <c r="AA2120" i="5"/>
  <c r="Q2056" i="5"/>
  <c r="AA2056" i="5"/>
  <c r="AB1870" i="5"/>
  <c r="R1870" i="5"/>
  <c r="R1642" i="5"/>
  <c r="AB1642" i="5"/>
  <c r="R1626" i="5"/>
  <c r="AB1626" i="5"/>
  <c r="Q2131" i="5"/>
  <c r="AA2131" i="5"/>
  <c r="Q2067" i="5"/>
  <c r="AA2067" i="5"/>
  <c r="Q2017" i="5"/>
  <c r="AA2017" i="5"/>
  <c r="Q1985" i="5"/>
  <c r="AA1985" i="5"/>
  <c r="Q1953" i="5"/>
  <c r="AA1953" i="5"/>
  <c r="Q1921" i="5"/>
  <c r="AA1921" i="5"/>
  <c r="AA1608" i="5"/>
  <c r="Q1608" i="5"/>
  <c r="AA1570" i="5"/>
  <c r="Q1570" i="5"/>
  <c r="AA1538" i="5"/>
  <c r="Q1538" i="5"/>
  <c r="AA1506" i="5"/>
  <c r="Q1506" i="5"/>
  <c r="AA1598" i="5"/>
  <c r="Q1598" i="5"/>
  <c r="AA1575" i="5"/>
  <c r="Q1575" i="5"/>
  <c r="AA1559" i="5"/>
  <c r="Q1559" i="5"/>
  <c r="AA1543" i="5"/>
  <c r="Q1543" i="5"/>
  <c r="AA1527" i="5"/>
  <c r="Q1527" i="5"/>
  <c r="AA1511" i="5"/>
  <c r="Q1511" i="5"/>
  <c r="AA1495" i="5"/>
  <c r="Q1495" i="5"/>
  <c r="AA1487" i="5"/>
  <c r="Q1487" i="5"/>
  <c r="AA1479" i="5"/>
  <c r="Q1479" i="5"/>
  <c r="AA1471" i="5"/>
  <c r="Q1471" i="5"/>
  <c r="Q1334" i="5"/>
  <c r="AA1334" i="5"/>
  <c r="AA1448" i="5"/>
  <c r="Q1448" i="5"/>
  <c r="AA1429" i="5"/>
  <c r="Q1429" i="5"/>
  <c r="T1349" i="5"/>
  <c r="AD1349" i="5"/>
  <c r="T1341" i="5"/>
  <c r="AD1341" i="5"/>
  <c r="T1333" i="5"/>
  <c r="AD1333" i="5"/>
  <c r="Q1372" i="5"/>
  <c r="AA1372" i="5"/>
  <c r="Q1364" i="5"/>
  <c r="AA1364" i="5"/>
  <c r="Q1356" i="5"/>
  <c r="AA1356" i="5"/>
  <c r="Q1301" i="5"/>
  <c r="AA1301" i="5"/>
  <c r="AA1203" i="5"/>
  <c r="Q1203" i="5"/>
  <c r="AA1199" i="5"/>
  <c r="Q1199" i="5"/>
  <c r="AA1302" i="5"/>
  <c r="Q1302" i="5"/>
  <c r="AA1286" i="5"/>
  <c r="Q1286" i="5"/>
  <c r="AA1209" i="5"/>
  <c r="Q1209" i="5"/>
  <c r="AA1156" i="5"/>
  <c r="Q1156" i="5"/>
  <c r="Q1123" i="5"/>
  <c r="AA1123" i="5"/>
  <c r="AA1081" i="5"/>
  <c r="Q1081" i="5"/>
  <c r="AA1056" i="5"/>
  <c r="Q1056" i="5"/>
  <c r="AB1057" i="5"/>
  <c r="R1057" i="5"/>
  <c r="Q1038" i="5"/>
  <c r="AA1038" i="5"/>
  <c r="Q1033" i="5"/>
  <c r="AA1033" i="5"/>
  <c r="AA1008" i="5"/>
  <c r="Q1008" i="5"/>
  <c r="R2927" i="5"/>
  <c r="AB2927" i="5"/>
  <c r="R2972" i="5"/>
  <c r="AB2972" i="5"/>
  <c r="AB2905" i="5"/>
  <c r="R2905" i="5"/>
  <c r="R2929" i="5"/>
  <c r="AB2929" i="5"/>
  <c r="R2963" i="5"/>
  <c r="AB2963" i="5"/>
  <c r="R2393" i="5"/>
  <c r="AB2393" i="5"/>
  <c r="R2361" i="5"/>
  <c r="AB2361" i="5"/>
  <c r="R2329" i="5"/>
  <c r="AB2329" i="5"/>
  <c r="R2297" i="5"/>
  <c r="AB2297" i="5"/>
  <c r="R2665" i="5"/>
  <c r="AB2665" i="5"/>
  <c r="R2633" i="5"/>
  <c r="AB2633" i="5"/>
  <c r="R2601" i="5"/>
  <c r="AB2601" i="5"/>
  <c r="R2569" i="5"/>
  <c r="AB2569" i="5"/>
  <c r="R2537" i="5"/>
  <c r="AB2537" i="5"/>
  <c r="R2505" i="5"/>
  <c r="AB2505" i="5"/>
  <c r="R2489" i="5"/>
  <c r="AB2489" i="5"/>
  <c r="R2473" i="5"/>
  <c r="AB2473" i="5"/>
  <c r="R2457" i="5"/>
  <c r="AB2457" i="5"/>
  <c r="R2441" i="5"/>
  <c r="AB2441" i="5"/>
  <c r="R2425" i="5"/>
  <c r="AB2425" i="5"/>
  <c r="R2409" i="5"/>
  <c r="AB2409" i="5"/>
  <c r="R2390" i="5"/>
  <c r="AB2390" i="5"/>
  <c r="R2374" i="5"/>
  <c r="AB2374" i="5"/>
  <c r="R2358" i="5"/>
  <c r="AB2358" i="5"/>
  <c r="R2342" i="5"/>
  <c r="AB2342" i="5"/>
  <c r="R2326" i="5"/>
  <c r="AB2326" i="5"/>
  <c r="R2310" i="5"/>
  <c r="AB2310" i="5"/>
  <c r="R2294" i="5"/>
  <c r="AB2294" i="5"/>
  <c r="Q2952" i="5"/>
  <c r="AA2952" i="5"/>
  <c r="Q2630" i="5"/>
  <c r="AA2630" i="5"/>
  <c r="Q2566" i="5"/>
  <c r="AA2566" i="5"/>
  <c r="AB2276" i="5"/>
  <c r="R2276" i="5"/>
  <c r="AB2244" i="5"/>
  <c r="R2244" i="5"/>
  <c r="Q2866" i="5"/>
  <c r="AA2866" i="5"/>
  <c r="AA2855" i="5"/>
  <c r="Q2855" i="5"/>
  <c r="AA2839" i="5"/>
  <c r="Q2839" i="5"/>
  <c r="AA2823" i="5"/>
  <c r="Q2823" i="5"/>
  <c r="AA2807" i="5"/>
  <c r="Q2807" i="5"/>
  <c r="AA2791" i="5"/>
  <c r="Q2791" i="5"/>
  <c r="AA2775" i="5"/>
  <c r="Q2775" i="5"/>
  <c r="AA2759" i="5"/>
  <c r="Q2759" i="5"/>
  <c r="AA2743" i="5"/>
  <c r="Q2743" i="5"/>
  <c r="AA2727" i="5"/>
  <c r="Q2727" i="5"/>
  <c r="AA2711" i="5"/>
  <c r="Q2711" i="5"/>
  <c r="AA2695" i="5"/>
  <c r="Q2695" i="5"/>
  <c r="AA2679" i="5"/>
  <c r="Q2679" i="5"/>
  <c r="Q2666" i="5"/>
  <c r="AA2666" i="5"/>
  <c r="Q2602" i="5"/>
  <c r="AA2602" i="5"/>
  <c r="Q2538" i="5"/>
  <c r="AA2538" i="5"/>
  <c r="Q2490" i="5"/>
  <c r="AA2490" i="5"/>
  <c r="Q2458" i="5"/>
  <c r="AA2458" i="5"/>
  <c r="Q2426" i="5"/>
  <c r="AA2426" i="5"/>
  <c r="AB2285" i="5"/>
  <c r="R2285" i="5"/>
  <c r="AB2264" i="5"/>
  <c r="R2264" i="5"/>
  <c r="AB2247" i="5"/>
  <c r="R2247" i="5"/>
  <c r="AB2202" i="5"/>
  <c r="R2202" i="5"/>
  <c r="AB2145" i="5"/>
  <c r="R2145" i="5"/>
  <c r="AB2214" i="5"/>
  <c r="R2214" i="5"/>
  <c r="AB2182" i="5"/>
  <c r="R2182" i="5"/>
  <c r="R2291" i="5"/>
  <c r="AB2291" i="5"/>
  <c r="AB2273" i="5"/>
  <c r="R2273" i="5"/>
  <c r="Q2266" i="5"/>
  <c r="AA2266" i="5"/>
  <c r="Q2193" i="5"/>
  <c r="AA2193" i="5"/>
  <c r="AB2125" i="5"/>
  <c r="R2125" i="5"/>
  <c r="AB2077" i="5"/>
  <c r="R2077" i="5"/>
  <c r="Q2078" i="5"/>
  <c r="AA2078" i="5"/>
  <c r="Q2022" i="5"/>
  <c r="AA2022" i="5"/>
  <c r="Q1990" i="5"/>
  <c r="AA1990" i="5"/>
  <c r="Q1958" i="5"/>
  <c r="AA1958" i="5"/>
  <c r="Q1926" i="5"/>
  <c r="AA1926" i="5"/>
  <c r="Q1894" i="5"/>
  <c r="AA1894" i="5"/>
  <c r="Q1995" i="5"/>
  <c r="AA1995" i="5"/>
  <c r="Q1963" i="5"/>
  <c r="AA1963" i="5"/>
  <c r="Q1931" i="5"/>
  <c r="AA1931" i="5"/>
  <c r="Q1899" i="5"/>
  <c r="AA1899" i="5"/>
  <c r="Q2132" i="5"/>
  <c r="AA2132" i="5"/>
  <c r="Q2068" i="5"/>
  <c r="AA2068" i="5"/>
  <c r="Q2016" i="5"/>
  <c r="AA2016" i="5"/>
  <c r="Q1984" i="5"/>
  <c r="AA1984" i="5"/>
  <c r="Q1952" i="5"/>
  <c r="AA1952" i="5"/>
  <c r="Q1920" i="5"/>
  <c r="AA1920" i="5"/>
  <c r="AB1846" i="5"/>
  <c r="R1846" i="5"/>
  <c r="Q2095" i="5"/>
  <c r="AA2095" i="5"/>
  <c r="Q2031" i="5"/>
  <c r="AA2031" i="5"/>
  <c r="AB1856" i="5"/>
  <c r="R1856" i="5"/>
  <c r="Q1831" i="5"/>
  <c r="AA1831" i="5"/>
  <c r="R1678" i="5"/>
  <c r="AB1678" i="5"/>
  <c r="S1711" i="5"/>
  <c r="AC1711" i="5"/>
  <c r="S1703" i="5"/>
  <c r="AC1703" i="5"/>
  <c r="S1695" i="5"/>
  <c r="AC1695" i="5"/>
  <c r="S1687" i="5"/>
  <c r="AC1687" i="5"/>
  <c r="AA1620" i="5"/>
  <c r="Q1620" i="5"/>
  <c r="S1432" i="5"/>
  <c r="AC1432" i="5"/>
  <c r="R1424" i="5"/>
  <c r="AB1424" i="5"/>
  <c r="R1420" i="5"/>
  <c r="AB1420" i="5"/>
  <c r="R1416" i="5"/>
  <c r="AB1416" i="5"/>
  <c r="R1412" i="5"/>
  <c r="AB1412" i="5"/>
  <c r="R1408" i="5"/>
  <c r="AB1408" i="5"/>
  <c r="R1404" i="5"/>
  <c r="AB1404" i="5"/>
  <c r="R1400" i="5"/>
  <c r="AB1400" i="5"/>
  <c r="R1396" i="5"/>
  <c r="AB1396" i="5"/>
  <c r="R1392" i="5"/>
  <c r="AB1392" i="5"/>
  <c r="R1388" i="5"/>
  <c r="AB1388" i="5"/>
  <c r="R1384" i="5"/>
  <c r="AB1384" i="5"/>
  <c r="S1091" i="5"/>
  <c r="AC1091" i="5"/>
  <c r="Q1280" i="5"/>
  <c r="AA1280" i="5"/>
  <c r="Q1272" i="5"/>
  <c r="AA1272" i="5"/>
  <c r="Q1264" i="5"/>
  <c r="AA1264" i="5"/>
  <c r="Q1256" i="5"/>
  <c r="AA1256" i="5"/>
  <c r="Q1248" i="5"/>
  <c r="AA1248" i="5"/>
  <c r="Q1240" i="5"/>
  <c r="AA1240" i="5"/>
  <c r="Q1232" i="5"/>
  <c r="AA1232" i="5"/>
  <c r="Q1224" i="5"/>
  <c r="AA1224" i="5"/>
  <c r="Q1216" i="5"/>
  <c r="AA1216" i="5"/>
  <c r="S1153" i="5"/>
  <c r="AC1153" i="5"/>
  <c r="Q1146" i="5"/>
  <c r="AA1146" i="5"/>
  <c r="Q1131" i="5"/>
  <c r="AA1131" i="5"/>
  <c r="Q1114" i="5"/>
  <c r="AA1114" i="5"/>
  <c r="R1098" i="5"/>
  <c r="AB1098" i="5"/>
  <c r="Q1112" i="5"/>
  <c r="AA1112" i="5"/>
  <c r="AB1076" i="5"/>
  <c r="R1076" i="5"/>
  <c r="Q1043" i="5"/>
  <c r="AA1043" i="5"/>
  <c r="Q1021" i="5"/>
  <c r="AA1021" i="5"/>
  <c r="AA1019" i="5"/>
  <c r="Q1019" i="5"/>
  <c r="AA1011" i="5"/>
  <c r="Q1011" i="5"/>
  <c r="AB1005" i="5"/>
  <c r="R1005" i="5"/>
  <c r="S1004" i="5"/>
  <c r="AC1004" i="5"/>
  <c r="R2986" i="5"/>
  <c r="AB2986" i="5"/>
  <c r="R2974" i="5"/>
  <c r="AB2974" i="5"/>
  <c r="Q2638" i="5"/>
  <c r="AA2638" i="5"/>
  <c r="Q2574" i="5"/>
  <c r="AA2574" i="5"/>
  <c r="Q2510" i="5"/>
  <c r="AA2510" i="5"/>
  <c r="Q2950" i="5"/>
  <c r="AA2950" i="5"/>
  <c r="Q2894" i="5"/>
  <c r="AA2894" i="5"/>
  <c r="AA2854" i="5"/>
  <c r="Q2854" i="5"/>
  <c r="AA2838" i="5"/>
  <c r="Q2838" i="5"/>
  <c r="AA2822" i="5"/>
  <c r="Q2822" i="5"/>
  <c r="AA2806" i="5"/>
  <c r="Q2806" i="5"/>
  <c r="AA2790" i="5"/>
  <c r="Q2790" i="5"/>
  <c r="AA2774" i="5"/>
  <c r="Q2774" i="5"/>
  <c r="AA2758" i="5"/>
  <c r="Q2758" i="5"/>
  <c r="AA2742" i="5"/>
  <c r="Q2742" i="5"/>
  <c r="AA2726" i="5"/>
  <c r="Q2726" i="5"/>
  <c r="AA2710" i="5"/>
  <c r="Q2710" i="5"/>
  <c r="AA2694" i="5"/>
  <c r="Q2694" i="5"/>
  <c r="AA2678" i="5"/>
  <c r="Q2678" i="5"/>
  <c r="Q2179" i="5"/>
  <c r="AA2179" i="5"/>
  <c r="Q2090" i="5"/>
  <c r="AA2090" i="5"/>
  <c r="AB1884" i="5"/>
  <c r="R1884" i="5"/>
  <c r="AC1861" i="5"/>
  <c r="S1861" i="5"/>
  <c r="Q1859" i="5"/>
  <c r="AA1859" i="5"/>
  <c r="AB1820" i="5"/>
  <c r="R1820" i="5"/>
  <c r="AA1804" i="5"/>
  <c r="Q1804" i="5"/>
  <c r="AA1788" i="5"/>
  <c r="Q1788" i="5"/>
  <c r="AA1772" i="5"/>
  <c r="Q1772" i="5"/>
  <c r="AA1756" i="5"/>
  <c r="Q1756" i="5"/>
  <c r="AA1740" i="5"/>
  <c r="Q1740" i="5"/>
  <c r="Q2160" i="5"/>
  <c r="AA2160" i="5"/>
  <c r="Q2096" i="5"/>
  <c r="AA2096" i="5"/>
  <c r="Q2032" i="5"/>
  <c r="AA2032" i="5"/>
  <c r="T1819" i="5"/>
  <c r="AD1819" i="5"/>
  <c r="T1803" i="5"/>
  <c r="AD1803" i="5"/>
  <c r="T1795" i="5"/>
  <c r="AD1795" i="5"/>
  <c r="T1787" i="5"/>
  <c r="AD1787" i="5"/>
  <c r="T1771" i="5"/>
  <c r="AD1771" i="5"/>
  <c r="T1763" i="5"/>
  <c r="AD1763" i="5"/>
  <c r="T1755" i="5"/>
  <c r="AD1755" i="5"/>
  <c r="T1739" i="5"/>
  <c r="AD1739" i="5"/>
  <c r="Q2091" i="5"/>
  <c r="AA2091" i="5"/>
  <c r="Q2027" i="5"/>
  <c r="AA2027" i="5"/>
  <c r="Q1997" i="5"/>
  <c r="AA1997" i="5"/>
  <c r="Q1965" i="5"/>
  <c r="AA1965" i="5"/>
  <c r="Q1933" i="5"/>
  <c r="AA1933" i="5"/>
  <c r="Q1901" i="5"/>
  <c r="AA1901" i="5"/>
  <c r="AA1609" i="5"/>
  <c r="Q1609" i="5"/>
  <c r="AA1585" i="5"/>
  <c r="Q1585" i="5"/>
  <c r="AA1602" i="5"/>
  <c r="Q1602" i="5"/>
  <c r="AA1566" i="5"/>
  <c r="Q1566" i="5"/>
  <c r="AA1534" i="5"/>
  <c r="Q1534" i="5"/>
  <c r="AA1502" i="5"/>
  <c r="Q1502" i="5"/>
  <c r="Q1657" i="5"/>
  <c r="AA1657" i="5"/>
  <c r="R1605" i="5"/>
  <c r="AB1605" i="5"/>
  <c r="AA1572" i="5"/>
  <c r="Q1572" i="5"/>
  <c r="AA1556" i="5"/>
  <c r="Q1556" i="5"/>
  <c r="AA1540" i="5"/>
  <c r="Q1540" i="5"/>
  <c r="AA1524" i="5"/>
  <c r="Q1524" i="5"/>
  <c r="AA1508" i="5"/>
  <c r="Q1508" i="5"/>
  <c r="AA1494" i="5"/>
  <c r="Q1494" i="5"/>
  <c r="AA1486" i="5"/>
  <c r="Q1486" i="5"/>
  <c r="AA1478" i="5"/>
  <c r="Q1478" i="5"/>
  <c r="AA1470" i="5"/>
  <c r="Q1470" i="5"/>
  <c r="AB1332" i="5"/>
  <c r="R1332" i="5"/>
  <c r="AA1450" i="5"/>
  <c r="Q1450" i="5"/>
  <c r="Q1342" i="5"/>
  <c r="AA1342" i="5"/>
  <c r="Q1369" i="5"/>
  <c r="AA1369" i="5"/>
  <c r="Q1361" i="5"/>
  <c r="AA1361" i="5"/>
  <c r="Q1353" i="5"/>
  <c r="AA1353" i="5"/>
  <c r="AB1319" i="5"/>
  <c r="R1319" i="5"/>
  <c r="Q1293" i="5"/>
  <c r="AA1293" i="5"/>
  <c r="AA1195" i="5"/>
  <c r="Q1195" i="5"/>
  <c r="Q1295" i="5"/>
  <c r="AA1295" i="5"/>
  <c r="AA1207" i="5"/>
  <c r="Q1207" i="5"/>
  <c r="AA1300" i="5"/>
  <c r="Q1300" i="5"/>
  <c r="AA1185" i="5"/>
  <c r="Q1185" i="5"/>
  <c r="AB1137" i="5"/>
  <c r="R1137" i="5"/>
  <c r="AA1150" i="5"/>
  <c r="Q1150" i="5"/>
  <c r="AB1132" i="5"/>
  <c r="R1132" i="5"/>
  <c r="AA1092" i="5"/>
  <c r="Q1092" i="5"/>
  <c r="AB1070" i="5"/>
  <c r="R1070" i="5"/>
  <c r="Q1032" i="5"/>
  <c r="AA1032" i="5"/>
  <c r="AB1007" i="5"/>
  <c r="R1007" i="5"/>
  <c r="R2994" i="5"/>
  <c r="AB2994" i="5"/>
  <c r="R2978" i="5"/>
  <c r="AB2978" i="5"/>
  <c r="R2500" i="5"/>
  <c r="AB2500" i="5"/>
  <c r="R2484" i="5"/>
  <c r="AB2484" i="5"/>
  <c r="R2468" i="5"/>
  <c r="AB2468" i="5"/>
  <c r="R2452" i="5"/>
  <c r="AB2452" i="5"/>
  <c r="R2436" i="5"/>
  <c r="AB2436" i="5"/>
  <c r="R2420" i="5"/>
  <c r="AB2420" i="5"/>
  <c r="R2404" i="5"/>
  <c r="AB2404" i="5"/>
  <c r="R2668" i="5"/>
  <c r="AB2668" i="5"/>
  <c r="R2652" i="5"/>
  <c r="AB2652" i="5"/>
  <c r="R2636" i="5"/>
  <c r="AB2636" i="5"/>
  <c r="R2620" i="5"/>
  <c r="AB2620" i="5"/>
  <c r="R2604" i="5"/>
  <c r="AB2604" i="5"/>
  <c r="R2588" i="5"/>
  <c r="AB2588" i="5"/>
  <c r="R2572" i="5"/>
  <c r="AB2572" i="5"/>
  <c r="R2556" i="5"/>
  <c r="AB2556" i="5"/>
  <c r="R2540" i="5"/>
  <c r="AB2540" i="5"/>
  <c r="R2524" i="5"/>
  <c r="AB2524" i="5"/>
  <c r="R2508" i="5"/>
  <c r="AB2508" i="5"/>
  <c r="Q2191" i="5"/>
  <c r="AA2191" i="5"/>
  <c r="Q2956" i="5"/>
  <c r="AA2956" i="5"/>
  <c r="Q2238" i="5"/>
  <c r="AA2238" i="5"/>
  <c r="Q2906" i="5"/>
  <c r="AA2906" i="5"/>
  <c r="AA2857" i="5"/>
  <c r="Q2857" i="5"/>
  <c r="AA2841" i="5"/>
  <c r="Q2841" i="5"/>
  <c r="AA2825" i="5"/>
  <c r="Q2825" i="5"/>
  <c r="AA2809" i="5"/>
  <c r="Q2809" i="5"/>
  <c r="AA2793" i="5"/>
  <c r="Q2793" i="5"/>
  <c r="AA2777" i="5"/>
  <c r="Q2777" i="5"/>
  <c r="AA2761" i="5"/>
  <c r="Q2761" i="5"/>
  <c r="AA2745" i="5"/>
  <c r="Q2745" i="5"/>
  <c r="AA2729" i="5"/>
  <c r="Q2729" i="5"/>
  <c r="AA2713" i="5"/>
  <c r="Q2713" i="5"/>
  <c r="AA2697" i="5"/>
  <c r="Q2697" i="5"/>
  <c r="AA2681" i="5"/>
  <c r="Q2681" i="5"/>
  <c r="AA2669" i="5"/>
  <c r="Q2669" i="5"/>
  <c r="Q2478" i="5"/>
  <c r="AA2478" i="5"/>
  <c r="Q2446" i="5"/>
  <c r="AA2446" i="5"/>
  <c r="Q2414" i="5"/>
  <c r="AA2414" i="5"/>
  <c r="AB2283" i="5"/>
  <c r="R2283" i="5"/>
  <c r="AB2265" i="5"/>
  <c r="R2265" i="5"/>
  <c r="Q2258" i="5"/>
  <c r="AA2258" i="5"/>
  <c r="Q2102" i="5"/>
  <c r="AA2102" i="5"/>
  <c r="Q2086" i="5"/>
  <c r="AA2086" i="5"/>
  <c r="Q2026" i="5"/>
  <c r="AA2026" i="5"/>
  <c r="Q1994" i="5"/>
  <c r="AA1994" i="5"/>
  <c r="Q1962" i="5"/>
  <c r="AA1962" i="5"/>
  <c r="Q1930" i="5"/>
  <c r="AA1930" i="5"/>
  <c r="Q1898" i="5"/>
  <c r="AA1898" i="5"/>
  <c r="Q1999" i="5"/>
  <c r="AA1999" i="5"/>
  <c r="Q1967" i="5"/>
  <c r="AA1967" i="5"/>
  <c r="Q1935" i="5"/>
  <c r="AA1935" i="5"/>
  <c r="Q1903" i="5"/>
  <c r="AA1903" i="5"/>
  <c r="Q2140" i="5"/>
  <c r="AA2140" i="5"/>
  <c r="Q2076" i="5"/>
  <c r="AA2076" i="5"/>
  <c r="Q2020" i="5"/>
  <c r="AA2020" i="5"/>
  <c r="Q1988" i="5"/>
  <c r="AA1988" i="5"/>
  <c r="Q1956" i="5"/>
  <c r="AA1956" i="5"/>
  <c r="Q1924" i="5"/>
  <c r="AA1924" i="5"/>
  <c r="AB1830" i="5"/>
  <c r="R1830" i="5"/>
  <c r="Q2103" i="5"/>
  <c r="AA2103" i="5"/>
  <c r="Q2039" i="5"/>
  <c r="AA2039" i="5"/>
  <c r="AC1873" i="5"/>
  <c r="S1873" i="5"/>
  <c r="Q1871" i="5"/>
  <c r="AA1871" i="5"/>
  <c r="AB1832" i="5"/>
  <c r="R1832" i="5"/>
  <c r="Q1672" i="5"/>
  <c r="AA1672" i="5"/>
  <c r="S1701" i="5"/>
  <c r="AC1701" i="5"/>
  <c r="S1685" i="5"/>
  <c r="AC1685" i="5"/>
  <c r="AA1444" i="5"/>
  <c r="Q1444" i="5"/>
  <c r="R1425" i="5"/>
  <c r="AB1425" i="5"/>
  <c r="R1421" i="5"/>
  <c r="AB1421" i="5"/>
  <c r="R1417" i="5"/>
  <c r="AB1417" i="5"/>
  <c r="R1413" i="5"/>
  <c r="AB1413" i="5"/>
  <c r="R1409" i="5"/>
  <c r="AB1409" i="5"/>
  <c r="R1405" i="5"/>
  <c r="AB1405" i="5"/>
  <c r="R1401" i="5"/>
  <c r="AB1401" i="5"/>
  <c r="R1397" i="5"/>
  <c r="AB1397" i="5"/>
  <c r="R1393" i="5"/>
  <c r="AB1393" i="5"/>
  <c r="R1389" i="5"/>
  <c r="AB1389" i="5"/>
  <c r="R1385" i="5"/>
  <c r="AB1385" i="5"/>
  <c r="AB1317" i="5"/>
  <c r="R1317" i="5"/>
  <c r="Q1279" i="5"/>
  <c r="AA1279" i="5"/>
  <c r="Q1271" i="5"/>
  <c r="AA1271" i="5"/>
  <c r="Q1263" i="5"/>
  <c r="AA1263" i="5"/>
  <c r="Q1255" i="5"/>
  <c r="AA1255" i="5"/>
  <c r="Q1247" i="5"/>
  <c r="AA1247" i="5"/>
  <c r="Q1239" i="5"/>
  <c r="AA1239" i="5"/>
  <c r="Q1231" i="5"/>
  <c r="AA1231" i="5"/>
  <c r="Q1223" i="5"/>
  <c r="AA1223" i="5"/>
  <c r="Q1215" i="5"/>
  <c r="AA1215" i="5"/>
  <c r="Q1138" i="5"/>
  <c r="AA1138" i="5"/>
  <c r="Q1129" i="5"/>
  <c r="AA1129" i="5"/>
  <c r="Q1126" i="5"/>
  <c r="AA1126" i="5"/>
  <c r="Q1108" i="5"/>
  <c r="AA1108" i="5"/>
  <c r="AB1072" i="5"/>
  <c r="R1072" i="5"/>
  <c r="Q1040" i="5"/>
  <c r="AA1040" i="5"/>
  <c r="AA1014" i="5"/>
  <c r="Q1014" i="5"/>
  <c r="R2939" i="5"/>
  <c r="AB2939" i="5"/>
  <c r="AB2889" i="5"/>
  <c r="R2889" i="5"/>
  <c r="AB2877" i="5"/>
  <c r="R2877" i="5"/>
  <c r="AB2913" i="5"/>
  <c r="R2913" i="5"/>
  <c r="Q2610" i="5"/>
  <c r="AA2610" i="5"/>
  <c r="Q2546" i="5"/>
  <c r="AA2546" i="5"/>
  <c r="Q2954" i="5"/>
  <c r="AA2954" i="5"/>
  <c r="R2656" i="5"/>
  <c r="AB2656" i="5"/>
  <c r="R2640" i="5"/>
  <c r="AB2640" i="5"/>
  <c r="R2624" i="5"/>
  <c r="AB2624" i="5"/>
  <c r="R2608" i="5"/>
  <c r="AB2608" i="5"/>
  <c r="R2592" i="5"/>
  <c r="AB2592" i="5"/>
  <c r="R2576" i="5"/>
  <c r="AB2576" i="5"/>
  <c r="R2560" i="5"/>
  <c r="AB2560" i="5"/>
  <c r="R2544" i="5"/>
  <c r="AB2544" i="5"/>
  <c r="R2528" i="5"/>
  <c r="AB2528" i="5"/>
  <c r="R2512" i="5"/>
  <c r="AB2512" i="5"/>
  <c r="Q2918" i="5"/>
  <c r="AA2918" i="5"/>
  <c r="AA2852" i="5"/>
  <c r="Q2852" i="5"/>
  <c r="AA2836" i="5"/>
  <c r="Q2836" i="5"/>
  <c r="AA2820" i="5"/>
  <c r="Q2820" i="5"/>
  <c r="AA2804" i="5"/>
  <c r="Q2804" i="5"/>
  <c r="AA2788" i="5"/>
  <c r="Q2788" i="5"/>
  <c r="AA2772" i="5"/>
  <c r="Q2772" i="5"/>
  <c r="AA2756" i="5"/>
  <c r="Q2756" i="5"/>
  <c r="AA2740" i="5"/>
  <c r="Q2740" i="5"/>
  <c r="AA2724" i="5"/>
  <c r="Q2724" i="5"/>
  <c r="AA2708" i="5"/>
  <c r="Q2708" i="5"/>
  <c r="AA2692" i="5"/>
  <c r="Q2692" i="5"/>
  <c r="AA2676" i="5"/>
  <c r="Q2676" i="5"/>
  <c r="R2655" i="5"/>
  <c r="AB2655" i="5"/>
  <c r="R2639" i="5"/>
  <c r="AB2639" i="5"/>
  <c r="R2623" i="5"/>
  <c r="AB2623" i="5"/>
  <c r="R2607" i="5"/>
  <c r="AB2607" i="5"/>
  <c r="R2591" i="5"/>
  <c r="AB2591" i="5"/>
  <c r="R2575" i="5"/>
  <c r="AB2575" i="5"/>
  <c r="R2559" i="5"/>
  <c r="AB2559" i="5"/>
  <c r="R2543" i="5"/>
  <c r="AB2543" i="5"/>
  <c r="R2527" i="5"/>
  <c r="AB2527" i="5"/>
  <c r="R2511" i="5"/>
  <c r="AB2511" i="5"/>
  <c r="R2384" i="5"/>
  <c r="AB2384" i="5"/>
  <c r="R2368" i="5"/>
  <c r="AB2368" i="5"/>
  <c r="R2352" i="5"/>
  <c r="AB2352" i="5"/>
  <c r="R2336" i="5"/>
  <c r="AB2336" i="5"/>
  <c r="R2320" i="5"/>
  <c r="AB2320" i="5"/>
  <c r="R2304" i="5"/>
  <c r="AB2304" i="5"/>
  <c r="R2503" i="5"/>
  <c r="AB2503" i="5"/>
  <c r="R2487" i="5"/>
  <c r="AB2487" i="5"/>
  <c r="R2471" i="5"/>
  <c r="AB2471" i="5"/>
  <c r="R2455" i="5"/>
  <c r="AB2455" i="5"/>
  <c r="R2439" i="5"/>
  <c r="AB2439" i="5"/>
  <c r="R2423" i="5"/>
  <c r="AB2423" i="5"/>
  <c r="R2407" i="5"/>
  <c r="AB2407" i="5"/>
  <c r="R2391" i="5"/>
  <c r="AB2391" i="5"/>
  <c r="R2375" i="5"/>
  <c r="AB2375" i="5"/>
  <c r="R2359" i="5"/>
  <c r="AB2359" i="5"/>
  <c r="R2343" i="5"/>
  <c r="AB2343" i="5"/>
  <c r="R2327" i="5"/>
  <c r="AB2327" i="5"/>
  <c r="R2311" i="5"/>
  <c r="AB2311" i="5"/>
  <c r="R2295" i="5"/>
  <c r="AB2295" i="5"/>
  <c r="Q2167" i="5"/>
  <c r="AA2167" i="5"/>
  <c r="Q2114" i="5"/>
  <c r="AA2114" i="5"/>
  <c r="T2216" i="5"/>
  <c r="AD2216" i="5"/>
  <c r="Q2197" i="5"/>
  <c r="AA2197" i="5"/>
  <c r="Q2082" i="5"/>
  <c r="AA2082" i="5"/>
  <c r="AB1876" i="5"/>
  <c r="R1876" i="5"/>
  <c r="Q1851" i="5"/>
  <c r="AA1851" i="5"/>
  <c r="AA1810" i="5"/>
  <c r="Q1810" i="5"/>
  <c r="AA1794" i="5"/>
  <c r="Q1794" i="5"/>
  <c r="AA1778" i="5"/>
  <c r="Q1778" i="5"/>
  <c r="AA1762" i="5"/>
  <c r="Q1762" i="5"/>
  <c r="AA1746" i="5"/>
  <c r="Q1746" i="5"/>
  <c r="R1671" i="5"/>
  <c r="AB1671" i="5"/>
  <c r="Q2136" i="5"/>
  <c r="AA2136" i="5"/>
  <c r="Q2072" i="5"/>
  <c r="AA2072" i="5"/>
  <c r="Q2083" i="5"/>
  <c r="AA2083" i="5"/>
  <c r="Q2025" i="5"/>
  <c r="AA2025" i="5"/>
  <c r="Q1993" i="5"/>
  <c r="AA1993" i="5"/>
  <c r="Q1961" i="5"/>
  <c r="AA1961" i="5"/>
  <c r="Q1929" i="5"/>
  <c r="AA1929" i="5"/>
  <c r="Q1897" i="5"/>
  <c r="AA1897" i="5"/>
  <c r="AA1600" i="5"/>
  <c r="Q1600" i="5"/>
  <c r="R1659" i="5"/>
  <c r="AB1659" i="5"/>
  <c r="AA1578" i="5"/>
  <c r="Q1578" i="5"/>
  <c r="AA1546" i="5"/>
  <c r="Q1546" i="5"/>
  <c r="AA1514" i="5"/>
  <c r="Q1514" i="5"/>
  <c r="Q1679" i="5"/>
  <c r="AA1679" i="5"/>
  <c r="Q1665" i="5"/>
  <c r="AA1665" i="5"/>
  <c r="AA1596" i="5"/>
  <c r="Q1596" i="5"/>
  <c r="AA1656" i="5"/>
  <c r="Q1656" i="5"/>
  <c r="AA1606" i="5"/>
  <c r="Q1606" i="5"/>
  <c r="AA1579" i="5"/>
  <c r="Q1579" i="5"/>
  <c r="AA1563" i="5"/>
  <c r="Q1563" i="5"/>
  <c r="AA1547" i="5"/>
  <c r="Q1547" i="5"/>
  <c r="AA1531" i="5"/>
  <c r="Q1531" i="5"/>
  <c r="AA1515" i="5"/>
  <c r="Q1515" i="5"/>
  <c r="AA1499" i="5"/>
  <c r="Q1499" i="5"/>
  <c r="AA1489" i="5"/>
  <c r="Q1489" i="5"/>
  <c r="AA1481" i="5"/>
  <c r="Q1481" i="5"/>
  <c r="AA1473" i="5"/>
  <c r="Q1473" i="5"/>
  <c r="Q1350" i="5"/>
  <c r="AA1350" i="5"/>
  <c r="R1581" i="5"/>
  <c r="AB1581" i="5"/>
  <c r="R1549" i="5"/>
  <c r="AB1549" i="5"/>
  <c r="R1517" i="5"/>
  <c r="AB1517" i="5"/>
  <c r="AA1456" i="5"/>
  <c r="Q1456" i="5"/>
  <c r="Q1437" i="5"/>
  <c r="AA1437" i="5"/>
  <c r="AB1336" i="5"/>
  <c r="R1336" i="5"/>
  <c r="AB1340" i="5"/>
  <c r="R1340" i="5"/>
  <c r="Q1374" i="5"/>
  <c r="AA1374" i="5"/>
  <c r="Q1366" i="5"/>
  <c r="AA1366" i="5"/>
  <c r="Q1358" i="5"/>
  <c r="AA1358" i="5"/>
  <c r="Q1326" i="5"/>
  <c r="AA1326" i="5"/>
  <c r="Q1299" i="5"/>
  <c r="AA1299" i="5"/>
  <c r="AB1331" i="5"/>
  <c r="R1331" i="5"/>
  <c r="AB1322" i="5"/>
  <c r="R1322" i="5"/>
  <c r="AB1314" i="5"/>
  <c r="R1314" i="5"/>
  <c r="R1214" i="5"/>
  <c r="AB1214" i="5"/>
  <c r="AA1189" i="5"/>
  <c r="Q1189" i="5"/>
  <c r="AA1306" i="5"/>
  <c r="Q1306" i="5"/>
  <c r="AA1290" i="5"/>
  <c r="Q1290" i="5"/>
  <c r="AB1141" i="5"/>
  <c r="R1141" i="5"/>
  <c r="AB1136" i="5"/>
  <c r="R1136" i="5"/>
  <c r="AD1086" i="5"/>
  <c r="T1086" i="5"/>
  <c r="AA1088" i="5"/>
  <c r="Q1088" i="5"/>
  <c r="AA1060" i="5"/>
  <c r="Q1060" i="5"/>
  <c r="AB1062" i="5"/>
  <c r="R1062" i="5"/>
  <c r="AB1054" i="5"/>
  <c r="R1054" i="5"/>
  <c r="AB1050" i="5"/>
  <c r="R1050" i="5"/>
  <c r="R2997" i="5"/>
  <c r="AB2997" i="5"/>
  <c r="R2993" i="5"/>
  <c r="AB2993" i="5"/>
  <c r="R2989" i="5"/>
  <c r="AB2989" i="5"/>
  <c r="R2985" i="5"/>
  <c r="AB2985" i="5"/>
  <c r="R2981" i="5"/>
  <c r="AB2981" i="5"/>
  <c r="R2977" i="5"/>
  <c r="AB2977" i="5"/>
  <c r="R2973" i="5"/>
  <c r="AB2973" i="5"/>
  <c r="R2496" i="5"/>
  <c r="AB2496" i="5"/>
  <c r="R2480" i="5"/>
  <c r="AB2480" i="5"/>
  <c r="R2464" i="5"/>
  <c r="AB2464" i="5"/>
  <c r="R2448" i="5"/>
  <c r="AB2448" i="5"/>
  <c r="R2432" i="5"/>
  <c r="AB2432" i="5"/>
  <c r="R2416" i="5"/>
  <c r="AB2416" i="5"/>
  <c r="R2400" i="5"/>
  <c r="AB2400" i="5"/>
  <c r="Q2187" i="5"/>
  <c r="AA2187" i="5"/>
  <c r="Q2960" i="5"/>
  <c r="AA2960" i="5"/>
  <c r="Q2646" i="5"/>
  <c r="AA2646" i="5"/>
  <c r="Q2582" i="5"/>
  <c r="AA2582" i="5"/>
  <c r="Q2518" i="5"/>
  <c r="AA2518" i="5"/>
  <c r="Q2882" i="5"/>
  <c r="AA2882" i="5"/>
  <c r="AA2859" i="5"/>
  <c r="Q2859" i="5"/>
  <c r="AA2843" i="5"/>
  <c r="Q2843" i="5"/>
  <c r="AA2827" i="5"/>
  <c r="Q2827" i="5"/>
  <c r="AA2811" i="5"/>
  <c r="Q2811" i="5"/>
  <c r="AA2795" i="5"/>
  <c r="Q2795" i="5"/>
  <c r="AA2779" i="5"/>
  <c r="Q2779" i="5"/>
  <c r="AA2763" i="5"/>
  <c r="Q2763" i="5"/>
  <c r="AA2747" i="5"/>
  <c r="Q2747" i="5"/>
  <c r="AA2731" i="5"/>
  <c r="Q2731" i="5"/>
  <c r="AA2715" i="5"/>
  <c r="Q2715" i="5"/>
  <c r="AA2699" i="5"/>
  <c r="Q2699" i="5"/>
  <c r="AA2683" i="5"/>
  <c r="Q2683" i="5"/>
  <c r="AA2671" i="5"/>
  <c r="Q2671" i="5"/>
  <c r="Q2618" i="5"/>
  <c r="AA2618" i="5"/>
  <c r="Q2554" i="5"/>
  <c r="AA2554" i="5"/>
  <c r="Q2498" i="5"/>
  <c r="AA2498" i="5"/>
  <c r="Q2466" i="5"/>
  <c r="AA2466" i="5"/>
  <c r="Q2434" i="5"/>
  <c r="AA2434" i="5"/>
  <c r="Q2402" i="5"/>
  <c r="AA2402" i="5"/>
  <c r="AB2289" i="5"/>
  <c r="R2289" i="5"/>
  <c r="Q2282" i="5"/>
  <c r="AA2282" i="5"/>
  <c r="AB2243" i="5"/>
  <c r="R2243" i="5"/>
  <c r="AB2233" i="5"/>
  <c r="R2233" i="5"/>
  <c r="AB2215" i="5"/>
  <c r="R2215" i="5"/>
  <c r="AB2161" i="5"/>
  <c r="R2161" i="5"/>
  <c r="AB2049" i="5"/>
  <c r="R2049" i="5"/>
  <c r="AB2222" i="5"/>
  <c r="R2222" i="5"/>
  <c r="AB2186" i="5"/>
  <c r="R2186" i="5"/>
  <c r="AB2170" i="5"/>
  <c r="R2170" i="5"/>
  <c r="AB2154" i="5"/>
  <c r="R2154" i="5"/>
  <c r="AB2129" i="5"/>
  <c r="R2129" i="5"/>
  <c r="AB2097" i="5"/>
  <c r="R2097" i="5"/>
  <c r="AB2041" i="5"/>
  <c r="R2041" i="5"/>
  <c r="Q2094" i="5"/>
  <c r="AA2094" i="5"/>
  <c r="Q2030" i="5"/>
  <c r="AA2030" i="5"/>
  <c r="Q1998" i="5"/>
  <c r="AA1998" i="5"/>
  <c r="Q1966" i="5"/>
  <c r="AA1966" i="5"/>
  <c r="Q1934" i="5"/>
  <c r="AA1934" i="5"/>
  <c r="Q1902" i="5"/>
  <c r="AA1902" i="5"/>
  <c r="R1648" i="5"/>
  <c r="AB1648" i="5"/>
  <c r="R1632" i="5"/>
  <c r="AB1632" i="5"/>
  <c r="Q2003" i="5"/>
  <c r="AA2003" i="5"/>
  <c r="Q1971" i="5"/>
  <c r="AA1971" i="5"/>
  <c r="Q1939" i="5"/>
  <c r="AA1939" i="5"/>
  <c r="Q1907" i="5"/>
  <c r="AA1907" i="5"/>
  <c r="Q2148" i="5"/>
  <c r="AA2148" i="5"/>
  <c r="Q2084" i="5"/>
  <c r="AA2084" i="5"/>
  <c r="Q2024" i="5"/>
  <c r="AA2024" i="5"/>
  <c r="Q1992" i="5"/>
  <c r="AA1992" i="5"/>
  <c r="Q1960" i="5"/>
  <c r="AA1960" i="5"/>
  <c r="Q1928" i="5"/>
  <c r="AA1928" i="5"/>
  <c r="Q1896" i="5"/>
  <c r="AA1896" i="5"/>
  <c r="Q2111" i="5"/>
  <c r="AA2111" i="5"/>
  <c r="Q2047" i="5"/>
  <c r="AA2047" i="5"/>
  <c r="AB1872" i="5"/>
  <c r="R1872" i="5"/>
  <c r="Q1847" i="5"/>
  <c r="AA1847" i="5"/>
  <c r="S1730" i="5"/>
  <c r="AC1730" i="5"/>
  <c r="S1722" i="5"/>
  <c r="AC1722" i="5"/>
  <c r="S1714" i="5"/>
  <c r="AC1714" i="5"/>
  <c r="S1706" i="5"/>
  <c r="AC1706" i="5"/>
  <c r="S1698" i="5"/>
  <c r="AC1698" i="5"/>
  <c r="S1690" i="5"/>
  <c r="AC1690" i="5"/>
  <c r="S1682" i="5"/>
  <c r="AC1682" i="5"/>
  <c r="R1649" i="5"/>
  <c r="AB1649" i="5"/>
  <c r="R1641" i="5"/>
  <c r="AB1641" i="5"/>
  <c r="R1633" i="5"/>
  <c r="AB1633" i="5"/>
  <c r="R1625" i="5"/>
  <c r="AB1625" i="5"/>
  <c r="R1611" i="5"/>
  <c r="AB1611" i="5"/>
  <c r="R1595" i="5"/>
  <c r="AB1595" i="5"/>
  <c r="AA1588" i="5"/>
  <c r="Q1588" i="5"/>
  <c r="R1561" i="5"/>
  <c r="AB1561" i="5"/>
  <c r="R1529" i="5"/>
  <c r="AB1529" i="5"/>
  <c r="R1497" i="5"/>
  <c r="AB1497" i="5"/>
  <c r="AB1351" i="5"/>
  <c r="R1351" i="5"/>
  <c r="AB1343" i="5"/>
  <c r="R1343" i="5"/>
  <c r="AB1335" i="5"/>
  <c r="R1335" i="5"/>
  <c r="Q1282" i="5"/>
  <c r="AA1282" i="5"/>
  <c r="Q1274" i="5"/>
  <c r="AA1274" i="5"/>
  <c r="Q1266" i="5"/>
  <c r="AA1266" i="5"/>
  <c r="Q1258" i="5"/>
  <c r="AA1258" i="5"/>
  <c r="Q1250" i="5"/>
  <c r="AA1250" i="5"/>
  <c r="Q1242" i="5"/>
  <c r="AA1242" i="5"/>
  <c r="Q1234" i="5"/>
  <c r="AA1234" i="5"/>
  <c r="Q1226" i="5"/>
  <c r="AA1226" i="5"/>
  <c r="Q1218" i="5"/>
  <c r="AA1218" i="5"/>
  <c r="Q1109" i="5"/>
  <c r="AA1109" i="5"/>
  <c r="Q1122" i="5"/>
  <c r="AA1122" i="5"/>
  <c r="Q1120" i="5"/>
  <c r="AA1120" i="5"/>
  <c r="Q1082" i="5"/>
  <c r="AA1082" i="5"/>
  <c r="Q1045" i="5"/>
  <c r="AA1045" i="5"/>
  <c r="AA1029" i="5"/>
  <c r="Q1029" i="5"/>
  <c r="AA1013" i="5"/>
  <c r="Q1013" i="5"/>
  <c r="H14" i="18"/>
  <c r="H7" i="18"/>
  <c r="H9" i="18"/>
  <c r="I13" i="18"/>
  <c r="I10" i="18"/>
  <c r="I9" i="18"/>
  <c r="I7" i="18"/>
  <c r="H10" i="18"/>
  <c r="I8" i="18"/>
  <c r="H13" i="18"/>
  <c r="H6" i="18"/>
  <c r="H11" i="18"/>
  <c r="H12" i="18"/>
  <c r="Y9" i="18"/>
  <c r="Z19" i="18"/>
  <c r="Z35" i="18"/>
  <c r="Y54" i="18"/>
  <c r="Y16" i="18"/>
  <c r="C29" i="18"/>
  <c r="C44" i="18"/>
  <c r="Y14" i="18"/>
  <c r="C27" i="18"/>
  <c r="Y42" i="18"/>
  <c r="X6" i="18"/>
  <c r="Y12" i="18"/>
  <c r="Z21" i="18"/>
  <c r="Y35" i="18"/>
  <c r="Y22" i="18"/>
  <c r="Y34" i="18"/>
  <c r="Z44" i="18"/>
  <c r="X51" i="18"/>
  <c r="Z58" i="18"/>
  <c r="C14" i="18"/>
  <c r="C22" i="18"/>
  <c r="X29" i="18"/>
  <c r="X35" i="18"/>
  <c r="Y45" i="18"/>
  <c r="X48" i="18"/>
  <c r="X60" i="18"/>
  <c r="X10" i="18"/>
  <c r="Y25" i="18"/>
  <c r="C39" i="18"/>
  <c r="Z7" i="18"/>
  <c r="Y17" i="18"/>
  <c r="X32" i="18"/>
  <c r="Y56" i="18"/>
  <c r="Z17" i="18"/>
  <c r="Z31" i="18"/>
  <c r="C46" i="18"/>
  <c r="C8" i="18"/>
  <c r="Y13" i="18"/>
  <c r="C25" i="18"/>
  <c r="Y44" i="18"/>
  <c r="Y24" i="18"/>
  <c r="X39" i="18"/>
  <c r="Z46" i="18"/>
  <c r="Z52" i="18"/>
  <c r="Z60" i="18"/>
  <c r="Z16" i="18"/>
  <c r="C24" i="18"/>
  <c r="C30" i="18"/>
  <c r="C38" i="18"/>
  <c r="C49" i="18"/>
  <c r="Y57" i="18"/>
  <c r="X52" i="18"/>
  <c r="C15" i="18"/>
  <c r="Z27" i="18"/>
  <c r="X40" i="18"/>
  <c r="Y10" i="18"/>
  <c r="C21" i="18"/>
  <c r="C37" i="18"/>
  <c r="Y21" i="18"/>
  <c r="C35" i="18"/>
  <c r="C54" i="18"/>
  <c r="X8" i="18"/>
  <c r="C17" i="18"/>
  <c r="Z29" i="18"/>
  <c r="C48" i="18"/>
  <c r="Y30" i="18"/>
  <c r="Z40" i="18"/>
  <c r="X47" i="18"/>
  <c r="X55" i="18"/>
  <c r="Z10" i="18"/>
  <c r="Z18" i="18"/>
  <c r="Z24" i="18"/>
  <c r="Z32" i="18"/>
  <c r="C41" i="18"/>
  <c r="Y49" i="18"/>
  <c r="X44" i="18"/>
  <c r="Z55" i="18"/>
  <c r="Y8" i="18"/>
  <c r="X16" i="18"/>
  <c r="C31" i="18"/>
  <c r="C50" i="18"/>
  <c r="X11" i="18"/>
  <c r="Z25" i="18"/>
  <c r="Y40" i="18"/>
  <c r="X12" i="18"/>
  <c r="Z23" i="18"/>
  <c r="Y37" i="18"/>
  <c r="C6" i="18"/>
  <c r="C9" i="18"/>
  <c r="Y19" i="18"/>
  <c r="C33" i="18"/>
  <c r="C56" i="18"/>
  <c r="Y32" i="18"/>
  <c r="Z42" i="18"/>
  <c r="Z50" i="18"/>
  <c r="Z56" i="18"/>
  <c r="X13" i="18"/>
  <c r="X19" i="18"/>
  <c r="X27" i="18"/>
  <c r="Z34" i="18"/>
  <c r="Y41" i="18"/>
  <c r="Y53" i="18"/>
  <c r="Z47" i="18"/>
  <c r="X62" i="18"/>
  <c r="Z63" i="18"/>
  <c r="Z62" i="18"/>
  <c r="Y62" i="18"/>
  <c r="Y64" i="18"/>
  <c r="X63" i="18"/>
  <c r="H16" i="18"/>
  <c r="H22" i="18"/>
  <c r="I20" i="18"/>
  <c r="Y65" i="18"/>
  <c r="X64" i="18"/>
  <c r="I15" i="18"/>
  <c r="H25" i="18"/>
  <c r="AA5" i="18"/>
  <c r="H5" i="18" s="1"/>
  <c r="Y6" i="18"/>
  <c r="Z13" i="18"/>
  <c r="C23" i="18"/>
  <c r="Y33" i="18"/>
  <c r="Y46" i="18"/>
  <c r="Z6" i="18"/>
  <c r="C13" i="18"/>
  <c r="X24" i="18"/>
  <c r="Z33" i="18"/>
  <c r="Y48" i="18"/>
  <c r="Y11" i="18"/>
  <c r="C19" i="18"/>
  <c r="Y29" i="18"/>
  <c r="C40" i="18"/>
  <c r="Y58" i="18"/>
  <c r="C7" i="18"/>
  <c r="C11" i="18"/>
  <c r="X18" i="18"/>
  <c r="Y27" i="18"/>
  <c r="Z37" i="18"/>
  <c r="Y60" i="18"/>
  <c r="Y26" i="18"/>
  <c r="Y38" i="18"/>
  <c r="X43" i="18"/>
  <c r="Z48" i="18"/>
  <c r="Z54" i="18"/>
  <c r="X59" i="18"/>
  <c r="Z9" i="18"/>
  <c r="C16" i="18"/>
  <c r="X21" i="18"/>
  <c r="Z26" i="18"/>
  <c r="C32" i="18"/>
  <c r="X37" i="18"/>
  <c r="C45" i="18"/>
  <c r="C53" i="18"/>
  <c r="Z43" i="18"/>
  <c r="Z51" i="18"/>
  <c r="Z59" i="18"/>
  <c r="I12" i="18"/>
  <c r="H21" i="18"/>
  <c r="H19" i="18"/>
  <c r="H8" i="18"/>
  <c r="H17" i="18"/>
  <c r="I6" i="18"/>
  <c r="I11" i="18"/>
  <c r="I17" i="18"/>
  <c r="H24" i="18"/>
  <c r="I14" i="18"/>
  <c r="I22" i="18"/>
  <c r="Y61" i="18"/>
  <c r="I23" i="18"/>
  <c r="I21" i="18"/>
  <c r="H18" i="18"/>
  <c r="H23" i="18"/>
  <c r="I16" i="18"/>
  <c r="I24" i="18"/>
  <c r="I19" i="18"/>
  <c r="H15" i="18"/>
  <c r="I25" i="18"/>
  <c r="H20" i="18"/>
  <c r="I18" i="18"/>
  <c r="Z64" i="18"/>
  <c r="Z11" i="18"/>
  <c r="Z14" i="18"/>
  <c r="X17" i="18"/>
  <c r="C20" i="18"/>
  <c r="Z22" i="18"/>
  <c r="X25" i="18"/>
  <c r="C28" i="18"/>
  <c r="Z30" i="18"/>
  <c r="X33" i="18"/>
  <c r="C36" i="18"/>
  <c r="Z38" i="18"/>
  <c r="C43" i="18"/>
  <c r="C47" i="18"/>
  <c r="C51" i="18"/>
  <c r="C55" i="18"/>
  <c r="Z41" i="18"/>
  <c r="Z45" i="18"/>
  <c r="Z49" i="18"/>
  <c r="Z53" i="18"/>
  <c r="Z57" i="18"/>
  <c r="Z61" i="18"/>
  <c r="Z65" i="18"/>
  <c r="Y7" i="18"/>
  <c r="C12" i="18"/>
  <c r="Y18" i="18"/>
  <c r="X26" i="18"/>
  <c r="X34" i="18"/>
  <c r="C42" i="18"/>
  <c r="Z8" i="18"/>
  <c r="X14" i="18"/>
  <c r="Y23" i="18"/>
  <c r="Y31" i="18"/>
  <c r="Z39" i="18"/>
  <c r="C52" i="18"/>
  <c r="C10" i="18"/>
  <c r="Y15" i="18"/>
  <c r="X22" i="18"/>
  <c r="X30" i="18"/>
  <c r="X38" i="18"/>
  <c r="Y50" i="18"/>
  <c r="W5" i="18"/>
  <c r="Y5" i="18" s="1"/>
  <c r="X7" i="18"/>
  <c r="X9" i="18"/>
  <c r="Z15" i="18"/>
  <c r="X20" i="18"/>
  <c r="X28" i="18"/>
  <c r="X36" i="18"/>
  <c r="Y52" i="18"/>
  <c r="Y20" i="18"/>
  <c r="Y28" i="18"/>
  <c r="Y36" i="18"/>
  <c r="X41" i="18"/>
  <c r="X45" i="18"/>
  <c r="X49" i="18"/>
  <c r="X53" i="18"/>
  <c r="X57" i="18"/>
  <c r="X61" i="18"/>
  <c r="X65" i="18"/>
  <c r="Z12" i="18"/>
  <c r="X15" i="18"/>
  <c r="C18" i="18"/>
  <c r="Z20" i="18"/>
  <c r="X23" i="18"/>
  <c r="C26" i="18"/>
  <c r="Z28" i="18"/>
  <c r="X31" i="18"/>
  <c r="C34" i="18"/>
  <c r="Z36" i="18"/>
  <c r="Y39" i="18"/>
  <c r="Y43" i="18"/>
  <c r="Y47" i="18"/>
  <c r="Y51" i="18"/>
  <c r="Y55" i="18"/>
  <c r="Y59" i="18"/>
  <c r="Y63" i="18"/>
  <c r="X42" i="18"/>
  <c r="X46" i="18"/>
  <c r="X50" i="18"/>
  <c r="X54" i="18"/>
  <c r="X58" i="18"/>
  <c r="K5" i="6"/>
  <c r="H25" i="5"/>
  <c r="H27" i="5" s="1"/>
  <c r="BM5" i="5"/>
  <c r="H5" i="5" s="1"/>
  <c r="T6" i="8" s="1"/>
  <c r="P973" i="5"/>
  <c r="AA973" i="5" s="1"/>
  <c r="P957" i="5"/>
  <c r="AA957" i="5" s="1"/>
  <c r="Z989" i="5"/>
  <c r="Z973" i="5"/>
  <c r="Z957" i="5"/>
  <c r="P989" i="5"/>
  <c r="Q989" i="5" s="1"/>
  <c r="Q871" i="5"/>
  <c r="AA871" i="5"/>
  <c r="Q743" i="5"/>
  <c r="AA743" i="5"/>
  <c r="Q615" i="5"/>
  <c r="AA615" i="5"/>
  <c r="Q487" i="5"/>
  <c r="AA487" i="5"/>
  <c r="Q391" i="5"/>
  <c r="AA391" i="5"/>
  <c r="Q955" i="5"/>
  <c r="AA955" i="5"/>
  <c r="Q219" i="5"/>
  <c r="AA219" i="5"/>
  <c r="Q27" i="5"/>
  <c r="AA27" i="5"/>
  <c r="Q814" i="5"/>
  <c r="AA814" i="5"/>
  <c r="Q686" i="5"/>
  <c r="AA686" i="5"/>
  <c r="Q526" i="5"/>
  <c r="AA526" i="5"/>
  <c r="Q346" i="5"/>
  <c r="AA346" i="5"/>
  <c r="Q290" i="5"/>
  <c r="AA290" i="5"/>
  <c r="Q174" i="5"/>
  <c r="AA174" i="5"/>
  <c r="Q42" i="5"/>
  <c r="AA42" i="5"/>
  <c r="Q964" i="5"/>
  <c r="AA964" i="5"/>
  <c r="Q825" i="5"/>
  <c r="AA825" i="5"/>
  <c r="Q565" i="5"/>
  <c r="AA565" i="5"/>
  <c r="Q253" i="5"/>
  <c r="AA253" i="5"/>
  <c r="Q749" i="5"/>
  <c r="AA749" i="5"/>
  <c r="Q497" i="5"/>
  <c r="AA497" i="5"/>
  <c r="Q361" i="5"/>
  <c r="AA361" i="5"/>
  <c r="Q109" i="5"/>
  <c r="AA109" i="5"/>
  <c r="Q948" i="5"/>
  <c r="AA948" i="5"/>
  <c r="Q820" i="5"/>
  <c r="AA820" i="5"/>
  <c r="Q660" i="5"/>
  <c r="AA660" i="5"/>
  <c r="Q564" i="5"/>
  <c r="AA564" i="5"/>
  <c r="Q404" i="5"/>
  <c r="AA404" i="5"/>
  <c r="Q180" i="5"/>
  <c r="AA180" i="5"/>
  <c r="Q20" i="5"/>
  <c r="AA20" i="5"/>
  <c r="P985" i="5"/>
  <c r="Z985" i="5"/>
  <c r="Q935" i="5"/>
  <c r="AA935" i="5"/>
  <c r="Q807" i="5"/>
  <c r="AA807" i="5"/>
  <c r="Q679" i="5"/>
  <c r="AA679" i="5"/>
  <c r="Q583" i="5"/>
  <c r="AA583" i="5"/>
  <c r="Q455" i="5"/>
  <c r="AA455" i="5"/>
  <c r="Q987" i="5"/>
  <c r="AA987" i="5"/>
  <c r="Q251" i="5"/>
  <c r="AA251" i="5"/>
  <c r="Q123" i="5"/>
  <c r="AA123" i="5"/>
  <c r="Q942" i="5"/>
  <c r="AA942" i="5"/>
  <c r="Q846" i="5"/>
  <c r="AA846" i="5"/>
  <c r="Q750" i="5"/>
  <c r="AA750" i="5"/>
  <c r="Q622" i="5"/>
  <c r="AA622" i="5"/>
  <c r="Q494" i="5"/>
  <c r="AA494" i="5"/>
  <c r="Q278" i="5"/>
  <c r="AA278" i="5"/>
  <c r="Q238" i="5"/>
  <c r="AA238" i="5"/>
  <c r="Q78" i="5"/>
  <c r="AA78" i="5"/>
  <c r="Q978" i="5"/>
  <c r="AA978" i="5"/>
  <c r="Q833" i="5"/>
  <c r="AA833" i="5"/>
  <c r="Q697" i="5"/>
  <c r="AA697" i="5"/>
  <c r="Q445" i="5"/>
  <c r="AA445" i="5"/>
  <c r="Q381" i="5"/>
  <c r="AA381" i="5"/>
  <c r="Q813" i="5"/>
  <c r="AA813" i="5"/>
  <c r="Q561" i="5"/>
  <c r="AA561" i="5"/>
  <c r="Q297" i="5"/>
  <c r="AA297" i="5"/>
  <c r="Q121" i="5"/>
  <c r="AA121" i="5"/>
  <c r="Q916" i="5"/>
  <c r="AA916" i="5"/>
  <c r="Q788" i="5"/>
  <c r="AA788" i="5"/>
  <c r="Q692" i="5"/>
  <c r="AA692" i="5"/>
  <c r="Q596" i="5"/>
  <c r="AA596" i="5"/>
  <c r="Q468" i="5"/>
  <c r="AA468" i="5"/>
  <c r="Q372" i="5"/>
  <c r="AA372" i="5"/>
  <c r="Q276" i="5"/>
  <c r="AA276" i="5"/>
  <c r="Q148" i="5"/>
  <c r="AA148" i="5"/>
  <c r="Q84" i="5"/>
  <c r="AA84" i="5"/>
  <c r="Q112" i="5"/>
  <c r="AA112" i="5"/>
  <c r="P969" i="5"/>
  <c r="Z969" i="5"/>
  <c r="Q923" i="5"/>
  <c r="AA923" i="5"/>
  <c r="Q891" i="5"/>
  <c r="AA891" i="5"/>
  <c r="Q859" i="5"/>
  <c r="AA859" i="5"/>
  <c r="Q827" i="5"/>
  <c r="AA827" i="5"/>
  <c r="Q795" i="5"/>
  <c r="AA795" i="5"/>
  <c r="Q763" i="5"/>
  <c r="AA763" i="5"/>
  <c r="Q731" i="5"/>
  <c r="AA731" i="5"/>
  <c r="Q699" i="5"/>
  <c r="AA699" i="5"/>
  <c r="Q667" i="5"/>
  <c r="AA667" i="5"/>
  <c r="Q635" i="5"/>
  <c r="AA635" i="5"/>
  <c r="Q603" i="5"/>
  <c r="AA603" i="5"/>
  <c r="Q571" i="5"/>
  <c r="AA571" i="5"/>
  <c r="Q539" i="5"/>
  <c r="AA539" i="5"/>
  <c r="Q507" i="5"/>
  <c r="AA507" i="5"/>
  <c r="Q475" i="5"/>
  <c r="AA475" i="5"/>
  <c r="Q443" i="5"/>
  <c r="AA443" i="5"/>
  <c r="Q411" i="5"/>
  <c r="AA411" i="5"/>
  <c r="Q379" i="5"/>
  <c r="AA379" i="5"/>
  <c r="Q347" i="5"/>
  <c r="AA347" i="5"/>
  <c r="Q975" i="5"/>
  <c r="AA975" i="5"/>
  <c r="Q335" i="5"/>
  <c r="AA335" i="5"/>
  <c r="Q303" i="5"/>
  <c r="AA303" i="5"/>
  <c r="Q271" i="5"/>
  <c r="AA271" i="5"/>
  <c r="Q239" i="5"/>
  <c r="AA239" i="5"/>
  <c r="Q207" i="5"/>
  <c r="AA207" i="5"/>
  <c r="Q175" i="5"/>
  <c r="AA175" i="5"/>
  <c r="Q143" i="5"/>
  <c r="AA143" i="5"/>
  <c r="Q111" i="5"/>
  <c r="AA111" i="5"/>
  <c r="Q79" i="5"/>
  <c r="AA79" i="5"/>
  <c r="Q47" i="5"/>
  <c r="AA47" i="5"/>
  <c r="Q15" i="5"/>
  <c r="AA15" i="5"/>
  <c r="Q930" i="5"/>
  <c r="AA930" i="5"/>
  <c r="Q898" i="5"/>
  <c r="AA898" i="5"/>
  <c r="Q866" i="5"/>
  <c r="AA866" i="5"/>
  <c r="Q834" i="5"/>
  <c r="AA834" i="5"/>
  <c r="Q802" i="5"/>
  <c r="AA802" i="5"/>
  <c r="Q770" i="5"/>
  <c r="AA770" i="5"/>
  <c r="Q738" i="5"/>
  <c r="AA738" i="5"/>
  <c r="Q706" i="5"/>
  <c r="AA706" i="5"/>
  <c r="Q674" i="5"/>
  <c r="AA674" i="5"/>
  <c r="Q642" i="5"/>
  <c r="AA642" i="5"/>
  <c r="Q610" i="5"/>
  <c r="AA610" i="5"/>
  <c r="Q578" i="5"/>
  <c r="AA578" i="5"/>
  <c r="Q546" i="5"/>
  <c r="AA546" i="5"/>
  <c r="Q514" i="5"/>
  <c r="AA514" i="5"/>
  <c r="Q482" i="5"/>
  <c r="AA482" i="5"/>
  <c r="Q450" i="5"/>
  <c r="AA450" i="5"/>
  <c r="Q386" i="5"/>
  <c r="AA386" i="5"/>
  <c r="Q322" i="5"/>
  <c r="AA322" i="5"/>
  <c r="Q246" i="5"/>
  <c r="AA246" i="5"/>
  <c r="Q390" i="5"/>
  <c r="AA390" i="5"/>
  <c r="Q326" i="5"/>
  <c r="AA326" i="5"/>
  <c r="Q266" i="5"/>
  <c r="AA266" i="5"/>
  <c r="Q226" i="5"/>
  <c r="AA226" i="5"/>
  <c r="Q194" i="5"/>
  <c r="AA194" i="5"/>
  <c r="Q162" i="5"/>
  <c r="AA162" i="5"/>
  <c r="Q130" i="5"/>
  <c r="AA130" i="5"/>
  <c r="Q98" i="5"/>
  <c r="AA98" i="5"/>
  <c r="Q66" i="5"/>
  <c r="AA66" i="5"/>
  <c r="Q30" i="5"/>
  <c r="AA30" i="5"/>
  <c r="Q998" i="5"/>
  <c r="AA998" i="5"/>
  <c r="Q966" i="5"/>
  <c r="AA966" i="5"/>
  <c r="Q984" i="5"/>
  <c r="AA984" i="5"/>
  <c r="Q945" i="5"/>
  <c r="AA945" i="5"/>
  <c r="Q881" i="5"/>
  <c r="AA881" i="5"/>
  <c r="Q933" i="5"/>
  <c r="AA933" i="5"/>
  <c r="Q869" i="5"/>
  <c r="AA869" i="5"/>
  <c r="Q801" i="5"/>
  <c r="AA801" i="5"/>
  <c r="Q737" i="5"/>
  <c r="AA737" i="5"/>
  <c r="Q673" i="5"/>
  <c r="AA673" i="5"/>
  <c r="Q609" i="5"/>
  <c r="AA609" i="5"/>
  <c r="Q541" i="5"/>
  <c r="AA541" i="5"/>
  <c r="Q481" i="5"/>
  <c r="AA481" i="5"/>
  <c r="Q421" i="5"/>
  <c r="AA421" i="5"/>
  <c r="Q357" i="5"/>
  <c r="AA357" i="5"/>
  <c r="Q293" i="5"/>
  <c r="AA293" i="5"/>
  <c r="Q229" i="5"/>
  <c r="AA229" i="5"/>
  <c r="Q165" i="5"/>
  <c r="AA165" i="5"/>
  <c r="Q789" i="5"/>
  <c r="AA789" i="5"/>
  <c r="Q725" i="5"/>
  <c r="AA725" i="5"/>
  <c r="Q661" i="5"/>
  <c r="AA661" i="5"/>
  <c r="Q597" i="5"/>
  <c r="AA597" i="5"/>
  <c r="Q537" i="5"/>
  <c r="AA537" i="5"/>
  <c r="Q469" i="5"/>
  <c r="AA469" i="5"/>
  <c r="Q401" i="5"/>
  <c r="AA401" i="5"/>
  <c r="Q337" i="5"/>
  <c r="AA337" i="5"/>
  <c r="Q273" i="5"/>
  <c r="AA273" i="5"/>
  <c r="Q209" i="5"/>
  <c r="AA209" i="5"/>
  <c r="Q149" i="5"/>
  <c r="AA149" i="5"/>
  <c r="Q85" i="5"/>
  <c r="AA85" i="5"/>
  <c r="Q21" i="5"/>
  <c r="AA21" i="5"/>
  <c r="Q97" i="5"/>
  <c r="AA97" i="5"/>
  <c r="Q33" i="5"/>
  <c r="AA33" i="5"/>
  <c r="Q936" i="5"/>
  <c r="AA936" i="5"/>
  <c r="Q904" i="5"/>
  <c r="AA904" i="5"/>
  <c r="Q872" i="5"/>
  <c r="AA872" i="5"/>
  <c r="Q840" i="5"/>
  <c r="AA840" i="5"/>
  <c r="Q808" i="5"/>
  <c r="AA808" i="5"/>
  <c r="Q776" i="5"/>
  <c r="AA776" i="5"/>
  <c r="Q744" i="5"/>
  <c r="AA744" i="5"/>
  <c r="Q712" i="5"/>
  <c r="AA712" i="5"/>
  <c r="Q680" i="5"/>
  <c r="AA680" i="5"/>
  <c r="Q648" i="5"/>
  <c r="AA648" i="5"/>
  <c r="Q616" i="5"/>
  <c r="AA616" i="5"/>
  <c r="Q584" i="5"/>
  <c r="AA584" i="5"/>
  <c r="Q552" i="5"/>
  <c r="AA552" i="5"/>
  <c r="Q520" i="5"/>
  <c r="AA520" i="5"/>
  <c r="Q488" i="5"/>
  <c r="AA488" i="5"/>
  <c r="Q456" i="5"/>
  <c r="AA456" i="5"/>
  <c r="Q424" i="5"/>
  <c r="AA424" i="5"/>
  <c r="Q392" i="5"/>
  <c r="AA392" i="5"/>
  <c r="Q360" i="5"/>
  <c r="AA360" i="5"/>
  <c r="Q328" i="5"/>
  <c r="AA328" i="5"/>
  <c r="Q296" i="5"/>
  <c r="AA296" i="5"/>
  <c r="Q264" i="5"/>
  <c r="AA264" i="5"/>
  <c r="Q232" i="5"/>
  <c r="AA232" i="5"/>
  <c r="Q200" i="5"/>
  <c r="AA200" i="5"/>
  <c r="Q168" i="5"/>
  <c r="AA168" i="5"/>
  <c r="Q136" i="5"/>
  <c r="AA136" i="5"/>
  <c r="Q104" i="5"/>
  <c r="AA104" i="5"/>
  <c r="Q72" i="5"/>
  <c r="AA72" i="5"/>
  <c r="Q40" i="5"/>
  <c r="AA40" i="5"/>
  <c r="Q8" i="5"/>
  <c r="AA8" i="5"/>
  <c r="Q128" i="5"/>
  <c r="AA128" i="5"/>
  <c r="Q32" i="5"/>
  <c r="AA32" i="5"/>
  <c r="P993" i="5"/>
  <c r="Z993" i="5"/>
  <c r="Q947" i="5"/>
  <c r="AA947" i="5"/>
  <c r="Q915" i="5"/>
  <c r="AA915" i="5"/>
  <c r="Q883" i="5"/>
  <c r="AA883" i="5"/>
  <c r="Q851" i="5"/>
  <c r="AA851" i="5"/>
  <c r="Q819" i="5"/>
  <c r="AA819" i="5"/>
  <c r="Q787" i="5"/>
  <c r="AA787" i="5"/>
  <c r="Q755" i="5"/>
  <c r="AA755" i="5"/>
  <c r="Q723" i="5"/>
  <c r="AA723" i="5"/>
  <c r="Q691" i="5"/>
  <c r="AA691" i="5"/>
  <c r="Q659" i="5"/>
  <c r="AA659" i="5"/>
  <c r="Q627" i="5"/>
  <c r="AA627" i="5"/>
  <c r="Q595" i="5"/>
  <c r="AA595" i="5"/>
  <c r="Q563" i="5"/>
  <c r="AA563" i="5"/>
  <c r="Q531" i="5"/>
  <c r="AA531" i="5"/>
  <c r="Q499" i="5"/>
  <c r="AA499" i="5"/>
  <c r="Q467" i="5"/>
  <c r="AA467" i="5"/>
  <c r="Q435" i="5"/>
  <c r="AA435" i="5"/>
  <c r="Q403" i="5"/>
  <c r="AA403" i="5"/>
  <c r="Q371" i="5"/>
  <c r="AA371" i="5"/>
  <c r="Q999" i="5"/>
  <c r="AA999" i="5"/>
  <c r="Q967" i="5"/>
  <c r="AA967" i="5"/>
  <c r="Q327" i="5"/>
  <c r="AA327" i="5"/>
  <c r="Q295" i="5"/>
  <c r="AA295" i="5"/>
  <c r="Q263" i="5"/>
  <c r="AA263" i="5"/>
  <c r="Q231" i="5"/>
  <c r="AA231" i="5"/>
  <c r="Q199" i="5"/>
  <c r="AA199" i="5"/>
  <c r="Q167" i="5"/>
  <c r="AA167" i="5"/>
  <c r="Q135" i="5"/>
  <c r="AA135" i="5"/>
  <c r="Q103" i="5"/>
  <c r="AA103" i="5"/>
  <c r="Q71" i="5"/>
  <c r="AA71" i="5"/>
  <c r="Q39" i="5"/>
  <c r="AA39" i="5"/>
  <c r="Q7" i="5"/>
  <c r="AA7" i="5"/>
  <c r="Q922" i="5"/>
  <c r="AA922" i="5"/>
  <c r="Q890" i="5"/>
  <c r="AA890" i="5"/>
  <c r="Q858" i="5"/>
  <c r="AA858" i="5"/>
  <c r="Q826" i="5"/>
  <c r="AA826" i="5"/>
  <c r="Q794" i="5"/>
  <c r="AA794" i="5"/>
  <c r="Q762" i="5"/>
  <c r="AA762" i="5"/>
  <c r="Q730" i="5"/>
  <c r="AA730" i="5"/>
  <c r="Q698" i="5"/>
  <c r="AA698" i="5"/>
  <c r="Q666" i="5"/>
  <c r="AA666" i="5"/>
  <c r="Q634" i="5"/>
  <c r="AA634" i="5"/>
  <c r="Q602" i="5"/>
  <c r="AA602" i="5"/>
  <c r="Q570" i="5"/>
  <c r="AA570" i="5"/>
  <c r="Q538" i="5"/>
  <c r="AA538" i="5"/>
  <c r="Q506" i="5"/>
  <c r="AA506" i="5"/>
  <c r="Q474" i="5"/>
  <c r="AA474" i="5"/>
  <c r="Q434" i="5"/>
  <c r="AA434" i="5"/>
  <c r="Q370" i="5"/>
  <c r="AA370" i="5"/>
  <c r="Q306" i="5"/>
  <c r="AA306" i="5"/>
  <c r="Q438" i="5"/>
  <c r="AA438" i="5"/>
  <c r="Q374" i="5"/>
  <c r="AA374" i="5"/>
  <c r="Q310" i="5"/>
  <c r="AA310" i="5"/>
  <c r="Q254" i="5"/>
  <c r="AA254" i="5"/>
  <c r="Q218" i="5"/>
  <c r="AA218" i="5"/>
  <c r="Q186" i="5"/>
  <c r="AA186" i="5"/>
  <c r="Q154" i="5"/>
  <c r="AA154" i="5"/>
  <c r="Q122" i="5"/>
  <c r="AA122" i="5"/>
  <c r="Q90" i="5"/>
  <c r="AA90" i="5"/>
  <c r="Q54" i="5"/>
  <c r="AA54" i="5"/>
  <c r="Q22" i="5"/>
  <c r="AA22" i="5"/>
  <c r="Q990" i="5"/>
  <c r="AA990" i="5"/>
  <c r="Q958" i="5"/>
  <c r="AA958" i="5"/>
  <c r="Q976" i="5"/>
  <c r="AA976" i="5"/>
  <c r="Q929" i="5"/>
  <c r="AA929" i="5"/>
  <c r="Q865" i="5"/>
  <c r="AA865" i="5"/>
  <c r="Q917" i="5"/>
  <c r="AA917" i="5"/>
  <c r="Q853" i="5"/>
  <c r="AA853" i="5"/>
  <c r="Q785" i="5"/>
  <c r="AA785" i="5"/>
  <c r="Q721" i="5"/>
  <c r="AA721" i="5"/>
  <c r="Q657" i="5"/>
  <c r="AA657" i="5"/>
  <c r="Q593" i="5"/>
  <c r="AA593" i="5"/>
  <c r="Q525" i="5"/>
  <c r="AA525" i="5"/>
  <c r="Q465" i="5"/>
  <c r="AA465" i="5"/>
  <c r="Q405" i="5"/>
  <c r="AA405" i="5"/>
  <c r="Q341" i="5"/>
  <c r="AA341" i="5"/>
  <c r="Q277" i="5"/>
  <c r="AA277" i="5"/>
  <c r="Q213" i="5"/>
  <c r="AA213" i="5"/>
  <c r="Q837" i="5"/>
  <c r="AA837" i="5"/>
  <c r="Q773" i="5"/>
  <c r="AA773" i="5"/>
  <c r="Q709" i="5"/>
  <c r="AA709" i="5"/>
  <c r="Q645" i="5"/>
  <c r="AA645" i="5"/>
  <c r="Q581" i="5"/>
  <c r="AA581" i="5"/>
  <c r="Q521" i="5"/>
  <c r="AA521" i="5"/>
  <c r="Q453" i="5"/>
  <c r="AA453" i="5"/>
  <c r="Q385" i="5"/>
  <c r="AA385" i="5"/>
  <c r="Q321" i="5"/>
  <c r="AA321" i="5"/>
  <c r="Q257" i="5"/>
  <c r="AA257" i="5"/>
  <c r="Q193" i="5"/>
  <c r="AA193" i="5"/>
  <c r="Q133" i="5"/>
  <c r="AA133" i="5"/>
  <c r="Q69" i="5"/>
  <c r="AA69" i="5"/>
  <c r="Q145" i="5"/>
  <c r="AA145" i="5"/>
  <c r="Q81" i="5"/>
  <c r="AA81" i="5"/>
  <c r="Q17" i="5"/>
  <c r="AA17" i="5"/>
  <c r="Q928" i="5"/>
  <c r="AA928" i="5"/>
  <c r="Q896" i="5"/>
  <c r="AA896" i="5"/>
  <c r="Q864" i="5"/>
  <c r="AA864" i="5"/>
  <c r="Q832" i="5"/>
  <c r="AA832" i="5"/>
  <c r="Q800" i="5"/>
  <c r="AA800" i="5"/>
  <c r="Q768" i="5"/>
  <c r="AA768" i="5"/>
  <c r="Q736" i="5"/>
  <c r="AA736" i="5"/>
  <c r="Q704" i="5"/>
  <c r="AA704" i="5"/>
  <c r="Q672" i="5"/>
  <c r="AA672" i="5"/>
  <c r="Q640" i="5"/>
  <c r="AA640" i="5"/>
  <c r="Q608" i="5"/>
  <c r="AA608" i="5"/>
  <c r="Q576" i="5"/>
  <c r="AA576" i="5"/>
  <c r="Q544" i="5"/>
  <c r="AA544" i="5"/>
  <c r="Q512" i="5"/>
  <c r="AA512" i="5"/>
  <c r="Q480" i="5"/>
  <c r="AA480" i="5"/>
  <c r="Q448" i="5"/>
  <c r="AA448" i="5"/>
  <c r="Q416" i="5"/>
  <c r="AA416" i="5"/>
  <c r="Q384" i="5"/>
  <c r="AA384" i="5"/>
  <c r="Q352" i="5"/>
  <c r="AA352" i="5"/>
  <c r="Q320" i="5"/>
  <c r="AA320" i="5"/>
  <c r="Q288" i="5"/>
  <c r="AA288" i="5"/>
  <c r="Q224" i="5"/>
  <c r="AA224" i="5"/>
  <c r="Q192" i="5"/>
  <c r="AA192" i="5"/>
  <c r="Q160" i="5"/>
  <c r="AA160" i="5"/>
  <c r="Q96" i="5"/>
  <c r="AA96" i="5"/>
  <c r="Q943" i="5"/>
  <c r="AA943" i="5"/>
  <c r="Q911" i="5"/>
  <c r="AA911" i="5"/>
  <c r="Q879" i="5"/>
  <c r="AA879" i="5"/>
  <c r="Q847" i="5"/>
  <c r="AA847" i="5"/>
  <c r="Q815" i="5"/>
  <c r="AA815" i="5"/>
  <c r="Q783" i="5"/>
  <c r="AA783" i="5"/>
  <c r="Q751" i="5"/>
  <c r="AA751" i="5"/>
  <c r="Q719" i="5"/>
  <c r="AA719" i="5"/>
  <c r="Q687" i="5"/>
  <c r="AA687" i="5"/>
  <c r="Q655" i="5"/>
  <c r="AA655" i="5"/>
  <c r="Q623" i="5"/>
  <c r="AA623" i="5"/>
  <c r="Q591" i="5"/>
  <c r="AA591" i="5"/>
  <c r="Q559" i="5"/>
  <c r="AA559" i="5"/>
  <c r="Q527" i="5"/>
  <c r="AA527" i="5"/>
  <c r="Q495" i="5"/>
  <c r="AA495" i="5"/>
  <c r="Q463" i="5"/>
  <c r="AA463" i="5"/>
  <c r="Q431" i="5"/>
  <c r="AA431" i="5"/>
  <c r="Q399" i="5"/>
  <c r="AA399" i="5"/>
  <c r="Q367" i="5"/>
  <c r="AA367" i="5"/>
  <c r="Q995" i="5"/>
  <c r="AA995" i="5"/>
  <c r="Q963" i="5"/>
  <c r="AA963" i="5"/>
  <c r="Q323" i="5"/>
  <c r="AA323" i="5"/>
  <c r="Q291" i="5"/>
  <c r="AA291" i="5"/>
  <c r="Q259" i="5"/>
  <c r="AA259" i="5"/>
  <c r="Q227" i="5"/>
  <c r="AA227" i="5"/>
  <c r="Q195" i="5"/>
  <c r="AA195" i="5"/>
  <c r="Q163" i="5"/>
  <c r="AA163" i="5"/>
  <c r="Q131" i="5"/>
  <c r="AA131" i="5"/>
  <c r="Q99" i="5"/>
  <c r="AA99" i="5"/>
  <c r="Q67" i="5"/>
  <c r="AA67" i="5"/>
  <c r="Q35" i="5"/>
  <c r="AA35" i="5"/>
  <c r="Q950" i="5"/>
  <c r="AA950" i="5"/>
  <c r="Q918" i="5"/>
  <c r="AA918" i="5"/>
  <c r="Q886" i="5"/>
  <c r="AA886" i="5"/>
  <c r="Q854" i="5"/>
  <c r="AA854" i="5"/>
  <c r="Q822" i="5"/>
  <c r="AA822" i="5"/>
  <c r="Q790" i="5"/>
  <c r="AA790" i="5"/>
  <c r="Q758" i="5"/>
  <c r="AA758" i="5"/>
  <c r="Q726" i="5"/>
  <c r="AA726" i="5"/>
  <c r="Q694" i="5"/>
  <c r="AA694" i="5"/>
  <c r="Q662" i="5"/>
  <c r="AA662" i="5"/>
  <c r="Q630" i="5"/>
  <c r="AA630" i="5"/>
  <c r="Q598" i="5"/>
  <c r="AA598" i="5"/>
  <c r="Q566" i="5"/>
  <c r="AA566" i="5"/>
  <c r="Q534" i="5"/>
  <c r="AA534" i="5"/>
  <c r="Q502" i="5"/>
  <c r="AA502" i="5"/>
  <c r="Q470" i="5"/>
  <c r="AA470" i="5"/>
  <c r="Q426" i="5"/>
  <c r="AA426" i="5"/>
  <c r="Q362" i="5"/>
  <c r="AA362" i="5"/>
  <c r="Q298" i="5"/>
  <c r="AA298" i="5"/>
  <c r="Q430" i="5"/>
  <c r="AA430" i="5"/>
  <c r="Q366" i="5"/>
  <c r="AA366" i="5"/>
  <c r="Q302" i="5"/>
  <c r="AA302" i="5"/>
  <c r="Q250" i="5"/>
  <c r="AA250" i="5"/>
  <c r="Q214" i="5"/>
  <c r="AA214" i="5"/>
  <c r="Q182" i="5"/>
  <c r="AA182" i="5"/>
  <c r="Q150" i="5"/>
  <c r="AA150" i="5"/>
  <c r="Q118" i="5"/>
  <c r="AA118" i="5"/>
  <c r="Q86" i="5"/>
  <c r="AA86" i="5"/>
  <c r="Q50" i="5"/>
  <c r="AA50" i="5"/>
  <c r="Q18" i="5"/>
  <c r="AA18" i="5"/>
  <c r="Q986" i="5"/>
  <c r="AA986" i="5"/>
  <c r="Q954" i="5"/>
  <c r="AA954" i="5"/>
  <c r="Q972" i="5"/>
  <c r="AA972" i="5"/>
  <c r="Q921" i="5"/>
  <c r="AA921" i="5"/>
  <c r="Q857" i="5"/>
  <c r="AA857" i="5"/>
  <c r="Q909" i="5"/>
  <c r="AA909" i="5"/>
  <c r="Q845" i="5"/>
  <c r="AA845" i="5"/>
  <c r="Q777" i="5"/>
  <c r="AA777" i="5"/>
  <c r="Q713" i="5"/>
  <c r="AA713" i="5"/>
  <c r="Q649" i="5"/>
  <c r="AA649" i="5"/>
  <c r="Q585" i="5"/>
  <c r="AA585" i="5"/>
  <c r="Q517" i="5"/>
  <c r="AA517" i="5"/>
  <c r="Q457" i="5"/>
  <c r="AA457" i="5"/>
  <c r="Q397" i="5"/>
  <c r="AA397" i="5"/>
  <c r="Q333" i="5"/>
  <c r="AA333" i="5"/>
  <c r="Q269" i="5"/>
  <c r="AA269" i="5"/>
  <c r="Q205" i="5"/>
  <c r="AA205" i="5"/>
  <c r="Q829" i="5"/>
  <c r="AA829" i="5"/>
  <c r="Q765" i="5"/>
  <c r="AA765" i="5"/>
  <c r="Q701" i="5"/>
  <c r="AA701" i="5"/>
  <c r="Q637" i="5"/>
  <c r="AA637" i="5"/>
  <c r="Q573" i="5"/>
  <c r="AA573" i="5"/>
  <c r="Q513" i="5"/>
  <c r="AA513" i="5"/>
  <c r="Q441" i="5"/>
  <c r="AA441" i="5"/>
  <c r="Q377" i="5"/>
  <c r="AA377" i="5"/>
  <c r="Q313" i="5"/>
  <c r="AA313" i="5"/>
  <c r="Q249" i="5"/>
  <c r="AA249" i="5"/>
  <c r="Q185" i="5"/>
  <c r="AA185" i="5"/>
  <c r="Q125" i="5"/>
  <c r="AA125" i="5"/>
  <c r="Q61" i="5"/>
  <c r="AA61" i="5"/>
  <c r="Q137" i="5"/>
  <c r="AA137" i="5"/>
  <c r="Q73" i="5"/>
  <c r="AA73" i="5"/>
  <c r="Q13" i="5"/>
  <c r="AA13" i="5"/>
  <c r="Q924" i="5"/>
  <c r="AA924" i="5"/>
  <c r="Q892" i="5"/>
  <c r="AA892" i="5"/>
  <c r="Q860" i="5"/>
  <c r="AA860" i="5"/>
  <c r="Q828" i="5"/>
  <c r="AA828" i="5"/>
  <c r="Q796" i="5"/>
  <c r="AA796" i="5"/>
  <c r="Q764" i="5"/>
  <c r="AA764" i="5"/>
  <c r="Q732" i="5"/>
  <c r="AA732" i="5"/>
  <c r="Q700" i="5"/>
  <c r="AA700" i="5"/>
  <c r="Q668" i="5"/>
  <c r="AA668" i="5"/>
  <c r="Q636" i="5"/>
  <c r="AA636" i="5"/>
  <c r="Q604" i="5"/>
  <c r="AA604" i="5"/>
  <c r="Q572" i="5"/>
  <c r="AA572" i="5"/>
  <c r="Q540" i="5"/>
  <c r="AA540" i="5"/>
  <c r="Q508" i="5"/>
  <c r="AA508" i="5"/>
  <c r="Q476" i="5"/>
  <c r="AA476" i="5"/>
  <c r="Q444" i="5"/>
  <c r="AA444" i="5"/>
  <c r="Q412" i="5"/>
  <c r="AA412" i="5"/>
  <c r="Q380" i="5"/>
  <c r="AA380" i="5"/>
  <c r="Q348" i="5"/>
  <c r="AA348" i="5"/>
  <c r="Q316" i="5"/>
  <c r="AA316" i="5"/>
  <c r="Q284" i="5"/>
  <c r="AA284" i="5"/>
  <c r="Q252" i="5"/>
  <c r="AA252" i="5"/>
  <c r="Q220" i="5"/>
  <c r="AA220" i="5"/>
  <c r="Q188" i="5"/>
  <c r="AA188" i="5"/>
  <c r="Q156" i="5"/>
  <c r="AA156" i="5"/>
  <c r="Q124" i="5"/>
  <c r="AA124" i="5"/>
  <c r="Q92" i="5"/>
  <c r="AA92" i="5"/>
  <c r="Q60" i="5"/>
  <c r="AA60" i="5"/>
  <c r="Q28" i="5"/>
  <c r="AA28" i="5"/>
  <c r="Q903" i="5"/>
  <c r="AA903" i="5"/>
  <c r="Q775" i="5"/>
  <c r="AA775" i="5"/>
  <c r="Q647" i="5"/>
  <c r="AA647" i="5"/>
  <c r="Q519" i="5"/>
  <c r="AA519" i="5"/>
  <c r="Q423" i="5"/>
  <c r="AA423" i="5"/>
  <c r="Q283" i="5"/>
  <c r="AA283" i="5"/>
  <c r="Q187" i="5"/>
  <c r="AA187" i="5"/>
  <c r="Q59" i="5"/>
  <c r="AA59" i="5"/>
  <c r="Q910" i="5"/>
  <c r="AA910" i="5"/>
  <c r="Q782" i="5"/>
  <c r="AA782" i="5"/>
  <c r="Q654" i="5"/>
  <c r="AA654" i="5"/>
  <c r="Q558" i="5"/>
  <c r="AA558" i="5"/>
  <c r="Q410" i="5"/>
  <c r="AA410" i="5"/>
  <c r="Q350" i="5"/>
  <c r="AA350" i="5"/>
  <c r="Q206" i="5"/>
  <c r="AA206" i="5"/>
  <c r="Q110" i="5"/>
  <c r="AA110" i="5"/>
  <c r="Q996" i="5"/>
  <c r="AA996" i="5"/>
  <c r="Q893" i="5"/>
  <c r="AA893" i="5"/>
  <c r="Q633" i="5"/>
  <c r="AA633" i="5"/>
  <c r="Q189" i="5"/>
  <c r="AA189" i="5"/>
  <c r="Q621" i="5"/>
  <c r="AA621" i="5"/>
  <c r="Q233" i="5"/>
  <c r="AA233" i="5"/>
  <c r="Q57" i="5"/>
  <c r="AA57" i="5"/>
  <c r="Q852" i="5"/>
  <c r="AA852" i="5"/>
  <c r="Q756" i="5"/>
  <c r="AA756" i="5"/>
  <c r="Q628" i="5"/>
  <c r="AA628" i="5"/>
  <c r="Q500" i="5"/>
  <c r="AA500" i="5"/>
  <c r="Q340" i="5"/>
  <c r="AA340" i="5"/>
  <c r="Q244" i="5"/>
  <c r="AA244" i="5"/>
  <c r="Q116" i="5"/>
  <c r="AA116" i="5"/>
  <c r="Q16" i="5"/>
  <c r="AA16" i="5"/>
  <c r="P953" i="5"/>
  <c r="Z953" i="5"/>
  <c r="Q951" i="5"/>
  <c r="AA951" i="5"/>
  <c r="Q887" i="5"/>
  <c r="AA887" i="5"/>
  <c r="Q823" i="5"/>
  <c r="AA823" i="5"/>
  <c r="Q759" i="5"/>
  <c r="AA759" i="5"/>
  <c r="Q695" i="5"/>
  <c r="AA695" i="5"/>
  <c r="Q631" i="5"/>
  <c r="AA631" i="5"/>
  <c r="Q599" i="5"/>
  <c r="AA599" i="5"/>
  <c r="Q535" i="5"/>
  <c r="AA535" i="5"/>
  <c r="Q471" i="5"/>
  <c r="AA471" i="5"/>
  <c r="Q407" i="5"/>
  <c r="AA407" i="5"/>
  <c r="Q1003" i="5"/>
  <c r="AA1003" i="5"/>
  <c r="Q971" i="5"/>
  <c r="AA971" i="5"/>
  <c r="Q299" i="5"/>
  <c r="AA299" i="5"/>
  <c r="Q235" i="5"/>
  <c r="AA235" i="5"/>
  <c r="Q139" i="5"/>
  <c r="AA139" i="5"/>
  <c r="Q107" i="5"/>
  <c r="AA107" i="5"/>
  <c r="Q11" i="5"/>
  <c r="AA11" i="5"/>
  <c r="Q894" i="5"/>
  <c r="AA894" i="5"/>
  <c r="Q830" i="5"/>
  <c r="AA830" i="5"/>
  <c r="Q766" i="5"/>
  <c r="AA766" i="5"/>
  <c r="Q702" i="5"/>
  <c r="AA702" i="5"/>
  <c r="Q638" i="5"/>
  <c r="AA638" i="5"/>
  <c r="Q574" i="5"/>
  <c r="AA574" i="5"/>
  <c r="Q510" i="5"/>
  <c r="AA510" i="5"/>
  <c r="Q478" i="5"/>
  <c r="AA478" i="5"/>
  <c r="Q378" i="5"/>
  <c r="AA378" i="5"/>
  <c r="Q62" i="5"/>
  <c r="AA62" i="5"/>
  <c r="Q318" i="5"/>
  <c r="AA318" i="5"/>
  <c r="Q222" i="5"/>
  <c r="AA222" i="5"/>
  <c r="Q158" i="5"/>
  <c r="AA158" i="5"/>
  <c r="Q94" i="5"/>
  <c r="AA94" i="5"/>
  <c r="Q26" i="5"/>
  <c r="AA26" i="5"/>
  <c r="Q962" i="5"/>
  <c r="AA962" i="5"/>
  <c r="Q937" i="5"/>
  <c r="AA937" i="5"/>
  <c r="Q925" i="5"/>
  <c r="AA925" i="5"/>
  <c r="Q793" i="5"/>
  <c r="AA793" i="5"/>
  <c r="Q665" i="5"/>
  <c r="AA665" i="5"/>
  <c r="Q601" i="5"/>
  <c r="AA601" i="5"/>
  <c r="Q473" i="5"/>
  <c r="AA473" i="5"/>
  <c r="Q349" i="5"/>
  <c r="AA349" i="5"/>
  <c r="Q221" i="5"/>
  <c r="AA221" i="5"/>
  <c r="Q781" i="5"/>
  <c r="AA781" i="5"/>
  <c r="Q717" i="5"/>
  <c r="AA717" i="5"/>
  <c r="Q589" i="5"/>
  <c r="AA589" i="5"/>
  <c r="Q461" i="5"/>
  <c r="AA461" i="5"/>
  <c r="Q329" i="5"/>
  <c r="AA329" i="5"/>
  <c r="Q141" i="5"/>
  <c r="AA141" i="5"/>
  <c r="Q9" i="5"/>
  <c r="AA9" i="5"/>
  <c r="Q25" i="5"/>
  <c r="AA25" i="5"/>
  <c r="Q900" i="5"/>
  <c r="AA900" i="5"/>
  <c r="Q836" i="5"/>
  <c r="AA836" i="5"/>
  <c r="Q772" i="5"/>
  <c r="AA772" i="5"/>
  <c r="Q708" i="5"/>
  <c r="AA708" i="5"/>
  <c r="Q644" i="5"/>
  <c r="AA644" i="5"/>
  <c r="Q580" i="5"/>
  <c r="AA580" i="5"/>
  <c r="Q516" i="5"/>
  <c r="AA516" i="5"/>
  <c r="Q420" i="5"/>
  <c r="AA420" i="5"/>
  <c r="Q356" i="5"/>
  <c r="AA356" i="5"/>
  <c r="Q292" i="5"/>
  <c r="AA292" i="5"/>
  <c r="Q196" i="5"/>
  <c r="AA196" i="5"/>
  <c r="Q164" i="5"/>
  <c r="AA164" i="5"/>
  <c r="Q100" i="5"/>
  <c r="AA100" i="5"/>
  <c r="Q272" i="5"/>
  <c r="AA272" i="5"/>
  <c r="P977" i="5"/>
  <c r="Z977" i="5"/>
  <c r="P965" i="5"/>
  <c r="Z965" i="5"/>
  <c r="Q839" i="5"/>
  <c r="AA839" i="5"/>
  <c r="Q711" i="5"/>
  <c r="AA711" i="5"/>
  <c r="Q551" i="5"/>
  <c r="AA551" i="5"/>
  <c r="Q359" i="5"/>
  <c r="AA359" i="5"/>
  <c r="Q315" i="5"/>
  <c r="AA315" i="5"/>
  <c r="Q155" i="5"/>
  <c r="AA155" i="5"/>
  <c r="Q91" i="5"/>
  <c r="AA91" i="5"/>
  <c r="Q878" i="5"/>
  <c r="AA878" i="5"/>
  <c r="Q718" i="5"/>
  <c r="AA718" i="5"/>
  <c r="Q590" i="5"/>
  <c r="AA590" i="5"/>
  <c r="Q462" i="5"/>
  <c r="AA462" i="5"/>
  <c r="Q414" i="5"/>
  <c r="AA414" i="5"/>
  <c r="Q142" i="5"/>
  <c r="AA142" i="5"/>
  <c r="Q10" i="5"/>
  <c r="AA10" i="5"/>
  <c r="Q905" i="5"/>
  <c r="AA905" i="5"/>
  <c r="Q761" i="5"/>
  <c r="AA761" i="5"/>
  <c r="Q501" i="5"/>
  <c r="AA501" i="5"/>
  <c r="Q317" i="5"/>
  <c r="AA317" i="5"/>
  <c r="Q685" i="5"/>
  <c r="AA685" i="5"/>
  <c r="Q425" i="5"/>
  <c r="AA425" i="5"/>
  <c r="Q169" i="5"/>
  <c r="AA169" i="5"/>
  <c r="Q45" i="5"/>
  <c r="AA45" i="5"/>
  <c r="Q884" i="5"/>
  <c r="AA884" i="5"/>
  <c r="Q724" i="5"/>
  <c r="AA724" i="5"/>
  <c r="Q532" i="5"/>
  <c r="AA532" i="5"/>
  <c r="Q436" i="5"/>
  <c r="AA436" i="5"/>
  <c r="Q308" i="5"/>
  <c r="AA308" i="5"/>
  <c r="Q212" i="5"/>
  <c r="AA212" i="5"/>
  <c r="Q52" i="5"/>
  <c r="AA52" i="5"/>
  <c r="P997" i="5"/>
  <c r="Z997" i="5"/>
  <c r="Q919" i="5"/>
  <c r="AA919" i="5"/>
  <c r="Q855" i="5"/>
  <c r="AA855" i="5"/>
  <c r="Q791" i="5"/>
  <c r="AA791" i="5"/>
  <c r="Q727" i="5"/>
  <c r="AA727" i="5"/>
  <c r="Q663" i="5"/>
  <c r="AA663" i="5"/>
  <c r="Q567" i="5"/>
  <c r="AA567" i="5"/>
  <c r="Q503" i="5"/>
  <c r="AA503" i="5"/>
  <c r="Q439" i="5"/>
  <c r="AA439" i="5"/>
  <c r="Q375" i="5"/>
  <c r="AA375" i="5"/>
  <c r="Q331" i="5"/>
  <c r="AA331" i="5"/>
  <c r="Q267" i="5"/>
  <c r="AA267" i="5"/>
  <c r="Q203" i="5"/>
  <c r="AA203" i="5"/>
  <c r="Q171" i="5"/>
  <c r="AA171" i="5"/>
  <c r="Q75" i="5"/>
  <c r="AA75" i="5"/>
  <c r="Q43" i="5"/>
  <c r="AA43" i="5"/>
  <c r="Q926" i="5"/>
  <c r="AA926" i="5"/>
  <c r="Q862" i="5"/>
  <c r="AA862" i="5"/>
  <c r="Q798" i="5"/>
  <c r="AA798" i="5"/>
  <c r="Q734" i="5"/>
  <c r="AA734" i="5"/>
  <c r="Q670" i="5"/>
  <c r="AA670" i="5"/>
  <c r="Q606" i="5"/>
  <c r="AA606" i="5"/>
  <c r="Q542" i="5"/>
  <c r="AA542" i="5"/>
  <c r="Q442" i="5"/>
  <c r="AA442" i="5"/>
  <c r="Q314" i="5"/>
  <c r="AA314" i="5"/>
  <c r="Q382" i="5"/>
  <c r="AA382" i="5"/>
  <c r="Q258" i="5"/>
  <c r="AA258" i="5"/>
  <c r="Q190" i="5"/>
  <c r="AA190" i="5"/>
  <c r="Q126" i="5"/>
  <c r="AA126" i="5"/>
  <c r="Q58" i="5"/>
  <c r="AA58" i="5"/>
  <c r="Q994" i="5"/>
  <c r="AA994" i="5"/>
  <c r="Q980" i="5"/>
  <c r="AA980" i="5"/>
  <c r="Q873" i="5"/>
  <c r="AA873" i="5"/>
  <c r="Q861" i="5"/>
  <c r="AA861" i="5"/>
  <c r="Q729" i="5"/>
  <c r="AA729" i="5"/>
  <c r="Q533" i="5"/>
  <c r="AA533" i="5"/>
  <c r="Q413" i="5"/>
  <c r="AA413" i="5"/>
  <c r="Q285" i="5"/>
  <c r="AA285" i="5"/>
  <c r="Q161" i="5"/>
  <c r="AA161" i="5"/>
  <c r="Q653" i="5"/>
  <c r="AA653" i="5"/>
  <c r="Q529" i="5"/>
  <c r="AA529" i="5"/>
  <c r="Q393" i="5"/>
  <c r="AA393" i="5"/>
  <c r="Q265" i="5"/>
  <c r="AA265" i="5"/>
  <c r="Q201" i="5"/>
  <c r="AA201" i="5"/>
  <c r="Q77" i="5"/>
  <c r="AA77" i="5"/>
  <c r="Q89" i="5"/>
  <c r="AA89" i="5"/>
  <c r="Q932" i="5"/>
  <c r="AA932" i="5"/>
  <c r="Q868" i="5"/>
  <c r="AA868" i="5"/>
  <c r="Q804" i="5"/>
  <c r="AA804" i="5"/>
  <c r="Q740" i="5"/>
  <c r="AA740" i="5"/>
  <c r="Q676" i="5"/>
  <c r="AA676" i="5"/>
  <c r="Q612" i="5"/>
  <c r="AA612" i="5"/>
  <c r="Q548" i="5"/>
  <c r="AA548" i="5"/>
  <c r="Q484" i="5"/>
  <c r="AA484" i="5"/>
  <c r="Q452" i="5"/>
  <c r="AA452" i="5"/>
  <c r="Q388" i="5"/>
  <c r="AA388" i="5"/>
  <c r="Q324" i="5"/>
  <c r="AA324" i="5"/>
  <c r="Q260" i="5"/>
  <c r="AA260" i="5"/>
  <c r="Q228" i="5"/>
  <c r="AA228" i="5"/>
  <c r="Q132" i="5"/>
  <c r="AA132" i="5"/>
  <c r="Q68" i="5"/>
  <c r="AA68" i="5"/>
  <c r="Q36" i="5"/>
  <c r="AA36" i="5"/>
  <c r="Q48" i="5"/>
  <c r="AA48" i="5"/>
  <c r="P1001" i="5"/>
  <c r="Z1001" i="5"/>
  <c r="Q939" i="5"/>
  <c r="AA939" i="5"/>
  <c r="Q907" i="5"/>
  <c r="AA907" i="5"/>
  <c r="Q875" i="5"/>
  <c r="AA875" i="5"/>
  <c r="Q843" i="5"/>
  <c r="AA843" i="5"/>
  <c r="Q811" i="5"/>
  <c r="AA811" i="5"/>
  <c r="Q779" i="5"/>
  <c r="AA779" i="5"/>
  <c r="Q747" i="5"/>
  <c r="AA747" i="5"/>
  <c r="Q715" i="5"/>
  <c r="AA715" i="5"/>
  <c r="Q683" i="5"/>
  <c r="AA683" i="5"/>
  <c r="Q651" i="5"/>
  <c r="AA651" i="5"/>
  <c r="Q619" i="5"/>
  <c r="AA619" i="5"/>
  <c r="Q587" i="5"/>
  <c r="AA587" i="5"/>
  <c r="Q555" i="5"/>
  <c r="AA555" i="5"/>
  <c r="Q523" i="5"/>
  <c r="AA523" i="5"/>
  <c r="Q491" i="5"/>
  <c r="AA491" i="5"/>
  <c r="Q459" i="5"/>
  <c r="AA459" i="5"/>
  <c r="Q427" i="5"/>
  <c r="AA427" i="5"/>
  <c r="Q395" i="5"/>
  <c r="AA395" i="5"/>
  <c r="Q363" i="5"/>
  <c r="AA363" i="5"/>
  <c r="Q991" i="5"/>
  <c r="AA991" i="5"/>
  <c r="Q959" i="5"/>
  <c r="AA959" i="5"/>
  <c r="Q319" i="5"/>
  <c r="AA319" i="5"/>
  <c r="Q287" i="5"/>
  <c r="AA287" i="5"/>
  <c r="Q255" i="5"/>
  <c r="AA255" i="5"/>
  <c r="Q223" i="5"/>
  <c r="AA223" i="5"/>
  <c r="Q191" i="5"/>
  <c r="AA191" i="5"/>
  <c r="Q159" i="5"/>
  <c r="AA159" i="5"/>
  <c r="Q127" i="5"/>
  <c r="AA127" i="5"/>
  <c r="Q95" i="5"/>
  <c r="AA95" i="5"/>
  <c r="Q63" i="5"/>
  <c r="AA63" i="5"/>
  <c r="Q31" i="5"/>
  <c r="AA31" i="5"/>
  <c r="Q946" i="5"/>
  <c r="AA946" i="5"/>
  <c r="Q914" i="5"/>
  <c r="AA914" i="5"/>
  <c r="Q882" i="5"/>
  <c r="AA882" i="5"/>
  <c r="Q850" i="5"/>
  <c r="AA850" i="5"/>
  <c r="Q818" i="5"/>
  <c r="AA818" i="5"/>
  <c r="Q786" i="5"/>
  <c r="AA786" i="5"/>
  <c r="Q754" i="5"/>
  <c r="AA754" i="5"/>
  <c r="Q722" i="5"/>
  <c r="AA722" i="5"/>
  <c r="Q690" i="5"/>
  <c r="AA690" i="5"/>
  <c r="Q658" i="5"/>
  <c r="AA658" i="5"/>
  <c r="Q626" i="5"/>
  <c r="AA626" i="5"/>
  <c r="Q594" i="5"/>
  <c r="AA594" i="5"/>
  <c r="Q562" i="5"/>
  <c r="AA562" i="5"/>
  <c r="Q530" i="5"/>
  <c r="AA530" i="5"/>
  <c r="Q498" i="5"/>
  <c r="AA498" i="5"/>
  <c r="Q466" i="5"/>
  <c r="AA466" i="5"/>
  <c r="Q418" i="5"/>
  <c r="AA418" i="5"/>
  <c r="Q354" i="5"/>
  <c r="AA354" i="5"/>
  <c r="Q286" i="5"/>
  <c r="AA286" i="5"/>
  <c r="Q422" i="5"/>
  <c r="AA422" i="5"/>
  <c r="Q358" i="5"/>
  <c r="AA358" i="5"/>
  <c r="Q294" i="5"/>
  <c r="AA294" i="5"/>
  <c r="Q242" i="5"/>
  <c r="AA242" i="5"/>
  <c r="Q210" i="5"/>
  <c r="AA210" i="5"/>
  <c r="Q178" i="5"/>
  <c r="AA178" i="5"/>
  <c r="Q146" i="5"/>
  <c r="AA146" i="5"/>
  <c r="Q114" i="5"/>
  <c r="AA114" i="5"/>
  <c r="Q82" i="5"/>
  <c r="AA82" i="5"/>
  <c r="Q46" i="5"/>
  <c r="AA46" i="5"/>
  <c r="Q14" i="5"/>
  <c r="AA14" i="5"/>
  <c r="Q982" i="5"/>
  <c r="AA982" i="5"/>
  <c r="Q1000" i="5"/>
  <c r="AA1000" i="5"/>
  <c r="Q968" i="5"/>
  <c r="AA968" i="5"/>
  <c r="Q913" i="5"/>
  <c r="AA913" i="5"/>
  <c r="Q849" i="5"/>
  <c r="AA849" i="5"/>
  <c r="Q901" i="5"/>
  <c r="AA901" i="5"/>
  <c r="Q841" i="5"/>
  <c r="AA841" i="5"/>
  <c r="Q769" i="5"/>
  <c r="AA769" i="5"/>
  <c r="Q705" i="5"/>
  <c r="AA705" i="5"/>
  <c r="Q641" i="5"/>
  <c r="AA641" i="5"/>
  <c r="Q577" i="5"/>
  <c r="AA577" i="5"/>
  <c r="Q509" i="5"/>
  <c r="AA509" i="5"/>
  <c r="Q449" i="5"/>
  <c r="AA449" i="5"/>
  <c r="Q389" i="5"/>
  <c r="AA389" i="5"/>
  <c r="Q325" i="5"/>
  <c r="AA325" i="5"/>
  <c r="Q261" i="5"/>
  <c r="AA261" i="5"/>
  <c r="Q197" i="5"/>
  <c r="AA197" i="5"/>
  <c r="Q821" i="5"/>
  <c r="AA821" i="5"/>
  <c r="Q757" i="5"/>
  <c r="AA757" i="5"/>
  <c r="Q693" i="5"/>
  <c r="AA693" i="5"/>
  <c r="Q629" i="5"/>
  <c r="AA629" i="5"/>
  <c r="Q569" i="5"/>
  <c r="AA569" i="5"/>
  <c r="Q505" i="5"/>
  <c r="AA505" i="5"/>
  <c r="Q433" i="5"/>
  <c r="AA433" i="5"/>
  <c r="Q369" i="5"/>
  <c r="AA369" i="5"/>
  <c r="Q305" i="5"/>
  <c r="AA305" i="5"/>
  <c r="Q241" i="5"/>
  <c r="AA241" i="5"/>
  <c r="Q177" i="5"/>
  <c r="AA177" i="5"/>
  <c r="Q117" i="5"/>
  <c r="AA117" i="5"/>
  <c r="Q53" i="5"/>
  <c r="AA53" i="5"/>
  <c r="Q129" i="5"/>
  <c r="AA129" i="5"/>
  <c r="Q65" i="5"/>
  <c r="AA65" i="5"/>
  <c r="Q952" i="5"/>
  <c r="AA952" i="5"/>
  <c r="Q920" i="5"/>
  <c r="AA920" i="5"/>
  <c r="Q888" i="5"/>
  <c r="AA888" i="5"/>
  <c r="Q856" i="5"/>
  <c r="AA856" i="5"/>
  <c r="Q824" i="5"/>
  <c r="AA824" i="5"/>
  <c r="Q792" i="5"/>
  <c r="AA792" i="5"/>
  <c r="Q760" i="5"/>
  <c r="AA760" i="5"/>
  <c r="Q728" i="5"/>
  <c r="AA728" i="5"/>
  <c r="Q696" i="5"/>
  <c r="AA696" i="5"/>
  <c r="Q664" i="5"/>
  <c r="AA664" i="5"/>
  <c r="Q632" i="5"/>
  <c r="AA632" i="5"/>
  <c r="Q600" i="5"/>
  <c r="AA600" i="5"/>
  <c r="Q568" i="5"/>
  <c r="AA568" i="5"/>
  <c r="Q536" i="5"/>
  <c r="AA536" i="5"/>
  <c r="Q504" i="5"/>
  <c r="AA504" i="5"/>
  <c r="Q472" i="5"/>
  <c r="AA472" i="5"/>
  <c r="Q440" i="5"/>
  <c r="AA440" i="5"/>
  <c r="Q408" i="5"/>
  <c r="AA408" i="5"/>
  <c r="Q376" i="5"/>
  <c r="AA376" i="5"/>
  <c r="Q344" i="5"/>
  <c r="AA344" i="5"/>
  <c r="Q312" i="5"/>
  <c r="AA312" i="5"/>
  <c r="Q280" i="5"/>
  <c r="AA280" i="5"/>
  <c r="Q248" i="5"/>
  <c r="AA248" i="5"/>
  <c r="Q216" i="5"/>
  <c r="AA216" i="5"/>
  <c r="Q184" i="5"/>
  <c r="AA184" i="5"/>
  <c r="Q152" i="5"/>
  <c r="AA152" i="5"/>
  <c r="Q120" i="5"/>
  <c r="AA120" i="5"/>
  <c r="Q88" i="5"/>
  <c r="AA88" i="5"/>
  <c r="Q56" i="5"/>
  <c r="AA56" i="5"/>
  <c r="Q24" i="5"/>
  <c r="AA24" i="5"/>
  <c r="Q256" i="5"/>
  <c r="AA256" i="5"/>
  <c r="Q80" i="5"/>
  <c r="AA80" i="5"/>
  <c r="P981" i="5"/>
  <c r="Z981" i="5"/>
  <c r="P961" i="5"/>
  <c r="Z961" i="5"/>
  <c r="Q931" i="5"/>
  <c r="AA931" i="5"/>
  <c r="Q899" i="5"/>
  <c r="AA899" i="5"/>
  <c r="Q867" i="5"/>
  <c r="AA867" i="5"/>
  <c r="Q835" i="5"/>
  <c r="AA835" i="5"/>
  <c r="Q803" i="5"/>
  <c r="AA803" i="5"/>
  <c r="Q771" i="5"/>
  <c r="AA771" i="5"/>
  <c r="Q739" i="5"/>
  <c r="AA739" i="5"/>
  <c r="Q707" i="5"/>
  <c r="AA707" i="5"/>
  <c r="Q675" i="5"/>
  <c r="AA675" i="5"/>
  <c r="Q643" i="5"/>
  <c r="AA643" i="5"/>
  <c r="Q611" i="5"/>
  <c r="AA611" i="5"/>
  <c r="Q579" i="5"/>
  <c r="AA579" i="5"/>
  <c r="Q547" i="5"/>
  <c r="AA547" i="5"/>
  <c r="Q515" i="5"/>
  <c r="AA515" i="5"/>
  <c r="Q483" i="5"/>
  <c r="AA483" i="5"/>
  <c r="Q451" i="5"/>
  <c r="AA451" i="5"/>
  <c r="Q419" i="5"/>
  <c r="AA419" i="5"/>
  <c r="Q387" i="5"/>
  <c r="AA387" i="5"/>
  <c r="Q355" i="5"/>
  <c r="AA355" i="5"/>
  <c r="Q983" i="5"/>
  <c r="AA983" i="5"/>
  <c r="Q343" i="5"/>
  <c r="AA343" i="5"/>
  <c r="Q311" i="5"/>
  <c r="AA311" i="5"/>
  <c r="Q279" i="5"/>
  <c r="AA279" i="5"/>
  <c r="Q247" i="5"/>
  <c r="AA247" i="5"/>
  <c r="Q215" i="5"/>
  <c r="AA215" i="5"/>
  <c r="Q183" i="5"/>
  <c r="AA183" i="5"/>
  <c r="Q151" i="5"/>
  <c r="AA151" i="5"/>
  <c r="Q119" i="5"/>
  <c r="AA119" i="5"/>
  <c r="Q87" i="5"/>
  <c r="AA87" i="5"/>
  <c r="Q55" i="5"/>
  <c r="AA55" i="5"/>
  <c r="Q23" i="5"/>
  <c r="AA23" i="5"/>
  <c r="Q938" i="5"/>
  <c r="AA938" i="5"/>
  <c r="Q906" i="5"/>
  <c r="AA906" i="5"/>
  <c r="Q874" i="5"/>
  <c r="AA874" i="5"/>
  <c r="Q842" i="5"/>
  <c r="AA842" i="5"/>
  <c r="Q810" i="5"/>
  <c r="AA810" i="5"/>
  <c r="Q778" i="5"/>
  <c r="AA778" i="5"/>
  <c r="Q746" i="5"/>
  <c r="AA746" i="5"/>
  <c r="Q714" i="5"/>
  <c r="AA714" i="5"/>
  <c r="Q682" i="5"/>
  <c r="AA682" i="5"/>
  <c r="Q650" i="5"/>
  <c r="AA650" i="5"/>
  <c r="Q618" i="5"/>
  <c r="AA618" i="5"/>
  <c r="Q586" i="5"/>
  <c r="AA586" i="5"/>
  <c r="Q554" i="5"/>
  <c r="AA554" i="5"/>
  <c r="Q522" i="5"/>
  <c r="AA522" i="5"/>
  <c r="Q490" i="5"/>
  <c r="AA490" i="5"/>
  <c r="Q446" i="5"/>
  <c r="AA446" i="5"/>
  <c r="Q402" i="5"/>
  <c r="AA402" i="5"/>
  <c r="Q338" i="5"/>
  <c r="AA338" i="5"/>
  <c r="Q270" i="5"/>
  <c r="AA270" i="5"/>
  <c r="Q406" i="5"/>
  <c r="AA406" i="5"/>
  <c r="Q342" i="5"/>
  <c r="AA342" i="5"/>
  <c r="Q282" i="5"/>
  <c r="AA282" i="5"/>
  <c r="Q234" i="5"/>
  <c r="AA234" i="5"/>
  <c r="Q202" i="5"/>
  <c r="AA202" i="5"/>
  <c r="Q170" i="5"/>
  <c r="AA170" i="5"/>
  <c r="Q138" i="5"/>
  <c r="AA138" i="5"/>
  <c r="Q106" i="5"/>
  <c r="AA106" i="5"/>
  <c r="Q74" i="5"/>
  <c r="AA74" i="5"/>
  <c r="Q38" i="5"/>
  <c r="AA38" i="5"/>
  <c r="Q6" i="5"/>
  <c r="AA6" i="5"/>
  <c r="Q974" i="5"/>
  <c r="AA974" i="5"/>
  <c r="Q992" i="5"/>
  <c r="AA992" i="5"/>
  <c r="Q960" i="5"/>
  <c r="AA960" i="5"/>
  <c r="Q897" i="5"/>
  <c r="AA897" i="5"/>
  <c r="Q949" i="5"/>
  <c r="AA949" i="5"/>
  <c r="Q885" i="5"/>
  <c r="AA885" i="5"/>
  <c r="Q817" i="5"/>
  <c r="AA817" i="5"/>
  <c r="Q753" i="5"/>
  <c r="AA753" i="5"/>
  <c r="Q689" i="5"/>
  <c r="AA689" i="5"/>
  <c r="Q625" i="5"/>
  <c r="AA625" i="5"/>
  <c r="Q557" i="5"/>
  <c r="AA557" i="5"/>
  <c r="Q493" i="5"/>
  <c r="AA493" i="5"/>
  <c r="Q437" i="5"/>
  <c r="AA437" i="5"/>
  <c r="Q373" i="5"/>
  <c r="AA373" i="5"/>
  <c r="Q309" i="5"/>
  <c r="AA309" i="5"/>
  <c r="Q245" i="5"/>
  <c r="AA245" i="5"/>
  <c r="Q181" i="5"/>
  <c r="AA181" i="5"/>
  <c r="Q805" i="5"/>
  <c r="AA805" i="5"/>
  <c r="Q741" i="5"/>
  <c r="AA741" i="5"/>
  <c r="Q677" i="5"/>
  <c r="AA677" i="5"/>
  <c r="Q613" i="5"/>
  <c r="AA613" i="5"/>
  <c r="Q553" i="5"/>
  <c r="AA553" i="5"/>
  <c r="Q485" i="5"/>
  <c r="AA485" i="5"/>
  <c r="Q417" i="5"/>
  <c r="AA417" i="5"/>
  <c r="Q353" i="5"/>
  <c r="AA353" i="5"/>
  <c r="Q289" i="5"/>
  <c r="AA289" i="5"/>
  <c r="Q225" i="5"/>
  <c r="AA225" i="5"/>
  <c r="Q153" i="5"/>
  <c r="AA153" i="5"/>
  <c r="Q101" i="5"/>
  <c r="AA101" i="5"/>
  <c r="Q37" i="5"/>
  <c r="AA37" i="5"/>
  <c r="Q113" i="5"/>
  <c r="AA113" i="5"/>
  <c r="Q49" i="5"/>
  <c r="AA49" i="5"/>
  <c r="Q944" i="5"/>
  <c r="AA944" i="5"/>
  <c r="Q912" i="5"/>
  <c r="AA912" i="5"/>
  <c r="Q880" i="5"/>
  <c r="AA880" i="5"/>
  <c r="Q848" i="5"/>
  <c r="AA848" i="5"/>
  <c r="Q816" i="5"/>
  <c r="AA816" i="5"/>
  <c r="Q784" i="5"/>
  <c r="AA784" i="5"/>
  <c r="Q752" i="5"/>
  <c r="AA752" i="5"/>
  <c r="Q720" i="5"/>
  <c r="AA720" i="5"/>
  <c r="Q688" i="5"/>
  <c r="AA688" i="5"/>
  <c r="Q656" i="5"/>
  <c r="AA656" i="5"/>
  <c r="Q624" i="5"/>
  <c r="AA624" i="5"/>
  <c r="Q592" i="5"/>
  <c r="AA592" i="5"/>
  <c r="Q560" i="5"/>
  <c r="AA560" i="5"/>
  <c r="Q528" i="5"/>
  <c r="AA528" i="5"/>
  <c r="Q496" i="5"/>
  <c r="AA496" i="5"/>
  <c r="Q464" i="5"/>
  <c r="AA464" i="5"/>
  <c r="Q432" i="5"/>
  <c r="AA432" i="5"/>
  <c r="Q400" i="5"/>
  <c r="AA400" i="5"/>
  <c r="Q368" i="5"/>
  <c r="AA368" i="5"/>
  <c r="Q336" i="5"/>
  <c r="AA336" i="5"/>
  <c r="Q304" i="5"/>
  <c r="AA304" i="5"/>
  <c r="Q240" i="5"/>
  <c r="AA240" i="5"/>
  <c r="Q208" i="5"/>
  <c r="AA208" i="5"/>
  <c r="Q176" i="5"/>
  <c r="AA176" i="5"/>
  <c r="Q144" i="5"/>
  <c r="AA144" i="5"/>
  <c r="Q64" i="5"/>
  <c r="AA64" i="5"/>
  <c r="P458" i="5"/>
  <c r="Z458" i="5"/>
  <c r="Q927" i="5"/>
  <c r="AA927" i="5"/>
  <c r="Q895" i="5"/>
  <c r="AA895" i="5"/>
  <c r="Q863" i="5"/>
  <c r="AA863" i="5"/>
  <c r="Q831" i="5"/>
  <c r="AA831" i="5"/>
  <c r="Q799" i="5"/>
  <c r="AA799" i="5"/>
  <c r="Q767" i="5"/>
  <c r="AA767" i="5"/>
  <c r="Q735" i="5"/>
  <c r="AA735" i="5"/>
  <c r="Q703" i="5"/>
  <c r="AA703" i="5"/>
  <c r="Q671" i="5"/>
  <c r="AA671" i="5"/>
  <c r="Q639" i="5"/>
  <c r="AA639" i="5"/>
  <c r="Q607" i="5"/>
  <c r="AA607" i="5"/>
  <c r="Q575" i="5"/>
  <c r="AA575" i="5"/>
  <c r="Q543" i="5"/>
  <c r="AA543" i="5"/>
  <c r="Q511" i="5"/>
  <c r="AA511" i="5"/>
  <c r="Q479" i="5"/>
  <c r="AA479" i="5"/>
  <c r="Q447" i="5"/>
  <c r="AA447" i="5"/>
  <c r="Q415" i="5"/>
  <c r="AA415" i="5"/>
  <c r="Q383" i="5"/>
  <c r="AA383" i="5"/>
  <c r="Q351" i="5"/>
  <c r="AA351" i="5"/>
  <c r="Q979" i="5"/>
  <c r="AA979" i="5"/>
  <c r="Q339" i="5"/>
  <c r="AA339" i="5"/>
  <c r="Q307" i="5"/>
  <c r="AA307" i="5"/>
  <c r="Q275" i="5"/>
  <c r="AA275" i="5"/>
  <c r="Q243" i="5"/>
  <c r="AA243" i="5"/>
  <c r="Q211" i="5"/>
  <c r="AA211" i="5"/>
  <c r="Q179" i="5"/>
  <c r="AA179" i="5"/>
  <c r="Q147" i="5"/>
  <c r="AA147" i="5"/>
  <c r="Q115" i="5"/>
  <c r="AA115" i="5"/>
  <c r="Q83" i="5"/>
  <c r="AA83" i="5"/>
  <c r="Q51" i="5"/>
  <c r="AA51" i="5"/>
  <c r="Q19" i="5"/>
  <c r="AA19" i="5"/>
  <c r="Q934" i="5"/>
  <c r="AA934" i="5"/>
  <c r="Q902" i="5"/>
  <c r="AA902" i="5"/>
  <c r="Q870" i="5"/>
  <c r="AA870" i="5"/>
  <c r="Q838" i="5"/>
  <c r="AA838" i="5"/>
  <c r="Q806" i="5"/>
  <c r="AA806" i="5"/>
  <c r="Q774" i="5"/>
  <c r="AA774" i="5"/>
  <c r="Q742" i="5"/>
  <c r="AA742" i="5"/>
  <c r="Q710" i="5"/>
  <c r="AA710" i="5"/>
  <c r="Q678" i="5"/>
  <c r="AA678" i="5"/>
  <c r="Q646" i="5"/>
  <c r="AA646" i="5"/>
  <c r="Q614" i="5"/>
  <c r="AA614" i="5"/>
  <c r="Q582" i="5"/>
  <c r="AA582" i="5"/>
  <c r="Q550" i="5"/>
  <c r="AA550" i="5"/>
  <c r="Q518" i="5"/>
  <c r="AA518" i="5"/>
  <c r="Q486" i="5"/>
  <c r="AA486" i="5"/>
  <c r="Q454" i="5"/>
  <c r="AA454" i="5"/>
  <c r="Q394" i="5"/>
  <c r="AA394" i="5"/>
  <c r="Q330" i="5"/>
  <c r="AA330" i="5"/>
  <c r="Q262" i="5"/>
  <c r="AA262" i="5"/>
  <c r="Q398" i="5"/>
  <c r="AA398" i="5"/>
  <c r="Q334" i="5"/>
  <c r="AA334" i="5"/>
  <c r="Q274" i="5"/>
  <c r="AA274" i="5"/>
  <c r="Q230" i="5"/>
  <c r="AA230" i="5"/>
  <c r="Q198" i="5"/>
  <c r="AA198" i="5"/>
  <c r="Q166" i="5"/>
  <c r="AA166" i="5"/>
  <c r="Q134" i="5"/>
  <c r="AA134" i="5"/>
  <c r="Q102" i="5"/>
  <c r="AA102" i="5"/>
  <c r="Q70" i="5"/>
  <c r="AA70" i="5"/>
  <c r="Q34" i="5"/>
  <c r="AA34" i="5"/>
  <c r="Q1002" i="5"/>
  <c r="AA1002" i="5"/>
  <c r="Q970" i="5"/>
  <c r="AA970" i="5"/>
  <c r="Q988" i="5"/>
  <c r="AA988" i="5"/>
  <c r="Q956" i="5"/>
  <c r="AA956" i="5"/>
  <c r="Q889" i="5"/>
  <c r="AA889" i="5"/>
  <c r="Q941" i="5"/>
  <c r="AA941" i="5"/>
  <c r="Q877" i="5"/>
  <c r="AA877" i="5"/>
  <c r="Q809" i="5"/>
  <c r="AA809" i="5"/>
  <c r="Q745" i="5"/>
  <c r="AA745" i="5"/>
  <c r="Q681" i="5"/>
  <c r="AA681" i="5"/>
  <c r="Q617" i="5"/>
  <c r="AA617" i="5"/>
  <c r="Q549" i="5"/>
  <c r="AA549" i="5"/>
  <c r="Q489" i="5"/>
  <c r="AA489" i="5"/>
  <c r="Q429" i="5"/>
  <c r="AA429" i="5"/>
  <c r="Q365" i="5"/>
  <c r="AA365" i="5"/>
  <c r="Q301" i="5"/>
  <c r="AA301" i="5"/>
  <c r="Q237" i="5"/>
  <c r="AA237" i="5"/>
  <c r="Q173" i="5"/>
  <c r="AA173" i="5"/>
  <c r="Q797" i="5"/>
  <c r="AA797" i="5"/>
  <c r="Q733" i="5"/>
  <c r="AA733" i="5"/>
  <c r="Q669" i="5"/>
  <c r="AA669" i="5"/>
  <c r="Q605" i="5"/>
  <c r="AA605" i="5"/>
  <c r="Q545" i="5"/>
  <c r="AA545" i="5"/>
  <c r="Q477" i="5"/>
  <c r="AA477" i="5"/>
  <c r="Q409" i="5"/>
  <c r="AA409" i="5"/>
  <c r="Q345" i="5"/>
  <c r="AA345" i="5"/>
  <c r="Q281" i="5"/>
  <c r="AA281" i="5"/>
  <c r="Q217" i="5"/>
  <c r="AA217" i="5"/>
  <c r="Q157" i="5"/>
  <c r="AA157" i="5"/>
  <c r="Q93" i="5"/>
  <c r="AA93" i="5"/>
  <c r="Q29" i="5"/>
  <c r="AA29" i="5"/>
  <c r="Q105" i="5"/>
  <c r="AA105" i="5"/>
  <c r="Q41" i="5"/>
  <c r="AA41" i="5"/>
  <c r="Q940" i="5"/>
  <c r="AA940" i="5"/>
  <c r="Q908" i="5"/>
  <c r="AA908" i="5"/>
  <c r="Q876" i="5"/>
  <c r="AA876" i="5"/>
  <c r="Q844" i="5"/>
  <c r="AA844" i="5"/>
  <c r="Q812" i="5"/>
  <c r="AA812" i="5"/>
  <c r="Q780" i="5"/>
  <c r="AA780" i="5"/>
  <c r="Q748" i="5"/>
  <c r="AA748" i="5"/>
  <c r="Q716" i="5"/>
  <c r="AA716" i="5"/>
  <c r="Q684" i="5"/>
  <c r="AA684" i="5"/>
  <c r="Q652" i="5"/>
  <c r="AA652" i="5"/>
  <c r="Q620" i="5"/>
  <c r="AA620" i="5"/>
  <c r="Q588" i="5"/>
  <c r="AA588" i="5"/>
  <c r="Q556" i="5"/>
  <c r="AA556" i="5"/>
  <c r="Q524" i="5"/>
  <c r="AA524" i="5"/>
  <c r="Q492" i="5"/>
  <c r="AA492" i="5"/>
  <c r="Q460" i="5"/>
  <c r="AA460" i="5"/>
  <c r="Q428" i="5"/>
  <c r="AA428" i="5"/>
  <c r="Q396" i="5"/>
  <c r="AA396" i="5"/>
  <c r="Q364" i="5"/>
  <c r="AA364" i="5"/>
  <c r="Q332" i="5"/>
  <c r="AA332" i="5"/>
  <c r="Q300" i="5"/>
  <c r="AA300" i="5"/>
  <c r="Q268" i="5"/>
  <c r="AA268" i="5"/>
  <c r="Q236" i="5"/>
  <c r="AA236" i="5"/>
  <c r="Q204" i="5"/>
  <c r="AA204" i="5"/>
  <c r="Q172" i="5"/>
  <c r="AA172" i="5"/>
  <c r="Q140" i="5"/>
  <c r="AA140" i="5"/>
  <c r="Q108" i="5"/>
  <c r="AA108" i="5"/>
  <c r="Q76" i="5"/>
  <c r="AA76" i="5"/>
  <c r="Q44" i="5"/>
  <c r="AA44" i="5"/>
  <c r="Q12" i="5"/>
  <c r="AA12" i="5"/>
  <c r="E49" i="6"/>
  <c r="D49" i="6"/>
  <c r="X191" i="6" l="1"/>
  <c r="Y191" i="6"/>
  <c r="Z191" i="6"/>
  <c r="C191" i="6"/>
  <c r="H67" i="6"/>
  <c r="I67" i="6"/>
  <c r="X190" i="6"/>
  <c r="Y190" i="6"/>
  <c r="Z190" i="6"/>
  <c r="C190" i="6"/>
  <c r="H60" i="6"/>
  <c r="H61" i="6"/>
  <c r="H65" i="6"/>
  <c r="I61" i="6"/>
  <c r="I65" i="6"/>
  <c r="H62" i="6"/>
  <c r="H66" i="6"/>
  <c r="I62" i="6"/>
  <c r="I66" i="6"/>
  <c r="H63" i="6"/>
  <c r="I63" i="6"/>
  <c r="H64" i="6"/>
  <c r="I64" i="6"/>
  <c r="AB1721" i="5"/>
  <c r="R1721" i="5"/>
  <c r="X189" i="6"/>
  <c r="Y189" i="6"/>
  <c r="Z189" i="6"/>
  <c r="C189" i="6"/>
  <c r="AB1715" i="5"/>
  <c r="R1715" i="5"/>
  <c r="S1190" i="5"/>
  <c r="AC1190" i="5"/>
  <c r="AB1683" i="5"/>
  <c r="R1683" i="5"/>
  <c r="X188" i="6"/>
  <c r="Y188" i="6"/>
  <c r="Z188" i="6"/>
  <c r="C188" i="6"/>
  <c r="C186" i="6"/>
  <c r="X187" i="6"/>
  <c r="Y187" i="6"/>
  <c r="Z187" i="6"/>
  <c r="C187" i="6"/>
  <c r="Y186" i="6"/>
  <c r="Z186" i="6"/>
  <c r="X186" i="6"/>
  <c r="Z185" i="6"/>
  <c r="X185" i="6"/>
  <c r="Y185" i="6"/>
  <c r="C185" i="6"/>
  <c r="B158" i="18"/>
  <c r="B152" i="18"/>
  <c r="B157" i="18"/>
  <c r="B154" i="18"/>
  <c r="B153" i="18"/>
  <c r="B155" i="18"/>
  <c r="B156" i="18"/>
  <c r="B151" i="18"/>
  <c r="AJ76" i="5"/>
  <c r="X184" i="6"/>
  <c r="Y184" i="6"/>
  <c r="Z184" i="6"/>
  <c r="C184" i="6"/>
  <c r="C182" i="6"/>
  <c r="X183" i="6"/>
  <c r="Y183" i="6"/>
  <c r="Z183" i="6"/>
  <c r="C183" i="6"/>
  <c r="Z182" i="6"/>
  <c r="Y182" i="6"/>
  <c r="X182" i="6"/>
  <c r="Y181" i="6"/>
  <c r="Z181" i="6"/>
  <c r="X181" i="6"/>
  <c r="C181" i="6"/>
  <c r="Y180" i="6"/>
  <c r="Z180" i="6"/>
  <c r="X180" i="6"/>
  <c r="C180" i="6"/>
  <c r="AJ75" i="5"/>
  <c r="AB1709" i="5"/>
  <c r="R1709" i="5"/>
  <c r="Z179" i="6"/>
  <c r="X179" i="6"/>
  <c r="Y179" i="6"/>
  <c r="C179" i="6"/>
  <c r="AJ74" i="5"/>
  <c r="C177" i="6"/>
  <c r="Y178" i="6"/>
  <c r="Z178" i="6"/>
  <c r="X178" i="6"/>
  <c r="C178" i="6"/>
  <c r="B148" i="18"/>
  <c r="B150" i="18"/>
  <c r="X177" i="6"/>
  <c r="Y177" i="6"/>
  <c r="Z177" i="6"/>
  <c r="X176" i="6"/>
  <c r="Y176" i="6"/>
  <c r="Z176" i="6"/>
  <c r="C176" i="6"/>
  <c r="Y175" i="6"/>
  <c r="Z175" i="6"/>
  <c r="X175" i="6"/>
  <c r="C175" i="6"/>
  <c r="X174" i="6"/>
  <c r="Y174" i="6"/>
  <c r="Z174" i="6"/>
  <c r="C174" i="6"/>
  <c r="X173" i="6"/>
  <c r="Y173" i="6"/>
  <c r="Z173" i="6"/>
  <c r="C173" i="6"/>
  <c r="X172" i="6"/>
  <c r="Y172" i="6"/>
  <c r="Z172" i="6"/>
  <c r="C172" i="6"/>
  <c r="C170" i="6"/>
  <c r="X171" i="6"/>
  <c r="Z171" i="6"/>
  <c r="Y171" i="6"/>
  <c r="C171" i="6"/>
  <c r="X170" i="6"/>
  <c r="Y170" i="6"/>
  <c r="Z170" i="6"/>
  <c r="X169" i="6"/>
  <c r="Y169" i="6"/>
  <c r="Z169" i="6"/>
  <c r="C169" i="6"/>
  <c r="AJ73" i="5"/>
  <c r="X168" i="6"/>
  <c r="Y168" i="6"/>
  <c r="Z168" i="6"/>
  <c r="C168" i="6"/>
  <c r="B147" i="18"/>
  <c r="B149" i="18"/>
  <c r="B146" i="18"/>
  <c r="C166" i="6"/>
  <c r="Z167" i="6"/>
  <c r="X167" i="6"/>
  <c r="Y167" i="6"/>
  <c r="C167" i="6"/>
  <c r="Z166" i="6"/>
  <c r="Y166" i="6"/>
  <c r="X166" i="6"/>
  <c r="Y165" i="6"/>
  <c r="X165" i="6"/>
  <c r="Z165" i="6"/>
  <c r="C165" i="6"/>
  <c r="X164" i="6"/>
  <c r="Y164" i="6"/>
  <c r="Z164" i="6"/>
  <c r="C164" i="6"/>
  <c r="Z163" i="6"/>
  <c r="X163" i="6"/>
  <c r="Y163" i="6"/>
  <c r="C163" i="6"/>
  <c r="X162" i="6"/>
  <c r="Y162" i="6"/>
  <c r="Z162" i="6"/>
  <c r="C162" i="6"/>
  <c r="C160" i="6"/>
  <c r="X161" i="6"/>
  <c r="Y161" i="6"/>
  <c r="Z161" i="6"/>
  <c r="C161" i="6"/>
  <c r="X160" i="6"/>
  <c r="Y160" i="6"/>
  <c r="Z160" i="6"/>
  <c r="X159" i="6"/>
  <c r="Y159" i="6"/>
  <c r="Z159" i="6"/>
  <c r="C159" i="6"/>
  <c r="C157" i="6"/>
  <c r="X158" i="6"/>
  <c r="Y158" i="6"/>
  <c r="Z158" i="6"/>
  <c r="C158" i="6"/>
  <c r="X157" i="6"/>
  <c r="Y157" i="6"/>
  <c r="Z157" i="6"/>
  <c r="C155" i="6"/>
  <c r="Y156" i="6"/>
  <c r="Z156" i="6"/>
  <c r="X156" i="6"/>
  <c r="C156" i="6"/>
  <c r="AJ72" i="5"/>
  <c r="Y155" i="6"/>
  <c r="Z155" i="6"/>
  <c r="X155" i="6"/>
  <c r="X154" i="6"/>
  <c r="Y154" i="6"/>
  <c r="Z154" i="6"/>
  <c r="C154" i="6"/>
  <c r="Z153" i="6"/>
  <c r="X153" i="6"/>
  <c r="Y153" i="6"/>
  <c r="C153" i="6"/>
  <c r="Z152" i="6"/>
  <c r="X152" i="6"/>
  <c r="Y152" i="6"/>
  <c r="C152" i="6"/>
  <c r="C150" i="6"/>
  <c r="X151" i="6"/>
  <c r="Y151" i="6"/>
  <c r="Z151" i="6"/>
  <c r="C151" i="6"/>
  <c r="I60" i="6"/>
  <c r="Z150" i="6"/>
  <c r="X150" i="6"/>
  <c r="Y150" i="6"/>
  <c r="H58" i="6"/>
  <c r="H59" i="6"/>
  <c r="I59" i="6"/>
  <c r="X149" i="6"/>
  <c r="Y149" i="6"/>
  <c r="Z149" i="6"/>
  <c r="C149" i="6"/>
  <c r="I58" i="6"/>
  <c r="X148" i="6"/>
  <c r="Y148" i="6"/>
  <c r="Z148" i="6"/>
  <c r="C148" i="6"/>
  <c r="Y147" i="6"/>
  <c r="Z147" i="6"/>
  <c r="X147" i="6"/>
  <c r="C147" i="6"/>
  <c r="C145" i="6"/>
  <c r="X146" i="6"/>
  <c r="Y146" i="6"/>
  <c r="Z146" i="6"/>
  <c r="C146" i="6"/>
  <c r="X145" i="6"/>
  <c r="Y145" i="6"/>
  <c r="Z145" i="6"/>
  <c r="H56" i="6"/>
  <c r="H57" i="6"/>
  <c r="I57" i="6"/>
  <c r="AJ71" i="5"/>
  <c r="X144" i="6"/>
  <c r="Y144" i="6"/>
  <c r="Z144" i="6"/>
  <c r="C144" i="6"/>
  <c r="AB1693" i="5"/>
  <c r="R1693" i="5"/>
  <c r="AB2919" i="5"/>
  <c r="R2919" i="5"/>
  <c r="AB1705" i="5"/>
  <c r="R1705" i="5"/>
  <c r="AB1849" i="5"/>
  <c r="R1849" i="5"/>
  <c r="AB1717" i="5"/>
  <c r="R1717" i="5"/>
  <c r="R1658" i="5"/>
  <c r="AB1658" i="5"/>
  <c r="AB1719" i="5"/>
  <c r="R1719" i="5"/>
  <c r="AB2228" i="5"/>
  <c r="R2228" i="5"/>
  <c r="R1670" i="5"/>
  <c r="AB1670" i="5"/>
  <c r="AB1681" i="5"/>
  <c r="R1681" i="5"/>
  <c r="AB1697" i="5"/>
  <c r="R1697" i="5"/>
  <c r="AB1713" i="5"/>
  <c r="R1713" i="5"/>
  <c r="AB2875" i="5"/>
  <c r="R2875" i="5"/>
  <c r="B145" i="18"/>
  <c r="AJ70" i="5"/>
  <c r="C142" i="6"/>
  <c r="Z143" i="6"/>
  <c r="X143" i="6"/>
  <c r="Y143" i="6"/>
  <c r="C143" i="6"/>
  <c r="X142" i="6"/>
  <c r="Y142" i="6"/>
  <c r="Z142" i="6"/>
  <c r="X141" i="6"/>
  <c r="Y141" i="6"/>
  <c r="Z141" i="6"/>
  <c r="C141" i="6"/>
  <c r="X140" i="6"/>
  <c r="Y140" i="6"/>
  <c r="Z140" i="6"/>
  <c r="C140" i="6"/>
  <c r="AJ69" i="5"/>
  <c r="B144" i="18"/>
  <c r="B143" i="18"/>
  <c r="B142" i="18"/>
  <c r="B141" i="18"/>
  <c r="X139" i="6"/>
  <c r="Y139" i="6"/>
  <c r="Z139" i="6"/>
  <c r="C139" i="6"/>
  <c r="Z138" i="6"/>
  <c r="X138" i="6"/>
  <c r="Y138" i="6"/>
  <c r="C138" i="6"/>
  <c r="X137" i="6"/>
  <c r="Y137" i="6"/>
  <c r="Z137" i="6"/>
  <c r="C137" i="6"/>
  <c r="B140" i="18"/>
  <c r="B139" i="18"/>
  <c r="AJ68" i="5"/>
  <c r="X136" i="6"/>
  <c r="Y136" i="6"/>
  <c r="Z136" i="6"/>
  <c r="C136" i="6"/>
  <c r="X135" i="6"/>
  <c r="Y135" i="6"/>
  <c r="Z135" i="6"/>
  <c r="C135" i="6"/>
  <c r="B138" i="18"/>
  <c r="Z134" i="6"/>
  <c r="X134" i="6"/>
  <c r="Y134" i="6"/>
  <c r="C134" i="6"/>
  <c r="C132" i="6"/>
  <c r="Y133" i="6"/>
  <c r="Z133" i="6"/>
  <c r="X133" i="6"/>
  <c r="C133" i="6"/>
  <c r="X132" i="6"/>
  <c r="Y132" i="6"/>
  <c r="Z132" i="6"/>
  <c r="B137" i="18"/>
  <c r="B136" i="18"/>
  <c r="B133" i="18"/>
  <c r="B135" i="18"/>
  <c r="B134" i="18"/>
  <c r="B132" i="18"/>
  <c r="B131" i="18"/>
  <c r="I56" i="6"/>
  <c r="X131" i="6"/>
  <c r="Y131" i="6"/>
  <c r="Z131" i="6"/>
  <c r="C131" i="6"/>
  <c r="X130" i="6"/>
  <c r="Y130" i="6"/>
  <c r="Z130" i="6"/>
  <c r="C130" i="6"/>
  <c r="C128" i="6"/>
  <c r="Z129" i="6"/>
  <c r="X129" i="6"/>
  <c r="Y129" i="6"/>
  <c r="C129" i="6"/>
  <c r="X128" i="6"/>
  <c r="Y128" i="6"/>
  <c r="Z128" i="6"/>
  <c r="AJ67" i="5"/>
  <c r="C126" i="6"/>
  <c r="X127" i="6"/>
  <c r="Y127" i="6"/>
  <c r="Z127" i="6"/>
  <c r="C127" i="6"/>
  <c r="Z126" i="6"/>
  <c r="X126" i="6"/>
  <c r="Y126" i="6"/>
  <c r="Y125" i="6"/>
  <c r="Z125" i="6"/>
  <c r="X125" i="6"/>
  <c r="C125" i="6"/>
  <c r="B106" i="18"/>
  <c r="B130" i="18"/>
  <c r="B122" i="18"/>
  <c r="B119" i="18"/>
  <c r="B121" i="18"/>
  <c r="X124" i="6"/>
  <c r="Y124" i="6"/>
  <c r="Z124" i="6"/>
  <c r="C124" i="6"/>
  <c r="H55" i="6"/>
  <c r="I55" i="6"/>
  <c r="C122" i="6"/>
  <c r="Y123" i="6"/>
  <c r="X123" i="6"/>
  <c r="Z123" i="6"/>
  <c r="C123" i="6"/>
  <c r="I54" i="6"/>
  <c r="H54" i="6"/>
  <c r="X122" i="6"/>
  <c r="Y122" i="6"/>
  <c r="Z122" i="6"/>
  <c r="C120" i="6"/>
  <c r="X121" i="6"/>
  <c r="Y121" i="6"/>
  <c r="Z121" i="6"/>
  <c r="C121" i="6"/>
  <c r="B105" i="18"/>
  <c r="B57" i="18"/>
  <c r="Y120" i="6"/>
  <c r="X120" i="6"/>
  <c r="Z120" i="6"/>
  <c r="L12" i="8"/>
  <c r="B111" i="18"/>
  <c r="B113" i="18"/>
  <c r="B114" i="18"/>
  <c r="B126" i="18"/>
  <c r="B129" i="18"/>
  <c r="B103" i="18"/>
  <c r="B124" i="18"/>
  <c r="B115" i="18"/>
  <c r="B120" i="18"/>
  <c r="B125" i="18"/>
  <c r="B116" i="18"/>
  <c r="B107" i="18"/>
  <c r="B112" i="18"/>
  <c r="B117" i="18"/>
  <c r="B118" i="18"/>
  <c r="B123" i="18"/>
  <c r="B128" i="18"/>
  <c r="B127" i="18"/>
  <c r="B108" i="18"/>
  <c r="B110" i="18"/>
  <c r="B104" i="18"/>
  <c r="B109" i="18"/>
  <c r="B65" i="18"/>
  <c r="C118" i="6"/>
  <c r="X119" i="6"/>
  <c r="Y119" i="6"/>
  <c r="Z119" i="6"/>
  <c r="C119" i="6"/>
  <c r="X118" i="6"/>
  <c r="Y118" i="6"/>
  <c r="Z118" i="6"/>
  <c r="X117" i="6"/>
  <c r="Y117" i="6"/>
  <c r="Z117" i="6"/>
  <c r="C117" i="6"/>
  <c r="AB2200" i="5"/>
  <c r="R2200" i="5"/>
  <c r="R1881" i="5"/>
  <c r="AB1881" i="5"/>
  <c r="Y116" i="6"/>
  <c r="Z116" i="6"/>
  <c r="X116" i="6"/>
  <c r="C116" i="6"/>
  <c r="X115" i="6"/>
  <c r="Z115" i="6"/>
  <c r="Y115" i="6"/>
  <c r="C115" i="6"/>
  <c r="X114" i="6"/>
  <c r="Y114" i="6"/>
  <c r="Z114" i="6"/>
  <c r="C114" i="6"/>
  <c r="AJ57" i="5"/>
  <c r="AJ65" i="5"/>
  <c r="Z113" i="6"/>
  <c r="X113" i="6"/>
  <c r="Y113" i="6"/>
  <c r="C113" i="6"/>
  <c r="AJ64" i="5"/>
  <c r="C111" i="6"/>
  <c r="Y112" i="6"/>
  <c r="Z112" i="6"/>
  <c r="X112" i="6"/>
  <c r="C112" i="6"/>
  <c r="X111" i="6"/>
  <c r="Y111" i="6"/>
  <c r="Z111" i="6"/>
  <c r="AJ63" i="5"/>
  <c r="X110" i="6"/>
  <c r="Y110" i="6"/>
  <c r="Z110" i="6"/>
  <c r="C110" i="6"/>
  <c r="AJ62" i="5"/>
  <c r="X109" i="6"/>
  <c r="Y109" i="6"/>
  <c r="Z109" i="6"/>
  <c r="C109" i="6"/>
  <c r="Z108" i="6"/>
  <c r="X108" i="6"/>
  <c r="Y108" i="6"/>
  <c r="C108" i="6"/>
  <c r="Y107" i="6"/>
  <c r="Z107" i="6"/>
  <c r="X107" i="6"/>
  <c r="C107" i="6"/>
  <c r="X106" i="6"/>
  <c r="Y106" i="6"/>
  <c r="Z106" i="6"/>
  <c r="C106" i="6"/>
  <c r="X105" i="6"/>
  <c r="Y105" i="6"/>
  <c r="Z105" i="6"/>
  <c r="C105" i="6"/>
  <c r="Z104" i="6"/>
  <c r="X104" i="6"/>
  <c r="Y104" i="6"/>
  <c r="C104" i="6"/>
  <c r="C102" i="6"/>
  <c r="X103" i="6"/>
  <c r="Y103" i="6"/>
  <c r="Z103" i="6"/>
  <c r="H53" i="6"/>
  <c r="I53" i="6"/>
  <c r="C103" i="6"/>
  <c r="I15" i="6"/>
  <c r="I48" i="6"/>
  <c r="I52" i="6"/>
  <c r="H51" i="6"/>
  <c r="H9" i="6"/>
  <c r="H13" i="6"/>
  <c r="H17" i="6"/>
  <c r="H21" i="6"/>
  <c r="H25" i="6"/>
  <c r="H29" i="6"/>
  <c r="H33" i="6"/>
  <c r="H37" i="6"/>
  <c r="H41" i="6"/>
  <c r="H45" i="6"/>
  <c r="H50" i="6"/>
  <c r="I49" i="6"/>
  <c r="H6" i="6"/>
  <c r="H10" i="6"/>
  <c r="H14" i="6"/>
  <c r="H18" i="6"/>
  <c r="H22" i="6"/>
  <c r="H26" i="6"/>
  <c r="H30" i="6"/>
  <c r="H34" i="6"/>
  <c r="H38" i="6"/>
  <c r="H42" i="6"/>
  <c r="H46" i="6"/>
  <c r="I50" i="6"/>
  <c r="H49" i="6"/>
  <c r="H7" i="6"/>
  <c r="H11" i="6"/>
  <c r="H15" i="6"/>
  <c r="H19" i="6"/>
  <c r="H23" i="6"/>
  <c r="H27" i="6"/>
  <c r="H31" i="6"/>
  <c r="H35" i="6"/>
  <c r="H39" i="6"/>
  <c r="H43" i="6"/>
  <c r="H47" i="6"/>
  <c r="I51" i="6"/>
  <c r="H52" i="6"/>
  <c r="H48" i="6"/>
  <c r="H8" i="6"/>
  <c r="H12" i="6"/>
  <c r="H16" i="6"/>
  <c r="H20" i="6"/>
  <c r="H24" i="6"/>
  <c r="H28" i="6"/>
  <c r="H32" i="6"/>
  <c r="H36" i="6"/>
  <c r="H40" i="6"/>
  <c r="H44" i="6"/>
  <c r="C101" i="6"/>
  <c r="Y102" i="6"/>
  <c r="Z102" i="6"/>
  <c r="X102" i="6"/>
  <c r="C100" i="6"/>
  <c r="X101" i="6"/>
  <c r="Y101" i="6"/>
  <c r="Z101" i="6"/>
  <c r="Z100" i="6"/>
  <c r="X100" i="6"/>
  <c r="Y100" i="6"/>
  <c r="Y99" i="6"/>
  <c r="Z99" i="6"/>
  <c r="X99" i="6"/>
  <c r="C99" i="6"/>
  <c r="X98" i="6"/>
  <c r="Y98" i="6"/>
  <c r="Z98" i="6"/>
  <c r="C98" i="6"/>
  <c r="X97" i="6"/>
  <c r="Y97" i="6"/>
  <c r="Z97" i="6"/>
  <c r="C97" i="6"/>
  <c r="Z96" i="6"/>
  <c r="X96" i="6"/>
  <c r="Y96" i="6"/>
  <c r="C96" i="6"/>
  <c r="Y95" i="6"/>
  <c r="Z95" i="6"/>
  <c r="X95" i="6"/>
  <c r="C95" i="6"/>
  <c r="I30" i="6"/>
  <c r="X94" i="6"/>
  <c r="Y94" i="6"/>
  <c r="Z94" i="6"/>
  <c r="C94" i="6"/>
  <c r="I13" i="6"/>
  <c r="X93" i="6"/>
  <c r="Y93" i="6"/>
  <c r="Z93" i="6"/>
  <c r="C93" i="6"/>
  <c r="I17" i="6"/>
  <c r="I39" i="6"/>
  <c r="I43" i="6"/>
  <c r="I38" i="6"/>
  <c r="I37" i="6"/>
  <c r="I26" i="6"/>
  <c r="I25" i="6"/>
  <c r="I16" i="6"/>
  <c r="I14" i="6"/>
  <c r="I44" i="6"/>
  <c r="I27" i="6"/>
  <c r="I10" i="6"/>
  <c r="I40" i="6"/>
  <c r="I23" i="6"/>
  <c r="I22" i="6"/>
  <c r="I9" i="6"/>
  <c r="I35" i="6"/>
  <c r="I34" i="6"/>
  <c r="I21" i="6"/>
  <c r="I47" i="6"/>
  <c r="I28" i="6"/>
  <c r="I11" i="6"/>
  <c r="I45" i="6"/>
  <c r="I24" i="6"/>
  <c r="I7" i="6"/>
  <c r="I6" i="6"/>
  <c r="I36" i="6"/>
  <c r="I19" i="6"/>
  <c r="I18" i="6"/>
  <c r="I31" i="6"/>
  <c r="I46" i="6"/>
  <c r="I33" i="6"/>
  <c r="I12" i="6"/>
  <c r="I42" i="6"/>
  <c r="I29" i="6"/>
  <c r="I8" i="6"/>
  <c r="I41" i="6"/>
  <c r="I20" i="6"/>
  <c r="AA5" i="6"/>
  <c r="I5" i="6" s="1"/>
  <c r="I32" i="6"/>
  <c r="AJ61" i="5"/>
  <c r="Y92" i="6"/>
  <c r="Z92" i="6"/>
  <c r="X92" i="6"/>
  <c r="C92" i="6"/>
  <c r="C90" i="6"/>
  <c r="X91" i="6"/>
  <c r="Y91" i="6"/>
  <c r="Z91" i="6"/>
  <c r="C91" i="6"/>
  <c r="X90" i="6"/>
  <c r="Y90" i="6"/>
  <c r="Z90" i="6"/>
  <c r="C88" i="6"/>
  <c r="X89" i="6"/>
  <c r="Y89" i="6"/>
  <c r="Z89" i="6"/>
  <c r="C89" i="6"/>
  <c r="C87" i="6"/>
  <c r="Z88" i="6"/>
  <c r="X88" i="6"/>
  <c r="Y88" i="6"/>
  <c r="C86" i="6"/>
  <c r="Y87" i="6"/>
  <c r="Z87" i="6"/>
  <c r="X87" i="6"/>
  <c r="X86" i="6"/>
  <c r="Y86" i="6"/>
  <c r="Z86" i="6"/>
  <c r="C84" i="6"/>
  <c r="X85" i="6"/>
  <c r="Y85" i="6"/>
  <c r="Z85" i="6"/>
  <c r="C85" i="6"/>
  <c r="C83" i="6"/>
  <c r="Z84" i="6"/>
  <c r="X84" i="6"/>
  <c r="Y84" i="6"/>
  <c r="Z83" i="6"/>
  <c r="X83" i="6"/>
  <c r="Y83" i="6"/>
  <c r="Z82" i="6"/>
  <c r="X82" i="6"/>
  <c r="Y82" i="6"/>
  <c r="C82" i="6"/>
  <c r="C80" i="6"/>
  <c r="C81" i="6"/>
  <c r="Y80" i="6"/>
  <c r="Z81" i="6"/>
  <c r="Z80" i="6"/>
  <c r="X80" i="6"/>
  <c r="Y81" i="6"/>
  <c r="X81" i="6"/>
  <c r="AJ55" i="5"/>
  <c r="AJ60" i="5"/>
  <c r="AJ59" i="5"/>
  <c r="C24" i="6"/>
  <c r="C79" i="6"/>
  <c r="X76" i="6"/>
  <c r="Y77" i="6"/>
  <c r="Z78" i="6"/>
  <c r="C74" i="6"/>
  <c r="C76" i="6"/>
  <c r="Y76" i="6"/>
  <c r="Z77" i="6"/>
  <c r="X79" i="6"/>
  <c r="C75" i="6"/>
  <c r="C77" i="6"/>
  <c r="Z76" i="6"/>
  <c r="X78" i="6"/>
  <c r="Y79" i="6"/>
  <c r="C78" i="6"/>
  <c r="X77" i="6"/>
  <c r="Y78" i="6"/>
  <c r="Z79" i="6"/>
  <c r="AJ58" i="5"/>
  <c r="AI5" i="5"/>
  <c r="BD5" i="5" s="1" a="1"/>
  <c r="BD5" i="5" s="1"/>
  <c r="AJ56" i="5"/>
  <c r="AJ54" i="5"/>
  <c r="C58" i="6"/>
  <c r="C19" i="6"/>
  <c r="C31" i="6"/>
  <c r="AB2908" i="5"/>
  <c r="R2908" i="5"/>
  <c r="C43" i="6"/>
  <c r="AB1674" i="5"/>
  <c r="R1674" i="5"/>
  <c r="AB2880" i="5"/>
  <c r="R2880" i="5"/>
  <c r="C55" i="6"/>
  <c r="W5" i="6"/>
  <c r="C5" i="6" s="1"/>
  <c r="C32" i="6"/>
  <c r="C44" i="6"/>
  <c r="C56" i="6"/>
  <c r="AB2916" i="5"/>
  <c r="R2916" i="5"/>
  <c r="AL50" i="5"/>
  <c r="C65" i="6"/>
  <c r="C22" i="6"/>
  <c r="C34" i="6"/>
  <c r="C46" i="6"/>
  <c r="C68" i="6"/>
  <c r="C29" i="6"/>
  <c r="C41" i="6"/>
  <c r="C53" i="6"/>
  <c r="AB2188" i="5"/>
  <c r="R2188" i="5"/>
  <c r="Q973" i="5"/>
  <c r="AB973" i="5" s="1"/>
  <c r="AJ13" i="5"/>
  <c r="AJ51" i="5"/>
  <c r="AJ34" i="5"/>
  <c r="AJ9" i="5"/>
  <c r="AJ47" i="5"/>
  <c r="AJ30" i="5"/>
  <c r="AJ21" i="5"/>
  <c r="AJ8" i="5"/>
  <c r="AJ42" i="5"/>
  <c r="AJ33" i="5"/>
  <c r="AJ20" i="5"/>
  <c r="C71" i="6"/>
  <c r="C7" i="6"/>
  <c r="C10" i="6"/>
  <c r="C17" i="6"/>
  <c r="C20" i="6"/>
  <c r="C35" i="6"/>
  <c r="C38" i="6"/>
  <c r="C45" i="6"/>
  <c r="C48" i="6"/>
  <c r="C47" i="6"/>
  <c r="C50" i="6"/>
  <c r="C57" i="6"/>
  <c r="C60" i="6"/>
  <c r="C59" i="6"/>
  <c r="C62" i="6"/>
  <c r="C69" i="6"/>
  <c r="C72" i="6"/>
  <c r="C8" i="6"/>
  <c r="AB1869" i="5"/>
  <c r="R1869" i="5"/>
  <c r="AB1877" i="5"/>
  <c r="R1877" i="5"/>
  <c r="AB1889" i="5"/>
  <c r="R1889" i="5"/>
  <c r="AB2867" i="5"/>
  <c r="R2867" i="5"/>
  <c r="AB1684" i="5"/>
  <c r="R1684" i="5"/>
  <c r="AB1857" i="5"/>
  <c r="R1857" i="5"/>
  <c r="AB1751" i="5"/>
  <c r="R1751" i="5"/>
  <c r="AB1727" i="5"/>
  <c r="R1727" i="5"/>
  <c r="R1759" i="5"/>
  <c r="AB1759" i="5"/>
  <c r="R1753" i="5"/>
  <c r="AB1753" i="5"/>
  <c r="AB1696" i="5"/>
  <c r="R1696" i="5"/>
  <c r="AB1767" i="5"/>
  <c r="R1767" i="5"/>
  <c r="AB1777" i="5"/>
  <c r="R1777" i="5"/>
  <c r="AB1785" i="5"/>
  <c r="R1785" i="5"/>
  <c r="R1725" i="5"/>
  <c r="AB1725" i="5"/>
  <c r="AB1761" i="5"/>
  <c r="R1761" i="5"/>
  <c r="AB1815" i="5"/>
  <c r="R1815" i="5"/>
  <c r="AB1735" i="5"/>
  <c r="R1735" i="5"/>
  <c r="AB1700" i="5"/>
  <c r="R1700" i="5"/>
  <c r="R1817" i="5"/>
  <c r="AB1817" i="5"/>
  <c r="AB1801" i="5"/>
  <c r="R1801" i="5"/>
  <c r="AB2196" i="5"/>
  <c r="R2196" i="5"/>
  <c r="R1783" i="5"/>
  <c r="AB1783" i="5"/>
  <c r="AB1692" i="5"/>
  <c r="R1692" i="5"/>
  <c r="AB2192" i="5"/>
  <c r="R2192" i="5"/>
  <c r="AB2868" i="5"/>
  <c r="R2868" i="5"/>
  <c r="AJ35" i="5"/>
  <c r="AJ44" i="5"/>
  <c r="AJ14" i="5"/>
  <c r="AJ43" i="5"/>
  <c r="AJ17" i="5"/>
  <c r="AJ7" i="5"/>
  <c r="AJ45" i="5"/>
  <c r="AJ32" i="5"/>
  <c r="AJ19" i="5"/>
  <c r="AJ41" i="5"/>
  <c r="AJ28" i="5"/>
  <c r="AJ15" i="5"/>
  <c r="AJ53" i="5"/>
  <c r="AJ40" i="5"/>
  <c r="AJ27" i="5"/>
  <c r="AJ10" i="5"/>
  <c r="AJ52" i="5"/>
  <c r="AJ39" i="5"/>
  <c r="AJ22" i="5"/>
  <c r="C39" i="6"/>
  <c r="C42" i="6"/>
  <c r="C49" i="6"/>
  <c r="C52" i="6"/>
  <c r="C67" i="6"/>
  <c r="C70" i="6"/>
  <c r="C6" i="6"/>
  <c r="C13" i="6"/>
  <c r="C16" i="6"/>
  <c r="C15" i="6"/>
  <c r="C18" i="6"/>
  <c r="C25" i="6"/>
  <c r="C28" i="6"/>
  <c r="C27" i="6"/>
  <c r="C30" i="6"/>
  <c r="C37" i="6"/>
  <c r="C40" i="6"/>
  <c r="AB2900" i="5"/>
  <c r="R2900" i="5"/>
  <c r="AB1825" i="5"/>
  <c r="R1825" i="5"/>
  <c r="R1733" i="5"/>
  <c r="AB1733" i="5"/>
  <c r="AB1743" i="5"/>
  <c r="R1743" i="5"/>
  <c r="R1799" i="5"/>
  <c r="AB1799" i="5"/>
  <c r="R1745" i="5"/>
  <c r="AB1745" i="5"/>
  <c r="AB1737" i="5"/>
  <c r="R1737" i="5"/>
  <c r="R1775" i="5"/>
  <c r="AB1775" i="5"/>
  <c r="AB1723" i="5"/>
  <c r="R1723" i="5"/>
  <c r="AB1791" i="5"/>
  <c r="R1791" i="5"/>
  <c r="AB1708" i="5"/>
  <c r="R1708" i="5"/>
  <c r="AJ48" i="5"/>
  <c r="AJ18" i="5"/>
  <c r="AJ31" i="5"/>
  <c r="AJ6" i="5"/>
  <c r="AJ26" i="5"/>
  <c r="AJ38" i="5"/>
  <c r="AL97" i="5"/>
  <c r="AJ29" i="5"/>
  <c r="AJ16" i="5"/>
  <c r="AJ50" i="5"/>
  <c r="AJ25" i="5"/>
  <c r="AJ12" i="5"/>
  <c r="AJ46" i="5"/>
  <c r="AJ37" i="5"/>
  <c r="AJ24" i="5"/>
  <c r="AJ11" i="5"/>
  <c r="AJ49" i="5"/>
  <c r="AJ36" i="5"/>
  <c r="AJ23" i="5"/>
  <c r="C23" i="6"/>
  <c r="C26" i="6"/>
  <c r="C33" i="6"/>
  <c r="C36" i="6"/>
  <c r="C51" i="6"/>
  <c r="C54" i="6"/>
  <c r="C61" i="6"/>
  <c r="C64" i="6"/>
  <c r="C63" i="6"/>
  <c r="C66" i="6"/>
  <c r="C73" i="6"/>
  <c r="C9" i="6"/>
  <c r="C12" i="6"/>
  <c r="C11" i="6"/>
  <c r="C14" i="6"/>
  <c r="C21" i="6"/>
  <c r="R1769" i="5"/>
  <c r="AB1769" i="5"/>
  <c r="AB1807" i="5"/>
  <c r="R1807" i="5"/>
  <c r="R1809" i="5"/>
  <c r="AB1809" i="5"/>
  <c r="AB1729" i="5"/>
  <c r="R1729" i="5"/>
  <c r="R1793" i="5"/>
  <c r="AB1793" i="5"/>
  <c r="AB1006" i="5"/>
  <c r="R1006" i="5"/>
  <c r="AB1731" i="5"/>
  <c r="R1731" i="5"/>
  <c r="AB2208" i="5"/>
  <c r="R2208" i="5"/>
  <c r="AB1716" i="5"/>
  <c r="R1716" i="5"/>
  <c r="AB1837" i="5"/>
  <c r="R1837" i="5"/>
  <c r="AB1845" i="5"/>
  <c r="R1845" i="5"/>
  <c r="AB2896" i="5"/>
  <c r="R2896" i="5"/>
  <c r="AL70" i="5"/>
  <c r="AL88" i="5"/>
  <c r="AB1885" i="5"/>
  <c r="R1885" i="5"/>
  <c r="AL75" i="5"/>
  <c r="Q957" i="5"/>
  <c r="R957" i="5" s="1"/>
  <c r="AB1210" i="5"/>
  <c r="R1210" i="5"/>
  <c r="AB1192" i="5"/>
  <c r="R1192" i="5"/>
  <c r="AB1773" i="5"/>
  <c r="R1773" i="5"/>
  <c r="AB1169" i="5"/>
  <c r="R1169" i="5"/>
  <c r="R1431" i="5"/>
  <c r="AB1431" i="5"/>
  <c r="AB1186" i="5"/>
  <c r="R1186" i="5"/>
  <c r="AB1797" i="5"/>
  <c r="R1797" i="5"/>
  <c r="AB1175" i="5"/>
  <c r="R1175" i="5"/>
  <c r="T2883" i="5"/>
  <c r="AD2883" i="5"/>
  <c r="AL103" i="5"/>
  <c r="AL76" i="5"/>
  <c r="AL56" i="5"/>
  <c r="AB1757" i="5"/>
  <c r="R1757" i="5"/>
  <c r="AD2903" i="5"/>
  <c r="T2903" i="5"/>
  <c r="AB1165" i="5"/>
  <c r="R1165" i="5"/>
  <c r="AB1184" i="5"/>
  <c r="R1184" i="5"/>
  <c r="AB1781" i="5"/>
  <c r="R1781" i="5"/>
  <c r="AB1204" i="5"/>
  <c r="R1204" i="5"/>
  <c r="AL62" i="5"/>
  <c r="AL59" i="5"/>
  <c r="AL65" i="5"/>
  <c r="AL45" i="5"/>
  <c r="AL96" i="5"/>
  <c r="AB2872" i="5"/>
  <c r="R2872" i="5"/>
  <c r="R2934" i="5"/>
  <c r="AB2934" i="5"/>
  <c r="R1662" i="5"/>
  <c r="AB1662" i="5"/>
  <c r="AB2232" i="5"/>
  <c r="R2232" i="5"/>
  <c r="AC2930" i="5"/>
  <c r="S2930" i="5"/>
  <c r="AB2915" i="5"/>
  <c r="R2915" i="5"/>
  <c r="AL58" i="5"/>
  <c r="AL95" i="5"/>
  <c r="AL60" i="5"/>
  <c r="AB1853" i="5"/>
  <c r="R1853" i="5"/>
  <c r="S1779" i="5"/>
  <c r="AC1779" i="5"/>
  <c r="AB2895" i="5"/>
  <c r="R2895" i="5"/>
  <c r="AL46" i="5"/>
  <c r="AL51" i="5"/>
  <c r="AL49" i="5"/>
  <c r="AL100" i="5"/>
  <c r="AL80" i="5"/>
  <c r="AB2899" i="5"/>
  <c r="R2899" i="5"/>
  <c r="R2932" i="5"/>
  <c r="AB2932" i="5"/>
  <c r="AB2887" i="5"/>
  <c r="R2887" i="5"/>
  <c r="AL55" i="5"/>
  <c r="AL77" i="5"/>
  <c r="AB1194" i="5"/>
  <c r="R1194" i="5"/>
  <c r="AB1176" i="5"/>
  <c r="R1176" i="5"/>
  <c r="R1865" i="5"/>
  <c r="AB1865" i="5"/>
  <c r="AB1805" i="5"/>
  <c r="R1805" i="5"/>
  <c r="AB1180" i="5"/>
  <c r="R1180" i="5"/>
  <c r="AB1158" i="5"/>
  <c r="R1158" i="5"/>
  <c r="AB1765" i="5"/>
  <c r="R1765" i="5"/>
  <c r="AB1167" i="5"/>
  <c r="R1167" i="5"/>
  <c r="AL47" i="5"/>
  <c r="AL92" i="5"/>
  <c r="AL72" i="5"/>
  <c r="AB1789" i="5"/>
  <c r="R1789" i="5"/>
  <c r="T2923" i="5"/>
  <c r="AD2923" i="5"/>
  <c r="AB1170" i="5"/>
  <c r="R1170" i="5"/>
  <c r="AB1749" i="5"/>
  <c r="R1749" i="5"/>
  <c r="AB1188" i="5"/>
  <c r="R1188" i="5"/>
  <c r="AL74" i="5"/>
  <c r="AL67" i="5"/>
  <c r="AL81" i="5"/>
  <c r="AL61" i="5"/>
  <c r="AK5" i="5" a="1"/>
  <c r="AL43" i="5" s="1"/>
  <c r="R1451" i="5"/>
  <c r="AB1451" i="5"/>
  <c r="AB2212" i="5"/>
  <c r="R2212" i="5"/>
  <c r="AL57" i="5"/>
  <c r="S1435" i="5"/>
  <c r="AC1435" i="5"/>
  <c r="S1811" i="5"/>
  <c r="AC1811" i="5"/>
  <c r="S2926" i="5"/>
  <c r="AC2926" i="5"/>
  <c r="AL82" i="5"/>
  <c r="AB1178" i="5"/>
  <c r="R1178" i="5"/>
  <c r="AB1168" i="5"/>
  <c r="R1168" i="5"/>
  <c r="AB1325" i="5"/>
  <c r="R1325" i="5"/>
  <c r="AB1196" i="5"/>
  <c r="R1196" i="5"/>
  <c r="S1445" i="5"/>
  <c r="AC1445" i="5"/>
  <c r="AB1166" i="5"/>
  <c r="R1166" i="5"/>
  <c r="AB1159" i="5"/>
  <c r="R1159" i="5"/>
  <c r="AL78" i="5"/>
  <c r="AL71" i="5"/>
  <c r="AL89" i="5"/>
  <c r="AL69" i="5"/>
  <c r="R1164" i="5"/>
  <c r="AB1164" i="5"/>
  <c r="AD2891" i="5"/>
  <c r="T2891" i="5"/>
  <c r="AB1162" i="5"/>
  <c r="R1162" i="5"/>
  <c r="AB1833" i="5"/>
  <c r="R1833" i="5"/>
  <c r="AB1171" i="5"/>
  <c r="R1171" i="5"/>
  <c r="AL98" i="5"/>
  <c r="AL91" i="5"/>
  <c r="AL52" i="5"/>
  <c r="AB2888" i="5"/>
  <c r="R2888" i="5"/>
  <c r="S1449" i="5"/>
  <c r="AC1449" i="5"/>
  <c r="R1457" i="5"/>
  <c r="AB1457" i="5"/>
  <c r="AB2904" i="5"/>
  <c r="R2904" i="5"/>
  <c r="R2940" i="5"/>
  <c r="AB2940" i="5"/>
  <c r="AL54" i="5"/>
  <c r="AL66" i="5"/>
  <c r="AL63" i="5"/>
  <c r="AL73" i="5"/>
  <c r="AL53" i="5"/>
  <c r="AL102" i="5"/>
  <c r="AB2236" i="5"/>
  <c r="R2236" i="5"/>
  <c r="R2938" i="5"/>
  <c r="AB2938" i="5"/>
  <c r="AB2876" i="5"/>
  <c r="R2876" i="5"/>
  <c r="AB2863" i="5"/>
  <c r="R2863" i="5"/>
  <c r="AB2924" i="5"/>
  <c r="R2924" i="5"/>
  <c r="AL90" i="5"/>
  <c r="AL83" i="5"/>
  <c r="AL93" i="5"/>
  <c r="AB1328" i="5"/>
  <c r="R1328" i="5"/>
  <c r="AB2879" i="5"/>
  <c r="R2879" i="5"/>
  <c r="T2907" i="5"/>
  <c r="AD2907" i="5"/>
  <c r="AB2864" i="5"/>
  <c r="R2864" i="5"/>
  <c r="AB2920" i="5"/>
  <c r="R2920" i="5"/>
  <c r="S1465" i="5"/>
  <c r="AC1465" i="5"/>
  <c r="AB2912" i="5"/>
  <c r="R2912" i="5"/>
  <c r="R2936" i="5"/>
  <c r="AB2936" i="5"/>
  <c r="R1380" i="5"/>
  <c r="AB1380" i="5"/>
  <c r="R2928" i="5"/>
  <c r="AB2928" i="5"/>
  <c r="AL94" i="5"/>
  <c r="AL87" i="5"/>
  <c r="AL101" i="5"/>
  <c r="R1441" i="5"/>
  <c r="AB1441" i="5"/>
  <c r="AB1821" i="5"/>
  <c r="R1821" i="5"/>
  <c r="AB2871" i="5"/>
  <c r="R2871" i="5"/>
  <c r="R1467" i="5"/>
  <c r="AB1467" i="5"/>
  <c r="AC1461" i="5"/>
  <c r="S1461" i="5"/>
  <c r="S1747" i="5"/>
  <c r="AC1747" i="5"/>
  <c r="AB2911" i="5"/>
  <c r="R2911" i="5"/>
  <c r="AL84" i="5"/>
  <c r="AL64" i="5"/>
  <c r="AB1160" i="5"/>
  <c r="R1160" i="5"/>
  <c r="AB1208" i="5"/>
  <c r="R1208" i="5"/>
  <c r="AB1741" i="5"/>
  <c r="R1741" i="5"/>
  <c r="AB1161" i="5"/>
  <c r="R1161" i="5"/>
  <c r="AB2204" i="5"/>
  <c r="R2204" i="5"/>
  <c r="AB1202" i="5"/>
  <c r="R1202" i="5"/>
  <c r="AB1174" i="5"/>
  <c r="R1174" i="5"/>
  <c r="AL86" i="5"/>
  <c r="AL79" i="5"/>
  <c r="AL104" i="5"/>
  <c r="AL85" i="5"/>
  <c r="R1172" i="5"/>
  <c r="AB1172" i="5"/>
  <c r="AB1173" i="5"/>
  <c r="R1173" i="5"/>
  <c r="AB1200" i="5"/>
  <c r="R1200" i="5"/>
  <c r="AB1813" i="5"/>
  <c r="R1813" i="5"/>
  <c r="AB1163" i="5"/>
  <c r="R1163" i="5"/>
  <c r="AL99" i="5"/>
  <c r="AL68" i="5"/>
  <c r="AL48" i="5"/>
  <c r="B100" i="18"/>
  <c r="B102" i="18"/>
  <c r="B101" i="18"/>
  <c r="B19" i="18"/>
  <c r="B99" i="18"/>
  <c r="B98" i="18"/>
  <c r="B97" i="18"/>
  <c r="B96" i="18"/>
  <c r="B93" i="18"/>
  <c r="B94" i="18"/>
  <c r="B95" i="18"/>
  <c r="B92" i="18"/>
  <c r="B91" i="18"/>
  <c r="B90" i="18"/>
  <c r="B44" i="18"/>
  <c r="B89" i="18"/>
  <c r="B88" i="18"/>
  <c r="B87" i="18"/>
  <c r="B86" i="18"/>
  <c r="B17" i="18"/>
  <c r="B85" i="18"/>
  <c r="B84" i="18"/>
  <c r="B83" i="18"/>
  <c r="B82" i="18"/>
  <c r="B81" i="18"/>
  <c r="B21" i="18"/>
  <c r="B80" i="18"/>
  <c r="B79" i="18"/>
  <c r="B74" i="18"/>
  <c r="B78" i="18"/>
  <c r="B77" i="18"/>
  <c r="B76" i="18"/>
  <c r="B75" i="18"/>
  <c r="B73" i="18"/>
  <c r="B72" i="18"/>
  <c r="B71" i="18"/>
  <c r="B16" i="18"/>
  <c r="B70" i="18"/>
  <c r="B39" i="18"/>
  <c r="B69" i="18"/>
  <c r="B68" i="18"/>
  <c r="B66" i="18"/>
  <c r="B67" i="18"/>
  <c r="B56" i="18"/>
  <c r="I5" i="18"/>
  <c r="B12" i="18"/>
  <c r="B61" i="18"/>
  <c r="B64" i="18"/>
  <c r="B58" i="18"/>
  <c r="B59" i="18"/>
  <c r="B62" i="18"/>
  <c r="B60" i="18"/>
  <c r="B63" i="18"/>
  <c r="B9" i="18"/>
  <c r="AB1013" i="5"/>
  <c r="R1013" i="5"/>
  <c r="AC1335" i="5"/>
  <c r="S1335" i="5"/>
  <c r="AC1351" i="5"/>
  <c r="S1351" i="5"/>
  <c r="AC2097" i="5"/>
  <c r="S2097" i="5"/>
  <c r="AC2154" i="5"/>
  <c r="S2154" i="5"/>
  <c r="AC2186" i="5"/>
  <c r="S2186" i="5"/>
  <c r="AC2049" i="5"/>
  <c r="S2049" i="5"/>
  <c r="AC2215" i="5"/>
  <c r="S2215" i="5"/>
  <c r="AC2243" i="5"/>
  <c r="S2243" i="5"/>
  <c r="AC2289" i="5"/>
  <c r="S2289" i="5"/>
  <c r="AB2683" i="5"/>
  <c r="R2683" i="5"/>
  <c r="AB2715" i="5"/>
  <c r="R2715" i="5"/>
  <c r="AB2747" i="5"/>
  <c r="R2747" i="5"/>
  <c r="AB2779" i="5"/>
  <c r="R2779" i="5"/>
  <c r="AB2811" i="5"/>
  <c r="R2811" i="5"/>
  <c r="AB2843" i="5"/>
  <c r="R2843" i="5"/>
  <c r="S1050" i="5"/>
  <c r="AC1050" i="5"/>
  <c r="S1062" i="5"/>
  <c r="AC1062" i="5"/>
  <c r="R1088" i="5"/>
  <c r="AB1088" i="5"/>
  <c r="AC1136" i="5"/>
  <c r="S1136" i="5"/>
  <c r="R1290" i="5"/>
  <c r="AB1290" i="5"/>
  <c r="AB1189" i="5"/>
  <c r="R1189" i="5"/>
  <c r="AC1314" i="5"/>
  <c r="S1314" i="5"/>
  <c r="AC1331" i="5"/>
  <c r="S1331" i="5"/>
  <c r="AC1336" i="5"/>
  <c r="S1336" i="5"/>
  <c r="R1456" i="5"/>
  <c r="AB1456" i="5"/>
  <c r="R1481" i="5"/>
  <c r="AB1481" i="5"/>
  <c r="R1499" i="5"/>
  <c r="AB1499" i="5"/>
  <c r="R1531" i="5"/>
  <c r="AB1531" i="5"/>
  <c r="R1563" i="5"/>
  <c r="AB1563" i="5"/>
  <c r="R1606" i="5"/>
  <c r="AB1606" i="5"/>
  <c r="R1596" i="5"/>
  <c r="AB1596" i="5"/>
  <c r="R1546" i="5"/>
  <c r="AB1546" i="5"/>
  <c r="AB1746" i="5"/>
  <c r="R1746" i="5"/>
  <c r="AB1778" i="5"/>
  <c r="R1778" i="5"/>
  <c r="AB1810" i="5"/>
  <c r="R1810" i="5"/>
  <c r="AB2692" i="5"/>
  <c r="R2692" i="5"/>
  <c r="AB2724" i="5"/>
  <c r="R2724" i="5"/>
  <c r="AB2756" i="5"/>
  <c r="R2756" i="5"/>
  <c r="AB2788" i="5"/>
  <c r="R2788" i="5"/>
  <c r="AB2820" i="5"/>
  <c r="R2820" i="5"/>
  <c r="AB2852" i="5"/>
  <c r="R2852" i="5"/>
  <c r="AC2877" i="5"/>
  <c r="S2877" i="5"/>
  <c r="AC1317" i="5"/>
  <c r="S1317" i="5"/>
  <c r="R1444" i="5"/>
  <c r="AB1444" i="5"/>
  <c r="AC1830" i="5"/>
  <c r="S1830" i="5"/>
  <c r="AC2283" i="5"/>
  <c r="S2283" i="5"/>
  <c r="R2669" i="5"/>
  <c r="AB2669" i="5"/>
  <c r="AB2697" i="5"/>
  <c r="R2697" i="5"/>
  <c r="AB2729" i="5"/>
  <c r="R2729" i="5"/>
  <c r="AB2761" i="5"/>
  <c r="R2761" i="5"/>
  <c r="AB2793" i="5"/>
  <c r="R2793" i="5"/>
  <c r="AB2825" i="5"/>
  <c r="R2825" i="5"/>
  <c r="AB2857" i="5"/>
  <c r="R2857" i="5"/>
  <c r="R1092" i="5"/>
  <c r="AB1092" i="5"/>
  <c r="R1150" i="5"/>
  <c r="AB1150" i="5"/>
  <c r="AB1185" i="5"/>
  <c r="R1185" i="5"/>
  <c r="AB1207" i="5"/>
  <c r="R1207" i="5"/>
  <c r="AB1195" i="5"/>
  <c r="R1195" i="5"/>
  <c r="AC1319" i="5"/>
  <c r="S1319" i="5"/>
  <c r="AC1332" i="5"/>
  <c r="S1332" i="5"/>
  <c r="R1470" i="5"/>
  <c r="AB1470" i="5"/>
  <c r="R1486" i="5"/>
  <c r="AB1486" i="5"/>
  <c r="R1508" i="5"/>
  <c r="AB1508" i="5"/>
  <c r="R1540" i="5"/>
  <c r="AB1540" i="5"/>
  <c r="R1572" i="5"/>
  <c r="AB1572" i="5"/>
  <c r="R1534" i="5"/>
  <c r="AB1534" i="5"/>
  <c r="R1602" i="5"/>
  <c r="AB1602" i="5"/>
  <c r="R1609" i="5"/>
  <c r="AB1609" i="5"/>
  <c r="AB1756" i="5"/>
  <c r="R1756" i="5"/>
  <c r="AB1788" i="5"/>
  <c r="R1788" i="5"/>
  <c r="AC1820" i="5"/>
  <c r="S1820" i="5"/>
  <c r="T1861" i="5"/>
  <c r="AD1861" i="5"/>
  <c r="AB2678" i="5"/>
  <c r="R2678" i="5"/>
  <c r="AB2710" i="5"/>
  <c r="R2710" i="5"/>
  <c r="AB2742" i="5"/>
  <c r="R2742" i="5"/>
  <c r="AB2774" i="5"/>
  <c r="R2774" i="5"/>
  <c r="AB2806" i="5"/>
  <c r="R2806" i="5"/>
  <c r="AB2838" i="5"/>
  <c r="R2838" i="5"/>
  <c r="S1005" i="5"/>
  <c r="AC1005" i="5"/>
  <c r="AB1019" i="5"/>
  <c r="R1019" i="5"/>
  <c r="R1620" i="5"/>
  <c r="AB1620" i="5"/>
  <c r="AC1846" i="5"/>
  <c r="S1846" i="5"/>
  <c r="AC2125" i="5"/>
  <c r="S2125" i="5"/>
  <c r="AC2273" i="5"/>
  <c r="S2273" i="5"/>
  <c r="AC2182" i="5"/>
  <c r="S2182" i="5"/>
  <c r="AC2145" i="5"/>
  <c r="S2145" i="5"/>
  <c r="AC2247" i="5"/>
  <c r="S2247" i="5"/>
  <c r="AC2285" i="5"/>
  <c r="S2285" i="5"/>
  <c r="AB2695" i="5"/>
  <c r="R2695" i="5"/>
  <c r="AB2727" i="5"/>
  <c r="R2727" i="5"/>
  <c r="AB2759" i="5"/>
  <c r="R2759" i="5"/>
  <c r="AB2791" i="5"/>
  <c r="R2791" i="5"/>
  <c r="AB2823" i="5"/>
  <c r="R2823" i="5"/>
  <c r="AB2855" i="5"/>
  <c r="R2855" i="5"/>
  <c r="S2244" i="5"/>
  <c r="AC2244" i="5"/>
  <c r="AC2905" i="5"/>
  <c r="S2905" i="5"/>
  <c r="AC1057" i="5"/>
  <c r="S1057" i="5"/>
  <c r="R1081" i="5"/>
  <c r="AB1081" i="5"/>
  <c r="R1156" i="5"/>
  <c r="AB1156" i="5"/>
  <c r="R1286" i="5"/>
  <c r="AB1286" i="5"/>
  <c r="AB1199" i="5"/>
  <c r="R1199" i="5"/>
  <c r="R1429" i="5"/>
  <c r="AB1429" i="5"/>
  <c r="R1479" i="5"/>
  <c r="AB1479" i="5"/>
  <c r="R1495" i="5"/>
  <c r="AB1495" i="5"/>
  <c r="R1527" i="5"/>
  <c r="AB1527" i="5"/>
  <c r="R1559" i="5"/>
  <c r="AB1559" i="5"/>
  <c r="R1598" i="5"/>
  <c r="AB1598" i="5"/>
  <c r="R1538" i="5"/>
  <c r="AB1538" i="5"/>
  <c r="R1608" i="5"/>
  <c r="AB1608" i="5"/>
  <c r="AC1870" i="5"/>
  <c r="S1870" i="5"/>
  <c r="AB1742" i="5"/>
  <c r="R1742" i="5"/>
  <c r="AB1774" i="5"/>
  <c r="R1774" i="5"/>
  <c r="AB1806" i="5"/>
  <c r="R1806" i="5"/>
  <c r="AC1882" i="5"/>
  <c r="S1882" i="5"/>
  <c r="AC2117" i="5"/>
  <c r="S2117" i="5"/>
  <c r="AB2688" i="5"/>
  <c r="R2688" i="5"/>
  <c r="AB2720" i="5"/>
  <c r="R2720" i="5"/>
  <c r="AB2752" i="5"/>
  <c r="R2752" i="5"/>
  <c r="AB2784" i="5"/>
  <c r="R2784" i="5"/>
  <c r="AB2816" i="5"/>
  <c r="R2816" i="5"/>
  <c r="AB2848" i="5"/>
  <c r="R2848" i="5"/>
  <c r="S2256" i="5"/>
  <c r="AC2256" i="5"/>
  <c r="AB1012" i="5"/>
  <c r="R1012" i="5"/>
  <c r="R1604" i="5"/>
  <c r="AB1604" i="5"/>
  <c r="AC2061" i="5"/>
  <c r="S2061" i="5"/>
  <c r="AC2153" i="5"/>
  <c r="S2153" i="5"/>
  <c r="AC2221" i="5"/>
  <c r="S2221" i="5"/>
  <c r="AC2105" i="5"/>
  <c r="S2105" i="5"/>
  <c r="AC2231" i="5"/>
  <c r="S2231" i="5"/>
  <c r="AC2249" i="5"/>
  <c r="S2249" i="5"/>
  <c r="AC2149" i="5"/>
  <c r="S2149" i="5"/>
  <c r="AC2227" i="5"/>
  <c r="S2227" i="5"/>
  <c r="AC2206" i="5"/>
  <c r="S2206" i="5"/>
  <c r="AC2269" i="5"/>
  <c r="S2269" i="5"/>
  <c r="AB2693" i="5"/>
  <c r="R2693" i="5"/>
  <c r="AB2725" i="5"/>
  <c r="R2725" i="5"/>
  <c r="AB2757" i="5"/>
  <c r="R2757" i="5"/>
  <c r="AB2789" i="5"/>
  <c r="R2789" i="5"/>
  <c r="AB2821" i="5"/>
  <c r="R2821" i="5"/>
  <c r="AB2853" i="5"/>
  <c r="R2853" i="5"/>
  <c r="AC2897" i="5"/>
  <c r="S2897" i="5"/>
  <c r="AC2869" i="5"/>
  <c r="S2869" i="5"/>
  <c r="AC1061" i="5"/>
  <c r="S1061" i="5"/>
  <c r="S1058" i="5"/>
  <c r="AC1058" i="5"/>
  <c r="R1149" i="5"/>
  <c r="AB1149" i="5"/>
  <c r="AB1213" i="5"/>
  <c r="R1213" i="5"/>
  <c r="S1323" i="5"/>
  <c r="AC1323" i="5"/>
  <c r="AC1312" i="5"/>
  <c r="S1312" i="5"/>
  <c r="AB1179" i="5"/>
  <c r="R1179" i="5"/>
  <c r="R1442" i="5"/>
  <c r="AB1442" i="5"/>
  <c r="R1462" i="5"/>
  <c r="AB1462" i="5"/>
  <c r="R1484" i="5"/>
  <c r="AB1484" i="5"/>
  <c r="R1504" i="5"/>
  <c r="AB1504" i="5"/>
  <c r="R1536" i="5"/>
  <c r="AB1536" i="5"/>
  <c r="R1568" i="5"/>
  <c r="AB1568" i="5"/>
  <c r="R1558" i="5"/>
  <c r="AB1558" i="5"/>
  <c r="R1438" i="5"/>
  <c r="AB1438" i="5"/>
  <c r="AC1854" i="5"/>
  <c r="S1854" i="5"/>
  <c r="AB1752" i="5"/>
  <c r="R1752" i="5"/>
  <c r="AB1784" i="5"/>
  <c r="R1784" i="5"/>
  <c r="AB1816" i="5"/>
  <c r="R1816" i="5"/>
  <c r="AC1826" i="5"/>
  <c r="S1826" i="5"/>
  <c r="AC1890" i="5"/>
  <c r="S1890" i="5"/>
  <c r="AC2085" i="5"/>
  <c r="S2085" i="5"/>
  <c r="AB2674" i="5"/>
  <c r="R2674" i="5"/>
  <c r="AB2706" i="5"/>
  <c r="R2706" i="5"/>
  <c r="AB2738" i="5"/>
  <c r="R2738" i="5"/>
  <c r="AB2770" i="5"/>
  <c r="R2770" i="5"/>
  <c r="AB2802" i="5"/>
  <c r="R2802" i="5"/>
  <c r="AB2834" i="5"/>
  <c r="R2834" i="5"/>
  <c r="AC2255" i="5"/>
  <c r="S2255" i="5"/>
  <c r="AC2121" i="5"/>
  <c r="S2121" i="5"/>
  <c r="S2284" i="5"/>
  <c r="AC2284" i="5"/>
  <c r="AC2909" i="5"/>
  <c r="S2909" i="5"/>
  <c r="AC1339" i="5"/>
  <c r="S1339" i="5"/>
  <c r="AE1378" i="5"/>
  <c r="U1378" i="5"/>
  <c r="AC1840" i="5"/>
  <c r="S1840" i="5"/>
  <c r="AC2073" i="5"/>
  <c r="S2073" i="5"/>
  <c r="AC2146" i="5"/>
  <c r="S2146" i="5"/>
  <c r="AC2178" i="5"/>
  <c r="S2178" i="5"/>
  <c r="AC2219" i="5"/>
  <c r="S2219" i="5"/>
  <c r="AC2081" i="5"/>
  <c r="S2081" i="5"/>
  <c r="AC2218" i="5"/>
  <c r="S2218" i="5"/>
  <c r="AC2257" i="5"/>
  <c r="S2257" i="5"/>
  <c r="AB2675" i="5"/>
  <c r="R2675" i="5"/>
  <c r="AB2707" i="5"/>
  <c r="R2707" i="5"/>
  <c r="AB2739" i="5"/>
  <c r="R2739" i="5"/>
  <c r="AB2771" i="5"/>
  <c r="R2771" i="5"/>
  <c r="AB2803" i="5"/>
  <c r="R2803" i="5"/>
  <c r="AB2835" i="5"/>
  <c r="R2835" i="5"/>
  <c r="S1052" i="5"/>
  <c r="AC1052" i="5"/>
  <c r="R1079" i="5"/>
  <c r="AB1079" i="5"/>
  <c r="R1152" i="5"/>
  <c r="AB1152" i="5"/>
  <c r="AB1193" i="5"/>
  <c r="R1193" i="5"/>
  <c r="AC1133" i="5"/>
  <c r="S1133" i="5"/>
  <c r="AC1310" i="5"/>
  <c r="S1310" i="5"/>
  <c r="AC1329" i="5"/>
  <c r="S1329" i="5"/>
  <c r="AC1321" i="5"/>
  <c r="S1321" i="5"/>
  <c r="AE1459" i="5"/>
  <c r="U1459" i="5"/>
  <c r="R1440" i="5"/>
  <c r="AB1440" i="5"/>
  <c r="R1469" i="5"/>
  <c r="AB1469" i="5"/>
  <c r="R1485" i="5"/>
  <c r="AB1485" i="5"/>
  <c r="R1507" i="5"/>
  <c r="AB1507" i="5"/>
  <c r="R1539" i="5"/>
  <c r="AB1539" i="5"/>
  <c r="R1571" i="5"/>
  <c r="AB1571" i="5"/>
  <c r="R1622" i="5"/>
  <c r="AB1622" i="5"/>
  <c r="R1498" i="5"/>
  <c r="AB1498" i="5"/>
  <c r="R1562" i="5"/>
  <c r="AB1562" i="5"/>
  <c r="T1666" i="5"/>
  <c r="AD1666" i="5"/>
  <c r="AB1754" i="5"/>
  <c r="R1754" i="5"/>
  <c r="AB1786" i="5"/>
  <c r="R1786" i="5"/>
  <c r="AB1818" i="5"/>
  <c r="R1818" i="5"/>
  <c r="AC1844" i="5"/>
  <c r="S1844" i="5"/>
  <c r="AB2684" i="5"/>
  <c r="R2684" i="5"/>
  <c r="AB2716" i="5"/>
  <c r="R2716" i="5"/>
  <c r="AB2748" i="5"/>
  <c r="R2748" i="5"/>
  <c r="AB2780" i="5"/>
  <c r="R2780" i="5"/>
  <c r="AB2812" i="5"/>
  <c r="R2812" i="5"/>
  <c r="AB2844" i="5"/>
  <c r="R2844" i="5"/>
  <c r="AC2885" i="5"/>
  <c r="S2885" i="5"/>
  <c r="AB1018" i="5"/>
  <c r="R1018" i="5"/>
  <c r="AC1864" i="5"/>
  <c r="S1864" i="5"/>
  <c r="AC2251" i="5"/>
  <c r="S2251" i="5"/>
  <c r="AB2673" i="5"/>
  <c r="R2673" i="5"/>
  <c r="AB2705" i="5"/>
  <c r="R2705" i="5"/>
  <c r="AB2737" i="5"/>
  <c r="R2737" i="5"/>
  <c r="AB2769" i="5"/>
  <c r="R2769" i="5"/>
  <c r="AB2801" i="5"/>
  <c r="R2801" i="5"/>
  <c r="AB2833" i="5"/>
  <c r="R2833" i="5"/>
  <c r="S1055" i="5"/>
  <c r="AC1055" i="5"/>
  <c r="S1078" i="5"/>
  <c r="AC1078" i="5"/>
  <c r="AC1140" i="5"/>
  <c r="S1140" i="5"/>
  <c r="AB1197" i="5"/>
  <c r="R1197" i="5"/>
  <c r="AC1311" i="5"/>
  <c r="S1311" i="5"/>
  <c r="R1466" i="5"/>
  <c r="AB1466" i="5"/>
  <c r="R1433" i="5"/>
  <c r="AB1433" i="5"/>
  <c r="R1482" i="5"/>
  <c r="AB1482" i="5"/>
  <c r="R1500" i="5"/>
  <c r="AB1500" i="5"/>
  <c r="R1532" i="5"/>
  <c r="AB1532" i="5"/>
  <c r="R1564" i="5"/>
  <c r="AB1564" i="5"/>
  <c r="R1612" i="5"/>
  <c r="AB1612" i="5"/>
  <c r="R1550" i="5"/>
  <c r="AB1550" i="5"/>
  <c r="R1618" i="5"/>
  <c r="AB1618" i="5"/>
  <c r="AB1764" i="5"/>
  <c r="R1764" i="5"/>
  <c r="AB1796" i="5"/>
  <c r="R1796" i="5"/>
  <c r="AC1852" i="5"/>
  <c r="S1852" i="5"/>
  <c r="AB2686" i="5"/>
  <c r="R2686" i="5"/>
  <c r="AB2718" i="5"/>
  <c r="R2718" i="5"/>
  <c r="AB2750" i="5"/>
  <c r="R2750" i="5"/>
  <c r="AB2782" i="5"/>
  <c r="R2782" i="5"/>
  <c r="AB2814" i="5"/>
  <c r="R2814" i="5"/>
  <c r="AB2846" i="5"/>
  <c r="R2846" i="5"/>
  <c r="AB1015" i="5"/>
  <c r="R1015" i="5"/>
  <c r="AC1824" i="5"/>
  <c r="S1824" i="5"/>
  <c r="AC1878" i="5"/>
  <c r="S1878" i="5"/>
  <c r="AC2109" i="5"/>
  <c r="S2109" i="5"/>
  <c r="AC2241" i="5"/>
  <c r="S2241" i="5"/>
  <c r="AC2150" i="5"/>
  <c r="S2150" i="5"/>
  <c r="AC2229" i="5"/>
  <c r="S2229" i="5"/>
  <c r="AC2210" i="5"/>
  <c r="S2210" i="5"/>
  <c r="AC2279" i="5"/>
  <c r="S2279" i="5"/>
  <c r="AB2703" i="5"/>
  <c r="R2703" i="5"/>
  <c r="AB2735" i="5"/>
  <c r="R2735" i="5"/>
  <c r="AB2767" i="5"/>
  <c r="R2767" i="5"/>
  <c r="AB2799" i="5"/>
  <c r="R2799" i="5"/>
  <c r="AB2831" i="5"/>
  <c r="R2831" i="5"/>
  <c r="S2260" i="5"/>
  <c r="AC2260" i="5"/>
  <c r="AC2865" i="5"/>
  <c r="S2865" i="5"/>
  <c r="AC2901" i="5"/>
  <c r="S2901" i="5"/>
  <c r="BK5" i="5"/>
  <c r="BM10" i="5"/>
  <c r="H12" i="5" s="1"/>
  <c r="T13" i="8" s="1"/>
  <c r="BM6" i="5"/>
  <c r="H6" i="5" s="1"/>
  <c r="T7" i="8" s="1"/>
  <c r="BM11" i="5"/>
  <c r="H11" i="5" s="1"/>
  <c r="T12" i="8" s="1"/>
  <c r="BM12" i="5"/>
  <c r="H14" i="5" s="1"/>
  <c r="T15" i="8" s="1"/>
  <c r="BM13" i="5"/>
  <c r="BM8" i="5"/>
  <c r="H8" i="5" s="1"/>
  <c r="T9" i="8" s="1"/>
  <c r="BM9" i="5"/>
  <c r="H9" i="5" s="1"/>
  <c r="T10" i="8" s="1"/>
  <c r="BM7" i="5"/>
  <c r="H7" i="5" s="1"/>
  <c r="T8" i="8" s="1"/>
  <c r="S1024" i="5"/>
  <c r="AC1024" i="5"/>
  <c r="R1368" i="5"/>
  <c r="AB1368" i="5"/>
  <c r="AE1337" i="5"/>
  <c r="U1337" i="5"/>
  <c r="AD1463" i="5"/>
  <c r="T1463" i="5"/>
  <c r="AC1663" i="5"/>
  <c r="S1663" i="5"/>
  <c r="AB1937" i="5"/>
  <c r="R1937" i="5"/>
  <c r="AB2001" i="5"/>
  <c r="R2001" i="5"/>
  <c r="AB2099" i="5"/>
  <c r="R2099" i="5"/>
  <c r="S1650" i="5"/>
  <c r="AC1650" i="5"/>
  <c r="AB2088" i="5"/>
  <c r="R2088" i="5"/>
  <c r="AB1867" i="5"/>
  <c r="R1867" i="5"/>
  <c r="AB2110" i="5"/>
  <c r="R2110" i="5"/>
  <c r="AB2130" i="5"/>
  <c r="R2130" i="5"/>
  <c r="S2516" i="5"/>
  <c r="AC2516" i="5"/>
  <c r="S2548" i="5"/>
  <c r="AC2548" i="5"/>
  <c r="S2580" i="5"/>
  <c r="AC2580" i="5"/>
  <c r="S2612" i="5"/>
  <c r="AC2612" i="5"/>
  <c r="S2644" i="5"/>
  <c r="AC2644" i="5"/>
  <c r="AB2870" i="5"/>
  <c r="R2870" i="5"/>
  <c r="AC2349" i="5"/>
  <c r="S2349" i="5"/>
  <c r="R2562" i="5"/>
  <c r="AB2562" i="5"/>
  <c r="AB2246" i="5"/>
  <c r="R2246" i="5"/>
  <c r="S2987" i="5"/>
  <c r="AC2987" i="5"/>
  <c r="R1031" i="5"/>
  <c r="AB1031" i="5"/>
  <c r="R1042" i="5"/>
  <c r="AB1042" i="5"/>
  <c r="AB1116" i="5"/>
  <c r="R1116" i="5"/>
  <c r="AB1105" i="5"/>
  <c r="R1105" i="5"/>
  <c r="AB1119" i="5"/>
  <c r="R1119" i="5"/>
  <c r="AE1182" i="5"/>
  <c r="U1182" i="5"/>
  <c r="AE1198" i="5"/>
  <c r="U1198" i="5"/>
  <c r="R1217" i="5"/>
  <c r="AB1217" i="5"/>
  <c r="R1233" i="5"/>
  <c r="AB1233" i="5"/>
  <c r="R1249" i="5"/>
  <c r="AB1249" i="5"/>
  <c r="R1265" i="5"/>
  <c r="AB1265" i="5"/>
  <c r="R1281" i="5"/>
  <c r="AB1281" i="5"/>
  <c r="AB1307" i="5"/>
  <c r="R1307" i="5"/>
  <c r="S1521" i="5"/>
  <c r="AC1521" i="5"/>
  <c r="S1583" i="5"/>
  <c r="AC1583" i="5"/>
  <c r="S1615" i="5"/>
  <c r="AC1615" i="5"/>
  <c r="AB1669" i="5"/>
  <c r="R1669" i="5"/>
  <c r="S1635" i="5"/>
  <c r="AC1635" i="5"/>
  <c r="S1651" i="5"/>
  <c r="AC1651" i="5"/>
  <c r="T1724" i="5"/>
  <c r="AD1724" i="5"/>
  <c r="AB1823" i="5"/>
  <c r="R1823" i="5"/>
  <c r="AB2119" i="5"/>
  <c r="R2119" i="5"/>
  <c r="AB1932" i="5"/>
  <c r="R1932" i="5"/>
  <c r="AB1996" i="5"/>
  <c r="R1996" i="5"/>
  <c r="AB2092" i="5"/>
  <c r="R2092" i="5"/>
  <c r="AB1911" i="5"/>
  <c r="R1911" i="5"/>
  <c r="AB1975" i="5"/>
  <c r="R1975" i="5"/>
  <c r="S1636" i="5"/>
  <c r="AC1636" i="5"/>
  <c r="AB1906" i="5"/>
  <c r="R1906" i="5"/>
  <c r="AB1970" i="5"/>
  <c r="R1970" i="5"/>
  <c r="AB2038" i="5"/>
  <c r="R2038" i="5"/>
  <c r="AB2118" i="5"/>
  <c r="R2118" i="5"/>
  <c r="AB2274" i="5"/>
  <c r="R2274" i="5"/>
  <c r="R2454" i="5"/>
  <c r="AB2454" i="5"/>
  <c r="AB2922" i="5"/>
  <c r="R2922" i="5"/>
  <c r="R2964" i="5"/>
  <c r="AB2964" i="5"/>
  <c r="AC2300" i="5"/>
  <c r="S2300" i="5"/>
  <c r="AC2332" i="5"/>
  <c r="S2332" i="5"/>
  <c r="AC2364" i="5"/>
  <c r="S2364" i="5"/>
  <c r="S2397" i="5"/>
  <c r="AC2397" i="5"/>
  <c r="S2429" i="5"/>
  <c r="AC2429" i="5"/>
  <c r="S2461" i="5"/>
  <c r="AC2461" i="5"/>
  <c r="S2493" i="5"/>
  <c r="AC2493" i="5"/>
  <c r="AC2353" i="5"/>
  <c r="S2353" i="5"/>
  <c r="S2533" i="5"/>
  <c r="AC2533" i="5"/>
  <c r="S2597" i="5"/>
  <c r="AC2597" i="5"/>
  <c r="S2661" i="5"/>
  <c r="AC2661" i="5"/>
  <c r="AC2937" i="5"/>
  <c r="S2937" i="5"/>
  <c r="AC2935" i="5"/>
  <c r="S2935" i="5"/>
  <c r="AB1143" i="5"/>
  <c r="R1143" i="5"/>
  <c r="R1355" i="5"/>
  <c r="AB1355" i="5"/>
  <c r="R1371" i="5"/>
  <c r="AB1371" i="5"/>
  <c r="AB1346" i="5"/>
  <c r="R1346" i="5"/>
  <c r="AD1382" i="5"/>
  <c r="T1382" i="5"/>
  <c r="S1509" i="5"/>
  <c r="AC1509" i="5"/>
  <c r="S1573" i="5"/>
  <c r="AC1573" i="5"/>
  <c r="AB1909" i="5"/>
  <c r="R1909" i="5"/>
  <c r="AB1973" i="5"/>
  <c r="R1973" i="5"/>
  <c r="AB2043" i="5"/>
  <c r="R2043" i="5"/>
  <c r="S1638" i="5"/>
  <c r="AC1638" i="5"/>
  <c r="AB2048" i="5"/>
  <c r="R2048" i="5"/>
  <c r="AB2176" i="5"/>
  <c r="R2176" i="5"/>
  <c r="AB1875" i="5"/>
  <c r="R1875" i="5"/>
  <c r="AB2042" i="5"/>
  <c r="R2042" i="5"/>
  <c r="AC2307" i="5"/>
  <c r="S2307" i="5"/>
  <c r="AC2339" i="5"/>
  <c r="S2339" i="5"/>
  <c r="AC2371" i="5"/>
  <c r="S2371" i="5"/>
  <c r="AC2403" i="5"/>
  <c r="S2403" i="5"/>
  <c r="AC2435" i="5"/>
  <c r="S2435" i="5"/>
  <c r="AC2467" i="5"/>
  <c r="S2467" i="5"/>
  <c r="AC2499" i="5"/>
  <c r="S2499" i="5"/>
  <c r="AC2314" i="5"/>
  <c r="S2314" i="5"/>
  <c r="AC2346" i="5"/>
  <c r="S2346" i="5"/>
  <c r="AC2378" i="5"/>
  <c r="S2378" i="5"/>
  <c r="S2529" i="5"/>
  <c r="AC2529" i="5"/>
  <c r="S2593" i="5"/>
  <c r="AC2593" i="5"/>
  <c r="S2657" i="5"/>
  <c r="AC2657" i="5"/>
  <c r="AB2910" i="5"/>
  <c r="R2910" i="5"/>
  <c r="AC2309" i="5"/>
  <c r="S2309" i="5"/>
  <c r="AC2373" i="5"/>
  <c r="S2373" i="5"/>
  <c r="S2541" i="5"/>
  <c r="AC2541" i="5"/>
  <c r="S2605" i="5"/>
  <c r="AC2605" i="5"/>
  <c r="R2958" i="5"/>
  <c r="AB2958" i="5"/>
  <c r="R2590" i="5"/>
  <c r="AB2590" i="5"/>
  <c r="AC2971" i="5"/>
  <c r="S2971" i="5"/>
  <c r="AC2961" i="5"/>
  <c r="S2961" i="5"/>
  <c r="R1045" i="5"/>
  <c r="AB1045" i="5"/>
  <c r="AB1120" i="5"/>
  <c r="R1120" i="5"/>
  <c r="AB1109" i="5"/>
  <c r="R1109" i="5"/>
  <c r="R1226" i="5"/>
  <c r="AB1226" i="5"/>
  <c r="R1242" i="5"/>
  <c r="AB1242" i="5"/>
  <c r="R1258" i="5"/>
  <c r="AB1258" i="5"/>
  <c r="R1274" i="5"/>
  <c r="AB1274" i="5"/>
  <c r="S1497" i="5"/>
  <c r="AC1497" i="5"/>
  <c r="S1561" i="5"/>
  <c r="AC1561" i="5"/>
  <c r="S1595" i="5"/>
  <c r="AC1595" i="5"/>
  <c r="S1625" i="5"/>
  <c r="AC1625" i="5"/>
  <c r="S1641" i="5"/>
  <c r="AC1641" i="5"/>
  <c r="T1682" i="5"/>
  <c r="AD1682" i="5"/>
  <c r="T1698" i="5"/>
  <c r="AD1698" i="5"/>
  <c r="T1714" i="5"/>
  <c r="AD1714" i="5"/>
  <c r="T1730" i="5"/>
  <c r="AD1730" i="5"/>
  <c r="AB2047" i="5"/>
  <c r="R2047" i="5"/>
  <c r="AB1896" i="5"/>
  <c r="R1896" i="5"/>
  <c r="AB1960" i="5"/>
  <c r="R1960" i="5"/>
  <c r="AB2024" i="5"/>
  <c r="R2024" i="5"/>
  <c r="AB2148" i="5"/>
  <c r="R2148" i="5"/>
  <c r="AB1939" i="5"/>
  <c r="R1939" i="5"/>
  <c r="AB2003" i="5"/>
  <c r="R2003" i="5"/>
  <c r="S1648" i="5"/>
  <c r="AC1648" i="5"/>
  <c r="AB1934" i="5"/>
  <c r="R1934" i="5"/>
  <c r="AB1998" i="5"/>
  <c r="R1998" i="5"/>
  <c r="AB2094" i="5"/>
  <c r="R2094" i="5"/>
  <c r="R2434" i="5"/>
  <c r="AB2434" i="5"/>
  <c r="R2498" i="5"/>
  <c r="AB2498" i="5"/>
  <c r="R2618" i="5"/>
  <c r="AB2618" i="5"/>
  <c r="AB2882" i="5"/>
  <c r="R2882" i="5"/>
  <c r="R2582" i="5"/>
  <c r="AB2582" i="5"/>
  <c r="R2960" i="5"/>
  <c r="AB2960" i="5"/>
  <c r="S2400" i="5"/>
  <c r="AC2400" i="5"/>
  <c r="S2432" i="5"/>
  <c r="AC2432" i="5"/>
  <c r="S2464" i="5"/>
  <c r="AC2464" i="5"/>
  <c r="S2496" i="5"/>
  <c r="AC2496" i="5"/>
  <c r="S2977" i="5"/>
  <c r="AC2977" i="5"/>
  <c r="S2985" i="5"/>
  <c r="AC2985" i="5"/>
  <c r="S2993" i="5"/>
  <c r="AC2993" i="5"/>
  <c r="AB1326" i="5"/>
  <c r="R1326" i="5"/>
  <c r="R1358" i="5"/>
  <c r="AB1358" i="5"/>
  <c r="R1374" i="5"/>
  <c r="AB1374" i="5"/>
  <c r="S1549" i="5"/>
  <c r="AC1549" i="5"/>
  <c r="AB1350" i="5"/>
  <c r="R1350" i="5"/>
  <c r="R1679" i="5"/>
  <c r="AB1679" i="5"/>
  <c r="AC1659" i="5"/>
  <c r="S1659" i="5"/>
  <c r="AB1897" i="5"/>
  <c r="R1897" i="5"/>
  <c r="AB1961" i="5"/>
  <c r="R1961" i="5"/>
  <c r="AB2025" i="5"/>
  <c r="R2025" i="5"/>
  <c r="AB2136" i="5"/>
  <c r="R2136" i="5"/>
  <c r="AB2082" i="5"/>
  <c r="R2082" i="5"/>
  <c r="U2216" i="5"/>
  <c r="AE2216" i="5"/>
  <c r="AB2167" i="5"/>
  <c r="R2167" i="5"/>
  <c r="AC2311" i="5"/>
  <c r="S2311" i="5"/>
  <c r="AC2343" i="5"/>
  <c r="S2343" i="5"/>
  <c r="AC2375" i="5"/>
  <c r="S2375" i="5"/>
  <c r="AC2407" i="5"/>
  <c r="S2407" i="5"/>
  <c r="AC2439" i="5"/>
  <c r="S2439" i="5"/>
  <c r="AC2471" i="5"/>
  <c r="S2471" i="5"/>
  <c r="AC2503" i="5"/>
  <c r="S2503" i="5"/>
  <c r="AC2320" i="5"/>
  <c r="S2320" i="5"/>
  <c r="AC2352" i="5"/>
  <c r="S2352" i="5"/>
  <c r="AC2384" i="5"/>
  <c r="S2384" i="5"/>
  <c r="AC2527" i="5"/>
  <c r="S2527" i="5"/>
  <c r="AC2559" i="5"/>
  <c r="S2559" i="5"/>
  <c r="AC2591" i="5"/>
  <c r="S2591" i="5"/>
  <c r="AC2623" i="5"/>
  <c r="S2623" i="5"/>
  <c r="AC2655" i="5"/>
  <c r="S2655" i="5"/>
  <c r="AB2918" i="5"/>
  <c r="R2918" i="5"/>
  <c r="S2512" i="5"/>
  <c r="AC2512" i="5"/>
  <c r="S2544" i="5"/>
  <c r="AC2544" i="5"/>
  <c r="S2576" i="5"/>
  <c r="AC2576" i="5"/>
  <c r="S2608" i="5"/>
  <c r="AC2608" i="5"/>
  <c r="S2640" i="5"/>
  <c r="AC2640" i="5"/>
  <c r="R2954" i="5"/>
  <c r="AB2954" i="5"/>
  <c r="R2610" i="5"/>
  <c r="AB2610" i="5"/>
  <c r="AC2939" i="5"/>
  <c r="S2939" i="5"/>
  <c r="R1040" i="5"/>
  <c r="AB1040" i="5"/>
  <c r="AB1108" i="5"/>
  <c r="R1108" i="5"/>
  <c r="AB1129" i="5"/>
  <c r="R1129" i="5"/>
  <c r="R1223" i="5"/>
  <c r="AB1223" i="5"/>
  <c r="R1239" i="5"/>
  <c r="AB1239" i="5"/>
  <c r="R1255" i="5"/>
  <c r="AB1255" i="5"/>
  <c r="R1271" i="5"/>
  <c r="AB1271" i="5"/>
  <c r="S1389" i="5"/>
  <c r="AC1389" i="5"/>
  <c r="S1397" i="5"/>
  <c r="AC1397" i="5"/>
  <c r="S1405" i="5"/>
  <c r="AC1405" i="5"/>
  <c r="S1413" i="5"/>
  <c r="AC1413" i="5"/>
  <c r="S1421" i="5"/>
  <c r="AC1421" i="5"/>
  <c r="R1672" i="5"/>
  <c r="AB1672" i="5"/>
  <c r="AB1871" i="5"/>
  <c r="R1871" i="5"/>
  <c r="AB2039" i="5"/>
  <c r="R2039" i="5"/>
  <c r="AB1956" i="5"/>
  <c r="R1956" i="5"/>
  <c r="AB2020" i="5"/>
  <c r="R2020" i="5"/>
  <c r="AB2140" i="5"/>
  <c r="R2140" i="5"/>
  <c r="AB1935" i="5"/>
  <c r="R1935" i="5"/>
  <c r="AB1999" i="5"/>
  <c r="R1999" i="5"/>
  <c r="AB1930" i="5"/>
  <c r="R1930" i="5"/>
  <c r="AB1994" i="5"/>
  <c r="R1994" i="5"/>
  <c r="AB2086" i="5"/>
  <c r="R2086" i="5"/>
  <c r="AB2258" i="5"/>
  <c r="R2258" i="5"/>
  <c r="R2446" i="5"/>
  <c r="AB2446" i="5"/>
  <c r="AB2906" i="5"/>
  <c r="R2906" i="5"/>
  <c r="AB2238" i="5"/>
  <c r="R2238" i="5"/>
  <c r="AB2191" i="5"/>
  <c r="R2191" i="5"/>
  <c r="S2524" i="5"/>
  <c r="AC2524" i="5"/>
  <c r="S2556" i="5"/>
  <c r="AC2556" i="5"/>
  <c r="S2588" i="5"/>
  <c r="AC2588" i="5"/>
  <c r="S2620" i="5"/>
  <c r="AC2620" i="5"/>
  <c r="S2652" i="5"/>
  <c r="AC2652" i="5"/>
  <c r="S2404" i="5"/>
  <c r="AC2404" i="5"/>
  <c r="S2436" i="5"/>
  <c r="AC2436" i="5"/>
  <c r="S2468" i="5"/>
  <c r="AC2468" i="5"/>
  <c r="S2500" i="5"/>
  <c r="AC2500" i="5"/>
  <c r="S2994" i="5"/>
  <c r="AC2994" i="5"/>
  <c r="R1032" i="5"/>
  <c r="AB1032" i="5"/>
  <c r="R1361" i="5"/>
  <c r="AB1361" i="5"/>
  <c r="AB1342" i="5"/>
  <c r="R1342" i="5"/>
  <c r="AB1657" i="5"/>
  <c r="R1657" i="5"/>
  <c r="AB1933" i="5"/>
  <c r="R1933" i="5"/>
  <c r="AB1997" i="5"/>
  <c r="R1997" i="5"/>
  <c r="AB2091" i="5"/>
  <c r="R2091" i="5"/>
  <c r="AE1763" i="5"/>
  <c r="U1763" i="5"/>
  <c r="AE1795" i="5"/>
  <c r="U1795" i="5"/>
  <c r="AB2032" i="5"/>
  <c r="R2032" i="5"/>
  <c r="AB2160" i="5"/>
  <c r="R2160" i="5"/>
  <c r="AB2090" i="5"/>
  <c r="R2090" i="5"/>
  <c r="AB2894" i="5"/>
  <c r="R2894" i="5"/>
  <c r="R2510" i="5"/>
  <c r="AB2510" i="5"/>
  <c r="R2638" i="5"/>
  <c r="AB2638" i="5"/>
  <c r="S2986" i="5"/>
  <c r="AC2986" i="5"/>
  <c r="R1043" i="5"/>
  <c r="AB1043" i="5"/>
  <c r="AB1112" i="5"/>
  <c r="R1112" i="5"/>
  <c r="AB1114" i="5"/>
  <c r="R1114" i="5"/>
  <c r="R1146" i="5"/>
  <c r="AB1146" i="5"/>
  <c r="R1216" i="5"/>
  <c r="AB1216" i="5"/>
  <c r="R1232" i="5"/>
  <c r="AB1232" i="5"/>
  <c r="R1248" i="5"/>
  <c r="AB1248" i="5"/>
  <c r="R1264" i="5"/>
  <c r="AB1264" i="5"/>
  <c r="R1280" i="5"/>
  <c r="AB1280" i="5"/>
  <c r="S1384" i="5"/>
  <c r="AC1384" i="5"/>
  <c r="S1392" i="5"/>
  <c r="AC1392" i="5"/>
  <c r="S1400" i="5"/>
  <c r="AC1400" i="5"/>
  <c r="S1408" i="5"/>
  <c r="AC1408" i="5"/>
  <c r="S1416" i="5"/>
  <c r="AC1416" i="5"/>
  <c r="S1424" i="5"/>
  <c r="AC1424" i="5"/>
  <c r="T1695" i="5"/>
  <c r="AD1695" i="5"/>
  <c r="T1711" i="5"/>
  <c r="AD1711" i="5"/>
  <c r="AC1678" i="5"/>
  <c r="S1678" i="5"/>
  <c r="AB2031" i="5"/>
  <c r="R2031" i="5"/>
  <c r="AB1952" i="5"/>
  <c r="R1952" i="5"/>
  <c r="AB2016" i="5"/>
  <c r="R2016" i="5"/>
  <c r="AB2132" i="5"/>
  <c r="R2132" i="5"/>
  <c r="AB1931" i="5"/>
  <c r="R1931" i="5"/>
  <c r="AB1995" i="5"/>
  <c r="R1995" i="5"/>
  <c r="AB1926" i="5"/>
  <c r="R1926" i="5"/>
  <c r="AB1990" i="5"/>
  <c r="R1990" i="5"/>
  <c r="AB2078" i="5"/>
  <c r="R2078" i="5"/>
  <c r="R2458" i="5"/>
  <c r="AB2458" i="5"/>
  <c r="R2538" i="5"/>
  <c r="AB2538" i="5"/>
  <c r="R2666" i="5"/>
  <c r="AB2666" i="5"/>
  <c r="R2566" i="5"/>
  <c r="AB2566" i="5"/>
  <c r="R2952" i="5"/>
  <c r="AB2952" i="5"/>
  <c r="AC2310" i="5"/>
  <c r="S2310" i="5"/>
  <c r="AC2342" i="5"/>
  <c r="S2342" i="5"/>
  <c r="AC2374" i="5"/>
  <c r="S2374" i="5"/>
  <c r="S2409" i="5"/>
  <c r="AC2409" i="5"/>
  <c r="S2441" i="5"/>
  <c r="AC2441" i="5"/>
  <c r="S2473" i="5"/>
  <c r="AC2473" i="5"/>
  <c r="S2505" i="5"/>
  <c r="AC2505" i="5"/>
  <c r="S2569" i="5"/>
  <c r="AC2569" i="5"/>
  <c r="S2633" i="5"/>
  <c r="AC2633" i="5"/>
  <c r="AC2297" i="5"/>
  <c r="S2297" i="5"/>
  <c r="AC2361" i="5"/>
  <c r="S2361" i="5"/>
  <c r="AC2963" i="5"/>
  <c r="S2963" i="5"/>
  <c r="AC2927" i="5"/>
  <c r="S2927" i="5"/>
  <c r="R1033" i="5"/>
  <c r="AB1033" i="5"/>
  <c r="R1301" i="5"/>
  <c r="AB1301" i="5"/>
  <c r="R1364" i="5"/>
  <c r="AB1364" i="5"/>
  <c r="AE1333" i="5"/>
  <c r="U1333" i="5"/>
  <c r="AE1349" i="5"/>
  <c r="U1349" i="5"/>
  <c r="AB1334" i="5"/>
  <c r="R1334" i="5"/>
  <c r="AB1921" i="5"/>
  <c r="R1921" i="5"/>
  <c r="AB1985" i="5"/>
  <c r="R1985" i="5"/>
  <c r="AB2067" i="5"/>
  <c r="R2067" i="5"/>
  <c r="S1626" i="5"/>
  <c r="AC1626" i="5"/>
  <c r="AB2120" i="5"/>
  <c r="R2120" i="5"/>
  <c r="AB2142" i="5"/>
  <c r="R2142" i="5"/>
  <c r="AB2159" i="5"/>
  <c r="R2159" i="5"/>
  <c r="AB2902" i="5"/>
  <c r="R2902" i="5"/>
  <c r="AC2301" i="5"/>
  <c r="S2301" i="5"/>
  <c r="AC2365" i="5"/>
  <c r="S2365" i="5"/>
  <c r="AC2523" i="5"/>
  <c r="S2523" i="5"/>
  <c r="AC2555" i="5"/>
  <c r="S2555" i="5"/>
  <c r="AC2587" i="5"/>
  <c r="S2587" i="5"/>
  <c r="AC2619" i="5"/>
  <c r="S2619" i="5"/>
  <c r="AC2651" i="5"/>
  <c r="S2651" i="5"/>
  <c r="R2946" i="5"/>
  <c r="AB2946" i="5"/>
  <c r="R2530" i="5"/>
  <c r="AB2530" i="5"/>
  <c r="R2658" i="5"/>
  <c r="AB2658" i="5"/>
  <c r="S2975" i="5"/>
  <c r="AC2975" i="5"/>
  <c r="S2991" i="5"/>
  <c r="AC2991" i="5"/>
  <c r="R1049" i="5"/>
  <c r="AB1049" i="5"/>
  <c r="R1034" i="5"/>
  <c r="AB1034" i="5"/>
  <c r="AB1118" i="5"/>
  <c r="R1118" i="5"/>
  <c r="AB1111" i="5"/>
  <c r="R1111" i="5"/>
  <c r="R1229" i="5"/>
  <c r="AB1229" i="5"/>
  <c r="R1245" i="5"/>
  <c r="AB1245" i="5"/>
  <c r="R1261" i="5"/>
  <c r="AB1261" i="5"/>
  <c r="R1277" i="5"/>
  <c r="AB1277" i="5"/>
  <c r="AD1095" i="5"/>
  <c r="T1095" i="5"/>
  <c r="S1505" i="5"/>
  <c r="AC1505" i="5"/>
  <c r="S1569" i="5"/>
  <c r="AC1569" i="5"/>
  <c r="S1607" i="5"/>
  <c r="AC1607" i="5"/>
  <c r="S1639" i="5"/>
  <c r="AC1639" i="5"/>
  <c r="S1655" i="5"/>
  <c r="AC1655" i="5"/>
  <c r="T1680" i="5"/>
  <c r="AD1680" i="5"/>
  <c r="T1712" i="5"/>
  <c r="AD1712" i="5"/>
  <c r="T1728" i="5"/>
  <c r="AD1728" i="5"/>
  <c r="AB2087" i="5"/>
  <c r="R2087" i="5"/>
  <c r="AB1916" i="5"/>
  <c r="R1916" i="5"/>
  <c r="AB1980" i="5"/>
  <c r="R1980" i="5"/>
  <c r="AB2060" i="5"/>
  <c r="R2060" i="5"/>
  <c r="AB1895" i="5"/>
  <c r="R1895" i="5"/>
  <c r="AB1959" i="5"/>
  <c r="R1959" i="5"/>
  <c r="AB2023" i="5"/>
  <c r="R2023" i="5"/>
  <c r="S1644" i="5"/>
  <c r="AC1644" i="5"/>
  <c r="AB1954" i="5"/>
  <c r="R1954" i="5"/>
  <c r="AB2018" i="5"/>
  <c r="R2018" i="5"/>
  <c r="U2220" i="5"/>
  <c r="AE2220" i="5"/>
  <c r="R2438" i="5"/>
  <c r="AB2438" i="5"/>
  <c r="R2502" i="5"/>
  <c r="AB2502" i="5"/>
  <c r="AB2286" i="5"/>
  <c r="R2286" i="5"/>
  <c r="AC2292" i="5"/>
  <c r="S2292" i="5"/>
  <c r="AC2324" i="5"/>
  <c r="S2324" i="5"/>
  <c r="AC2356" i="5"/>
  <c r="S2356" i="5"/>
  <c r="AC2388" i="5"/>
  <c r="S2388" i="5"/>
  <c r="S2421" i="5"/>
  <c r="AC2421" i="5"/>
  <c r="S2453" i="5"/>
  <c r="AC2453" i="5"/>
  <c r="S2485" i="5"/>
  <c r="AC2485" i="5"/>
  <c r="AC2519" i="5"/>
  <c r="S2519" i="5"/>
  <c r="AC2551" i="5"/>
  <c r="S2551" i="5"/>
  <c r="AC2583" i="5"/>
  <c r="S2583" i="5"/>
  <c r="AC2615" i="5"/>
  <c r="S2615" i="5"/>
  <c r="AC2647" i="5"/>
  <c r="S2647" i="5"/>
  <c r="AC2305" i="5"/>
  <c r="S2305" i="5"/>
  <c r="AC2369" i="5"/>
  <c r="S2369" i="5"/>
  <c r="S2549" i="5"/>
  <c r="AC2549" i="5"/>
  <c r="S2613" i="5"/>
  <c r="AC2613" i="5"/>
  <c r="AC2965" i="5"/>
  <c r="S2965" i="5"/>
  <c r="R1037" i="5"/>
  <c r="AB1037" i="5"/>
  <c r="R1085" i="5"/>
  <c r="AB1085" i="5"/>
  <c r="AB1075" i="5"/>
  <c r="R1075" i="5"/>
  <c r="R1359" i="5"/>
  <c r="AB1359" i="5"/>
  <c r="R1375" i="5"/>
  <c r="AB1375" i="5"/>
  <c r="S1557" i="5"/>
  <c r="AC1557" i="5"/>
  <c r="AD1455" i="5"/>
  <c r="T1455" i="5"/>
  <c r="AC1667" i="5"/>
  <c r="S1667" i="5"/>
  <c r="AB1925" i="5"/>
  <c r="R1925" i="5"/>
  <c r="AB1989" i="5"/>
  <c r="R1989" i="5"/>
  <c r="AB2075" i="5"/>
  <c r="R2075" i="5"/>
  <c r="S1630" i="5"/>
  <c r="AC1630" i="5"/>
  <c r="AB2144" i="5"/>
  <c r="R2144" i="5"/>
  <c r="AC2315" i="5"/>
  <c r="S2315" i="5"/>
  <c r="AC2347" i="5"/>
  <c r="S2347" i="5"/>
  <c r="AC2379" i="5"/>
  <c r="S2379" i="5"/>
  <c r="AC2411" i="5"/>
  <c r="S2411" i="5"/>
  <c r="AC2443" i="5"/>
  <c r="S2443" i="5"/>
  <c r="AC2475" i="5"/>
  <c r="S2475" i="5"/>
  <c r="AB2147" i="5"/>
  <c r="R2147" i="5"/>
  <c r="AC2322" i="5"/>
  <c r="S2322" i="5"/>
  <c r="AC2354" i="5"/>
  <c r="S2354" i="5"/>
  <c r="AC2386" i="5"/>
  <c r="S2386" i="5"/>
  <c r="S2545" i="5"/>
  <c r="AC2545" i="5"/>
  <c r="S2609" i="5"/>
  <c r="AC2609" i="5"/>
  <c r="AB2878" i="5"/>
  <c r="R2878" i="5"/>
  <c r="AC2325" i="5"/>
  <c r="S2325" i="5"/>
  <c r="AC2389" i="5"/>
  <c r="S2389" i="5"/>
  <c r="S2557" i="5"/>
  <c r="AC2557" i="5"/>
  <c r="S2621" i="5"/>
  <c r="AC2621" i="5"/>
  <c r="R2942" i="5"/>
  <c r="AB2942" i="5"/>
  <c r="R2622" i="5"/>
  <c r="AB2622" i="5"/>
  <c r="AC2951" i="5"/>
  <c r="S2951" i="5"/>
  <c r="AC1022" i="5"/>
  <c r="S1022" i="5"/>
  <c r="R1035" i="5"/>
  <c r="AB1035" i="5"/>
  <c r="R1041" i="5"/>
  <c r="AB1041" i="5"/>
  <c r="AB1104" i="5"/>
  <c r="R1104" i="5"/>
  <c r="AB1125" i="5"/>
  <c r="R1125" i="5"/>
  <c r="R1230" i="5"/>
  <c r="AB1230" i="5"/>
  <c r="R1246" i="5"/>
  <c r="AB1246" i="5"/>
  <c r="R1262" i="5"/>
  <c r="AB1262" i="5"/>
  <c r="R1278" i="5"/>
  <c r="AB1278" i="5"/>
  <c r="S1545" i="5"/>
  <c r="AC1545" i="5"/>
  <c r="AB1677" i="5"/>
  <c r="R1677" i="5"/>
  <c r="S1603" i="5"/>
  <c r="AC1603" i="5"/>
  <c r="S1629" i="5"/>
  <c r="AC1629" i="5"/>
  <c r="S1645" i="5"/>
  <c r="AC1645" i="5"/>
  <c r="R1668" i="5"/>
  <c r="AB1668" i="5"/>
  <c r="T1694" i="5"/>
  <c r="AD1694" i="5"/>
  <c r="T1710" i="5"/>
  <c r="AD1710" i="5"/>
  <c r="T1726" i="5"/>
  <c r="AD1726" i="5"/>
  <c r="AB2143" i="5"/>
  <c r="R2143" i="5"/>
  <c r="AB1912" i="5"/>
  <c r="R1912" i="5"/>
  <c r="AB1976" i="5"/>
  <c r="R1976" i="5"/>
  <c r="AB2052" i="5"/>
  <c r="R2052" i="5"/>
  <c r="AB2180" i="5"/>
  <c r="R2180" i="5"/>
  <c r="AB1955" i="5"/>
  <c r="R1955" i="5"/>
  <c r="AB2019" i="5"/>
  <c r="R2019" i="5"/>
  <c r="S1640" i="5"/>
  <c r="AC1640" i="5"/>
  <c r="AB1950" i="5"/>
  <c r="R1950" i="5"/>
  <c r="AB2014" i="5"/>
  <c r="R2014" i="5"/>
  <c r="R2418" i="5"/>
  <c r="AB2418" i="5"/>
  <c r="R2482" i="5"/>
  <c r="AB2482" i="5"/>
  <c r="R2586" i="5"/>
  <c r="AB2586" i="5"/>
  <c r="R2614" i="5"/>
  <c r="AB2614" i="5"/>
  <c r="R2944" i="5"/>
  <c r="AB2944" i="5"/>
  <c r="AB2138" i="5"/>
  <c r="R2138" i="5"/>
  <c r="S2424" i="5"/>
  <c r="AC2424" i="5"/>
  <c r="S2456" i="5"/>
  <c r="AC2456" i="5"/>
  <c r="S2488" i="5"/>
  <c r="AC2488" i="5"/>
  <c r="S2520" i="5"/>
  <c r="AC2520" i="5"/>
  <c r="S2552" i="5"/>
  <c r="AC2552" i="5"/>
  <c r="S2584" i="5"/>
  <c r="AC2584" i="5"/>
  <c r="S2616" i="5"/>
  <c r="AC2616" i="5"/>
  <c r="S2648" i="5"/>
  <c r="AC2648" i="5"/>
  <c r="S2976" i="5"/>
  <c r="AC2976" i="5"/>
  <c r="S2984" i="5"/>
  <c r="AC2984" i="5"/>
  <c r="S2992" i="5"/>
  <c r="AC2992" i="5"/>
  <c r="S3000" i="5"/>
  <c r="AC3000" i="5"/>
  <c r="AB1135" i="5"/>
  <c r="R1135" i="5"/>
  <c r="R1303" i="5"/>
  <c r="AB1303" i="5"/>
  <c r="R1354" i="5"/>
  <c r="AB1354" i="5"/>
  <c r="R1370" i="5"/>
  <c r="AB1370" i="5"/>
  <c r="AC1352" i="5"/>
  <c r="S1352" i="5"/>
  <c r="S1533" i="5"/>
  <c r="AC1533" i="5"/>
  <c r="AB1913" i="5"/>
  <c r="R1913" i="5"/>
  <c r="AB1977" i="5"/>
  <c r="R1977" i="5"/>
  <c r="AB2051" i="5"/>
  <c r="R2051" i="5"/>
  <c r="AB2040" i="5"/>
  <c r="R2040" i="5"/>
  <c r="AB2168" i="5"/>
  <c r="R2168" i="5"/>
  <c r="AB2126" i="5"/>
  <c r="R2126" i="5"/>
  <c r="AB2151" i="5"/>
  <c r="R2151" i="5"/>
  <c r="AC2303" i="5"/>
  <c r="S2303" i="5"/>
  <c r="AC2335" i="5"/>
  <c r="S2335" i="5"/>
  <c r="AC2367" i="5"/>
  <c r="S2367" i="5"/>
  <c r="AC2399" i="5"/>
  <c r="S2399" i="5"/>
  <c r="AC2431" i="5"/>
  <c r="S2431" i="5"/>
  <c r="AC2463" i="5"/>
  <c r="S2463" i="5"/>
  <c r="AC2495" i="5"/>
  <c r="S2495" i="5"/>
  <c r="AC2312" i="5"/>
  <c r="S2312" i="5"/>
  <c r="AC2344" i="5"/>
  <c r="S2344" i="5"/>
  <c r="AC2376" i="5"/>
  <c r="S2376" i="5"/>
  <c r="AB2886" i="5"/>
  <c r="R2886" i="5"/>
  <c r="R2970" i="5"/>
  <c r="AB2970" i="5"/>
  <c r="R2578" i="5"/>
  <c r="AB2578" i="5"/>
  <c r="AB2262" i="5"/>
  <c r="R2262" i="5"/>
  <c r="AC2941" i="5"/>
  <c r="S2941" i="5"/>
  <c r="AC1026" i="5"/>
  <c r="S1026" i="5"/>
  <c r="R1084" i="5"/>
  <c r="AB1084" i="5"/>
  <c r="S1094" i="5"/>
  <c r="AC1094" i="5"/>
  <c r="AB1113" i="5"/>
  <c r="R1113" i="5"/>
  <c r="R1219" i="5"/>
  <c r="AB1219" i="5"/>
  <c r="R1235" i="5"/>
  <c r="AB1235" i="5"/>
  <c r="R1251" i="5"/>
  <c r="AB1251" i="5"/>
  <c r="R1267" i="5"/>
  <c r="AB1267" i="5"/>
  <c r="R1283" i="5"/>
  <c r="AB1283" i="5"/>
  <c r="S1387" i="5"/>
  <c r="AC1387" i="5"/>
  <c r="S1395" i="5"/>
  <c r="AC1395" i="5"/>
  <c r="S1403" i="5"/>
  <c r="AC1403" i="5"/>
  <c r="S1411" i="5"/>
  <c r="AC1411" i="5"/>
  <c r="S1419" i="5"/>
  <c r="AC1419" i="5"/>
  <c r="S1427" i="5"/>
  <c r="AC1427" i="5"/>
  <c r="R1660" i="5"/>
  <c r="AB1660" i="5"/>
  <c r="T1689" i="5"/>
  <c r="AD1689" i="5"/>
  <c r="AB1839" i="5"/>
  <c r="R1839" i="5"/>
  <c r="AB2135" i="5"/>
  <c r="R2135" i="5"/>
  <c r="AB1908" i="5"/>
  <c r="R1908" i="5"/>
  <c r="AB1972" i="5"/>
  <c r="R1972" i="5"/>
  <c r="AB2044" i="5"/>
  <c r="R2044" i="5"/>
  <c r="AB2172" i="5"/>
  <c r="R2172" i="5"/>
  <c r="AB1951" i="5"/>
  <c r="R1951" i="5"/>
  <c r="AB2015" i="5"/>
  <c r="R2015" i="5"/>
  <c r="AB1946" i="5"/>
  <c r="R1946" i="5"/>
  <c r="AB2010" i="5"/>
  <c r="R2010" i="5"/>
  <c r="AB2134" i="5"/>
  <c r="R2134" i="5"/>
  <c r="R2398" i="5"/>
  <c r="AB2398" i="5"/>
  <c r="R2462" i="5"/>
  <c r="AB2462" i="5"/>
  <c r="AB2874" i="5"/>
  <c r="R2874" i="5"/>
  <c r="AB2270" i="5"/>
  <c r="R2270" i="5"/>
  <c r="AB2207" i="5"/>
  <c r="R2207" i="5"/>
  <c r="S2412" i="5"/>
  <c r="AC2412" i="5"/>
  <c r="S2444" i="5"/>
  <c r="AC2444" i="5"/>
  <c r="S2476" i="5"/>
  <c r="AC2476" i="5"/>
  <c r="S2990" i="5"/>
  <c r="AC2990" i="5"/>
  <c r="AB1107" i="5"/>
  <c r="R1107" i="5"/>
  <c r="R1365" i="5"/>
  <c r="AB1365" i="5"/>
  <c r="R1289" i="5"/>
  <c r="AB1289" i="5"/>
  <c r="AB1949" i="5"/>
  <c r="R1949" i="5"/>
  <c r="AB2013" i="5"/>
  <c r="R2013" i="5"/>
  <c r="AB2123" i="5"/>
  <c r="R2123" i="5"/>
  <c r="AB2128" i="5"/>
  <c r="R2128" i="5"/>
  <c r="AB1827" i="5"/>
  <c r="R1827" i="5"/>
  <c r="AB2058" i="5"/>
  <c r="R2058" i="5"/>
  <c r="U2224" i="5"/>
  <c r="AE2224" i="5"/>
  <c r="AB2155" i="5"/>
  <c r="R2155" i="5"/>
  <c r="R2542" i="5"/>
  <c r="AB2542" i="5"/>
  <c r="S2982" i="5"/>
  <c r="AC2982" i="5"/>
  <c r="S1028" i="5"/>
  <c r="AC1028" i="5"/>
  <c r="R1047" i="5"/>
  <c r="AB1047" i="5"/>
  <c r="AB1128" i="5"/>
  <c r="R1128" i="5"/>
  <c r="AB1130" i="5"/>
  <c r="R1130" i="5"/>
  <c r="AB1117" i="5"/>
  <c r="R1117" i="5"/>
  <c r="AB1134" i="5"/>
  <c r="R1134" i="5"/>
  <c r="R1220" i="5"/>
  <c r="AB1220" i="5"/>
  <c r="R1236" i="5"/>
  <c r="AB1236" i="5"/>
  <c r="R1252" i="5"/>
  <c r="AB1252" i="5"/>
  <c r="R1268" i="5"/>
  <c r="AB1268" i="5"/>
  <c r="R1284" i="5"/>
  <c r="AB1284" i="5"/>
  <c r="S1386" i="5"/>
  <c r="AC1386" i="5"/>
  <c r="S1394" i="5"/>
  <c r="AC1394" i="5"/>
  <c r="S1402" i="5"/>
  <c r="AC1402" i="5"/>
  <c r="S1410" i="5"/>
  <c r="AC1410" i="5"/>
  <c r="S1418" i="5"/>
  <c r="AC1418" i="5"/>
  <c r="S1426" i="5"/>
  <c r="AC1426" i="5"/>
  <c r="S1613" i="5"/>
  <c r="AC1613" i="5"/>
  <c r="R1676" i="5"/>
  <c r="AB1676" i="5"/>
  <c r="T1691" i="5"/>
  <c r="AD1691" i="5"/>
  <c r="T1707" i="5"/>
  <c r="AD1707" i="5"/>
  <c r="AB2063" i="5"/>
  <c r="R2063" i="5"/>
  <c r="AB1936" i="5"/>
  <c r="R1936" i="5"/>
  <c r="AB2000" i="5"/>
  <c r="R2000" i="5"/>
  <c r="AB2100" i="5"/>
  <c r="R2100" i="5"/>
  <c r="AB1915" i="5"/>
  <c r="R1915" i="5"/>
  <c r="AB1979" i="5"/>
  <c r="R1979" i="5"/>
  <c r="AB1910" i="5"/>
  <c r="R1910" i="5"/>
  <c r="AB1974" i="5"/>
  <c r="R1974" i="5"/>
  <c r="AB2046" i="5"/>
  <c r="R2046" i="5"/>
  <c r="R2442" i="5"/>
  <c r="AB2442" i="5"/>
  <c r="R2506" i="5"/>
  <c r="AB2506" i="5"/>
  <c r="R2634" i="5"/>
  <c r="AB2634" i="5"/>
  <c r="R2598" i="5"/>
  <c r="AB2598" i="5"/>
  <c r="R2968" i="5"/>
  <c r="AB2968" i="5"/>
  <c r="AC2302" i="5"/>
  <c r="S2302" i="5"/>
  <c r="AC2334" i="5"/>
  <c r="S2334" i="5"/>
  <c r="AC2366" i="5"/>
  <c r="S2366" i="5"/>
  <c r="S2401" i="5"/>
  <c r="AC2401" i="5"/>
  <c r="S2433" i="5"/>
  <c r="AC2433" i="5"/>
  <c r="S2465" i="5"/>
  <c r="AC2465" i="5"/>
  <c r="S2497" i="5"/>
  <c r="AC2497" i="5"/>
  <c r="S2553" i="5"/>
  <c r="AC2553" i="5"/>
  <c r="S2617" i="5"/>
  <c r="AC2617" i="5"/>
  <c r="AB2106" i="5"/>
  <c r="R2106" i="5"/>
  <c r="AC2345" i="5"/>
  <c r="S2345" i="5"/>
  <c r="AC2515" i="5"/>
  <c r="S2515" i="5"/>
  <c r="AC2547" i="5"/>
  <c r="S2547" i="5"/>
  <c r="AC2579" i="5"/>
  <c r="S2579" i="5"/>
  <c r="AC2611" i="5"/>
  <c r="S2611" i="5"/>
  <c r="AC2643" i="5"/>
  <c r="S2643" i="5"/>
  <c r="AC2949" i="5"/>
  <c r="S2949" i="5"/>
  <c r="S1066" i="5"/>
  <c r="AC1066" i="5"/>
  <c r="R1093" i="5"/>
  <c r="AB1093" i="5"/>
  <c r="R1151" i="5"/>
  <c r="AB1151" i="5"/>
  <c r="R1294" i="5"/>
  <c r="AB1294" i="5"/>
  <c r="AE1453" i="5"/>
  <c r="U1453" i="5"/>
  <c r="R1483" i="5"/>
  <c r="AB1483" i="5"/>
  <c r="R1503" i="5"/>
  <c r="AB1503" i="5"/>
  <c r="R1535" i="5"/>
  <c r="AB1535" i="5"/>
  <c r="R1567" i="5"/>
  <c r="AB1567" i="5"/>
  <c r="R1614" i="5"/>
  <c r="AB1614" i="5"/>
  <c r="R1522" i="5"/>
  <c r="AB1522" i="5"/>
  <c r="R1584" i="5"/>
  <c r="AB1584" i="5"/>
  <c r="AC1838" i="5"/>
  <c r="S1838" i="5"/>
  <c r="AB1766" i="5"/>
  <c r="R1766" i="5"/>
  <c r="AB1798" i="5"/>
  <c r="R1798" i="5"/>
  <c r="AC1828" i="5"/>
  <c r="S1828" i="5"/>
  <c r="AC1834" i="5"/>
  <c r="S1834" i="5"/>
  <c r="AC2037" i="5"/>
  <c r="S2037" i="5"/>
  <c r="AC2133" i="5"/>
  <c r="S2133" i="5"/>
  <c r="AB2696" i="5"/>
  <c r="R2696" i="5"/>
  <c r="AB2728" i="5"/>
  <c r="R2728" i="5"/>
  <c r="AB2760" i="5"/>
  <c r="R2760" i="5"/>
  <c r="AB2792" i="5"/>
  <c r="R2792" i="5"/>
  <c r="AB2824" i="5"/>
  <c r="R2824" i="5"/>
  <c r="AB2856" i="5"/>
  <c r="R2856" i="5"/>
  <c r="AC2245" i="5"/>
  <c r="S2245" i="5"/>
  <c r="S2288" i="5"/>
  <c r="AC2288" i="5"/>
  <c r="AB1016" i="5"/>
  <c r="R1016" i="5"/>
  <c r="AC2029" i="5"/>
  <c r="S2029" i="5"/>
  <c r="AC2089" i="5"/>
  <c r="S2089" i="5"/>
  <c r="AC2235" i="5"/>
  <c r="S2235" i="5"/>
  <c r="AC2137" i="5"/>
  <c r="S2137" i="5"/>
  <c r="AC2234" i="5"/>
  <c r="S2234" i="5"/>
  <c r="AC2281" i="5"/>
  <c r="S2281" i="5"/>
  <c r="AC2213" i="5"/>
  <c r="S2213" i="5"/>
  <c r="AC2198" i="5"/>
  <c r="S2198" i="5"/>
  <c r="AC2263" i="5"/>
  <c r="S2263" i="5"/>
  <c r="AB2701" i="5"/>
  <c r="R2701" i="5"/>
  <c r="AB2733" i="5"/>
  <c r="R2733" i="5"/>
  <c r="AB2765" i="5"/>
  <c r="R2765" i="5"/>
  <c r="AB2797" i="5"/>
  <c r="R2797" i="5"/>
  <c r="AB2829" i="5"/>
  <c r="R2829" i="5"/>
  <c r="AB2861" i="5"/>
  <c r="R2861" i="5"/>
  <c r="AC2873" i="5"/>
  <c r="S2873" i="5"/>
  <c r="S1051" i="5"/>
  <c r="AC1051" i="5"/>
  <c r="S1073" i="5"/>
  <c r="AC1073" i="5"/>
  <c r="R1097" i="5"/>
  <c r="AB1097" i="5"/>
  <c r="R1154" i="5"/>
  <c r="AB1154" i="5"/>
  <c r="AB1201" i="5"/>
  <c r="R1201" i="5"/>
  <c r="R1304" i="5"/>
  <c r="AB1304" i="5"/>
  <c r="AC1308" i="5"/>
  <c r="S1308" i="5"/>
  <c r="R1452" i="5"/>
  <c r="AB1452" i="5"/>
  <c r="R1458" i="5"/>
  <c r="AB1458" i="5"/>
  <c r="AC1344" i="5"/>
  <c r="S1344" i="5"/>
  <c r="R1480" i="5"/>
  <c r="AB1480" i="5"/>
  <c r="R1496" i="5"/>
  <c r="AB1496" i="5"/>
  <c r="R1528" i="5"/>
  <c r="AB1528" i="5"/>
  <c r="R1560" i="5"/>
  <c r="AB1560" i="5"/>
  <c r="R1510" i="5"/>
  <c r="AB1510" i="5"/>
  <c r="R1574" i="5"/>
  <c r="AB1574" i="5"/>
  <c r="R1617" i="5"/>
  <c r="AB1617" i="5"/>
  <c r="AC1886" i="5"/>
  <c r="S1886" i="5"/>
  <c r="R1592" i="5"/>
  <c r="AB1592" i="5"/>
  <c r="AB1760" i="5"/>
  <c r="R1760" i="5"/>
  <c r="AB1792" i="5"/>
  <c r="R1792" i="5"/>
  <c r="AC1836" i="5"/>
  <c r="S1836" i="5"/>
  <c r="AC1874" i="5"/>
  <c r="S1874" i="5"/>
  <c r="AB2682" i="5"/>
  <c r="R2682" i="5"/>
  <c r="AB2714" i="5"/>
  <c r="R2714" i="5"/>
  <c r="AB2746" i="5"/>
  <c r="R2746" i="5"/>
  <c r="AB2778" i="5"/>
  <c r="R2778" i="5"/>
  <c r="AB2810" i="5"/>
  <c r="R2810" i="5"/>
  <c r="AB2842" i="5"/>
  <c r="R2842" i="5"/>
  <c r="AC2158" i="5"/>
  <c r="S2158" i="5"/>
  <c r="AC2261" i="5"/>
  <c r="S2261" i="5"/>
  <c r="AC2157" i="5"/>
  <c r="S2157" i="5"/>
  <c r="AC2917" i="5"/>
  <c r="S2917" i="5"/>
  <c r="R1029" i="5"/>
  <c r="AB1029" i="5"/>
  <c r="AC1343" i="5"/>
  <c r="S1343" i="5"/>
  <c r="R1588" i="5"/>
  <c r="AB1588" i="5"/>
  <c r="AC1872" i="5"/>
  <c r="S1872" i="5"/>
  <c r="AC2041" i="5"/>
  <c r="S2041" i="5"/>
  <c r="AC2129" i="5"/>
  <c r="S2129" i="5"/>
  <c r="AC2170" i="5"/>
  <c r="S2170" i="5"/>
  <c r="AC2222" i="5"/>
  <c r="S2222" i="5"/>
  <c r="AC2161" i="5"/>
  <c r="S2161" i="5"/>
  <c r="AC2233" i="5"/>
  <c r="S2233" i="5"/>
  <c r="R2671" i="5"/>
  <c r="AB2671" i="5"/>
  <c r="AB2699" i="5"/>
  <c r="R2699" i="5"/>
  <c r="AB2731" i="5"/>
  <c r="R2731" i="5"/>
  <c r="AB2763" i="5"/>
  <c r="R2763" i="5"/>
  <c r="AB2795" i="5"/>
  <c r="R2795" i="5"/>
  <c r="AB2827" i="5"/>
  <c r="R2827" i="5"/>
  <c r="AB2859" i="5"/>
  <c r="R2859" i="5"/>
  <c r="S1054" i="5"/>
  <c r="AC1054" i="5"/>
  <c r="AB1060" i="5"/>
  <c r="R1060" i="5"/>
  <c r="AE1086" i="5"/>
  <c r="U1086" i="5"/>
  <c r="AC1141" i="5"/>
  <c r="S1141" i="5"/>
  <c r="R1306" i="5"/>
  <c r="AB1306" i="5"/>
  <c r="AC1322" i="5"/>
  <c r="S1322" i="5"/>
  <c r="AC1340" i="5"/>
  <c r="S1340" i="5"/>
  <c r="R1473" i="5"/>
  <c r="AB1473" i="5"/>
  <c r="R1489" i="5"/>
  <c r="AB1489" i="5"/>
  <c r="R1515" i="5"/>
  <c r="AB1515" i="5"/>
  <c r="R1547" i="5"/>
  <c r="AB1547" i="5"/>
  <c r="R1579" i="5"/>
  <c r="AB1579" i="5"/>
  <c r="R1656" i="5"/>
  <c r="AB1656" i="5"/>
  <c r="R1514" i="5"/>
  <c r="AB1514" i="5"/>
  <c r="R1578" i="5"/>
  <c r="AB1578" i="5"/>
  <c r="R1600" i="5"/>
  <c r="AB1600" i="5"/>
  <c r="AB1762" i="5"/>
  <c r="R1762" i="5"/>
  <c r="AB1794" i="5"/>
  <c r="R1794" i="5"/>
  <c r="AC1876" i="5"/>
  <c r="S1876" i="5"/>
  <c r="AB2676" i="5"/>
  <c r="R2676" i="5"/>
  <c r="AB2708" i="5"/>
  <c r="R2708" i="5"/>
  <c r="AB2740" i="5"/>
  <c r="R2740" i="5"/>
  <c r="AB2772" i="5"/>
  <c r="R2772" i="5"/>
  <c r="AB2804" i="5"/>
  <c r="R2804" i="5"/>
  <c r="AB2836" i="5"/>
  <c r="R2836" i="5"/>
  <c r="AC2913" i="5"/>
  <c r="S2913" i="5"/>
  <c r="AC2889" i="5"/>
  <c r="S2889" i="5"/>
  <c r="AB1014" i="5"/>
  <c r="R1014" i="5"/>
  <c r="AC1072" i="5"/>
  <c r="S1072" i="5"/>
  <c r="AC1832" i="5"/>
  <c r="S1832" i="5"/>
  <c r="T1873" i="5"/>
  <c r="AD1873" i="5"/>
  <c r="AC2265" i="5"/>
  <c r="S2265" i="5"/>
  <c r="AB2681" i="5"/>
  <c r="R2681" i="5"/>
  <c r="AB2713" i="5"/>
  <c r="R2713" i="5"/>
  <c r="AB2745" i="5"/>
  <c r="R2745" i="5"/>
  <c r="AB2777" i="5"/>
  <c r="R2777" i="5"/>
  <c r="AB2809" i="5"/>
  <c r="R2809" i="5"/>
  <c r="AB2841" i="5"/>
  <c r="R2841" i="5"/>
  <c r="S1007" i="5"/>
  <c r="AC1007" i="5"/>
  <c r="S1070" i="5"/>
  <c r="AC1070" i="5"/>
  <c r="AC1132" i="5"/>
  <c r="S1132" i="5"/>
  <c r="AC1137" i="5"/>
  <c r="S1137" i="5"/>
  <c r="R1300" i="5"/>
  <c r="AB1300" i="5"/>
  <c r="R1450" i="5"/>
  <c r="AB1450" i="5"/>
  <c r="R1478" i="5"/>
  <c r="AB1478" i="5"/>
  <c r="R1494" i="5"/>
  <c r="AB1494" i="5"/>
  <c r="R1524" i="5"/>
  <c r="AB1524" i="5"/>
  <c r="R1556" i="5"/>
  <c r="AB1556" i="5"/>
  <c r="R1502" i="5"/>
  <c r="AB1502" i="5"/>
  <c r="R1566" i="5"/>
  <c r="AB1566" i="5"/>
  <c r="R1585" i="5"/>
  <c r="AB1585" i="5"/>
  <c r="AB1740" i="5"/>
  <c r="R1740" i="5"/>
  <c r="AB1772" i="5"/>
  <c r="R1772" i="5"/>
  <c r="AB1804" i="5"/>
  <c r="R1804" i="5"/>
  <c r="AC1884" i="5"/>
  <c r="S1884" i="5"/>
  <c r="AB2694" i="5"/>
  <c r="R2694" i="5"/>
  <c r="AB2726" i="5"/>
  <c r="R2726" i="5"/>
  <c r="AB2758" i="5"/>
  <c r="R2758" i="5"/>
  <c r="AB2790" i="5"/>
  <c r="R2790" i="5"/>
  <c r="AB2822" i="5"/>
  <c r="R2822" i="5"/>
  <c r="AB2854" i="5"/>
  <c r="R2854" i="5"/>
  <c r="AB1011" i="5"/>
  <c r="R1011" i="5"/>
  <c r="AC1076" i="5"/>
  <c r="S1076" i="5"/>
  <c r="AC1856" i="5"/>
  <c r="S1856" i="5"/>
  <c r="AC2077" i="5"/>
  <c r="S2077" i="5"/>
  <c r="AC2214" i="5"/>
  <c r="S2214" i="5"/>
  <c r="AC2202" i="5"/>
  <c r="S2202" i="5"/>
  <c r="S2264" i="5"/>
  <c r="AC2264" i="5"/>
  <c r="AB2679" i="5"/>
  <c r="R2679" i="5"/>
  <c r="AB2711" i="5"/>
  <c r="R2711" i="5"/>
  <c r="AB2743" i="5"/>
  <c r="R2743" i="5"/>
  <c r="AB2775" i="5"/>
  <c r="R2775" i="5"/>
  <c r="AB2807" i="5"/>
  <c r="R2807" i="5"/>
  <c r="AB2839" i="5"/>
  <c r="R2839" i="5"/>
  <c r="S2276" i="5"/>
  <c r="AC2276" i="5"/>
  <c r="AB1008" i="5"/>
  <c r="R1008" i="5"/>
  <c r="AB1056" i="5"/>
  <c r="R1056" i="5"/>
  <c r="AB1209" i="5"/>
  <c r="R1209" i="5"/>
  <c r="R1302" i="5"/>
  <c r="AB1302" i="5"/>
  <c r="AB1203" i="5"/>
  <c r="R1203" i="5"/>
  <c r="R1448" i="5"/>
  <c r="AB1448" i="5"/>
  <c r="R1471" i="5"/>
  <c r="AB1471" i="5"/>
  <c r="R1487" i="5"/>
  <c r="AB1487" i="5"/>
  <c r="R1511" i="5"/>
  <c r="AB1511" i="5"/>
  <c r="R1543" i="5"/>
  <c r="AB1543" i="5"/>
  <c r="R1575" i="5"/>
  <c r="AB1575" i="5"/>
  <c r="R1506" i="5"/>
  <c r="AB1506" i="5"/>
  <c r="R1570" i="5"/>
  <c r="AB1570" i="5"/>
  <c r="AB1758" i="5"/>
  <c r="R1758" i="5"/>
  <c r="AB1790" i="5"/>
  <c r="R1790" i="5"/>
  <c r="AC1860" i="5"/>
  <c r="S1860" i="5"/>
  <c r="AC1850" i="5"/>
  <c r="S1850" i="5"/>
  <c r="AC2069" i="5"/>
  <c r="S2069" i="5"/>
  <c r="AB2704" i="5"/>
  <c r="R2704" i="5"/>
  <c r="AB2736" i="5"/>
  <c r="R2736" i="5"/>
  <c r="AB2768" i="5"/>
  <c r="R2768" i="5"/>
  <c r="AB2800" i="5"/>
  <c r="R2800" i="5"/>
  <c r="AB2832" i="5"/>
  <c r="R2832" i="5"/>
  <c r="AC2239" i="5"/>
  <c r="S2239" i="5"/>
  <c r="AC2277" i="5"/>
  <c r="S2277" i="5"/>
  <c r="S1009" i="5"/>
  <c r="AC1009" i="5"/>
  <c r="AB1020" i="5"/>
  <c r="R1020" i="5"/>
  <c r="R1147" i="5"/>
  <c r="AB1147" i="5"/>
  <c r="AC1880" i="5"/>
  <c r="S1880" i="5"/>
  <c r="AC2057" i="5"/>
  <c r="S2057" i="5"/>
  <c r="AC2185" i="5"/>
  <c r="S2185" i="5"/>
  <c r="AC2033" i="5"/>
  <c r="S2033" i="5"/>
  <c r="AC2174" i="5"/>
  <c r="S2174" i="5"/>
  <c r="AC2267" i="5"/>
  <c r="S2267" i="5"/>
  <c r="AC2181" i="5"/>
  <c r="S2181" i="5"/>
  <c r="AC2190" i="5"/>
  <c r="S2190" i="5"/>
  <c r="S2248" i="5"/>
  <c r="AC2248" i="5"/>
  <c r="AB2677" i="5"/>
  <c r="R2677" i="5"/>
  <c r="AB2709" i="5"/>
  <c r="R2709" i="5"/>
  <c r="AB2741" i="5"/>
  <c r="R2741" i="5"/>
  <c r="AB2773" i="5"/>
  <c r="R2773" i="5"/>
  <c r="AB2805" i="5"/>
  <c r="R2805" i="5"/>
  <c r="AB2837" i="5"/>
  <c r="R2837" i="5"/>
  <c r="AC2925" i="5"/>
  <c r="S2925" i="5"/>
  <c r="S1053" i="5"/>
  <c r="AC1053" i="5"/>
  <c r="S1065" i="5"/>
  <c r="AC1065" i="5"/>
  <c r="R1083" i="5"/>
  <c r="AB1083" i="5"/>
  <c r="R1089" i="5"/>
  <c r="AB1089" i="5"/>
  <c r="R1099" i="5"/>
  <c r="AB1099" i="5"/>
  <c r="AB1211" i="5"/>
  <c r="R1211" i="5"/>
  <c r="R1296" i="5"/>
  <c r="AB1296" i="5"/>
  <c r="AB1191" i="5"/>
  <c r="R1191" i="5"/>
  <c r="AC1320" i="5"/>
  <c r="S1320" i="5"/>
  <c r="AC1327" i="5"/>
  <c r="S1327" i="5"/>
  <c r="AC1313" i="5"/>
  <c r="S1313" i="5"/>
  <c r="R1476" i="5"/>
  <c r="AB1476" i="5"/>
  <c r="R1492" i="5"/>
  <c r="AB1492" i="5"/>
  <c r="R1520" i="5"/>
  <c r="AB1520" i="5"/>
  <c r="R1552" i="5"/>
  <c r="AB1552" i="5"/>
  <c r="R1454" i="5"/>
  <c r="AB1454" i="5"/>
  <c r="R1526" i="5"/>
  <c r="AB1526" i="5"/>
  <c r="R1594" i="5"/>
  <c r="AB1594" i="5"/>
  <c r="AB1736" i="5"/>
  <c r="R1736" i="5"/>
  <c r="AB1768" i="5"/>
  <c r="R1768" i="5"/>
  <c r="AB1800" i="5"/>
  <c r="R1800" i="5"/>
  <c r="AC1868" i="5"/>
  <c r="S1868" i="5"/>
  <c r="AC1858" i="5"/>
  <c r="S1858" i="5"/>
  <c r="AB2690" i="5"/>
  <c r="R2690" i="5"/>
  <c r="AB2722" i="5"/>
  <c r="R2722" i="5"/>
  <c r="AB2754" i="5"/>
  <c r="R2754" i="5"/>
  <c r="AB2786" i="5"/>
  <c r="R2786" i="5"/>
  <c r="AB2818" i="5"/>
  <c r="R2818" i="5"/>
  <c r="AB2850" i="5"/>
  <c r="R2850" i="5"/>
  <c r="AC2225" i="5"/>
  <c r="S2225" i="5"/>
  <c r="S2272" i="5"/>
  <c r="AC2272" i="5"/>
  <c r="S2252" i="5"/>
  <c r="AC2252" i="5"/>
  <c r="AC2881" i="5"/>
  <c r="S2881" i="5"/>
  <c r="AB1017" i="5"/>
  <c r="R1017" i="5"/>
  <c r="S1069" i="5"/>
  <c r="AC1069" i="5"/>
  <c r="AC1347" i="5"/>
  <c r="S1347" i="5"/>
  <c r="R1593" i="5"/>
  <c r="AB1593" i="5"/>
  <c r="AC2113" i="5"/>
  <c r="S2113" i="5"/>
  <c r="AC2162" i="5"/>
  <c r="S2162" i="5"/>
  <c r="AC2166" i="5"/>
  <c r="S2166" i="5"/>
  <c r="S2237" i="5"/>
  <c r="AC2237" i="5"/>
  <c r="AC2173" i="5"/>
  <c r="S2173" i="5"/>
  <c r="AC2275" i="5"/>
  <c r="S2275" i="5"/>
  <c r="AB2691" i="5"/>
  <c r="R2691" i="5"/>
  <c r="AB2723" i="5"/>
  <c r="R2723" i="5"/>
  <c r="AB2755" i="5"/>
  <c r="R2755" i="5"/>
  <c r="AB2787" i="5"/>
  <c r="R2787" i="5"/>
  <c r="AB2819" i="5"/>
  <c r="R2819" i="5"/>
  <c r="AB2851" i="5"/>
  <c r="R2851" i="5"/>
  <c r="S1064" i="5"/>
  <c r="AC1064" i="5"/>
  <c r="R1096" i="5"/>
  <c r="AB1096" i="5"/>
  <c r="AC1144" i="5"/>
  <c r="S1144" i="5"/>
  <c r="S1212" i="5"/>
  <c r="AC1212" i="5"/>
  <c r="R1298" i="5"/>
  <c r="AB1298" i="5"/>
  <c r="AB1183" i="5"/>
  <c r="R1183" i="5"/>
  <c r="AC1318" i="5"/>
  <c r="S1318" i="5"/>
  <c r="AB1187" i="5"/>
  <c r="R1187" i="5"/>
  <c r="AC1324" i="5"/>
  <c r="S1324" i="5"/>
  <c r="R1379" i="5"/>
  <c r="AB1379" i="5"/>
  <c r="R1468" i="5"/>
  <c r="AB1468" i="5"/>
  <c r="AE1443" i="5"/>
  <c r="U1443" i="5"/>
  <c r="R1477" i="5"/>
  <c r="AB1477" i="5"/>
  <c r="R1493" i="5"/>
  <c r="AB1493" i="5"/>
  <c r="R1523" i="5"/>
  <c r="AB1523" i="5"/>
  <c r="R1555" i="5"/>
  <c r="AB1555" i="5"/>
  <c r="R1590" i="5"/>
  <c r="AB1590" i="5"/>
  <c r="R1530" i="5"/>
  <c r="AB1530" i="5"/>
  <c r="R1616" i="5"/>
  <c r="AB1616" i="5"/>
  <c r="AB1738" i="5"/>
  <c r="R1738" i="5"/>
  <c r="AB1770" i="5"/>
  <c r="R1770" i="5"/>
  <c r="AB1802" i="5"/>
  <c r="R1802" i="5"/>
  <c r="AB2700" i="5"/>
  <c r="R2700" i="5"/>
  <c r="AB2732" i="5"/>
  <c r="R2732" i="5"/>
  <c r="AB2764" i="5"/>
  <c r="R2764" i="5"/>
  <c r="AB2796" i="5"/>
  <c r="R2796" i="5"/>
  <c r="AB2828" i="5"/>
  <c r="R2828" i="5"/>
  <c r="AB2860" i="5"/>
  <c r="R2860" i="5"/>
  <c r="AB1010" i="5"/>
  <c r="R1010" i="5"/>
  <c r="T1841" i="5"/>
  <c r="AD1841" i="5"/>
  <c r="AC1862" i="5"/>
  <c r="S1862" i="5"/>
  <c r="AB2689" i="5"/>
  <c r="R2689" i="5"/>
  <c r="AB2721" i="5"/>
  <c r="R2721" i="5"/>
  <c r="AB2753" i="5"/>
  <c r="R2753" i="5"/>
  <c r="AB2785" i="5"/>
  <c r="R2785" i="5"/>
  <c r="AB2817" i="5"/>
  <c r="R2817" i="5"/>
  <c r="AB2849" i="5"/>
  <c r="R2849" i="5"/>
  <c r="AC2177" i="5"/>
  <c r="S2177" i="5"/>
  <c r="AC1059" i="5"/>
  <c r="S1059" i="5"/>
  <c r="R1148" i="5"/>
  <c r="AB1148" i="5"/>
  <c r="R1292" i="5"/>
  <c r="AB1292" i="5"/>
  <c r="R1430" i="5"/>
  <c r="AB1430" i="5"/>
  <c r="AC1348" i="5"/>
  <c r="S1348" i="5"/>
  <c r="R1474" i="5"/>
  <c r="AB1474" i="5"/>
  <c r="R1490" i="5"/>
  <c r="AB1490" i="5"/>
  <c r="R1516" i="5"/>
  <c r="AB1516" i="5"/>
  <c r="R1548" i="5"/>
  <c r="AB1548" i="5"/>
  <c r="R1580" i="5"/>
  <c r="AB1580" i="5"/>
  <c r="R1518" i="5"/>
  <c r="AB1518" i="5"/>
  <c r="R1586" i="5"/>
  <c r="AB1586" i="5"/>
  <c r="AB1748" i="5"/>
  <c r="R1748" i="5"/>
  <c r="AB1780" i="5"/>
  <c r="R1780" i="5"/>
  <c r="AB1812" i="5"/>
  <c r="R1812" i="5"/>
  <c r="T1829" i="5"/>
  <c r="AD1829" i="5"/>
  <c r="AB2702" i="5"/>
  <c r="R2702" i="5"/>
  <c r="AB2734" i="5"/>
  <c r="R2734" i="5"/>
  <c r="AB2766" i="5"/>
  <c r="R2766" i="5"/>
  <c r="AB2798" i="5"/>
  <c r="R2798" i="5"/>
  <c r="AB2830" i="5"/>
  <c r="R2830" i="5"/>
  <c r="AB2862" i="5"/>
  <c r="R2862" i="5"/>
  <c r="R1030" i="5"/>
  <c r="AB1030" i="5"/>
  <c r="AC1068" i="5"/>
  <c r="S1068" i="5"/>
  <c r="AC1309" i="5"/>
  <c r="S1309" i="5"/>
  <c r="R1460" i="5"/>
  <c r="AB1460" i="5"/>
  <c r="AC1888" i="5"/>
  <c r="S1888" i="5"/>
  <c r="AC2045" i="5"/>
  <c r="S2045" i="5"/>
  <c r="AC2141" i="5"/>
  <c r="S2141" i="5"/>
  <c r="AC2259" i="5"/>
  <c r="S2259" i="5"/>
  <c r="AC2211" i="5"/>
  <c r="S2211" i="5"/>
  <c r="AC2194" i="5"/>
  <c r="S2194" i="5"/>
  <c r="AC2253" i="5"/>
  <c r="S2253" i="5"/>
  <c r="AB2687" i="5"/>
  <c r="R2687" i="5"/>
  <c r="AB2719" i="5"/>
  <c r="R2719" i="5"/>
  <c r="AB2751" i="5"/>
  <c r="R2751" i="5"/>
  <c r="AB2783" i="5"/>
  <c r="R2783" i="5"/>
  <c r="AB2815" i="5"/>
  <c r="R2815" i="5"/>
  <c r="AB2847" i="5"/>
  <c r="R2847" i="5"/>
  <c r="AC2223" i="5"/>
  <c r="S2223" i="5"/>
  <c r="AC2893" i="5"/>
  <c r="S2893" i="5"/>
  <c r="R1287" i="5"/>
  <c r="AB1287" i="5"/>
  <c r="R1360" i="5"/>
  <c r="AB1360" i="5"/>
  <c r="R1376" i="5"/>
  <c r="AB1376" i="5"/>
  <c r="AE1345" i="5"/>
  <c r="U1345" i="5"/>
  <c r="AD1439" i="5"/>
  <c r="T1439" i="5"/>
  <c r="S1621" i="5"/>
  <c r="AC1621" i="5"/>
  <c r="AB1905" i="5"/>
  <c r="R1905" i="5"/>
  <c r="AB1969" i="5"/>
  <c r="R1969" i="5"/>
  <c r="AB2035" i="5"/>
  <c r="R2035" i="5"/>
  <c r="S1634" i="5"/>
  <c r="AC1634" i="5"/>
  <c r="AB2152" i="5"/>
  <c r="R2152" i="5"/>
  <c r="AB2034" i="5"/>
  <c r="R2034" i="5"/>
  <c r="AB2175" i="5"/>
  <c r="R2175" i="5"/>
  <c r="S2532" i="5"/>
  <c r="AC2532" i="5"/>
  <c r="S2564" i="5"/>
  <c r="AC2564" i="5"/>
  <c r="S2596" i="5"/>
  <c r="AC2596" i="5"/>
  <c r="S2628" i="5"/>
  <c r="AC2628" i="5"/>
  <c r="S2660" i="5"/>
  <c r="AC2660" i="5"/>
  <c r="AC2317" i="5"/>
  <c r="S2317" i="5"/>
  <c r="AC2381" i="5"/>
  <c r="S2381" i="5"/>
  <c r="R2626" i="5"/>
  <c r="AB2626" i="5"/>
  <c r="S2979" i="5"/>
  <c r="AC2979" i="5"/>
  <c r="S2995" i="5"/>
  <c r="AC2995" i="5"/>
  <c r="R1048" i="5"/>
  <c r="AB1048" i="5"/>
  <c r="R1080" i="5"/>
  <c r="AB1080" i="5"/>
  <c r="AB1102" i="5"/>
  <c r="R1102" i="5"/>
  <c r="AB1139" i="5"/>
  <c r="R1139" i="5"/>
  <c r="S1157" i="5"/>
  <c r="AC1157" i="5"/>
  <c r="AE1206" i="5"/>
  <c r="U1206" i="5"/>
  <c r="R1225" i="5"/>
  <c r="AB1225" i="5"/>
  <c r="R1241" i="5"/>
  <c r="AB1241" i="5"/>
  <c r="R1257" i="5"/>
  <c r="AB1257" i="5"/>
  <c r="R1273" i="5"/>
  <c r="AB1273" i="5"/>
  <c r="AD1087" i="5"/>
  <c r="T1087" i="5"/>
  <c r="AD1428" i="5"/>
  <c r="T1428" i="5"/>
  <c r="S1553" i="5"/>
  <c r="AC1553" i="5"/>
  <c r="S1599" i="5"/>
  <c r="AC1599" i="5"/>
  <c r="S1597" i="5"/>
  <c r="AC1597" i="5"/>
  <c r="S1627" i="5"/>
  <c r="AC1627" i="5"/>
  <c r="S1643" i="5"/>
  <c r="AC1643" i="5"/>
  <c r="T1732" i="5"/>
  <c r="AD1732" i="5"/>
  <c r="AB1887" i="5"/>
  <c r="R1887" i="5"/>
  <c r="AB2055" i="5"/>
  <c r="R2055" i="5"/>
  <c r="AB1900" i="5"/>
  <c r="R1900" i="5"/>
  <c r="AB1964" i="5"/>
  <c r="R1964" i="5"/>
  <c r="AB2028" i="5"/>
  <c r="R2028" i="5"/>
  <c r="AB2156" i="5"/>
  <c r="R2156" i="5"/>
  <c r="AB1943" i="5"/>
  <c r="R1943" i="5"/>
  <c r="AB2007" i="5"/>
  <c r="R2007" i="5"/>
  <c r="S1652" i="5"/>
  <c r="AC1652" i="5"/>
  <c r="AB1938" i="5"/>
  <c r="R1938" i="5"/>
  <c r="AB2002" i="5"/>
  <c r="R2002" i="5"/>
  <c r="R2422" i="5"/>
  <c r="AB2422" i="5"/>
  <c r="R2486" i="5"/>
  <c r="AB2486" i="5"/>
  <c r="AB2254" i="5"/>
  <c r="R2254" i="5"/>
  <c r="AB2199" i="5"/>
  <c r="R2199" i="5"/>
  <c r="AC2316" i="5"/>
  <c r="S2316" i="5"/>
  <c r="AC2348" i="5"/>
  <c r="S2348" i="5"/>
  <c r="AC2380" i="5"/>
  <c r="S2380" i="5"/>
  <c r="S2413" i="5"/>
  <c r="AC2413" i="5"/>
  <c r="S2445" i="5"/>
  <c r="AC2445" i="5"/>
  <c r="S2477" i="5"/>
  <c r="AC2477" i="5"/>
  <c r="AC2321" i="5"/>
  <c r="S2321" i="5"/>
  <c r="AC2385" i="5"/>
  <c r="S2385" i="5"/>
  <c r="S2565" i="5"/>
  <c r="AC2565" i="5"/>
  <c r="S2629" i="5"/>
  <c r="AC2629" i="5"/>
  <c r="AC2947" i="5"/>
  <c r="S2947" i="5"/>
  <c r="R1291" i="5"/>
  <c r="AB1291" i="5"/>
  <c r="R1363" i="5"/>
  <c r="AB1363" i="5"/>
  <c r="S1541" i="5"/>
  <c r="AC1541" i="5"/>
  <c r="AB1673" i="5"/>
  <c r="R1673" i="5"/>
  <c r="AB1941" i="5"/>
  <c r="R1941" i="5"/>
  <c r="AB2005" i="5"/>
  <c r="R2005" i="5"/>
  <c r="AB2107" i="5"/>
  <c r="R2107" i="5"/>
  <c r="S1654" i="5"/>
  <c r="AC1654" i="5"/>
  <c r="AB2112" i="5"/>
  <c r="R2112" i="5"/>
  <c r="AB2189" i="5"/>
  <c r="R2189" i="5"/>
  <c r="AB2163" i="5"/>
  <c r="R2163" i="5"/>
  <c r="AC2323" i="5"/>
  <c r="S2323" i="5"/>
  <c r="AC2355" i="5"/>
  <c r="S2355" i="5"/>
  <c r="AC2387" i="5"/>
  <c r="S2387" i="5"/>
  <c r="AC2419" i="5"/>
  <c r="S2419" i="5"/>
  <c r="AC2451" i="5"/>
  <c r="S2451" i="5"/>
  <c r="AC2483" i="5"/>
  <c r="S2483" i="5"/>
  <c r="AC2298" i="5"/>
  <c r="S2298" i="5"/>
  <c r="AC2330" i="5"/>
  <c r="S2330" i="5"/>
  <c r="AC2362" i="5"/>
  <c r="S2362" i="5"/>
  <c r="AC2394" i="5"/>
  <c r="S2394" i="5"/>
  <c r="S2561" i="5"/>
  <c r="AC2561" i="5"/>
  <c r="S2625" i="5"/>
  <c r="AC2625" i="5"/>
  <c r="AC2341" i="5"/>
  <c r="S2341" i="5"/>
  <c r="S2509" i="5"/>
  <c r="AC2509" i="5"/>
  <c r="S2573" i="5"/>
  <c r="AC2573" i="5"/>
  <c r="S2637" i="5"/>
  <c r="AC2637" i="5"/>
  <c r="R2526" i="5"/>
  <c r="AB2526" i="5"/>
  <c r="R2654" i="5"/>
  <c r="AB2654" i="5"/>
  <c r="AC2933" i="5"/>
  <c r="S2933" i="5"/>
  <c r="R1082" i="5"/>
  <c r="AB1082" i="5"/>
  <c r="AB1122" i="5"/>
  <c r="R1122" i="5"/>
  <c r="R1218" i="5"/>
  <c r="AB1218" i="5"/>
  <c r="R1234" i="5"/>
  <c r="AB1234" i="5"/>
  <c r="R1250" i="5"/>
  <c r="AB1250" i="5"/>
  <c r="R1266" i="5"/>
  <c r="AB1266" i="5"/>
  <c r="R1282" i="5"/>
  <c r="AB1282" i="5"/>
  <c r="S1529" i="5"/>
  <c r="AC1529" i="5"/>
  <c r="S1611" i="5"/>
  <c r="AC1611" i="5"/>
  <c r="S1633" i="5"/>
  <c r="AC1633" i="5"/>
  <c r="S1649" i="5"/>
  <c r="AC1649" i="5"/>
  <c r="T1690" i="5"/>
  <c r="AD1690" i="5"/>
  <c r="T1706" i="5"/>
  <c r="AD1706" i="5"/>
  <c r="T1722" i="5"/>
  <c r="AD1722" i="5"/>
  <c r="AB1847" i="5"/>
  <c r="R1847" i="5"/>
  <c r="AB2111" i="5"/>
  <c r="R2111" i="5"/>
  <c r="AB1928" i="5"/>
  <c r="R1928" i="5"/>
  <c r="AB1992" i="5"/>
  <c r="R1992" i="5"/>
  <c r="AB2084" i="5"/>
  <c r="R2084" i="5"/>
  <c r="AB1907" i="5"/>
  <c r="R1907" i="5"/>
  <c r="AB1971" i="5"/>
  <c r="R1971" i="5"/>
  <c r="S1632" i="5"/>
  <c r="AC1632" i="5"/>
  <c r="AB1902" i="5"/>
  <c r="R1902" i="5"/>
  <c r="AB1966" i="5"/>
  <c r="R1966" i="5"/>
  <c r="AB2030" i="5"/>
  <c r="R2030" i="5"/>
  <c r="AB2282" i="5"/>
  <c r="R2282" i="5"/>
  <c r="R2402" i="5"/>
  <c r="AB2402" i="5"/>
  <c r="R2466" i="5"/>
  <c r="AB2466" i="5"/>
  <c r="R2554" i="5"/>
  <c r="AB2554" i="5"/>
  <c r="R2518" i="5"/>
  <c r="AB2518" i="5"/>
  <c r="R2646" i="5"/>
  <c r="AB2646" i="5"/>
  <c r="AB2187" i="5"/>
  <c r="R2187" i="5"/>
  <c r="S2416" i="5"/>
  <c r="AC2416" i="5"/>
  <c r="S2448" i="5"/>
  <c r="AC2448" i="5"/>
  <c r="S2480" i="5"/>
  <c r="AC2480" i="5"/>
  <c r="S2973" i="5"/>
  <c r="AC2973" i="5"/>
  <c r="S2981" i="5"/>
  <c r="AC2981" i="5"/>
  <c r="S2989" i="5"/>
  <c r="AC2989" i="5"/>
  <c r="S2997" i="5"/>
  <c r="AC2997" i="5"/>
  <c r="AC1214" i="5"/>
  <c r="S1214" i="5"/>
  <c r="R1299" i="5"/>
  <c r="AB1299" i="5"/>
  <c r="R1366" i="5"/>
  <c r="AB1366" i="5"/>
  <c r="R1437" i="5"/>
  <c r="AB1437" i="5"/>
  <c r="S1517" i="5"/>
  <c r="AC1517" i="5"/>
  <c r="S1581" i="5"/>
  <c r="AC1581" i="5"/>
  <c r="AB1665" i="5"/>
  <c r="R1665" i="5"/>
  <c r="AB1929" i="5"/>
  <c r="R1929" i="5"/>
  <c r="AB1993" i="5"/>
  <c r="R1993" i="5"/>
  <c r="AB2083" i="5"/>
  <c r="R2083" i="5"/>
  <c r="AB2072" i="5"/>
  <c r="R2072" i="5"/>
  <c r="AC1671" i="5"/>
  <c r="S1671" i="5"/>
  <c r="AB1851" i="5"/>
  <c r="R1851" i="5"/>
  <c r="AB2197" i="5"/>
  <c r="R2197" i="5"/>
  <c r="AB2114" i="5"/>
  <c r="R2114" i="5"/>
  <c r="AC2295" i="5"/>
  <c r="S2295" i="5"/>
  <c r="AC2327" i="5"/>
  <c r="S2327" i="5"/>
  <c r="AC2359" i="5"/>
  <c r="S2359" i="5"/>
  <c r="AC2391" i="5"/>
  <c r="S2391" i="5"/>
  <c r="AC2423" i="5"/>
  <c r="S2423" i="5"/>
  <c r="AC2455" i="5"/>
  <c r="S2455" i="5"/>
  <c r="AC2487" i="5"/>
  <c r="S2487" i="5"/>
  <c r="AC2304" i="5"/>
  <c r="S2304" i="5"/>
  <c r="AC2336" i="5"/>
  <c r="S2336" i="5"/>
  <c r="AC2368" i="5"/>
  <c r="S2368" i="5"/>
  <c r="AC2511" i="5"/>
  <c r="S2511" i="5"/>
  <c r="AC2543" i="5"/>
  <c r="S2543" i="5"/>
  <c r="AC2575" i="5"/>
  <c r="S2575" i="5"/>
  <c r="AC2607" i="5"/>
  <c r="S2607" i="5"/>
  <c r="AC2639" i="5"/>
  <c r="S2639" i="5"/>
  <c r="S2528" i="5"/>
  <c r="AC2528" i="5"/>
  <c r="S2560" i="5"/>
  <c r="AC2560" i="5"/>
  <c r="S2592" i="5"/>
  <c r="AC2592" i="5"/>
  <c r="S2624" i="5"/>
  <c r="AC2624" i="5"/>
  <c r="S2656" i="5"/>
  <c r="AC2656" i="5"/>
  <c r="R2546" i="5"/>
  <c r="AB2546" i="5"/>
  <c r="AB1126" i="5"/>
  <c r="R1126" i="5"/>
  <c r="AB1138" i="5"/>
  <c r="R1138" i="5"/>
  <c r="R1215" i="5"/>
  <c r="AB1215" i="5"/>
  <c r="R1231" i="5"/>
  <c r="AB1231" i="5"/>
  <c r="R1247" i="5"/>
  <c r="AB1247" i="5"/>
  <c r="R1263" i="5"/>
  <c r="AB1263" i="5"/>
  <c r="R1279" i="5"/>
  <c r="AB1279" i="5"/>
  <c r="S1385" i="5"/>
  <c r="AC1385" i="5"/>
  <c r="S1393" i="5"/>
  <c r="AC1393" i="5"/>
  <c r="S1401" i="5"/>
  <c r="AC1401" i="5"/>
  <c r="S1409" i="5"/>
  <c r="AC1409" i="5"/>
  <c r="S1417" i="5"/>
  <c r="AC1417" i="5"/>
  <c r="S1425" i="5"/>
  <c r="AC1425" i="5"/>
  <c r="T1685" i="5"/>
  <c r="AD1685" i="5"/>
  <c r="T1701" i="5"/>
  <c r="AD1701" i="5"/>
  <c r="AB2103" i="5"/>
  <c r="R2103" i="5"/>
  <c r="AB1924" i="5"/>
  <c r="R1924" i="5"/>
  <c r="AB1988" i="5"/>
  <c r="R1988" i="5"/>
  <c r="AB2076" i="5"/>
  <c r="R2076" i="5"/>
  <c r="AB1903" i="5"/>
  <c r="R1903" i="5"/>
  <c r="AB1967" i="5"/>
  <c r="R1967" i="5"/>
  <c r="AB1898" i="5"/>
  <c r="R1898" i="5"/>
  <c r="AB1962" i="5"/>
  <c r="R1962" i="5"/>
  <c r="AB2026" i="5"/>
  <c r="R2026" i="5"/>
  <c r="AB2102" i="5"/>
  <c r="R2102" i="5"/>
  <c r="R2414" i="5"/>
  <c r="AB2414" i="5"/>
  <c r="R2478" i="5"/>
  <c r="AB2478" i="5"/>
  <c r="R2956" i="5"/>
  <c r="AB2956" i="5"/>
  <c r="S2508" i="5"/>
  <c r="AC2508" i="5"/>
  <c r="S2540" i="5"/>
  <c r="AC2540" i="5"/>
  <c r="S2572" i="5"/>
  <c r="AC2572" i="5"/>
  <c r="S2604" i="5"/>
  <c r="AC2604" i="5"/>
  <c r="S2636" i="5"/>
  <c r="AC2636" i="5"/>
  <c r="S2668" i="5"/>
  <c r="AC2668" i="5"/>
  <c r="S2420" i="5"/>
  <c r="AC2420" i="5"/>
  <c r="S2452" i="5"/>
  <c r="AC2452" i="5"/>
  <c r="S2484" i="5"/>
  <c r="AC2484" i="5"/>
  <c r="S2978" i="5"/>
  <c r="AC2978" i="5"/>
  <c r="R1295" i="5"/>
  <c r="AB1295" i="5"/>
  <c r="R1293" i="5"/>
  <c r="AB1293" i="5"/>
  <c r="R1353" i="5"/>
  <c r="AB1353" i="5"/>
  <c r="R1369" i="5"/>
  <c r="AB1369" i="5"/>
  <c r="S1605" i="5"/>
  <c r="AC1605" i="5"/>
  <c r="AB1901" i="5"/>
  <c r="R1901" i="5"/>
  <c r="AB1965" i="5"/>
  <c r="R1965" i="5"/>
  <c r="AB2027" i="5"/>
  <c r="R2027" i="5"/>
  <c r="AE1739" i="5"/>
  <c r="U1739" i="5"/>
  <c r="AE1755" i="5"/>
  <c r="U1755" i="5"/>
  <c r="AE1771" i="5"/>
  <c r="U1771" i="5"/>
  <c r="AE1787" i="5"/>
  <c r="U1787" i="5"/>
  <c r="AE1803" i="5"/>
  <c r="U1803" i="5"/>
  <c r="AE1819" i="5"/>
  <c r="U1819" i="5"/>
  <c r="AB2096" i="5"/>
  <c r="R2096" i="5"/>
  <c r="AB1859" i="5"/>
  <c r="R1859" i="5"/>
  <c r="AB2179" i="5"/>
  <c r="R2179" i="5"/>
  <c r="R2950" i="5"/>
  <c r="AB2950" i="5"/>
  <c r="R2574" i="5"/>
  <c r="AB2574" i="5"/>
  <c r="S2974" i="5"/>
  <c r="AC2974" i="5"/>
  <c r="T1004" i="5"/>
  <c r="AD1004" i="5"/>
  <c r="R1021" i="5"/>
  <c r="AB1021" i="5"/>
  <c r="S1098" i="5"/>
  <c r="AC1098" i="5"/>
  <c r="AB1131" i="5"/>
  <c r="R1131" i="5"/>
  <c r="AD1153" i="5"/>
  <c r="T1153" i="5"/>
  <c r="R1224" i="5"/>
  <c r="AB1224" i="5"/>
  <c r="R1240" i="5"/>
  <c r="AB1240" i="5"/>
  <c r="R1256" i="5"/>
  <c r="AB1256" i="5"/>
  <c r="R1272" i="5"/>
  <c r="AB1272" i="5"/>
  <c r="AD1091" i="5"/>
  <c r="T1091" i="5"/>
  <c r="S1388" i="5"/>
  <c r="AC1388" i="5"/>
  <c r="S1396" i="5"/>
  <c r="AC1396" i="5"/>
  <c r="S1404" i="5"/>
  <c r="AC1404" i="5"/>
  <c r="S1412" i="5"/>
  <c r="AC1412" i="5"/>
  <c r="S1420" i="5"/>
  <c r="AC1420" i="5"/>
  <c r="AD1432" i="5"/>
  <c r="T1432" i="5"/>
  <c r="T1687" i="5"/>
  <c r="AD1687" i="5"/>
  <c r="T1703" i="5"/>
  <c r="AD1703" i="5"/>
  <c r="AB1831" i="5"/>
  <c r="R1831" i="5"/>
  <c r="AB2095" i="5"/>
  <c r="R2095" i="5"/>
  <c r="AB1920" i="5"/>
  <c r="R1920" i="5"/>
  <c r="AB1984" i="5"/>
  <c r="R1984" i="5"/>
  <c r="AB2068" i="5"/>
  <c r="R2068" i="5"/>
  <c r="AB1899" i="5"/>
  <c r="R1899" i="5"/>
  <c r="AB1963" i="5"/>
  <c r="R1963" i="5"/>
  <c r="AB1894" i="5"/>
  <c r="R1894" i="5"/>
  <c r="AB1958" i="5"/>
  <c r="R1958" i="5"/>
  <c r="AB2022" i="5"/>
  <c r="R2022" i="5"/>
  <c r="AB2193" i="5"/>
  <c r="R2193" i="5"/>
  <c r="AB2266" i="5"/>
  <c r="R2266" i="5"/>
  <c r="AC2291" i="5"/>
  <c r="S2291" i="5"/>
  <c r="R2426" i="5"/>
  <c r="AB2426" i="5"/>
  <c r="R2490" i="5"/>
  <c r="AB2490" i="5"/>
  <c r="R2602" i="5"/>
  <c r="AB2602" i="5"/>
  <c r="AB2866" i="5"/>
  <c r="R2866" i="5"/>
  <c r="R2630" i="5"/>
  <c r="AB2630" i="5"/>
  <c r="AC2294" i="5"/>
  <c r="S2294" i="5"/>
  <c r="AC2326" i="5"/>
  <c r="S2326" i="5"/>
  <c r="AC2358" i="5"/>
  <c r="S2358" i="5"/>
  <c r="AC2390" i="5"/>
  <c r="S2390" i="5"/>
  <c r="S2425" i="5"/>
  <c r="AC2425" i="5"/>
  <c r="S2457" i="5"/>
  <c r="AC2457" i="5"/>
  <c r="S2489" i="5"/>
  <c r="AC2489" i="5"/>
  <c r="S2537" i="5"/>
  <c r="AC2537" i="5"/>
  <c r="S2601" i="5"/>
  <c r="AC2601" i="5"/>
  <c r="S2665" i="5"/>
  <c r="AC2665" i="5"/>
  <c r="AC2329" i="5"/>
  <c r="S2329" i="5"/>
  <c r="AC2393" i="5"/>
  <c r="S2393" i="5"/>
  <c r="AC2929" i="5"/>
  <c r="S2929" i="5"/>
  <c r="S2972" i="5"/>
  <c r="AC2972" i="5"/>
  <c r="R1038" i="5"/>
  <c r="AB1038" i="5"/>
  <c r="AB1123" i="5"/>
  <c r="R1123" i="5"/>
  <c r="R1356" i="5"/>
  <c r="AB1356" i="5"/>
  <c r="R1372" i="5"/>
  <c r="AB1372" i="5"/>
  <c r="AE1341" i="5"/>
  <c r="U1341" i="5"/>
  <c r="AB1953" i="5"/>
  <c r="R1953" i="5"/>
  <c r="AB2017" i="5"/>
  <c r="R2017" i="5"/>
  <c r="AB2131" i="5"/>
  <c r="R2131" i="5"/>
  <c r="S1642" i="5"/>
  <c r="AC1642" i="5"/>
  <c r="AB2056" i="5"/>
  <c r="R2056" i="5"/>
  <c r="AB2184" i="5"/>
  <c r="R2184" i="5"/>
  <c r="AB1835" i="5"/>
  <c r="R1835" i="5"/>
  <c r="AB2066" i="5"/>
  <c r="R2066" i="5"/>
  <c r="AB2098" i="5"/>
  <c r="R2098" i="5"/>
  <c r="AB2171" i="5"/>
  <c r="R2171" i="5"/>
  <c r="AC2333" i="5"/>
  <c r="S2333" i="5"/>
  <c r="AC2507" i="5"/>
  <c r="S2507" i="5"/>
  <c r="AC2539" i="5"/>
  <c r="S2539" i="5"/>
  <c r="AC2571" i="5"/>
  <c r="S2571" i="5"/>
  <c r="AC2603" i="5"/>
  <c r="S2603" i="5"/>
  <c r="AC2635" i="5"/>
  <c r="S2635" i="5"/>
  <c r="AC2667" i="5"/>
  <c r="S2667" i="5"/>
  <c r="R2594" i="5"/>
  <c r="AB2594" i="5"/>
  <c r="AB2278" i="5"/>
  <c r="R2278" i="5"/>
  <c r="S2983" i="5"/>
  <c r="AC2983" i="5"/>
  <c r="S2999" i="5"/>
  <c r="AC2999" i="5"/>
  <c r="S1023" i="5"/>
  <c r="AC1023" i="5"/>
  <c r="R1046" i="5"/>
  <c r="AB1046" i="5"/>
  <c r="AB1121" i="5"/>
  <c r="R1121" i="5"/>
  <c r="R1221" i="5"/>
  <c r="AB1221" i="5"/>
  <c r="R1237" i="5"/>
  <c r="AB1237" i="5"/>
  <c r="R1253" i="5"/>
  <c r="AB1253" i="5"/>
  <c r="R1269" i="5"/>
  <c r="AB1269" i="5"/>
  <c r="R1285" i="5"/>
  <c r="AB1285" i="5"/>
  <c r="AD1436" i="5"/>
  <c r="T1436" i="5"/>
  <c r="S1537" i="5"/>
  <c r="AC1537" i="5"/>
  <c r="S1591" i="5"/>
  <c r="AC1591" i="5"/>
  <c r="S1623" i="5"/>
  <c r="AC1623" i="5"/>
  <c r="S1631" i="5"/>
  <c r="AC1631" i="5"/>
  <c r="S1647" i="5"/>
  <c r="AC1647" i="5"/>
  <c r="R1664" i="5"/>
  <c r="AB1664" i="5"/>
  <c r="T1688" i="5"/>
  <c r="AD1688" i="5"/>
  <c r="T1704" i="5"/>
  <c r="AD1704" i="5"/>
  <c r="T1720" i="5"/>
  <c r="AD1720" i="5"/>
  <c r="AB1855" i="5"/>
  <c r="R1855" i="5"/>
  <c r="AD1447" i="5"/>
  <c r="T1447" i="5"/>
  <c r="AB1948" i="5"/>
  <c r="R1948" i="5"/>
  <c r="AB2012" i="5"/>
  <c r="R2012" i="5"/>
  <c r="AB2124" i="5"/>
  <c r="R2124" i="5"/>
  <c r="AB1927" i="5"/>
  <c r="R1927" i="5"/>
  <c r="AB1991" i="5"/>
  <c r="R1991" i="5"/>
  <c r="S1628" i="5"/>
  <c r="AC1628" i="5"/>
  <c r="AB1922" i="5"/>
  <c r="R1922" i="5"/>
  <c r="AB1986" i="5"/>
  <c r="R1986" i="5"/>
  <c r="AB2070" i="5"/>
  <c r="R2070" i="5"/>
  <c r="AB2201" i="5"/>
  <c r="R2201" i="5"/>
  <c r="AB2242" i="5"/>
  <c r="R2242" i="5"/>
  <c r="R2406" i="5"/>
  <c r="AB2406" i="5"/>
  <c r="R2470" i="5"/>
  <c r="AB2470" i="5"/>
  <c r="AB2890" i="5"/>
  <c r="R2890" i="5"/>
  <c r="R2948" i="5"/>
  <c r="AB2948" i="5"/>
  <c r="AC2308" i="5"/>
  <c r="S2308" i="5"/>
  <c r="AC2340" i="5"/>
  <c r="S2340" i="5"/>
  <c r="AC2372" i="5"/>
  <c r="S2372" i="5"/>
  <c r="S2405" i="5"/>
  <c r="AC2405" i="5"/>
  <c r="S2437" i="5"/>
  <c r="AC2437" i="5"/>
  <c r="S2469" i="5"/>
  <c r="AC2469" i="5"/>
  <c r="S2501" i="5"/>
  <c r="AC2501" i="5"/>
  <c r="AC2535" i="5"/>
  <c r="S2535" i="5"/>
  <c r="AC2567" i="5"/>
  <c r="S2567" i="5"/>
  <c r="AC2599" i="5"/>
  <c r="S2599" i="5"/>
  <c r="AC2631" i="5"/>
  <c r="S2631" i="5"/>
  <c r="AC2663" i="5"/>
  <c r="S2663" i="5"/>
  <c r="AC2337" i="5"/>
  <c r="S2337" i="5"/>
  <c r="S2517" i="5"/>
  <c r="AC2517" i="5"/>
  <c r="S2581" i="5"/>
  <c r="AC2581" i="5"/>
  <c r="S2645" i="5"/>
  <c r="AC2645" i="5"/>
  <c r="AC2959" i="5"/>
  <c r="S2959" i="5"/>
  <c r="AC2969" i="5"/>
  <c r="S2969" i="5"/>
  <c r="R1367" i="5"/>
  <c r="AB1367" i="5"/>
  <c r="S1525" i="5"/>
  <c r="AC1525" i="5"/>
  <c r="R1305" i="5"/>
  <c r="AB1305" i="5"/>
  <c r="AC1675" i="5"/>
  <c r="S1675" i="5"/>
  <c r="AB1893" i="5"/>
  <c r="R1893" i="5"/>
  <c r="AB1957" i="5"/>
  <c r="R1957" i="5"/>
  <c r="AB2021" i="5"/>
  <c r="R2021" i="5"/>
  <c r="AB2139" i="5"/>
  <c r="R2139" i="5"/>
  <c r="S1646" i="5"/>
  <c r="AC1646" i="5"/>
  <c r="AB2080" i="5"/>
  <c r="R2080" i="5"/>
  <c r="AB1843" i="5"/>
  <c r="R1843" i="5"/>
  <c r="AB2074" i="5"/>
  <c r="R2074" i="5"/>
  <c r="AC2299" i="5"/>
  <c r="S2299" i="5"/>
  <c r="AC2331" i="5"/>
  <c r="S2331" i="5"/>
  <c r="AC2363" i="5"/>
  <c r="S2363" i="5"/>
  <c r="AC2395" i="5"/>
  <c r="S2395" i="5"/>
  <c r="AC2427" i="5"/>
  <c r="S2427" i="5"/>
  <c r="AC2459" i="5"/>
  <c r="S2459" i="5"/>
  <c r="AC2491" i="5"/>
  <c r="S2491" i="5"/>
  <c r="AC2306" i="5"/>
  <c r="S2306" i="5"/>
  <c r="AC2338" i="5"/>
  <c r="S2338" i="5"/>
  <c r="AC2370" i="5"/>
  <c r="S2370" i="5"/>
  <c r="S2513" i="5"/>
  <c r="AC2513" i="5"/>
  <c r="S2577" i="5"/>
  <c r="AC2577" i="5"/>
  <c r="S2641" i="5"/>
  <c r="AC2641" i="5"/>
  <c r="U2884" i="5"/>
  <c r="AE2884" i="5"/>
  <c r="AC2293" i="5"/>
  <c r="S2293" i="5"/>
  <c r="AC2357" i="5"/>
  <c r="S2357" i="5"/>
  <c r="S2525" i="5"/>
  <c r="AC2525" i="5"/>
  <c r="S2589" i="5"/>
  <c r="AC2589" i="5"/>
  <c r="S2653" i="5"/>
  <c r="AC2653" i="5"/>
  <c r="R2558" i="5"/>
  <c r="AB2558" i="5"/>
  <c r="AC2957" i="5"/>
  <c r="S2957" i="5"/>
  <c r="AC2931" i="5"/>
  <c r="S2931" i="5"/>
  <c r="S1027" i="5"/>
  <c r="AC1027" i="5"/>
  <c r="AB1106" i="5"/>
  <c r="R1106" i="5"/>
  <c r="AB1115" i="5"/>
  <c r="R1115" i="5"/>
  <c r="AB1142" i="5"/>
  <c r="R1142" i="5"/>
  <c r="R1222" i="5"/>
  <c r="AB1222" i="5"/>
  <c r="R1238" i="5"/>
  <c r="AB1238" i="5"/>
  <c r="R1254" i="5"/>
  <c r="AB1254" i="5"/>
  <c r="R1270" i="5"/>
  <c r="AB1270" i="5"/>
  <c r="R1297" i="5"/>
  <c r="AB1297" i="5"/>
  <c r="S1513" i="5"/>
  <c r="AC1513" i="5"/>
  <c r="S1577" i="5"/>
  <c r="AC1577" i="5"/>
  <c r="S1587" i="5"/>
  <c r="AC1587" i="5"/>
  <c r="S1619" i="5"/>
  <c r="AC1619" i="5"/>
  <c r="S1637" i="5"/>
  <c r="AC1637" i="5"/>
  <c r="S1653" i="5"/>
  <c r="AC1653" i="5"/>
  <c r="T1686" i="5"/>
  <c r="AD1686" i="5"/>
  <c r="T1702" i="5"/>
  <c r="AD1702" i="5"/>
  <c r="T1718" i="5"/>
  <c r="AD1718" i="5"/>
  <c r="T1734" i="5"/>
  <c r="AD1734" i="5"/>
  <c r="AB1879" i="5"/>
  <c r="R1879" i="5"/>
  <c r="AB2079" i="5"/>
  <c r="R2079" i="5"/>
  <c r="AB1944" i="5"/>
  <c r="R1944" i="5"/>
  <c r="AB2008" i="5"/>
  <c r="R2008" i="5"/>
  <c r="AB2116" i="5"/>
  <c r="R2116" i="5"/>
  <c r="AB1923" i="5"/>
  <c r="R1923" i="5"/>
  <c r="AB1987" i="5"/>
  <c r="R1987" i="5"/>
  <c r="S1624" i="5"/>
  <c r="AC1624" i="5"/>
  <c r="AB1918" i="5"/>
  <c r="R1918" i="5"/>
  <c r="AB1982" i="5"/>
  <c r="R1982" i="5"/>
  <c r="AB2062" i="5"/>
  <c r="R2062" i="5"/>
  <c r="AB2250" i="5"/>
  <c r="R2250" i="5"/>
  <c r="R2450" i="5"/>
  <c r="AB2450" i="5"/>
  <c r="R2522" i="5"/>
  <c r="AB2522" i="5"/>
  <c r="R2650" i="5"/>
  <c r="AB2650" i="5"/>
  <c r="AB2914" i="5"/>
  <c r="R2914" i="5"/>
  <c r="R2550" i="5"/>
  <c r="AB2550" i="5"/>
  <c r="R2670" i="5"/>
  <c r="AB2670" i="5"/>
  <c r="AB2203" i="5"/>
  <c r="R2203" i="5"/>
  <c r="S2408" i="5"/>
  <c r="AC2408" i="5"/>
  <c r="S2440" i="5"/>
  <c r="AC2440" i="5"/>
  <c r="S2472" i="5"/>
  <c r="AC2472" i="5"/>
  <c r="S2504" i="5"/>
  <c r="AC2504" i="5"/>
  <c r="S2536" i="5"/>
  <c r="AC2536" i="5"/>
  <c r="S2568" i="5"/>
  <c r="AC2568" i="5"/>
  <c r="S2600" i="5"/>
  <c r="AC2600" i="5"/>
  <c r="S2632" i="5"/>
  <c r="AC2632" i="5"/>
  <c r="S2664" i="5"/>
  <c r="AC2664" i="5"/>
  <c r="S2980" i="5"/>
  <c r="AC2980" i="5"/>
  <c r="S2988" i="5"/>
  <c r="AC2988" i="5"/>
  <c r="S2996" i="5"/>
  <c r="AC2996" i="5"/>
  <c r="R1036" i="5"/>
  <c r="AB1036" i="5"/>
  <c r="R1362" i="5"/>
  <c r="AB1362" i="5"/>
  <c r="AB1338" i="5"/>
  <c r="R1338" i="5"/>
  <c r="S1501" i="5"/>
  <c r="AC1501" i="5"/>
  <c r="S1565" i="5"/>
  <c r="AC1565" i="5"/>
  <c r="S1589" i="5"/>
  <c r="AC1589" i="5"/>
  <c r="AB1945" i="5"/>
  <c r="R1945" i="5"/>
  <c r="AB2009" i="5"/>
  <c r="R2009" i="5"/>
  <c r="AB2115" i="5"/>
  <c r="R2115" i="5"/>
  <c r="AB2104" i="5"/>
  <c r="R2104" i="5"/>
  <c r="AB1883" i="5"/>
  <c r="R1883" i="5"/>
  <c r="AB2050" i="5"/>
  <c r="R2050" i="5"/>
  <c r="AB2183" i="5"/>
  <c r="R2183" i="5"/>
  <c r="AC2319" i="5"/>
  <c r="S2319" i="5"/>
  <c r="AC2351" i="5"/>
  <c r="S2351" i="5"/>
  <c r="AC2383" i="5"/>
  <c r="S2383" i="5"/>
  <c r="AC2415" i="5"/>
  <c r="S2415" i="5"/>
  <c r="AC2447" i="5"/>
  <c r="S2447" i="5"/>
  <c r="AC2479" i="5"/>
  <c r="S2479" i="5"/>
  <c r="AC2296" i="5"/>
  <c r="S2296" i="5"/>
  <c r="AC2328" i="5"/>
  <c r="S2328" i="5"/>
  <c r="AC2360" i="5"/>
  <c r="S2360" i="5"/>
  <c r="AC2392" i="5"/>
  <c r="S2392" i="5"/>
  <c r="U2892" i="5"/>
  <c r="AE2892" i="5"/>
  <c r="R2962" i="5"/>
  <c r="AB2962" i="5"/>
  <c r="R2514" i="5"/>
  <c r="AB2514" i="5"/>
  <c r="R2642" i="5"/>
  <c r="AB2642" i="5"/>
  <c r="AC2955" i="5"/>
  <c r="S2955" i="5"/>
  <c r="AC2967" i="5"/>
  <c r="S2967" i="5"/>
  <c r="AC2945" i="5"/>
  <c r="S2945" i="5"/>
  <c r="R1044" i="5"/>
  <c r="AB1044" i="5"/>
  <c r="AB1124" i="5"/>
  <c r="R1124" i="5"/>
  <c r="AB1110" i="5"/>
  <c r="R1110" i="5"/>
  <c r="AB1067" i="5"/>
  <c r="R1067" i="5"/>
  <c r="R1227" i="5"/>
  <c r="AB1227" i="5"/>
  <c r="R1243" i="5"/>
  <c r="AB1243" i="5"/>
  <c r="R1259" i="5"/>
  <c r="AB1259" i="5"/>
  <c r="R1275" i="5"/>
  <c r="AB1275" i="5"/>
  <c r="S1383" i="5"/>
  <c r="AC1383" i="5"/>
  <c r="S1391" i="5"/>
  <c r="AC1391" i="5"/>
  <c r="S1399" i="5"/>
  <c r="AC1399" i="5"/>
  <c r="S1407" i="5"/>
  <c r="AC1407" i="5"/>
  <c r="S1415" i="5"/>
  <c r="AC1415" i="5"/>
  <c r="S1423" i="5"/>
  <c r="AC1423" i="5"/>
  <c r="AB2071" i="5"/>
  <c r="R2071" i="5"/>
  <c r="AB1940" i="5"/>
  <c r="R1940" i="5"/>
  <c r="AB2004" i="5"/>
  <c r="R2004" i="5"/>
  <c r="AB2108" i="5"/>
  <c r="R2108" i="5"/>
  <c r="AB1919" i="5"/>
  <c r="R1919" i="5"/>
  <c r="AB1983" i="5"/>
  <c r="R1983" i="5"/>
  <c r="AB1914" i="5"/>
  <c r="R1914" i="5"/>
  <c r="AB1978" i="5"/>
  <c r="R1978" i="5"/>
  <c r="AB2054" i="5"/>
  <c r="R2054" i="5"/>
  <c r="AB2290" i="5"/>
  <c r="R2290" i="5"/>
  <c r="R2430" i="5"/>
  <c r="AB2430" i="5"/>
  <c r="R2494" i="5"/>
  <c r="AB2494" i="5"/>
  <c r="R2672" i="5"/>
  <c r="AB2672" i="5"/>
  <c r="S2396" i="5"/>
  <c r="AC2396" i="5"/>
  <c r="S2428" i="5"/>
  <c r="AC2428" i="5"/>
  <c r="S2460" i="5"/>
  <c r="AC2460" i="5"/>
  <c r="S2492" i="5"/>
  <c r="AC2492" i="5"/>
  <c r="R1025" i="5"/>
  <c r="AB1025" i="5"/>
  <c r="AB1071" i="5"/>
  <c r="R1071" i="5"/>
  <c r="AB1330" i="5"/>
  <c r="R1330" i="5"/>
  <c r="R1357" i="5"/>
  <c r="AB1357" i="5"/>
  <c r="R1373" i="5"/>
  <c r="AB1373" i="5"/>
  <c r="AB1917" i="5"/>
  <c r="R1917" i="5"/>
  <c r="AB1981" i="5"/>
  <c r="R1981" i="5"/>
  <c r="AB2059" i="5"/>
  <c r="R2059" i="5"/>
  <c r="AB2064" i="5"/>
  <c r="R2064" i="5"/>
  <c r="AB1891" i="5"/>
  <c r="R1891" i="5"/>
  <c r="AB2205" i="5"/>
  <c r="R2205" i="5"/>
  <c r="AB2122" i="5"/>
  <c r="R2122" i="5"/>
  <c r="R2966" i="5"/>
  <c r="AB2966" i="5"/>
  <c r="R2606" i="5"/>
  <c r="AB2606" i="5"/>
  <c r="S2998" i="5"/>
  <c r="AC2998" i="5"/>
  <c r="R1039" i="5"/>
  <c r="AB1039" i="5"/>
  <c r="S1090" i="5"/>
  <c r="AC1090" i="5"/>
  <c r="S1100" i="5"/>
  <c r="AC1100" i="5"/>
  <c r="AB1127" i="5"/>
  <c r="R1127" i="5"/>
  <c r="AB1103" i="5"/>
  <c r="R1103" i="5"/>
  <c r="R1228" i="5"/>
  <c r="AB1228" i="5"/>
  <c r="R1244" i="5"/>
  <c r="AB1244" i="5"/>
  <c r="R1260" i="5"/>
  <c r="AB1260" i="5"/>
  <c r="R1276" i="5"/>
  <c r="AB1276" i="5"/>
  <c r="S1390" i="5"/>
  <c r="AC1390" i="5"/>
  <c r="S1398" i="5"/>
  <c r="AC1398" i="5"/>
  <c r="S1406" i="5"/>
  <c r="AC1406" i="5"/>
  <c r="S1414" i="5"/>
  <c r="AC1414" i="5"/>
  <c r="S1422" i="5"/>
  <c r="AC1422" i="5"/>
  <c r="AB1661" i="5"/>
  <c r="R1661" i="5"/>
  <c r="T1699" i="5"/>
  <c r="AD1699" i="5"/>
  <c r="AB1863" i="5"/>
  <c r="R1863" i="5"/>
  <c r="AB2127" i="5"/>
  <c r="R2127" i="5"/>
  <c r="AB1904" i="5"/>
  <c r="R1904" i="5"/>
  <c r="AB1968" i="5"/>
  <c r="R1968" i="5"/>
  <c r="AB2036" i="5"/>
  <c r="R2036" i="5"/>
  <c r="AB2164" i="5"/>
  <c r="R2164" i="5"/>
  <c r="AB1947" i="5"/>
  <c r="R1947" i="5"/>
  <c r="AB2011" i="5"/>
  <c r="R2011" i="5"/>
  <c r="AB1942" i="5"/>
  <c r="R1942" i="5"/>
  <c r="AB2006" i="5"/>
  <c r="R2006" i="5"/>
  <c r="R2410" i="5"/>
  <c r="AB2410" i="5"/>
  <c r="R2474" i="5"/>
  <c r="AB2474" i="5"/>
  <c r="R2570" i="5"/>
  <c r="AB2570" i="5"/>
  <c r="AB2898" i="5"/>
  <c r="R2898" i="5"/>
  <c r="R2534" i="5"/>
  <c r="AB2534" i="5"/>
  <c r="R2662" i="5"/>
  <c r="AB2662" i="5"/>
  <c r="AB2195" i="5"/>
  <c r="R2195" i="5"/>
  <c r="AC2318" i="5"/>
  <c r="S2318" i="5"/>
  <c r="AC2350" i="5"/>
  <c r="S2350" i="5"/>
  <c r="AC2382" i="5"/>
  <c r="S2382" i="5"/>
  <c r="S2417" i="5"/>
  <c r="AC2417" i="5"/>
  <c r="S2449" i="5"/>
  <c r="AC2449" i="5"/>
  <c r="S2481" i="5"/>
  <c r="AC2481" i="5"/>
  <c r="S2521" i="5"/>
  <c r="AC2521" i="5"/>
  <c r="S2585" i="5"/>
  <c r="AC2585" i="5"/>
  <c r="S2649" i="5"/>
  <c r="AC2649" i="5"/>
  <c r="AC2313" i="5"/>
  <c r="S2313" i="5"/>
  <c r="AC2377" i="5"/>
  <c r="S2377" i="5"/>
  <c r="AC2531" i="5"/>
  <c r="S2531" i="5"/>
  <c r="AC2563" i="5"/>
  <c r="S2563" i="5"/>
  <c r="AC2595" i="5"/>
  <c r="S2595" i="5"/>
  <c r="AC2627" i="5"/>
  <c r="S2627" i="5"/>
  <c r="AC2659" i="5"/>
  <c r="S2659" i="5"/>
  <c r="AC2943" i="5"/>
  <c r="S2943" i="5"/>
  <c r="AC2953" i="5"/>
  <c r="S2953" i="5"/>
  <c r="S1074" i="5"/>
  <c r="AC1074" i="5"/>
  <c r="AC1145" i="5"/>
  <c r="S1145" i="5"/>
  <c r="AB1177" i="5"/>
  <c r="R1177" i="5"/>
  <c r="AB1205" i="5"/>
  <c r="R1205" i="5"/>
  <c r="AC1315" i="5"/>
  <c r="S1315" i="5"/>
  <c r="R1381" i="5"/>
  <c r="AB1381" i="5"/>
  <c r="R1464" i="5"/>
  <c r="AB1464" i="5"/>
  <c r="R1475" i="5"/>
  <c r="AB1475" i="5"/>
  <c r="R1491" i="5"/>
  <c r="AB1491" i="5"/>
  <c r="R1519" i="5"/>
  <c r="AB1519" i="5"/>
  <c r="R1551" i="5"/>
  <c r="AB1551" i="5"/>
  <c r="R1582" i="5"/>
  <c r="AB1582" i="5"/>
  <c r="R1446" i="5"/>
  <c r="AB1446" i="5"/>
  <c r="R1554" i="5"/>
  <c r="AB1554" i="5"/>
  <c r="AB1750" i="5"/>
  <c r="R1750" i="5"/>
  <c r="AB1782" i="5"/>
  <c r="R1782" i="5"/>
  <c r="AB1814" i="5"/>
  <c r="R1814" i="5"/>
  <c r="AC1892" i="5"/>
  <c r="S1892" i="5"/>
  <c r="AC1866" i="5"/>
  <c r="S1866" i="5"/>
  <c r="AC2101" i="5"/>
  <c r="S2101" i="5"/>
  <c r="AB2680" i="5"/>
  <c r="R2680" i="5"/>
  <c r="AB2712" i="5"/>
  <c r="R2712" i="5"/>
  <c r="AB2744" i="5"/>
  <c r="R2744" i="5"/>
  <c r="AB2776" i="5"/>
  <c r="R2776" i="5"/>
  <c r="AB2808" i="5"/>
  <c r="R2808" i="5"/>
  <c r="AB2840" i="5"/>
  <c r="R2840" i="5"/>
  <c r="AC2209" i="5"/>
  <c r="S2209" i="5"/>
  <c r="AC2271" i="5"/>
  <c r="S2271" i="5"/>
  <c r="S1077" i="5"/>
  <c r="AC1077" i="5"/>
  <c r="R1377" i="5"/>
  <c r="AB1377" i="5"/>
  <c r="AC1848" i="5"/>
  <c r="S1848" i="5"/>
  <c r="AC2093" i="5"/>
  <c r="S2093" i="5"/>
  <c r="AC2165" i="5"/>
  <c r="S2165" i="5"/>
  <c r="AC2065" i="5"/>
  <c r="S2065" i="5"/>
  <c r="AC2217" i="5"/>
  <c r="S2217" i="5"/>
  <c r="AC2169" i="5"/>
  <c r="S2169" i="5"/>
  <c r="AC2230" i="5"/>
  <c r="S2230" i="5"/>
  <c r="AC2226" i="5"/>
  <c r="S2226" i="5"/>
  <c r="S2280" i="5"/>
  <c r="AC2280" i="5"/>
  <c r="AB2685" i="5"/>
  <c r="R2685" i="5"/>
  <c r="AB2717" i="5"/>
  <c r="R2717" i="5"/>
  <c r="AB2749" i="5"/>
  <c r="R2749" i="5"/>
  <c r="AB2781" i="5"/>
  <c r="R2781" i="5"/>
  <c r="AB2813" i="5"/>
  <c r="R2813" i="5"/>
  <c r="AB2845" i="5"/>
  <c r="R2845" i="5"/>
  <c r="S1063" i="5"/>
  <c r="AC1063" i="5"/>
  <c r="R1101" i="5"/>
  <c r="AB1101" i="5"/>
  <c r="R1155" i="5"/>
  <c r="AB1155" i="5"/>
  <c r="R1288" i="5"/>
  <c r="AB1288" i="5"/>
  <c r="AB1181" i="5"/>
  <c r="R1181" i="5"/>
  <c r="AC1316" i="5"/>
  <c r="S1316" i="5"/>
  <c r="R1472" i="5"/>
  <c r="AB1472" i="5"/>
  <c r="R1488" i="5"/>
  <c r="AB1488" i="5"/>
  <c r="R1512" i="5"/>
  <c r="AB1512" i="5"/>
  <c r="R1544" i="5"/>
  <c r="AB1544" i="5"/>
  <c r="R1576" i="5"/>
  <c r="AB1576" i="5"/>
  <c r="R1434" i="5"/>
  <c r="AB1434" i="5"/>
  <c r="R1542" i="5"/>
  <c r="AB1542" i="5"/>
  <c r="R1610" i="5"/>
  <c r="AB1610" i="5"/>
  <c r="R1601" i="5"/>
  <c r="AB1601" i="5"/>
  <c r="AC1822" i="5"/>
  <c r="S1822" i="5"/>
  <c r="AB1744" i="5"/>
  <c r="R1744" i="5"/>
  <c r="AB1776" i="5"/>
  <c r="R1776" i="5"/>
  <c r="AB1808" i="5"/>
  <c r="R1808" i="5"/>
  <c r="AC1842" i="5"/>
  <c r="S1842" i="5"/>
  <c r="AC2053" i="5"/>
  <c r="S2053" i="5"/>
  <c r="AB2698" i="5"/>
  <c r="R2698" i="5"/>
  <c r="AB2730" i="5"/>
  <c r="R2730" i="5"/>
  <c r="AB2762" i="5"/>
  <c r="R2762" i="5"/>
  <c r="AB2794" i="5"/>
  <c r="R2794" i="5"/>
  <c r="AB2826" i="5"/>
  <c r="R2826" i="5"/>
  <c r="AB2858" i="5"/>
  <c r="R2858" i="5"/>
  <c r="S2240" i="5"/>
  <c r="AC2240" i="5"/>
  <c r="AC2287" i="5"/>
  <c r="S2287" i="5"/>
  <c r="S2268" i="5"/>
  <c r="AC2268" i="5"/>
  <c r="AC2921" i="5"/>
  <c r="S2921" i="5"/>
  <c r="Z75" i="6"/>
  <c r="X75" i="6"/>
  <c r="Y75" i="6"/>
  <c r="Z74" i="6"/>
  <c r="Z73" i="6"/>
  <c r="X72" i="6"/>
  <c r="Y72" i="6"/>
  <c r="Z71" i="6"/>
  <c r="Y74" i="6"/>
  <c r="Y71" i="6"/>
  <c r="Z72" i="6"/>
  <c r="X73" i="6"/>
  <c r="Y73" i="6"/>
  <c r="X74" i="6"/>
  <c r="X71" i="6"/>
  <c r="Z70" i="6"/>
  <c r="X70" i="6"/>
  <c r="Y70" i="6"/>
  <c r="Z69" i="6"/>
  <c r="Y69" i="6"/>
  <c r="X69" i="6"/>
  <c r="Z66" i="6"/>
  <c r="X68" i="6"/>
  <c r="X67" i="6"/>
  <c r="Y68" i="6"/>
  <c r="X66" i="6"/>
  <c r="Y67" i="6"/>
  <c r="Z68" i="6"/>
  <c r="Y66" i="6"/>
  <c r="Z67" i="6"/>
  <c r="B18" i="18"/>
  <c r="B32" i="18"/>
  <c r="B51" i="18"/>
  <c r="B52" i="18"/>
  <c r="B27" i="18"/>
  <c r="B10" i="18"/>
  <c r="B40" i="18"/>
  <c r="B42" i="18"/>
  <c r="B13" i="18"/>
  <c r="B35" i="18"/>
  <c r="B34" i="18"/>
  <c r="B26" i="18"/>
  <c r="B14" i="18"/>
  <c r="B55" i="18"/>
  <c r="B15" i="18"/>
  <c r="B54" i="18"/>
  <c r="B47" i="18"/>
  <c r="B23" i="18"/>
  <c r="B25" i="18"/>
  <c r="B24" i="18"/>
  <c r="B8" i="18"/>
  <c r="B29" i="18"/>
  <c r="B50" i="18"/>
  <c r="B31" i="18"/>
  <c r="B11" i="18"/>
  <c r="B48" i="18"/>
  <c r="B6" i="18"/>
  <c r="B49" i="18"/>
  <c r="B30" i="18"/>
  <c r="B7" i="18"/>
  <c r="B37" i="18"/>
  <c r="B22" i="18"/>
  <c r="Z5" i="18"/>
  <c r="C5" i="18"/>
  <c r="B38" i="18"/>
  <c r="X5" i="18"/>
  <c r="B43" i="18"/>
  <c r="B46" i="18"/>
  <c r="B45" i="18"/>
  <c r="B33" i="18"/>
  <c r="B41" i="18"/>
  <c r="B53" i="18"/>
  <c r="B36" i="18"/>
  <c r="B28" i="18"/>
  <c r="B20" i="18"/>
  <c r="X65" i="6"/>
  <c r="Y65" i="6"/>
  <c r="Z65" i="6"/>
  <c r="Z64" i="6"/>
  <c r="X62" i="6"/>
  <c r="X63" i="6"/>
  <c r="Y62" i="6"/>
  <c r="X64" i="6"/>
  <c r="Y63" i="6"/>
  <c r="Z62" i="6"/>
  <c r="Y64" i="6"/>
  <c r="Z63" i="6"/>
  <c r="X60" i="6"/>
  <c r="Y61" i="6"/>
  <c r="Y60" i="6"/>
  <c r="Z61" i="6"/>
  <c r="Z60" i="6"/>
  <c r="X61" i="6"/>
  <c r="X56" i="6"/>
  <c r="X57" i="6"/>
  <c r="X59" i="6"/>
  <c r="Z58" i="6"/>
  <c r="Z56" i="6"/>
  <c r="X58" i="6"/>
  <c r="Z57" i="6"/>
  <c r="Y59" i="6"/>
  <c r="Y56" i="6"/>
  <c r="X55" i="6"/>
  <c r="Y57" i="6"/>
  <c r="Y58" i="6"/>
  <c r="Y55" i="6"/>
  <c r="Z55" i="6"/>
  <c r="Z59" i="6"/>
  <c r="L7" i="8"/>
  <c r="L11" i="8"/>
  <c r="X54" i="6"/>
  <c r="Y54" i="6"/>
  <c r="Z54" i="6"/>
  <c r="X53" i="6"/>
  <c r="Y53" i="6"/>
  <c r="Z53" i="6"/>
  <c r="L9" i="8"/>
  <c r="L6" i="8"/>
  <c r="L10" i="8"/>
  <c r="L8" i="8"/>
  <c r="Y50" i="6"/>
  <c r="Z51" i="6"/>
  <c r="Z50" i="6"/>
  <c r="X52" i="6"/>
  <c r="X51" i="6"/>
  <c r="Y52" i="6"/>
  <c r="X50" i="6"/>
  <c r="Y51" i="6"/>
  <c r="Z52" i="6"/>
  <c r="Y20" i="6"/>
  <c r="X44" i="6"/>
  <c r="Y15" i="6"/>
  <c r="Y34" i="6"/>
  <c r="X35" i="6"/>
  <c r="Z17" i="6"/>
  <c r="X34" i="6"/>
  <c r="Z40" i="6"/>
  <c r="AA989" i="5"/>
  <c r="X12" i="6"/>
  <c r="X41" i="6"/>
  <c r="Y47" i="6"/>
  <c r="Z26" i="6"/>
  <c r="Z49" i="6"/>
  <c r="Y25" i="6"/>
  <c r="Z8" i="6"/>
  <c r="Z35" i="6"/>
  <c r="X45" i="6"/>
  <c r="X13" i="6"/>
  <c r="X9" i="6"/>
  <c r="Y31" i="6"/>
  <c r="Z10" i="6"/>
  <c r="Z33" i="6"/>
  <c r="Y9" i="6"/>
  <c r="Y36" i="6"/>
  <c r="Z19" i="6"/>
  <c r="X28" i="6"/>
  <c r="X19" i="6"/>
  <c r="X18" i="6"/>
  <c r="Z42" i="6"/>
  <c r="Y18" i="6"/>
  <c r="Y41" i="6"/>
  <c r="Z24" i="6"/>
  <c r="Z6" i="6"/>
  <c r="X29" i="6"/>
  <c r="X40" i="6"/>
  <c r="X24" i="6"/>
  <c r="X8" i="6"/>
  <c r="X47" i="6"/>
  <c r="X31" i="6"/>
  <c r="X15" i="6"/>
  <c r="X37" i="6"/>
  <c r="X46" i="6"/>
  <c r="X30" i="6"/>
  <c r="X14" i="6"/>
  <c r="Y43" i="6"/>
  <c r="Y27" i="6"/>
  <c r="Y11" i="6"/>
  <c r="Z38" i="6"/>
  <c r="Z22" i="6"/>
  <c r="Y46" i="6"/>
  <c r="Y30" i="6"/>
  <c r="Y14" i="6"/>
  <c r="Z45" i="6"/>
  <c r="Z29" i="6"/>
  <c r="Z13" i="6"/>
  <c r="Y37" i="6"/>
  <c r="Y21" i="6"/>
  <c r="Z7" i="6"/>
  <c r="Z36" i="6"/>
  <c r="Z20" i="6"/>
  <c r="Y48" i="6"/>
  <c r="Y32" i="6"/>
  <c r="Y16" i="6"/>
  <c r="Z47" i="6"/>
  <c r="Z31" i="6"/>
  <c r="Z15" i="6"/>
  <c r="X17" i="6"/>
  <c r="X36" i="6"/>
  <c r="X20" i="6"/>
  <c r="X49" i="6"/>
  <c r="X43" i="6"/>
  <c r="X27" i="6"/>
  <c r="X11" i="6"/>
  <c r="X25" i="6"/>
  <c r="X42" i="6"/>
  <c r="X26" i="6"/>
  <c r="X10" i="6"/>
  <c r="Y39" i="6"/>
  <c r="Y23" i="6"/>
  <c r="Y7" i="6"/>
  <c r="Z34" i="6"/>
  <c r="Z18" i="6"/>
  <c r="Y42" i="6"/>
  <c r="Y26" i="6"/>
  <c r="Y10" i="6"/>
  <c r="Z41" i="6"/>
  <c r="Z25" i="6"/>
  <c r="Z9" i="6"/>
  <c r="Y33" i="6"/>
  <c r="Y17" i="6"/>
  <c r="Z48" i="6"/>
  <c r="Z32" i="6"/>
  <c r="Z16" i="6"/>
  <c r="Y44" i="6"/>
  <c r="Y28" i="6"/>
  <c r="Y12" i="6"/>
  <c r="Z43" i="6"/>
  <c r="Z27" i="6"/>
  <c r="Z11" i="6"/>
  <c r="X48" i="6"/>
  <c r="X32" i="6"/>
  <c r="X16" i="6"/>
  <c r="X33" i="6"/>
  <c r="X39" i="6"/>
  <c r="X23" i="6"/>
  <c r="X7" i="6"/>
  <c r="X21" i="6"/>
  <c r="X38" i="6"/>
  <c r="X22" i="6"/>
  <c r="X6" i="6"/>
  <c r="Y35" i="6"/>
  <c r="Y19" i="6"/>
  <c r="Z46" i="6"/>
  <c r="Z30" i="6"/>
  <c r="Z14" i="6"/>
  <c r="Y38" i="6"/>
  <c r="Y22" i="6"/>
  <c r="Y6" i="6"/>
  <c r="Z37" i="6"/>
  <c r="Z21" i="6"/>
  <c r="Y45" i="6"/>
  <c r="Y29" i="6"/>
  <c r="Y13" i="6"/>
  <c r="Z44" i="6"/>
  <c r="Z28" i="6"/>
  <c r="Z12" i="6"/>
  <c r="Y40" i="6"/>
  <c r="Y24" i="6"/>
  <c r="Y8" i="6"/>
  <c r="Z39" i="6"/>
  <c r="Z23" i="6"/>
  <c r="Y49" i="6"/>
  <c r="AA5" i="5"/>
  <c r="R172" i="5"/>
  <c r="AB172" i="5"/>
  <c r="R428" i="5"/>
  <c r="AB428" i="5"/>
  <c r="R684" i="5"/>
  <c r="AB684" i="5"/>
  <c r="R105" i="5"/>
  <c r="AB105" i="5"/>
  <c r="R477" i="5"/>
  <c r="AB477" i="5"/>
  <c r="R301" i="5"/>
  <c r="AB301" i="5"/>
  <c r="R809" i="5"/>
  <c r="AB809" i="5"/>
  <c r="R34" i="5"/>
  <c r="AB34" i="5"/>
  <c r="R334" i="5"/>
  <c r="AB334" i="5"/>
  <c r="R550" i="5"/>
  <c r="AB550" i="5"/>
  <c r="R806" i="5"/>
  <c r="AB806" i="5"/>
  <c r="R115" i="5"/>
  <c r="AB115" i="5"/>
  <c r="R979" i="5"/>
  <c r="AB979" i="5"/>
  <c r="R511" i="5"/>
  <c r="AB511" i="5"/>
  <c r="R767" i="5"/>
  <c r="AB767" i="5"/>
  <c r="Q458" i="5"/>
  <c r="AA458" i="5"/>
  <c r="R240" i="5"/>
  <c r="AB240" i="5"/>
  <c r="R464" i="5"/>
  <c r="AB464" i="5"/>
  <c r="R720" i="5"/>
  <c r="AB720" i="5"/>
  <c r="R49" i="5"/>
  <c r="AB49" i="5"/>
  <c r="R289" i="5"/>
  <c r="AB289" i="5"/>
  <c r="R677" i="5"/>
  <c r="AB677" i="5"/>
  <c r="R493" i="5"/>
  <c r="AB493" i="5"/>
  <c r="R885" i="5"/>
  <c r="AB885" i="5"/>
  <c r="R6" i="5"/>
  <c r="AB6" i="5"/>
  <c r="R202" i="5"/>
  <c r="AB202" i="5"/>
  <c r="R338" i="5"/>
  <c r="AB338" i="5"/>
  <c r="R522" i="5"/>
  <c r="AB522" i="5"/>
  <c r="R714" i="5"/>
  <c r="AB714" i="5"/>
  <c r="R842" i="5"/>
  <c r="AB842" i="5"/>
  <c r="R23" i="5"/>
  <c r="AB23" i="5"/>
  <c r="R151" i="5"/>
  <c r="AB151" i="5"/>
  <c r="R279" i="5"/>
  <c r="AB279" i="5"/>
  <c r="R355" i="5"/>
  <c r="AB355" i="5"/>
  <c r="R611" i="5"/>
  <c r="AB611" i="5"/>
  <c r="R739" i="5"/>
  <c r="AB739" i="5"/>
  <c r="R867" i="5"/>
  <c r="AB867" i="5"/>
  <c r="Q981" i="5"/>
  <c r="AA981" i="5"/>
  <c r="R56" i="5"/>
  <c r="AB56" i="5"/>
  <c r="R248" i="5"/>
  <c r="AB248" i="5"/>
  <c r="R376" i="5"/>
  <c r="AB376" i="5"/>
  <c r="R568" i="5"/>
  <c r="AB568" i="5"/>
  <c r="R696" i="5"/>
  <c r="AB696" i="5"/>
  <c r="R824" i="5"/>
  <c r="AB824" i="5"/>
  <c r="R952" i="5"/>
  <c r="AB952" i="5"/>
  <c r="R117" i="5"/>
  <c r="AB117" i="5"/>
  <c r="R369" i="5"/>
  <c r="AB369" i="5"/>
  <c r="R629" i="5"/>
  <c r="AB629" i="5"/>
  <c r="R197" i="5"/>
  <c r="AB197" i="5"/>
  <c r="R325" i="5"/>
  <c r="AB325" i="5"/>
  <c r="R577" i="5"/>
  <c r="AB577" i="5"/>
  <c r="R841" i="5"/>
  <c r="AB841" i="5"/>
  <c r="R968" i="5"/>
  <c r="AB968" i="5"/>
  <c r="R114" i="5"/>
  <c r="AB114" i="5"/>
  <c r="R242" i="5"/>
  <c r="AB242" i="5"/>
  <c r="R286" i="5"/>
  <c r="AB286" i="5"/>
  <c r="R498" i="5"/>
  <c r="AB498" i="5"/>
  <c r="R626" i="5"/>
  <c r="AB626" i="5"/>
  <c r="R818" i="5"/>
  <c r="AB818" i="5"/>
  <c r="R946" i="5"/>
  <c r="AB946" i="5"/>
  <c r="R127" i="5"/>
  <c r="AB127" i="5"/>
  <c r="R255" i="5"/>
  <c r="AB255" i="5"/>
  <c r="R991" i="5"/>
  <c r="AB991" i="5"/>
  <c r="R459" i="5"/>
  <c r="AB459" i="5"/>
  <c r="R587" i="5"/>
  <c r="AB587" i="5"/>
  <c r="R651" i="5"/>
  <c r="AB651" i="5"/>
  <c r="R843" i="5"/>
  <c r="AB843" i="5"/>
  <c r="R44" i="5"/>
  <c r="AB44" i="5"/>
  <c r="R364" i="5"/>
  <c r="AB364" i="5"/>
  <c r="R620" i="5"/>
  <c r="AB620" i="5"/>
  <c r="R876" i="5"/>
  <c r="AB876" i="5"/>
  <c r="R217" i="5"/>
  <c r="AB217" i="5"/>
  <c r="R733" i="5"/>
  <c r="AB733" i="5"/>
  <c r="R681" i="5"/>
  <c r="AB681" i="5"/>
  <c r="R970" i="5"/>
  <c r="AB970" i="5"/>
  <c r="R230" i="5"/>
  <c r="AB230" i="5"/>
  <c r="R486" i="5"/>
  <c r="AB486" i="5"/>
  <c r="R742" i="5"/>
  <c r="AB742" i="5"/>
  <c r="R51" i="5"/>
  <c r="AB51" i="5"/>
  <c r="R307" i="5"/>
  <c r="AB307" i="5"/>
  <c r="R447" i="5"/>
  <c r="AB447" i="5"/>
  <c r="R703" i="5"/>
  <c r="AB703" i="5"/>
  <c r="R895" i="5"/>
  <c r="AB895" i="5"/>
  <c r="R176" i="5"/>
  <c r="AB176" i="5"/>
  <c r="R336" i="5"/>
  <c r="AB336" i="5"/>
  <c r="R592" i="5"/>
  <c r="AB592" i="5"/>
  <c r="R784" i="5"/>
  <c r="AB784" i="5"/>
  <c r="R912" i="5"/>
  <c r="AB912" i="5"/>
  <c r="R37" i="5"/>
  <c r="AB37" i="5"/>
  <c r="R553" i="5"/>
  <c r="AB553" i="5"/>
  <c r="R245" i="5"/>
  <c r="AB245" i="5"/>
  <c r="R753" i="5"/>
  <c r="AB753" i="5"/>
  <c r="R992" i="5"/>
  <c r="AB992" i="5"/>
  <c r="R138" i="5"/>
  <c r="AB138" i="5"/>
  <c r="R406" i="5"/>
  <c r="AB406" i="5"/>
  <c r="R419" i="5"/>
  <c r="AB419" i="5"/>
  <c r="Q1001" i="5"/>
  <c r="AA1001" i="5"/>
  <c r="R36" i="5"/>
  <c r="AB36" i="5"/>
  <c r="R132" i="5"/>
  <c r="AB132" i="5"/>
  <c r="R260" i="5"/>
  <c r="AB260" i="5"/>
  <c r="R388" i="5"/>
  <c r="AB388" i="5"/>
  <c r="R484" i="5"/>
  <c r="AB484" i="5"/>
  <c r="R612" i="5"/>
  <c r="AB612" i="5"/>
  <c r="R740" i="5"/>
  <c r="AB740" i="5"/>
  <c r="R868" i="5"/>
  <c r="AB868" i="5"/>
  <c r="R89" i="5"/>
  <c r="AB89" i="5"/>
  <c r="R201" i="5"/>
  <c r="AB201" i="5"/>
  <c r="R393" i="5"/>
  <c r="AB393" i="5"/>
  <c r="R653" i="5"/>
  <c r="AB653" i="5"/>
  <c r="R285" i="5"/>
  <c r="AB285" i="5"/>
  <c r="R533" i="5"/>
  <c r="AB533" i="5"/>
  <c r="R861" i="5"/>
  <c r="AB861" i="5"/>
  <c r="R980" i="5"/>
  <c r="AB980" i="5"/>
  <c r="R58" i="5"/>
  <c r="AB58" i="5"/>
  <c r="R190" i="5"/>
  <c r="AB190" i="5"/>
  <c r="R382" i="5"/>
  <c r="AB382" i="5"/>
  <c r="R442" i="5"/>
  <c r="AB442" i="5"/>
  <c r="R606" i="5"/>
  <c r="AB606" i="5"/>
  <c r="R734" i="5"/>
  <c r="AB734" i="5"/>
  <c r="R862" i="5"/>
  <c r="AB862" i="5"/>
  <c r="R43" i="5"/>
  <c r="AB43" i="5"/>
  <c r="R171" i="5"/>
  <c r="AB171" i="5"/>
  <c r="R267" i="5"/>
  <c r="AB267" i="5"/>
  <c r="R375" i="5"/>
  <c r="AB375" i="5"/>
  <c r="R503" i="5"/>
  <c r="AB503" i="5"/>
  <c r="R663" i="5"/>
  <c r="AB663" i="5"/>
  <c r="R791" i="5"/>
  <c r="AB791" i="5"/>
  <c r="R919" i="5"/>
  <c r="AB919" i="5"/>
  <c r="R52" i="5"/>
  <c r="AB52" i="5"/>
  <c r="R308" i="5"/>
  <c r="AB308" i="5"/>
  <c r="R532" i="5"/>
  <c r="AB532" i="5"/>
  <c r="R884" i="5"/>
  <c r="AB884" i="5"/>
  <c r="R169" i="5"/>
  <c r="AB169" i="5"/>
  <c r="R685" i="5"/>
  <c r="AB685" i="5"/>
  <c r="R501" i="5"/>
  <c r="AB501" i="5"/>
  <c r="R905" i="5"/>
  <c r="AB905" i="5"/>
  <c r="R142" i="5"/>
  <c r="AB142" i="5"/>
  <c r="R462" i="5"/>
  <c r="AB462" i="5"/>
  <c r="R718" i="5"/>
  <c r="AB718" i="5"/>
  <c r="R91" i="5"/>
  <c r="AB91" i="5"/>
  <c r="R315" i="5"/>
  <c r="AB315" i="5"/>
  <c r="R551" i="5"/>
  <c r="AB551" i="5"/>
  <c r="R839" i="5"/>
  <c r="AB839" i="5"/>
  <c r="Q977" i="5"/>
  <c r="AA977" i="5"/>
  <c r="R100" i="5"/>
  <c r="AB100" i="5"/>
  <c r="R196" i="5"/>
  <c r="AB196" i="5"/>
  <c r="R356" i="5"/>
  <c r="AB356" i="5"/>
  <c r="R516" i="5"/>
  <c r="AB516" i="5"/>
  <c r="R644" i="5"/>
  <c r="AB644" i="5"/>
  <c r="R772" i="5"/>
  <c r="AB772" i="5"/>
  <c r="R900" i="5"/>
  <c r="AB900" i="5"/>
  <c r="R9" i="5"/>
  <c r="AB9" i="5"/>
  <c r="R329" i="5"/>
  <c r="AB329" i="5"/>
  <c r="R589" i="5"/>
  <c r="AB589" i="5"/>
  <c r="R781" i="5"/>
  <c r="AB781" i="5"/>
  <c r="R349" i="5"/>
  <c r="AB349" i="5"/>
  <c r="R601" i="5"/>
  <c r="AB601" i="5"/>
  <c r="R793" i="5"/>
  <c r="AB793" i="5"/>
  <c r="R937" i="5"/>
  <c r="AB937" i="5"/>
  <c r="R26" i="5"/>
  <c r="AB26" i="5"/>
  <c r="R158" i="5"/>
  <c r="AB158" i="5"/>
  <c r="R318" i="5"/>
  <c r="AB318" i="5"/>
  <c r="R378" i="5"/>
  <c r="AB378" i="5"/>
  <c r="R510" i="5"/>
  <c r="AB510" i="5"/>
  <c r="R638" i="5"/>
  <c r="AB638" i="5"/>
  <c r="R766" i="5"/>
  <c r="AB766" i="5"/>
  <c r="R894" i="5"/>
  <c r="AB894" i="5"/>
  <c r="R107" i="5"/>
  <c r="AB107" i="5"/>
  <c r="R235" i="5"/>
  <c r="AB235" i="5"/>
  <c r="R971" i="5"/>
  <c r="AB971" i="5"/>
  <c r="R407" i="5"/>
  <c r="AB407" i="5"/>
  <c r="R535" i="5"/>
  <c r="AB535" i="5"/>
  <c r="R631" i="5"/>
  <c r="AB631" i="5"/>
  <c r="R759" i="5"/>
  <c r="AB759" i="5"/>
  <c r="R887" i="5"/>
  <c r="AB887" i="5"/>
  <c r="Q953" i="5"/>
  <c r="AA953" i="5"/>
  <c r="R116" i="5"/>
  <c r="AB116" i="5"/>
  <c r="R340" i="5"/>
  <c r="AB340" i="5"/>
  <c r="R628" i="5"/>
  <c r="AB628" i="5"/>
  <c r="R852" i="5"/>
  <c r="AB852" i="5"/>
  <c r="R233" i="5"/>
  <c r="AB233" i="5"/>
  <c r="R189" i="5"/>
  <c r="AB189" i="5"/>
  <c r="R893" i="5"/>
  <c r="AB893" i="5"/>
  <c r="R110" i="5"/>
  <c r="AB110" i="5"/>
  <c r="R350" i="5"/>
  <c r="AB350" i="5"/>
  <c r="R558" i="5"/>
  <c r="AB558" i="5"/>
  <c r="R782" i="5"/>
  <c r="AB782" i="5"/>
  <c r="R59" i="5"/>
  <c r="AB59" i="5"/>
  <c r="R283" i="5"/>
  <c r="AB283" i="5"/>
  <c r="R519" i="5"/>
  <c r="AB519" i="5"/>
  <c r="R775" i="5"/>
  <c r="AB775" i="5"/>
  <c r="R28" i="5"/>
  <c r="AB28" i="5"/>
  <c r="R92" i="5"/>
  <c r="AB92" i="5"/>
  <c r="R156" i="5"/>
  <c r="AB156" i="5"/>
  <c r="R220" i="5"/>
  <c r="AB220" i="5"/>
  <c r="R284" i="5"/>
  <c r="AB284" i="5"/>
  <c r="R348" i="5"/>
  <c r="AB348" i="5"/>
  <c r="R412" i="5"/>
  <c r="AB412" i="5"/>
  <c r="R476" i="5"/>
  <c r="AB476" i="5"/>
  <c r="R540" i="5"/>
  <c r="AB540" i="5"/>
  <c r="R604" i="5"/>
  <c r="AB604" i="5"/>
  <c r="R668" i="5"/>
  <c r="AB668" i="5"/>
  <c r="R732" i="5"/>
  <c r="AB732" i="5"/>
  <c r="R796" i="5"/>
  <c r="AB796" i="5"/>
  <c r="R860" i="5"/>
  <c r="AB860" i="5"/>
  <c r="R924" i="5"/>
  <c r="AB924" i="5"/>
  <c r="R73" i="5"/>
  <c r="AB73" i="5"/>
  <c r="R61" i="5"/>
  <c r="AB61" i="5"/>
  <c r="R185" i="5"/>
  <c r="AB185" i="5"/>
  <c r="R313" i="5"/>
  <c r="AB313" i="5"/>
  <c r="R441" i="5"/>
  <c r="AB441" i="5"/>
  <c r="R573" i="5"/>
  <c r="AB573" i="5"/>
  <c r="R701" i="5"/>
  <c r="AB701" i="5"/>
  <c r="R829" i="5"/>
  <c r="AB829" i="5"/>
  <c r="R269" i="5"/>
  <c r="AB269" i="5"/>
  <c r="R397" i="5"/>
  <c r="AB397" i="5"/>
  <c r="R517" i="5"/>
  <c r="AB517" i="5"/>
  <c r="R649" i="5"/>
  <c r="AB649" i="5"/>
  <c r="R777" i="5"/>
  <c r="AB777" i="5"/>
  <c r="R909" i="5"/>
  <c r="AB909" i="5"/>
  <c r="R921" i="5"/>
  <c r="AB921" i="5"/>
  <c r="R954" i="5"/>
  <c r="AB954" i="5"/>
  <c r="R18" i="5"/>
  <c r="AB18" i="5"/>
  <c r="R86" i="5"/>
  <c r="AB86" i="5"/>
  <c r="R150" i="5"/>
  <c r="AB150" i="5"/>
  <c r="R214" i="5"/>
  <c r="AB214" i="5"/>
  <c r="R302" i="5"/>
  <c r="AB302" i="5"/>
  <c r="R430" i="5"/>
  <c r="AB430" i="5"/>
  <c r="R362" i="5"/>
  <c r="AB362" i="5"/>
  <c r="R470" i="5"/>
  <c r="AB470" i="5"/>
  <c r="R534" i="5"/>
  <c r="AB534" i="5"/>
  <c r="R598" i="5"/>
  <c r="AB598" i="5"/>
  <c r="R662" i="5"/>
  <c r="AB662" i="5"/>
  <c r="R726" i="5"/>
  <c r="AB726" i="5"/>
  <c r="R790" i="5"/>
  <c r="AB790" i="5"/>
  <c r="R854" i="5"/>
  <c r="AB854" i="5"/>
  <c r="R918" i="5"/>
  <c r="AB918" i="5"/>
  <c r="R35" i="5"/>
  <c r="AB35" i="5"/>
  <c r="R99" i="5"/>
  <c r="AB99" i="5"/>
  <c r="R163" i="5"/>
  <c r="AB163" i="5"/>
  <c r="R227" i="5"/>
  <c r="AB227" i="5"/>
  <c r="R291" i="5"/>
  <c r="AB291" i="5"/>
  <c r="R963" i="5"/>
  <c r="AB963" i="5"/>
  <c r="R367" i="5"/>
  <c r="AB367" i="5"/>
  <c r="R431" i="5"/>
  <c r="AB431" i="5"/>
  <c r="R495" i="5"/>
  <c r="AB495" i="5"/>
  <c r="R559" i="5"/>
  <c r="AB559" i="5"/>
  <c r="R623" i="5"/>
  <c r="AB623" i="5"/>
  <c r="R687" i="5"/>
  <c r="AB687" i="5"/>
  <c r="R751" i="5"/>
  <c r="AB751" i="5"/>
  <c r="R815" i="5"/>
  <c r="AB815" i="5"/>
  <c r="R879" i="5"/>
  <c r="AB879" i="5"/>
  <c r="R943" i="5"/>
  <c r="AB943" i="5"/>
  <c r="R989" i="5"/>
  <c r="AB989" i="5"/>
  <c r="R160" i="5"/>
  <c r="AB160" i="5"/>
  <c r="R224" i="5"/>
  <c r="AB224" i="5"/>
  <c r="R320" i="5"/>
  <c r="AB320" i="5"/>
  <c r="R384" i="5"/>
  <c r="AB384" i="5"/>
  <c r="R448" i="5"/>
  <c r="AB448" i="5"/>
  <c r="R512" i="5"/>
  <c r="AB512" i="5"/>
  <c r="R576" i="5"/>
  <c r="AB576" i="5"/>
  <c r="R640" i="5"/>
  <c r="AB640" i="5"/>
  <c r="R704" i="5"/>
  <c r="AB704" i="5"/>
  <c r="R768" i="5"/>
  <c r="AB768" i="5"/>
  <c r="R832" i="5"/>
  <c r="AB832" i="5"/>
  <c r="R896" i="5"/>
  <c r="AB896" i="5"/>
  <c r="R17" i="5"/>
  <c r="AB17" i="5"/>
  <c r="R145" i="5"/>
  <c r="AB145" i="5"/>
  <c r="R133" i="5"/>
  <c r="AB133" i="5"/>
  <c r="R257" i="5"/>
  <c r="AB257" i="5"/>
  <c r="R385" i="5"/>
  <c r="AB385" i="5"/>
  <c r="R521" i="5"/>
  <c r="AB521" i="5"/>
  <c r="R645" i="5"/>
  <c r="AB645" i="5"/>
  <c r="R773" i="5"/>
  <c r="AB773" i="5"/>
  <c r="R213" i="5"/>
  <c r="AB213" i="5"/>
  <c r="R341" i="5"/>
  <c r="AB341" i="5"/>
  <c r="R465" i="5"/>
  <c r="AB465" i="5"/>
  <c r="R593" i="5"/>
  <c r="AB593" i="5"/>
  <c r="R721" i="5"/>
  <c r="AB721" i="5"/>
  <c r="R853" i="5"/>
  <c r="AB853" i="5"/>
  <c r="R865" i="5"/>
  <c r="AB865" i="5"/>
  <c r="R976" i="5"/>
  <c r="AB976" i="5"/>
  <c r="R990" i="5"/>
  <c r="AB990" i="5"/>
  <c r="R54" i="5"/>
  <c r="AB54" i="5"/>
  <c r="R122" i="5"/>
  <c r="AB122" i="5"/>
  <c r="R186" i="5"/>
  <c r="AB186" i="5"/>
  <c r="R254" i="5"/>
  <c r="AB254" i="5"/>
  <c r="R374" i="5"/>
  <c r="AB374" i="5"/>
  <c r="R306" i="5"/>
  <c r="AB306" i="5"/>
  <c r="R434" i="5"/>
  <c r="AB434" i="5"/>
  <c r="R506" i="5"/>
  <c r="AB506" i="5"/>
  <c r="R570" i="5"/>
  <c r="AB570" i="5"/>
  <c r="R634" i="5"/>
  <c r="AB634" i="5"/>
  <c r="R698" i="5"/>
  <c r="AB698" i="5"/>
  <c r="R762" i="5"/>
  <c r="AB762" i="5"/>
  <c r="R826" i="5"/>
  <c r="AB826" i="5"/>
  <c r="R890" i="5"/>
  <c r="AB890" i="5"/>
  <c r="R7" i="5"/>
  <c r="AB7" i="5"/>
  <c r="R71" i="5"/>
  <c r="AB71" i="5"/>
  <c r="R135" i="5"/>
  <c r="AB135" i="5"/>
  <c r="R199" i="5"/>
  <c r="AB199" i="5"/>
  <c r="R263" i="5"/>
  <c r="AB263" i="5"/>
  <c r="R327" i="5"/>
  <c r="AB327" i="5"/>
  <c r="R999" i="5"/>
  <c r="AB999" i="5"/>
  <c r="R403" i="5"/>
  <c r="AB403" i="5"/>
  <c r="R467" i="5"/>
  <c r="AB467" i="5"/>
  <c r="R531" i="5"/>
  <c r="AB531" i="5"/>
  <c r="R595" i="5"/>
  <c r="AB595" i="5"/>
  <c r="R659" i="5"/>
  <c r="AB659" i="5"/>
  <c r="R723" i="5"/>
  <c r="AB723" i="5"/>
  <c r="R787" i="5"/>
  <c r="AB787" i="5"/>
  <c r="R851" i="5"/>
  <c r="AB851" i="5"/>
  <c r="R915" i="5"/>
  <c r="AB915" i="5"/>
  <c r="Q993" i="5"/>
  <c r="AA993" i="5"/>
  <c r="R128" i="5"/>
  <c r="AB128" i="5"/>
  <c r="R40" i="5"/>
  <c r="AB40" i="5"/>
  <c r="R104" i="5"/>
  <c r="AB104" i="5"/>
  <c r="R168" i="5"/>
  <c r="AB168" i="5"/>
  <c r="R232" i="5"/>
  <c r="AB232" i="5"/>
  <c r="R296" i="5"/>
  <c r="AB296" i="5"/>
  <c r="R360" i="5"/>
  <c r="AB360" i="5"/>
  <c r="R424" i="5"/>
  <c r="AB424" i="5"/>
  <c r="R488" i="5"/>
  <c r="AB488" i="5"/>
  <c r="R552" i="5"/>
  <c r="AB552" i="5"/>
  <c r="R616" i="5"/>
  <c r="AB616" i="5"/>
  <c r="R680" i="5"/>
  <c r="AB680" i="5"/>
  <c r="R744" i="5"/>
  <c r="AB744" i="5"/>
  <c r="R808" i="5"/>
  <c r="AB808" i="5"/>
  <c r="R872" i="5"/>
  <c r="AB872" i="5"/>
  <c r="R936" i="5"/>
  <c r="AB936" i="5"/>
  <c r="R97" i="5"/>
  <c r="AB97" i="5"/>
  <c r="R85" i="5"/>
  <c r="AB85" i="5"/>
  <c r="R209" i="5"/>
  <c r="AB209" i="5"/>
  <c r="R337" i="5"/>
  <c r="AB337" i="5"/>
  <c r="R469" i="5"/>
  <c r="AB469" i="5"/>
  <c r="R597" i="5"/>
  <c r="AB597" i="5"/>
  <c r="R725" i="5"/>
  <c r="AB725" i="5"/>
  <c r="R165" i="5"/>
  <c r="AB165" i="5"/>
  <c r="R293" i="5"/>
  <c r="AB293" i="5"/>
  <c r="R421" i="5"/>
  <c r="AB421" i="5"/>
  <c r="R541" i="5"/>
  <c r="AB541" i="5"/>
  <c r="R673" i="5"/>
  <c r="AB673" i="5"/>
  <c r="R801" i="5"/>
  <c r="AB801" i="5"/>
  <c r="R933" i="5"/>
  <c r="AB933" i="5"/>
  <c r="R945" i="5"/>
  <c r="AB945" i="5"/>
  <c r="R966" i="5"/>
  <c r="AB966" i="5"/>
  <c r="R30" i="5"/>
  <c r="AB30" i="5"/>
  <c r="R98" i="5"/>
  <c r="AB98" i="5"/>
  <c r="R162" i="5"/>
  <c r="AB162" i="5"/>
  <c r="R226" i="5"/>
  <c r="AB226" i="5"/>
  <c r="R326" i="5"/>
  <c r="AB326" i="5"/>
  <c r="R246" i="5"/>
  <c r="AB246" i="5"/>
  <c r="R386" i="5"/>
  <c r="AB386" i="5"/>
  <c r="R482" i="5"/>
  <c r="AB482" i="5"/>
  <c r="R546" i="5"/>
  <c r="AB546" i="5"/>
  <c r="R610" i="5"/>
  <c r="AB610" i="5"/>
  <c r="R674" i="5"/>
  <c r="AB674" i="5"/>
  <c r="R738" i="5"/>
  <c r="AB738" i="5"/>
  <c r="R802" i="5"/>
  <c r="AB802" i="5"/>
  <c r="R866" i="5"/>
  <c r="AB866" i="5"/>
  <c r="R930" i="5"/>
  <c r="AB930" i="5"/>
  <c r="R47" i="5"/>
  <c r="AB47" i="5"/>
  <c r="R111" i="5"/>
  <c r="AB111" i="5"/>
  <c r="R175" i="5"/>
  <c r="AB175" i="5"/>
  <c r="R239" i="5"/>
  <c r="AB239" i="5"/>
  <c r="R303" i="5"/>
  <c r="AB303" i="5"/>
  <c r="R975" i="5"/>
  <c r="AB975" i="5"/>
  <c r="R379" i="5"/>
  <c r="AB379" i="5"/>
  <c r="R443" i="5"/>
  <c r="AB443" i="5"/>
  <c r="R507" i="5"/>
  <c r="AB507" i="5"/>
  <c r="R571" i="5"/>
  <c r="AB571" i="5"/>
  <c r="R635" i="5"/>
  <c r="AB635" i="5"/>
  <c r="R699" i="5"/>
  <c r="AB699" i="5"/>
  <c r="R763" i="5"/>
  <c r="AB763" i="5"/>
  <c r="R827" i="5"/>
  <c r="AB827" i="5"/>
  <c r="R891" i="5"/>
  <c r="AB891" i="5"/>
  <c r="AB5" i="5"/>
  <c r="R112" i="5"/>
  <c r="AB112" i="5"/>
  <c r="R148" i="5"/>
  <c r="AB148" i="5"/>
  <c r="R372" i="5"/>
  <c r="AB372" i="5"/>
  <c r="R596" i="5"/>
  <c r="AB596" i="5"/>
  <c r="R788" i="5"/>
  <c r="AB788" i="5"/>
  <c r="R121" i="5"/>
  <c r="AB121" i="5"/>
  <c r="R561" i="5"/>
  <c r="AB561" i="5"/>
  <c r="R381" i="5"/>
  <c r="AB381" i="5"/>
  <c r="R697" i="5"/>
  <c r="AB697" i="5"/>
  <c r="R978" i="5"/>
  <c r="AB978" i="5"/>
  <c r="R238" i="5"/>
  <c r="AB238" i="5"/>
  <c r="R494" i="5"/>
  <c r="AB494" i="5"/>
  <c r="R750" i="5"/>
  <c r="AB750" i="5"/>
  <c r="R942" i="5"/>
  <c r="AB942" i="5"/>
  <c r="R251" i="5"/>
  <c r="AB251" i="5"/>
  <c r="R455" i="5"/>
  <c r="AB455" i="5"/>
  <c r="R679" i="5"/>
  <c r="AB679" i="5"/>
  <c r="R935" i="5"/>
  <c r="AB935" i="5"/>
  <c r="R20" i="5"/>
  <c r="AB20" i="5"/>
  <c r="R404" i="5"/>
  <c r="AB404" i="5"/>
  <c r="R660" i="5"/>
  <c r="AB660" i="5"/>
  <c r="R948" i="5"/>
  <c r="AB948" i="5"/>
  <c r="R361" i="5"/>
  <c r="AB361" i="5"/>
  <c r="R749" i="5"/>
  <c r="AB749" i="5"/>
  <c r="R565" i="5"/>
  <c r="AB565" i="5"/>
  <c r="R964" i="5"/>
  <c r="AB964" i="5"/>
  <c r="R174" i="5"/>
  <c r="AB174" i="5"/>
  <c r="R346" i="5"/>
  <c r="AB346" i="5"/>
  <c r="R686" i="5"/>
  <c r="AB686" i="5"/>
  <c r="R27" i="5"/>
  <c r="AB27" i="5"/>
  <c r="R955" i="5"/>
  <c r="AB955" i="5"/>
  <c r="R487" i="5"/>
  <c r="AB487" i="5"/>
  <c r="R743" i="5"/>
  <c r="AB743" i="5"/>
  <c r="R108" i="5"/>
  <c r="AB108" i="5"/>
  <c r="R300" i="5"/>
  <c r="AB300" i="5"/>
  <c r="R556" i="5"/>
  <c r="AB556" i="5"/>
  <c r="R812" i="5"/>
  <c r="AB812" i="5"/>
  <c r="R93" i="5"/>
  <c r="AB93" i="5"/>
  <c r="R605" i="5"/>
  <c r="AB605" i="5"/>
  <c r="R429" i="5"/>
  <c r="AB429" i="5"/>
  <c r="R956" i="5"/>
  <c r="AB956" i="5"/>
  <c r="R166" i="5"/>
  <c r="AB166" i="5"/>
  <c r="R394" i="5"/>
  <c r="AB394" i="5"/>
  <c r="R678" i="5"/>
  <c r="AB678" i="5"/>
  <c r="R934" i="5"/>
  <c r="AB934" i="5"/>
  <c r="R243" i="5"/>
  <c r="AB243" i="5"/>
  <c r="R383" i="5"/>
  <c r="AB383" i="5"/>
  <c r="R639" i="5"/>
  <c r="AB639" i="5"/>
  <c r="R831" i="5"/>
  <c r="AB831" i="5"/>
  <c r="R64" i="5"/>
  <c r="AB64" i="5"/>
  <c r="R400" i="5"/>
  <c r="AB400" i="5"/>
  <c r="R528" i="5"/>
  <c r="AB528" i="5"/>
  <c r="R656" i="5"/>
  <c r="AB656" i="5"/>
  <c r="R848" i="5"/>
  <c r="AB848" i="5"/>
  <c r="R153" i="5"/>
  <c r="AB153" i="5"/>
  <c r="R417" i="5"/>
  <c r="AB417" i="5"/>
  <c r="R805" i="5"/>
  <c r="AB805" i="5"/>
  <c r="R373" i="5"/>
  <c r="AB373" i="5"/>
  <c r="R625" i="5"/>
  <c r="AB625" i="5"/>
  <c r="R897" i="5"/>
  <c r="AB897" i="5"/>
  <c r="R74" i="5"/>
  <c r="AB74" i="5"/>
  <c r="R282" i="5"/>
  <c r="AB282" i="5"/>
  <c r="R446" i="5"/>
  <c r="AB446" i="5"/>
  <c r="R586" i="5"/>
  <c r="AB586" i="5"/>
  <c r="R650" i="5"/>
  <c r="AB650" i="5"/>
  <c r="R778" i="5"/>
  <c r="AB778" i="5"/>
  <c r="R906" i="5"/>
  <c r="AB906" i="5"/>
  <c r="R87" i="5"/>
  <c r="AB87" i="5"/>
  <c r="R215" i="5"/>
  <c r="AB215" i="5"/>
  <c r="R343" i="5"/>
  <c r="AB343" i="5"/>
  <c r="R483" i="5"/>
  <c r="AB483" i="5"/>
  <c r="R675" i="5"/>
  <c r="AB675" i="5"/>
  <c r="R803" i="5"/>
  <c r="AB803" i="5"/>
  <c r="R931" i="5"/>
  <c r="AB931" i="5"/>
  <c r="R256" i="5"/>
  <c r="AB256" i="5"/>
  <c r="R120" i="5"/>
  <c r="AB120" i="5"/>
  <c r="R184" i="5"/>
  <c r="AB184" i="5"/>
  <c r="R312" i="5"/>
  <c r="AB312" i="5"/>
  <c r="R440" i="5"/>
  <c r="AB440" i="5"/>
  <c r="R504" i="5"/>
  <c r="AB504" i="5"/>
  <c r="R632" i="5"/>
  <c r="AB632" i="5"/>
  <c r="R760" i="5"/>
  <c r="AB760" i="5"/>
  <c r="R888" i="5"/>
  <c r="AB888" i="5"/>
  <c r="R129" i="5"/>
  <c r="AB129" i="5"/>
  <c r="R241" i="5"/>
  <c r="AB241" i="5"/>
  <c r="R505" i="5"/>
  <c r="AB505" i="5"/>
  <c r="R757" i="5"/>
  <c r="AB757" i="5"/>
  <c r="R449" i="5"/>
  <c r="AB449" i="5"/>
  <c r="R705" i="5"/>
  <c r="AB705" i="5"/>
  <c r="R849" i="5"/>
  <c r="AB849" i="5"/>
  <c r="R982" i="5"/>
  <c r="AB982" i="5"/>
  <c r="R46" i="5"/>
  <c r="AB46" i="5"/>
  <c r="R178" i="5"/>
  <c r="AB178" i="5"/>
  <c r="R358" i="5"/>
  <c r="AB358" i="5"/>
  <c r="R418" i="5"/>
  <c r="AB418" i="5"/>
  <c r="R562" i="5"/>
  <c r="AB562" i="5"/>
  <c r="R690" i="5"/>
  <c r="AB690" i="5"/>
  <c r="R754" i="5"/>
  <c r="AB754" i="5"/>
  <c r="R882" i="5"/>
  <c r="AB882" i="5"/>
  <c r="R63" i="5"/>
  <c r="AB63" i="5"/>
  <c r="R191" i="5"/>
  <c r="AB191" i="5"/>
  <c r="R319" i="5"/>
  <c r="AB319" i="5"/>
  <c r="R395" i="5"/>
  <c r="AB395" i="5"/>
  <c r="R523" i="5"/>
  <c r="AB523" i="5"/>
  <c r="R715" i="5"/>
  <c r="AB715" i="5"/>
  <c r="R779" i="5"/>
  <c r="AB779" i="5"/>
  <c r="R907" i="5"/>
  <c r="AB907" i="5"/>
  <c r="R12" i="5"/>
  <c r="AB12" i="5"/>
  <c r="R76" i="5"/>
  <c r="AB76" i="5"/>
  <c r="R140" i="5"/>
  <c r="AB140" i="5"/>
  <c r="R204" i="5"/>
  <c r="AB204" i="5"/>
  <c r="R268" i="5"/>
  <c r="AB268" i="5"/>
  <c r="R332" i="5"/>
  <c r="AB332" i="5"/>
  <c r="R396" i="5"/>
  <c r="AB396" i="5"/>
  <c r="R460" i="5"/>
  <c r="AB460" i="5"/>
  <c r="R524" i="5"/>
  <c r="AB524" i="5"/>
  <c r="R588" i="5"/>
  <c r="AB588" i="5"/>
  <c r="R652" i="5"/>
  <c r="AB652" i="5"/>
  <c r="R716" i="5"/>
  <c r="AB716" i="5"/>
  <c r="R780" i="5"/>
  <c r="AB780" i="5"/>
  <c r="R844" i="5"/>
  <c r="AB844" i="5"/>
  <c r="R908" i="5"/>
  <c r="AB908" i="5"/>
  <c r="R41" i="5"/>
  <c r="AB41" i="5"/>
  <c r="R29" i="5"/>
  <c r="AB29" i="5"/>
  <c r="R157" i="5"/>
  <c r="AB157" i="5"/>
  <c r="R281" i="5"/>
  <c r="AB281" i="5"/>
  <c r="R409" i="5"/>
  <c r="AB409" i="5"/>
  <c r="R545" i="5"/>
  <c r="AB545" i="5"/>
  <c r="R669" i="5"/>
  <c r="AB669" i="5"/>
  <c r="R797" i="5"/>
  <c r="AB797" i="5"/>
  <c r="R237" i="5"/>
  <c r="AB237" i="5"/>
  <c r="R365" i="5"/>
  <c r="AB365" i="5"/>
  <c r="R489" i="5"/>
  <c r="AB489" i="5"/>
  <c r="R617" i="5"/>
  <c r="AB617" i="5"/>
  <c r="R745" i="5"/>
  <c r="AB745" i="5"/>
  <c r="R877" i="5"/>
  <c r="AB877" i="5"/>
  <c r="R889" i="5"/>
  <c r="AB889" i="5"/>
  <c r="R988" i="5"/>
  <c r="AB988" i="5"/>
  <c r="R1002" i="5"/>
  <c r="AB1002" i="5"/>
  <c r="R70" i="5"/>
  <c r="AB70" i="5"/>
  <c r="R134" i="5"/>
  <c r="AB134" i="5"/>
  <c r="R198" i="5"/>
  <c r="AB198" i="5"/>
  <c r="R274" i="5"/>
  <c r="AB274" i="5"/>
  <c r="R398" i="5"/>
  <c r="AB398" i="5"/>
  <c r="R330" i="5"/>
  <c r="AB330" i="5"/>
  <c r="R454" i="5"/>
  <c r="AB454" i="5"/>
  <c r="R518" i="5"/>
  <c r="AB518" i="5"/>
  <c r="R582" i="5"/>
  <c r="AB582" i="5"/>
  <c r="R646" i="5"/>
  <c r="AB646" i="5"/>
  <c r="R710" i="5"/>
  <c r="AB710" i="5"/>
  <c r="R774" i="5"/>
  <c r="AB774" i="5"/>
  <c r="R838" i="5"/>
  <c r="AB838" i="5"/>
  <c r="R902" i="5"/>
  <c r="AB902" i="5"/>
  <c r="R19" i="5"/>
  <c r="AB19" i="5"/>
  <c r="R83" i="5"/>
  <c r="AB83" i="5"/>
  <c r="R147" i="5"/>
  <c r="AB147" i="5"/>
  <c r="R211" i="5"/>
  <c r="AB211" i="5"/>
  <c r="R275" i="5"/>
  <c r="AB275" i="5"/>
  <c r="R339" i="5"/>
  <c r="AB339" i="5"/>
  <c r="R351" i="5"/>
  <c r="AB351" i="5"/>
  <c r="R415" i="5"/>
  <c r="AB415" i="5"/>
  <c r="R479" i="5"/>
  <c r="AB479" i="5"/>
  <c r="R543" i="5"/>
  <c r="AB543" i="5"/>
  <c r="R607" i="5"/>
  <c r="AB607" i="5"/>
  <c r="R671" i="5"/>
  <c r="AB671" i="5"/>
  <c r="R735" i="5"/>
  <c r="AB735" i="5"/>
  <c r="R799" i="5"/>
  <c r="AB799" i="5"/>
  <c r="R863" i="5"/>
  <c r="AB863" i="5"/>
  <c r="R927" i="5"/>
  <c r="AB927" i="5"/>
  <c r="R144" i="5"/>
  <c r="AB144" i="5"/>
  <c r="R208" i="5"/>
  <c r="AB208" i="5"/>
  <c r="R304" i="5"/>
  <c r="AB304" i="5"/>
  <c r="R368" i="5"/>
  <c r="AB368" i="5"/>
  <c r="R432" i="5"/>
  <c r="AB432" i="5"/>
  <c r="R496" i="5"/>
  <c r="AB496" i="5"/>
  <c r="R560" i="5"/>
  <c r="AB560" i="5"/>
  <c r="R624" i="5"/>
  <c r="AB624" i="5"/>
  <c r="R688" i="5"/>
  <c r="AB688" i="5"/>
  <c r="R752" i="5"/>
  <c r="AB752" i="5"/>
  <c r="R816" i="5"/>
  <c r="AB816" i="5"/>
  <c r="R880" i="5"/>
  <c r="AB880" i="5"/>
  <c r="R944" i="5"/>
  <c r="AB944" i="5"/>
  <c r="R113" i="5"/>
  <c r="AB113" i="5"/>
  <c r="R101" i="5"/>
  <c r="AB101" i="5"/>
  <c r="R225" i="5"/>
  <c r="AB225" i="5"/>
  <c r="R353" i="5"/>
  <c r="AB353" i="5"/>
  <c r="R485" i="5"/>
  <c r="AB485" i="5"/>
  <c r="R613" i="5"/>
  <c r="AB613" i="5"/>
  <c r="R741" i="5"/>
  <c r="AB741" i="5"/>
  <c r="R181" i="5"/>
  <c r="AB181" i="5"/>
  <c r="R309" i="5"/>
  <c r="AB309" i="5"/>
  <c r="R437" i="5"/>
  <c r="AB437" i="5"/>
  <c r="R557" i="5"/>
  <c r="AB557" i="5"/>
  <c r="R689" i="5"/>
  <c r="AB689" i="5"/>
  <c r="R817" i="5"/>
  <c r="AB817" i="5"/>
  <c r="R949" i="5"/>
  <c r="AB949" i="5"/>
  <c r="R960" i="5"/>
  <c r="AB960" i="5"/>
  <c r="R974" i="5"/>
  <c r="AB974" i="5"/>
  <c r="R38" i="5"/>
  <c r="AB38" i="5"/>
  <c r="R106" i="5"/>
  <c r="AB106" i="5"/>
  <c r="R170" i="5"/>
  <c r="AB170" i="5"/>
  <c r="R234" i="5"/>
  <c r="AB234" i="5"/>
  <c r="R342" i="5"/>
  <c r="AB342" i="5"/>
  <c r="R270" i="5"/>
  <c r="AB270" i="5"/>
  <c r="R402" i="5"/>
  <c r="AB402" i="5"/>
  <c r="R490" i="5"/>
  <c r="AB490" i="5"/>
  <c r="R554" i="5"/>
  <c r="AB554" i="5"/>
  <c r="R618" i="5"/>
  <c r="AB618" i="5"/>
  <c r="R682" i="5"/>
  <c r="AB682" i="5"/>
  <c r="R746" i="5"/>
  <c r="AB746" i="5"/>
  <c r="R810" i="5"/>
  <c r="AB810" i="5"/>
  <c r="R874" i="5"/>
  <c r="AB874" i="5"/>
  <c r="R938" i="5"/>
  <c r="AB938" i="5"/>
  <c r="R55" i="5"/>
  <c r="AB55" i="5"/>
  <c r="R119" i="5"/>
  <c r="AB119" i="5"/>
  <c r="R183" i="5"/>
  <c r="AB183" i="5"/>
  <c r="R247" i="5"/>
  <c r="AB247" i="5"/>
  <c r="R311" i="5"/>
  <c r="AB311" i="5"/>
  <c r="R983" i="5"/>
  <c r="AB983" i="5"/>
  <c r="R387" i="5"/>
  <c r="AB387" i="5"/>
  <c r="R451" i="5"/>
  <c r="AB451" i="5"/>
  <c r="R515" i="5"/>
  <c r="AB515" i="5"/>
  <c r="R579" i="5"/>
  <c r="AB579" i="5"/>
  <c r="R643" i="5"/>
  <c r="AB643" i="5"/>
  <c r="R707" i="5"/>
  <c r="AB707" i="5"/>
  <c r="R771" i="5"/>
  <c r="AB771" i="5"/>
  <c r="R835" i="5"/>
  <c r="AB835" i="5"/>
  <c r="R899" i="5"/>
  <c r="AB899" i="5"/>
  <c r="Q961" i="5"/>
  <c r="AA961" i="5"/>
  <c r="R80" i="5"/>
  <c r="AB80" i="5"/>
  <c r="R24" i="5"/>
  <c r="AB24" i="5"/>
  <c r="R88" i="5"/>
  <c r="AB88" i="5"/>
  <c r="R152" i="5"/>
  <c r="AB152" i="5"/>
  <c r="R216" i="5"/>
  <c r="AB216" i="5"/>
  <c r="R280" i="5"/>
  <c r="AB280" i="5"/>
  <c r="R344" i="5"/>
  <c r="AB344" i="5"/>
  <c r="R408" i="5"/>
  <c r="AB408" i="5"/>
  <c r="R472" i="5"/>
  <c r="AB472" i="5"/>
  <c r="R536" i="5"/>
  <c r="AB536" i="5"/>
  <c r="R600" i="5"/>
  <c r="AB600" i="5"/>
  <c r="R664" i="5"/>
  <c r="AB664" i="5"/>
  <c r="R728" i="5"/>
  <c r="AB728" i="5"/>
  <c r="R792" i="5"/>
  <c r="AB792" i="5"/>
  <c r="R856" i="5"/>
  <c r="AB856" i="5"/>
  <c r="R920" i="5"/>
  <c r="AB920" i="5"/>
  <c r="R65" i="5"/>
  <c r="AB65" i="5"/>
  <c r="R53" i="5"/>
  <c r="AB53" i="5"/>
  <c r="R177" i="5"/>
  <c r="AB177" i="5"/>
  <c r="R305" i="5"/>
  <c r="AB305" i="5"/>
  <c r="R433" i="5"/>
  <c r="AB433" i="5"/>
  <c r="R569" i="5"/>
  <c r="AB569" i="5"/>
  <c r="R693" i="5"/>
  <c r="AB693" i="5"/>
  <c r="R821" i="5"/>
  <c r="AB821" i="5"/>
  <c r="R261" i="5"/>
  <c r="AB261" i="5"/>
  <c r="R389" i="5"/>
  <c r="AB389" i="5"/>
  <c r="R509" i="5"/>
  <c r="AB509" i="5"/>
  <c r="R641" i="5"/>
  <c r="AB641" i="5"/>
  <c r="R769" i="5"/>
  <c r="AB769" i="5"/>
  <c r="R901" i="5"/>
  <c r="AB901" i="5"/>
  <c r="R913" i="5"/>
  <c r="AB913" i="5"/>
  <c r="R1000" i="5"/>
  <c r="AB1000" i="5"/>
  <c r="R14" i="5"/>
  <c r="AB14" i="5"/>
  <c r="R82" i="5"/>
  <c r="AB82" i="5"/>
  <c r="R146" i="5"/>
  <c r="AB146" i="5"/>
  <c r="R210" i="5"/>
  <c r="AB210" i="5"/>
  <c r="R294" i="5"/>
  <c r="AB294" i="5"/>
  <c r="R422" i="5"/>
  <c r="AB422" i="5"/>
  <c r="R354" i="5"/>
  <c r="AB354" i="5"/>
  <c r="R466" i="5"/>
  <c r="AB466" i="5"/>
  <c r="R530" i="5"/>
  <c r="AB530" i="5"/>
  <c r="R594" i="5"/>
  <c r="AB594" i="5"/>
  <c r="R658" i="5"/>
  <c r="AB658" i="5"/>
  <c r="R722" i="5"/>
  <c r="AB722" i="5"/>
  <c r="R786" i="5"/>
  <c r="AB786" i="5"/>
  <c r="R850" i="5"/>
  <c r="AB850" i="5"/>
  <c r="R914" i="5"/>
  <c r="AB914" i="5"/>
  <c r="R31" i="5"/>
  <c r="AB31" i="5"/>
  <c r="R95" i="5"/>
  <c r="AB95" i="5"/>
  <c r="R159" i="5"/>
  <c r="AB159" i="5"/>
  <c r="R223" i="5"/>
  <c r="AB223" i="5"/>
  <c r="R287" i="5"/>
  <c r="AB287" i="5"/>
  <c r="R959" i="5"/>
  <c r="AB959" i="5"/>
  <c r="R363" i="5"/>
  <c r="AB363" i="5"/>
  <c r="R427" i="5"/>
  <c r="AB427" i="5"/>
  <c r="R491" i="5"/>
  <c r="AB491" i="5"/>
  <c r="R555" i="5"/>
  <c r="AB555" i="5"/>
  <c r="R619" i="5"/>
  <c r="AB619" i="5"/>
  <c r="R683" i="5"/>
  <c r="AB683" i="5"/>
  <c r="R747" i="5"/>
  <c r="AB747" i="5"/>
  <c r="R811" i="5"/>
  <c r="AB811" i="5"/>
  <c r="R875" i="5"/>
  <c r="AB875" i="5"/>
  <c r="R939" i="5"/>
  <c r="AB939" i="5"/>
  <c r="R236" i="5"/>
  <c r="AB236" i="5"/>
  <c r="R492" i="5"/>
  <c r="AB492" i="5"/>
  <c r="R748" i="5"/>
  <c r="AB748" i="5"/>
  <c r="R940" i="5"/>
  <c r="AB940" i="5"/>
  <c r="R345" i="5"/>
  <c r="AB345" i="5"/>
  <c r="R173" i="5"/>
  <c r="AB173" i="5"/>
  <c r="R549" i="5"/>
  <c r="AB549" i="5"/>
  <c r="R941" i="5"/>
  <c r="AB941" i="5"/>
  <c r="R102" i="5"/>
  <c r="AB102" i="5"/>
  <c r="R262" i="5"/>
  <c r="AB262" i="5"/>
  <c r="R614" i="5"/>
  <c r="AB614" i="5"/>
  <c r="R870" i="5"/>
  <c r="AB870" i="5"/>
  <c r="R179" i="5"/>
  <c r="AB179" i="5"/>
  <c r="R575" i="5"/>
  <c r="AB575" i="5"/>
  <c r="R547" i="5"/>
  <c r="AB547" i="5"/>
  <c r="R48" i="5"/>
  <c r="AB48" i="5"/>
  <c r="R68" i="5"/>
  <c r="AB68" i="5"/>
  <c r="R228" i="5"/>
  <c r="AB228" i="5"/>
  <c r="R324" i="5"/>
  <c r="AB324" i="5"/>
  <c r="R452" i="5"/>
  <c r="AB452" i="5"/>
  <c r="R548" i="5"/>
  <c r="AB548" i="5"/>
  <c r="R676" i="5"/>
  <c r="AB676" i="5"/>
  <c r="R804" i="5"/>
  <c r="AB804" i="5"/>
  <c r="R932" i="5"/>
  <c r="AB932" i="5"/>
  <c r="R77" i="5"/>
  <c r="AB77" i="5"/>
  <c r="R265" i="5"/>
  <c r="AB265" i="5"/>
  <c r="R529" i="5"/>
  <c r="AB529" i="5"/>
  <c r="R161" i="5"/>
  <c r="AB161" i="5"/>
  <c r="R413" i="5"/>
  <c r="AB413" i="5"/>
  <c r="R729" i="5"/>
  <c r="AB729" i="5"/>
  <c r="R873" i="5"/>
  <c r="AB873" i="5"/>
  <c r="R994" i="5"/>
  <c r="AB994" i="5"/>
  <c r="R126" i="5"/>
  <c r="AB126" i="5"/>
  <c r="R258" i="5"/>
  <c r="AB258" i="5"/>
  <c r="R314" i="5"/>
  <c r="AB314" i="5"/>
  <c r="R542" i="5"/>
  <c r="AB542" i="5"/>
  <c r="R670" i="5"/>
  <c r="AB670" i="5"/>
  <c r="R798" i="5"/>
  <c r="AB798" i="5"/>
  <c r="R926" i="5"/>
  <c r="AB926" i="5"/>
  <c r="R75" i="5"/>
  <c r="AB75" i="5"/>
  <c r="R203" i="5"/>
  <c r="AB203" i="5"/>
  <c r="R331" i="5"/>
  <c r="AB331" i="5"/>
  <c r="R439" i="5"/>
  <c r="AB439" i="5"/>
  <c r="R567" i="5"/>
  <c r="AB567" i="5"/>
  <c r="R727" i="5"/>
  <c r="AB727" i="5"/>
  <c r="R855" i="5"/>
  <c r="AB855" i="5"/>
  <c r="Q997" i="5"/>
  <c r="AA997" i="5"/>
  <c r="R212" i="5"/>
  <c r="AB212" i="5"/>
  <c r="R436" i="5"/>
  <c r="AB436" i="5"/>
  <c r="R724" i="5"/>
  <c r="AB724" i="5"/>
  <c r="R45" i="5"/>
  <c r="AB45" i="5"/>
  <c r="R425" i="5"/>
  <c r="AB425" i="5"/>
  <c r="R317" i="5"/>
  <c r="AB317" i="5"/>
  <c r="R761" i="5"/>
  <c r="AB761" i="5"/>
  <c r="R10" i="5"/>
  <c r="AB10" i="5"/>
  <c r="R414" i="5"/>
  <c r="AB414" i="5"/>
  <c r="R590" i="5"/>
  <c r="AB590" i="5"/>
  <c r="R878" i="5"/>
  <c r="AB878" i="5"/>
  <c r="R155" i="5"/>
  <c r="AB155" i="5"/>
  <c r="R359" i="5"/>
  <c r="AB359" i="5"/>
  <c r="R711" i="5"/>
  <c r="AB711" i="5"/>
  <c r="Q965" i="5"/>
  <c r="AA965" i="5"/>
  <c r="R272" i="5"/>
  <c r="AB272" i="5"/>
  <c r="R164" i="5"/>
  <c r="AB164" i="5"/>
  <c r="R292" i="5"/>
  <c r="AB292" i="5"/>
  <c r="R420" i="5"/>
  <c r="AB420" i="5"/>
  <c r="R580" i="5"/>
  <c r="AB580" i="5"/>
  <c r="R708" i="5"/>
  <c r="AB708" i="5"/>
  <c r="R836" i="5"/>
  <c r="AB836" i="5"/>
  <c r="R25" i="5"/>
  <c r="AB25" i="5"/>
  <c r="R141" i="5"/>
  <c r="AB141" i="5"/>
  <c r="R461" i="5"/>
  <c r="AB461" i="5"/>
  <c r="R717" i="5"/>
  <c r="AB717" i="5"/>
  <c r="R221" i="5"/>
  <c r="AB221" i="5"/>
  <c r="R473" i="5"/>
  <c r="AB473" i="5"/>
  <c r="R665" i="5"/>
  <c r="AB665" i="5"/>
  <c r="R925" i="5"/>
  <c r="AB925" i="5"/>
  <c r="R962" i="5"/>
  <c r="AB962" i="5"/>
  <c r="R94" i="5"/>
  <c r="AB94" i="5"/>
  <c r="R222" i="5"/>
  <c r="AB222" i="5"/>
  <c r="R62" i="5"/>
  <c r="AB62" i="5"/>
  <c r="R478" i="5"/>
  <c r="AB478" i="5"/>
  <c r="R574" i="5"/>
  <c r="AB574" i="5"/>
  <c r="R702" i="5"/>
  <c r="AB702" i="5"/>
  <c r="R830" i="5"/>
  <c r="AB830" i="5"/>
  <c r="R11" i="5"/>
  <c r="AB11" i="5"/>
  <c r="R139" i="5"/>
  <c r="AB139" i="5"/>
  <c r="R299" i="5"/>
  <c r="AB299" i="5"/>
  <c r="R1003" i="5"/>
  <c r="AB1003" i="5"/>
  <c r="R471" i="5"/>
  <c r="AB471" i="5"/>
  <c r="R599" i="5"/>
  <c r="AB599" i="5"/>
  <c r="R695" i="5"/>
  <c r="AB695" i="5"/>
  <c r="R823" i="5"/>
  <c r="AB823" i="5"/>
  <c r="R951" i="5"/>
  <c r="AB951" i="5"/>
  <c r="R16" i="5"/>
  <c r="AB16" i="5"/>
  <c r="R244" i="5"/>
  <c r="AB244" i="5"/>
  <c r="R500" i="5"/>
  <c r="AB500" i="5"/>
  <c r="R756" i="5"/>
  <c r="AB756" i="5"/>
  <c r="R57" i="5"/>
  <c r="AB57" i="5"/>
  <c r="R621" i="5"/>
  <c r="AB621" i="5"/>
  <c r="R633" i="5"/>
  <c r="AB633" i="5"/>
  <c r="R996" i="5"/>
  <c r="AB996" i="5"/>
  <c r="R206" i="5"/>
  <c r="AB206" i="5"/>
  <c r="R410" i="5"/>
  <c r="AB410" i="5"/>
  <c r="R654" i="5"/>
  <c r="AB654" i="5"/>
  <c r="R910" i="5"/>
  <c r="AB910" i="5"/>
  <c r="R187" i="5"/>
  <c r="AB187" i="5"/>
  <c r="R423" i="5"/>
  <c r="AB423" i="5"/>
  <c r="R647" i="5"/>
  <c r="AB647" i="5"/>
  <c r="R903" i="5"/>
  <c r="AB903" i="5"/>
  <c r="R60" i="5"/>
  <c r="AB60" i="5"/>
  <c r="R124" i="5"/>
  <c r="AB124" i="5"/>
  <c r="R188" i="5"/>
  <c r="AB188" i="5"/>
  <c r="R252" i="5"/>
  <c r="AB252" i="5"/>
  <c r="R316" i="5"/>
  <c r="AB316" i="5"/>
  <c r="R380" i="5"/>
  <c r="AB380" i="5"/>
  <c r="R444" i="5"/>
  <c r="AB444" i="5"/>
  <c r="R508" i="5"/>
  <c r="AB508" i="5"/>
  <c r="R572" i="5"/>
  <c r="AB572" i="5"/>
  <c r="R636" i="5"/>
  <c r="AB636" i="5"/>
  <c r="R700" i="5"/>
  <c r="AB700" i="5"/>
  <c r="R764" i="5"/>
  <c r="AB764" i="5"/>
  <c r="R828" i="5"/>
  <c r="AB828" i="5"/>
  <c r="R892" i="5"/>
  <c r="AB892" i="5"/>
  <c r="R13" i="5"/>
  <c r="AB13" i="5"/>
  <c r="R137" i="5"/>
  <c r="AB137" i="5"/>
  <c r="R125" i="5"/>
  <c r="AB125" i="5"/>
  <c r="R249" i="5"/>
  <c r="AB249" i="5"/>
  <c r="R377" i="5"/>
  <c r="AB377" i="5"/>
  <c r="R513" i="5"/>
  <c r="AB513" i="5"/>
  <c r="R637" i="5"/>
  <c r="AB637" i="5"/>
  <c r="R765" i="5"/>
  <c r="AB765" i="5"/>
  <c r="R205" i="5"/>
  <c r="AB205" i="5"/>
  <c r="R333" i="5"/>
  <c r="AB333" i="5"/>
  <c r="R457" i="5"/>
  <c r="AB457" i="5"/>
  <c r="R585" i="5"/>
  <c r="AB585" i="5"/>
  <c r="R713" i="5"/>
  <c r="AB713" i="5"/>
  <c r="R845" i="5"/>
  <c r="AB845" i="5"/>
  <c r="R857" i="5"/>
  <c r="AB857" i="5"/>
  <c r="R972" i="5"/>
  <c r="AB972" i="5"/>
  <c r="R986" i="5"/>
  <c r="AB986" i="5"/>
  <c r="R50" i="5"/>
  <c r="AB50" i="5"/>
  <c r="R118" i="5"/>
  <c r="AB118" i="5"/>
  <c r="R182" i="5"/>
  <c r="AB182" i="5"/>
  <c r="R250" i="5"/>
  <c r="AB250" i="5"/>
  <c r="R366" i="5"/>
  <c r="AB366" i="5"/>
  <c r="R298" i="5"/>
  <c r="AB298" i="5"/>
  <c r="R426" i="5"/>
  <c r="AB426" i="5"/>
  <c r="R502" i="5"/>
  <c r="AB502" i="5"/>
  <c r="R566" i="5"/>
  <c r="AB566" i="5"/>
  <c r="R630" i="5"/>
  <c r="AB630" i="5"/>
  <c r="R694" i="5"/>
  <c r="AB694" i="5"/>
  <c r="R758" i="5"/>
  <c r="AB758" i="5"/>
  <c r="R822" i="5"/>
  <c r="AB822" i="5"/>
  <c r="R886" i="5"/>
  <c r="AB886" i="5"/>
  <c r="R950" i="5"/>
  <c r="AB950" i="5"/>
  <c r="R67" i="5"/>
  <c r="AB67" i="5"/>
  <c r="R131" i="5"/>
  <c r="AB131" i="5"/>
  <c r="R195" i="5"/>
  <c r="AB195" i="5"/>
  <c r="R259" i="5"/>
  <c r="AB259" i="5"/>
  <c r="R323" i="5"/>
  <c r="AB323" i="5"/>
  <c r="R995" i="5"/>
  <c r="AB995" i="5"/>
  <c r="R399" i="5"/>
  <c r="AB399" i="5"/>
  <c r="R463" i="5"/>
  <c r="AB463" i="5"/>
  <c r="R527" i="5"/>
  <c r="AB527" i="5"/>
  <c r="R591" i="5"/>
  <c r="AB591" i="5"/>
  <c r="R655" i="5"/>
  <c r="AB655" i="5"/>
  <c r="R719" i="5"/>
  <c r="AB719" i="5"/>
  <c r="R783" i="5"/>
  <c r="AB783" i="5"/>
  <c r="R847" i="5"/>
  <c r="AB847" i="5"/>
  <c r="R911" i="5"/>
  <c r="AB911" i="5"/>
  <c r="R96" i="5"/>
  <c r="AB96" i="5"/>
  <c r="R192" i="5"/>
  <c r="AB192" i="5"/>
  <c r="R288" i="5"/>
  <c r="AB288" i="5"/>
  <c r="R352" i="5"/>
  <c r="AB352" i="5"/>
  <c r="R416" i="5"/>
  <c r="AB416" i="5"/>
  <c r="R480" i="5"/>
  <c r="AB480" i="5"/>
  <c r="R544" i="5"/>
  <c r="AB544" i="5"/>
  <c r="R608" i="5"/>
  <c r="AB608" i="5"/>
  <c r="R672" i="5"/>
  <c r="AB672" i="5"/>
  <c r="R736" i="5"/>
  <c r="AB736" i="5"/>
  <c r="R800" i="5"/>
  <c r="AB800" i="5"/>
  <c r="R864" i="5"/>
  <c r="AB864" i="5"/>
  <c r="R928" i="5"/>
  <c r="AB928" i="5"/>
  <c r="R81" i="5"/>
  <c r="AB81" i="5"/>
  <c r="R69" i="5"/>
  <c r="AB69" i="5"/>
  <c r="R193" i="5"/>
  <c r="AB193" i="5"/>
  <c r="R321" i="5"/>
  <c r="AB321" i="5"/>
  <c r="R453" i="5"/>
  <c r="AB453" i="5"/>
  <c r="R581" i="5"/>
  <c r="AB581" i="5"/>
  <c r="R709" i="5"/>
  <c r="AB709" i="5"/>
  <c r="R837" i="5"/>
  <c r="AB837" i="5"/>
  <c r="R277" i="5"/>
  <c r="AB277" i="5"/>
  <c r="R405" i="5"/>
  <c r="AB405" i="5"/>
  <c r="R525" i="5"/>
  <c r="AB525" i="5"/>
  <c r="R657" i="5"/>
  <c r="AB657" i="5"/>
  <c r="R785" i="5"/>
  <c r="AB785" i="5"/>
  <c r="R917" i="5"/>
  <c r="AB917" i="5"/>
  <c r="R929" i="5"/>
  <c r="AB929" i="5"/>
  <c r="R958" i="5"/>
  <c r="AB958" i="5"/>
  <c r="R22" i="5"/>
  <c r="AB22" i="5"/>
  <c r="R90" i="5"/>
  <c r="AB90" i="5"/>
  <c r="R154" i="5"/>
  <c r="AB154" i="5"/>
  <c r="R218" i="5"/>
  <c r="AB218" i="5"/>
  <c r="R310" i="5"/>
  <c r="AB310" i="5"/>
  <c r="R438" i="5"/>
  <c r="AB438" i="5"/>
  <c r="R370" i="5"/>
  <c r="AB370" i="5"/>
  <c r="R474" i="5"/>
  <c r="AB474" i="5"/>
  <c r="R538" i="5"/>
  <c r="AB538" i="5"/>
  <c r="R602" i="5"/>
  <c r="AB602" i="5"/>
  <c r="R666" i="5"/>
  <c r="AB666" i="5"/>
  <c r="R730" i="5"/>
  <c r="AB730" i="5"/>
  <c r="R794" i="5"/>
  <c r="AB794" i="5"/>
  <c r="R858" i="5"/>
  <c r="AB858" i="5"/>
  <c r="R922" i="5"/>
  <c r="AB922" i="5"/>
  <c r="R39" i="5"/>
  <c r="AB39" i="5"/>
  <c r="R103" i="5"/>
  <c r="AB103" i="5"/>
  <c r="R167" i="5"/>
  <c r="AB167" i="5"/>
  <c r="R231" i="5"/>
  <c r="AB231" i="5"/>
  <c r="R295" i="5"/>
  <c r="AB295" i="5"/>
  <c r="R967" i="5"/>
  <c r="AB967" i="5"/>
  <c r="R371" i="5"/>
  <c r="AB371" i="5"/>
  <c r="R435" i="5"/>
  <c r="AB435" i="5"/>
  <c r="R499" i="5"/>
  <c r="AB499" i="5"/>
  <c r="R563" i="5"/>
  <c r="AB563" i="5"/>
  <c r="R627" i="5"/>
  <c r="AB627" i="5"/>
  <c r="R691" i="5"/>
  <c r="AB691" i="5"/>
  <c r="R755" i="5"/>
  <c r="AB755" i="5"/>
  <c r="R819" i="5"/>
  <c r="AB819" i="5"/>
  <c r="R883" i="5"/>
  <c r="AB883" i="5"/>
  <c r="R947" i="5"/>
  <c r="AB947" i="5"/>
  <c r="R32" i="5"/>
  <c r="AB32" i="5"/>
  <c r="R8" i="5"/>
  <c r="AB8" i="5"/>
  <c r="R72" i="5"/>
  <c r="AB72" i="5"/>
  <c r="R136" i="5"/>
  <c r="AB136" i="5"/>
  <c r="R200" i="5"/>
  <c r="AB200" i="5"/>
  <c r="R264" i="5"/>
  <c r="AB264" i="5"/>
  <c r="R328" i="5"/>
  <c r="AB328" i="5"/>
  <c r="R392" i="5"/>
  <c r="AB392" i="5"/>
  <c r="R456" i="5"/>
  <c r="AB456" i="5"/>
  <c r="R520" i="5"/>
  <c r="AB520" i="5"/>
  <c r="R584" i="5"/>
  <c r="AB584" i="5"/>
  <c r="R648" i="5"/>
  <c r="AB648" i="5"/>
  <c r="R712" i="5"/>
  <c r="AB712" i="5"/>
  <c r="R776" i="5"/>
  <c r="AB776" i="5"/>
  <c r="R840" i="5"/>
  <c r="AB840" i="5"/>
  <c r="R904" i="5"/>
  <c r="AB904" i="5"/>
  <c r="R33" i="5"/>
  <c r="AB33" i="5"/>
  <c r="R21" i="5"/>
  <c r="AB21" i="5"/>
  <c r="R149" i="5"/>
  <c r="AB149" i="5"/>
  <c r="R273" i="5"/>
  <c r="AB273" i="5"/>
  <c r="R401" i="5"/>
  <c r="AB401" i="5"/>
  <c r="R537" i="5"/>
  <c r="AB537" i="5"/>
  <c r="R661" i="5"/>
  <c r="AB661" i="5"/>
  <c r="R789" i="5"/>
  <c r="AB789" i="5"/>
  <c r="R229" i="5"/>
  <c r="AB229" i="5"/>
  <c r="R357" i="5"/>
  <c r="AB357" i="5"/>
  <c r="R481" i="5"/>
  <c r="AB481" i="5"/>
  <c r="R609" i="5"/>
  <c r="AB609" i="5"/>
  <c r="R737" i="5"/>
  <c r="AB737" i="5"/>
  <c r="R869" i="5"/>
  <c r="AB869" i="5"/>
  <c r="R881" i="5"/>
  <c r="AB881" i="5"/>
  <c r="R984" i="5"/>
  <c r="AB984" i="5"/>
  <c r="R998" i="5"/>
  <c r="AB998" i="5"/>
  <c r="R66" i="5"/>
  <c r="AB66" i="5"/>
  <c r="R130" i="5"/>
  <c r="AB130" i="5"/>
  <c r="R194" i="5"/>
  <c r="AB194" i="5"/>
  <c r="R266" i="5"/>
  <c r="AB266" i="5"/>
  <c r="R390" i="5"/>
  <c r="AB390" i="5"/>
  <c r="R322" i="5"/>
  <c r="AB322" i="5"/>
  <c r="R450" i="5"/>
  <c r="AB450" i="5"/>
  <c r="R514" i="5"/>
  <c r="AB514" i="5"/>
  <c r="R578" i="5"/>
  <c r="AB578" i="5"/>
  <c r="R642" i="5"/>
  <c r="AB642" i="5"/>
  <c r="R706" i="5"/>
  <c r="AB706" i="5"/>
  <c r="R770" i="5"/>
  <c r="AB770" i="5"/>
  <c r="R834" i="5"/>
  <c r="AB834" i="5"/>
  <c r="R898" i="5"/>
  <c r="AB898" i="5"/>
  <c r="R15" i="5"/>
  <c r="AB15" i="5"/>
  <c r="R79" i="5"/>
  <c r="AB79" i="5"/>
  <c r="R143" i="5"/>
  <c r="AB143" i="5"/>
  <c r="R207" i="5"/>
  <c r="AB207" i="5"/>
  <c r="R271" i="5"/>
  <c r="AB271" i="5"/>
  <c r="R335" i="5"/>
  <c r="AB335" i="5"/>
  <c r="R347" i="5"/>
  <c r="AB347" i="5"/>
  <c r="R411" i="5"/>
  <c r="AB411" i="5"/>
  <c r="R475" i="5"/>
  <c r="AB475" i="5"/>
  <c r="R539" i="5"/>
  <c r="AB539" i="5"/>
  <c r="R603" i="5"/>
  <c r="AB603" i="5"/>
  <c r="R667" i="5"/>
  <c r="AB667" i="5"/>
  <c r="R731" i="5"/>
  <c r="AB731" i="5"/>
  <c r="R795" i="5"/>
  <c r="AB795" i="5"/>
  <c r="R859" i="5"/>
  <c r="AB859" i="5"/>
  <c r="R923" i="5"/>
  <c r="AB923" i="5"/>
  <c r="Q969" i="5"/>
  <c r="AA969" i="5"/>
  <c r="R84" i="5"/>
  <c r="AB84" i="5"/>
  <c r="R276" i="5"/>
  <c r="AB276" i="5"/>
  <c r="R468" i="5"/>
  <c r="AB468" i="5"/>
  <c r="R692" i="5"/>
  <c r="AB692" i="5"/>
  <c r="R916" i="5"/>
  <c r="AB916" i="5"/>
  <c r="R297" i="5"/>
  <c r="AB297" i="5"/>
  <c r="R813" i="5"/>
  <c r="AB813" i="5"/>
  <c r="R445" i="5"/>
  <c r="AB445" i="5"/>
  <c r="R833" i="5"/>
  <c r="AB833" i="5"/>
  <c r="R78" i="5"/>
  <c r="AB78" i="5"/>
  <c r="R278" i="5"/>
  <c r="AB278" i="5"/>
  <c r="R622" i="5"/>
  <c r="AB622" i="5"/>
  <c r="R846" i="5"/>
  <c r="AB846" i="5"/>
  <c r="R123" i="5"/>
  <c r="AB123" i="5"/>
  <c r="R987" i="5"/>
  <c r="AB987" i="5"/>
  <c r="R583" i="5"/>
  <c r="AB583" i="5"/>
  <c r="R807" i="5"/>
  <c r="AB807" i="5"/>
  <c r="Q985" i="5"/>
  <c r="AA985" i="5"/>
  <c r="R180" i="5"/>
  <c r="AB180" i="5"/>
  <c r="R564" i="5"/>
  <c r="AB564" i="5"/>
  <c r="R820" i="5"/>
  <c r="AB820" i="5"/>
  <c r="R109" i="5"/>
  <c r="AB109" i="5"/>
  <c r="R497" i="5"/>
  <c r="AB497" i="5"/>
  <c r="R253" i="5"/>
  <c r="AB253" i="5"/>
  <c r="R825" i="5"/>
  <c r="AB825" i="5"/>
  <c r="R42" i="5"/>
  <c r="AB42" i="5"/>
  <c r="R290" i="5"/>
  <c r="AB290" i="5"/>
  <c r="R526" i="5"/>
  <c r="AB526" i="5"/>
  <c r="R814" i="5"/>
  <c r="AB814" i="5"/>
  <c r="R219" i="5"/>
  <c r="AB219" i="5"/>
  <c r="R391" i="5"/>
  <c r="AB391" i="5"/>
  <c r="R615" i="5"/>
  <c r="AB615" i="5"/>
  <c r="R871" i="5"/>
  <c r="AB871" i="5"/>
  <c r="E48" i="6"/>
  <c r="D48" i="6"/>
  <c r="E37" i="6"/>
  <c r="D37" i="6"/>
  <c r="E23" i="6"/>
  <c r="D23" i="6"/>
  <c r="E22" i="6"/>
  <c r="D22" i="6"/>
  <c r="E44" i="6"/>
  <c r="D44" i="6"/>
  <c r="E28" i="6"/>
  <c r="D28" i="6"/>
  <c r="E12" i="6"/>
  <c r="D12" i="6"/>
  <c r="E21" i="6"/>
  <c r="D21" i="6"/>
  <c r="E9" i="6"/>
  <c r="D9" i="6"/>
  <c r="E7" i="6"/>
  <c r="D7" i="6"/>
  <c r="E16" i="6"/>
  <c r="D16" i="6"/>
  <c r="E25" i="6"/>
  <c r="D25" i="6"/>
  <c r="E15" i="6"/>
  <c r="D15" i="6"/>
  <c r="E39" i="6"/>
  <c r="D39" i="6"/>
  <c r="E38" i="6"/>
  <c r="D38" i="6"/>
  <c r="E8" i="6"/>
  <c r="D8" i="6"/>
  <c r="E47" i="6"/>
  <c r="D47" i="6"/>
  <c r="E10" i="6"/>
  <c r="D10" i="6"/>
  <c r="E30" i="6"/>
  <c r="D30" i="6"/>
  <c r="E29" i="6"/>
  <c r="D29" i="6"/>
  <c r="E27" i="6"/>
  <c r="D27" i="6"/>
  <c r="E32" i="6"/>
  <c r="D32" i="6"/>
  <c r="E26" i="6"/>
  <c r="D26" i="6"/>
  <c r="E46" i="6"/>
  <c r="D46" i="6"/>
  <c r="E45" i="6"/>
  <c r="D45" i="6"/>
  <c r="E43" i="6"/>
  <c r="D43" i="6"/>
  <c r="E6" i="6"/>
  <c r="D6" i="6"/>
  <c r="E41" i="6"/>
  <c r="D41" i="6"/>
  <c r="E19" i="6"/>
  <c r="D19" i="6"/>
  <c r="E18" i="6"/>
  <c r="D18" i="6"/>
  <c r="E17" i="6"/>
  <c r="D17" i="6"/>
  <c r="E40" i="6"/>
  <c r="D40" i="6"/>
  <c r="E24" i="6"/>
  <c r="D24" i="6"/>
  <c r="E42" i="6"/>
  <c r="D42" i="6"/>
  <c r="E31" i="6"/>
  <c r="D31" i="6"/>
  <c r="E35" i="6"/>
  <c r="D35" i="6"/>
  <c r="E14" i="6"/>
  <c r="D14" i="6"/>
  <c r="E34" i="6"/>
  <c r="D34" i="6"/>
  <c r="E13" i="6"/>
  <c r="D13" i="6"/>
  <c r="E33" i="6"/>
  <c r="D33" i="6"/>
  <c r="E11" i="6"/>
  <c r="D11" i="6"/>
  <c r="E36" i="6"/>
  <c r="D36" i="6"/>
  <c r="E20" i="6"/>
  <c r="D20" i="6"/>
  <c r="E5" i="6"/>
  <c r="D5" i="6"/>
  <c r="B191" i="6" l="1"/>
  <c r="AL44" i="5"/>
  <c r="B190" i="6"/>
  <c r="S1721" i="5"/>
  <c r="AC1721" i="5"/>
  <c r="B189" i="6"/>
  <c r="S1715" i="5"/>
  <c r="AC1715" i="5"/>
  <c r="S1683" i="5"/>
  <c r="AC1683" i="5"/>
  <c r="T1190" i="5"/>
  <c r="AD1190" i="5"/>
  <c r="B188" i="6"/>
  <c r="B187" i="6"/>
  <c r="B186" i="6"/>
  <c r="B185" i="6"/>
  <c r="B184" i="6"/>
  <c r="B183" i="6"/>
  <c r="B182" i="6"/>
  <c r="B181" i="6"/>
  <c r="B180" i="6"/>
  <c r="AC1709" i="5"/>
  <c r="S1709" i="5"/>
  <c r="B179" i="6"/>
  <c r="B178" i="6"/>
  <c r="B177" i="6"/>
  <c r="B176" i="6"/>
  <c r="B175" i="6"/>
  <c r="B173" i="6"/>
  <c r="B174" i="6"/>
  <c r="B172" i="6"/>
  <c r="B171" i="6"/>
  <c r="B170" i="6"/>
  <c r="AL29" i="5"/>
  <c r="AL42" i="5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AL41" i="5"/>
  <c r="B154" i="6"/>
  <c r="B153" i="6"/>
  <c r="B152" i="6"/>
  <c r="B151" i="6"/>
  <c r="B150" i="6"/>
  <c r="B149" i="6"/>
  <c r="B148" i="6"/>
  <c r="B147" i="6"/>
  <c r="AL40" i="5"/>
  <c r="B146" i="6"/>
  <c r="B144" i="6"/>
  <c r="B145" i="6"/>
  <c r="AL39" i="5"/>
  <c r="AC2228" i="5"/>
  <c r="S2228" i="5"/>
  <c r="AC1849" i="5"/>
  <c r="S1849" i="5"/>
  <c r="AC1719" i="5"/>
  <c r="S1719" i="5"/>
  <c r="S1705" i="5"/>
  <c r="AC1705" i="5"/>
  <c r="S2919" i="5"/>
  <c r="AC2919" i="5"/>
  <c r="AC1658" i="5"/>
  <c r="S1658" i="5"/>
  <c r="AC1717" i="5"/>
  <c r="S1717" i="5"/>
  <c r="S1693" i="5"/>
  <c r="AC1693" i="5"/>
  <c r="AC1713" i="5"/>
  <c r="S1713" i="5"/>
  <c r="S1697" i="5"/>
  <c r="AC1697" i="5"/>
  <c r="S1681" i="5"/>
  <c r="AC1681" i="5"/>
  <c r="AC2875" i="5"/>
  <c r="S2875" i="5"/>
  <c r="AC1670" i="5"/>
  <c r="S1670" i="5"/>
  <c r="AL38" i="5"/>
  <c r="AL37" i="5"/>
  <c r="AJ5" i="5"/>
  <c r="B141" i="6"/>
  <c r="B143" i="6"/>
  <c r="B142" i="6"/>
  <c r="B140" i="6"/>
  <c r="B139" i="6"/>
  <c r="B138" i="6"/>
  <c r="B137" i="6"/>
  <c r="B136" i="6"/>
  <c r="B135" i="6"/>
  <c r="B134" i="6"/>
  <c r="B133" i="6"/>
  <c r="B132" i="6"/>
  <c r="AL36" i="5"/>
  <c r="B131" i="6"/>
  <c r="B130" i="6"/>
  <c r="B129" i="6"/>
  <c r="B128" i="6"/>
  <c r="B127" i="6"/>
  <c r="B126" i="6"/>
  <c r="B125" i="6"/>
  <c r="B124" i="6"/>
  <c r="B123" i="6"/>
  <c r="B122" i="6"/>
  <c r="B121" i="6"/>
  <c r="B120" i="6"/>
  <c r="B115" i="6"/>
  <c r="B119" i="6"/>
  <c r="B118" i="6"/>
  <c r="B117" i="6"/>
  <c r="S1881" i="5"/>
  <c r="AC1881" i="5"/>
  <c r="AC2200" i="5"/>
  <c r="S2200" i="5"/>
  <c r="B116" i="6"/>
  <c r="B114" i="6"/>
  <c r="AL35" i="5"/>
  <c r="B113" i="6"/>
  <c r="B112" i="6"/>
  <c r="B111" i="6"/>
  <c r="B110" i="6"/>
  <c r="B109" i="6"/>
  <c r="B108" i="6"/>
  <c r="B107" i="6"/>
  <c r="B106" i="6"/>
  <c r="H5" i="6"/>
  <c r="F5" i="8" s="1" a="1"/>
  <c r="B105" i="6"/>
  <c r="B104" i="6"/>
  <c r="B103" i="6"/>
  <c r="B102" i="6"/>
  <c r="H10" i="5"/>
  <c r="T11" i="8" s="1"/>
  <c r="U10" i="8" s="1"/>
  <c r="B101" i="6"/>
  <c r="B100" i="6"/>
  <c r="B99" i="6"/>
  <c r="B77" i="6"/>
  <c r="B98" i="6"/>
  <c r="B97" i="6"/>
  <c r="B96" i="6"/>
  <c r="B95" i="6"/>
  <c r="X5" i="6"/>
  <c r="B94" i="6"/>
  <c r="B93" i="6"/>
  <c r="AL34" i="5"/>
  <c r="B92" i="6"/>
  <c r="B91" i="6"/>
  <c r="B90" i="6"/>
  <c r="B89" i="6"/>
  <c r="B88" i="6"/>
  <c r="AL33" i="5"/>
  <c r="B87" i="6"/>
  <c r="B86" i="6"/>
  <c r="B82" i="6"/>
  <c r="B85" i="6"/>
  <c r="B84" i="6"/>
  <c r="B83" i="6"/>
  <c r="B81" i="6"/>
  <c r="B80" i="6"/>
  <c r="AL32" i="5"/>
  <c r="B75" i="6"/>
  <c r="B76" i="6"/>
  <c r="B78" i="6"/>
  <c r="B79" i="6"/>
  <c r="AL31" i="5"/>
  <c r="AL30" i="5"/>
  <c r="R973" i="5"/>
  <c r="AB957" i="5"/>
  <c r="AC2908" i="5"/>
  <c r="S2908" i="5"/>
  <c r="AC1674" i="5"/>
  <c r="S1674" i="5"/>
  <c r="S2880" i="5"/>
  <c r="AC2880" i="5"/>
  <c r="AC2916" i="5"/>
  <c r="S2916" i="5"/>
  <c r="AC2188" i="5"/>
  <c r="S2188" i="5"/>
  <c r="S1793" i="5"/>
  <c r="AC1793" i="5"/>
  <c r="S1809" i="5"/>
  <c r="AC1809" i="5"/>
  <c r="S1769" i="5"/>
  <c r="AC1769" i="5"/>
  <c r="S1708" i="5"/>
  <c r="AC1708" i="5"/>
  <c r="AC1723" i="5"/>
  <c r="S1723" i="5"/>
  <c r="S1737" i="5"/>
  <c r="AC1737" i="5"/>
  <c r="S2900" i="5"/>
  <c r="AC2900" i="5"/>
  <c r="S2192" i="5"/>
  <c r="AC2192" i="5"/>
  <c r="S1801" i="5"/>
  <c r="AC1801" i="5"/>
  <c r="S1700" i="5"/>
  <c r="AC1700" i="5"/>
  <c r="S1815" i="5"/>
  <c r="AC1815" i="5"/>
  <c r="S1777" i="5"/>
  <c r="AC1777" i="5"/>
  <c r="S1696" i="5"/>
  <c r="AC1696" i="5"/>
  <c r="S1751" i="5"/>
  <c r="AC1751" i="5"/>
  <c r="S1684" i="5"/>
  <c r="AC1684" i="5"/>
  <c r="AC1889" i="5"/>
  <c r="S1889" i="5"/>
  <c r="AC1869" i="5"/>
  <c r="S1869" i="5"/>
  <c r="AC2896" i="5"/>
  <c r="S2896" i="5"/>
  <c r="AC1837" i="5"/>
  <c r="S1837" i="5"/>
  <c r="AC2208" i="5"/>
  <c r="S2208" i="5"/>
  <c r="AC1006" i="5"/>
  <c r="S1006" i="5"/>
  <c r="AC1729" i="5"/>
  <c r="S1729" i="5"/>
  <c r="S1807" i="5"/>
  <c r="AC1807" i="5"/>
  <c r="S1799" i="5"/>
  <c r="AC1799" i="5"/>
  <c r="S1733" i="5"/>
  <c r="AC1733" i="5"/>
  <c r="S1783" i="5"/>
  <c r="AC1783" i="5"/>
  <c r="AC1725" i="5"/>
  <c r="S1725" i="5"/>
  <c r="S1759" i="5"/>
  <c r="AC1759" i="5"/>
  <c r="S1791" i="5"/>
  <c r="AC1791" i="5"/>
  <c r="S1743" i="5"/>
  <c r="AC1743" i="5"/>
  <c r="AC1825" i="5"/>
  <c r="S1825" i="5"/>
  <c r="AC2868" i="5"/>
  <c r="S2868" i="5"/>
  <c r="S1692" i="5"/>
  <c r="AC1692" i="5"/>
  <c r="S2196" i="5"/>
  <c r="AC2196" i="5"/>
  <c r="AC1735" i="5"/>
  <c r="S1735" i="5"/>
  <c r="S1761" i="5"/>
  <c r="AC1761" i="5"/>
  <c r="S1785" i="5"/>
  <c r="AC1785" i="5"/>
  <c r="S1767" i="5"/>
  <c r="AC1767" i="5"/>
  <c r="S1727" i="5"/>
  <c r="AC1727" i="5"/>
  <c r="AC1857" i="5"/>
  <c r="S1857" i="5"/>
  <c r="AC2867" i="5"/>
  <c r="S2867" i="5"/>
  <c r="AC1877" i="5"/>
  <c r="S1877" i="5"/>
  <c r="AN87" i="5"/>
  <c r="S1845" i="5"/>
  <c r="AC1845" i="5"/>
  <c r="S1716" i="5"/>
  <c r="AC1716" i="5"/>
  <c r="S1731" i="5"/>
  <c r="AC1731" i="5"/>
  <c r="S1775" i="5"/>
  <c r="AC1775" i="5"/>
  <c r="S1745" i="5"/>
  <c r="AC1745" i="5"/>
  <c r="S1817" i="5"/>
  <c r="AC1817" i="5"/>
  <c r="S1753" i="5"/>
  <c r="AC1753" i="5"/>
  <c r="AN98" i="5"/>
  <c r="AN103" i="5"/>
  <c r="AN88" i="5"/>
  <c r="AC1813" i="5"/>
  <c r="S1813" i="5"/>
  <c r="AC1441" i="5"/>
  <c r="S1441" i="5"/>
  <c r="S1380" i="5"/>
  <c r="AC1380" i="5"/>
  <c r="U2907" i="5"/>
  <c r="AE2907" i="5"/>
  <c r="AC2863" i="5"/>
  <c r="S2863" i="5"/>
  <c r="S2904" i="5"/>
  <c r="AC2904" i="5"/>
  <c r="S1171" i="5"/>
  <c r="AC1171" i="5"/>
  <c r="S1162" i="5"/>
  <c r="AC1162" i="5"/>
  <c r="S1166" i="5"/>
  <c r="AC1166" i="5"/>
  <c r="S1196" i="5"/>
  <c r="AC1196" i="5"/>
  <c r="S1168" i="5"/>
  <c r="AC1168" i="5"/>
  <c r="AD2926" i="5"/>
  <c r="T2926" i="5"/>
  <c r="AD1435" i="5"/>
  <c r="T1435" i="5"/>
  <c r="AC2932" i="5"/>
  <c r="S2932" i="5"/>
  <c r="AC2895" i="5"/>
  <c r="S2895" i="5"/>
  <c r="AC1853" i="5"/>
  <c r="S1853" i="5"/>
  <c r="AC2915" i="5"/>
  <c r="S2915" i="5"/>
  <c r="AC2232" i="5"/>
  <c r="S2232" i="5"/>
  <c r="AC1885" i="5"/>
  <c r="S1885" i="5"/>
  <c r="AN54" i="5"/>
  <c r="AN78" i="5"/>
  <c r="AN102" i="5"/>
  <c r="AN47" i="5"/>
  <c r="AN67" i="5"/>
  <c r="AN91" i="5"/>
  <c r="AN52" i="5"/>
  <c r="AN76" i="5"/>
  <c r="AN49" i="5"/>
  <c r="AN65" i="5"/>
  <c r="AN81" i="5"/>
  <c r="AN101" i="5"/>
  <c r="AN92" i="5"/>
  <c r="AN60" i="5"/>
  <c r="AN85" i="5"/>
  <c r="AN70" i="5"/>
  <c r="AN64" i="5"/>
  <c r="AN57" i="5"/>
  <c r="AN62" i="5"/>
  <c r="AN86" i="5"/>
  <c r="AN51" i="5"/>
  <c r="AN75" i="5"/>
  <c r="AN95" i="5"/>
  <c r="AN80" i="5"/>
  <c r="AN53" i="5"/>
  <c r="AN69" i="5"/>
  <c r="AN96" i="5"/>
  <c r="AN100" i="5"/>
  <c r="AN99" i="5"/>
  <c r="AN41" i="5"/>
  <c r="AN89" i="5"/>
  <c r="AM5" i="5" a="1"/>
  <c r="AN27" i="5" s="1"/>
  <c r="AN59" i="5"/>
  <c r="AN44" i="5"/>
  <c r="AN73" i="5"/>
  <c r="AN46" i="5"/>
  <c r="AN74" i="5"/>
  <c r="AN94" i="5"/>
  <c r="AN43" i="5"/>
  <c r="AN63" i="5"/>
  <c r="AN83" i="5"/>
  <c r="AN48" i="5"/>
  <c r="AN68" i="5"/>
  <c r="AN45" i="5"/>
  <c r="AN61" i="5"/>
  <c r="AN77" i="5"/>
  <c r="AN93" i="5"/>
  <c r="AN97" i="5"/>
  <c r="AN90" i="5"/>
  <c r="AN79" i="5"/>
  <c r="AN84" i="5"/>
  <c r="AN104" i="5"/>
  <c r="AN39" i="5"/>
  <c r="AN40" i="5"/>
  <c r="S1174" i="5"/>
  <c r="AC1174" i="5"/>
  <c r="AC2204" i="5"/>
  <c r="S2204" i="5"/>
  <c r="AC1741" i="5"/>
  <c r="S1741" i="5"/>
  <c r="AC1160" i="5"/>
  <c r="S1160" i="5"/>
  <c r="AC1821" i="5"/>
  <c r="S1821" i="5"/>
  <c r="S2864" i="5"/>
  <c r="AC2864" i="5"/>
  <c r="AC2879" i="5"/>
  <c r="S2879" i="5"/>
  <c r="AC2938" i="5"/>
  <c r="S2938" i="5"/>
  <c r="AD1449" i="5"/>
  <c r="T1449" i="5"/>
  <c r="AC1164" i="5"/>
  <c r="S1164" i="5"/>
  <c r="S1451" i="5"/>
  <c r="AC1451" i="5"/>
  <c r="AC1749" i="5"/>
  <c r="S1749" i="5"/>
  <c r="AC1765" i="5"/>
  <c r="S1765" i="5"/>
  <c r="S1180" i="5"/>
  <c r="AC1180" i="5"/>
  <c r="S1194" i="5"/>
  <c r="AC1194" i="5"/>
  <c r="AC2887" i="5"/>
  <c r="S2887" i="5"/>
  <c r="AC2899" i="5"/>
  <c r="S2899" i="5"/>
  <c r="S2934" i="5"/>
  <c r="AC2934" i="5"/>
  <c r="S1204" i="5"/>
  <c r="AC1204" i="5"/>
  <c r="AC1184" i="5"/>
  <c r="S1184" i="5"/>
  <c r="U2903" i="5"/>
  <c r="AE2903" i="5"/>
  <c r="AC1797" i="5"/>
  <c r="S1797" i="5"/>
  <c r="AC1773" i="5"/>
  <c r="S1773" i="5"/>
  <c r="S1210" i="5"/>
  <c r="AC1210" i="5"/>
  <c r="AN42" i="5"/>
  <c r="AN50" i="5"/>
  <c r="AN55" i="5"/>
  <c r="AN56" i="5"/>
  <c r="S1163" i="5"/>
  <c r="AC1163" i="5"/>
  <c r="AC1200" i="5"/>
  <c r="S1200" i="5"/>
  <c r="S1173" i="5"/>
  <c r="AC1173" i="5"/>
  <c r="AD1747" i="5"/>
  <c r="T1747" i="5"/>
  <c r="S1467" i="5"/>
  <c r="AC1467" i="5"/>
  <c r="AC2928" i="5"/>
  <c r="S2928" i="5"/>
  <c r="AC2936" i="5"/>
  <c r="S2936" i="5"/>
  <c r="AD1465" i="5"/>
  <c r="T1465" i="5"/>
  <c r="AC2924" i="5"/>
  <c r="S2924" i="5"/>
  <c r="S2876" i="5"/>
  <c r="AC2876" i="5"/>
  <c r="S2236" i="5"/>
  <c r="AC2236" i="5"/>
  <c r="AC2888" i="5"/>
  <c r="S2888" i="5"/>
  <c r="AC1833" i="5"/>
  <c r="S1833" i="5"/>
  <c r="U2891" i="5"/>
  <c r="AE2891" i="5"/>
  <c r="S1159" i="5"/>
  <c r="AC1159" i="5"/>
  <c r="S1325" i="5"/>
  <c r="AC1325" i="5"/>
  <c r="S1178" i="5"/>
  <c r="AC1178" i="5"/>
  <c r="T1811" i="5"/>
  <c r="AD1811" i="5"/>
  <c r="AC2212" i="5"/>
  <c r="S2212" i="5"/>
  <c r="AK5" i="5"/>
  <c r="AL18" i="5"/>
  <c r="AL11" i="5"/>
  <c r="AL27" i="5"/>
  <c r="AL12" i="5"/>
  <c r="AL21" i="5"/>
  <c r="AL24" i="5"/>
  <c r="AL19" i="5"/>
  <c r="AL6" i="5"/>
  <c r="AL22" i="5"/>
  <c r="AL15" i="5"/>
  <c r="AL9" i="5"/>
  <c r="AL20" i="5"/>
  <c r="AL10" i="5"/>
  <c r="AL28" i="5"/>
  <c r="AL14" i="5"/>
  <c r="AL7" i="5"/>
  <c r="AL23" i="5"/>
  <c r="AL25" i="5"/>
  <c r="AL13" i="5"/>
  <c r="AL16" i="5"/>
  <c r="AL26" i="5"/>
  <c r="AL17" i="5"/>
  <c r="AL8" i="5"/>
  <c r="U2923" i="5"/>
  <c r="AE2923" i="5"/>
  <c r="AC1865" i="5"/>
  <c r="S1865" i="5"/>
  <c r="AD2930" i="5"/>
  <c r="T2930" i="5"/>
  <c r="AC2872" i="5"/>
  <c r="S2872" i="5"/>
  <c r="U2883" i="5"/>
  <c r="AE2883" i="5"/>
  <c r="S1431" i="5"/>
  <c r="AC1431" i="5"/>
  <c r="AN58" i="5"/>
  <c r="AN82" i="5"/>
  <c r="AN71" i="5"/>
  <c r="AN72" i="5"/>
  <c r="S1172" i="5"/>
  <c r="AC1172" i="5"/>
  <c r="S1202" i="5"/>
  <c r="AC1202" i="5"/>
  <c r="S1161" i="5"/>
  <c r="AC1161" i="5"/>
  <c r="AC1208" i="5"/>
  <c r="S1208" i="5"/>
  <c r="AC2911" i="5"/>
  <c r="S2911" i="5"/>
  <c r="AD1461" i="5"/>
  <c r="T1461" i="5"/>
  <c r="AC2871" i="5"/>
  <c r="S2871" i="5"/>
  <c r="AC2912" i="5"/>
  <c r="S2912" i="5"/>
  <c r="AC2920" i="5"/>
  <c r="S2920" i="5"/>
  <c r="S1328" i="5"/>
  <c r="AC1328" i="5"/>
  <c r="AC2940" i="5"/>
  <c r="S2940" i="5"/>
  <c r="AC1457" i="5"/>
  <c r="S1457" i="5"/>
  <c r="AD1445" i="5"/>
  <c r="T1445" i="5"/>
  <c r="S1188" i="5"/>
  <c r="AC1188" i="5"/>
  <c r="AC1170" i="5"/>
  <c r="S1170" i="5"/>
  <c r="AC1789" i="5"/>
  <c r="S1789" i="5"/>
  <c r="S1167" i="5"/>
  <c r="AC1167" i="5"/>
  <c r="S1158" i="5"/>
  <c r="AC1158" i="5"/>
  <c r="AC1805" i="5"/>
  <c r="S1805" i="5"/>
  <c r="AC1176" i="5"/>
  <c r="S1176" i="5"/>
  <c r="AD1779" i="5"/>
  <c r="T1779" i="5"/>
  <c r="S1662" i="5"/>
  <c r="AC1662" i="5"/>
  <c r="AC1781" i="5"/>
  <c r="S1781" i="5"/>
  <c r="S1165" i="5"/>
  <c r="AC1165" i="5"/>
  <c r="AC1757" i="5"/>
  <c r="S1757" i="5"/>
  <c r="AC1175" i="5"/>
  <c r="S1175" i="5"/>
  <c r="S1186" i="5"/>
  <c r="AC1186" i="5"/>
  <c r="S1169" i="5"/>
  <c r="AC1169" i="5"/>
  <c r="AC1192" i="5"/>
  <c r="S1192" i="5"/>
  <c r="AN66" i="5"/>
  <c r="B58" i="6"/>
  <c r="T2268" i="5"/>
  <c r="AD2268" i="5"/>
  <c r="T2240" i="5"/>
  <c r="AD2240" i="5"/>
  <c r="S1610" i="5"/>
  <c r="AC1610" i="5"/>
  <c r="S1434" i="5"/>
  <c r="AC1434" i="5"/>
  <c r="S1544" i="5"/>
  <c r="AC1544" i="5"/>
  <c r="S1488" i="5"/>
  <c r="AC1488" i="5"/>
  <c r="AC1288" i="5"/>
  <c r="S1288" i="5"/>
  <c r="S1101" i="5"/>
  <c r="AC1101" i="5"/>
  <c r="T2280" i="5"/>
  <c r="AD2280" i="5"/>
  <c r="AC1377" i="5"/>
  <c r="S1377" i="5"/>
  <c r="S1554" i="5"/>
  <c r="AC1554" i="5"/>
  <c r="S1582" i="5"/>
  <c r="AC1582" i="5"/>
  <c r="S1519" i="5"/>
  <c r="AC1519" i="5"/>
  <c r="S1475" i="5"/>
  <c r="AC1475" i="5"/>
  <c r="S1381" i="5"/>
  <c r="AC1381" i="5"/>
  <c r="AD2585" i="5"/>
  <c r="T2585" i="5"/>
  <c r="AD2481" i="5"/>
  <c r="T2481" i="5"/>
  <c r="AD2417" i="5"/>
  <c r="T2417" i="5"/>
  <c r="S2534" i="5"/>
  <c r="AC2534" i="5"/>
  <c r="S2570" i="5"/>
  <c r="AC2570" i="5"/>
  <c r="S2410" i="5"/>
  <c r="AC2410" i="5"/>
  <c r="AD1422" i="5"/>
  <c r="T1422" i="5"/>
  <c r="AD1406" i="5"/>
  <c r="T1406" i="5"/>
  <c r="AD1390" i="5"/>
  <c r="T1390" i="5"/>
  <c r="AC1260" i="5"/>
  <c r="S1260" i="5"/>
  <c r="AC1228" i="5"/>
  <c r="S1228" i="5"/>
  <c r="AD1090" i="5"/>
  <c r="T1090" i="5"/>
  <c r="AD2998" i="5"/>
  <c r="T2998" i="5"/>
  <c r="AC2966" i="5"/>
  <c r="S2966" i="5"/>
  <c r="AC1373" i="5"/>
  <c r="S1373" i="5"/>
  <c r="S1025" i="5"/>
  <c r="AC1025" i="5"/>
  <c r="AD2492" i="5"/>
  <c r="T2492" i="5"/>
  <c r="AD2428" i="5"/>
  <c r="T2428" i="5"/>
  <c r="S2672" i="5"/>
  <c r="AC2672" i="5"/>
  <c r="S2494" i="5"/>
  <c r="AC2494" i="5"/>
  <c r="AD1423" i="5"/>
  <c r="T1423" i="5"/>
  <c r="AD1407" i="5"/>
  <c r="T1407" i="5"/>
  <c r="AD1391" i="5"/>
  <c r="T1391" i="5"/>
  <c r="AC1275" i="5"/>
  <c r="S1275" i="5"/>
  <c r="AC1243" i="5"/>
  <c r="S1243" i="5"/>
  <c r="AC1044" i="5"/>
  <c r="S1044" i="5"/>
  <c r="S2642" i="5"/>
  <c r="AC2642" i="5"/>
  <c r="AC2962" i="5"/>
  <c r="S2962" i="5"/>
  <c r="AD1565" i="5"/>
  <c r="T1565" i="5"/>
  <c r="AC1036" i="5"/>
  <c r="S1036" i="5"/>
  <c r="AD2988" i="5"/>
  <c r="T2988" i="5"/>
  <c r="AD2632" i="5"/>
  <c r="T2632" i="5"/>
  <c r="AD2568" i="5"/>
  <c r="T2568" i="5"/>
  <c r="AD2504" i="5"/>
  <c r="T2504" i="5"/>
  <c r="AD2440" i="5"/>
  <c r="T2440" i="5"/>
  <c r="S2550" i="5"/>
  <c r="AC2550" i="5"/>
  <c r="S2650" i="5"/>
  <c r="AC2650" i="5"/>
  <c r="S2450" i="5"/>
  <c r="AC2450" i="5"/>
  <c r="AE1718" i="5"/>
  <c r="U1718" i="5"/>
  <c r="AE1686" i="5"/>
  <c r="U1686" i="5"/>
  <c r="AD1637" i="5"/>
  <c r="T1637" i="5"/>
  <c r="AD1587" i="5"/>
  <c r="T1587" i="5"/>
  <c r="AD1513" i="5"/>
  <c r="T1513" i="5"/>
  <c r="AC1270" i="5"/>
  <c r="S1270" i="5"/>
  <c r="AC1238" i="5"/>
  <c r="S1238" i="5"/>
  <c r="S2558" i="5"/>
  <c r="AC2558" i="5"/>
  <c r="AD2589" i="5"/>
  <c r="T2589" i="5"/>
  <c r="AF2884" i="5"/>
  <c r="V2884" i="5"/>
  <c r="AD2577" i="5"/>
  <c r="T2577" i="5"/>
  <c r="AD1525" i="5"/>
  <c r="T1525" i="5"/>
  <c r="AD2645" i="5"/>
  <c r="T2645" i="5"/>
  <c r="AD2517" i="5"/>
  <c r="T2517" i="5"/>
  <c r="AD2469" i="5"/>
  <c r="T2469" i="5"/>
  <c r="AD2405" i="5"/>
  <c r="T2405" i="5"/>
  <c r="AC2948" i="5"/>
  <c r="S2948" i="5"/>
  <c r="S2406" i="5"/>
  <c r="AC2406" i="5"/>
  <c r="AD1628" i="5"/>
  <c r="T1628" i="5"/>
  <c r="AE1720" i="5"/>
  <c r="U1720" i="5"/>
  <c r="AE1688" i="5"/>
  <c r="U1688" i="5"/>
  <c r="AD1647" i="5"/>
  <c r="T1647" i="5"/>
  <c r="AD1623" i="5"/>
  <c r="T1623" i="5"/>
  <c r="AD1537" i="5"/>
  <c r="T1537" i="5"/>
  <c r="AC1285" i="5"/>
  <c r="S1285" i="5"/>
  <c r="AC1253" i="5"/>
  <c r="S1253" i="5"/>
  <c r="AC1221" i="5"/>
  <c r="S1221" i="5"/>
  <c r="AD1023" i="5"/>
  <c r="T1023" i="5"/>
  <c r="AD2983" i="5"/>
  <c r="T2983" i="5"/>
  <c r="S2594" i="5"/>
  <c r="AC2594" i="5"/>
  <c r="AD1642" i="5"/>
  <c r="T1642" i="5"/>
  <c r="AC1356" i="5"/>
  <c r="S1356" i="5"/>
  <c r="AC1038" i="5"/>
  <c r="S1038" i="5"/>
  <c r="AD2601" i="5"/>
  <c r="T2601" i="5"/>
  <c r="AD2489" i="5"/>
  <c r="T2489" i="5"/>
  <c r="AD2425" i="5"/>
  <c r="T2425" i="5"/>
  <c r="S2602" i="5"/>
  <c r="AC2602" i="5"/>
  <c r="S2426" i="5"/>
  <c r="AC2426" i="5"/>
  <c r="AE1703" i="5"/>
  <c r="U1703" i="5"/>
  <c r="AD1412" i="5"/>
  <c r="T1412" i="5"/>
  <c r="AD1396" i="5"/>
  <c r="T1396" i="5"/>
  <c r="AC1256" i="5"/>
  <c r="S1256" i="5"/>
  <c r="AC1224" i="5"/>
  <c r="S1224" i="5"/>
  <c r="S1021" i="5"/>
  <c r="AC1021" i="5"/>
  <c r="AD2974" i="5"/>
  <c r="T2974" i="5"/>
  <c r="AC2950" i="5"/>
  <c r="S2950" i="5"/>
  <c r="AD1605" i="5"/>
  <c r="T1605" i="5"/>
  <c r="AC1353" i="5"/>
  <c r="S1353" i="5"/>
  <c r="S1295" i="5"/>
  <c r="AC1295" i="5"/>
  <c r="AD2452" i="5"/>
  <c r="T2452" i="5"/>
  <c r="AD2668" i="5"/>
  <c r="T2668" i="5"/>
  <c r="AD2604" i="5"/>
  <c r="T2604" i="5"/>
  <c r="AD2540" i="5"/>
  <c r="T2540" i="5"/>
  <c r="AC2956" i="5"/>
  <c r="S2956" i="5"/>
  <c r="S2414" i="5"/>
  <c r="AC2414" i="5"/>
  <c r="AE1685" i="5"/>
  <c r="U1685" i="5"/>
  <c r="AD1417" i="5"/>
  <c r="T1417" i="5"/>
  <c r="AD1401" i="5"/>
  <c r="T1401" i="5"/>
  <c r="AD1385" i="5"/>
  <c r="T1385" i="5"/>
  <c r="AC1263" i="5"/>
  <c r="S1263" i="5"/>
  <c r="AC1231" i="5"/>
  <c r="S1231" i="5"/>
  <c r="AD2656" i="5"/>
  <c r="T2656" i="5"/>
  <c r="AD2592" i="5"/>
  <c r="T2592" i="5"/>
  <c r="AD2528" i="5"/>
  <c r="T2528" i="5"/>
  <c r="AD1581" i="5"/>
  <c r="T1581" i="5"/>
  <c r="S1437" i="5"/>
  <c r="AC1437" i="5"/>
  <c r="AD2989" i="5"/>
  <c r="T2989" i="5"/>
  <c r="AD2973" i="5"/>
  <c r="T2973" i="5"/>
  <c r="AD2480" i="5"/>
  <c r="T2480" i="5"/>
  <c r="AD2416" i="5"/>
  <c r="T2416" i="5"/>
  <c r="S2646" i="5"/>
  <c r="AC2646" i="5"/>
  <c r="S2466" i="5"/>
  <c r="AC2466" i="5"/>
  <c r="AD1632" i="5"/>
  <c r="T1632" i="5"/>
  <c r="AE1722" i="5"/>
  <c r="U1722" i="5"/>
  <c r="AE1690" i="5"/>
  <c r="U1690" i="5"/>
  <c r="AD1633" i="5"/>
  <c r="T1633" i="5"/>
  <c r="AD1529" i="5"/>
  <c r="T1529" i="5"/>
  <c r="AC1266" i="5"/>
  <c r="S1266" i="5"/>
  <c r="AC1234" i="5"/>
  <c r="S1234" i="5"/>
  <c r="T2933" i="5"/>
  <c r="AD2933" i="5"/>
  <c r="AD2341" i="5"/>
  <c r="T2341" i="5"/>
  <c r="AD2362" i="5"/>
  <c r="T2362" i="5"/>
  <c r="AD2298" i="5"/>
  <c r="T2298" i="5"/>
  <c r="AD2451" i="5"/>
  <c r="T2451" i="5"/>
  <c r="AD2387" i="5"/>
  <c r="T2387" i="5"/>
  <c r="AD2323" i="5"/>
  <c r="T2323" i="5"/>
  <c r="AC2189" i="5"/>
  <c r="S2189" i="5"/>
  <c r="AC2005" i="5"/>
  <c r="S2005" i="5"/>
  <c r="AC1673" i="5"/>
  <c r="S1673" i="5"/>
  <c r="T2947" i="5"/>
  <c r="AD2947" i="5"/>
  <c r="AD2321" i="5"/>
  <c r="T2321" i="5"/>
  <c r="AD2380" i="5"/>
  <c r="T2380" i="5"/>
  <c r="AD2316" i="5"/>
  <c r="T2316" i="5"/>
  <c r="S2254" i="5"/>
  <c r="AC2254" i="5"/>
  <c r="AC1938" i="5"/>
  <c r="S1938" i="5"/>
  <c r="AC2007" i="5"/>
  <c r="S2007" i="5"/>
  <c r="AC2156" i="5"/>
  <c r="S2156" i="5"/>
  <c r="AC1964" i="5"/>
  <c r="S1964" i="5"/>
  <c r="AC2055" i="5"/>
  <c r="S2055" i="5"/>
  <c r="AF1206" i="5"/>
  <c r="V1206" i="5"/>
  <c r="AC1139" i="5"/>
  <c r="S1139" i="5"/>
  <c r="AD2317" i="5"/>
  <c r="T2317" i="5"/>
  <c r="AC2034" i="5"/>
  <c r="S2034" i="5"/>
  <c r="AC1969" i="5"/>
  <c r="S1969" i="5"/>
  <c r="AF1345" i="5"/>
  <c r="V1345" i="5"/>
  <c r="T2893" i="5"/>
  <c r="AD2893" i="5"/>
  <c r="S2847" i="5"/>
  <c r="AC2847" i="5"/>
  <c r="S2783" i="5"/>
  <c r="AC2783" i="5"/>
  <c r="S2719" i="5"/>
  <c r="AC2719" i="5"/>
  <c r="T2253" i="5"/>
  <c r="AD2253" i="5"/>
  <c r="T2211" i="5"/>
  <c r="AD2211" i="5"/>
  <c r="T2045" i="5"/>
  <c r="AD2045" i="5"/>
  <c r="T1068" i="5"/>
  <c r="AD1068" i="5"/>
  <c r="S2862" i="5"/>
  <c r="AC2862" i="5"/>
  <c r="S2798" i="5"/>
  <c r="AC2798" i="5"/>
  <c r="S2734" i="5"/>
  <c r="AC2734" i="5"/>
  <c r="S1780" i="5"/>
  <c r="AC1780" i="5"/>
  <c r="T1348" i="5"/>
  <c r="AD1348" i="5"/>
  <c r="T1059" i="5"/>
  <c r="AD1059" i="5"/>
  <c r="S2849" i="5"/>
  <c r="AC2849" i="5"/>
  <c r="S2785" i="5"/>
  <c r="AC2785" i="5"/>
  <c r="S2721" i="5"/>
  <c r="AC2721" i="5"/>
  <c r="S1010" i="5"/>
  <c r="AC1010" i="5"/>
  <c r="S2828" i="5"/>
  <c r="AC2828" i="5"/>
  <c r="S2764" i="5"/>
  <c r="AC2764" i="5"/>
  <c r="S2700" i="5"/>
  <c r="AC2700" i="5"/>
  <c r="S1802" i="5"/>
  <c r="AC1802" i="5"/>
  <c r="S1738" i="5"/>
  <c r="AC1738" i="5"/>
  <c r="T1324" i="5"/>
  <c r="AD1324" i="5"/>
  <c r="T1318" i="5"/>
  <c r="AD1318" i="5"/>
  <c r="T1144" i="5"/>
  <c r="AD1144" i="5"/>
  <c r="S2819" i="5"/>
  <c r="AC2819" i="5"/>
  <c r="S2755" i="5"/>
  <c r="AC2755" i="5"/>
  <c r="S2691" i="5"/>
  <c r="AC2691" i="5"/>
  <c r="T2173" i="5"/>
  <c r="AD2173" i="5"/>
  <c r="T2166" i="5"/>
  <c r="AD2166" i="5"/>
  <c r="T2113" i="5"/>
  <c r="AD2113" i="5"/>
  <c r="T1347" i="5"/>
  <c r="AD1347" i="5"/>
  <c r="S1017" i="5"/>
  <c r="AC1017" i="5"/>
  <c r="T2225" i="5"/>
  <c r="AD2225" i="5"/>
  <c r="S2818" i="5"/>
  <c r="AC2818" i="5"/>
  <c r="S2754" i="5"/>
  <c r="AC2754" i="5"/>
  <c r="S2690" i="5"/>
  <c r="AC2690" i="5"/>
  <c r="T1868" i="5"/>
  <c r="AD1868" i="5"/>
  <c r="S1768" i="5"/>
  <c r="AC1768" i="5"/>
  <c r="T1327" i="5"/>
  <c r="AD1327" i="5"/>
  <c r="S1191" i="5"/>
  <c r="AC1191" i="5"/>
  <c r="S1211" i="5"/>
  <c r="AC1211" i="5"/>
  <c r="T2925" i="5"/>
  <c r="AD2925" i="5"/>
  <c r="S2805" i="5"/>
  <c r="AC2805" i="5"/>
  <c r="S2741" i="5"/>
  <c r="AC2741" i="5"/>
  <c r="S2677" i="5"/>
  <c r="AC2677" i="5"/>
  <c r="T2190" i="5"/>
  <c r="AD2190" i="5"/>
  <c r="T2267" i="5"/>
  <c r="AD2267" i="5"/>
  <c r="T2033" i="5"/>
  <c r="AD2033" i="5"/>
  <c r="T2057" i="5"/>
  <c r="AD2057" i="5"/>
  <c r="T2239" i="5"/>
  <c r="AD2239" i="5"/>
  <c r="S2800" i="5"/>
  <c r="AC2800" i="5"/>
  <c r="S2736" i="5"/>
  <c r="AC2736" i="5"/>
  <c r="T2069" i="5"/>
  <c r="AD2069" i="5"/>
  <c r="T1860" i="5"/>
  <c r="AD1860" i="5"/>
  <c r="S1758" i="5"/>
  <c r="AC1758" i="5"/>
  <c r="S1056" i="5"/>
  <c r="AC1056" i="5"/>
  <c r="S2807" i="5"/>
  <c r="AC2807" i="5"/>
  <c r="S2743" i="5"/>
  <c r="AC2743" i="5"/>
  <c r="S2679" i="5"/>
  <c r="AC2679" i="5"/>
  <c r="T2202" i="5"/>
  <c r="AD2202" i="5"/>
  <c r="T1856" i="5"/>
  <c r="AD1856" i="5"/>
  <c r="S1011" i="5"/>
  <c r="AC1011" i="5"/>
  <c r="S2822" i="5"/>
  <c r="AC2822" i="5"/>
  <c r="S2758" i="5"/>
  <c r="AC2758" i="5"/>
  <c r="S2694" i="5"/>
  <c r="AC2694" i="5"/>
  <c r="S1804" i="5"/>
  <c r="AC1804" i="5"/>
  <c r="S1740" i="5"/>
  <c r="AC1740" i="5"/>
  <c r="T1137" i="5"/>
  <c r="AD1137" i="5"/>
  <c r="S2841" i="5"/>
  <c r="AC2841" i="5"/>
  <c r="S2777" i="5"/>
  <c r="AC2777" i="5"/>
  <c r="S2713" i="5"/>
  <c r="AC2713" i="5"/>
  <c r="T2265" i="5"/>
  <c r="AD2265" i="5"/>
  <c r="T1072" i="5"/>
  <c r="AD1072" i="5"/>
  <c r="T2889" i="5"/>
  <c r="AD2889" i="5"/>
  <c r="S2836" i="5"/>
  <c r="AC2836" i="5"/>
  <c r="S2772" i="5"/>
  <c r="AC2772" i="5"/>
  <c r="S2708" i="5"/>
  <c r="AC2708" i="5"/>
  <c r="T1876" i="5"/>
  <c r="AD1876" i="5"/>
  <c r="S1762" i="5"/>
  <c r="AC1762" i="5"/>
  <c r="T1322" i="5"/>
  <c r="AD1322" i="5"/>
  <c r="T1141" i="5"/>
  <c r="AD1141" i="5"/>
  <c r="S1060" i="5"/>
  <c r="AC1060" i="5"/>
  <c r="S2859" i="5"/>
  <c r="AC2859" i="5"/>
  <c r="S2795" i="5"/>
  <c r="AC2795" i="5"/>
  <c r="S2731" i="5"/>
  <c r="AC2731" i="5"/>
  <c r="T2161" i="5"/>
  <c r="AD2161" i="5"/>
  <c r="T2170" i="5"/>
  <c r="AD2170" i="5"/>
  <c r="T2041" i="5"/>
  <c r="AD2041" i="5"/>
  <c r="T1343" i="5"/>
  <c r="AD1343" i="5"/>
  <c r="T2917" i="5"/>
  <c r="AD2917" i="5"/>
  <c r="T2261" i="5"/>
  <c r="AD2261" i="5"/>
  <c r="S2842" i="5"/>
  <c r="AC2842" i="5"/>
  <c r="S2778" i="5"/>
  <c r="AC2778" i="5"/>
  <c r="S2714" i="5"/>
  <c r="AC2714" i="5"/>
  <c r="T1874" i="5"/>
  <c r="AD1874" i="5"/>
  <c r="T1836" i="5"/>
  <c r="AD1836" i="5"/>
  <c r="S1760" i="5"/>
  <c r="AC1760" i="5"/>
  <c r="T1886" i="5"/>
  <c r="AD1886" i="5"/>
  <c r="T2873" i="5"/>
  <c r="AD2873" i="5"/>
  <c r="S2829" i="5"/>
  <c r="AC2829" i="5"/>
  <c r="S2765" i="5"/>
  <c r="AC2765" i="5"/>
  <c r="S2701" i="5"/>
  <c r="AC2701" i="5"/>
  <c r="T2198" i="5"/>
  <c r="AD2198" i="5"/>
  <c r="T2281" i="5"/>
  <c r="AD2281" i="5"/>
  <c r="T2137" i="5"/>
  <c r="AD2137" i="5"/>
  <c r="T2089" i="5"/>
  <c r="AD2089" i="5"/>
  <c r="S2856" i="5"/>
  <c r="AC2856" i="5"/>
  <c r="S2792" i="5"/>
  <c r="AC2792" i="5"/>
  <c r="S2728" i="5"/>
  <c r="AC2728" i="5"/>
  <c r="T2133" i="5"/>
  <c r="AD2133" i="5"/>
  <c r="T1834" i="5"/>
  <c r="AD1834" i="5"/>
  <c r="T1828" i="5"/>
  <c r="AD1828" i="5"/>
  <c r="S1766" i="5"/>
  <c r="AC1766" i="5"/>
  <c r="T2949" i="5"/>
  <c r="AD2949" i="5"/>
  <c r="AD2611" i="5"/>
  <c r="T2611" i="5"/>
  <c r="AD2547" i="5"/>
  <c r="T2547" i="5"/>
  <c r="AD2345" i="5"/>
  <c r="T2345" i="5"/>
  <c r="AD2366" i="5"/>
  <c r="T2366" i="5"/>
  <c r="AD2302" i="5"/>
  <c r="T2302" i="5"/>
  <c r="AC1974" i="5"/>
  <c r="S1974" i="5"/>
  <c r="AC1979" i="5"/>
  <c r="S1979" i="5"/>
  <c r="AC2100" i="5"/>
  <c r="S2100" i="5"/>
  <c r="AC1936" i="5"/>
  <c r="S1936" i="5"/>
  <c r="AC1134" i="5"/>
  <c r="S1134" i="5"/>
  <c r="AC1130" i="5"/>
  <c r="S1130" i="5"/>
  <c r="AC2155" i="5"/>
  <c r="S2155" i="5"/>
  <c r="S1827" i="5"/>
  <c r="AC1827" i="5"/>
  <c r="AC2013" i="5"/>
  <c r="S2013" i="5"/>
  <c r="AC1107" i="5"/>
  <c r="S1107" i="5"/>
  <c r="AC2207" i="5"/>
  <c r="S2207" i="5"/>
  <c r="AC2134" i="5"/>
  <c r="S2134" i="5"/>
  <c r="AC1946" i="5"/>
  <c r="S1946" i="5"/>
  <c r="AC1951" i="5"/>
  <c r="S1951" i="5"/>
  <c r="AC2044" i="5"/>
  <c r="S2044" i="5"/>
  <c r="AC1908" i="5"/>
  <c r="S1908" i="5"/>
  <c r="S1839" i="5"/>
  <c r="AC1839" i="5"/>
  <c r="AD1026" i="5"/>
  <c r="T1026" i="5"/>
  <c r="S2262" i="5"/>
  <c r="AC2262" i="5"/>
  <c r="AC2886" i="5"/>
  <c r="S2886" i="5"/>
  <c r="AD2344" i="5"/>
  <c r="T2344" i="5"/>
  <c r="AD2495" i="5"/>
  <c r="T2495" i="5"/>
  <c r="AD2431" i="5"/>
  <c r="T2431" i="5"/>
  <c r="AD2367" i="5"/>
  <c r="T2367" i="5"/>
  <c r="AD2303" i="5"/>
  <c r="T2303" i="5"/>
  <c r="AC2126" i="5"/>
  <c r="S2126" i="5"/>
  <c r="AC2040" i="5"/>
  <c r="S2040" i="5"/>
  <c r="AC2051" i="5"/>
  <c r="S2051" i="5"/>
  <c r="AC1913" i="5"/>
  <c r="S1913" i="5"/>
  <c r="AD1352" i="5"/>
  <c r="T1352" i="5"/>
  <c r="AC1135" i="5"/>
  <c r="S1135" i="5"/>
  <c r="AC2138" i="5"/>
  <c r="S2138" i="5"/>
  <c r="AC2014" i="5"/>
  <c r="S2014" i="5"/>
  <c r="AC1955" i="5"/>
  <c r="S1955" i="5"/>
  <c r="AC2052" i="5"/>
  <c r="S2052" i="5"/>
  <c r="AC1912" i="5"/>
  <c r="S1912" i="5"/>
  <c r="AC1104" i="5"/>
  <c r="S1104" i="5"/>
  <c r="T2951" i="5"/>
  <c r="AD2951" i="5"/>
  <c r="AD2325" i="5"/>
  <c r="T2325" i="5"/>
  <c r="AC2878" i="5"/>
  <c r="S2878" i="5"/>
  <c r="AD2354" i="5"/>
  <c r="T2354" i="5"/>
  <c r="AC2147" i="5"/>
  <c r="S2147" i="5"/>
  <c r="AD2443" i="5"/>
  <c r="T2443" i="5"/>
  <c r="AD2379" i="5"/>
  <c r="T2379" i="5"/>
  <c r="AD2315" i="5"/>
  <c r="T2315" i="5"/>
  <c r="AC1989" i="5"/>
  <c r="S1989" i="5"/>
  <c r="T1667" i="5"/>
  <c r="AD1667" i="5"/>
  <c r="T2965" i="5"/>
  <c r="AD2965" i="5"/>
  <c r="AD2305" i="5"/>
  <c r="T2305" i="5"/>
  <c r="AD2615" i="5"/>
  <c r="T2615" i="5"/>
  <c r="AD2551" i="5"/>
  <c r="T2551" i="5"/>
  <c r="AD2356" i="5"/>
  <c r="T2356" i="5"/>
  <c r="AD2292" i="5"/>
  <c r="T2292" i="5"/>
  <c r="AC2018" i="5"/>
  <c r="S2018" i="5"/>
  <c r="AC1959" i="5"/>
  <c r="S1959" i="5"/>
  <c r="AC2060" i="5"/>
  <c r="S2060" i="5"/>
  <c r="AC1916" i="5"/>
  <c r="S1916" i="5"/>
  <c r="AC1111" i="5"/>
  <c r="S1111" i="5"/>
  <c r="AD2651" i="5"/>
  <c r="T2651" i="5"/>
  <c r="AD2587" i="5"/>
  <c r="T2587" i="5"/>
  <c r="AD2523" i="5"/>
  <c r="T2523" i="5"/>
  <c r="AD2301" i="5"/>
  <c r="T2301" i="5"/>
  <c r="AC2159" i="5"/>
  <c r="S2159" i="5"/>
  <c r="AC2120" i="5"/>
  <c r="S2120" i="5"/>
  <c r="AC2067" i="5"/>
  <c r="S2067" i="5"/>
  <c r="AC1921" i="5"/>
  <c r="S1921" i="5"/>
  <c r="AF1349" i="5"/>
  <c r="V1349" i="5"/>
  <c r="T2963" i="5"/>
  <c r="AD2963" i="5"/>
  <c r="AD2297" i="5"/>
  <c r="T2297" i="5"/>
  <c r="AD2342" i="5"/>
  <c r="T2342" i="5"/>
  <c r="AC1990" i="5"/>
  <c r="S1990" i="5"/>
  <c r="AC1995" i="5"/>
  <c r="S1995" i="5"/>
  <c r="AC2132" i="5"/>
  <c r="S2132" i="5"/>
  <c r="AC1952" i="5"/>
  <c r="S1952" i="5"/>
  <c r="T1678" i="5"/>
  <c r="AD1678" i="5"/>
  <c r="AC1114" i="5"/>
  <c r="S1114" i="5"/>
  <c r="AC2090" i="5"/>
  <c r="S2090" i="5"/>
  <c r="AC2032" i="5"/>
  <c r="S2032" i="5"/>
  <c r="AF1795" i="5"/>
  <c r="V1795" i="5"/>
  <c r="AF1763" i="5"/>
  <c r="V1763" i="5"/>
  <c r="AC2091" i="5"/>
  <c r="S2091" i="5"/>
  <c r="AC1933" i="5"/>
  <c r="S1933" i="5"/>
  <c r="S1342" i="5"/>
  <c r="AC1342" i="5"/>
  <c r="AC2191" i="5"/>
  <c r="S2191" i="5"/>
  <c r="AC2906" i="5"/>
  <c r="S2906" i="5"/>
  <c r="S2258" i="5"/>
  <c r="AC2258" i="5"/>
  <c r="AC1994" i="5"/>
  <c r="S1994" i="5"/>
  <c r="AC1999" i="5"/>
  <c r="S1999" i="5"/>
  <c r="AC2140" i="5"/>
  <c r="S2140" i="5"/>
  <c r="AC1956" i="5"/>
  <c r="S1956" i="5"/>
  <c r="S1871" i="5"/>
  <c r="AC1871" i="5"/>
  <c r="AC1129" i="5"/>
  <c r="S1129" i="5"/>
  <c r="AD2655" i="5"/>
  <c r="T2655" i="5"/>
  <c r="AD2591" i="5"/>
  <c r="T2591" i="5"/>
  <c r="AD2527" i="5"/>
  <c r="T2527" i="5"/>
  <c r="AD2352" i="5"/>
  <c r="T2352" i="5"/>
  <c r="AD2503" i="5"/>
  <c r="T2503" i="5"/>
  <c r="AD2439" i="5"/>
  <c r="T2439" i="5"/>
  <c r="AD2375" i="5"/>
  <c r="T2375" i="5"/>
  <c r="AD2311" i="5"/>
  <c r="T2311" i="5"/>
  <c r="AC2136" i="5"/>
  <c r="S2136" i="5"/>
  <c r="AC1961" i="5"/>
  <c r="S1961" i="5"/>
  <c r="T1659" i="5"/>
  <c r="AD1659" i="5"/>
  <c r="S1350" i="5"/>
  <c r="AC1350" i="5"/>
  <c r="S1326" i="5"/>
  <c r="AC1326" i="5"/>
  <c r="AC2882" i="5"/>
  <c r="S2882" i="5"/>
  <c r="AC2094" i="5"/>
  <c r="S2094" i="5"/>
  <c r="AC1934" i="5"/>
  <c r="S1934" i="5"/>
  <c r="AC2003" i="5"/>
  <c r="S2003" i="5"/>
  <c r="AC2148" i="5"/>
  <c r="S2148" i="5"/>
  <c r="AC1960" i="5"/>
  <c r="S1960" i="5"/>
  <c r="AC2047" i="5"/>
  <c r="S2047" i="5"/>
  <c r="AC1109" i="5"/>
  <c r="S1109" i="5"/>
  <c r="AC2958" i="5"/>
  <c r="S2958" i="5"/>
  <c r="AD2541" i="5"/>
  <c r="T2541" i="5"/>
  <c r="AD2657" i="5"/>
  <c r="T2657" i="5"/>
  <c r="AD2529" i="5"/>
  <c r="T2529" i="5"/>
  <c r="AD1509" i="5"/>
  <c r="T1509" i="5"/>
  <c r="AC1355" i="5"/>
  <c r="S1355" i="5"/>
  <c r="AD2661" i="5"/>
  <c r="T2661" i="5"/>
  <c r="AD2533" i="5"/>
  <c r="T2533" i="5"/>
  <c r="AD2493" i="5"/>
  <c r="T2493" i="5"/>
  <c r="AD2429" i="5"/>
  <c r="T2429" i="5"/>
  <c r="S2454" i="5"/>
  <c r="AC2454" i="5"/>
  <c r="AD1636" i="5"/>
  <c r="T1636" i="5"/>
  <c r="AE1724" i="5"/>
  <c r="U1724" i="5"/>
  <c r="AD1635" i="5"/>
  <c r="T1635" i="5"/>
  <c r="AD1615" i="5"/>
  <c r="T1615" i="5"/>
  <c r="AD1521" i="5"/>
  <c r="T1521" i="5"/>
  <c r="AC1281" i="5"/>
  <c r="S1281" i="5"/>
  <c r="AC1249" i="5"/>
  <c r="S1249" i="5"/>
  <c r="AC1217" i="5"/>
  <c r="S1217" i="5"/>
  <c r="AC1031" i="5"/>
  <c r="S1031" i="5"/>
  <c r="AD2612" i="5"/>
  <c r="T2612" i="5"/>
  <c r="AD2548" i="5"/>
  <c r="T2548" i="5"/>
  <c r="AD1650" i="5"/>
  <c r="T1650" i="5"/>
  <c r="AD1024" i="5"/>
  <c r="T1024" i="5"/>
  <c r="T2865" i="5"/>
  <c r="AD2865" i="5"/>
  <c r="S2831" i="5"/>
  <c r="AC2831" i="5"/>
  <c r="S2767" i="5"/>
  <c r="AC2767" i="5"/>
  <c r="S2703" i="5"/>
  <c r="AC2703" i="5"/>
  <c r="T2210" i="5"/>
  <c r="AD2210" i="5"/>
  <c r="T2150" i="5"/>
  <c r="AD2150" i="5"/>
  <c r="T2109" i="5"/>
  <c r="AD2109" i="5"/>
  <c r="S1015" i="5"/>
  <c r="AC1015" i="5"/>
  <c r="S2814" i="5"/>
  <c r="AC2814" i="5"/>
  <c r="S2750" i="5"/>
  <c r="AC2750" i="5"/>
  <c r="S2686" i="5"/>
  <c r="AC2686" i="5"/>
  <c r="S1796" i="5"/>
  <c r="AC1796" i="5"/>
  <c r="T1311" i="5"/>
  <c r="AD1311" i="5"/>
  <c r="T1140" i="5"/>
  <c r="AD1140" i="5"/>
  <c r="S2801" i="5"/>
  <c r="AC2801" i="5"/>
  <c r="S2737" i="5"/>
  <c r="AC2737" i="5"/>
  <c r="S2673" i="5"/>
  <c r="AC2673" i="5"/>
  <c r="T1864" i="5"/>
  <c r="AD1864" i="5"/>
  <c r="T2885" i="5"/>
  <c r="AD2885" i="5"/>
  <c r="S2812" i="5"/>
  <c r="AC2812" i="5"/>
  <c r="S2748" i="5"/>
  <c r="AC2748" i="5"/>
  <c r="S2684" i="5"/>
  <c r="AC2684" i="5"/>
  <c r="T1844" i="5"/>
  <c r="AD1844" i="5"/>
  <c r="S1786" i="5"/>
  <c r="AC1786" i="5"/>
  <c r="V1459" i="5"/>
  <c r="AF1459" i="5"/>
  <c r="T1329" i="5"/>
  <c r="AD1329" i="5"/>
  <c r="T1133" i="5"/>
  <c r="AD1133" i="5"/>
  <c r="S2803" i="5"/>
  <c r="AC2803" i="5"/>
  <c r="S2739" i="5"/>
  <c r="AC2739" i="5"/>
  <c r="S2675" i="5"/>
  <c r="AC2675" i="5"/>
  <c r="T2218" i="5"/>
  <c r="AD2218" i="5"/>
  <c r="T2219" i="5"/>
  <c r="AD2219" i="5"/>
  <c r="T2146" i="5"/>
  <c r="AD2146" i="5"/>
  <c r="V1378" i="5"/>
  <c r="AF1378" i="5"/>
  <c r="T2909" i="5"/>
  <c r="AD2909" i="5"/>
  <c r="T2121" i="5"/>
  <c r="AD2121" i="5"/>
  <c r="S2834" i="5"/>
  <c r="AC2834" i="5"/>
  <c r="S2770" i="5"/>
  <c r="AC2770" i="5"/>
  <c r="S2706" i="5"/>
  <c r="AC2706" i="5"/>
  <c r="T2085" i="5"/>
  <c r="AD2085" i="5"/>
  <c r="T1826" i="5"/>
  <c r="AD1826" i="5"/>
  <c r="S1816" i="5"/>
  <c r="AC1816" i="5"/>
  <c r="S1752" i="5"/>
  <c r="AC1752" i="5"/>
  <c r="S1179" i="5"/>
  <c r="AC1179" i="5"/>
  <c r="T1061" i="5"/>
  <c r="AD1061" i="5"/>
  <c r="T2897" i="5"/>
  <c r="AD2897" i="5"/>
  <c r="S2821" i="5"/>
  <c r="AC2821" i="5"/>
  <c r="S2757" i="5"/>
  <c r="AC2757" i="5"/>
  <c r="S2693" i="5"/>
  <c r="AC2693" i="5"/>
  <c r="T2206" i="5"/>
  <c r="AD2206" i="5"/>
  <c r="T2149" i="5"/>
  <c r="AD2149" i="5"/>
  <c r="T2231" i="5"/>
  <c r="AD2231" i="5"/>
  <c r="T2221" i="5"/>
  <c r="AD2221" i="5"/>
  <c r="T2061" i="5"/>
  <c r="AD2061" i="5"/>
  <c r="S2816" i="5"/>
  <c r="AC2816" i="5"/>
  <c r="S2752" i="5"/>
  <c r="AC2752" i="5"/>
  <c r="S2688" i="5"/>
  <c r="AC2688" i="5"/>
  <c r="T1882" i="5"/>
  <c r="AD1882" i="5"/>
  <c r="S1774" i="5"/>
  <c r="AC1774" i="5"/>
  <c r="T1870" i="5"/>
  <c r="AD1870" i="5"/>
  <c r="T2905" i="5"/>
  <c r="AD2905" i="5"/>
  <c r="S2855" i="5"/>
  <c r="AC2855" i="5"/>
  <c r="S2791" i="5"/>
  <c r="AC2791" i="5"/>
  <c r="S2727" i="5"/>
  <c r="AC2727" i="5"/>
  <c r="T2285" i="5"/>
  <c r="AD2285" i="5"/>
  <c r="T2145" i="5"/>
  <c r="AD2145" i="5"/>
  <c r="T2273" i="5"/>
  <c r="AD2273" i="5"/>
  <c r="T2125" i="5"/>
  <c r="AD2125" i="5"/>
  <c r="S1019" i="5"/>
  <c r="AC1019" i="5"/>
  <c r="S2838" i="5"/>
  <c r="AC2838" i="5"/>
  <c r="S2774" i="5"/>
  <c r="AC2774" i="5"/>
  <c r="S2710" i="5"/>
  <c r="AC2710" i="5"/>
  <c r="S1788" i="5"/>
  <c r="AC1788" i="5"/>
  <c r="T1319" i="5"/>
  <c r="AD1319" i="5"/>
  <c r="S1207" i="5"/>
  <c r="AC1207" i="5"/>
  <c r="S2857" i="5"/>
  <c r="AC2857" i="5"/>
  <c r="S2793" i="5"/>
  <c r="AC2793" i="5"/>
  <c r="S2729" i="5"/>
  <c r="AC2729" i="5"/>
  <c r="T2877" i="5"/>
  <c r="AD2877" i="5"/>
  <c r="S2820" i="5"/>
  <c r="AC2820" i="5"/>
  <c r="S2756" i="5"/>
  <c r="AC2756" i="5"/>
  <c r="S2692" i="5"/>
  <c r="AC2692" i="5"/>
  <c r="S1810" i="5"/>
  <c r="AC1810" i="5"/>
  <c r="S1746" i="5"/>
  <c r="AC1746" i="5"/>
  <c r="T1336" i="5"/>
  <c r="AD1336" i="5"/>
  <c r="T1314" i="5"/>
  <c r="AD1314" i="5"/>
  <c r="S2811" i="5"/>
  <c r="AC2811" i="5"/>
  <c r="S2747" i="5"/>
  <c r="AC2747" i="5"/>
  <c r="S2683" i="5"/>
  <c r="AC2683" i="5"/>
  <c r="T2243" i="5"/>
  <c r="AD2243" i="5"/>
  <c r="T2049" i="5"/>
  <c r="AD2049" i="5"/>
  <c r="T2154" i="5"/>
  <c r="AD2154" i="5"/>
  <c r="T1335" i="5"/>
  <c r="AD1335" i="5"/>
  <c r="T2921" i="5"/>
  <c r="AD2921" i="5"/>
  <c r="T2287" i="5"/>
  <c r="AD2287" i="5"/>
  <c r="S2858" i="5"/>
  <c r="AC2858" i="5"/>
  <c r="S2794" i="5"/>
  <c r="AC2794" i="5"/>
  <c r="S2730" i="5"/>
  <c r="AC2730" i="5"/>
  <c r="T2053" i="5"/>
  <c r="AD2053" i="5"/>
  <c r="S1808" i="5"/>
  <c r="AC1808" i="5"/>
  <c r="S1744" i="5"/>
  <c r="AC1744" i="5"/>
  <c r="S1181" i="5"/>
  <c r="AC1181" i="5"/>
  <c r="S2813" i="5"/>
  <c r="AC2813" i="5"/>
  <c r="S2749" i="5"/>
  <c r="AC2749" i="5"/>
  <c r="S2685" i="5"/>
  <c r="AC2685" i="5"/>
  <c r="T2226" i="5"/>
  <c r="AD2226" i="5"/>
  <c r="T2169" i="5"/>
  <c r="AD2169" i="5"/>
  <c r="T2065" i="5"/>
  <c r="AD2065" i="5"/>
  <c r="T2093" i="5"/>
  <c r="AD2093" i="5"/>
  <c r="T1848" i="5"/>
  <c r="AD1848" i="5"/>
  <c r="T2209" i="5"/>
  <c r="AD2209" i="5"/>
  <c r="S2808" i="5"/>
  <c r="AC2808" i="5"/>
  <c r="S2744" i="5"/>
  <c r="AC2744" i="5"/>
  <c r="S2680" i="5"/>
  <c r="AC2680" i="5"/>
  <c r="T1866" i="5"/>
  <c r="AD1866" i="5"/>
  <c r="S1814" i="5"/>
  <c r="AC1814" i="5"/>
  <c r="S1750" i="5"/>
  <c r="AC1750" i="5"/>
  <c r="T1315" i="5"/>
  <c r="AD1315" i="5"/>
  <c r="S1177" i="5"/>
  <c r="AC1177" i="5"/>
  <c r="T2943" i="5"/>
  <c r="AD2943" i="5"/>
  <c r="AD2627" i="5"/>
  <c r="T2627" i="5"/>
  <c r="AD2563" i="5"/>
  <c r="T2563" i="5"/>
  <c r="AD2377" i="5"/>
  <c r="T2377" i="5"/>
  <c r="AD2382" i="5"/>
  <c r="T2382" i="5"/>
  <c r="AD2318" i="5"/>
  <c r="T2318" i="5"/>
  <c r="AC2898" i="5"/>
  <c r="S2898" i="5"/>
  <c r="AC2006" i="5"/>
  <c r="S2006" i="5"/>
  <c r="AC2011" i="5"/>
  <c r="S2011" i="5"/>
  <c r="AC2164" i="5"/>
  <c r="S2164" i="5"/>
  <c r="AC1968" i="5"/>
  <c r="S1968" i="5"/>
  <c r="AC2127" i="5"/>
  <c r="S2127" i="5"/>
  <c r="AC1661" i="5"/>
  <c r="S1661" i="5"/>
  <c r="AC1103" i="5"/>
  <c r="S1103" i="5"/>
  <c r="AC2205" i="5"/>
  <c r="S2205" i="5"/>
  <c r="AC2064" i="5"/>
  <c r="S2064" i="5"/>
  <c r="AC2059" i="5"/>
  <c r="S2059" i="5"/>
  <c r="AC1917" i="5"/>
  <c r="S1917" i="5"/>
  <c r="S1071" i="5"/>
  <c r="AC1071" i="5"/>
  <c r="AC2054" i="5"/>
  <c r="S2054" i="5"/>
  <c r="AC1914" i="5"/>
  <c r="S1914" i="5"/>
  <c r="AC1919" i="5"/>
  <c r="S1919" i="5"/>
  <c r="AC2004" i="5"/>
  <c r="S2004" i="5"/>
  <c r="AC2071" i="5"/>
  <c r="S2071" i="5"/>
  <c r="S1067" i="5"/>
  <c r="AC1067" i="5"/>
  <c r="AC1124" i="5"/>
  <c r="S1124" i="5"/>
  <c r="T2945" i="5"/>
  <c r="AD2945" i="5"/>
  <c r="T2955" i="5"/>
  <c r="AD2955" i="5"/>
  <c r="AD2360" i="5"/>
  <c r="T2360" i="5"/>
  <c r="AD2296" i="5"/>
  <c r="T2296" i="5"/>
  <c r="AD2447" i="5"/>
  <c r="T2447" i="5"/>
  <c r="AD2383" i="5"/>
  <c r="T2383" i="5"/>
  <c r="AD2319" i="5"/>
  <c r="T2319" i="5"/>
  <c r="S1883" i="5"/>
  <c r="AC1883" i="5"/>
  <c r="AC2009" i="5"/>
  <c r="S2009" i="5"/>
  <c r="AC2914" i="5"/>
  <c r="S2914" i="5"/>
  <c r="S2250" i="5"/>
  <c r="AC2250" i="5"/>
  <c r="AC1982" i="5"/>
  <c r="S1982" i="5"/>
  <c r="AC1923" i="5"/>
  <c r="S1923" i="5"/>
  <c r="AC2008" i="5"/>
  <c r="S2008" i="5"/>
  <c r="AC2079" i="5"/>
  <c r="S2079" i="5"/>
  <c r="AC1142" i="5"/>
  <c r="S1142" i="5"/>
  <c r="AC1115" i="5"/>
  <c r="S1115" i="5"/>
  <c r="T2957" i="5"/>
  <c r="AD2957" i="5"/>
  <c r="AD2293" i="5"/>
  <c r="T2293" i="5"/>
  <c r="AD2338" i="5"/>
  <c r="T2338" i="5"/>
  <c r="AD2491" i="5"/>
  <c r="T2491" i="5"/>
  <c r="AD2427" i="5"/>
  <c r="T2427" i="5"/>
  <c r="AD2363" i="5"/>
  <c r="T2363" i="5"/>
  <c r="AD2299" i="5"/>
  <c r="T2299" i="5"/>
  <c r="S1843" i="5"/>
  <c r="AC1843" i="5"/>
  <c r="AC2021" i="5"/>
  <c r="S2021" i="5"/>
  <c r="AC1893" i="5"/>
  <c r="S1893" i="5"/>
  <c r="T2959" i="5"/>
  <c r="AD2959" i="5"/>
  <c r="AD2337" i="5"/>
  <c r="T2337" i="5"/>
  <c r="AD2631" i="5"/>
  <c r="T2631" i="5"/>
  <c r="AD2567" i="5"/>
  <c r="T2567" i="5"/>
  <c r="AD2372" i="5"/>
  <c r="T2372" i="5"/>
  <c r="AD2308" i="5"/>
  <c r="T2308" i="5"/>
  <c r="S2242" i="5"/>
  <c r="AC2242" i="5"/>
  <c r="AC2070" i="5"/>
  <c r="S2070" i="5"/>
  <c r="AC1922" i="5"/>
  <c r="S1922" i="5"/>
  <c r="AC1991" i="5"/>
  <c r="S1991" i="5"/>
  <c r="AC2124" i="5"/>
  <c r="S2124" i="5"/>
  <c r="AC1948" i="5"/>
  <c r="S1948" i="5"/>
  <c r="S1855" i="5"/>
  <c r="AC1855" i="5"/>
  <c r="AE1436" i="5"/>
  <c r="U1436" i="5"/>
  <c r="S2278" i="5"/>
  <c r="AC2278" i="5"/>
  <c r="AD2667" i="5"/>
  <c r="T2667" i="5"/>
  <c r="AD2603" i="5"/>
  <c r="T2603" i="5"/>
  <c r="AD2539" i="5"/>
  <c r="T2539" i="5"/>
  <c r="AD2333" i="5"/>
  <c r="T2333" i="5"/>
  <c r="AC2098" i="5"/>
  <c r="S2098" i="5"/>
  <c r="S1835" i="5"/>
  <c r="AC1835" i="5"/>
  <c r="AC2056" i="5"/>
  <c r="S2056" i="5"/>
  <c r="AC2131" i="5"/>
  <c r="S2131" i="5"/>
  <c r="AC1953" i="5"/>
  <c r="S1953" i="5"/>
  <c r="AC1123" i="5"/>
  <c r="S1123" i="5"/>
  <c r="AD2393" i="5"/>
  <c r="T2393" i="5"/>
  <c r="AD2390" i="5"/>
  <c r="T2390" i="5"/>
  <c r="AD2326" i="5"/>
  <c r="T2326" i="5"/>
  <c r="AC2866" i="5"/>
  <c r="S2866" i="5"/>
  <c r="AD2291" i="5"/>
  <c r="T2291" i="5"/>
  <c r="AC2193" i="5"/>
  <c r="S2193" i="5"/>
  <c r="AC1958" i="5"/>
  <c r="S1958" i="5"/>
  <c r="AC1963" i="5"/>
  <c r="S1963" i="5"/>
  <c r="AC2068" i="5"/>
  <c r="S2068" i="5"/>
  <c r="AC1920" i="5"/>
  <c r="S1920" i="5"/>
  <c r="S1831" i="5"/>
  <c r="AC1831" i="5"/>
  <c r="AE1153" i="5"/>
  <c r="U1153" i="5"/>
  <c r="S1859" i="5"/>
  <c r="AC1859" i="5"/>
  <c r="AF1819" i="5"/>
  <c r="V1819" i="5"/>
  <c r="AF1787" i="5"/>
  <c r="V1787" i="5"/>
  <c r="AF1755" i="5"/>
  <c r="V1755" i="5"/>
  <c r="AC2027" i="5"/>
  <c r="S2027" i="5"/>
  <c r="AC1901" i="5"/>
  <c r="S1901" i="5"/>
  <c r="AC2102" i="5"/>
  <c r="S2102" i="5"/>
  <c r="AC1962" i="5"/>
  <c r="S1962" i="5"/>
  <c r="AC1967" i="5"/>
  <c r="S1967" i="5"/>
  <c r="AC2076" i="5"/>
  <c r="S2076" i="5"/>
  <c r="AC1924" i="5"/>
  <c r="S1924" i="5"/>
  <c r="AC1138" i="5"/>
  <c r="S1138" i="5"/>
  <c r="AD2639" i="5"/>
  <c r="T2639" i="5"/>
  <c r="AD2575" i="5"/>
  <c r="T2575" i="5"/>
  <c r="AD2511" i="5"/>
  <c r="T2511" i="5"/>
  <c r="AD2336" i="5"/>
  <c r="T2336" i="5"/>
  <c r="AD2487" i="5"/>
  <c r="T2487" i="5"/>
  <c r="AD2423" i="5"/>
  <c r="T2423" i="5"/>
  <c r="AD2359" i="5"/>
  <c r="T2359" i="5"/>
  <c r="AD2295" i="5"/>
  <c r="T2295" i="5"/>
  <c r="AC2197" i="5"/>
  <c r="S2197" i="5"/>
  <c r="T1671" i="5"/>
  <c r="AD1671" i="5"/>
  <c r="AC1993" i="5"/>
  <c r="S1993" i="5"/>
  <c r="AC1665" i="5"/>
  <c r="S1665" i="5"/>
  <c r="AC2187" i="5"/>
  <c r="S2187" i="5"/>
  <c r="AC2030" i="5"/>
  <c r="S2030" i="5"/>
  <c r="AC1902" i="5"/>
  <c r="S1902" i="5"/>
  <c r="AC1971" i="5"/>
  <c r="S1971" i="5"/>
  <c r="AC2084" i="5"/>
  <c r="S2084" i="5"/>
  <c r="AC1928" i="5"/>
  <c r="S1928" i="5"/>
  <c r="S1847" i="5"/>
  <c r="AC1847" i="5"/>
  <c r="S2526" i="5"/>
  <c r="AC2526" i="5"/>
  <c r="AD2573" i="5"/>
  <c r="T2573" i="5"/>
  <c r="AD2561" i="5"/>
  <c r="T2561" i="5"/>
  <c r="AD1654" i="5"/>
  <c r="T1654" i="5"/>
  <c r="AC1363" i="5"/>
  <c r="S1363" i="5"/>
  <c r="AD2565" i="5"/>
  <c r="T2565" i="5"/>
  <c r="AD2445" i="5"/>
  <c r="T2445" i="5"/>
  <c r="S2486" i="5"/>
  <c r="AC2486" i="5"/>
  <c r="AE1732" i="5"/>
  <c r="U1732" i="5"/>
  <c r="AD1643" i="5"/>
  <c r="T1643" i="5"/>
  <c r="AD1597" i="5"/>
  <c r="T1597" i="5"/>
  <c r="AD1553" i="5"/>
  <c r="T1553" i="5"/>
  <c r="AC1273" i="5"/>
  <c r="S1273" i="5"/>
  <c r="AC1241" i="5"/>
  <c r="S1241" i="5"/>
  <c r="S1080" i="5"/>
  <c r="AC1080" i="5"/>
  <c r="AD2995" i="5"/>
  <c r="T2995" i="5"/>
  <c r="S2626" i="5"/>
  <c r="AC2626" i="5"/>
  <c r="AD2660" i="5"/>
  <c r="T2660" i="5"/>
  <c r="AD2596" i="5"/>
  <c r="T2596" i="5"/>
  <c r="AD2532" i="5"/>
  <c r="T2532" i="5"/>
  <c r="AD1634" i="5"/>
  <c r="T1634" i="5"/>
  <c r="AD1621" i="5"/>
  <c r="T1621" i="5"/>
  <c r="AC1360" i="5"/>
  <c r="S1360" i="5"/>
  <c r="S1460" i="5"/>
  <c r="AC1460" i="5"/>
  <c r="AE1829" i="5"/>
  <c r="U1829" i="5"/>
  <c r="S1586" i="5"/>
  <c r="AC1586" i="5"/>
  <c r="S1580" i="5"/>
  <c r="AC1580" i="5"/>
  <c r="S1516" i="5"/>
  <c r="AC1516" i="5"/>
  <c r="S1474" i="5"/>
  <c r="AC1474" i="5"/>
  <c r="AC1292" i="5"/>
  <c r="S1292" i="5"/>
  <c r="AE1841" i="5"/>
  <c r="U1841" i="5"/>
  <c r="S1616" i="5"/>
  <c r="AC1616" i="5"/>
  <c r="S1590" i="5"/>
  <c r="AC1590" i="5"/>
  <c r="S1523" i="5"/>
  <c r="AC1523" i="5"/>
  <c r="S1477" i="5"/>
  <c r="AC1477" i="5"/>
  <c r="S1468" i="5"/>
  <c r="AC1468" i="5"/>
  <c r="AC1298" i="5"/>
  <c r="S1298" i="5"/>
  <c r="T1064" i="5"/>
  <c r="AD1064" i="5"/>
  <c r="T2252" i="5"/>
  <c r="AD2252" i="5"/>
  <c r="S1594" i="5"/>
  <c r="AC1594" i="5"/>
  <c r="S1454" i="5"/>
  <c r="AC1454" i="5"/>
  <c r="S1520" i="5"/>
  <c r="AC1520" i="5"/>
  <c r="S1476" i="5"/>
  <c r="AC1476" i="5"/>
  <c r="S1089" i="5"/>
  <c r="AC1089" i="5"/>
  <c r="T1065" i="5"/>
  <c r="AD1065" i="5"/>
  <c r="S1147" i="5"/>
  <c r="AC1147" i="5"/>
  <c r="T1009" i="5"/>
  <c r="AD1009" i="5"/>
  <c r="S1570" i="5"/>
  <c r="AC1570" i="5"/>
  <c r="S1575" i="5"/>
  <c r="AC1575" i="5"/>
  <c r="S1511" i="5"/>
  <c r="AC1511" i="5"/>
  <c r="S1471" i="5"/>
  <c r="AC1471" i="5"/>
  <c r="AC1302" i="5"/>
  <c r="S1302" i="5"/>
  <c r="T2276" i="5"/>
  <c r="AD2276" i="5"/>
  <c r="S1566" i="5"/>
  <c r="AC1566" i="5"/>
  <c r="S1556" i="5"/>
  <c r="AC1556" i="5"/>
  <c r="S1494" i="5"/>
  <c r="AC1494" i="5"/>
  <c r="AC1450" i="5"/>
  <c r="S1450" i="5"/>
  <c r="T1070" i="5"/>
  <c r="AD1070" i="5"/>
  <c r="AE1873" i="5"/>
  <c r="U1873" i="5"/>
  <c r="S1578" i="5"/>
  <c r="AC1578" i="5"/>
  <c r="AC1656" i="5"/>
  <c r="S1656" i="5"/>
  <c r="S1547" i="5"/>
  <c r="AC1547" i="5"/>
  <c r="S1489" i="5"/>
  <c r="AC1489" i="5"/>
  <c r="S2671" i="5"/>
  <c r="AC2671" i="5"/>
  <c r="S1588" i="5"/>
  <c r="AC1588" i="5"/>
  <c r="S1617" i="5"/>
  <c r="AC1617" i="5"/>
  <c r="S1510" i="5"/>
  <c r="AC1510" i="5"/>
  <c r="S1528" i="5"/>
  <c r="AC1528" i="5"/>
  <c r="S1480" i="5"/>
  <c r="AC1480" i="5"/>
  <c r="AC1458" i="5"/>
  <c r="S1458" i="5"/>
  <c r="AC1304" i="5"/>
  <c r="S1304" i="5"/>
  <c r="S1154" i="5"/>
  <c r="AC1154" i="5"/>
  <c r="T1073" i="5"/>
  <c r="AD1073" i="5"/>
  <c r="T2288" i="5"/>
  <c r="AD2288" i="5"/>
  <c r="S1584" i="5"/>
  <c r="AC1584" i="5"/>
  <c r="S1614" i="5"/>
  <c r="AC1614" i="5"/>
  <c r="S1535" i="5"/>
  <c r="AC1535" i="5"/>
  <c r="S1483" i="5"/>
  <c r="AC1483" i="5"/>
  <c r="AC1294" i="5"/>
  <c r="S1294" i="5"/>
  <c r="S1093" i="5"/>
  <c r="AC1093" i="5"/>
  <c r="AD2617" i="5"/>
  <c r="T2617" i="5"/>
  <c r="AD2497" i="5"/>
  <c r="T2497" i="5"/>
  <c r="AD2433" i="5"/>
  <c r="T2433" i="5"/>
  <c r="S2598" i="5"/>
  <c r="AC2598" i="5"/>
  <c r="S2506" i="5"/>
  <c r="AC2506" i="5"/>
  <c r="AE1691" i="5"/>
  <c r="U1691" i="5"/>
  <c r="AD1613" i="5"/>
  <c r="T1613" i="5"/>
  <c r="AD1418" i="5"/>
  <c r="T1418" i="5"/>
  <c r="AD1402" i="5"/>
  <c r="T1402" i="5"/>
  <c r="AD1386" i="5"/>
  <c r="T1386" i="5"/>
  <c r="AC1268" i="5"/>
  <c r="S1268" i="5"/>
  <c r="AC1236" i="5"/>
  <c r="S1236" i="5"/>
  <c r="AC1047" i="5"/>
  <c r="S1047" i="5"/>
  <c r="AD2982" i="5"/>
  <c r="T2982" i="5"/>
  <c r="AF2224" i="5"/>
  <c r="V2224" i="5"/>
  <c r="S1289" i="5"/>
  <c r="AC1289" i="5"/>
  <c r="AD2444" i="5"/>
  <c r="T2444" i="5"/>
  <c r="S2462" i="5"/>
  <c r="AC2462" i="5"/>
  <c r="AC1660" i="5"/>
  <c r="S1660" i="5"/>
  <c r="AD1419" i="5"/>
  <c r="T1419" i="5"/>
  <c r="AD1403" i="5"/>
  <c r="T1403" i="5"/>
  <c r="AD1387" i="5"/>
  <c r="T1387" i="5"/>
  <c r="AC1267" i="5"/>
  <c r="S1267" i="5"/>
  <c r="AC1235" i="5"/>
  <c r="S1235" i="5"/>
  <c r="AD1094" i="5"/>
  <c r="T1094" i="5"/>
  <c r="AC2970" i="5"/>
  <c r="S2970" i="5"/>
  <c r="AC1354" i="5"/>
  <c r="S1354" i="5"/>
  <c r="AD2992" i="5"/>
  <c r="T2992" i="5"/>
  <c r="AD2976" i="5"/>
  <c r="T2976" i="5"/>
  <c r="AD2648" i="5"/>
  <c r="T2648" i="5"/>
  <c r="AD2584" i="5"/>
  <c r="T2584" i="5"/>
  <c r="AD2520" i="5"/>
  <c r="T2520" i="5"/>
  <c r="AD2456" i="5"/>
  <c r="T2456" i="5"/>
  <c r="S2614" i="5"/>
  <c r="AC2614" i="5"/>
  <c r="S2482" i="5"/>
  <c r="AC2482" i="5"/>
  <c r="AD1640" i="5"/>
  <c r="T1640" i="5"/>
  <c r="AE1726" i="5"/>
  <c r="U1726" i="5"/>
  <c r="AE1694" i="5"/>
  <c r="U1694" i="5"/>
  <c r="AD1645" i="5"/>
  <c r="T1645" i="5"/>
  <c r="AD1603" i="5"/>
  <c r="T1603" i="5"/>
  <c r="AD1545" i="5"/>
  <c r="T1545" i="5"/>
  <c r="AC1262" i="5"/>
  <c r="S1262" i="5"/>
  <c r="AC1230" i="5"/>
  <c r="S1230" i="5"/>
  <c r="AC1035" i="5"/>
  <c r="S1035" i="5"/>
  <c r="AC2942" i="5"/>
  <c r="S2942" i="5"/>
  <c r="AD2557" i="5"/>
  <c r="T2557" i="5"/>
  <c r="AD2545" i="5"/>
  <c r="T2545" i="5"/>
  <c r="AD1630" i="5"/>
  <c r="T1630" i="5"/>
  <c r="AD1557" i="5"/>
  <c r="T1557" i="5"/>
  <c r="AC1359" i="5"/>
  <c r="S1359" i="5"/>
  <c r="AC1085" i="5"/>
  <c r="S1085" i="5"/>
  <c r="AD2549" i="5"/>
  <c r="T2549" i="5"/>
  <c r="AD2485" i="5"/>
  <c r="T2485" i="5"/>
  <c r="AD2421" i="5"/>
  <c r="T2421" i="5"/>
  <c r="S2438" i="5"/>
  <c r="AC2438" i="5"/>
  <c r="AD1644" i="5"/>
  <c r="T1644" i="5"/>
  <c r="AE1728" i="5"/>
  <c r="U1728" i="5"/>
  <c r="AD1655" i="5"/>
  <c r="T1655" i="5"/>
  <c r="AD1607" i="5"/>
  <c r="T1607" i="5"/>
  <c r="AD1505" i="5"/>
  <c r="T1505" i="5"/>
  <c r="AC1277" i="5"/>
  <c r="S1277" i="5"/>
  <c r="AC1245" i="5"/>
  <c r="S1245" i="5"/>
  <c r="AC1034" i="5"/>
  <c r="S1034" i="5"/>
  <c r="AD2975" i="5"/>
  <c r="T2975" i="5"/>
  <c r="S2530" i="5"/>
  <c r="AC2530" i="5"/>
  <c r="AC1364" i="5"/>
  <c r="S1364" i="5"/>
  <c r="AC1033" i="5"/>
  <c r="S1033" i="5"/>
  <c r="AD2569" i="5"/>
  <c r="T2569" i="5"/>
  <c r="AD2473" i="5"/>
  <c r="T2473" i="5"/>
  <c r="AD2409" i="5"/>
  <c r="T2409" i="5"/>
  <c r="AC2952" i="5"/>
  <c r="S2952" i="5"/>
  <c r="S2538" i="5"/>
  <c r="AC2538" i="5"/>
  <c r="AE1711" i="5"/>
  <c r="U1711" i="5"/>
  <c r="AD1424" i="5"/>
  <c r="T1424" i="5"/>
  <c r="AD1408" i="5"/>
  <c r="T1408" i="5"/>
  <c r="AD1392" i="5"/>
  <c r="T1392" i="5"/>
  <c r="AC1280" i="5"/>
  <c r="S1280" i="5"/>
  <c r="AC1248" i="5"/>
  <c r="S1248" i="5"/>
  <c r="AC1216" i="5"/>
  <c r="S1216" i="5"/>
  <c r="AC1043" i="5"/>
  <c r="S1043" i="5"/>
  <c r="S2638" i="5"/>
  <c r="AC2638" i="5"/>
  <c r="AC1032" i="5"/>
  <c r="S1032" i="5"/>
  <c r="AD2468" i="5"/>
  <c r="T2468" i="5"/>
  <c r="AD2404" i="5"/>
  <c r="T2404" i="5"/>
  <c r="AD2620" i="5"/>
  <c r="T2620" i="5"/>
  <c r="AD2556" i="5"/>
  <c r="T2556" i="5"/>
  <c r="AD1413" i="5"/>
  <c r="T1413" i="5"/>
  <c r="AD1397" i="5"/>
  <c r="T1397" i="5"/>
  <c r="AC1271" i="5"/>
  <c r="S1271" i="5"/>
  <c r="AC1239" i="5"/>
  <c r="S1239" i="5"/>
  <c r="AC1040" i="5"/>
  <c r="S1040" i="5"/>
  <c r="S2610" i="5"/>
  <c r="AC2610" i="5"/>
  <c r="AD2640" i="5"/>
  <c r="T2640" i="5"/>
  <c r="AD2576" i="5"/>
  <c r="T2576" i="5"/>
  <c r="AD2512" i="5"/>
  <c r="T2512" i="5"/>
  <c r="AF2216" i="5"/>
  <c r="V2216" i="5"/>
  <c r="AC1374" i="5"/>
  <c r="S1374" i="5"/>
  <c r="AD2985" i="5"/>
  <c r="T2985" i="5"/>
  <c r="AD2464" i="5"/>
  <c r="T2464" i="5"/>
  <c r="AD2400" i="5"/>
  <c r="T2400" i="5"/>
  <c r="S2582" i="5"/>
  <c r="AC2582" i="5"/>
  <c r="S2498" i="5"/>
  <c r="AC2498" i="5"/>
  <c r="AE1714" i="5"/>
  <c r="U1714" i="5"/>
  <c r="AE1682" i="5"/>
  <c r="U1682" i="5"/>
  <c r="AD1625" i="5"/>
  <c r="T1625" i="5"/>
  <c r="AD1561" i="5"/>
  <c r="T1561" i="5"/>
  <c r="AC1274" i="5"/>
  <c r="S1274" i="5"/>
  <c r="AC1242" i="5"/>
  <c r="S1242" i="5"/>
  <c r="AC1045" i="5"/>
  <c r="S1045" i="5"/>
  <c r="T2961" i="5"/>
  <c r="AD2961" i="5"/>
  <c r="AD2373" i="5"/>
  <c r="T2373" i="5"/>
  <c r="AC2910" i="5"/>
  <c r="S2910" i="5"/>
  <c r="AD2378" i="5"/>
  <c r="T2378" i="5"/>
  <c r="AD2314" i="5"/>
  <c r="T2314" i="5"/>
  <c r="AD2467" i="5"/>
  <c r="T2467" i="5"/>
  <c r="AD2403" i="5"/>
  <c r="T2403" i="5"/>
  <c r="AD2339" i="5"/>
  <c r="T2339" i="5"/>
  <c r="AC2042" i="5"/>
  <c r="S2042" i="5"/>
  <c r="AC2176" i="5"/>
  <c r="S2176" i="5"/>
  <c r="AC1973" i="5"/>
  <c r="S1973" i="5"/>
  <c r="AE1382" i="5"/>
  <c r="U1382" i="5"/>
  <c r="AC1143" i="5"/>
  <c r="S1143" i="5"/>
  <c r="T2937" i="5"/>
  <c r="AD2937" i="5"/>
  <c r="AD2353" i="5"/>
  <c r="T2353" i="5"/>
  <c r="AD2332" i="5"/>
  <c r="T2332" i="5"/>
  <c r="S2274" i="5"/>
  <c r="AC2274" i="5"/>
  <c r="AC2038" i="5"/>
  <c r="S2038" i="5"/>
  <c r="AC1906" i="5"/>
  <c r="S1906" i="5"/>
  <c r="AC1975" i="5"/>
  <c r="S1975" i="5"/>
  <c r="AC2092" i="5"/>
  <c r="S2092" i="5"/>
  <c r="AC1932" i="5"/>
  <c r="S1932" i="5"/>
  <c r="S1823" i="5"/>
  <c r="AC1823" i="5"/>
  <c r="AC1669" i="5"/>
  <c r="S1669" i="5"/>
  <c r="AC1307" i="5"/>
  <c r="S1307" i="5"/>
  <c r="AF1198" i="5"/>
  <c r="V1198" i="5"/>
  <c r="AC1105" i="5"/>
  <c r="S1105" i="5"/>
  <c r="AC2110" i="5"/>
  <c r="S2110" i="5"/>
  <c r="AC2088" i="5"/>
  <c r="S2088" i="5"/>
  <c r="AC2099" i="5"/>
  <c r="S2099" i="5"/>
  <c r="AC1937" i="5"/>
  <c r="S1937" i="5"/>
  <c r="AE1463" i="5"/>
  <c r="U1463" i="5"/>
  <c r="S1618" i="5"/>
  <c r="AC1618" i="5"/>
  <c r="S1612" i="5"/>
  <c r="AC1612" i="5"/>
  <c r="S1532" i="5"/>
  <c r="AC1532" i="5"/>
  <c r="S1482" i="5"/>
  <c r="AC1482" i="5"/>
  <c r="T1055" i="5"/>
  <c r="AD1055" i="5"/>
  <c r="U1666" i="5"/>
  <c r="AE1666" i="5"/>
  <c r="S1498" i="5"/>
  <c r="AC1498" i="5"/>
  <c r="S1571" i="5"/>
  <c r="AC1571" i="5"/>
  <c r="S1507" i="5"/>
  <c r="AC1507" i="5"/>
  <c r="S1469" i="5"/>
  <c r="AC1469" i="5"/>
  <c r="S1152" i="5"/>
  <c r="AC1152" i="5"/>
  <c r="T1052" i="5"/>
  <c r="AD1052" i="5"/>
  <c r="S1438" i="5"/>
  <c r="AC1438" i="5"/>
  <c r="S1568" i="5"/>
  <c r="AC1568" i="5"/>
  <c r="S1504" i="5"/>
  <c r="AC1504" i="5"/>
  <c r="S1462" i="5"/>
  <c r="AC1462" i="5"/>
  <c r="T1323" i="5"/>
  <c r="AD1323" i="5"/>
  <c r="S1149" i="5"/>
  <c r="AC1149" i="5"/>
  <c r="S1604" i="5"/>
  <c r="AC1604" i="5"/>
  <c r="T2256" i="5"/>
  <c r="AD2256" i="5"/>
  <c r="S1538" i="5"/>
  <c r="AC1538" i="5"/>
  <c r="S1559" i="5"/>
  <c r="AC1559" i="5"/>
  <c r="S1495" i="5"/>
  <c r="AC1495" i="5"/>
  <c r="S1429" i="5"/>
  <c r="AC1429" i="5"/>
  <c r="AC1286" i="5"/>
  <c r="S1286" i="5"/>
  <c r="S1081" i="5"/>
  <c r="AC1081" i="5"/>
  <c r="AE1861" i="5"/>
  <c r="U1861" i="5"/>
  <c r="S1609" i="5"/>
  <c r="AC1609" i="5"/>
  <c r="S1534" i="5"/>
  <c r="AC1534" i="5"/>
  <c r="S1540" i="5"/>
  <c r="AC1540" i="5"/>
  <c r="S1486" i="5"/>
  <c r="AC1486" i="5"/>
  <c r="S1150" i="5"/>
  <c r="AC1150" i="5"/>
  <c r="S2669" i="5"/>
  <c r="AC2669" i="5"/>
  <c r="S1444" i="5"/>
  <c r="AC1444" i="5"/>
  <c r="S1596" i="5"/>
  <c r="AC1596" i="5"/>
  <c r="S1563" i="5"/>
  <c r="AC1563" i="5"/>
  <c r="S1499" i="5"/>
  <c r="AC1499" i="5"/>
  <c r="AC1456" i="5"/>
  <c r="S1456" i="5"/>
  <c r="AC1290" i="5"/>
  <c r="S1290" i="5"/>
  <c r="S1088" i="5"/>
  <c r="AC1088" i="5"/>
  <c r="T1050" i="5"/>
  <c r="AD1050" i="5"/>
  <c r="S1601" i="5"/>
  <c r="AC1601" i="5"/>
  <c r="S1542" i="5"/>
  <c r="AC1542" i="5"/>
  <c r="S1576" i="5"/>
  <c r="AC1576" i="5"/>
  <c r="S1512" i="5"/>
  <c r="AC1512" i="5"/>
  <c r="S1472" i="5"/>
  <c r="AC1472" i="5"/>
  <c r="S1155" i="5"/>
  <c r="AC1155" i="5"/>
  <c r="T1063" i="5"/>
  <c r="AD1063" i="5"/>
  <c r="T1077" i="5"/>
  <c r="AD1077" i="5"/>
  <c r="S1446" i="5"/>
  <c r="AC1446" i="5"/>
  <c r="S1551" i="5"/>
  <c r="AC1551" i="5"/>
  <c r="S1491" i="5"/>
  <c r="AC1491" i="5"/>
  <c r="AC1464" i="5"/>
  <c r="S1464" i="5"/>
  <c r="T1074" i="5"/>
  <c r="AD1074" i="5"/>
  <c r="AD2649" i="5"/>
  <c r="T2649" i="5"/>
  <c r="AD2521" i="5"/>
  <c r="T2521" i="5"/>
  <c r="AD2449" i="5"/>
  <c r="T2449" i="5"/>
  <c r="S2662" i="5"/>
  <c r="AC2662" i="5"/>
  <c r="S2474" i="5"/>
  <c r="AC2474" i="5"/>
  <c r="AE1699" i="5"/>
  <c r="U1699" i="5"/>
  <c r="AD1414" i="5"/>
  <c r="T1414" i="5"/>
  <c r="AD1398" i="5"/>
  <c r="T1398" i="5"/>
  <c r="AC1276" i="5"/>
  <c r="S1276" i="5"/>
  <c r="AC1244" i="5"/>
  <c r="S1244" i="5"/>
  <c r="AD1100" i="5"/>
  <c r="T1100" i="5"/>
  <c r="AC1039" i="5"/>
  <c r="S1039" i="5"/>
  <c r="S2606" i="5"/>
  <c r="AC2606" i="5"/>
  <c r="AC1357" i="5"/>
  <c r="S1357" i="5"/>
  <c r="AD2460" i="5"/>
  <c r="T2460" i="5"/>
  <c r="AD2396" i="5"/>
  <c r="T2396" i="5"/>
  <c r="S2430" i="5"/>
  <c r="AC2430" i="5"/>
  <c r="AD1415" i="5"/>
  <c r="T1415" i="5"/>
  <c r="AD1399" i="5"/>
  <c r="T1399" i="5"/>
  <c r="AD1383" i="5"/>
  <c r="T1383" i="5"/>
  <c r="AC1259" i="5"/>
  <c r="S1259" i="5"/>
  <c r="AC1227" i="5"/>
  <c r="S1227" i="5"/>
  <c r="S2514" i="5"/>
  <c r="AC2514" i="5"/>
  <c r="AF2892" i="5"/>
  <c r="V2892" i="5"/>
  <c r="AD1589" i="5"/>
  <c r="T1589" i="5"/>
  <c r="AD1501" i="5"/>
  <c r="T1501" i="5"/>
  <c r="AC1362" i="5"/>
  <c r="S1362" i="5"/>
  <c r="AD2996" i="5"/>
  <c r="T2996" i="5"/>
  <c r="AD2980" i="5"/>
  <c r="T2980" i="5"/>
  <c r="AD2664" i="5"/>
  <c r="T2664" i="5"/>
  <c r="AD2600" i="5"/>
  <c r="T2600" i="5"/>
  <c r="AD2536" i="5"/>
  <c r="T2536" i="5"/>
  <c r="AD2472" i="5"/>
  <c r="T2472" i="5"/>
  <c r="AD2408" i="5"/>
  <c r="T2408" i="5"/>
  <c r="S2670" i="5"/>
  <c r="AC2670" i="5"/>
  <c r="S2522" i="5"/>
  <c r="AC2522" i="5"/>
  <c r="AD1624" i="5"/>
  <c r="T1624" i="5"/>
  <c r="AE1734" i="5"/>
  <c r="U1734" i="5"/>
  <c r="AE1702" i="5"/>
  <c r="U1702" i="5"/>
  <c r="AD1653" i="5"/>
  <c r="T1653" i="5"/>
  <c r="AD1619" i="5"/>
  <c r="T1619" i="5"/>
  <c r="AD1577" i="5"/>
  <c r="T1577" i="5"/>
  <c r="S1297" i="5"/>
  <c r="AC1297" i="5"/>
  <c r="AC1254" i="5"/>
  <c r="S1254" i="5"/>
  <c r="AC1222" i="5"/>
  <c r="S1222" i="5"/>
  <c r="AD1027" i="5"/>
  <c r="T1027" i="5"/>
  <c r="AD2653" i="5"/>
  <c r="T2653" i="5"/>
  <c r="AD2525" i="5"/>
  <c r="T2525" i="5"/>
  <c r="AD2641" i="5"/>
  <c r="T2641" i="5"/>
  <c r="AD2513" i="5"/>
  <c r="T2513" i="5"/>
  <c r="AD1646" i="5"/>
  <c r="T1646" i="5"/>
  <c r="S1305" i="5"/>
  <c r="AC1305" i="5"/>
  <c r="AC1367" i="5"/>
  <c r="S1367" i="5"/>
  <c r="AD2581" i="5"/>
  <c r="T2581" i="5"/>
  <c r="AD2501" i="5"/>
  <c r="T2501" i="5"/>
  <c r="AD2437" i="5"/>
  <c r="T2437" i="5"/>
  <c r="S2470" i="5"/>
  <c r="AC2470" i="5"/>
  <c r="AE1704" i="5"/>
  <c r="U1704" i="5"/>
  <c r="AC1664" i="5"/>
  <c r="S1664" i="5"/>
  <c r="AD1631" i="5"/>
  <c r="T1631" i="5"/>
  <c r="AD1591" i="5"/>
  <c r="T1591" i="5"/>
  <c r="AC1269" i="5"/>
  <c r="S1269" i="5"/>
  <c r="AC1237" i="5"/>
  <c r="S1237" i="5"/>
  <c r="AC1046" i="5"/>
  <c r="S1046" i="5"/>
  <c r="AD2999" i="5"/>
  <c r="T2999" i="5"/>
  <c r="AC1372" i="5"/>
  <c r="S1372" i="5"/>
  <c r="AD2972" i="5"/>
  <c r="T2972" i="5"/>
  <c r="AD2665" i="5"/>
  <c r="T2665" i="5"/>
  <c r="AD2537" i="5"/>
  <c r="T2537" i="5"/>
  <c r="AD2457" i="5"/>
  <c r="T2457" i="5"/>
  <c r="S2630" i="5"/>
  <c r="AC2630" i="5"/>
  <c r="S2490" i="5"/>
  <c r="AC2490" i="5"/>
  <c r="AE1687" i="5"/>
  <c r="U1687" i="5"/>
  <c r="AD1420" i="5"/>
  <c r="T1420" i="5"/>
  <c r="AD1404" i="5"/>
  <c r="T1404" i="5"/>
  <c r="AD1388" i="5"/>
  <c r="T1388" i="5"/>
  <c r="AC1272" i="5"/>
  <c r="S1272" i="5"/>
  <c r="AC1240" i="5"/>
  <c r="S1240" i="5"/>
  <c r="AD1098" i="5"/>
  <c r="T1098" i="5"/>
  <c r="AE1004" i="5"/>
  <c r="U1004" i="5"/>
  <c r="S2574" i="5"/>
  <c r="AC2574" i="5"/>
  <c r="AC1369" i="5"/>
  <c r="S1369" i="5"/>
  <c r="S1293" i="5"/>
  <c r="AC1293" i="5"/>
  <c r="AD2978" i="5"/>
  <c r="T2978" i="5"/>
  <c r="AD2484" i="5"/>
  <c r="T2484" i="5"/>
  <c r="AD2420" i="5"/>
  <c r="T2420" i="5"/>
  <c r="AD2636" i="5"/>
  <c r="T2636" i="5"/>
  <c r="AD2572" i="5"/>
  <c r="T2572" i="5"/>
  <c r="AD2508" i="5"/>
  <c r="T2508" i="5"/>
  <c r="S2478" i="5"/>
  <c r="AC2478" i="5"/>
  <c r="AE1701" i="5"/>
  <c r="U1701" i="5"/>
  <c r="AD1425" i="5"/>
  <c r="T1425" i="5"/>
  <c r="AD1409" i="5"/>
  <c r="T1409" i="5"/>
  <c r="AD1393" i="5"/>
  <c r="T1393" i="5"/>
  <c r="AC1279" i="5"/>
  <c r="S1279" i="5"/>
  <c r="AC1247" i="5"/>
  <c r="S1247" i="5"/>
  <c r="AC1215" i="5"/>
  <c r="S1215" i="5"/>
  <c r="S2546" i="5"/>
  <c r="AC2546" i="5"/>
  <c r="AD2624" i="5"/>
  <c r="T2624" i="5"/>
  <c r="AD2560" i="5"/>
  <c r="T2560" i="5"/>
  <c r="AD1517" i="5"/>
  <c r="T1517" i="5"/>
  <c r="AC1366" i="5"/>
  <c r="S1366" i="5"/>
  <c r="S1299" i="5"/>
  <c r="AC1299" i="5"/>
  <c r="AD2997" i="5"/>
  <c r="T2997" i="5"/>
  <c r="AD2981" i="5"/>
  <c r="T2981" i="5"/>
  <c r="AD2448" i="5"/>
  <c r="T2448" i="5"/>
  <c r="S2518" i="5"/>
  <c r="AC2518" i="5"/>
  <c r="S2554" i="5"/>
  <c r="AC2554" i="5"/>
  <c r="S2402" i="5"/>
  <c r="AC2402" i="5"/>
  <c r="AE1706" i="5"/>
  <c r="U1706" i="5"/>
  <c r="AD1649" i="5"/>
  <c r="T1649" i="5"/>
  <c r="AD1611" i="5"/>
  <c r="T1611" i="5"/>
  <c r="AC1282" i="5"/>
  <c r="S1282" i="5"/>
  <c r="AC1250" i="5"/>
  <c r="S1250" i="5"/>
  <c r="AC1218" i="5"/>
  <c r="S1218" i="5"/>
  <c r="S1082" i="5"/>
  <c r="AC1082" i="5"/>
  <c r="AD2394" i="5"/>
  <c r="T2394" i="5"/>
  <c r="AD2330" i="5"/>
  <c r="T2330" i="5"/>
  <c r="AD2483" i="5"/>
  <c r="T2483" i="5"/>
  <c r="AD2419" i="5"/>
  <c r="T2419" i="5"/>
  <c r="AD2355" i="5"/>
  <c r="T2355" i="5"/>
  <c r="AC2163" i="5"/>
  <c r="S2163" i="5"/>
  <c r="AC2112" i="5"/>
  <c r="S2112" i="5"/>
  <c r="AC2107" i="5"/>
  <c r="S2107" i="5"/>
  <c r="AC1941" i="5"/>
  <c r="S1941" i="5"/>
  <c r="AD2385" i="5"/>
  <c r="T2385" i="5"/>
  <c r="AD2348" i="5"/>
  <c r="T2348" i="5"/>
  <c r="AC2199" i="5"/>
  <c r="S2199" i="5"/>
  <c r="AC2002" i="5"/>
  <c r="S2002" i="5"/>
  <c r="AC1943" i="5"/>
  <c r="S1943" i="5"/>
  <c r="AC2028" i="5"/>
  <c r="S2028" i="5"/>
  <c r="AC1900" i="5"/>
  <c r="S1900" i="5"/>
  <c r="S1887" i="5"/>
  <c r="AC1887" i="5"/>
  <c r="AE1428" i="5"/>
  <c r="U1428" i="5"/>
  <c r="AE1087" i="5"/>
  <c r="U1087" i="5"/>
  <c r="AC1102" i="5"/>
  <c r="S1102" i="5"/>
  <c r="AD2381" i="5"/>
  <c r="T2381" i="5"/>
  <c r="AC2175" i="5"/>
  <c r="S2175" i="5"/>
  <c r="AC2152" i="5"/>
  <c r="S2152" i="5"/>
  <c r="AC2035" i="5"/>
  <c r="S2035" i="5"/>
  <c r="AC1905" i="5"/>
  <c r="S1905" i="5"/>
  <c r="AE1439" i="5"/>
  <c r="U1439" i="5"/>
  <c r="T2223" i="5"/>
  <c r="AD2223" i="5"/>
  <c r="S2815" i="5"/>
  <c r="AC2815" i="5"/>
  <c r="S2751" i="5"/>
  <c r="AC2751" i="5"/>
  <c r="S2687" i="5"/>
  <c r="AC2687" i="5"/>
  <c r="T2194" i="5"/>
  <c r="AD2194" i="5"/>
  <c r="T2259" i="5"/>
  <c r="AD2259" i="5"/>
  <c r="T2141" i="5"/>
  <c r="AD2141" i="5"/>
  <c r="T1888" i="5"/>
  <c r="AD1888" i="5"/>
  <c r="T1309" i="5"/>
  <c r="AD1309" i="5"/>
  <c r="S2830" i="5"/>
  <c r="AC2830" i="5"/>
  <c r="S2766" i="5"/>
  <c r="AC2766" i="5"/>
  <c r="S2702" i="5"/>
  <c r="AC2702" i="5"/>
  <c r="S1812" i="5"/>
  <c r="AC1812" i="5"/>
  <c r="S1748" i="5"/>
  <c r="AC1748" i="5"/>
  <c r="T2177" i="5"/>
  <c r="AD2177" i="5"/>
  <c r="S2817" i="5"/>
  <c r="AC2817" i="5"/>
  <c r="S2753" i="5"/>
  <c r="AC2753" i="5"/>
  <c r="S2689" i="5"/>
  <c r="AC2689" i="5"/>
  <c r="T1862" i="5"/>
  <c r="AD1862" i="5"/>
  <c r="S2860" i="5"/>
  <c r="AC2860" i="5"/>
  <c r="S2796" i="5"/>
  <c r="AC2796" i="5"/>
  <c r="S2732" i="5"/>
  <c r="AC2732" i="5"/>
  <c r="S1770" i="5"/>
  <c r="AC1770" i="5"/>
  <c r="V1443" i="5"/>
  <c r="AF1443" i="5"/>
  <c r="S1187" i="5"/>
  <c r="AC1187" i="5"/>
  <c r="S1183" i="5"/>
  <c r="AC1183" i="5"/>
  <c r="S2851" i="5"/>
  <c r="AC2851" i="5"/>
  <c r="S2787" i="5"/>
  <c r="AC2787" i="5"/>
  <c r="S2723" i="5"/>
  <c r="AC2723" i="5"/>
  <c r="T2275" i="5"/>
  <c r="AD2275" i="5"/>
  <c r="T2162" i="5"/>
  <c r="AD2162" i="5"/>
  <c r="T2881" i="5"/>
  <c r="AD2881" i="5"/>
  <c r="S2850" i="5"/>
  <c r="AC2850" i="5"/>
  <c r="S2786" i="5"/>
  <c r="AC2786" i="5"/>
  <c r="S2722" i="5"/>
  <c r="AC2722" i="5"/>
  <c r="T1858" i="5"/>
  <c r="AD1858" i="5"/>
  <c r="S1800" i="5"/>
  <c r="AC1800" i="5"/>
  <c r="S1736" i="5"/>
  <c r="AC1736" i="5"/>
  <c r="T1313" i="5"/>
  <c r="AD1313" i="5"/>
  <c r="T1320" i="5"/>
  <c r="AD1320" i="5"/>
  <c r="S2837" i="5"/>
  <c r="AC2837" i="5"/>
  <c r="S2773" i="5"/>
  <c r="AC2773" i="5"/>
  <c r="S2709" i="5"/>
  <c r="AC2709" i="5"/>
  <c r="T2181" i="5"/>
  <c r="AD2181" i="5"/>
  <c r="T2174" i="5"/>
  <c r="AD2174" i="5"/>
  <c r="T2185" i="5"/>
  <c r="AD2185" i="5"/>
  <c r="T1880" i="5"/>
  <c r="AD1880" i="5"/>
  <c r="S1020" i="5"/>
  <c r="AC1020" i="5"/>
  <c r="T2277" i="5"/>
  <c r="AD2277" i="5"/>
  <c r="S2832" i="5"/>
  <c r="AC2832" i="5"/>
  <c r="S2768" i="5"/>
  <c r="AC2768" i="5"/>
  <c r="S2704" i="5"/>
  <c r="AC2704" i="5"/>
  <c r="T1850" i="5"/>
  <c r="AD1850" i="5"/>
  <c r="S1790" i="5"/>
  <c r="AC1790" i="5"/>
  <c r="S1203" i="5"/>
  <c r="AC1203" i="5"/>
  <c r="S1209" i="5"/>
  <c r="AC1209" i="5"/>
  <c r="S1008" i="5"/>
  <c r="AC1008" i="5"/>
  <c r="S2839" i="5"/>
  <c r="AC2839" i="5"/>
  <c r="S2775" i="5"/>
  <c r="AC2775" i="5"/>
  <c r="S2711" i="5"/>
  <c r="AC2711" i="5"/>
  <c r="T2214" i="5"/>
  <c r="AD2214" i="5"/>
  <c r="T2077" i="5"/>
  <c r="AD2077" i="5"/>
  <c r="T1076" i="5"/>
  <c r="AD1076" i="5"/>
  <c r="S2854" i="5"/>
  <c r="AC2854" i="5"/>
  <c r="S2790" i="5"/>
  <c r="AC2790" i="5"/>
  <c r="S2726" i="5"/>
  <c r="AC2726" i="5"/>
  <c r="T1884" i="5"/>
  <c r="AD1884" i="5"/>
  <c r="S1772" i="5"/>
  <c r="AC1772" i="5"/>
  <c r="T1132" i="5"/>
  <c r="AD1132" i="5"/>
  <c r="S2809" i="5"/>
  <c r="AC2809" i="5"/>
  <c r="S2745" i="5"/>
  <c r="AC2745" i="5"/>
  <c r="S2681" i="5"/>
  <c r="AC2681" i="5"/>
  <c r="T1832" i="5"/>
  <c r="AD1832" i="5"/>
  <c r="S1014" i="5"/>
  <c r="AC1014" i="5"/>
  <c r="T2913" i="5"/>
  <c r="AD2913" i="5"/>
  <c r="S2804" i="5"/>
  <c r="AC2804" i="5"/>
  <c r="S2740" i="5"/>
  <c r="AC2740" i="5"/>
  <c r="S2676" i="5"/>
  <c r="AC2676" i="5"/>
  <c r="S1794" i="5"/>
  <c r="AC1794" i="5"/>
  <c r="T1340" i="5"/>
  <c r="AD1340" i="5"/>
  <c r="V1086" i="5"/>
  <c r="AF1086" i="5"/>
  <c r="S2827" i="5"/>
  <c r="AC2827" i="5"/>
  <c r="S2763" i="5"/>
  <c r="AC2763" i="5"/>
  <c r="S2699" i="5"/>
  <c r="AC2699" i="5"/>
  <c r="T2233" i="5"/>
  <c r="AD2233" i="5"/>
  <c r="T2222" i="5"/>
  <c r="AD2222" i="5"/>
  <c r="T2129" i="5"/>
  <c r="AD2129" i="5"/>
  <c r="T1872" i="5"/>
  <c r="AD1872" i="5"/>
  <c r="T2157" i="5"/>
  <c r="AD2157" i="5"/>
  <c r="T2158" i="5"/>
  <c r="AD2158" i="5"/>
  <c r="S2810" i="5"/>
  <c r="AC2810" i="5"/>
  <c r="S2746" i="5"/>
  <c r="AC2746" i="5"/>
  <c r="S2682" i="5"/>
  <c r="AC2682" i="5"/>
  <c r="S1792" i="5"/>
  <c r="AC1792" i="5"/>
  <c r="T1344" i="5"/>
  <c r="AD1344" i="5"/>
  <c r="T1308" i="5"/>
  <c r="AD1308" i="5"/>
  <c r="S1201" i="5"/>
  <c r="AC1201" i="5"/>
  <c r="S2861" i="5"/>
  <c r="AC2861" i="5"/>
  <c r="S2797" i="5"/>
  <c r="AC2797" i="5"/>
  <c r="S2733" i="5"/>
  <c r="AC2733" i="5"/>
  <c r="T2263" i="5"/>
  <c r="AD2263" i="5"/>
  <c r="T2213" i="5"/>
  <c r="AD2213" i="5"/>
  <c r="T2234" i="5"/>
  <c r="AD2234" i="5"/>
  <c r="T2235" i="5"/>
  <c r="AD2235" i="5"/>
  <c r="T2029" i="5"/>
  <c r="AD2029" i="5"/>
  <c r="S1016" i="5"/>
  <c r="AC1016" i="5"/>
  <c r="T2245" i="5"/>
  <c r="AD2245" i="5"/>
  <c r="S2824" i="5"/>
  <c r="AC2824" i="5"/>
  <c r="S2760" i="5"/>
  <c r="AC2760" i="5"/>
  <c r="S2696" i="5"/>
  <c r="AC2696" i="5"/>
  <c r="T2037" i="5"/>
  <c r="AD2037" i="5"/>
  <c r="S1798" i="5"/>
  <c r="AC1798" i="5"/>
  <c r="T1838" i="5"/>
  <c r="AD1838" i="5"/>
  <c r="V1453" i="5"/>
  <c r="AF1453" i="5"/>
  <c r="AD2643" i="5"/>
  <c r="T2643" i="5"/>
  <c r="AD2579" i="5"/>
  <c r="T2579" i="5"/>
  <c r="AD2515" i="5"/>
  <c r="T2515" i="5"/>
  <c r="AC2106" i="5"/>
  <c r="S2106" i="5"/>
  <c r="AD2334" i="5"/>
  <c r="T2334" i="5"/>
  <c r="AC2046" i="5"/>
  <c r="S2046" i="5"/>
  <c r="AC1910" i="5"/>
  <c r="S1910" i="5"/>
  <c r="AC1915" i="5"/>
  <c r="S1915" i="5"/>
  <c r="AC2000" i="5"/>
  <c r="S2000" i="5"/>
  <c r="AC2063" i="5"/>
  <c r="S2063" i="5"/>
  <c r="AC1117" i="5"/>
  <c r="S1117" i="5"/>
  <c r="AC1128" i="5"/>
  <c r="S1128" i="5"/>
  <c r="AC2058" i="5"/>
  <c r="S2058" i="5"/>
  <c r="AC2128" i="5"/>
  <c r="S2128" i="5"/>
  <c r="AC2123" i="5"/>
  <c r="S2123" i="5"/>
  <c r="AC1949" i="5"/>
  <c r="S1949" i="5"/>
  <c r="S2270" i="5"/>
  <c r="AC2270" i="5"/>
  <c r="AC2874" i="5"/>
  <c r="S2874" i="5"/>
  <c r="AC2010" i="5"/>
  <c r="S2010" i="5"/>
  <c r="AC2015" i="5"/>
  <c r="S2015" i="5"/>
  <c r="AC2172" i="5"/>
  <c r="S2172" i="5"/>
  <c r="AC1972" i="5"/>
  <c r="S1972" i="5"/>
  <c r="AC2135" i="5"/>
  <c r="S2135" i="5"/>
  <c r="AC1113" i="5"/>
  <c r="S1113" i="5"/>
  <c r="T2941" i="5"/>
  <c r="AD2941" i="5"/>
  <c r="AD2376" i="5"/>
  <c r="T2376" i="5"/>
  <c r="AD2312" i="5"/>
  <c r="T2312" i="5"/>
  <c r="AD2463" i="5"/>
  <c r="T2463" i="5"/>
  <c r="AD2399" i="5"/>
  <c r="T2399" i="5"/>
  <c r="AD2335" i="5"/>
  <c r="T2335" i="5"/>
  <c r="AC2151" i="5"/>
  <c r="S2151" i="5"/>
  <c r="AC2168" i="5"/>
  <c r="S2168" i="5"/>
  <c r="AC1977" i="5"/>
  <c r="S1977" i="5"/>
  <c r="AC1950" i="5"/>
  <c r="S1950" i="5"/>
  <c r="AC2019" i="5"/>
  <c r="S2019" i="5"/>
  <c r="AC2180" i="5"/>
  <c r="S2180" i="5"/>
  <c r="AC1976" i="5"/>
  <c r="S1976" i="5"/>
  <c r="AC2143" i="5"/>
  <c r="S2143" i="5"/>
  <c r="AC1677" i="5"/>
  <c r="S1677" i="5"/>
  <c r="AC1125" i="5"/>
  <c r="S1125" i="5"/>
  <c r="AD1022" i="5"/>
  <c r="T1022" i="5"/>
  <c r="AD2389" i="5"/>
  <c r="T2389" i="5"/>
  <c r="AD2386" i="5"/>
  <c r="T2386" i="5"/>
  <c r="AD2322" i="5"/>
  <c r="T2322" i="5"/>
  <c r="AD2475" i="5"/>
  <c r="T2475" i="5"/>
  <c r="AD2411" i="5"/>
  <c r="T2411" i="5"/>
  <c r="AD2347" i="5"/>
  <c r="T2347" i="5"/>
  <c r="AC2144" i="5"/>
  <c r="S2144" i="5"/>
  <c r="AC2075" i="5"/>
  <c r="S2075" i="5"/>
  <c r="AC1925" i="5"/>
  <c r="S1925" i="5"/>
  <c r="AE1455" i="5"/>
  <c r="U1455" i="5"/>
  <c r="S1075" i="5"/>
  <c r="AC1075" i="5"/>
  <c r="AD2369" i="5"/>
  <c r="T2369" i="5"/>
  <c r="AD2647" i="5"/>
  <c r="T2647" i="5"/>
  <c r="AD2583" i="5"/>
  <c r="T2583" i="5"/>
  <c r="AD2519" i="5"/>
  <c r="T2519" i="5"/>
  <c r="AD2388" i="5"/>
  <c r="T2388" i="5"/>
  <c r="AD2324" i="5"/>
  <c r="T2324" i="5"/>
  <c r="S2286" i="5"/>
  <c r="AC2286" i="5"/>
  <c r="AC1954" i="5"/>
  <c r="S1954" i="5"/>
  <c r="AC2023" i="5"/>
  <c r="S2023" i="5"/>
  <c r="AC1895" i="5"/>
  <c r="S1895" i="5"/>
  <c r="AC1980" i="5"/>
  <c r="S1980" i="5"/>
  <c r="AC2087" i="5"/>
  <c r="S2087" i="5"/>
  <c r="AE1095" i="5"/>
  <c r="U1095" i="5"/>
  <c r="AC1118" i="5"/>
  <c r="S1118" i="5"/>
  <c r="AD2619" i="5"/>
  <c r="T2619" i="5"/>
  <c r="AD2555" i="5"/>
  <c r="T2555" i="5"/>
  <c r="AD2365" i="5"/>
  <c r="T2365" i="5"/>
  <c r="AC2902" i="5"/>
  <c r="S2902" i="5"/>
  <c r="AC2142" i="5"/>
  <c r="S2142" i="5"/>
  <c r="AC1985" i="5"/>
  <c r="S1985" i="5"/>
  <c r="S1334" i="5"/>
  <c r="AC1334" i="5"/>
  <c r="AF1333" i="5"/>
  <c r="V1333" i="5"/>
  <c r="T2927" i="5"/>
  <c r="AD2927" i="5"/>
  <c r="AD2361" i="5"/>
  <c r="T2361" i="5"/>
  <c r="AD2374" i="5"/>
  <c r="T2374" i="5"/>
  <c r="AD2310" i="5"/>
  <c r="T2310" i="5"/>
  <c r="AC2078" i="5"/>
  <c r="S2078" i="5"/>
  <c r="AC1926" i="5"/>
  <c r="S1926" i="5"/>
  <c r="AC1931" i="5"/>
  <c r="S1931" i="5"/>
  <c r="AC2016" i="5"/>
  <c r="S2016" i="5"/>
  <c r="AC2031" i="5"/>
  <c r="S2031" i="5"/>
  <c r="AC1112" i="5"/>
  <c r="S1112" i="5"/>
  <c r="AC2894" i="5"/>
  <c r="S2894" i="5"/>
  <c r="AC2160" i="5"/>
  <c r="S2160" i="5"/>
  <c r="AC1997" i="5"/>
  <c r="S1997" i="5"/>
  <c r="AC1657" i="5"/>
  <c r="S1657" i="5"/>
  <c r="S2238" i="5"/>
  <c r="AC2238" i="5"/>
  <c r="AC2086" i="5"/>
  <c r="S2086" i="5"/>
  <c r="AC1930" i="5"/>
  <c r="S1930" i="5"/>
  <c r="AC1935" i="5"/>
  <c r="S1935" i="5"/>
  <c r="AC2020" i="5"/>
  <c r="S2020" i="5"/>
  <c r="AC2039" i="5"/>
  <c r="S2039" i="5"/>
  <c r="AC1108" i="5"/>
  <c r="S1108" i="5"/>
  <c r="T2939" i="5"/>
  <c r="AD2939" i="5"/>
  <c r="AC2918" i="5"/>
  <c r="S2918" i="5"/>
  <c r="AD2623" i="5"/>
  <c r="T2623" i="5"/>
  <c r="AD2559" i="5"/>
  <c r="T2559" i="5"/>
  <c r="AD2384" i="5"/>
  <c r="T2384" i="5"/>
  <c r="AD2320" i="5"/>
  <c r="T2320" i="5"/>
  <c r="AD2471" i="5"/>
  <c r="T2471" i="5"/>
  <c r="AD2407" i="5"/>
  <c r="T2407" i="5"/>
  <c r="AD2343" i="5"/>
  <c r="T2343" i="5"/>
  <c r="AC2167" i="5"/>
  <c r="S2167" i="5"/>
  <c r="AC2082" i="5"/>
  <c r="S2082" i="5"/>
  <c r="AC2025" i="5"/>
  <c r="S2025" i="5"/>
  <c r="AC1897" i="5"/>
  <c r="S1897" i="5"/>
  <c r="AC1998" i="5"/>
  <c r="S1998" i="5"/>
  <c r="AC1939" i="5"/>
  <c r="S1939" i="5"/>
  <c r="AC2024" i="5"/>
  <c r="S2024" i="5"/>
  <c r="AC1896" i="5"/>
  <c r="S1896" i="5"/>
  <c r="AC1120" i="5"/>
  <c r="S1120" i="5"/>
  <c r="S2590" i="5"/>
  <c r="AC2590" i="5"/>
  <c r="AD2605" i="5"/>
  <c r="T2605" i="5"/>
  <c r="AD2593" i="5"/>
  <c r="T2593" i="5"/>
  <c r="AD1638" i="5"/>
  <c r="T1638" i="5"/>
  <c r="AD1573" i="5"/>
  <c r="T1573" i="5"/>
  <c r="AC1371" i="5"/>
  <c r="S1371" i="5"/>
  <c r="AD2597" i="5"/>
  <c r="T2597" i="5"/>
  <c r="AD2461" i="5"/>
  <c r="T2461" i="5"/>
  <c r="AD2397" i="5"/>
  <c r="T2397" i="5"/>
  <c r="AC2964" i="5"/>
  <c r="S2964" i="5"/>
  <c r="AD1651" i="5"/>
  <c r="T1651" i="5"/>
  <c r="AD1583" i="5"/>
  <c r="T1583" i="5"/>
  <c r="AC1265" i="5"/>
  <c r="S1265" i="5"/>
  <c r="AC1233" i="5"/>
  <c r="S1233" i="5"/>
  <c r="AC1042" i="5"/>
  <c r="S1042" i="5"/>
  <c r="AD2987" i="5"/>
  <c r="T2987" i="5"/>
  <c r="S2562" i="5"/>
  <c r="AC2562" i="5"/>
  <c r="AD2644" i="5"/>
  <c r="T2644" i="5"/>
  <c r="AD2580" i="5"/>
  <c r="T2580" i="5"/>
  <c r="AD2516" i="5"/>
  <c r="T2516" i="5"/>
  <c r="AC1368" i="5"/>
  <c r="S1368" i="5"/>
  <c r="T2901" i="5"/>
  <c r="AD2901" i="5"/>
  <c r="S2799" i="5"/>
  <c r="AC2799" i="5"/>
  <c r="S2735" i="5"/>
  <c r="AC2735" i="5"/>
  <c r="T2279" i="5"/>
  <c r="AD2279" i="5"/>
  <c r="T2229" i="5"/>
  <c r="AD2229" i="5"/>
  <c r="T2241" i="5"/>
  <c r="AD2241" i="5"/>
  <c r="T1878" i="5"/>
  <c r="AD1878" i="5"/>
  <c r="T1824" i="5"/>
  <c r="AD1824" i="5"/>
  <c r="S2846" i="5"/>
  <c r="AC2846" i="5"/>
  <c r="S2782" i="5"/>
  <c r="AC2782" i="5"/>
  <c r="S2718" i="5"/>
  <c r="AC2718" i="5"/>
  <c r="T1852" i="5"/>
  <c r="AD1852" i="5"/>
  <c r="S1764" i="5"/>
  <c r="AC1764" i="5"/>
  <c r="S1197" i="5"/>
  <c r="AC1197" i="5"/>
  <c r="S2833" i="5"/>
  <c r="AC2833" i="5"/>
  <c r="S2769" i="5"/>
  <c r="AC2769" i="5"/>
  <c r="S2705" i="5"/>
  <c r="AC2705" i="5"/>
  <c r="T2251" i="5"/>
  <c r="AD2251" i="5"/>
  <c r="S1018" i="5"/>
  <c r="AC1018" i="5"/>
  <c r="S2844" i="5"/>
  <c r="AC2844" i="5"/>
  <c r="S2780" i="5"/>
  <c r="AC2780" i="5"/>
  <c r="S2716" i="5"/>
  <c r="AC2716" i="5"/>
  <c r="S1818" i="5"/>
  <c r="AC1818" i="5"/>
  <c r="S1754" i="5"/>
  <c r="AC1754" i="5"/>
  <c r="T1321" i="5"/>
  <c r="AD1321" i="5"/>
  <c r="T1310" i="5"/>
  <c r="AD1310" i="5"/>
  <c r="S1193" i="5"/>
  <c r="AC1193" i="5"/>
  <c r="S2835" i="5"/>
  <c r="AC2835" i="5"/>
  <c r="S2771" i="5"/>
  <c r="AC2771" i="5"/>
  <c r="S2707" i="5"/>
  <c r="AC2707" i="5"/>
  <c r="T2257" i="5"/>
  <c r="AD2257" i="5"/>
  <c r="T2081" i="5"/>
  <c r="AD2081" i="5"/>
  <c r="T2178" i="5"/>
  <c r="AD2178" i="5"/>
  <c r="T2073" i="5"/>
  <c r="AD2073" i="5"/>
  <c r="T1840" i="5"/>
  <c r="AD1840" i="5"/>
  <c r="T1339" i="5"/>
  <c r="AD1339" i="5"/>
  <c r="T2255" i="5"/>
  <c r="AD2255" i="5"/>
  <c r="S2802" i="5"/>
  <c r="AC2802" i="5"/>
  <c r="S2738" i="5"/>
  <c r="AC2738" i="5"/>
  <c r="S2674" i="5"/>
  <c r="AC2674" i="5"/>
  <c r="T1890" i="5"/>
  <c r="AD1890" i="5"/>
  <c r="S1784" i="5"/>
  <c r="AC1784" i="5"/>
  <c r="T1854" i="5"/>
  <c r="AD1854" i="5"/>
  <c r="T1312" i="5"/>
  <c r="AD1312" i="5"/>
  <c r="S1213" i="5"/>
  <c r="AC1213" i="5"/>
  <c r="T2869" i="5"/>
  <c r="AD2869" i="5"/>
  <c r="S2853" i="5"/>
  <c r="AC2853" i="5"/>
  <c r="S2789" i="5"/>
  <c r="AC2789" i="5"/>
  <c r="S2725" i="5"/>
  <c r="AC2725" i="5"/>
  <c r="T2269" i="5"/>
  <c r="AD2269" i="5"/>
  <c r="T2227" i="5"/>
  <c r="AD2227" i="5"/>
  <c r="T2249" i="5"/>
  <c r="AD2249" i="5"/>
  <c r="T2105" i="5"/>
  <c r="AD2105" i="5"/>
  <c r="T2153" i="5"/>
  <c r="AD2153" i="5"/>
  <c r="S1012" i="5"/>
  <c r="AC1012" i="5"/>
  <c r="S2848" i="5"/>
  <c r="AC2848" i="5"/>
  <c r="S2784" i="5"/>
  <c r="AC2784" i="5"/>
  <c r="S2720" i="5"/>
  <c r="AC2720" i="5"/>
  <c r="T2117" i="5"/>
  <c r="AD2117" i="5"/>
  <c r="S1806" i="5"/>
  <c r="AC1806" i="5"/>
  <c r="S1742" i="5"/>
  <c r="AC1742" i="5"/>
  <c r="S1199" i="5"/>
  <c r="AC1199" i="5"/>
  <c r="T1057" i="5"/>
  <c r="AD1057" i="5"/>
  <c r="S2823" i="5"/>
  <c r="AC2823" i="5"/>
  <c r="S2759" i="5"/>
  <c r="AC2759" i="5"/>
  <c r="S2695" i="5"/>
  <c r="AC2695" i="5"/>
  <c r="T2247" i="5"/>
  <c r="AD2247" i="5"/>
  <c r="T2182" i="5"/>
  <c r="AD2182" i="5"/>
  <c r="T1846" i="5"/>
  <c r="AD1846" i="5"/>
  <c r="S2806" i="5"/>
  <c r="AC2806" i="5"/>
  <c r="S2742" i="5"/>
  <c r="AC2742" i="5"/>
  <c r="S2678" i="5"/>
  <c r="AC2678" i="5"/>
  <c r="T1820" i="5"/>
  <c r="AD1820" i="5"/>
  <c r="S1756" i="5"/>
  <c r="AC1756" i="5"/>
  <c r="T1332" i="5"/>
  <c r="AD1332" i="5"/>
  <c r="S1195" i="5"/>
  <c r="AC1195" i="5"/>
  <c r="S1185" i="5"/>
  <c r="AC1185" i="5"/>
  <c r="S2825" i="5"/>
  <c r="AC2825" i="5"/>
  <c r="S2761" i="5"/>
  <c r="AC2761" i="5"/>
  <c r="S2697" i="5"/>
  <c r="AC2697" i="5"/>
  <c r="T2283" i="5"/>
  <c r="AD2283" i="5"/>
  <c r="T1830" i="5"/>
  <c r="AD1830" i="5"/>
  <c r="T1317" i="5"/>
  <c r="AD1317" i="5"/>
  <c r="S2852" i="5"/>
  <c r="AC2852" i="5"/>
  <c r="S2788" i="5"/>
  <c r="AC2788" i="5"/>
  <c r="S2724" i="5"/>
  <c r="AC2724" i="5"/>
  <c r="S1778" i="5"/>
  <c r="AC1778" i="5"/>
  <c r="T1331" i="5"/>
  <c r="AD1331" i="5"/>
  <c r="S1189" i="5"/>
  <c r="AC1189" i="5"/>
  <c r="T1136" i="5"/>
  <c r="AD1136" i="5"/>
  <c r="S2843" i="5"/>
  <c r="AC2843" i="5"/>
  <c r="S2779" i="5"/>
  <c r="AC2779" i="5"/>
  <c r="S2715" i="5"/>
  <c r="AC2715" i="5"/>
  <c r="T2289" i="5"/>
  <c r="AD2289" i="5"/>
  <c r="T2215" i="5"/>
  <c r="AD2215" i="5"/>
  <c r="T2186" i="5"/>
  <c r="AD2186" i="5"/>
  <c r="T2097" i="5"/>
  <c r="AD2097" i="5"/>
  <c r="T1351" i="5"/>
  <c r="AD1351" i="5"/>
  <c r="S1013" i="5"/>
  <c r="AC1013" i="5"/>
  <c r="S2826" i="5"/>
  <c r="AC2826" i="5"/>
  <c r="S2762" i="5"/>
  <c r="AC2762" i="5"/>
  <c r="S2698" i="5"/>
  <c r="AC2698" i="5"/>
  <c r="T1842" i="5"/>
  <c r="AD1842" i="5"/>
  <c r="S1776" i="5"/>
  <c r="AC1776" i="5"/>
  <c r="T1822" i="5"/>
  <c r="AD1822" i="5"/>
  <c r="T1316" i="5"/>
  <c r="AD1316" i="5"/>
  <c r="S2845" i="5"/>
  <c r="AC2845" i="5"/>
  <c r="S2781" i="5"/>
  <c r="AC2781" i="5"/>
  <c r="S2717" i="5"/>
  <c r="AC2717" i="5"/>
  <c r="T2230" i="5"/>
  <c r="AD2230" i="5"/>
  <c r="T2217" i="5"/>
  <c r="AD2217" i="5"/>
  <c r="T2165" i="5"/>
  <c r="AD2165" i="5"/>
  <c r="T2271" i="5"/>
  <c r="AD2271" i="5"/>
  <c r="S2840" i="5"/>
  <c r="AC2840" i="5"/>
  <c r="S2776" i="5"/>
  <c r="AC2776" i="5"/>
  <c r="S2712" i="5"/>
  <c r="AC2712" i="5"/>
  <c r="T2101" i="5"/>
  <c r="AD2101" i="5"/>
  <c r="T1892" i="5"/>
  <c r="AD1892" i="5"/>
  <c r="S1782" i="5"/>
  <c r="AC1782" i="5"/>
  <c r="S1205" i="5"/>
  <c r="AC1205" i="5"/>
  <c r="T1145" i="5"/>
  <c r="AD1145" i="5"/>
  <c r="T2953" i="5"/>
  <c r="AD2953" i="5"/>
  <c r="AD2659" i="5"/>
  <c r="T2659" i="5"/>
  <c r="AD2595" i="5"/>
  <c r="T2595" i="5"/>
  <c r="AD2531" i="5"/>
  <c r="T2531" i="5"/>
  <c r="AD2313" i="5"/>
  <c r="T2313" i="5"/>
  <c r="AD2350" i="5"/>
  <c r="T2350" i="5"/>
  <c r="AC2195" i="5"/>
  <c r="S2195" i="5"/>
  <c r="AC1942" i="5"/>
  <c r="S1942" i="5"/>
  <c r="AC1947" i="5"/>
  <c r="S1947" i="5"/>
  <c r="AC2036" i="5"/>
  <c r="S2036" i="5"/>
  <c r="AC1904" i="5"/>
  <c r="S1904" i="5"/>
  <c r="S1863" i="5"/>
  <c r="AC1863" i="5"/>
  <c r="AC1127" i="5"/>
  <c r="S1127" i="5"/>
  <c r="AC2122" i="5"/>
  <c r="S2122" i="5"/>
  <c r="S1891" i="5"/>
  <c r="AC1891" i="5"/>
  <c r="AC1981" i="5"/>
  <c r="S1981" i="5"/>
  <c r="S1330" i="5"/>
  <c r="AC1330" i="5"/>
  <c r="S2290" i="5"/>
  <c r="AC2290" i="5"/>
  <c r="AC1978" i="5"/>
  <c r="S1978" i="5"/>
  <c r="AC1983" i="5"/>
  <c r="S1983" i="5"/>
  <c r="AC2108" i="5"/>
  <c r="S2108" i="5"/>
  <c r="AC1940" i="5"/>
  <c r="S1940" i="5"/>
  <c r="AC1110" i="5"/>
  <c r="S1110" i="5"/>
  <c r="T2967" i="5"/>
  <c r="AD2967" i="5"/>
  <c r="AD2392" i="5"/>
  <c r="T2392" i="5"/>
  <c r="AD2328" i="5"/>
  <c r="T2328" i="5"/>
  <c r="AD2479" i="5"/>
  <c r="T2479" i="5"/>
  <c r="AD2415" i="5"/>
  <c r="T2415" i="5"/>
  <c r="AD2351" i="5"/>
  <c r="T2351" i="5"/>
  <c r="AC2183" i="5"/>
  <c r="S2183" i="5"/>
  <c r="AC2050" i="5"/>
  <c r="S2050" i="5"/>
  <c r="AC2104" i="5"/>
  <c r="S2104" i="5"/>
  <c r="AC2115" i="5"/>
  <c r="S2115" i="5"/>
  <c r="AC1945" i="5"/>
  <c r="S1945" i="5"/>
  <c r="S1338" i="5"/>
  <c r="AC1338" i="5"/>
  <c r="AC2203" i="5"/>
  <c r="S2203" i="5"/>
  <c r="AC2062" i="5"/>
  <c r="S2062" i="5"/>
  <c r="AC1918" i="5"/>
  <c r="S1918" i="5"/>
  <c r="AC1987" i="5"/>
  <c r="S1987" i="5"/>
  <c r="AC2116" i="5"/>
  <c r="S2116" i="5"/>
  <c r="AC1944" i="5"/>
  <c r="S1944" i="5"/>
  <c r="S1879" i="5"/>
  <c r="AC1879" i="5"/>
  <c r="AC1106" i="5"/>
  <c r="S1106" i="5"/>
  <c r="T2931" i="5"/>
  <c r="AD2931" i="5"/>
  <c r="AD2357" i="5"/>
  <c r="T2357" i="5"/>
  <c r="AD2370" i="5"/>
  <c r="T2370" i="5"/>
  <c r="AD2306" i="5"/>
  <c r="T2306" i="5"/>
  <c r="AD2459" i="5"/>
  <c r="T2459" i="5"/>
  <c r="AD2395" i="5"/>
  <c r="T2395" i="5"/>
  <c r="AD2331" i="5"/>
  <c r="T2331" i="5"/>
  <c r="AC2074" i="5"/>
  <c r="S2074" i="5"/>
  <c r="AC2080" i="5"/>
  <c r="S2080" i="5"/>
  <c r="AC2139" i="5"/>
  <c r="S2139" i="5"/>
  <c r="AC1957" i="5"/>
  <c r="S1957" i="5"/>
  <c r="T1675" i="5"/>
  <c r="AD1675" i="5"/>
  <c r="T2969" i="5"/>
  <c r="AD2969" i="5"/>
  <c r="AD2663" i="5"/>
  <c r="T2663" i="5"/>
  <c r="AD2599" i="5"/>
  <c r="T2599" i="5"/>
  <c r="AD2535" i="5"/>
  <c r="T2535" i="5"/>
  <c r="AD2340" i="5"/>
  <c r="T2340" i="5"/>
  <c r="AC2890" i="5"/>
  <c r="S2890" i="5"/>
  <c r="AC2201" i="5"/>
  <c r="S2201" i="5"/>
  <c r="AC1986" i="5"/>
  <c r="S1986" i="5"/>
  <c r="AC1927" i="5"/>
  <c r="S1927" i="5"/>
  <c r="AC2012" i="5"/>
  <c r="S2012" i="5"/>
  <c r="AE1447" i="5"/>
  <c r="U1447" i="5"/>
  <c r="AC1121" i="5"/>
  <c r="S1121" i="5"/>
  <c r="AD2635" i="5"/>
  <c r="T2635" i="5"/>
  <c r="AD2571" i="5"/>
  <c r="T2571" i="5"/>
  <c r="AD2507" i="5"/>
  <c r="T2507" i="5"/>
  <c r="AC2171" i="5"/>
  <c r="S2171" i="5"/>
  <c r="AC2066" i="5"/>
  <c r="S2066" i="5"/>
  <c r="AC2184" i="5"/>
  <c r="S2184" i="5"/>
  <c r="AC2017" i="5"/>
  <c r="S2017" i="5"/>
  <c r="AF1341" i="5"/>
  <c r="V1341" i="5"/>
  <c r="T2929" i="5"/>
  <c r="AD2929" i="5"/>
  <c r="AD2329" i="5"/>
  <c r="T2329" i="5"/>
  <c r="AD2358" i="5"/>
  <c r="T2358" i="5"/>
  <c r="AD2294" i="5"/>
  <c r="T2294" i="5"/>
  <c r="S2266" i="5"/>
  <c r="AC2266" i="5"/>
  <c r="AC2022" i="5"/>
  <c r="S2022" i="5"/>
  <c r="AC1894" i="5"/>
  <c r="S1894" i="5"/>
  <c r="AC1899" i="5"/>
  <c r="S1899" i="5"/>
  <c r="AC1984" i="5"/>
  <c r="S1984" i="5"/>
  <c r="AC2095" i="5"/>
  <c r="S2095" i="5"/>
  <c r="AE1432" i="5"/>
  <c r="U1432" i="5"/>
  <c r="AE1091" i="5"/>
  <c r="U1091" i="5"/>
  <c r="AC1131" i="5"/>
  <c r="S1131" i="5"/>
  <c r="AC2179" i="5"/>
  <c r="S2179" i="5"/>
  <c r="AC2096" i="5"/>
  <c r="S2096" i="5"/>
  <c r="AF1803" i="5"/>
  <c r="V1803" i="5"/>
  <c r="AF1771" i="5"/>
  <c r="V1771" i="5"/>
  <c r="AF1739" i="5"/>
  <c r="V1739" i="5"/>
  <c r="AC1965" i="5"/>
  <c r="S1965" i="5"/>
  <c r="AC2026" i="5"/>
  <c r="S2026" i="5"/>
  <c r="AC1898" i="5"/>
  <c r="S1898" i="5"/>
  <c r="AC1903" i="5"/>
  <c r="S1903" i="5"/>
  <c r="AC1988" i="5"/>
  <c r="S1988" i="5"/>
  <c r="AC2103" i="5"/>
  <c r="S2103" i="5"/>
  <c r="AC1126" i="5"/>
  <c r="S1126" i="5"/>
  <c r="AD2607" i="5"/>
  <c r="T2607" i="5"/>
  <c r="AD2543" i="5"/>
  <c r="T2543" i="5"/>
  <c r="AD2368" i="5"/>
  <c r="T2368" i="5"/>
  <c r="AD2304" i="5"/>
  <c r="T2304" i="5"/>
  <c r="AD2455" i="5"/>
  <c r="T2455" i="5"/>
  <c r="AD2391" i="5"/>
  <c r="T2391" i="5"/>
  <c r="AD2327" i="5"/>
  <c r="T2327" i="5"/>
  <c r="AC2114" i="5"/>
  <c r="S2114" i="5"/>
  <c r="S1851" i="5"/>
  <c r="AC1851" i="5"/>
  <c r="AC2072" i="5"/>
  <c r="S2072" i="5"/>
  <c r="AC2083" i="5"/>
  <c r="S2083" i="5"/>
  <c r="AC1929" i="5"/>
  <c r="S1929" i="5"/>
  <c r="AD1214" i="5"/>
  <c r="T1214" i="5"/>
  <c r="S2282" i="5"/>
  <c r="AC2282" i="5"/>
  <c r="AC1966" i="5"/>
  <c r="S1966" i="5"/>
  <c r="AC1907" i="5"/>
  <c r="S1907" i="5"/>
  <c r="AC1992" i="5"/>
  <c r="S1992" i="5"/>
  <c r="AC2111" i="5"/>
  <c r="S2111" i="5"/>
  <c r="AC1122" i="5"/>
  <c r="S1122" i="5"/>
  <c r="S2654" i="5"/>
  <c r="AC2654" i="5"/>
  <c r="AD2637" i="5"/>
  <c r="T2637" i="5"/>
  <c r="AD2509" i="5"/>
  <c r="T2509" i="5"/>
  <c r="AD2625" i="5"/>
  <c r="T2625" i="5"/>
  <c r="AD1541" i="5"/>
  <c r="T1541" i="5"/>
  <c r="S1291" i="5"/>
  <c r="AC1291" i="5"/>
  <c r="AD2629" i="5"/>
  <c r="T2629" i="5"/>
  <c r="AD2477" i="5"/>
  <c r="T2477" i="5"/>
  <c r="AD2413" i="5"/>
  <c r="T2413" i="5"/>
  <c r="S2422" i="5"/>
  <c r="AC2422" i="5"/>
  <c r="AD1652" i="5"/>
  <c r="T1652" i="5"/>
  <c r="AD1627" i="5"/>
  <c r="T1627" i="5"/>
  <c r="AD1599" i="5"/>
  <c r="T1599" i="5"/>
  <c r="AC1257" i="5"/>
  <c r="S1257" i="5"/>
  <c r="AC1225" i="5"/>
  <c r="S1225" i="5"/>
  <c r="T1157" i="5"/>
  <c r="AD1157" i="5"/>
  <c r="AC1048" i="5"/>
  <c r="S1048" i="5"/>
  <c r="AD2979" i="5"/>
  <c r="T2979" i="5"/>
  <c r="AD2628" i="5"/>
  <c r="T2628" i="5"/>
  <c r="AD2564" i="5"/>
  <c r="T2564" i="5"/>
  <c r="AC1376" i="5"/>
  <c r="S1376" i="5"/>
  <c r="S1287" i="5"/>
  <c r="AC1287" i="5"/>
  <c r="S1030" i="5"/>
  <c r="AC1030" i="5"/>
  <c r="S1518" i="5"/>
  <c r="AC1518" i="5"/>
  <c r="S1548" i="5"/>
  <c r="AC1548" i="5"/>
  <c r="S1490" i="5"/>
  <c r="AC1490" i="5"/>
  <c r="S1430" i="5"/>
  <c r="AC1430" i="5"/>
  <c r="S1148" i="5"/>
  <c r="AC1148" i="5"/>
  <c r="S1530" i="5"/>
  <c r="AC1530" i="5"/>
  <c r="S1555" i="5"/>
  <c r="AC1555" i="5"/>
  <c r="S1493" i="5"/>
  <c r="AC1493" i="5"/>
  <c r="S1379" i="5"/>
  <c r="AC1379" i="5"/>
  <c r="T1212" i="5"/>
  <c r="AD1212" i="5"/>
  <c r="S1096" i="5"/>
  <c r="AC1096" i="5"/>
  <c r="T2237" i="5"/>
  <c r="AD2237" i="5"/>
  <c r="S1593" i="5"/>
  <c r="AC1593" i="5"/>
  <c r="T1069" i="5"/>
  <c r="AD1069" i="5"/>
  <c r="T2272" i="5"/>
  <c r="AD2272" i="5"/>
  <c r="S1526" i="5"/>
  <c r="AC1526" i="5"/>
  <c r="S1552" i="5"/>
  <c r="AC1552" i="5"/>
  <c r="S1492" i="5"/>
  <c r="AC1492" i="5"/>
  <c r="AC1296" i="5"/>
  <c r="S1296" i="5"/>
  <c r="S1099" i="5"/>
  <c r="AC1099" i="5"/>
  <c r="S1083" i="5"/>
  <c r="AC1083" i="5"/>
  <c r="T1053" i="5"/>
  <c r="AD1053" i="5"/>
  <c r="T2248" i="5"/>
  <c r="AD2248" i="5"/>
  <c r="S1506" i="5"/>
  <c r="AC1506" i="5"/>
  <c r="S1543" i="5"/>
  <c r="AC1543" i="5"/>
  <c r="S1487" i="5"/>
  <c r="AC1487" i="5"/>
  <c r="AC1448" i="5"/>
  <c r="S1448" i="5"/>
  <c r="T2264" i="5"/>
  <c r="AD2264" i="5"/>
  <c r="S1585" i="5"/>
  <c r="AC1585" i="5"/>
  <c r="S1502" i="5"/>
  <c r="AC1502" i="5"/>
  <c r="S1524" i="5"/>
  <c r="AC1524" i="5"/>
  <c r="S1478" i="5"/>
  <c r="AC1478" i="5"/>
  <c r="AC1300" i="5"/>
  <c r="S1300" i="5"/>
  <c r="T1007" i="5"/>
  <c r="AD1007" i="5"/>
  <c r="S1600" i="5"/>
  <c r="AC1600" i="5"/>
  <c r="S1514" i="5"/>
  <c r="AC1514" i="5"/>
  <c r="S1579" i="5"/>
  <c r="AC1579" i="5"/>
  <c r="S1515" i="5"/>
  <c r="AC1515" i="5"/>
  <c r="S1473" i="5"/>
  <c r="AC1473" i="5"/>
  <c r="AC1306" i="5"/>
  <c r="S1306" i="5"/>
  <c r="T1054" i="5"/>
  <c r="AD1054" i="5"/>
  <c r="S1029" i="5"/>
  <c r="AC1029" i="5"/>
  <c r="S1592" i="5"/>
  <c r="AC1592" i="5"/>
  <c r="S1574" i="5"/>
  <c r="AC1574" i="5"/>
  <c r="S1560" i="5"/>
  <c r="AC1560" i="5"/>
  <c r="S1496" i="5"/>
  <c r="AC1496" i="5"/>
  <c r="S1452" i="5"/>
  <c r="AC1452" i="5"/>
  <c r="S1097" i="5"/>
  <c r="AC1097" i="5"/>
  <c r="T1051" i="5"/>
  <c r="AD1051" i="5"/>
  <c r="S1522" i="5"/>
  <c r="AC1522" i="5"/>
  <c r="S1567" i="5"/>
  <c r="AC1567" i="5"/>
  <c r="S1503" i="5"/>
  <c r="AC1503" i="5"/>
  <c r="S1151" i="5"/>
  <c r="AC1151" i="5"/>
  <c r="T1066" i="5"/>
  <c r="AD1066" i="5"/>
  <c r="AD2553" i="5"/>
  <c r="T2553" i="5"/>
  <c r="AD2465" i="5"/>
  <c r="T2465" i="5"/>
  <c r="AD2401" i="5"/>
  <c r="T2401" i="5"/>
  <c r="AC2968" i="5"/>
  <c r="S2968" i="5"/>
  <c r="S2634" i="5"/>
  <c r="AC2634" i="5"/>
  <c r="S2442" i="5"/>
  <c r="AC2442" i="5"/>
  <c r="AE1707" i="5"/>
  <c r="U1707" i="5"/>
  <c r="AC1676" i="5"/>
  <c r="S1676" i="5"/>
  <c r="AD1426" i="5"/>
  <c r="T1426" i="5"/>
  <c r="AD1410" i="5"/>
  <c r="T1410" i="5"/>
  <c r="AD1394" i="5"/>
  <c r="T1394" i="5"/>
  <c r="AC1284" i="5"/>
  <c r="S1284" i="5"/>
  <c r="AC1252" i="5"/>
  <c r="S1252" i="5"/>
  <c r="AC1220" i="5"/>
  <c r="S1220" i="5"/>
  <c r="AD1028" i="5"/>
  <c r="T1028" i="5"/>
  <c r="S2542" i="5"/>
  <c r="AC2542" i="5"/>
  <c r="AC1365" i="5"/>
  <c r="S1365" i="5"/>
  <c r="AD2990" i="5"/>
  <c r="T2990" i="5"/>
  <c r="AD2476" i="5"/>
  <c r="T2476" i="5"/>
  <c r="AD2412" i="5"/>
  <c r="T2412" i="5"/>
  <c r="S2398" i="5"/>
  <c r="AC2398" i="5"/>
  <c r="AE1689" i="5"/>
  <c r="U1689" i="5"/>
  <c r="AD1427" i="5"/>
  <c r="T1427" i="5"/>
  <c r="AD1411" i="5"/>
  <c r="T1411" i="5"/>
  <c r="AD1395" i="5"/>
  <c r="T1395" i="5"/>
  <c r="AC1283" i="5"/>
  <c r="S1283" i="5"/>
  <c r="AC1251" i="5"/>
  <c r="S1251" i="5"/>
  <c r="AC1219" i="5"/>
  <c r="S1219" i="5"/>
  <c r="S1084" i="5"/>
  <c r="AC1084" i="5"/>
  <c r="S2578" i="5"/>
  <c r="AC2578" i="5"/>
  <c r="AD1533" i="5"/>
  <c r="T1533" i="5"/>
  <c r="AC1370" i="5"/>
  <c r="S1370" i="5"/>
  <c r="S1303" i="5"/>
  <c r="AC1303" i="5"/>
  <c r="AD3000" i="5"/>
  <c r="T3000" i="5"/>
  <c r="AD2984" i="5"/>
  <c r="T2984" i="5"/>
  <c r="AD2616" i="5"/>
  <c r="T2616" i="5"/>
  <c r="AD2552" i="5"/>
  <c r="T2552" i="5"/>
  <c r="AD2488" i="5"/>
  <c r="T2488" i="5"/>
  <c r="AD2424" i="5"/>
  <c r="T2424" i="5"/>
  <c r="AC2944" i="5"/>
  <c r="S2944" i="5"/>
  <c r="S2586" i="5"/>
  <c r="AC2586" i="5"/>
  <c r="S2418" i="5"/>
  <c r="AC2418" i="5"/>
  <c r="AE1710" i="5"/>
  <c r="U1710" i="5"/>
  <c r="AC1668" i="5"/>
  <c r="S1668" i="5"/>
  <c r="AD1629" i="5"/>
  <c r="T1629" i="5"/>
  <c r="AC1278" i="5"/>
  <c r="S1278" i="5"/>
  <c r="AC1246" i="5"/>
  <c r="S1246" i="5"/>
  <c r="AC1041" i="5"/>
  <c r="S1041" i="5"/>
  <c r="S2622" i="5"/>
  <c r="AC2622" i="5"/>
  <c r="AD2621" i="5"/>
  <c r="T2621" i="5"/>
  <c r="AD2609" i="5"/>
  <c r="T2609" i="5"/>
  <c r="AC1375" i="5"/>
  <c r="S1375" i="5"/>
  <c r="AC1037" i="5"/>
  <c r="S1037" i="5"/>
  <c r="AD2613" i="5"/>
  <c r="T2613" i="5"/>
  <c r="AD2453" i="5"/>
  <c r="T2453" i="5"/>
  <c r="S2502" i="5"/>
  <c r="AC2502" i="5"/>
  <c r="AF2220" i="5"/>
  <c r="V2220" i="5"/>
  <c r="AE1712" i="5"/>
  <c r="U1712" i="5"/>
  <c r="AE1680" i="5"/>
  <c r="U1680" i="5"/>
  <c r="AD1639" i="5"/>
  <c r="T1639" i="5"/>
  <c r="AD1569" i="5"/>
  <c r="T1569" i="5"/>
  <c r="AC1261" i="5"/>
  <c r="S1261" i="5"/>
  <c r="AC1229" i="5"/>
  <c r="S1229" i="5"/>
  <c r="AC1049" i="5"/>
  <c r="S1049" i="5"/>
  <c r="AD2991" i="5"/>
  <c r="T2991" i="5"/>
  <c r="S2658" i="5"/>
  <c r="AC2658" i="5"/>
  <c r="AC2946" i="5"/>
  <c r="S2946" i="5"/>
  <c r="AD1626" i="5"/>
  <c r="T1626" i="5"/>
  <c r="S1301" i="5"/>
  <c r="AC1301" i="5"/>
  <c r="AD2633" i="5"/>
  <c r="T2633" i="5"/>
  <c r="AD2505" i="5"/>
  <c r="T2505" i="5"/>
  <c r="AD2441" i="5"/>
  <c r="T2441" i="5"/>
  <c r="S2566" i="5"/>
  <c r="AC2566" i="5"/>
  <c r="S2666" i="5"/>
  <c r="AC2666" i="5"/>
  <c r="S2458" i="5"/>
  <c r="AC2458" i="5"/>
  <c r="AE1695" i="5"/>
  <c r="U1695" i="5"/>
  <c r="AD1416" i="5"/>
  <c r="T1416" i="5"/>
  <c r="AD1400" i="5"/>
  <c r="T1400" i="5"/>
  <c r="AD1384" i="5"/>
  <c r="T1384" i="5"/>
  <c r="AC1264" i="5"/>
  <c r="S1264" i="5"/>
  <c r="AC1232" i="5"/>
  <c r="S1232" i="5"/>
  <c r="AC1146" i="5"/>
  <c r="S1146" i="5"/>
  <c r="AD2986" i="5"/>
  <c r="T2986" i="5"/>
  <c r="S2510" i="5"/>
  <c r="AC2510" i="5"/>
  <c r="AC1361" i="5"/>
  <c r="S1361" i="5"/>
  <c r="AD2994" i="5"/>
  <c r="T2994" i="5"/>
  <c r="AD2500" i="5"/>
  <c r="T2500" i="5"/>
  <c r="AD2436" i="5"/>
  <c r="T2436" i="5"/>
  <c r="AD2652" i="5"/>
  <c r="T2652" i="5"/>
  <c r="AD2588" i="5"/>
  <c r="T2588" i="5"/>
  <c r="AD2524" i="5"/>
  <c r="T2524" i="5"/>
  <c r="S2446" i="5"/>
  <c r="AC2446" i="5"/>
  <c r="AC1672" i="5"/>
  <c r="S1672" i="5"/>
  <c r="AD1421" i="5"/>
  <c r="T1421" i="5"/>
  <c r="AD1405" i="5"/>
  <c r="T1405" i="5"/>
  <c r="AD1389" i="5"/>
  <c r="T1389" i="5"/>
  <c r="AC1255" i="5"/>
  <c r="S1255" i="5"/>
  <c r="AC1223" i="5"/>
  <c r="S1223" i="5"/>
  <c r="AC2954" i="5"/>
  <c r="S2954" i="5"/>
  <c r="AD2608" i="5"/>
  <c r="T2608" i="5"/>
  <c r="AD2544" i="5"/>
  <c r="T2544" i="5"/>
  <c r="AC1679" i="5"/>
  <c r="S1679" i="5"/>
  <c r="AD1549" i="5"/>
  <c r="T1549" i="5"/>
  <c r="AC1358" i="5"/>
  <c r="S1358" i="5"/>
  <c r="AD2993" i="5"/>
  <c r="T2993" i="5"/>
  <c r="AD2977" i="5"/>
  <c r="T2977" i="5"/>
  <c r="AD2496" i="5"/>
  <c r="T2496" i="5"/>
  <c r="AD2432" i="5"/>
  <c r="T2432" i="5"/>
  <c r="AC2960" i="5"/>
  <c r="S2960" i="5"/>
  <c r="S2618" i="5"/>
  <c r="AC2618" i="5"/>
  <c r="S2434" i="5"/>
  <c r="AC2434" i="5"/>
  <c r="AD1648" i="5"/>
  <c r="T1648" i="5"/>
  <c r="AE1730" i="5"/>
  <c r="U1730" i="5"/>
  <c r="AE1698" i="5"/>
  <c r="U1698" i="5"/>
  <c r="AD1641" i="5"/>
  <c r="T1641" i="5"/>
  <c r="AD1595" i="5"/>
  <c r="T1595" i="5"/>
  <c r="AD1497" i="5"/>
  <c r="T1497" i="5"/>
  <c r="AC1258" i="5"/>
  <c r="S1258" i="5"/>
  <c r="AC1226" i="5"/>
  <c r="S1226" i="5"/>
  <c r="T2971" i="5"/>
  <c r="AD2971" i="5"/>
  <c r="AD2309" i="5"/>
  <c r="T2309" i="5"/>
  <c r="AD2346" i="5"/>
  <c r="T2346" i="5"/>
  <c r="AD2499" i="5"/>
  <c r="T2499" i="5"/>
  <c r="AD2435" i="5"/>
  <c r="T2435" i="5"/>
  <c r="AD2371" i="5"/>
  <c r="T2371" i="5"/>
  <c r="AD2307" i="5"/>
  <c r="T2307" i="5"/>
  <c r="S1875" i="5"/>
  <c r="AC1875" i="5"/>
  <c r="AC2048" i="5"/>
  <c r="S2048" i="5"/>
  <c r="AC2043" i="5"/>
  <c r="S2043" i="5"/>
  <c r="AC1909" i="5"/>
  <c r="S1909" i="5"/>
  <c r="S1346" i="5"/>
  <c r="AC1346" i="5"/>
  <c r="T2935" i="5"/>
  <c r="AD2935" i="5"/>
  <c r="AD2364" i="5"/>
  <c r="T2364" i="5"/>
  <c r="AD2300" i="5"/>
  <c r="T2300" i="5"/>
  <c r="AC2922" i="5"/>
  <c r="S2922" i="5"/>
  <c r="AC2118" i="5"/>
  <c r="S2118" i="5"/>
  <c r="AC1970" i="5"/>
  <c r="S1970" i="5"/>
  <c r="AC1911" i="5"/>
  <c r="S1911" i="5"/>
  <c r="AC1996" i="5"/>
  <c r="S1996" i="5"/>
  <c r="AC2119" i="5"/>
  <c r="S2119" i="5"/>
  <c r="AF1182" i="5"/>
  <c r="V1182" i="5"/>
  <c r="AC1119" i="5"/>
  <c r="S1119" i="5"/>
  <c r="AC1116" i="5"/>
  <c r="S1116" i="5"/>
  <c r="S2246" i="5"/>
  <c r="AC2246" i="5"/>
  <c r="AD2349" i="5"/>
  <c r="T2349" i="5"/>
  <c r="AC2870" i="5"/>
  <c r="S2870" i="5"/>
  <c r="AC2130" i="5"/>
  <c r="S2130" i="5"/>
  <c r="S1867" i="5"/>
  <c r="AC1867" i="5"/>
  <c r="AC2001" i="5"/>
  <c r="S2001" i="5"/>
  <c r="T1663" i="5"/>
  <c r="AD1663" i="5"/>
  <c r="AF1337" i="5"/>
  <c r="V1337" i="5"/>
  <c r="T2260" i="5"/>
  <c r="AD2260" i="5"/>
  <c r="S1550" i="5"/>
  <c r="AC1550" i="5"/>
  <c r="S1564" i="5"/>
  <c r="AC1564" i="5"/>
  <c r="S1500" i="5"/>
  <c r="AC1500" i="5"/>
  <c r="S1433" i="5"/>
  <c r="AC1433" i="5"/>
  <c r="AC1466" i="5"/>
  <c r="S1466" i="5"/>
  <c r="T1078" i="5"/>
  <c r="AD1078" i="5"/>
  <c r="S1562" i="5"/>
  <c r="AC1562" i="5"/>
  <c r="S1622" i="5"/>
  <c r="AC1622" i="5"/>
  <c r="S1539" i="5"/>
  <c r="AC1539" i="5"/>
  <c r="S1485" i="5"/>
  <c r="AC1485" i="5"/>
  <c r="AC1440" i="5"/>
  <c r="S1440" i="5"/>
  <c r="S1079" i="5"/>
  <c r="AC1079" i="5"/>
  <c r="T2284" i="5"/>
  <c r="AD2284" i="5"/>
  <c r="S1558" i="5"/>
  <c r="AC1558" i="5"/>
  <c r="S1536" i="5"/>
  <c r="AC1536" i="5"/>
  <c r="S1484" i="5"/>
  <c r="AC1484" i="5"/>
  <c r="AC1442" i="5"/>
  <c r="S1442" i="5"/>
  <c r="T1058" i="5"/>
  <c r="AD1058" i="5"/>
  <c r="S1608" i="5"/>
  <c r="AC1608" i="5"/>
  <c r="S1598" i="5"/>
  <c r="AC1598" i="5"/>
  <c r="S1527" i="5"/>
  <c r="AC1527" i="5"/>
  <c r="S1479" i="5"/>
  <c r="AC1479" i="5"/>
  <c r="S1156" i="5"/>
  <c r="AC1156" i="5"/>
  <c r="T2244" i="5"/>
  <c r="AD2244" i="5"/>
  <c r="S1620" i="5"/>
  <c r="AC1620" i="5"/>
  <c r="T1005" i="5"/>
  <c r="AD1005" i="5"/>
  <c r="S1602" i="5"/>
  <c r="AC1602" i="5"/>
  <c r="S1572" i="5"/>
  <c r="AC1572" i="5"/>
  <c r="S1508" i="5"/>
  <c r="AC1508" i="5"/>
  <c r="S1470" i="5"/>
  <c r="AC1470" i="5"/>
  <c r="S1092" i="5"/>
  <c r="AC1092" i="5"/>
  <c r="S1546" i="5"/>
  <c r="AC1546" i="5"/>
  <c r="S1606" i="5"/>
  <c r="AC1606" i="5"/>
  <c r="S1531" i="5"/>
  <c r="AC1531" i="5"/>
  <c r="S1481" i="5"/>
  <c r="AC1481" i="5"/>
  <c r="T1062" i="5"/>
  <c r="AD1062" i="5"/>
  <c r="B74" i="6"/>
  <c r="B72" i="6"/>
  <c r="B73" i="6"/>
  <c r="B71" i="6"/>
  <c r="B70" i="6"/>
  <c r="B69" i="6"/>
  <c r="B66" i="6"/>
  <c r="B68" i="6"/>
  <c r="B67" i="6"/>
  <c r="B5" i="18"/>
  <c r="B65" i="6"/>
  <c r="Z5" i="6"/>
  <c r="Y5" i="6"/>
  <c r="B64" i="6"/>
  <c r="B63" i="6"/>
  <c r="B62" i="6"/>
  <c r="B61" i="6"/>
  <c r="B59" i="6"/>
  <c r="B60" i="6"/>
  <c r="B56" i="6"/>
  <c r="B57" i="6"/>
  <c r="B55" i="6"/>
  <c r="B54" i="6"/>
  <c r="B53" i="6"/>
  <c r="B52" i="6"/>
  <c r="B51" i="6"/>
  <c r="B50" i="6"/>
  <c r="B34" i="6"/>
  <c r="B35" i="6"/>
  <c r="B13" i="6"/>
  <c r="B45" i="6"/>
  <c r="B42" i="6"/>
  <c r="BE13" i="5"/>
  <c r="B19" i="6"/>
  <c r="B9" i="6"/>
  <c r="B38" i="6"/>
  <c r="B20" i="6"/>
  <c r="B24" i="6"/>
  <c r="B12" i="6"/>
  <c r="B7" i="6"/>
  <c r="B44" i="6"/>
  <c r="B15" i="6"/>
  <c r="B14" i="6"/>
  <c r="B11" i="6"/>
  <c r="B47" i="6"/>
  <c r="B17" i="6"/>
  <c r="B21" i="6"/>
  <c r="B33" i="6"/>
  <c r="B43" i="6"/>
  <c r="B31" i="6"/>
  <c r="B40" i="6"/>
  <c r="B36" i="6"/>
  <c r="B26" i="6"/>
  <c r="B49" i="6"/>
  <c r="B41" i="6"/>
  <c r="B30" i="6"/>
  <c r="B6" i="6"/>
  <c r="B18" i="6"/>
  <c r="B39" i="6"/>
  <c r="B32" i="6"/>
  <c r="B27" i="6"/>
  <c r="B22" i="6"/>
  <c r="B23" i="6"/>
  <c r="B10" i="6"/>
  <c r="B48" i="6"/>
  <c r="B8" i="6"/>
  <c r="B28" i="6"/>
  <c r="B25" i="6"/>
  <c r="B46" i="6"/>
  <c r="B16" i="6"/>
  <c r="B37" i="6"/>
  <c r="B29" i="6"/>
  <c r="S615" i="5"/>
  <c r="AC615" i="5"/>
  <c r="S219" i="5"/>
  <c r="AC219" i="5"/>
  <c r="S526" i="5"/>
  <c r="AC526" i="5"/>
  <c r="S42" i="5"/>
  <c r="AC42" i="5"/>
  <c r="S253" i="5"/>
  <c r="AC253" i="5"/>
  <c r="S109" i="5"/>
  <c r="AC109" i="5"/>
  <c r="S564" i="5"/>
  <c r="AC564" i="5"/>
  <c r="R985" i="5"/>
  <c r="AB985" i="5"/>
  <c r="S583" i="5"/>
  <c r="AC583" i="5"/>
  <c r="S123" i="5"/>
  <c r="AC123" i="5"/>
  <c r="S622" i="5"/>
  <c r="AC622" i="5"/>
  <c r="S78" i="5"/>
  <c r="AC78" i="5"/>
  <c r="S445" i="5"/>
  <c r="AC445" i="5"/>
  <c r="S297" i="5"/>
  <c r="AC297" i="5"/>
  <c r="S692" i="5"/>
  <c r="AC692" i="5"/>
  <c r="S276" i="5"/>
  <c r="AC276" i="5"/>
  <c r="R969" i="5"/>
  <c r="AB969" i="5"/>
  <c r="S859" i="5"/>
  <c r="AC859" i="5"/>
  <c r="S731" i="5"/>
  <c r="AC731" i="5"/>
  <c r="S603" i="5"/>
  <c r="AC603" i="5"/>
  <c r="S475" i="5"/>
  <c r="AC475" i="5"/>
  <c r="S347" i="5"/>
  <c r="AC347" i="5"/>
  <c r="S271" i="5"/>
  <c r="AC271" i="5"/>
  <c r="S143" i="5"/>
  <c r="AC143" i="5"/>
  <c r="S15" i="5"/>
  <c r="AC15" i="5"/>
  <c r="S834" i="5"/>
  <c r="AC834" i="5"/>
  <c r="S706" i="5"/>
  <c r="AC706" i="5"/>
  <c r="S578" i="5"/>
  <c r="AC578" i="5"/>
  <c r="S450" i="5"/>
  <c r="AC450" i="5"/>
  <c r="S390" i="5"/>
  <c r="AC390" i="5"/>
  <c r="S194" i="5"/>
  <c r="AC194" i="5"/>
  <c r="S66" i="5"/>
  <c r="AC66" i="5"/>
  <c r="S984" i="5"/>
  <c r="AC984" i="5"/>
  <c r="S869" i="5"/>
  <c r="AC869" i="5"/>
  <c r="S609" i="5"/>
  <c r="AC609" i="5"/>
  <c r="S357" i="5"/>
  <c r="AC357" i="5"/>
  <c r="S789" i="5"/>
  <c r="AC789" i="5"/>
  <c r="S537" i="5"/>
  <c r="AC537" i="5"/>
  <c r="S273" i="5"/>
  <c r="AC273" i="5"/>
  <c r="S21" i="5"/>
  <c r="AC21" i="5"/>
  <c r="S904" i="5"/>
  <c r="AC904" i="5"/>
  <c r="S776" i="5"/>
  <c r="AC776" i="5"/>
  <c r="S648" i="5"/>
  <c r="AC648" i="5"/>
  <c r="S520" i="5"/>
  <c r="AC520" i="5"/>
  <c r="S392" i="5"/>
  <c r="AC392" i="5"/>
  <c r="S264" i="5"/>
  <c r="AC264" i="5"/>
  <c r="S136" i="5"/>
  <c r="AC136" i="5"/>
  <c r="S8" i="5"/>
  <c r="AC8" i="5"/>
  <c r="S947" i="5"/>
  <c r="AC947" i="5"/>
  <c r="S819" i="5"/>
  <c r="AC819" i="5"/>
  <c r="S691" i="5"/>
  <c r="AC691" i="5"/>
  <c r="S563" i="5"/>
  <c r="AC563" i="5"/>
  <c r="S435" i="5"/>
  <c r="AC435" i="5"/>
  <c r="S967" i="5"/>
  <c r="AC967" i="5"/>
  <c r="S231" i="5"/>
  <c r="AC231" i="5"/>
  <c r="S103" i="5"/>
  <c r="AC103" i="5"/>
  <c r="S922" i="5"/>
  <c r="AC922" i="5"/>
  <c r="S794" i="5"/>
  <c r="AC794" i="5"/>
  <c r="S666" i="5"/>
  <c r="AC666" i="5"/>
  <c r="S538" i="5"/>
  <c r="AC538" i="5"/>
  <c r="S370" i="5"/>
  <c r="AC370" i="5"/>
  <c r="S310" i="5"/>
  <c r="AC310" i="5"/>
  <c r="S154" i="5"/>
  <c r="AC154" i="5"/>
  <c r="S22" i="5"/>
  <c r="AC22" i="5"/>
  <c r="S929" i="5"/>
  <c r="AC929" i="5"/>
  <c r="S785" i="5"/>
  <c r="AC785" i="5"/>
  <c r="S525" i="5"/>
  <c r="AC525" i="5"/>
  <c r="S277" i="5"/>
  <c r="AC277" i="5"/>
  <c r="S709" i="5"/>
  <c r="AC709" i="5"/>
  <c r="S453" i="5"/>
  <c r="AC453" i="5"/>
  <c r="S193" i="5"/>
  <c r="AC193" i="5"/>
  <c r="S81" i="5"/>
  <c r="AC81" i="5"/>
  <c r="S864" i="5"/>
  <c r="AC864" i="5"/>
  <c r="S736" i="5"/>
  <c r="AC736" i="5"/>
  <c r="S608" i="5"/>
  <c r="AC608" i="5"/>
  <c r="S480" i="5"/>
  <c r="AC480" i="5"/>
  <c r="S352" i="5"/>
  <c r="AC352" i="5"/>
  <c r="S192" i="5"/>
  <c r="AC192" i="5"/>
  <c r="S957" i="5"/>
  <c r="AC957" i="5"/>
  <c r="S847" i="5"/>
  <c r="AC847" i="5"/>
  <c r="S719" i="5"/>
  <c r="AC719" i="5"/>
  <c r="S591" i="5"/>
  <c r="AC591" i="5"/>
  <c r="S463" i="5"/>
  <c r="AC463" i="5"/>
  <c r="S995" i="5"/>
  <c r="AC995" i="5"/>
  <c r="S259" i="5"/>
  <c r="AC259" i="5"/>
  <c r="S131" i="5"/>
  <c r="AC131" i="5"/>
  <c r="S950" i="5"/>
  <c r="AC950" i="5"/>
  <c r="S822" i="5"/>
  <c r="AC822" i="5"/>
  <c r="S694" i="5"/>
  <c r="AC694" i="5"/>
  <c r="S566" i="5"/>
  <c r="AC566" i="5"/>
  <c r="S426" i="5"/>
  <c r="AC426" i="5"/>
  <c r="S366" i="5"/>
  <c r="AC366" i="5"/>
  <c r="S182" i="5"/>
  <c r="AC182" i="5"/>
  <c r="S50" i="5"/>
  <c r="AC50" i="5"/>
  <c r="S972" i="5"/>
  <c r="AC972" i="5"/>
  <c r="S845" i="5"/>
  <c r="AC845" i="5"/>
  <c r="S585" i="5"/>
  <c r="AC585" i="5"/>
  <c r="S333" i="5"/>
  <c r="AC333" i="5"/>
  <c r="S765" i="5"/>
  <c r="AC765" i="5"/>
  <c r="S513" i="5"/>
  <c r="AC513" i="5"/>
  <c r="S249" i="5"/>
  <c r="AC249" i="5"/>
  <c r="S137" i="5"/>
  <c r="AC137" i="5"/>
  <c r="S892" i="5"/>
  <c r="AC892" i="5"/>
  <c r="S764" i="5"/>
  <c r="AC764" i="5"/>
  <c r="S636" i="5"/>
  <c r="AC636" i="5"/>
  <c r="S508" i="5"/>
  <c r="AC508" i="5"/>
  <c r="S380" i="5"/>
  <c r="AC380" i="5"/>
  <c r="S252" i="5"/>
  <c r="AC252" i="5"/>
  <c r="S124" i="5"/>
  <c r="AC124" i="5"/>
  <c r="S903" i="5"/>
  <c r="AC903" i="5"/>
  <c r="S423" i="5"/>
  <c r="AC423" i="5"/>
  <c r="S910" i="5"/>
  <c r="AC910" i="5"/>
  <c r="S410" i="5"/>
  <c r="AC410" i="5"/>
  <c r="S996" i="5"/>
  <c r="AC996" i="5"/>
  <c r="S621" i="5"/>
  <c r="AC621" i="5"/>
  <c r="S756" i="5"/>
  <c r="AC756" i="5"/>
  <c r="S244" i="5"/>
  <c r="AC244" i="5"/>
  <c r="S951" i="5"/>
  <c r="AC951" i="5"/>
  <c r="S695" i="5"/>
  <c r="AC695" i="5"/>
  <c r="S471" i="5"/>
  <c r="AC471" i="5"/>
  <c r="S299" i="5"/>
  <c r="AC299" i="5"/>
  <c r="S11" i="5"/>
  <c r="AC11" i="5"/>
  <c r="S702" i="5"/>
  <c r="AC702" i="5"/>
  <c r="S478" i="5"/>
  <c r="AC478" i="5"/>
  <c r="S222" i="5"/>
  <c r="AC222" i="5"/>
  <c r="S962" i="5"/>
  <c r="AC962" i="5"/>
  <c r="S665" i="5"/>
  <c r="AC665" i="5"/>
  <c r="S221" i="5"/>
  <c r="AC221" i="5"/>
  <c r="S461" i="5"/>
  <c r="AC461" i="5"/>
  <c r="S25" i="5"/>
  <c r="AC25" i="5"/>
  <c r="S708" i="5"/>
  <c r="AC708" i="5"/>
  <c r="S420" i="5"/>
  <c r="AC420" i="5"/>
  <c r="S164" i="5"/>
  <c r="AC164" i="5"/>
  <c r="R965" i="5"/>
  <c r="AB965" i="5"/>
  <c r="S359" i="5"/>
  <c r="AC359" i="5"/>
  <c r="S878" i="5"/>
  <c r="AC878" i="5"/>
  <c r="S414" i="5"/>
  <c r="AC414" i="5"/>
  <c r="S761" i="5"/>
  <c r="AC761" i="5"/>
  <c r="S425" i="5"/>
  <c r="AC425" i="5"/>
  <c r="S724" i="5"/>
  <c r="AC724" i="5"/>
  <c r="S212" i="5"/>
  <c r="AC212" i="5"/>
  <c r="S855" i="5"/>
  <c r="AC855" i="5"/>
  <c r="S567" i="5"/>
  <c r="AC567" i="5"/>
  <c r="S331" i="5"/>
  <c r="AC331" i="5"/>
  <c r="S75" i="5"/>
  <c r="AC75" i="5"/>
  <c r="S798" i="5"/>
  <c r="AC798" i="5"/>
  <c r="S542" i="5"/>
  <c r="AC542" i="5"/>
  <c r="S258" i="5"/>
  <c r="AC258" i="5"/>
  <c r="S994" i="5"/>
  <c r="AC994" i="5"/>
  <c r="S729" i="5"/>
  <c r="AC729" i="5"/>
  <c r="S161" i="5"/>
  <c r="AC161" i="5"/>
  <c r="S265" i="5"/>
  <c r="AC265" i="5"/>
  <c r="S932" i="5"/>
  <c r="AC932" i="5"/>
  <c r="S676" i="5"/>
  <c r="AC676" i="5"/>
  <c r="S452" i="5"/>
  <c r="AC452" i="5"/>
  <c r="S228" i="5"/>
  <c r="AC228" i="5"/>
  <c r="S48" i="5"/>
  <c r="AC48" i="5"/>
  <c r="S575" i="5"/>
  <c r="AC575" i="5"/>
  <c r="S870" i="5"/>
  <c r="AC870" i="5"/>
  <c r="S262" i="5"/>
  <c r="AC262" i="5"/>
  <c r="S941" i="5"/>
  <c r="AC941" i="5"/>
  <c r="S173" i="5"/>
  <c r="AC173" i="5"/>
  <c r="S940" i="5"/>
  <c r="AC940" i="5"/>
  <c r="S492" i="5"/>
  <c r="AC492" i="5"/>
  <c r="S939" i="5"/>
  <c r="AC939" i="5"/>
  <c r="S811" i="5"/>
  <c r="AC811" i="5"/>
  <c r="S683" i="5"/>
  <c r="AC683" i="5"/>
  <c r="S555" i="5"/>
  <c r="AC555" i="5"/>
  <c r="S427" i="5"/>
  <c r="AC427" i="5"/>
  <c r="S959" i="5"/>
  <c r="AC959" i="5"/>
  <c r="S223" i="5"/>
  <c r="AC223" i="5"/>
  <c r="S95" i="5"/>
  <c r="AC95" i="5"/>
  <c r="S914" i="5"/>
  <c r="AC914" i="5"/>
  <c r="S786" i="5"/>
  <c r="AC786" i="5"/>
  <c r="S658" i="5"/>
  <c r="AC658" i="5"/>
  <c r="S530" i="5"/>
  <c r="AC530" i="5"/>
  <c r="S354" i="5"/>
  <c r="AC354" i="5"/>
  <c r="S294" i="5"/>
  <c r="AC294" i="5"/>
  <c r="S146" i="5"/>
  <c r="AC146" i="5"/>
  <c r="S14" i="5"/>
  <c r="AC14" i="5"/>
  <c r="S913" i="5"/>
  <c r="AC913" i="5"/>
  <c r="S769" i="5"/>
  <c r="AC769" i="5"/>
  <c r="S509" i="5"/>
  <c r="AC509" i="5"/>
  <c r="S261" i="5"/>
  <c r="AC261" i="5"/>
  <c r="S693" i="5"/>
  <c r="AC693" i="5"/>
  <c r="S433" i="5"/>
  <c r="AC433" i="5"/>
  <c r="S177" i="5"/>
  <c r="AC177" i="5"/>
  <c r="S65" i="5"/>
  <c r="AC65" i="5"/>
  <c r="S856" i="5"/>
  <c r="AC856" i="5"/>
  <c r="S728" i="5"/>
  <c r="AC728" i="5"/>
  <c r="S600" i="5"/>
  <c r="AC600" i="5"/>
  <c r="S472" i="5"/>
  <c r="AC472" i="5"/>
  <c r="S344" i="5"/>
  <c r="AC344" i="5"/>
  <c r="S216" i="5"/>
  <c r="AC216" i="5"/>
  <c r="S88" i="5"/>
  <c r="AC88" i="5"/>
  <c r="S80" i="5"/>
  <c r="AC80" i="5"/>
  <c r="S899" i="5"/>
  <c r="AC899" i="5"/>
  <c r="S771" i="5"/>
  <c r="AC771" i="5"/>
  <c r="S643" i="5"/>
  <c r="AC643" i="5"/>
  <c r="S515" i="5"/>
  <c r="AC515" i="5"/>
  <c r="S387" i="5"/>
  <c r="AC387" i="5"/>
  <c r="S311" i="5"/>
  <c r="AC311" i="5"/>
  <c r="S183" i="5"/>
  <c r="AC183" i="5"/>
  <c r="S55" i="5"/>
  <c r="AC55" i="5"/>
  <c r="S874" i="5"/>
  <c r="AC874" i="5"/>
  <c r="S746" i="5"/>
  <c r="AC746" i="5"/>
  <c r="S618" i="5"/>
  <c r="AC618" i="5"/>
  <c r="S490" i="5"/>
  <c r="AC490" i="5"/>
  <c r="S270" i="5"/>
  <c r="AC270" i="5"/>
  <c r="S234" i="5"/>
  <c r="AC234" i="5"/>
  <c r="S106" i="5"/>
  <c r="AC106" i="5"/>
  <c r="S974" i="5"/>
  <c r="AC974" i="5"/>
  <c r="S949" i="5"/>
  <c r="AC949" i="5"/>
  <c r="S689" i="5"/>
  <c r="AC689" i="5"/>
  <c r="S437" i="5"/>
  <c r="AC437" i="5"/>
  <c r="S181" i="5"/>
  <c r="AC181" i="5"/>
  <c r="S613" i="5"/>
  <c r="AC613" i="5"/>
  <c r="S353" i="5"/>
  <c r="AC353" i="5"/>
  <c r="S101" i="5"/>
  <c r="AC101" i="5"/>
  <c r="S944" i="5"/>
  <c r="AC944" i="5"/>
  <c r="S816" i="5"/>
  <c r="AC816" i="5"/>
  <c r="S688" i="5"/>
  <c r="AC688" i="5"/>
  <c r="S560" i="5"/>
  <c r="AC560" i="5"/>
  <c r="S432" i="5"/>
  <c r="AC432" i="5"/>
  <c r="S304" i="5"/>
  <c r="AC304" i="5"/>
  <c r="S144" i="5"/>
  <c r="AC144" i="5"/>
  <c r="S927" i="5"/>
  <c r="AC927" i="5"/>
  <c r="S799" i="5"/>
  <c r="AC799" i="5"/>
  <c r="S671" i="5"/>
  <c r="AC671" i="5"/>
  <c r="S543" i="5"/>
  <c r="AC543" i="5"/>
  <c r="S415" i="5"/>
  <c r="AC415" i="5"/>
  <c r="S339" i="5"/>
  <c r="AC339" i="5"/>
  <c r="S211" i="5"/>
  <c r="AC211" i="5"/>
  <c r="S83" i="5"/>
  <c r="AC83" i="5"/>
  <c r="S902" i="5"/>
  <c r="AC902" i="5"/>
  <c r="S774" i="5"/>
  <c r="AC774" i="5"/>
  <c r="S646" i="5"/>
  <c r="AC646" i="5"/>
  <c r="S518" i="5"/>
  <c r="AC518" i="5"/>
  <c r="S330" i="5"/>
  <c r="AC330" i="5"/>
  <c r="S274" i="5"/>
  <c r="AC274" i="5"/>
  <c r="S134" i="5"/>
  <c r="AC134" i="5"/>
  <c r="S1002" i="5"/>
  <c r="AC1002" i="5"/>
  <c r="S889" i="5"/>
  <c r="AC889" i="5"/>
  <c r="S745" i="5"/>
  <c r="AC745" i="5"/>
  <c r="S489" i="5"/>
  <c r="AC489" i="5"/>
  <c r="S237" i="5"/>
  <c r="AC237" i="5"/>
  <c r="S669" i="5"/>
  <c r="AC669" i="5"/>
  <c r="S409" i="5"/>
  <c r="AC409" i="5"/>
  <c r="S157" i="5"/>
  <c r="AC157" i="5"/>
  <c r="S41" i="5"/>
  <c r="AC41" i="5"/>
  <c r="S844" i="5"/>
  <c r="AC844" i="5"/>
  <c r="S716" i="5"/>
  <c r="AC716" i="5"/>
  <c r="S588" i="5"/>
  <c r="AC588" i="5"/>
  <c r="S460" i="5"/>
  <c r="AC460" i="5"/>
  <c r="S332" i="5"/>
  <c r="AC332" i="5"/>
  <c r="S204" i="5"/>
  <c r="AC204" i="5"/>
  <c r="S76" i="5"/>
  <c r="AC76" i="5"/>
  <c r="S907" i="5"/>
  <c r="AC907" i="5"/>
  <c r="S715" i="5"/>
  <c r="AC715" i="5"/>
  <c r="S395" i="5"/>
  <c r="AC395" i="5"/>
  <c r="S191" i="5"/>
  <c r="AC191" i="5"/>
  <c r="S882" i="5"/>
  <c r="AC882" i="5"/>
  <c r="S690" i="5"/>
  <c r="AC690" i="5"/>
  <c r="S418" i="5"/>
  <c r="AC418" i="5"/>
  <c r="S178" i="5"/>
  <c r="AC178" i="5"/>
  <c r="S982" i="5"/>
  <c r="AC982" i="5"/>
  <c r="S705" i="5"/>
  <c r="AC705" i="5"/>
  <c r="S757" i="5"/>
  <c r="AC757" i="5"/>
  <c r="S241" i="5"/>
  <c r="AC241" i="5"/>
  <c r="S888" i="5"/>
  <c r="AC888" i="5"/>
  <c r="S632" i="5"/>
  <c r="AC632" i="5"/>
  <c r="S440" i="5"/>
  <c r="AC440" i="5"/>
  <c r="S184" i="5"/>
  <c r="AC184" i="5"/>
  <c r="S256" i="5"/>
  <c r="AC256" i="5"/>
  <c r="S803" i="5"/>
  <c r="AC803" i="5"/>
  <c r="S483" i="5"/>
  <c r="AC483" i="5"/>
  <c r="S215" i="5"/>
  <c r="AC215" i="5"/>
  <c r="S906" i="5"/>
  <c r="AC906" i="5"/>
  <c r="S650" i="5"/>
  <c r="AC650" i="5"/>
  <c r="S446" i="5"/>
  <c r="AC446" i="5"/>
  <c r="S74" i="5"/>
  <c r="AC74" i="5"/>
  <c r="S625" i="5"/>
  <c r="AC625" i="5"/>
  <c r="S805" i="5"/>
  <c r="AC805" i="5"/>
  <c r="S153" i="5"/>
  <c r="AC153" i="5"/>
  <c r="S656" i="5"/>
  <c r="AC656" i="5"/>
  <c r="S400" i="5"/>
  <c r="AC400" i="5"/>
  <c r="S831" i="5"/>
  <c r="AC831" i="5"/>
  <c r="S383" i="5"/>
  <c r="AC383" i="5"/>
  <c r="S934" i="5"/>
  <c r="AC934" i="5"/>
  <c r="S394" i="5"/>
  <c r="AC394" i="5"/>
  <c r="S956" i="5"/>
  <c r="AC956" i="5"/>
  <c r="S605" i="5"/>
  <c r="AC605" i="5"/>
  <c r="S812" i="5"/>
  <c r="AC812" i="5"/>
  <c r="S300" i="5"/>
  <c r="AC300" i="5"/>
  <c r="S743" i="5"/>
  <c r="AC743" i="5"/>
  <c r="S955" i="5"/>
  <c r="AC955" i="5"/>
  <c r="S686" i="5"/>
  <c r="AC686" i="5"/>
  <c r="S174" i="5"/>
  <c r="AC174" i="5"/>
  <c r="S565" i="5"/>
  <c r="AC565" i="5"/>
  <c r="S361" i="5"/>
  <c r="AC361" i="5"/>
  <c r="S660" i="5"/>
  <c r="AC660" i="5"/>
  <c r="S20" i="5"/>
  <c r="AC20" i="5"/>
  <c r="S679" i="5"/>
  <c r="AC679" i="5"/>
  <c r="S251" i="5"/>
  <c r="AC251" i="5"/>
  <c r="S750" i="5"/>
  <c r="AC750" i="5"/>
  <c r="S238" i="5"/>
  <c r="AC238" i="5"/>
  <c r="S697" i="5"/>
  <c r="AC697" i="5"/>
  <c r="S561" i="5"/>
  <c r="AC561" i="5"/>
  <c r="S788" i="5"/>
  <c r="AC788" i="5"/>
  <c r="S372" i="5"/>
  <c r="AC372" i="5"/>
  <c r="S112" i="5"/>
  <c r="AC112" i="5"/>
  <c r="S891" i="5"/>
  <c r="AC891" i="5"/>
  <c r="S763" i="5"/>
  <c r="AC763" i="5"/>
  <c r="S635" i="5"/>
  <c r="AC635" i="5"/>
  <c r="S507" i="5"/>
  <c r="AC507" i="5"/>
  <c r="S379" i="5"/>
  <c r="AC379" i="5"/>
  <c r="S303" i="5"/>
  <c r="AC303" i="5"/>
  <c r="S175" i="5"/>
  <c r="AC175" i="5"/>
  <c r="S47" i="5"/>
  <c r="AC47" i="5"/>
  <c r="S866" i="5"/>
  <c r="AC866" i="5"/>
  <c r="S738" i="5"/>
  <c r="AC738" i="5"/>
  <c r="S610" i="5"/>
  <c r="AC610" i="5"/>
  <c r="S482" i="5"/>
  <c r="AC482" i="5"/>
  <c r="S246" i="5"/>
  <c r="AC246" i="5"/>
  <c r="S226" i="5"/>
  <c r="AC226" i="5"/>
  <c r="S98" i="5"/>
  <c r="AC98" i="5"/>
  <c r="S966" i="5"/>
  <c r="AC966" i="5"/>
  <c r="S933" i="5"/>
  <c r="AC933" i="5"/>
  <c r="S673" i="5"/>
  <c r="AC673" i="5"/>
  <c r="S421" i="5"/>
  <c r="AC421" i="5"/>
  <c r="S165" i="5"/>
  <c r="AC165" i="5"/>
  <c r="S597" i="5"/>
  <c r="AC597" i="5"/>
  <c r="S337" i="5"/>
  <c r="AC337" i="5"/>
  <c r="S85" i="5"/>
  <c r="AC85" i="5"/>
  <c r="S936" i="5"/>
  <c r="AC936" i="5"/>
  <c r="S808" i="5"/>
  <c r="AC808" i="5"/>
  <c r="S680" i="5"/>
  <c r="AC680" i="5"/>
  <c r="S552" i="5"/>
  <c r="AC552" i="5"/>
  <c r="S424" i="5"/>
  <c r="AC424" i="5"/>
  <c r="S296" i="5"/>
  <c r="AC296" i="5"/>
  <c r="S168" i="5"/>
  <c r="AC168" i="5"/>
  <c r="S40" i="5"/>
  <c r="AC40" i="5"/>
  <c r="R993" i="5"/>
  <c r="AB993" i="5"/>
  <c r="S851" i="5"/>
  <c r="AC851" i="5"/>
  <c r="S723" i="5"/>
  <c r="AC723" i="5"/>
  <c r="S595" i="5"/>
  <c r="AC595" i="5"/>
  <c r="S467" i="5"/>
  <c r="AC467" i="5"/>
  <c r="S999" i="5"/>
  <c r="AC999" i="5"/>
  <c r="S263" i="5"/>
  <c r="AC263" i="5"/>
  <c r="S135" i="5"/>
  <c r="AC135" i="5"/>
  <c r="S7" i="5"/>
  <c r="AC7" i="5"/>
  <c r="S826" i="5"/>
  <c r="AC826" i="5"/>
  <c r="S698" i="5"/>
  <c r="AC698" i="5"/>
  <c r="S570" i="5"/>
  <c r="AC570" i="5"/>
  <c r="S434" i="5"/>
  <c r="AC434" i="5"/>
  <c r="S374" i="5"/>
  <c r="AC374" i="5"/>
  <c r="S186" i="5"/>
  <c r="AC186" i="5"/>
  <c r="S54" i="5"/>
  <c r="AC54" i="5"/>
  <c r="S976" i="5"/>
  <c r="AC976" i="5"/>
  <c r="S853" i="5"/>
  <c r="AC853" i="5"/>
  <c r="S593" i="5"/>
  <c r="AC593" i="5"/>
  <c r="S341" i="5"/>
  <c r="AC341" i="5"/>
  <c r="S773" i="5"/>
  <c r="AC773" i="5"/>
  <c r="S521" i="5"/>
  <c r="AC521" i="5"/>
  <c r="S257" i="5"/>
  <c r="AC257" i="5"/>
  <c r="S145" i="5"/>
  <c r="AC145" i="5"/>
  <c r="S896" i="5"/>
  <c r="AC896" i="5"/>
  <c r="S768" i="5"/>
  <c r="AC768" i="5"/>
  <c r="S640" i="5"/>
  <c r="AC640" i="5"/>
  <c r="S512" i="5"/>
  <c r="AC512" i="5"/>
  <c r="S384" i="5"/>
  <c r="AC384" i="5"/>
  <c r="S224" i="5"/>
  <c r="AC224" i="5"/>
  <c r="S989" i="5"/>
  <c r="AC989" i="5"/>
  <c r="S879" i="5"/>
  <c r="AC879" i="5"/>
  <c r="S751" i="5"/>
  <c r="AC751" i="5"/>
  <c r="S623" i="5"/>
  <c r="AC623" i="5"/>
  <c r="S495" i="5"/>
  <c r="AC495" i="5"/>
  <c r="S367" i="5"/>
  <c r="AC367" i="5"/>
  <c r="S291" i="5"/>
  <c r="AC291" i="5"/>
  <c r="S163" i="5"/>
  <c r="AC163" i="5"/>
  <c r="S35" i="5"/>
  <c r="AC35" i="5"/>
  <c r="S854" i="5"/>
  <c r="AC854" i="5"/>
  <c r="S726" i="5"/>
  <c r="AC726" i="5"/>
  <c r="S598" i="5"/>
  <c r="AC598" i="5"/>
  <c r="S470" i="5"/>
  <c r="AC470" i="5"/>
  <c r="S430" i="5"/>
  <c r="AC430" i="5"/>
  <c r="S214" i="5"/>
  <c r="AC214" i="5"/>
  <c r="S86" i="5"/>
  <c r="AC86" i="5"/>
  <c r="S954" i="5"/>
  <c r="AC954" i="5"/>
  <c r="S909" i="5"/>
  <c r="AC909" i="5"/>
  <c r="S649" i="5"/>
  <c r="AC649" i="5"/>
  <c r="S397" i="5"/>
  <c r="AC397" i="5"/>
  <c r="S829" i="5"/>
  <c r="AC829" i="5"/>
  <c r="S573" i="5"/>
  <c r="AC573" i="5"/>
  <c r="S313" i="5"/>
  <c r="AC313" i="5"/>
  <c r="S61" i="5"/>
  <c r="AC61" i="5"/>
  <c r="S924" i="5"/>
  <c r="AC924" i="5"/>
  <c r="S796" i="5"/>
  <c r="AC796" i="5"/>
  <c r="S668" i="5"/>
  <c r="AC668" i="5"/>
  <c r="S540" i="5"/>
  <c r="AC540" i="5"/>
  <c r="S412" i="5"/>
  <c r="AC412" i="5"/>
  <c r="S284" i="5"/>
  <c r="AC284" i="5"/>
  <c r="S156" i="5"/>
  <c r="AC156" i="5"/>
  <c r="S28" i="5"/>
  <c r="AC28" i="5"/>
  <c r="S519" i="5"/>
  <c r="AC519" i="5"/>
  <c r="S59" i="5"/>
  <c r="AC59" i="5"/>
  <c r="S558" i="5"/>
  <c r="AC558" i="5"/>
  <c r="S110" i="5"/>
  <c r="AC110" i="5"/>
  <c r="S189" i="5"/>
  <c r="AC189" i="5"/>
  <c r="S852" i="5"/>
  <c r="AC852" i="5"/>
  <c r="S340" i="5"/>
  <c r="AC340" i="5"/>
  <c r="R953" i="5"/>
  <c r="AB953" i="5"/>
  <c r="S759" i="5"/>
  <c r="AC759" i="5"/>
  <c r="S535" i="5"/>
  <c r="AC535" i="5"/>
  <c r="S971" i="5"/>
  <c r="AC971" i="5"/>
  <c r="S107" i="5"/>
  <c r="AC107" i="5"/>
  <c r="S766" i="5"/>
  <c r="AC766" i="5"/>
  <c r="S510" i="5"/>
  <c r="AC510" i="5"/>
  <c r="S318" i="5"/>
  <c r="AC318" i="5"/>
  <c r="S26" i="5"/>
  <c r="AC26" i="5"/>
  <c r="S793" i="5"/>
  <c r="AC793" i="5"/>
  <c r="S349" i="5"/>
  <c r="AC349" i="5"/>
  <c r="S589" i="5"/>
  <c r="AC589" i="5"/>
  <c r="S9" i="5"/>
  <c r="AC9" i="5"/>
  <c r="S772" i="5"/>
  <c r="AC772" i="5"/>
  <c r="S516" i="5"/>
  <c r="AC516" i="5"/>
  <c r="S196" i="5"/>
  <c r="AC196" i="5"/>
  <c r="R977" i="5"/>
  <c r="AB977" i="5"/>
  <c r="S551" i="5"/>
  <c r="AC551" i="5"/>
  <c r="S91" i="5"/>
  <c r="AC91" i="5"/>
  <c r="S462" i="5"/>
  <c r="AC462" i="5"/>
  <c r="S905" i="5"/>
  <c r="AC905" i="5"/>
  <c r="S685" i="5"/>
  <c r="AC685" i="5"/>
  <c r="S884" i="5"/>
  <c r="AC884" i="5"/>
  <c r="S308" i="5"/>
  <c r="AC308" i="5"/>
  <c r="S919" i="5"/>
  <c r="AC919" i="5"/>
  <c r="S663" i="5"/>
  <c r="AC663" i="5"/>
  <c r="S375" i="5"/>
  <c r="AC375" i="5"/>
  <c r="S171" i="5"/>
  <c r="AC171" i="5"/>
  <c r="S862" i="5"/>
  <c r="AC862" i="5"/>
  <c r="S606" i="5"/>
  <c r="AC606" i="5"/>
  <c r="S382" i="5"/>
  <c r="AC382" i="5"/>
  <c r="S58" i="5"/>
  <c r="AC58" i="5"/>
  <c r="S861" i="5"/>
  <c r="AC861" i="5"/>
  <c r="S285" i="5"/>
  <c r="AC285" i="5"/>
  <c r="S393" i="5"/>
  <c r="AC393" i="5"/>
  <c r="S89" i="5"/>
  <c r="AC89" i="5"/>
  <c r="S740" i="5"/>
  <c r="AC740" i="5"/>
  <c r="S484" i="5"/>
  <c r="AC484" i="5"/>
  <c r="S260" i="5"/>
  <c r="AC260" i="5"/>
  <c r="S36" i="5"/>
  <c r="AC36" i="5"/>
  <c r="S419" i="5"/>
  <c r="AC419" i="5"/>
  <c r="S138" i="5"/>
  <c r="AC138" i="5"/>
  <c r="S753" i="5"/>
  <c r="AC753" i="5"/>
  <c r="S553" i="5"/>
  <c r="AC553" i="5"/>
  <c r="S912" i="5"/>
  <c r="AC912" i="5"/>
  <c r="S592" i="5"/>
  <c r="AC592" i="5"/>
  <c r="S176" i="5"/>
  <c r="AC176" i="5"/>
  <c r="S703" i="5"/>
  <c r="AC703" i="5"/>
  <c r="S307" i="5"/>
  <c r="AC307" i="5"/>
  <c r="S742" i="5"/>
  <c r="AC742" i="5"/>
  <c r="S230" i="5"/>
  <c r="AC230" i="5"/>
  <c r="S681" i="5"/>
  <c r="AC681" i="5"/>
  <c r="S217" i="5"/>
  <c r="AC217" i="5"/>
  <c r="S620" i="5"/>
  <c r="AC620" i="5"/>
  <c r="S44" i="5"/>
  <c r="AC44" i="5"/>
  <c r="S651" i="5"/>
  <c r="AC651" i="5"/>
  <c r="S459" i="5"/>
  <c r="AC459" i="5"/>
  <c r="S255" i="5"/>
  <c r="AC255" i="5"/>
  <c r="S946" i="5"/>
  <c r="AC946" i="5"/>
  <c r="S626" i="5"/>
  <c r="AC626" i="5"/>
  <c r="S286" i="5"/>
  <c r="AC286" i="5"/>
  <c r="S114" i="5"/>
  <c r="AC114" i="5"/>
  <c r="S841" i="5"/>
  <c r="AC841" i="5"/>
  <c r="S325" i="5"/>
  <c r="AC325" i="5"/>
  <c r="S629" i="5"/>
  <c r="AC629" i="5"/>
  <c r="S117" i="5"/>
  <c r="AC117" i="5"/>
  <c r="S824" i="5"/>
  <c r="AC824" i="5"/>
  <c r="S568" i="5"/>
  <c r="AC568" i="5"/>
  <c r="S248" i="5"/>
  <c r="AC248" i="5"/>
  <c r="R981" i="5"/>
  <c r="AB981" i="5"/>
  <c r="S739" i="5"/>
  <c r="AC739" i="5"/>
  <c r="S355" i="5"/>
  <c r="AC355" i="5"/>
  <c r="S151" i="5"/>
  <c r="AC151" i="5"/>
  <c r="S842" i="5"/>
  <c r="AC842" i="5"/>
  <c r="S522" i="5"/>
  <c r="AC522" i="5"/>
  <c r="S202" i="5"/>
  <c r="AC202" i="5"/>
  <c r="S885" i="5"/>
  <c r="AC885" i="5"/>
  <c r="S677" i="5"/>
  <c r="AC677" i="5"/>
  <c r="S49" i="5"/>
  <c r="AC49" i="5"/>
  <c r="S464" i="5"/>
  <c r="AC464" i="5"/>
  <c r="R458" i="5"/>
  <c r="AB458" i="5"/>
  <c r="S511" i="5"/>
  <c r="AC511" i="5"/>
  <c r="S115" i="5"/>
  <c r="AC115" i="5"/>
  <c r="S550" i="5"/>
  <c r="AC550" i="5"/>
  <c r="S34" i="5"/>
  <c r="AC34" i="5"/>
  <c r="S301" i="5"/>
  <c r="AC301" i="5"/>
  <c r="S105" i="5"/>
  <c r="AC105" i="5"/>
  <c r="S428" i="5"/>
  <c r="AC428" i="5"/>
  <c r="S871" i="5"/>
  <c r="AC871" i="5"/>
  <c r="S391" i="5"/>
  <c r="AC391" i="5"/>
  <c r="S814" i="5"/>
  <c r="AC814" i="5"/>
  <c r="S290" i="5"/>
  <c r="AC290" i="5"/>
  <c r="S825" i="5"/>
  <c r="AC825" i="5"/>
  <c r="S497" i="5"/>
  <c r="AC497" i="5"/>
  <c r="S820" i="5"/>
  <c r="AC820" i="5"/>
  <c r="S180" i="5"/>
  <c r="AC180" i="5"/>
  <c r="S807" i="5"/>
  <c r="AC807" i="5"/>
  <c r="S987" i="5"/>
  <c r="AC987" i="5"/>
  <c r="S846" i="5"/>
  <c r="AC846" i="5"/>
  <c r="S278" i="5"/>
  <c r="AC278" i="5"/>
  <c r="S833" i="5"/>
  <c r="AC833" i="5"/>
  <c r="S813" i="5"/>
  <c r="AC813" i="5"/>
  <c r="S916" i="5"/>
  <c r="AC916" i="5"/>
  <c r="S468" i="5"/>
  <c r="AC468" i="5"/>
  <c r="S84" i="5"/>
  <c r="AC84" i="5"/>
  <c r="S923" i="5"/>
  <c r="AC923" i="5"/>
  <c r="S795" i="5"/>
  <c r="AC795" i="5"/>
  <c r="S667" i="5"/>
  <c r="AC667" i="5"/>
  <c r="S539" i="5"/>
  <c r="AC539" i="5"/>
  <c r="S411" i="5"/>
  <c r="AC411" i="5"/>
  <c r="S335" i="5"/>
  <c r="AC335" i="5"/>
  <c r="S207" i="5"/>
  <c r="AC207" i="5"/>
  <c r="S79" i="5"/>
  <c r="AC79" i="5"/>
  <c r="S898" i="5"/>
  <c r="AC898" i="5"/>
  <c r="S770" i="5"/>
  <c r="AC770" i="5"/>
  <c r="S642" i="5"/>
  <c r="AC642" i="5"/>
  <c r="S514" i="5"/>
  <c r="AC514" i="5"/>
  <c r="S322" i="5"/>
  <c r="AC322" i="5"/>
  <c r="S266" i="5"/>
  <c r="AC266" i="5"/>
  <c r="S130" i="5"/>
  <c r="AC130" i="5"/>
  <c r="S998" i="5"/>
  <c r="AC998" i="5"/>
  <c r="S881" i="5"/>
  <c r="AC881" i="5"/>
  <c r="S737" i="5"/>
  <c r="AC737" i="5"/>
  <c r="S481" i="5"/>
  <c r="AC481" i="5"/>
  <c r="S229" i="5"/>
  <c r="AC229" i="5"/>
  <c r="S661" i="5"/>
  <c r="AC661" i="5"/>
  <c r="S401" i="5"/>
  <c r="AC401" i="5"/>
  <c r="S149" i="5"/>
  <c r="AC149" i="5"/>
  <c r="S33" i="5"/>
  <c r="AC33" i="5"/>
  <c r="S840" i="5"/>
  <c r="AC840" i="5"/>
  <c r="S712" i="5"/>
  <c r="AC712" i="5"/>
  <c r="S584" i="5"/>
  <c r="AC584" i="5"/>
  <c r="S456" i="5"/>
  <c r="AC456" i="5"/>
  <c r="S328" i="5"/>
  <c r="AC328" i="5"/>
  <c r="S200" i="5"/>
  <c r="AC200" i="5"/>
  <c r="S72" i="5"/>
  <c r="AC72" i="5"/>
  <c r="S32" i="5"/>
  <c r="AC32" i="5"/>
  <c r="S883" i="5"/>
  <c r="AC883" i="5"/>
  <c r="S755" i="5"/>
  <c r="AC755" i="5"/>
  <c r="S627" i="5"/>
  <c r="AC627" i="5"/>
  <c r="S499" i="5"/>
  <c r="AC499" i="5"/>
  <c r="S371" i="5"/>
  <c r="AC371" i="5"/>
  <c r="S295" i="5"/>
  <c r="AC295" i="5"/>
  <c r="S167" i="5"/>
  <c r="AC167" i="5"/>
  <c r="S39" i="5"/>
  <c r="AC39" i="5"/>
  <c r="S858" i="5"/>
  <c r="AC858" i="5"/>
  <c r="S730" i="5"/>
  <c r="AC730" i="5"/>
  <c r="S602" i="5"/>
  <c r="AC602" i="5"/>
  <c r="S474" i="5"/>
  <c r="AC474" i="5"/>
  <c r="S438" i="5"/>
  <c r="AC438" i="5"/>
  <c r="S218" i="5"/>
  <c r="AC218" i="5"/>
  <c r="S90" i="5"/>
  <c r="AC90" i="5"/>
  <c r="S958" i="5"/>
  <c r="AC958" i="5"/>
  <c r="S917" i="5"/>
  <c r="AC917" i="5"/>
  <c r="S657" i="5"/>
  <c r="AC657" i="5"/>
  <c r="S405" i="5"/>
  <c r="AC405" i="5"/>
  <c r="S837" i="5"/>
  <c r="AC837" i="5"/>
  <c r="S581" i="5"/>
  <c r="AC581" i="5"/>
  <c r="S321" i="5"/>
  <c r="AC321" i="5"/>
  <c r="S69" i="5"/>
  <c r="AC69" i="5"/>
  <c r="S928" i="5"/>
  <c r="AC928" i="5"/>
  <c r="S800" i="5"/>
  <c r="AC800" i="5"/>
  <c r="S672" i="5"/>
  <c r="AC672" i="5"/>
  <c r="S544" i="5"/>
  <c r="AC544" i="5"/>
  <c r="S416" i="5"/>
  <c r="AC416" i="5"/>
  <c r="S288" i="5"/>
  <c r="AC288" i="5"/>
  <c r="S96" i="5"/>
  <c r="AC96" i="5"/>
  <c r="S911" i="5"/>
  <c r="AC911" i="5"/>
  <c r="S783" i="5"/>
  <c r="AC783" i="5"/>
  <c r="S655" i="5"/>
  <c r="AC655" i="5"/>
  <c r="S527" i="5"/>
  <c r="AC527" i="5"/>
  <c r="S399" i="5"/>
  <c r="AC399" i="5"/>
  <c r="S323" i="5"/>
  <c r="AC323" i="5"/>
  <c r="S195" i="5"/>
  <c r="AC195" i="5"/>
  <c r="S67" i="5"/>
  <c r="AC67" i="5"/>
  <c r="S886" i="5"/>
  <c r="AC886" i="5"/>
  <c r="S758" i="5"/>
  <c r="AC758" i="5"/>
  <c r="S630" i="5"/>
  <c r="AC630" i="5"/>
  <c r="S502" i="5"/>
  <c r="AC502" i="5"/>
  <c r="S298" i="5"/>
  <c r="AC298" i="5"/>
  <c r="S250" i="5"/>
  <c r="AC250" i="5"/>
  <c r="S118" i="5"/>
  <c r="AC118" i="5"/>
  <c r="S986" i="5"/>
  <c r="AC986" i="5"/>
  <c r="S857" i="5"/>
  <c r="AC857" i="5"/>
  <c r="S713" i="5"/>
  <c r="AC713" i="5"/>
  <c r="S457" i="5"/>
  <c r="AC457" i="5"/>
  <c r="S205" i="5"/>
  <c r="AC205" i="5"/>
  <c r="S637" i="5"/>
  <c r="AC637" i="5"/>
  <c r="S377" i="5"/>
  <c r="AC377" i="5"/>
  <c r="S125" i="5"/>
  <c r="AC125" i="5"/>
  <c r="S13" i="5"/>
  <c r="AC13" i="5"/>
  <c r="S828" i="5"/>
  <c r="AC828" i="5"/>
  <c r="S700" i="5"/>
  <c r="AC700" i="5"/>
  <c r="S572" i="5"/>
  <c r="AC572" i="5"/>
  <c r="S444" i="5"/>
  <c r="AC444" i="5"/>
  <c r="S316" i="5"/>
  <c r="AC316" i="5"/>
  <c r="S188" i="5"/>
  <c r="AC188" i="5"/>
  <c r="S60" i="5"/>
  <c r="AC60" i="5"/>
  <c r="S647" i="5"/>
  <c r="AC647" i="5"/>
  <c r="S187" i="5"/>
  <c r="AC187" i="5"/>
  <c r="S654" i="5"/>
  <c r="AC654" i="5"/>
  <c r="S206" i="5"/>
  <c r="AC206" i="5"/>
  <c r="S633" i="5"/>
  <c r="AC633" i="5"/>
  <c r="S57" i="5"/>
  <c r="AC57" i="5"/>
  <c r="S500" i="5"/>
  <c r="AC500" i="5"/>
  <c r="S16" i="5"/>
  <c r="AC16" i="5"/>
  <c r="S823" i="5"/>
  <c r="AC823" i="5"/>
  <c r="S599" i="5"/>
  <c r="AC599" i="5"/>
  <c r="S1003" i="5"/>
  <c r="AC1003" i="5"/>
  <c r="S139" i="5"/>
  <c r="AC139" i="5"/>
  <c r="S830" i="5"/>
  <c r="AC830" i="5"/>
  <c r="S574" i="5"/>
  <c r="AC574" i="5"/>
  <c r="S62" i="5"/>
  <c r="AC62" i="5"/>
  <c r="S94" i="5"/>
  <c r="AC94" i="5"/>
  <c r="S925" i="5"/>
  <c r="AC925" i="5"/>
  <c r="S473" i="5"/>
  <c r="AC473" i="5"/>
  <c r="S717" i="5"/>
  <c r="AC717" i="5"/>
  <c r="S141" i="5"/>
  <c r="AC141" i="5"/>
  <c r="S836" i="5"/>
  <c r="AC836" i="5"/>
  <c r="S580" i="5"/>
  <c r="AC580" i="5"/>
  <c r="S292" i="5"/>
  <c r="AC292" i="5"/>
  <c r="S272" i="5"/>
  <c r="AC272" i="5"/>
  <c r="S711" i="5"/>
  <c r="AC711" i="5"/>
  <c r="S155" i="5"/>
  <c r="AC155" i="5"/>
  <c r="S590" i="5"/>
  <c r="AC590" i="5"/>
  <c r="S10" i="5"/>
  <c r="AC10" i="5"/>
  <c r="S317" i="5"/>
  <c r="AC317" i="5"/>
  <c r="S45" i="5"/>
  <c r="AC45" i="5"/>
  <c r="S436" i="5"/>
  <c r="AC436" i="5"/>
  <c r="R997" i="5"/>
  <c r="AB997" i="5"/>
  <c r="S727" i="5"/>
  <c r="AC727" i="5"/>
  <c r="S439" i="5"/>
  <c r="AC439" i="5"/>
  <c r="S203" i="5"/>
  <c r="AC203" i="5"/>
  <c r="S926" i="5"/>
  <c r="AC926" i="5"/>
  <c r="S670" i="5"/>
  <c r="AC670" i="5"/>
  <c r="S314" i="5"/>
  <c r="AC314" i="5"/>
  <c r="S126" i="5"/>
  <c r="AC126" i="5"/>
  <c r="S873" i="5"/>
  <c r="AC873" i="5"/>
  <c r="S413" i="5"/>
  <c r="AC413" i="5"/>
  <c r="S529" i="5"/>
  <c r="AC529" i="5"/>
  <c r="S77" i="5"/>
  <c r="AC77" i="5"/>
  <c r="S804" i="5"/>
  <c r="AC804" i="5"/>
  <c r="S548" i="5"/>
  <c r="AC548" i="5"/>
  <c r="S324" i="5"/>
  <c r="AC324" i="5"/>
  <c r="S68" i="5"/>
  <c r="AC68" i="5"/>
  <c r="S547" i="5"/>
  <c r="AC547" i="5"/>
  <c r="S179" i="5"/>
  <c r="AC179" i="5"/>
  <c r="S614" i="5"/>
  <c r="AC614" i="5"/>
  <c r="S102" i="5"/>
  <c r="AC102" i="5"/>
  <c r="S549" i="5"/>
  <c r="AC549" i="5"/>
  <c r="S345" i="5"/>
  <c r="AC345" i="5"/>
  <c r="S748" i="5"/>
  <c r="AC748" i="5"/>
  <c r="S236" i="5"/>
  <c r="AC236" i="5"/>
  <c r="S875" i="5"/>
  <c r="AC875" i="5"/>
  <c r="S747" i="5"/>
  <c r="AC747" i="5"/>
  <c r="S619" i="5"/>
  <c r="AC619" i="5"/>
  <c r="S491" i="5"/>
  <c r="AC491" i="5"/>
  <c r="S363" i="5"/>
  <c r="AC363" i="5"/>
  <c r="S287" i="5"/>
  <c r="AC287" i="5"/>
  <c r="S159" i="5"/>
  <c r="AC159" i="5"/>
  <c r="S31" i="5"/>
  <c r="AC31" i="5"/>
  <c r="S850" i="5"/>
  <c r="AC850" i="5"/>
  <c r="S722" i="5"/>
  <c r="AC722" i="5"/>
  <c r="S594" i="5"/>
  <c r="AC594" i="5"/>
  <c r="S466" i="5"/>
  <c r="AC466" i="5"/>
  <c r="S422" i="5"/>
  <c r="AC422" i="5"/>
  <c r="S210" i="5"/>
  <c r="AC210" i="5"/>
  <c r="S82" i="5"/>
  <c r="AC82" i="5"/>
  <c r="S1000" i="5"/>
  <c r="AC1000" i="5"/>
  <c r="S901" i="5"/>
  <c r="AC901" i="5"/>
  <c r="S641" i="5"/>
  <c r="AC641" i="5"/>
  <c r="S389" i="5"/>
  <c r="AC389" i="5"/>
  <c r="S821" i="5"/>
  <c r="AC821" i="5"/>
  <c r="S569" i="5"/>
  <c r="AC569" i="5"/>
  <c r="S305" i="5"/>
  <c r="AC305" i="5"/>
  <c r="S53" i="5"/>
  <c r="AC53" i="5"/>
  <c r="S920" i="5"/>
  <c r="AC920" i="5"/>
  <c r="S792" i="5"/>
  <c r="AC792" i="5"/>
  <c r="S664" i="5"/>
  <c r="AC664" i="5"/>
  <c r="S536" i="5"/>
  <c r="AC536" i="5"/>
  <c r="S408" i="5"/>
  <c r="AC408" i="5"/>
  <c r="S280" i="5"/>
  <c r="AC280" i="5"/>
  <c r="S152" i="5"/>
  <c r="AC152" i="5"/>
  <c r="S24" i="5"/>
  <c r="AC24" i="5"/>
  <c r="R961" i="5"/>
  <c r="AB961" i="5"/>
  <c r="S835" i="5"/>
  <c r="AC835" i="5"/>
  <c r="S707" i="5"/>
  <c r="AC707" i="5"/>
  <c r="S579" i="5"/>
  <c r="AC579" i="5"/>
  <c r="S451" i="5"/>
  <c r="AC451" i="5"/>
  <c r="S983" i="5"/>
  <c r="AC983" i="5"/>
  <c r="S247" i="5"/>
  <c r="AC247" i="5"/>
  <c r="S119" i="5"/>
  <c r="AC119" i="5"/>
  <c r="S938" i="5"/>
  <c r="AC938" i="5"/>
  <c r="S810" i="5"/>
  <c r="AC810" i="5"/>
  <c r="S682" i="5"/>
  <c r="AC682" i="5"/>
  <c r="S554" i="5"/>
  <c r="AC554" i="5"/>
  <c r="S402" i="5"/>
  <c r="AC402" i="5"/>
  <c r="S342" i="5"/>
  <c r="AC342" i="5"/>
  <c r="S170" i="5"/>
  <c r="AC170" i="5"/>
  <c r="S38" i="5"/>
  <c r="AC38" i="5"/>
  <c r="S960" i="5"/>
  <c r="AC960" i="5"/>
  <c r="S817" i="5"/>
  <c r="AC817" i="5"/>
  <c r="S557" i="5"/>
  <c r="AC557" i="5"/>
  <c r="S309" i="5"/>
  <c r="AC309" i="5"/>
  <c r="S741" i="5"/>
  <c r="AC741" i="5"/>
  <c r="S485" i="5"/>
  <c r="AC485" i="5"/>
  <c r="S225" i="5"/>
  <c r="AC225" i="5"/>
  <c r="S113" i="5"/>
  <c r="AC113" i="5"/>
  <c r="S880" i="5"/>
  <c r="AC880" i="5"/>
  <c r="S752" i="5"/>
  <c r="AC752" i="5"/>
  <c r="S624" i="5"/>
  <c r="AC624" i="5"/>
  <c r="S496" i="5"/>
  <c r="AC496" i="5"/>
  <c r="S368" i="5"/>
  <c r="AC368" i="5"/>
  <c r="S208" i="5"/>
  <c r="AC208" i="5"/>
  <c r="S973" i="5"/>
  <c r="AC973" i="5"/>
  <c r="S863" i="5"/>
  <c r="AC863" i="5"/>
  <c r="S735" i="5"/>
  <c r="AC735" i="5"/>
  <c r="S607" i="5"/>
  <c r="AC607" i="5"/>
  <c r="S479" i="5"/>
  <c r="AC479" i="5"/>
  <c r="S351" i="5"/>
  <c r="AC351" i="5"/>
  <c r="S275" i="5"/>
  <c r="AC275" i="5"/>
  <c r="S147" i="5"/>
  <c r="AC147" i="5"/>
  <c r="S19" i="5"/>
  <c r="AC19" i="5"/>
  <c r="S838" i="5"/>
  <c r="AC838" i="5"/>
  <c r="S710" i="5"/>
  <c r="AC710" i="5"/>
  <c r="S582" i="5"/>
  <c r="AC582" i="5"/>
  <c r="S454" i="5"/>
  <c r="AC454" i="5"/>
  <c r="S398" i="5"/>
  <c r="AC398" i="5"/>
  <c r="S198" i="5"/>
  <c r="AC198" i="5"/>
  <c r="S70" i="5"/>
  <c r="AC70" i="5"/>
  <c r="S988" i="5"/>
  <c r="AC988" i="5"/>
  <c r="S877" i="5"/>
  <c r="AC877" i="5"/>
  <c r="S617" i="5"/>
  <c r="AC617" i="5"/>
  <c r="S365" i="5"/>
  <c r="AC365" i="5"/>
  <c r="S797" i="5"/>
  <c r="AC797" i="5"/>
  <c r="S545" i="5"/>
  <c r="AC545" i="5"/>
  <c r="S281" i="5"/>
  <c r="AC281" i="5"/>
  <c r="S29" i="5"/>
  <c r="AC29" i="5"/>
  <c r="S908" i="5"/>
  <c r="AC908" i="5"/>
  <c r="S780" i="5"/>
  <c r="AC780" i="5"/>
  <c r="S652" i="5"/>
  <c r="AC652" i="5"/>
  <c r="S524" i="5"/>
  <c r="AC524" i="5"/>
  <c r="S396" i="5"/>
  <c r="AC396" i="5"/>
  <c r="S268" i="5"/>
  <c r="AC268" i="5"/>
  <c r="S140" i="5"/>
  <c r="AC140" i="5"/>
  <c r="S12" i="5"/>
  <c r="AC12" i="5"/>
  <c r="S779" i="5"/>
  <c r="AC779" i="5"/>
  <c r="S523" i="5"/>
  <c r="AC523" i="5"/>
  <c r="S319" i="5"/>
  <c r="AC319" i="5"/>
  <c r="S63" i="5"/>
  <c r="AC63" i="5"/>
  <c r="S754" i="5"/>
  <c r="AC754" i="5"/>
  <c r="S562" i="5"/>
  <c r="AC562" i="5"/>
  <c r="S358" i="5"/>
  <c r="AC358" i="5"/>
  <c r="S46" i="5"/>
  <c r="AC46" i="5"/>
  <c r="S849" i="5"/>
  <c r="AC849" i="5"/>
  <c r="S449" i="5"/>
  <c r="AC449" i="5"/>
  <c r="S505" i="5"/>
  <c r="AC505" i="5"/>
  <c r="S129" i="5"/>
  <c r="AC129" i="5"/>
  <c r="S760" i="5"/>
  <c r="AC760" i="5"/>
  <c r="S504" i="5"/>
  <c r="AC504" i="5"/>
  <c r="S312" i="5"/>
  <c r="AC312" i="5"/>
  <c r="S120" i="5"/>
  <c r="AC120" i="5"/>
  <c r="S931" i="5"/>
  <c r="AC931" i="5"/>
  <c r="S675" i="5"/>
  <c r="AC675" i="5"/>
  <c r="S343" i="5"/>
  <c r="AC343" i="5"/>
  <c r="S87" i="5"/>
  <c r="AC87" i="5"/>
  <c r="S778" i="5"/>
  <c r="AC778" i="5"/>
  <c r="S586" i="5"/>
  <c r="AC586" i="5"/>
  <c r="S282" i="5"/>
  <c r="AC282" i="5"/>
  <c r="S897" i="5"/>
  <c r="AC897" i="5"/>
  <c r="S373" i="5"/>
  <c r="AC373" i="5"/>
  <c r="S417" i="5"/>
  <c r="AC417" i="5"/>
  <c r="S848" i="5"/>
  <c r="AC848" i="5"/>
  <c r="S528" i="5"/>
  <c r="AC528" i="5"/>
  <c r="S64" i="5"/>
  <c r="AC64" i="5"/>
  <c r="S639" i="5"/>
  <c r="AC639" i="5"/>
  <c r="S243" i="5"/>
  <c r="AC243" i="5"/>
  <c r="S678" i="5"/>
  <c r="AC678" i="5"/>
  <c r="S166" i="5"/>
  <c r="AC166" i="5"/>
  <c r="S429" i="5"/>
  <c r="AC429" i="5"/>
  <c r="S93" i="5"/>
  <c r="AC93" i="5"/>
  <c r="S556" i="5"/>
  <c r="AC556" i="5"/>
  <c r="S108" i="5"/>
  <c r="AC108" i="5"/>
  <c r="S487" i="5"/>
  <c r="AC487" i="5"/>
  <c r="S27" i="5"/>
  <c r="AC27" i="5"/>
  <c r="S346" i="5"/>
  <c r="AC346" i="5"/>
  <c r="S964" i="5"/>
  <c r="AC964" i="5"/>
  <c r="S749" i="5"/>
  <c r="AC749" i="5"/>
  <c r="S948" i="5"/>
  <c r="AC948" i="5"/>
  <c r="S404" i="5"/>
  <c r="AC404" i="5"/>
  <c r="S935" i="5"/>
  <c r="AC935" i="5"/>
  <c r="S455" i="5"/>
  <c r="AC455" i="5"/>
  <c r="S942" i="5"/>
  <c r="AC942" i="5"/>
  <c r="S494" i="5"/>
  <c r="AC494" i="5"/>
  <c r="S978" i="5"/>
  <c r="AC978" i="5"/>
  <c r="S381" i="5"/>
  <c r="AC381" i="5"/>
  <c r="S121" i="5"/>
  <c r="AC121" i="5"/>
  <c r="S596" i="5"/>
  <c r="AC596" i="5"/>
  <c r="S148" i="5"/>
  <c r="AC148" i="5"/>
  <c r="S5" i="5"/>
  <c r="AC5" i="5"/>
  <c r="S827" i="5"/>
  <c r="AC827" i="5"/>
  <c r="S699" i="5"/>
  <c r="AC699" i="5"/>
  <c r="S571" i="5"/>
  <c r="AC571" i="5"/>
  <c r="S443" i="5"/>
  <c r="AC443" i="5"/>
  <c r="S975" i="5"/>
  <c r="AC975" i="5"/>
  <c r="S239" i="5"/>
  <c r="AC239" i="5"/>
  <c r="S111" i="5"/>
  <c r="AC111" i="5"/>
  <c r="S930" i="5"/>
  <c r="AC930" i="5"/>
  <c r="S802" i="5"/>
  <c r="AC802" i="5"/>
  <c r="S674" i="5"/>
  <c r="AC674" i="5"/>
  <c r="S546" i="5"/>
  <c r="AC546" i="5"/>
  <c r="S386" i="5"/>
  <c r="AC386" i="5"/>
  <c r="S326" i="5"/>
  <c r="AC326" i="5"/>
  <c r="S162" i="5"/>
  <c r="AC162" i="5"/>
  <c r="S30" i="5"/>
  <c r="AC30" i="5"/>
  <c r="S945" i="5"/>
  <c r="AC945" i="5"/>
  <c r="S801" i="5"/>
  <c r="AC801" i="5"/>
  <c r="S541" i="5"/>
  <c r="AC541" i="5"/>
  <c r="S293" i="5"/>
  <c r="AC293" i="5"/>
  <c r="S725" i="5"/>
  <c r="AC725" i="5"/>
  <c r="S469" i="5"/>
  <c r="AC469" i="5"/>
  <c r="S209" i="5"/>
  <c r="AC209" i="5"/>
  <c r="S97" i="5"/>
  <c r="AC97" i="5"/>
  <c r="S872" i="5"/>
  <c r="AC872" i="5"/>
  <c r="S744" i="5"/>
  <c r="AC744" i="5"/>
  <c r="S616" i="5"/>
  <c r="AC616" i="5"/>
  <c r="S488" i="5"/>
  <c r="AC488" i="5"/>
  <c r="S360" i="5"/>
  <c r="AC360" i="5"/>
  <c r="S232" i="5"/>
  <c r="AC232" i="5"/>
  <c r="S104" i="5"/>
  <c r="AC104" i="5"/>
  <c r="S128" i="5"/>
  <c r="AC128" i="5"/>
  <c r="S915" i="5"/>
  <c r="AC915" i="5"/>
  <c r="S787" i="5"/>
  <c r="AC787" i="5"/>
  <c r="S659" i="5"/>
  <c r="AC659" i="5"/>
  <c r="S531" i="5"/>
  <c r="AC531" i="5"/>
  <c r="S403" i="5"/>
  <c r="AC403" i="5"/>
  <c r="S327" i="5"/>
  <c r="AC327" i="5"/>
  <c r="S199" i="5"/>
  <c r="AC199" i="5"/>
  <c r="S71" i="5"/>
  <c r="AC71" i="5"/>
  <c r="S890" i="5"/>
  <c r="AC890" i="5"/>
  <c r="S762" i="5"/>
  <c r="AC762" i="5"/>
  <c r="S634" i="5"/>
  <c r="AC634" i="5"/>
  <c r="S506" i="5"/>
  <c r="AC506" i="5"/>
  <c r="S306" i="5"/>
  <c r="AC306" i="5"/>
  <c r="S254" i="5"/>
  <c r="AC254" i="5"/>
  <c r="S122" i="5"/>
  <c r="AC122" i="5"/>
  <c r="S990" i="5"/>
  <c r="AC990" i="5"/>
  <c r="S865" i="5"/>
  <c r="AC865" i="5"/>
  <c r="S721" i="5"/>
  <c r="AC721" i="5"/>
  <c r="S465" i="5"/>
  <c r="AC465" i="5"/>
  <c r="S213" i="5"/>
  <c r="AC213" i="5"/>
  <c r="S645" i="5"/>
  <c r="AC645" i="5"/>
  <c r="S385" i="5"/>
  <c r="AC385" i="5"/>
  <c r="S133" i="5"/>
  <c r="AC133" i="5"/>
  <c r="S17" i="5"/>
  <c r="AC17" i="5"/>
  <c r="S832" i="5"/>
  <c r="AC832" i="5"/>
  <c r="S704" i="5"/>
  <c r="AC704" i="5"/>
  <c r="S576" i="5"/>
  <c r="AC576" i="5"/>
  <c r="S448" i="5"/>
  <c r="AC448" i="5"/>
  <c r="S320" i="5"/>
  <c r="AC320" i="5"/>
  <c r="S160" i="5"/>
  <c r="AC160" i="5"/>
  <c r="S943" i="5"/>
  <c r="AC943" i="5"/>
  <c r="S815" i="5"/>
  <c r="AC815" i="5"/>
  <c r="S687" i="5"/>
  <c r="AC687" i="5"/>
  <c r="S559" i="5"/>
  <c r="AC559" i="5"/>
  <c r="S431" i="5"/>
  <c r="AC431" i="5"/>
  <c r="S963" i="5"/>
  <c r="AC963" i="5"/>
  <c r="S227" i="5"/>
  <c r="AC227" i="5"/>
  <c r="S99" i="5"/>
  <c r="AC99" i="5"/>
  <c r="S918" i="5"/>
  <c r="AC918" i="5"/>
  <c r="S790" i="5"/>
  <c r="AC790" i="5"/>
  <c r="S662" i="5"/>
  <c r="AC662" i="5"/>
  <c r="S534" i="5"/>
  <c r="AC534" i="5"/>
  <c r="S362" i="5"/>
  <c r="AC362" i="5"/>
  <c r="S302" i="5"/>
  <c r="AC302" i="5"/>
  <c r="S150" i="5"/>
  <c r="AC150" i="5"/>
  <c r="S18" i="5"/>
  <c r="AC18" i="5"/>
  <c r="S921" i="5"/>
  <c r="AC921" i="5"/>
  <c r="S777" i="5"/>
  <c r="AC777" i="5"/>
  <c r="S517" i="5"/>
  <c r="AC517" i="5"/>
  <c r="S269" i="5"/>
  <c r="AC269" i="5"/>
  <c r="S701" i="5"/>
  <c r="AC701" i="5"/>
  <c r="S441" i="5"/>
  <c r="AC441" i="5"/>
  <c r="S185" i="5"/>
  <c r="AC185" i="5"/>
  <c r="S73" i="5"/>
  <c r="AC73" i="5"/>
  <c r="S860" i="5"/>
  <c r="AC860" i="5"/>
  <c r="S732" i="5"/>
  <c r="AC732" i="5"/>
  <c r="S604" i="5"/>
  <c r="AC604" i="5"/>
  <c r="S476" i="5"/>
  <c r="AC476" i="5"/>
  <c r="S348" i="5"/>
  <c r="AC348" i="5"/>
  <c r="S220" i="5"/>
  <c r="AC220" i="5"/>
  <c r="S92" i="5"/>
  <c r="AC92" i="5"/>
  <c r="S775" i="5"/>
  <c r="AC775" i="5"/>
  <c r="S283" i="5"/>
  <c r="AC283" i="5"/>
  <c r="S782" i="5"/>
  <c r="AC782" i="5"/>
  <c r="S350" i="5"/>
  <c r="AC350" i="5"/>
  <c r="S893" i="5"/>
  <c r="AC893" i="5"/>
  <c r="S233" i="5"/>
  <c r="AC233" i="5"/>
  <c r="S628" i="5"/>
  <c r="AC628" i="5"/>
  <c r="S116" i="5"/>
  <c r="AC116" i="5"/>
  <c r="S887" i="5"/>
  <c r="AC887" i="5"/>
  <c r="S631" i="5"/>
  <c r="AC631" i="5"/>
  <c r="S407" i="5"/>
  <c r="AC407" i="5"/>
  <c r="S235" i="5"/>
  <c r="AC235" i="5"/>
  <c r="S894" i="5"/>
  <c r="AC894" i="5"/>
  <c r="S638" i="5"/>
  <c r="AC638" i="5"/>
  <c r="S378" i="5"/>
  <c r="AC378" i="5"/>
  <c r="S158" i="5"/>
  <c r="AC158" i="5"/>
  <c r="S937" i="5"/>
  <c r="AC937" i="5"/>
  <c r="S601" i="5"/>
  <c r="AC601" i="5"/>
  <c r="S781" i="5"/>
  <c r="AC781" i="5"/>
  <c r="S329" i="5"/>
  <c r="AC329" i="5"/>
  <c r="S900" i="5"/>
  <c r="AC900" i="5"/>
  <c r="S644" i="5"/>
  <c r="AC644" i="5"/>
  <c r="S356" i="5"/>
  <c r="AC356" i="5"/>
  <c r="S100" i="5"/>
  <c r="AC100" i="5"/>
  <c r="S839" i="5"/>
  <c r="AC839" i="5"/>
  <c r="S315" i="5"/>
  <c r="AC315" i="5"/>
  <c r="S718" i="5"/>
  <c r="AC718" i="5"/>
  <c r="S142" i="5"/>
  <c r="AC142" i="5"/>
  <c r="S501" i="5"/>
  <c r="AC501" i="5"/>
  <c r="S169" i="5"/>
  <c r="AC169" i="5"/>
  <c r="S532" i="5"/>
  <c r="AC532" i="5"/>
  <c r="S52" i="5"/>
  <c r="AC52" i="5"/>
  <c r="S791" i="5"/>
  <c r="AC791" i="5"/>
  <c r="S503" i="5"/>
  <c r="AC503" i="5"/>
  <c r="S267" i="5"/>
  <c r="AC267" i="5"/>
  <c r="S43" i="5"/>
  <c r="AC43" i="5"/>
  <c r="S734" i="5"/>
  <c r="AC734" i="5"/>
  <c r="S442" i="5"/>
  <c r="AC442" i="5"/>
  <c r="S190" i="5"/>
  <c r="AC190" i="5"/>
  <c r="S980" i="5"/>
  <c r="AC980" i="5"/>
  <c r="S533" i="5"/>
  <c r="AC533" i="5"/>
  <c r="S653" i="5"/>
  <c r="AC653" i="5"/>
  <c r="S201" i="5"/>
  <c r="AC201" i="5"/>
  <c r="S868" i="5"/>
  <c r="AC868" i="5"/>
  <c r="S612" i="5"/>
  <c r="AC612" i="5"/>
  <c r="S388" i="5"/>
  <c r="AC388" i="5"/>
  <c r="S132" i="5"/>
  <c r="AC132" i="5"/>
  <c r="R1001" i="5"/>
  <c r="AB1001" i="5"/>
  <c r="S406" i="5"/>
  <c r="AC406" i="5"/>
  <c r="S992" i="5"/>
  <c r="AC992" i="5"/>
  <c r="S245" i="5"/>
  <c r="AC245" i="5"/>
  <c r="S37" i="5"/>
  <c r="AC37" i="5"/>
  <c r="S784" i="5"/>
  <c r="AC784" i="5"/>
  <c r="S336" i="5"/>
  <c r="AC336" i="5"/>
  <c r="S895" i="5"/>
  <c r="AC895" i="5"/>
  <c r="S447" i="5"/>
  <c r="AC447" i="5"/>
  <c r="S51" i="5"/>
  <c r="AC51" i="5"/>
  <c r="S486" i="5"/>
  <c r="AC486" i="5"/>
  <c r="S970" i="5"/>
  <c r="AC970" i="5"/>
  <c r="S733" i="5"/>
  <c r="AC733" i="5"/>
  <c r="S876" i="5"/>
  <c r="AC876" i="5"/>
  <c r="S364" i="5"/>
  <c r="AC364" i="5"/>
  <c r="S843" i="5"/>
  <c r="AC843" i="5"/>
  <c r="S587" i="5"/>
  <c r="AC587" i="5"/>
  <c r="S991" i="5"/>
  <c r="AC991" i="5"/>
  <c r="S127" i="5"/>
  <c r="AC127" i="5"/>
  <c r="S818" i="5"/>
  <c r="AC818" i="5"/>
  <c r="S498" i="5"/>
  <c r="AC498" i="5"/>
  <c r="S242" i="5"/>
  <c r="AC242" i="5"/>
  <c r="S968" i="5"/>
  <c r="AC968" i="5"/>
  <c r="S577" i="5"/>
  <c r="AC577" i="5"/>
  <c r="S197" i="5"/>
  <c r="AC197" i="5"/>
  <c r="S369" i="5"/>
  <c r="AC369" i="5"/>
  <c r="S952" i="5"/>
  <c r="AC952" i="5"/>
  <c r="S696" i="5"/>
  <c r="AC696" i="5"/>
  <c r="S376" i="5"/>
  <c r="AC376" i="5"/>
  <c r="S56" i="5"/>
  <c r="AC56" i="5"/>
  <c r="S867" i="5"/>
  <c r="AC867" i="5"/>
  <c r="S611" i="5"/>
  <c r="AC611" i="5"/>
  <c r="S279" i="5"/>
  <c r="AC279" i="5"/>
  <c r="S23" i="5"/>
  <c r="AC23" i="5"/>
  <c r="S714" i="5"/>
  <c r="AC714" i="5"/>
  <c r="S338" i="5"/>
  <c r="AC338" i="5"/>
  <c r="S6" i="5"/>
  <c r="AC6" i="5"/>
  <c r="S493" i="5"/>
  <c r="AC493" i="5"/>
  <c r="S289" i="5"/>
  <c r="AC289" i="5"/>
  <c r="S720" i="5"/>
  <c r="AC720" i="5"/>
  <c r="S240" i="5"/>
  <c r="AC240" i="5"/>
  <c r="S767" i="5"/>
  <c r="AC767" i="5"/>
  <c r="S979" i="5"/>
  <c r="AC979" i="5"/>
  <c r="S806" i="5"/>
  <c r="AC806" i="5"/>
  <c r="S334" i="5"/>
  <c r="AC334" i="5"/>
  <c r="S809" i="5"/>
  <c r="AC809" i="5"/>
  <c r="S477" i="5"/>
  <c r="AC477" i="5"/>
  <c r="S684" i="5"/>
  <c r="AC684" i="5"/>
  <c r="S172" i="5"/>
  <c r="AC172" i="5"/>
  <c r="G61" i="8" l="1"/>
  <c r="G62" i="8"/>
  <c r="G63" i="8"/>
  <c r="G64" i="8"/>
  <c r="G65" i="8"/>
  <c r="G66" i="8"/>
  <c r="T1721" i="5"/>
  <c r="AD1721" i="5"/>
  <c r="T1715" i="5"/>
  <c r="AD1715" i="5"/>
  <c r="AE1190" i="5"/>
  <c r="U1190" i="5"/>
  <c r="T1683" i="5"/>
  <c r="AD1683" i="5"/>
  <c r="G55" i="8"/>
  <c r="G56" i="8"/>
  <c r="G60" i="8"/>
  <c r="G57" i="8"/>
  <c r="G59" i="8"/>
  <c r="G58" i="8"/>
  <c r="T1709" i="5"/>
  <c r="AD1709" i="5"/>
  <c r="AN38" i="5"/>
  <c r="AN37" i="5"/>
  <c r="AN36" i="5"/>
  <c r="T1693" i="5"/>
  <c r="AD1693" i="5"/>
  <c r="T1705" i="5"/>
  <c r="AD1705" i="5"/>
  <c r="T1717" i="5"/>
  <c r="AD1717" i="5"/>
  <c r="T1719" i="5"/>
  <c r="AD1719" i="5"/>
  <c r="T1658" i="5"/>
  <c r="AD1658" i="5"/>
  <c r="AD1849" i="5"/>
  <c r="T1849" i="5"/>
  <c r="T2228" i="5"/>
  <c r="AD2228" i="5"/>
  <c r="AD2919" i="5"/>
  <c r="T2919" i="5"/>
  <c r="T2875" i="5"/>
  <c r="AD2875" i="5"/>
  <c r="T1681" i="5"/>
  <c r="AD1681" i="5"/>
  <c r="T1697" i="5"/>
  <c r="AD1697" i="5"/>
  <c r="T1670" i="5"/>
  <c r="AD1670" i="5"/>
  <c r="T1713" i="5"/>
  <c r="AD1713" i="5"/>
  <c r="AN35" i="5"/>
  <c r="AN34" i="5"/>
  <c r="AN33" i="5"/>
  <c r="AN32" i="5"/>
  <c r="AN31" i="5"/>
  <c r="AN30" i="5"/>
  <c r="G53" i="8"/>
  <c r="G54" i="8"/>
  <c r="AN29" i="5"/>
  <c r="AD2200" i="5"/>
  <c r="T2200" i="5"/>
  <c r="T1881" i="5"/>
  <c r="AD1881" i="5"/>
  <c r="AN28" i="5"/>
  <c r="F5" i="8"/>
  <c r="G7" i="8"/>
  <c r="G11" i="8"/>
  <c r="G15" i="8"/>
  <c r="G19" i="8"/>
  <c r="G23" i="8"/>
  <c r="G27" i="8"/>
  <c r="G31" i="8"/>
  <c r="G35" i="8"/>
  <c r="G39" i="8"/>
  <c r="G43" i="8"/>
  <c r="G47" i="8"/>
  <c r="G51" i="8"/>
  <c r="G9" i="8"/>
  <c r="G13" i="8"/>
  <c r="G17" i="8"/>
  <c r="G21" i="8"/>
  <c r="G25" i="8"/>
  <c r="G29" i="8"/>
  <c r="G33" i="8"/>
  <c r="G37" i="8"/>
  <c r="G41" i="8"/>
  <c r="G45" i="8"/>
  <c r="G49" i="8"/>
  <c r="G6" i="8"/>
  <c r="G14" i="8"/>
  <c r="G22" i="8"/>
  <c r="G30" i="8"/>
  <c r="G38" i="8"/>
  <c r="G46" i="8"/>
  <c r="G8" i="8"/>
  <c r="G16" i="8"/>
  <c r="G24" i="8"/>
  <c r="G32" i="8"/>
  <c r="G40" i="8"/>
  <c r="G48" i="8"/>
  <c r="G10" i="8"/>
  <c r="G18" i="8"/>
  <c r="G26" i="8"/>
  <c r="G34" i="8"/>
  <c r="G42" i="8"/>
  <c r="G50" i="8"/>
  <c r="G12" i="8"/>
  <c r="G20" i="8"/>
  <c r="G28" i="8"/>
  <c r="G36" i="8"/>
  <c r="G44" i="8"/>
  <c r="G52" i="8"/>
  <c r="U7" i="8"/>
  <c r="U8" i="8"/>
  <c r="U16" i="8"/>
  <c r="U9" i="8"/>
  <c r="U12" i="8"/>
  <c r="U6" i="8"/>
  <c r="U13" i="8"/>
  <c r="U11" i="8"/>
  <c r="U14" i="8"/>
  <c r="U15" i="8"/>
  <c r="T1674" i="5"/>
  <c r="AD1674" i="5"/>
  <c r="T2908" i="5"/>
  <c r="AD2908" i="5"/>
  <c r="T2880" i="5"/>
  <c r="AD2880" i="5"/>
  <c r="T2188" i="5"/>
  <c r="AD2188" i="5"/>
  <c r="AD2916" i="5"/>
  <c r="T2916" i="5"/>
  <c r="AP28" i="5"/>
  <c r="AD1817" i="5"/>
  <c r="T1817" i="5"/>
  <c r="AD1775" i="5"/>
  <c r="T1775" i="5"/>
  <c r="T1716" i="5"/>
  <c r="AD1716" i="5"/>
  <c r="T1877" i="5"/>
  <c r="AD1877" i="5"/>
  <c r="AD1857" i="5"/>
  <c r="T1857" i="5"/>
  <c r="AD2868" i="5"/>
  <c r="T2868" i="5"/>
  <c r="T1729" i="5"/>
  <c r="AD1729" i="5"/>
  <c r="T2208" i="5"/>
  <c r="AD2208" i="5"/>
  <c r="AD2896" i="5"/>
  <c r="T2896" i="5"/>
  <c r="T1889" i="5"/>
  <c r="AD1889" i="5"/>
  <c r="AD1767" i="5"/>
  <c r="T1767" i="5"/>
  <c r="T1761" i="5"/>
  <c r="AD1761" i="5"/>
  <c r="T2196" i="5"/>
  <c r="AD2196" i="5"/>
  <c r="AD1743" i="5"/>
  <c r="T1743" i="5"/>
  <c r="AD1759" i="5"/>
  <c r="T1759" i="5"/>
  <c r="AD1783" i="5"/>
  <c r="T1783" i="5"/>
  <c r="AD1799" i="5"/>
  <c r="T1799" i="5"/>
  <c r="T1751" i="5"/>
  <c r="AD1751" i="5"/>
  <c r="T1777" i="5"/>
  <c r="AD1777" i="5"/>
  <c r="T1700" i="5"/>
  <c r="AD1700" i="5"/>
  <c r="T2192" i="5"/>
  <c r="AD2192" i="5"/>
  <c r="AD1737" i="5"/>
  <c r="T1737" i="5"/>
  <c r="T1708" i="5"/>
  <c r="AD1708" i="5"/>
  <c r="T1809" i="5"/>
  <c r="AD1809" i="5"/>
  <c r="AD1753" i="5"/>
  <c r="T1753" i="5"/>
  <c r="T1745" i="5"/>
  <c r="AD1745" i="5"/>
  <c r="T1731" i="5"/>
  <c r="AD1731" i="5"/>
  <c r="AD1845" i="5"/>
  <c r="T1845" i="5"/>
  <c r="AD2867" i="5"/>
  <c r="T2867" i="5"/>
  <c r="T1735" i="5"/>
  <c r="AD1735" i="5"/>
  <c r="T1825" i="5"/>
  <c r="AD1825" i="5"/>
  <c r="T1725" i="5"/>
  <c r="AD1725" i="5"/>
  <c r="T1006" i="5"/>
  <c r="AD1006" i="5"/>
  <c r="AD1837" i="5"/>
  <c r="T1837" i="5"/>
  <c r="T1869" i="5"/>
  <c r="AD1869" i="5"/>
  <c r="T1723" i="5"/>
  <c r="AD1723" i="5"/>
  <c r="T1727" i="5"/>
  <c r="AD1727" i="5"/>
  <c r="AD1785" i="5"/>
  <c r="T1785" i="5"/>
  <c r="T1692" i="5"/>
  <c r="AD1692" i="5"/>
  <c r="AD1791" i="5"/>
  <c r="T1791" i="5"/>
  <c r="T1733" i="5"/>
  <c r="AD1733" i="5"/>
  <c r="AD1807" i="5"/>
  <c r="T1807" i="5"/>
  <c r="T1684" i="5"/>
  <c r="AD1684" i="5"/>
  <c r="T1696" i="5"/>
  <c r="AD1696" i="5"/>
  <c r="AD1815" i="5"/>
  <c r="T1815" i="5"/>
  <c r="AD1801" i="5"/>
  <c r="T1801" i="5"/>
  <c r="AD2900" i="5"/>
  <c r="T2900" i="5"/>
  <c r="AD1769" i="5"/>
  <c r="T1769" i="5"/>
  <c r="T1793" i="5"/>
  <c r="AD1793" i="5"/>
  <c r="T1175" i="5"/>
  <c r="AD1175" i="5"/>
  <c r="T1176" i="5"/>
  <c r="AD1176" i="5"/>
  <c r="T1789" i="5"/>
  <c r="AD1789" i="5"/>
  <c r="AD1457" i="5"/>
  <c r="T1457" i="5"/>
  <c r="T2912" i="5"/>
  <c r="AD2912" i="5"/>
  <c r="AE1461" i="5"/>
  <c r="U1461" i="5"/>
  <c r="T1208" i="5"/>
  <c r="AD1208" i="5"/>
  <c r="AP44" i="5"/>
  <c r="AP30" i="5"/>
  <c r="AP98" i="5"/>
  <c r="AP83" i="5"/>
  <c r="AP52" i="5"/>
  <c r="AP89" i="5"/>
  <c r="AD1431" i="5"/>
  <c r="T1431" i="5"/>
  <c r="T1178" i="5"/>
  <c r="AD1178" i="5"/>
  <c r="T1159" i="5"/>
  <c r="AD1159" i="5"/>
  <c r="AD2236" i="5"/>
  <c r="T2236" i="5"/>
  <c r="AD1467" i="5"/>
  <c r="T1467" i="5"/>
  <c r="AD1173" i="5"/>
  <c r="T1173" i="5"/>
  <c r="T1163" i="5"/>
  <c r="AD1163" i="5"/>
  <c r="AP57" i="5"/>
  <c r="AP70" i="5"/>
  <c r="AP55" i="5"/>
  <c r="AP88" i="5"/>
  <c r="T1210" i="5"/>
  <c r="AD1210" i="5"/>
  <c r="AD2934" i="5"/>
  <c r="T2934" i="5"/>
  <c r="T1180" i="5"/>
  <c r="AD1180" i="5"/>
  <c r="AD2864" i="5"/>
  <c r="T2864" i="5"/>
  <c r="AP36" i="5"/>
  <c r="AP90" i="5"/>
  <c r="AP75" i="5"/>
  <c r="AP43" i="5"/>
  <c r="AP73" i="5"/>
  <c r="T2232" i="5"/>
  <c r="AD2232" i="5"/>
  <c r="T1853" i="5"/>
  <c r="AD1853" i="5"/>
  <c r="AD2932" i="5"/>
  <c r="T2932" i="5"/>
  <c r="AE2926" i="5"/>
  <c r="U2926" i="5"/>
  <c r="T1168" i="5"/>
  <c r="AD1168" i="5"/>
  <c r="AD1166" i="5"/>
  <c r="T1166" i="5"/>
  <c r="AD1171" i="5"/>
  <c r="T1171" i="5"/>
  <c r="T1380" i="5"/>
  <c r="AD1380" i="5"/>
  <c r="AP49" i="5"/>
  <c r="AP62" i="5"/>
  <c r="AP47" i="5"/>
  <c r="AP81" i="5"/>
  <c r="AP80" i="5"/>
  <c r="T1169" i="5"/>
  <c r="AD1169" i="5"/>
  <c r="T1165" i="5"/>
  <c r="AD1165" i="5"/>
  <c r="T1662" i="5"/>
  <c r="AD1662" i="5"/>
  <c r="T1158" i="5"/>
  <c r="AD1158" i="5"/>
  <c r="AD1188" i="5"/>
  <c r="T1188" i="5"/>
  <c r="AD1328" i="5"/>
  <c r="T1328" i="5"/>
  <c r="T1202" i="5"/>
  <c r="AD1202" i="5"/>
  <c r="AP34" i="5"/>
  <c r="AP50" i="5"/>
  <c r="AP31" i="5"/>
  <c r="AP99" i="5"/>
  <c r="AP68" i="5"/>
  <c r="U2930" i="5"/>
  <c r="AE2930" i="5"/>
  <c r="T2888" i="5"/>
  <c r="AD2888" i="5"/>
  <c r="AE1465" i="5"/>
  <c r="U1465" i="5"/>
  <c r="AD2928" i="5"/>
  <c r="T2928" i="5"/>
  <c r="AE1747" i="5"/>
  <c r="U1747" i="5"/>
  <c r="T1200" i="5"/>
  <c r="AD1200" i="5"/>
  <c r="AP32" i="5"/>
  <c r="AP97" i="5"/>
  <c r="AP86" i="5"/>
  <c r="AP71" i="5"/>
  <c r="AP38" i="5"/>
  <c r="AP104" i="5"/>
  <c r="T1773" i="5"/>
  <c r="AD1773" i="5"/>
  <c r="T2899" i="5"/>
  <c r="AD2899" i="5"/>
  <c r="T1765" i="5"/>
  <c r="AD1765" i="5"/>
  <c r="AE1449" i="5"/>
  <c r="U1449" i="5"/>
  <c r="AD2879" i="5"/>
  <c r="T2879" i="5"/>
  <c r="T1821" i="5"/>
  <c r="AD1821" i="5"/>
  <c r="T1741" i="5"/>
  <c r="AD1741" i="5"/>
  <c r="AP23" i="5"/>
  <c r="AP41" i="5"/>
  <c r="AP21" i="5"/>
  <c r="AP91" i="5"/>
  <c r="AP60" i="5"/>
  <c r="AD1441" i="5"/>
  <c r="T1441" i="5"/>
  <c r="AP24" i="5"/>
  <c r="AP65" i="5"/>
  <c r="AP78" i="5"/>
  <c r="AP63" i="5"/>
  <c r="AP27" i="5"/>
  <c r="AP96" i="5"/>
  <c r="T1192" i="5"/>
  <c r="AD1192" i="5"/>
  <c r="T1757" i="5"/>
  <c r="AD1757" i="5"/>
  <c r="T1781" i="5"/>
  <c r="AD1781" i="5"/>
  <c r="AE1779" i="5"/>
  <c r="U1779" i="5"/>
  <c r="T1805" i="5"/>
  <c r="AD1805" i="5"/>
  <c r="T1170" i="5"/>
  <c r="AD1170" i="5"/>
  <c r="AE1445" i="5"/>
  <c r="U1445" i="5"/>
  <c r="AD2940" i="5"/>
  <c r="T2940" i="5"/>
  <c r="T2920" i="5"/>
  <c r="AD2920" i="5"/>
  <c r="T2871" i="5"/>
  <c r="AD2871" i="5"/>
  <c r="T2911" i="5"/>
  <c r="AD2911" i="5"/>
  <c r="AP53" i="5"/>
  <c r="AP66" i="5"/>
  <c r="AP51" i="5"/>
  <c r="AP93" i="5"/>
  <c r="AP84" i="5"/>
  <c r="V2883" i="5"/>
  <c r="AF2883" i="5"/>
  <c r="AF2923" i="5"/>
  <c r="V2923" i="5"/>
  <c r="BD155" i="5" a="1"/>
  <c r="BD155" i="5" s="1"/>
  <c r="AL5" i="5"/>
  <c r="AE1811" i="5"/>
  <c r="U1811" i="5"/>
  <c r="AD1325" i="5"/>
  <c r="T1325" i="5"/>
  <c r="AF2891" i="5"/>
  <c r="V2891" i="5"/>
  <c r="T2876" i="5"/>
  <c r="AD2876" i="5"/>
  <c r="AP35" i="5"/>
  <c r="AP102" i="5"/>
  <c r="AP87" i="5"/>
  <c r="AP56" i="5"/>
  <c r="AP101" i="5"/>
  <c r="AF2903" i="5"/>
  <c r="V2903" i="5"/>
  <c r="T1204" i="5"/>
  <c r="AD1204" i="5"/>
  <c r="T1194" i="5"/>
  <c r="AD1194" i="5"/>
  <c r="AD1451" i="5"/>
  <c r="T1451" i="5"/>
  <c r="T1174" i="5"/>
  <c r="AD1174" i="5"/>
  <c r="AP45" i="5"/>
  <c r="AP58" i="5"/>
  <c r="AP42" i="5"/>
  <c r="AP69" i="5"/>
  <c r="AP76" i="5"/>
  <c r="T1885" i="5"/>
  <c r="AD1885" i="5"/>
  <c r="AD2915" i="5"/>
  <c r="T2915" i="5"/>
  <c r="T2895" i="5"/>
  <c r="AD2895" i="5"/>
  <c r="AE1435" i="5"/>
  <c r="U1435" i="5"/>
  <c r="T1196" i="5"/>
  <c r="AD1196" i="5"/>
  <c r="T1162" i="5"/>
  <c r="AD1162" i="5"/>
  <c r="T2904" i="5"/>
  <c r="AD2904" i="5"/>
  <c r="AF2907" i="5"/>
  <c r="V2907" i="5"/>
  <c r="AP40" i="5"/>
  <c r="AP25" i="5"/>
  <c r="AP94" i="5"/>
  <c r="AP79" i="5"/>
  <c r="AP48" i="5"/>
  <c r="AP85" i="5"/>
  <c r="AO5" i="5" a="1"/>
  <c r="AP17" i="5" s="1"/>
  <c r="T1186" i="5"/>
  <c r="AD1186" i="5"/>
  <c r="AD1167" i="5"/>
  <c r="T1167" i="5"/>
  <c r="AD1161" i="5"/>
  <c r="T1161" i="5"/>
  <c r="T1172" i="5"/>
  <c r="AD1172" i="5"/>
  <c r="AP77" i="5"/>
  <c r="AP82" i="5"/>
  <c r="AP67" i="5"/>
  <c r="AP33" i="5"/>
  <c r="AP100" i="5"/>
  <c r="T2872" i="5"/>
  <c r="AD2872" i="5"/>
  <c r="T1865" i="5"/>
  <c r="AD1865" i="5"/>
  <c r="T2212" i="5"/>
  <c r="AD2212" i="5"/>
  <c r="T1833" i="5"/>
  <c r="AD1833" i="5"/>
  <c r="T2924" i="5"/>
  <c r="AD2924" i="5"/>
  <c r="AD2936" i="5"/>
  <c r="T2936" i="5"/>
  <c r="AP39" i="5"/>
  <c r="AP54" i="5"/>
  <c r="AP37" i="5"/>
  <c r="AP103" i="5"/>
  <c r="AP72" i="5"/>
  <c r="T1797" i="5"/>
  <c r="AD1797" i="5"/>
  <c r="T1184" i="5"/>
  <c r="AD1184" i="5"/>
  <c r="T2887" i="5"/>
  <c r="AD2887" i="5"/>
  <c r="T1749" i="5"/>
  <c r="AD1749" i="5"/>
  <c r="T1164" i="5"/>
  <c r="AD1164" i="5"/>
  <c r="AD2938" i="5"/>
  <c r="T2938" i="5"/>
  <c r="T1160" i="5"/>
  <c r="AD1160" i="5"/>
  <c r="T2204" i="5"/>
  <c r="AD2204" i="5"/>
  <c r="AP20" i="5"/>
  <c r="AP61" i="5"/>
  <c r="AP74" i="5"/>
  <c r="AP59" i="5"/>
  <c r="AP22" i="5"/>
  <c r="AP92" i="5"/>
  <c r="AM5" i="5"/>
  <c r="AN5" i="5" s="1"/>
  <c r="AN18" i="5"/>
  <c r="AN11" i="5"/>
  <c r="AN20" i="5"/>
  <c r="AN17" i="5"/>
  <c r="AN6" i="5"/>
  <c r="AN22" i="5"/>
  <c r="AN15" i="5"/>
  <c r="AN8" i="5"/>
  <c r="AN24" i="5"/>
  <c r="AN21" i="5"/>
  <c r="AN10" i="5"/>
  <c r="AN26" i="5"/>
  <c r="AN19" i="5"/>
  <c r="AN12" i="5"/>
  <c r="AN9" i="5"/>
  <c r="AN25" i="5"/>
  <c r="AN14" i="5"/>
  <c r="AN7" i="5"/>
  <c r="AN23" i="5"/>
  <c r="AN16" i="5"/>
  <c r="AN13" i="5"/>
  <c r="T2863" i="5"/>
  <c r="AD2863" i="5"/>
  <c r="T1813" i="5"/>
  <c r="AD1813" i="5"/>
  <c r="AP29" i="5"/>
  <c r="AP46" i="5"/>
  <c r="AP26" i="5"/>
  <c r="AP95" i="5"/>
  <c r="AP64" i="5"/>
  <c r="AD1481" i="5"/>
  <c r="T1481" i="5"/>
  <c r="AD1606" i="5"/>
  <c r="T1606" i="5"/>
  <c r="AD1470" i="5"/>
  <c r="T1470" i="5"/>
  <c r="AD1572" i="5"/>
  <c r="T1572" i="5"/>
  <c r="AE1005" i="5"/>
  <c r="U1005" i="5"/>
  <c r="AD1156" i="5"/>
  <c r="T1156" i="5"/>
  <c r="AD1527" i="5"/>
  <c r="T1527" i="5"/>
  <c r="AD1608" i="5"/>
  <c r="T1608" i="5"/>
  <c r="AD1536" i="5"/>
  <c r="T1536" i="5"/>
  <c r="AD1079" i="5"/>
  <c r="T1079" i="5"/>
  <c r="AD1485" i="5"/>
  <c r="T1485" i="5"/>
  <c r="AD1622" i="5"/>
  <c r="T1622" i="5"/>
  <c r="AD1500" i="5"/>
  <c r="T1500" i="5"/>
  <c r="AD1550" i="5"/>
  <c r="T1550" i="5"/>
  <c r="T1346" i="5"/>
  <c r="AD1346" i="5"/>
  <c r="T1875" i="5"/>
  <c r="AD1875" i="5"/>
  <c r="AD2618" i="5"/>
  <c r="T2618" i="5"/>
  <c r="AD2446" i="5"/>
  <c r="T2446" i="5"/>
  <c r="AD2510" i="5"/>
  <c r="T2510" i="5"/>
  <c r="AD2458" i="5"/>
  <c r="T2458" i="5"/>
  <c r="AD2566" i="5"/>
  <c r="T2566" i="5"/>
  <c r="AD1301" i="5"/>
  <c r="T1301" i="5"/>
  <c r="AD2502" i="5"/>
  <c r="T2502" i="5"/>
  <c r="AD2586" i="5"/>
  <c r="T2586" i="5"/>
  <c r="AD1303" i="5"/>
  <c r="T1303" i="5"/>
  <c r="AD1084" i="5"/>
  <c r="T1084" i="5"/>
  <c r="AD2634" i="5"/>
  <c r="T2634" i="5"/>
  <c r="U1066" i="5"/>
  <c r="AE1066" i="5"/>
  <c r="AD1503" i="5"/>
  <c r="T1503" i="5"/>
  <c r="AD1522" i="5"/>
  <c r="T1522" i="5"/>
  <c r="AE1051" i="5"/>
  <c r="U1051" i="5"/>
  <c r="AD1452" i="5"/>
  <c r="T1452" i="5"/>
  <c r="AD1560" i="5"/>
  <c r="T1560" i="5"/>
  <c r="AE1054" i="5"/>
  <c r="U1054" i="5"/>
  <c r="AD1473" i="5"/>
  <c r="T1473" i="5"/>
  <c r="AD1579" i="5"/>
  <c r="T1579" i="5"/>
  <c r="AD1600" i="5"/>
  <c r="T1600" i="5"/>
  <c r="AE1007" i="5"/>
  <c r="U1007" i="5"/>
  <c r="AD1478" i="5"/>
  <c r="T1478" i="5"/>
  <c r="AD1502" i="5"/>
  <c r="T1502" i="5"/>
  <c r="AE2264" i="5"/>
  <c r="U2264" i="5"/>
  <c r="AD1487" i="5"/>
  <c r="T1487" i="5"/>
  <c r="AD1506" i="5"/>
  <c r="T1506" i="5"/>
  <c r="AE2248" i="5"/>
  <c r="U2248" i="5"/>
  <c r="AD1083" i="5"/>
  <c r="T1083" i="5"/>
  <c r="AD1552" i="5"/>
  <c r="T1552" i="5"/>
  <c r="AE2272" i="5"/>
  <c r="U2272" i="5"/>
  <c r="AD1593" i="5"/>
  <c r="T1593" i="5"/>
  <c r="AD1096" i="5"/>
  <c r="T1096" i="5"/>
  <c r="AD1379" i="5"/>
  <c r="T1379" i="5"/>
  <c r="AD1555" i="5"/>
  <c r="T1555" i="5"/>
  <c r="AD1148" i="5"/>
  <c r="T1148" i="5"/>
  <c r="AD1490" i="5"/>
  <c r="T1490" i="5"/>
  <c r="AD1518" i="5"/>
  <c r="T1518" i="5"/>
  <c r="AD1287" i="5"/>
  <c r="T1287" i="5"/>
  <c r="T2282" i="5"/>
  <c r="AD2282" i="5"/>
  <c r="T2266" i="5"/>
  <c r="AD2266" i="5"/>
  <c r="U2969" i="5"/>
  <c r="AE2969" i="5"/>
  <c r="U2931" i="5"/>
  <c r="AE2931" i="5"/>
  <c r="T1338" i="5"/>
  <c r="AD1338" i="5"/>
  <c r="T1330" i="5"/>
  <c r="AD1330" i="5"/>
  <c r="T1863" i="5"/>
  <c r="AD1863" i="5"/>
  <c r="U1145" i="5"/>
  <c r="AE1145" i="5"/>
  <c r="T1782" i="5"/>
  <c r="AD1782" i="5"/>
  <c r="U2101" i="5"/>
  <c r="AE2101" i="5"/>
  <c r="T2776" i="5"/>
  <c r="AD2776" i="5"/>
  <c r="U2271" i="5"/>
  <c r="AE2271" i="5"/>
  <c r="U2217" i="5"/>
  <c r="AE2217" i="5"/>
  <c r="T2717" i="5"/>
  <c r="AD2717" i="5"/>
  <c r="T2845" i="5"/>
  <c r="AD2845" i="5"/>
  <c r="U1822" i="5"/>
  <c r="AE1822" i="5"/>
  <c r="U1842" i="5"/>
  <c r="AE1842" i="5"/>
  <c r="T2762" i="5"/>
  <c r="AD2762" i="5"/>
  <c r="U2516" i="5"/>
  <c r="AE2516" i="5"/>
  <c r="U2644" i="5"/>
  <c r="AE2644" i="5"/>
  <c r="AE2987" i="5"/>
  <c r="U2987" i="5"/>
  <c r="AD1265" i="5"/>
  <c r="T1265" i="5"/>
  <c r="U1651" i="5"/>
  <c r="AE1651" i="5"/>
  <c r="U2397" i="5"/>
  <c r="AE2397" i="5"/>
  <c r="U2597" i="5"/>
  <c r="AE2597" i="5"/>
  <c r="AE1573" i="5"/>
  <c r="U1573" i="5"/>
  <c r="U2593" i="5"/>
  <c r="AE2593" i="5"/>
  <c r="T2024" i="5"/>
  <c r="AD2024" i="5"/>
  <c r="T1998" i="5"/>
  <c r="AD1998" i="5"/>
  <c r="T1897" i="5"/>
  <c r="AD1897" i="5"/>
  <c r="T2167" i="5"/>
  <c r="AD2167" i="5"/>
  <c r="U2407" i="5"/>
  <c r="AE2407" i="5"/>
  <c r="U2320" i="5"/>
  <c r="AE2320" i="5"/>
  <c r="U2559" i="5"/>
  <c r="AE2559" i="5"/>
  <c r="T2918" i="5"/>
  <c r="AD2918" i="5"/>
  <c r="T1108" i="5"/>
  <c r="AD1108" i="5"/>
  <c r="T2020" i="5"/>
  <c r="AD2020" i="5"/>
  <c r="T1930" i="5"/>
  <c r="AD1930" i="5"/>
  <c r="T1997" i="5"/>
  <c r="AD1997" i="5"/>
  <c r="T2160" i="5"/>
  <c r="AD2160" i="5"/>
  <c r="T1112" i="5"/>
  <c r="AD1112" i="5"/>
  <c r="T2016" i="5"/>
  <c r="AD2016" i="5"/>
  <c r="T1926" i="5"/>
  <c r="AD1926" i="5"/>
  <c r="U2310" i="5"/>
  <c r="AE2310" i="5"/>
  <c r="U2361" i="5"/>
  <c r="AE2361" i="5"/>
  <c r="W1333" i="5"/>
  <c r="AG1333" i="5"/>
  <c r="T1985" i="5"/>
  <c r="AD1985" i="5"/>
  <c r="T2902" i="5"/>
  <c r="AD2902" i="5"/>
  <c r="U2555" i="5"/>
  <c r="AE2555" i="5"/>
  <c r="T1118" i="5"/>
  <c r="AD1118" i="5"/>
  <c r="V1095" i="5"/>
  <c r="AF1095" i="5"/>
  <c r="T1980" i="5"/>
  <c r="AD1980" i="5"/>
  <c r="T2023" i="5"/>
  <c r="AD2023" i="5"/>
  <c r="U2388" i="5"/>
  <c r="AE2388" i="5"/>
  <c r="U2583" i="5"/>
  <c r="AE2583" i="5"/>
  <c r="U2369" i="5"/>
  <c r="AE2369" i="5"/>
  <c r="V1455" i="5"/>
  <c r="AF1455" i="5"/>
  <c r="T2075" i="5"/>
  <c r="AD2075" i="5"/>
  <c r="U2347" i="5"/>
  <c r="AE2347" i="5"/>
  <c r="U2475" i="5"/>
  <c r="AE2475" i="5"/>
  <c r="U2386" i="5"/>
  <c r="AE2386" i="5"/>
  <c r="U2389" i="5"/>
  <c r="AE2389" i="5"/>
  <c r="T1125" i="5"/>
  <c r="AD1125" i="5"/>
  <c r="T2143" i="5"/>
  <c r="AD2143" i="5"/>
  <c r="T2180" i="5"/>
  <c r="AD2180" i="5"/>
  <c r="T1950" i="5"/>
  <c r="AD1950" i="5"/>
  <c r="T2151" i="5"/>
  <c r="AD2151" i="5"/>
  <c r="U2399" i="5"/>
  <c r="AE2399" i="5"/>
  <c r="U2312" i="5"/>
  <c r="AE2312" i="5"/>
  <c r="T1113" i="5"/>
  <c r="AD1113" i="5"/>
  <c r="T1972" i="5"/>
  <c r="AD1972" i="5"/>
  <c r="T2015" i="5"/>
  <c r="AD2015" i="5"/>
  <c r="T2874" i="5"/>
  <c r="AD2874" i="5"/>
  <c r="T1949" i="5"/>
  <c r="AD1949" i="5"/>
  <c r="T2128" i="5"/>
  <c r="AD2128" i="5"/>
  <c r="T1128" i="5"/>
  <c r="AD1128" i="5"/>
  <c r="T2063" i="5"/>
  <c r="AD2063" i="5"/>
  <c r="T1915" i="5"/>
  <c r="AD1915" i="5"/>
  <c r="T2046" i="5"/>
  <c r="AD2046" i="5"/>
  <c r="T2106" i="5"/>
  <c r="AD2106" i="5"/>
  <c r="U2579" i="5"/>
  <c r="AE2579" i="5"/>
  <c r="V1439" i="5"/>
  <c r="AF1439" i="5"/>
  <c r="T2035" i="5"/>
  <c r="AD2035" i="5"/>
  <c r="T2175" i="5"/>
  <c r="AD2175" i="5"/>
  <c r="T1102" i="5"/>
  <c r="AD1102" i="5"/>
  <c r="V1087" i="5"/>
  <c r="AF1087" i="5"/>
  <c r="T2028" i="5"/>
  <c r="AD2028" i="5"/>
  <c r="T2002" i="5"/>
  <c r="AD2002" i="5"/>
  <c r="T2199" i="5"/>
  <c r="AD2199" i="5"/>
  <c r="U2385" i="5"/>
  <c r="AE2385" i="5"/>
  <c r="T2107" i="5"/>
  <c r="AD2107" i="5"/>
  <c r="T2163" i="5"/>
  <c r="AD2163" i="5"/>
  <c r="U2419" i="5"/>
  <c r="AE2419" i="5"/>
  <c r="U2330" i="5"/>
  <c r="AE2330" i="5"/>
  <c r="AD1218" i="5"/>
  <c r="T1218" i="5"/>
  <c r="AD1282" i="5"/>
  <c r="T1282" i="5"/>
  <c r="U1649" i="5"/>
  <c r="AE1649" i="5"/>
  <c r="AE2997" i="5"/>
  <c r="U2997" i="5"/>
  <c r="AD1366" i="5"/>
  <c r="T1366" i="5"/>
  <c r="U2624" i="5"/>
  <c r="AE2624" i="5"/>
  <c r="AD1215" i="5"/>
  <c r="T1215" i="5"/>
  <c r="AD1279" i="5"/>
  <c r="T1279" i="5"/>
  <c r="AE1409" i="5"/>
  <c r="U1409" i="5"/>
  <c r="AF1701" i="5"/>
  <c r="V1701" i="5"/>
  <c r="U2508" i="5"/>
  <c r="AE2508" i="5"/>
  <c r="U2636" i="5"/>
  <c r="AE2636" i="5"/>
  <c r="U2484" i="5"/>
  <c r="AE2484" i="5"/>
  <c r="AF1004" i="5"/>
  <c r="V1004" i="5"/>
  <c r="AD1240" i="5"/>
  <c r="T1240" i="5"/>
  <c r="AE1388" i="5"/>
  <c r="U1388" i="5"/>
  <c r="AE1420" i="5"/>
  <c r="U1420" i="5"/>
  <c r="U2537" i="5"/>
  <c r="AE2537" i="5"/>
  <c r="AE2972" i="5"/>
  <c r="U2972" i="5"/>
  <c r="AE2999" i="5"/>
  <c r="U2999" i="5"/>
  <c r="AD1269" i="5"/>
  <c r="T1269" i="5"/>
  <c r="U1631" i="5"/>
  <c r="AE1631" i="5"/>
  <c r="AF1704" i="5"/>
  <c r="V1704" i="5"/>
  <c r="U2437" i="5"/>
  <c r="AE2437" i="5"/>
  <c r="U2581" i="5"/>
  <c r="AE2581" i="5"/>
  <c r="U2513" i="5"/>
  <c r="AE2513" i="5"/>
  <c r="U2525" i="5"/>
  <c r="AE2525" i="5"/>
  <c r="U1027" i="5"/>
  <c r="AE1027" i="5"/>
  <c r="AD1254" i="5"/>
  <c r="T1254" i="5"/>
  <c r="AE1577" i="5"/>
  <c r="U1577" i="5"/>
  <c r="U1653" i="5"/>
  <c r="AE1653" i="5"/>
  <c r="AF1734" i="5"/>
  <c r="V1734" i="5"/>
  <c r="U2408" i="5"/>
  <c r="AE2408" i="5"/>
  <c r="U2536" i="5"/>
  <c r="AE2536" i="5"/>
  <c r="U2664" i="5"/>
  <c r="AE2664" i="5"/>
  <c r="AE2996" i="5"/>
  <c r="U2996" i="5"/>
  <c r="AE1501" i="5"/>
  <c r="U1501" i="5"/>
  <c r="AD1259" i="5"/>
  <c r="T1259" i="5"/>
  <c r="AE1399" i="5"/>
  <c r="U1399" i="5"/>
  <c r="U2396" i="5"/>
  <c r="AE2396" i="5"/>
  <c r="U1100" i="5"/>
  <c r="AE1100" i="5"/>
  <c r="AD1276" i="5"/>
  <c r="T1276" i="5"/>
  <c r="AE1414" i="5"/>
  <c r="U1414" i="5"/>
  <c r="U2521" i="5"/>
  <c r="AE2521" i="5"/>
  <c r="AE1050" i="5"/>
  <c r="U1050" i="5"/>
  <c r="AD1499" i="5"/>
  <c r="T1499" i="5"/>
  <c r="AD1596" i="5"/>
  <c r="T1596" i="5"/>
  <c r="AD1150" i="5"/>
  <c r="T1150" i="5"/>
  <c r="AD1540" i="5"/>
  <c r="T1540" i="5"/>
  <c r="AD1609" i="5"/>
  <c r="T1609" i="5"/>
  <c r="AD1495" i="5"/>
  <c r="T1495" i="5"/>
  <c r="AD1538" i="5"/>
  <c r="T1538" i="5"/>
  <c r="AE2256" i="5"/>
  <c r="U2256" i="5"/>
  <c r="AD1149" i="5"/>
  <c r="T1149" i="5"/>
  <c r="AD1462" i="5"/>
  <c r="T1462" i="5"/>
  <c r="AD1568" i="5"/>
  <c r="T1568" i="5"/>
  <c r="AD1152" i="5"/>
  <c r="T1152" i="5"/>
  <c r="AD1507" i="5"/>
  <c r="T1507" i="5"/>
  <c r="AD1498" i="5"/>
  <c r="T1498" i="5"/>
  <c r="U1055" i="5"/>
  <c r="AE1055" i="5"/>
  <c r="AD1532" i="5"/>
  <c r="T1532" i="5"/>
  <c r="AD1618" i="5"/>
  <c r="T1618" i="5"/>
  <c r="T1823" i="5"/>
  <c r="AD1823" i="5"/>
  <c r="T2274" i="5"/>
  <c r="AD2274" i="5"/>
  <c r="U2961" i="5"/>
  <c r="AE2961" i="5"/>
  <c r="AD2582" i="5"/>
  <c r="T2582" i="5"/>
  <c r="AD2610" i="5"/>
  <c r="T2610" i="5"/>
  <c r="AD2482" i="5"/>
  <c r="T2482" i="5"/>
  <c r="AD1289" i="5"/>
  <c r="T1289" i="5"/>
  <c r="AD2598" i="5"/>
  <c r="T2598" i="5"/>
  <c r="AD1093" i="5"/>
  <c r="T1093" i="5"/>
  <c r="AD1483" i="5"/>
  <c r="T1483" i="5"/>
  <c r="AD1614" i="5"/>
  <c r="T1614" i="5"/>
  <c r="AE2288" i="5"/>
  <c r="U2288" i="5"/>
  <c r="U1073" i="5"/>
  <c r="AE1073" i="5"/>
  <c r="AD1480" i="5"/>
  <c r="T1480" i="5"/>
  <c r="AD1510" i="5"/>
  <c r="T1510" i="5"/>
  <c r="AD1588" i="5"/>
  <c r="T1588" i="5"/>
  <c r="AD1489" i="5"/>
  <c r="T1489" i="5"/>
  <c r="AD1556" i="5"/>
  <c r="T1556" i="5"/>
  <c r="AD1511" i="5"/>
  <c r="T1511" i="5"/>
  <c r="AD1570" i="5"/>
  <c r="T1570" i="5"/>
  <c r="AD1147" i="5"/>
  <c r="T1147" i="5"/>
  <c r="AD1089" i="5"/>
  <c r="T1089" i="5"/>
  <c r="AD1520" i="5"/>
  <c r="T1520" i="5"/>
  <c r="AD1594" i="5"/>
  <c r="T1594" i="5"/>
  <c r="AE1064" i="5"/>
  <c r="U1064" i="5"/>
  <c r="T1468" i="5"/>
  <c r="AD1468" i="5"/>
  <c r="AD1523" i="5"/>
  <c r="T1523" i="5"/>
  <c r="AD1616" i="5"/>
  <c r="T1616" i="5"/>
  <c r="AD1474" i="5"/>
  <c r="T1474" i="5"/>
  <c r="AD1580" i="5"/>
  <c r="T1580" i="5"/>
  <c r="AD2486" i="5"/>
  <c r="T2486" i="5"/>
  <c r="T1859" i="5"/>
  <c r="AD1859" i="5"/>
  <c r="T1831" i="5"/>
  <c r="AD1831" i="5"/>
  <c r="T2278" i="5"/>
  <c r="AD2278" i="5"/>
  <c r="U2959" i="5"/>
  <c r="AE2959" i="5"/>
  <c r="U2957" i="5"/>
  <c r="AE2957" i="5"/>
  <c r="T2250" i="5"/>
  <c r="AD2250" i="5"/>
  <c r="T1883" i="5"/>
  <c r="AD1883" i="5"/>
  <c r="U2955" i="5"/>
  <c r="AE2955" i="5"/>
  <c r="U2943" i="5"/>
  <c r="AE2943" i="5"/>
  <c r="U1315" i="5"/>
  <c r="AE1315" i="5"/>
  <c r="T1814" i="5"/>
  <c r="AD1814" i="5"/>
  <c r="T2680" i="5"/>
  <c r="AD2680" i="5"/>
  <c r="T2808" i="5"/>
  <c r="AD2808" i="5"/>
  <c r="U1848" i="5"/>
  <c r="AE1848" i="5"/>
  <c r="U2065" i="5"/>
  <c r="AE2065" i="5"/>
  <c r="U2226" i="5"/>
  <c r="AE2226" i="5"/>
  <c r="T2749" i="5"/>
  <c r="AD2749" i="5"/>
  <c r="T1181" i="5"/>
  <c r="AD1181" i="5"/>
  <c r="T1808" i="5"/>
  <c r="AD1808" i="5"/>
  <c r="T2730" i="5"/>
  <c r="AD2730" i="5"/>
  <c r="T2858" i="5"/>
  <c r="AD2858" i="5"/>
  <c r="U2921" i="5"/>
  <c r="AE2921" i="5"/>
  <c r="U1650" i="5"/>
  <c r="AE1650" i="5"/>
  <c r="U2612" i="5"/>
  <c r="AE2612" i="5"/>
  <c r="AD1217" i="5"/>
  <c r="T1217" i="5"/>
  <c r="AD1281" i="5"/>
  <c r="T1281" i="5"/>
  <c r="AE1615" i="5"/>
  <c r="U1615" i="5"/>
  <c r="U1636" i="5"/>
  <c r="AE1636" i="5"/>
  <c r="U2429" i="5"/>
  <c r="AE2429" i="5"/>
  <c r="U2533" i="5"/>
  <c r="AE2533" i="5"/>
  <c r="AD1355" i="5"/>
  <c r="T1355" i="5"/>
  <c r="U2529" i="5"/>
  <c r="AE2529" i="5"/>
  <c r="U2541" i="5"/>
  <c r="AE2541" i="5"/>
  <c r="T1109" i="5"/>
  <c r="AD1109" i="5"/>
  <c r="T2047" i="5"/>
  <c r="AD2047" i="5"/>
  <c r="T2148" i="5"/>
  <c r="AD2148" i="5"/>
  <c r="T1934" i="5"/>
  <c r="AD1934" i="5"/>
  <c r="T2882" i="5"/>
  <c r="AD2882" i="5"/>
  <c r="T1961" i="5"/>
  <c r="AD1961" i="5"/>
  <c r="T2136" i="5"/>
  <c r="AD2136" i="5"/>
  <c r="U2375" i="5"/>
  <c r="AE2375" i="5"/>
  <c r="U2503" i="5"/>
  <c r="AE2503" i="5"/>
  <c r="U2527" i="5"/>
  <c r="AE2527" i="5"/>
  <c r="U2655" i="5"/>
  <c r="AE2655" i="5"/>
  <c r="T2140" i="5"/>
  <c r="AD2140" i="5"/>
  <c r="T1994" i="5"/>
  <c r="AD1994" i="5"/>
  <c r="T2906" i="5"/>
  <c r="AD2906" i="5"/>
  <c r="T2091" i="5"/>
  <c r="AD2091" i="5"/>
  <c r="W1795" i="5"/>
  <c r="AG1795" i="5"/>
  <c r="T2090" i="5"/>
  <c r="AD2090" i="5"/>
  <c r="T1114" i="5"/>
  <c r="AD1114" i="5"/>
  <c r="T1952" i="5"/>
  <c r="AD1952" i="5"/>
  <c r="T1995" i="5"/>
  <c r="AD1995" i="5"/>
  <c r="U2342" i="5"/>
  <c r="AE2342" i="5"/>
  <c r="T1921" i="5"/>
  <c r="AD1921" i="5"/>
  <c r="T2120" i="5"/>
  <c r="AD2120" i="5"/>
  <c r="U2301" i="5"/>
  <c r="AE2301" i="5"/>
  <c r="U2587" i="5"/>
  <c r="AE2587" i="5"/>
  <c r="T1111" i="5"/>
  <c r="AD1111" i="5"/>
  <c r="T2060" i="5"/>
  <c r="AD2060" i="5"/>
  <c r="T2018" i="5"/>
  <c r="AD2018" i="5"/>
  <c r="U2356" i="5"/>
  <c r="AE2356" i="5"/>
  <c r="U2615" i="5"/>
  <c r="AE2615" i="5"/>
  <c r="T1989" i="5"/>
  <c r="AD1989" i="5"/>
  <c r="U2379" i="5"/>
  <c r="AE2379" i="5"/>
  <c r="T2147" i="5"/>
  <c r="AD2147" i="5"/>
  <c r="T2878" i="5"/>
  <c r="AD2878" i="5"/>
  <c r="T2052" i="5"/>
  <c r="AD2052" i="5"/>
  <c r="T2014" i="5"/>
  <c r="AD2014" i="5"/>
  <c r="T2138" i="5"/>
  <c r="AD2138" i="5"/>
  <c r="U1352" i="5"/>
  <c r="AE1352" i="5"/>
  <c r="T2051" i="5"/>
  <c r="AD2051" i="5"/>
  <c r="T2126" i="5"/>
  <c r="AD2126" i="5"/>
  <c r="U2367" i="5"/>
  <c r="AE2367" i="5"/>
  <c r="U2495" i="5"/>
  <c r="AE2495" i="5"/>
  <c r="T2886" i="5"/>
  <c r="AD2886" i="5"/>
  <c r="U1026" i="5"/>
  <c r="AE1026" i="5"/>
  <c r="T1908" i="5"/>
  <c r="AD1908" i="5"/>
  <c r="T1951" i="5"/>
  <c r="AD1951" i="5"/>
  <c r="T2134" i="5"/>
  <c r="AD2134" i="5"/>
  <c r="T2207" i="5"/>
  <c r="AD2207" i="5"/>
  <c r="T2013" i="5"/>
  <c r="AD2013" i="5"/>
  <c r="T1130" i="5"/>
  <c r="AD1130" i="5"/>
  <c r="T1936" i="5"/>
  <c r="AD1936" i="5"/>
  <c r="T1979" i="5"/>
  <c r="AD1979" i="5"/>
  <c r="U2366" i="5"/>
  <c r="AE2366" i="5"/>
  <c r="U2547" i="5"/>
  <c r="AE2547" i="5"/>
  <c r="W1345" i="5"/>
  <c r="AG1345" i="5"/>
  <c r="T2034" i="5"/>
  <c r="AD2034" i="5"/>
  <c r="T1139" i="5"/>
  <c r="AD1139" i="5"/>
  <c r="T2055" i="5"/>
  <c r="AD2055" i="5"/>
  <c r="T2156" i="5"/>
  <c r="AD2156" i="5"/>
  <c r="T1938" i="5"/>
  <c r="AD1938" i="5"/>
  <c r="U2316" i="5"/>
  <c r="AE2316" i="5"/>
  <c r="U2321" i="5"/>
  <c r="AE2321" i="5"/>
  <c r="T1673" i="5"/>
  <c r="AD1673" i="5"/>
  <c r="T2189" i="5"/>
  <c r="AD2189" i="5"/>
  <c r="U2387" i="5"/>
  <c r="AE2387" i="5"/>
  <c r="U2298" i="5"/>
  <c r="AE2298" i="5"/>
  <c r="AD1234" i="5"/>
  <c r="T1234" i="5"/>
  <c r="AE1529" i="5"/>
  <c r="U1529" i="5"/>
  <c r="AF1690" i="5"/>
  <c r="V1690" i="5"/>
  <c r="U1632" i="5"/>
  <c r="AE1632" i="5"/>
  <c r="U2416" i="5"/>
  <c r="AE2416" i="5"/>
  <c r="AE2973" i="5"/>
  <c r="U2973" i="5"/>
  <c r="AE1581" i="5"/>
  <c r="U1581" i="5"/>
  <c r="U2592" i="5"/>
  <c r="AE2592" i="5"/>
  <c r="AD1263" i="5"/>
  <c r="T1263" i="5"/>
  <c r="AE1401" i="5"/>
  <c r="U1401" i="5"/>
  <c r="AF1685" i="5"/>
  <c r="V1685" i="5"/>
  <c r="U2540" i="5"/>
  <c r="AE2540" i="5"/>
  <c r="U2668" i="5"/>
  <c r="AE2668" i="5"/>
  <c r="AD1353" i="5"/>
  <c r="T1353" i="5"/>
  <c r="AD2950" i="5"/>
  <c r="T2950" i="5"/>
  <c r="AD1256" i="5"/>
  <c r="T1256" i="5"/>
  <c r="AE1412" i="5"/>
  <c r="U1412" i="5"/>
  <c r="U2489" i="5"/>
  <c r="AE2489" i="5"/>
  <c r="AD1038" i="5"/>
  <c r="T1038" i="5"/>
  <c r="U1642" i="5"/>
  <c r="AE1642" i="5"/>
  <c r="U1023" i="5"/>
  <c r="AE1023" i="5"/>
  <c r="AD1253" i="5"/>
  <c r="T1253" i="5"/>
  <c r="AE1537" i="5"/>
  <c r="U1537" i="5"/>
  <c r="U1647" i="5"/>
  <c r="AE1647" i="5"/>
  <c r="AF1720" i="5"/>
  <c r="V1720" i="5"/>
  <c r="U2405" i="5"/>
  <c r="AE2405" i="5"/>
  <c r="U2517" i="5"/>
  <c r="AE2517" i="5"/>
  <c r="AE1525" i="5"/>
  <c r="U1525" i="5"/>
  <c r="AG2884" i="5"/>
  <c r="W2884" i="5"/>
  <c r="AD1270" i="5"/>
  <c r="T1270" i="5"/>
  <c r="AE1587" i="5"/>
  <c r="U1587" i="5"/>
  <c r="AF1686" i="5"/>
  <c r="V1686" i="5"/>
  <c r="U2504" i="5"/>
  <c r="AE2504" i="5"/>
  <c r="U2632" i="5"/>
  <c r="AE2632" i="5"/>
  <c r="AE2988" i="5"/>
  <c r="U2988" i="5"/>
  <c r="AE1565" i="5"/>
  <c r="U1565" i="5"/>
  <c r="AD1275" i="5"/>
  <c r="T1275" i="5"/>
  <c r="AE1407" i="5"/>
  <c r="U1407" i="5"/>
  <c r="U2428" i="5"/>
  <c r="AE2428" i="5"/>
  <c r="AD2966" i="5"/>
  <c r="T2966" i="5"/>
  <c r="AE1090" i="5"/>
  <c r="U1090" i="5"/>
  <c r="AD1260" i="5"/>
  <c r="T1260" i="5"/>
  <c r="AE1406" i="5"/>
  <c r="U1406" i="5"/>
  <c r="U2481" i="5"/>
  <c r="AE2481" i="5"/>
  <c r="AD1440" i="5"/>
  <c r="T1440" i="5"/>
  <c r="T2870" i="5"/>
  <c r="AD2870" i="5"/>
  <c r="T1119" i="5"/>
  <c r="AD1119" i="5"/>
  <c r="T2119" i="5"/>
  <c r="AD2119" i="5"/>
  <c r="T1911" i="5"/>
  <c r="AD1911" i="5"/>
  <c r="T2118" i="5"/>
  <c r="AD2118" i="5"/>
  <c r="U2300" i="5"/>
  <c r="AE2300" i="5"/>
  <c r="T1909" i="5"/>
  <c r="AD1909" i="5"/>
  <c r="T2048" i="5"/>
  <c r="AD2048" i="5"/>
  <c r="U2307" i="5"/>
  <c r="AE2307" i="5"/>
  <c r="U2435" i="5"/>
  <c r="AE2435" i="5"/>
  <c r="U2346" i="5"/>
  <c r="AE2346" i="5"/>
  <c r="AD1226" i="5"/>
  <c r="T1226" i="5"/>
  <c r="AE1497" i="5"/>
  <c r="U1497" i="5"/>
  <c r="U1641" i="5"/>
  <c r="AE1641" i="5"/>
  <c r="AF1730" i="5"/>
  <c r="V1730" i="5"/>
  <c r="AD2960" i="5"/>
  <c r="T2960" i="5"/>
  <c r="U2496" i="5"/>
  <c r="AE2496" i="5"/>
  <c r="AE2993" i="5"/>
  <c r="U2993" i="5"/>
  <c r="AE1549" i="5"/>
  <c r="U1549" i="5"/>
  <c r="U2544" i="5"/>
  <c r="AE2544" i="5"/>
  <c r="AD2954" i="5"/>
  <c r="T2954" i="5"/>
  <c r="AD1223" i="5"/>
  <c r="T1223" i="5"/>
  <c r="AE1389" i="5"/>
  <c r="U1389" i="5"/>
  <c r="AE1421" i="5"/>
  <c r="U1421" i="5"/>
  <c r="AD1672" i="5"/>
  <c r="T1672" i="5"/>
  <c r="U2524" i="5"/>
  <c r="AE2524" i="5"/>
  <c r="U2652" i="5"/>
  <c r="AE2652" i="5"/>
  <c r="U2500" i="5"/>
  <c r="AE2500" i="5"/>
  <c r="AD1361" i="5"/>
  <c r="T1361" i="5"/>
  <c r="AE2986" i="5"/>
  <c r="U2986" i="5"/>
  <c r="AD1232" i="5"/>
  <c r="T1232" i="5"/>
  <c r="AE1384" i="5"/>
  <c r="U1384" i="5"/>
  <c r="AE1416" i="5"/>
  <c r="U1416" i="5"/>
  <c r="U2441" i="5"/>
  <c r="AE2441" i="5"/>
  <c r="U2633" i="5"/>
  <c r="AE2633" i="5"/>
  <c r="U1626" i="5"/>
  <c r="AE1626" i="5"/>
  <c r="AD1049" i="5"/>
  <c r="T1049" i="5"/>
  <c r="AD1229" i="5"/>
  <c r="T1229" i="5"/>
  <c r="AE1569" i="5"/>
  <c r="U1569" i="5"/>
  <c r="AF1680" i="5"/>
  <c r="V1680" i="5"/>
  <c r="AG2220" i="5"/>
  <c r="W2220" i="5"/>
  <c r="U2453" i="5"/>
  <c r="AE2453" i="5"/>
  <c r="AD1037" i="5"/>
  <c r="T1037" i="5"/>
  <c r="U2609" i="5"/>
  <c r="AE2609" i="5"/>
  <c r="AD1278" i="5"/>
  <c r="T1278" i="5"/>
  <c r="AD1668" i="5"/>
  <c r="T1668" i="5"/>
  <c r="U2424" i="5"/>
  <c r="AE2424" i="5"/>
  <c r="U2552" i="5"/>
  <c r="AE2552" i="5"/>
  <c r="AE3000" i="5"/>
  <c r="U3000" i="5"/>
  <c r="AD1370" i="5"/>
  <c r="T1370" i="5"/>
  <c r="AD1219" i="5"/>
  <c r="T1219" i="5"/>
  <c r="AD1283" i="5"/>
  <c r="T1283" i="5"/>
  <c r="AE1411" i="5"/>
  <c r="U1411" i="5"/>
  <c r="AF1689" i="5"/>
  <c r="V1689" i="5"/>
  <c r="U2476" i="5"/>
  <c r="AE2476" i="5"/>
  <c r="AD1365" i="5"/>
  <c r="T1365" i="5"/>
  <c r="AD1220" i="5"/>
  <c r="T1220" i="5"/>
  <c r="AD1284" i="5"/>
  <c r="T1284" i="5"/>
  <c r="AE1410" i="5"/>
  <c r="U1410" i="5"/>
  <c r="AD1676" i="5"/>
  <c r="T1676" i="5"/>
  <c r="U2401" i="5"/>
  <c r="AE2401" i="5"/>
  <c r="U2553" i="5"/>
  <c r="AE2553" i="5"/>
  <c r="AD1306" i="5"/>
  <c r="T1306" i="5"/>
  <c r="AD1300" i="5"/>
  <c r="T1300" i="5"/>
  <c r="AD1448" i="5"/>
  <c r="T1448" i="5"/>
  <c r="AD1376" i="5"/>
  <c r="T1376" i="5"/>
  <c r="U2628" i="5"/>
  <c r="AE2628" i="5"/>
  <c r="AE2979" i="5"/>
  <c r="U2979" i="5"/>
  <c r="AD1257" i="5"/>
  <c r="T1257" i="5"/>
  <c r="U1627" i="5"/>
  <c r="AE1627" i="5"/>
  <c r="U2477" i="5"/>
  <c r="AE2477" i="5"/>
  <c r="U2625" i="5"/>
  <c r="AE2625" i="5"/>
  <c r="U2509" i="5"/>
  <c r="AE2509" i="5"/>
  <c r="T1992" i="5"/>
  <c r="AD1992" i="5"/>
  <c r="T1966" i="5"/>
  <c r="AD1966" i="5"/>
  <c r="U1214" i="5"/>
  <c r="AE1214" i="5"/>
  <c r="T2083" i="5"/>
  <c r="AD2083" i="5"/>
  <c r="U2327" i="5"/>
  <c r="AE2327" i="5"/>
  <c r="U2455" i="5"/>
  <c r="AE2455" i="5"/>
  <c r="U2368" i="5"/>
  <c r="AE2368" i="5"/>
  <c r="U2607" i="5"/>
  <c r="AE2607" i="5"/>
  <c r="T1126" i="5"/>
  <c r="AD1126" i="5"/>
  <c r="T1988" i="5"/>
  <c r="AD1988" i="5"/>
  <c r="T1898" i="5"/>
  <c r="AD1898" i="5"/>
  <c r="W1739" i="5"/>
  <c r="AG1739" i="5"/>
  <c r="W1803" i="5"/>
  <c r="AG1803" i="5"/>
  <c r="T2179" i="5"/>
  <c r="AD2179" i="5"/>
  <c r="V1091" i="5"/>
  <c r="AF1091" i="5"/>
  <c r="T2095" i="5"/>
  <c r="AD2095" i="5"/>
  <c r="T1899" i="5"/>
  <c r="AD1899" i="5"/>
  <c r="T2022" i="5"/>
  <c r="AD2022" i="5"/>
  <c r="U2358" i="5"/>
  <c r="AE2358" i="5"/>
  <c r="T2017" i="5"/>
  <c r="AD2017" i="5"/>
  <c r="T2066" i="5"/>
  <c r="AD2066" i="5"/>
  <c r="U2507" i="5"/>
  <c r="AE2507" i="5"/>
  <c r="U2635" i="5"/>
  <c r="AE2635" i="5"/>
  <c r="T2012" i="5"/>
  <c r="AD2012" i="5"/>
  <c r="T1986" i="5"/>
  <c r="AD1986" i="5"/>
  <c r="T2890" i="5"/>
  <c r="AD2890" i="5"/>
  <c r="U2535" i="5"/>
  <c r="AE2535" i="5"/>
  <c r="U2663" i="5"/>
  <c r="AE2663" i="5"/>
  <c r="T2139" i="5"/>
  <c r="AD2139" i="5"/>
  <c r="T2074" i="5"/>
  <c r="AD2074" i="5"/>
  <c r="U2395" i="5"/>
  <c r="AE2395" i="5"/>
  <c r="U2306" i="5"/>
  <c r="AE2306" i="5"/>
  <c r="U2357" i="5"/>
  <c r="AE2357" i="5"/>
  <c r="T1106" i="5"/>
  <c r="AD1106" i="5"/>
  <c r="T2116" i="5"/>
  <c r="AD2116" i="5"/>
  <c r="T1918" i="5"/>
  <c r="AD1918" i="5"/>
  <c r="T2203" i="5"/>
  <c r="AD2203" i="5"/>
  <c r="T1945" i="5"/>
  <c r="AD1945" i="5"/>
  <c r="T2104" i="5"/>
  <c r="AD2104" i="5"/>
  <c r="T2183" i="5"/>
  <c r="AD2183" i="5"/>
  <c r="U2415" i="5"/>
  <c r="AE2415" i="5"/>
  <c r="U2328" i="5"/>
  <c r="AE2328" i="5"/>
  <c r="T1940" i="5"/>
  <c r="AD1940" i="5"/>
  <c r="T1983" i="5"/>
  <c r="AD1983" i="5"/>
  <c r="T1981" i="5"/>
  <c r="AD1981" i="5"/>
  <c r="T1127" i="5"/>
  <c r="AD1127" i="5"/>
  <c r="T1904" i="5"/>
  <c r="AD1904" i="5"/>
  <c r="T1947" i="5"/>
  <c r="AD1947" i="5"/>
  <c r="T2195" i="5"/>
  <c r="AD2195" i="5"/>
  <c r="U2313" i="5"/>
  <c r="AE2313" i="5"/>
  <c r="U2595" i="5"/>
  <c r="AE2595" i="5"/>
  <c r="U1351" i="5"/>
  <c r="AE1351" i="5"/>
  <c r="U2186" i="5"/>
  <c r="AE2186" i="5"/>
  <c r="U2289" i="5"/>
  <c r="AE2289" i="5"/>
  <c r="T2779" i="5"/>
  <c r="AD2779" i="5"/>
  <c r="U1136" i="5"/>
  <c r="AE1136" i="5"/>
  <c r="U1331" i="5"/>
  <c r="AE1331" i="5"/>
  <c r="T1778" i="5"/>
  <c r="AD1778" i="5"/>
  <c r="T2788" i="5"/>
  <c r="AD2788" i="5"/>
  <c r="U1317" i="5"/>
  <c r="AE1317" i="5"/>
  <c r="U2283" i="5"/>
  <c r="AE2283" i="5"/>
  <c r="T2761" i="5"/>
  <c r="AD2761" i="5"/>
  <c r="T1185" i="5"/>
  <c r="AD1185" i="5"/>
  <c r="U1332" i="5"/>
  <c r="AE1332" i="5"/>
  <c r="U1820" i="5"/>
  <c r="AE1820" i="5"/>
  <c r="T2742" i="5"/>
  <c r="AD2742" i="5"/>
  <c r="U1846" i="5"/>
  <c r="AE1846" i="5"/>
  <c r="U2247" i="5"/>
  <c r="AE2247" i="5"/>
  <c r="T2759" i="5"/>
  <c r="AD2759" i="5"/>
  <c r="U1057" i="5"/>
  <c r="AE1057" i="5"/>
  <c r="T1742" i="5"/>
  <c r="AD1742" i="5"/>
  <c r="U2117" i="5"/>
  <c r="AE2117" i="5"/>
  <c r="T2784" i="5"/>
  <c r="AD2784" i="5"/>
  <c r="T1012" i="5"/>
  <c r="AD1012" i="5"/>
  <c r="U2105" i="5"/>
  <c r="AE2105" i="5"/>
  <c r="U2227" i="5"/>
  <c r="AE2227" i="5"/>
  <c r="T2725" i="5"/>
  <c r="AD2725" i="5"/>
  <c r="T2853" i="5"/>
  <c r="AD2853" i="5"/>
  <c r="T1213" i="5"/>
  <c r="AD1213" i="5"/>
  <c r="U1854" i="5"/>
  <c r="AE1854" i="5"/>
  <c r="U1890" i="5"/>
  <c r="AE1890" i="5"/>
  <c r="T2738" i="5"/>
  <c r="AD2738" i="5"/>
  <c r="U2255" i="5"/>
  <c r="AE2255" i="5"/>
  <c r="U1840" i="5"/>
  <c r="AE1840" i="5"/>
  <c r="U2178" i="5"/>
  <c r="AE2178" i="5"/>
  <c r="U2257" i="5"/>
  <c r="AE2257" i="5"/>
  <c r="T2771" i="5"/>
  <c r="AD2771" i="5"/>
  <c r="T1193" i="5"/>
  <c r="AD1193" i="5"/>
  <c r="U1321" i="5"/>
  <c r="AE1321" i="5"/>
  <c r="T1818" i="5"/>
  <c r="AD1818" i="5"/>
  <c r="T2780" i="5"/>
  <c r="AD2780" i="5"/>
  <c r="T1018" i="5"/>
  <c r="AD1018" i="5"/>
  <c r="T2705" i="5"/>
  <c r="AD2705" i="5"/>
  <c r="T2833" i="5"/>
  <c r="AD2833" i="5"/>
  <c r="T1764" i="5"/>
  <c r="AD1764" i="5"/>
  <c r="T2718" i="5"/>
  <c r="AD2718" i="5"/>
  <c r="T2846" i="5"/>
  <c r="AD2846" i="5"/>
  <c r="U1878" i="5"/>
  <c r="AE1878" i="5"/>
  <c r="U2229" i="5"/>
  <c r="AE2229" i="5"/>
  <c r="T2735" i="5"/>
  <c r="AD2735" i="5"/>
  <c r="U2901" i="5"/>
  <c r="AE2901" i="5"/>
  <c r="AD2590" i="5"/>
  <c r="T2590" i="5"/>
  <c r="T2238" i="5"/>
  <c r="AD2238" i="5"/>
  <c r="T2286" i="5"/>
  <c r="AD2286" i="5"/>
  <c r="W1453" i="5"/>
  <c r="AG1453" i="5"/>
  <c r="T1798" i="5"/>
  <c r="AD1798" i="5"/>
  <c r="T2696" i="5"/>
  <c r="AD2696" i="5"/>
  <c r="T2824" i="5"/>
  <c r="AD2824" i="5"/>
  <c r="T1016" i="5"/>
  <c r="AD1016" i="5"/>
  <c r="U2235" i="5"/>
  <c r="AE2235" i="5"/>
  <c r="U2213" i="5"/>
  <c r="AE2213" i="5"/>
  <c r="T2733" i="5"/>
  <c r="AD2733" i="5"/>
  <c r="T2861" i="5"/>
  <c r="AD2861" i="5"/>
  <c r="U1308" i="5"/>
  <c r="AE1308" i="5"/>
  <c r="T1792" i="5"/>
  <c r="AD1792" i="5"/>
  <c r="T2746" i="5"/>
  <c r="AD2746" i="5"/>
  <c r="U2158" i="5"/>
  <c r="AE2158" i="5"/>
  <c r="U2129" i="5"/>
  <c r="AE2129" i="5"/>
  <c r="U2233" i="5"/>
  <c r="AE2233" i="5"/>
  <c r="T2763" i="5"/>
  <c r="AD2763" i="5"/>
  <c r="W1086" i="5"/>
  <c r="AG1086" i="5"/>
  <c r="T1794" i="5"/>
  <c r="AD1794" i="5"/>
  <c r="T2740" i="5"/>
  <c r="AD2740" i="5"/>
  <c r="U2913" i="5"/>
  <c r="AE2913" i="5"/>
  <c r="U1832" i="5"/>
  <c r="AE1832" i="5"/>
  <c r="T2745" i="5"/>
  <c r="AD2745" i="5"/>
  <c r="U1132" i="5"/>
  <c r="AE1132" i="5"/>
  <c r="T1772" i="5"/>
  <c r="AD1772" i="5"/>
  <c r="T2726" i="5"/>
  <c r="AD2726" i="5"/>
  <c r="T2854" i="5"/>
  <c r="AD2854" i="5"/>
  <c r="U2077" i="5"/>
  <c r="AE2077" i="5"/>
  <c r="T2711" i="5"/>
  <c r="AD2711" i="5"/>
  <c r="T2839" i="5"/>
  <c r="AD2839" i="5"/>
  <c r="T1209" i="5"/>
  <c r="AD1209" i="5"/>
  <c r="T1790" i="5"/>
  <c r="AD1790" i="5"/>
  <c r="T2704" i="5"/>
  <c r="AD2704" i="5"/>
  <c r="T2832" i="5"/>
  <c r="AD2832" i="5"/>
  <c r="T1020" i="5"/>
  <c r="AD1020" i="5"/>
  <c r="U2185" i="5"/>
  <c r="AE2185" i="5"/>
  <c r="U2181" i="5"/>
  <c r="AE2181" i="5"/>
  <c r="T2773" i="5"/>
  <c r="AD2773" i="5"/>
  <c r="U1320" i="5"/>
  <c r="AE1320" i="5"/>
  <c r="T1736" i="5"/>
  <c r="AD1736" i="5"/>
  <c r="U1858" i="5"/>
  <c r="AE1858" i="5"/>
  <c r="T2786" i="5"/>
  <c r="AD2786" i="5"/>
  <c r="U2881" i="5"/>
  <c r="AE2881" i="5"/>
  <c r="U2275" i="5"/>
  <c r="AE2275" i="5"/>
  <c r="T2787" i="5"/>
  <c r="AD2787" i="5"/>
  <c r="T1183" i="5"/>
  <c r="AD1183" i="5"/>
  <c r="W1443" i="5"/>
  <c r="AG1443" i="5"/>
  <c r="T2732" i="5"/>
  <c r="AD2732" i="5"/>
  <c r="T2860" i="5"/>
  <c r="AD2860" i="5"/>
  <c r="U1862" i="5"/>
  <c r="AE1862" i="5"/>
  <c r="T2753" i="5"/>
  <c r="AD2753" i="5"/>
  <c r="U2177" i="5"/>
  <c r="AE2177" i="5"/>
  <c r="T1748" i="5"/>
  <c r="AD1748" i="5"/>
  <c r="T2702" i="5"/>
  <c r="AD2702" i="5"/>
  <c r="T2830" i="5"/>
  <c r="AD2830" i="5"/>
  <c r="U1888" i="5"/>
  <c r="AE1888" i="5"/>
  <c r="U2259" i="5"/>
  <c r="AE2259" i="5"/>
  <c r="T2687" i="5"/>
  <c r="AD2687" i="5"/>
  <c r="T2815" i="5"/>
  <c r="AD2815" i="5"/>
  <c r="T1887" i="5"/>
  <c r="AD1887" i="5"/>
  <c r="AD1082" i="5"/>
  <c r="T1082" i="5"/>
  <c r="AD2402" i="5"/>
  <c r="T2402" i="5"/>
  <c r="AD2518" i="5"/>
  <c r="T2518" i="5"/>
  <c r="AD2478" i="5"/>
  <c r="T2478" i="5"/>
  <c r="AD1293" i="5"/>
  <c r="T1293" i="5"/>
  <c r="AD2630" i="5"/>
  <c r="T2630" i="5"/>
  <c r="AD1305" i="5"/>
  <c r="T1305" i="5"/>
  <c r="AD2522" i="5"/>
  <c r="T2522" i="5"/>
  <c r="AD2514" i="5"/>
  <c r="T2514" i="5"/>
  <c r="AD2430" i="5"/>
  <c r="T2430" i="5"/>
  <c r="AD2606" i="5"/>
  <c r="T2606" i="5"/>
  <c r="AD2662" i="5"/>
  <c r="T2662" i="5"/>
  <c r="U1074" i="5"/>
  <c r="AE1074" i="5"/>
  <c r="AD1491" i="5"/>
  <c r="T1491" i="5"/>
  <c r="AD1446" i="5"/>
  <c r="T1446" i="5"/>
  <c r="AE1063" i="5"/>
  <c r="U1063" i="5"/>
  <c r="AD1472" i="5"/>
  <c r="T1472" i="5"/>
  <c r="AD1576" i="5"/>
  <c r="T1576" i="5"/>
  <c r="AD1601" i="5"/>
  <c r="T1601" i="5"/>
  <c r="AD1456" i="5"/>
  <c r="T1456" i="5"/>
  <c r="AF1861" i="5"/>
  <c r="V1861" i="5"/>
  <c r="T1937" i="5"/>
  <c r="AD1937" i="5"/>
  <c r="T2088" i="5"/>
  <c r="AD2088" i="5"/>
  <c r="W1198" i="5"/>
  <c r="AG1198" i="5"/>
  <c r="T1669" i="5"/>
  <c r="AD1669" i="5"/>
  <c r="T1932" i="5"/>
  <c r="AD1932" i="5"/>
  <c r="T1975" i="5"/>
  <c r="AD1975" i="5"/>
  <c r="T2038" i="5"/>
  <c r="AD2038" i="5"/>
  <c r="U2332" i="5"/>
  <c r="AE2332" i="5"/>
  <c r="V1382" i="5"/>
  <c r="AF1382" i="5"/>
  <c r="T2176" i="5"/>
  <c r="AD2176" i="5"/>
  <c r="U2339" i="5"/>
  <c r="AE2339" i="5"/>
  <c r="U2467" i="5"/>
  <c r="AE2467" i="5"/>
  <c r="U2378" i="5"/>
  <c r="AE2378" i="5"/>
  <c r="U2373" i="5"/>
  <c r="AE2373" i="5"/>
  <c r="AD1045" i="5"/>
  <c r="T1045" i="5"/>
  <c r="AD1242" i="5"/>
  <c r="T1242" i="5"/>
  <c r="AE1561" i="5"/>
  <c r="U1561" i="5"/>
  <c r="AF1682" i="5"/>
  <c r="V1682" i="5"/>
  <c r="U2400" i="5"/>
  <c r="AE2400" i="5"/>
  <c r="AD1374" i="5"/>
  <c r="T1374" i="5"/>
  <c r="U2512" i="5"/>
  <c r="AE2512" i="5"/>
  <c r="U2640" i="5"/>
  <c r="AE2640" i="5"/>
  <c r="AD1040" i="5"/>
  <c r="T1040" i="5"/>
  <c r="AD1239" i="5"/>
  <c r="T1239" i="5"/>
  <c r="AE1397" i="5"/>
  <c r="U1397" i="5"/>
  <c r="U2556" i="5"/>
  <c r="AE2556" i="5"/>
  <c r="U2404" i="5"/>
  <c r="AE2404" i="5"/>
  <c r="AD1216" i="5"/>
  <c r="T1216" i="5"/>
  <c r="AD1280" i="5"/>
  <c r="T1280" i="5"/>
  <c r="AE1408" i="5"/>
  <c r="U1408" i="5"/>
  <c r="AF1711" i="5"/>
  <c r="V1711" i="5"/>
  <c r="AD2952" i="5"/>
  <c r="T2952" i="5"/>
  <c r="U2473" i="5"/>
  <c r="AE2473" i="5"/>
  <c r="AD1033" i="5"/>
  <c r="T1033" i="5"/>
  <c r="AD1245" i="5"/>
  <c r="T1245" i="5"/>
  <c r="AE1505" i="5"/>
  <c r="U1505" i="5"/>
  <c r="U1655" i="5"/>
  <c r="AE1655" i="5"/>
  <c r="AF1728" i="5"/>
  <c r="V1728" i="5"/>
  <c r="U2421" i="5"/>
  <c r="AE2421" i="5"/>
  <c r="U2549" i="5"/>
  <c r="AE2549" i="5"/>
  <c r="AD1359" i="5"/>
  <c r="T1359" i="5"/>
  <c r="U1630" i="5"/>
  <c r="AE1630" i="5"/>
  <c r="U2557" i="5"/>
  <c r="AE2557" i="5"/>
  <c r="AD1035" i="5"/>
  <c r="T1035" i="5"/>
  <c r="AD1262" i="5"/>
  <c r="T1262" i="5"/>
  <c r="AE1603" i="5"/>
  <c r="U1603" i="5"/>
  <c r="AF1694" i="5"/>
  <c r="V1694" i="5"/>
  <c r="U1640" i="5"/>
  <c r="AE1640" i="5"/>
  <c r="U2520" i="5"/>
  <c r="AE2520" i="5"/>
  <c r="U2648" i="5"/>
  <c r="AE2648" i="5"/>
  <c r="AE2992" i="5"/>
  <c r="U2992" i="5"/>
  <c r="AD2970" i="5"/>
  <c r="T2970" i="5"/>
  <c r="AD1267" i="5"/>
  <c r="T1267" i="5"/>
  <c r="AE1403" i="5"/>
  <c r="U1403" i="5"/>
  <c r="AD1660" i="5"/>
  <c r="T1660" i="5"/>
  <c r="AG2224" i="5"/>
  <c r="W2224" i="5"/>
  <c r="AD1047" i="5"/>
  <c r="T1047" i="5"/>
  <c r="AD1268" i="5"/>
  <c r="T1268" i="5"/>
  <c r="AE1402" i="5"/>
  <c r="U1402" i="5"/>
  <c r="AE1613" i="5"/>
  <c r="U1613" i="5"/>
  <c r="U2433" i="5"/>
  <c r="AE2433" i="5"/>
  <c r="U2617" i="5"/>
  <c r="AE2617" i="5"/>
  <c r="AD1294" i="5"/>
  <c r="T1294" i="5"/>
  <c r="AD1458" i="5"/>
  <c r="T1458" i="5"/>
  <c r="AD1298" i="5"/>
  <c r="T1298" i="5"/>
  <c r="AF1841" i="5"/>
  <c r="V1841" i="5"/>
  <c r="AD1292" i="5"/>
  <c r="T1292" i="5"/>
  <c r="AD1360" i="5"/>
  <c r="T1360" i="5"/>
  <c r="U1634" i="5"/>
  <c r="AE1634" i="5"/>
  <c r="U2596" i="5"/>
  <c r="AE2596" i="5"/>
  <c r="AD1241" i="5"/>
  <c r="T1241" i="5"/>
  <c r="AE1597" i="5"/>
  <c r="U1597" i="5"/>
  <c r="U2445" i="5"/>
  <c r="AE2445" i="5"/>
  <c r="AD1363" i="5"/>
  <c r="T1363" i="5"/>
  <c r="U2561" i="5"/>
  <c r="AE2561" i="5"/>
  <c r="T2084" i="5"/>
  <c r="AD2084" i="5"/>
  <c r="T1902" i="5"/>
  <c r="AD1902" i="5"/>
  <c r="T2187" i="5"/>
  <c r="AD2187" i="5"/>
  <c r="T1993" i="5"/>
  <c r="AD1993" i="5"/>
  <c r="U2295" i="5"/>
  <c r="AE2295" i="5"/>
  <c r="U2423" i="5"/>
  <c r="AE2423" i="5"/>
  <c r="U2336" i="5"/>
  <c r="AE2336" i="5"/>
  <c r="U2575" i="5"/>
  <c r="AE2575" i="5"/>
  <c r="T1138" i="5"/>
  <c r="AD1138" i="5"/>
  <c r="T2076" i="5"/>
  <c r="AD2076" i="5"/>
  <c r="T1962" i="5"/>
  <c r="AD1962" i="5"/>
  <c r="T1901" i="5"/>
  <c r="AD1901" i="5"/>
  <c r="W1755" i="5"/>
  <c r="AG1755" i="5"/>
  <c r="W1819" i="5"/>
  <c r="AG1819" i="5"/>
  <c r="V1153" i="5"/>
  <c r="AF1153" i="5"/>
  <c r="T1920" i="5"/>
  <c r="AD1920" i="5"/>
  <c r="T1963" i="5"/>
  <c r="AD1963" i="5"/>
  <c r="T2193" i="5"/>
  <c r="AD2193" i="5"/>
  <c r="T2866" i="5"/>
  <c r="AD2866" i="5"/>
  <c r="U2390" i="5"/>
  <c r="AE2390" i="5"/>
  <c r="T1123" i="5"/>
  <c r="AD1123" i="5"/>
  <c r="T2131" i="5"/>
  <c r="AD2131" i="5"/>
  <c r="U2539" i="5"/>
  <c r="AE2539" i="5"/>
  <c r="U2667" i="5"/>
  <c r="AE2667" i="5"/>
  <c r="T2124" i="5"/>
  <c r="AD2124" i="5"/>
  <c r="T1922" i="5"/>
  <c r="AD1922" i="5"/>
  <c r="U2308" i="5"/>
  <c r="AE2308" i="5"/>
  <c r="U2567" i="5"/>
  <c r="AE2567" i="5"/>
  <c r="U2337" i="5"/>
  <c r="AE2337" i="5"/>
  <c r="T1893" i="5"/>
  <c r="AD1893" i="5"/>
  <c r="U2363" i="5"/>
  <c r="AE2363" i="5"/>
  <c r="U2491" i="5"/>
  <c r="AE2491" i="5"/>
  <c r="U2293" i="5"/>
  <c r="AE2293" i="5"/>
  <c r="T1115" i="5"/>
  <c r="AD1115" i="5"/>
  <c r="T2008" i="5"/>
  <c r="AD2008" i="5"/>
  <c r="T1982" i="5"/>
  <c r="AD1982" i="5"/>
  <c r="T2914" i="5"/>
  <c r="AD2914" i="5"/>
  <c r="U2319" i="5"/>
  <c r="AE2319" i="5"/>
  <c r="U2447" i="5"/>
  <c r="AE2447" i="5"/>
  <c r="U2360" i="5"/>
  <c r="AE2360" i="5"/>
  <c r="T2004" i="5"/>
  <c r="AD2004" i="5"/>
  <c r="T1914" i="5"/>
  <c r="AD1914" i="5"/>
  <c r="T2059" i="5"/>
  <c r="AD2059" i="5"/>
  <c r="T2205" i="5"/>
  <c r="AD2205" i="5"/>
  <c r="T1103" i="5"/>
  <c r="AD1103" i="5"/>
  <c r="T2127" i="5"/>
  <c r="AD2127" i="5"/>
  <c r="T2164" i="5"/>
  <c r="AD2164" i="5"/>
  <c r="T2006" i="5"/>
  <c r="AD2006" i="5"/>
  <c r="U2318" i="5"/>
  <c r="AE2318" i="5"/>
  <c r="U2377" i="5"/>
  <c r="AE2377" i="5"/>
  <c r="U2627" i="5"/>
  <c r="AE2627" i="5"/>
  <c r="U1335" i="5"/>
  <c r="AE1335" i="5"/>
  <c r="U2049" i="5"/>
  <c r="AE2049" i="5"/>
  <c r="T2683" i="5"/>
  <c r="AD2683" i="5"/>
  <c r="T2811" i="5"/>
  <c r="AD2811" i="5"/>
  <c r="U1336" i="5"/>
  <c r="AE1336" i="5"/>
  <c r="T1810" i="5"/>
  <c r="AD1810" i="5"/>
  <c r="T2756" i="5"/>
  <c r="AD2756" i="5"/>
  <c r="U2877" i="5"/>
  <c r="AE2877" i="5"/>
  <c r="T2793" i="5"/>
  <c r="AD2793" i="5"/>
  <c r="T1207" i="5"/>
  <c r="AD1207" i="5"/>
  <c r="T2710" i="5"/>
  <c r="AD2710" i="5"/>
  <c r="T2838" i="5"/>
  <c r="AD2838" i="5"/>
  <c r="U2125" i="5"/>
  <c r="AE2125" i="5"/>
  <c r="U2145" i="5"/>
  <c r="AE2145" i="5"/>
  <c r="T2727" i="5"/>
  <c r="AD2727" i="5"/>
  <c r="T2855" i="5"/>
  <c r="AD2855" i="5"/>
  <c r="U1870" i="5"/>
  <c r="AE1870" i="5"/>
  <c r="U1882" i="5"/>
  <c r="AE1882" i="5"/>
  <c r="T2752" i="5"/>
  <c r="AD2752" i="5"/>
  <c r="U2061" i="5"/>
  <c r="AE2061" i="5"/>
  <c r="U2231" i="5"/>
  <c r="AE2231" i="5"/>
  <c r="U2206" i="5"/>
  <c r="AE2206" i="5"/>
  <c r="T2757" i="5"/>
  <c r="AD2757" i="5"/>
  <c r="U2897" i="5"/>
  <c r="AE2897" i="5"/>
  <c r="T1179" i="5"/>
  <c r="AD1179" i="5"/>
  <c r="T1816" i="5"/>
  <c r="AD1816" i="5"/>
  <c r="U2085" i="5"/>
  <c r="AE2085" i="5"/>
  <c r="T2770" i="5"/>
  <c r="AD2770" i="5"/>
  <c r="U2121" i="5"/>
  <c r="AE2121" i="5"/>
  <c r="W1378" i="5"/>
  <c r="AG1378" i="5"/>
  <c r="U2219" i="5"/>
  <c r="AE2219" i="5"/>
  <c r="T2675" i="5"/>
  <c r="AD2675" i="5"/>
  <c r="T2803" i="5"/>
  <c r="AD2803" i="5"/>
  <c r="U1329" i="5"/>
  <c r="AE1329" i="5"/>
  <c r="T1786" i="5"/>
  <c r="AD1786" i="5"/>
  <c r="T2684" i="5"/>
  <c r="AD2684" i="5"/>
  <c r="T2812" i="5"/>
  <c r="AD2812" i="5"/>
  <c r="U1864" i="5"/>
  <c r="AE1864" i="5"/>
  <c r="T2737" i="5"/>
  <c r="AD2737" i="5"/>
  <c r="U1140" i="5"/>
  <c r="AE1140" i="5"/>
  <c r="T2686" i="5"/>
  <c r="AD2686" i="5"/>
  <c r="T2814" i="5"/>
  <c r="AD2814" i="5"/>
  <c r="U2109" i="5"/>
  <c r="AE2109" i="5"/>
  <c r="U2210" i="5"/>
  <c r="AE2210" i="5"/>
  <c r="T2767" i="5"/>
  <c r="AD2767" i="5"/>
  <c r="U2865" i="5"/>
  <c r="AE2865" i="5"/>
  <c r="T1350" i="5"/>
  <c r="AD1350" i="5"/>
  <c r="T1871" i="5"/>
  <c r="AD1871" i="5"/>
  <c r="T1342" i="5"/>
  <c r="AD1342" i="5"/>
  <c r="U2963" i="5"/>
  <c r="AE2963" i="5"/>
  <c r="U2965" i="5"/>
  <c r="AE2965" i="5"/>
  <c r="U2951" i="5"/>
  <c r="AE2951" i="5"/>
  <c r="T1827" i="5"/>
  <c r="AD1827" i="5"/>
  <c r="U2949" i="5"/>
  <c r="AE2949" i="5"/>
  <c r="U1828" i="5"/>
  <c r="AE1828" i="5"/>
  <c r="U2133" i="5"/>
  <c r="AE2133" i="5"/>
  <c r="T2792" i="5"/>
  <c r="AD2792" i="5"/>
  <c r="U2089" i="5"/>
  <c r="AE2089" i="5"/>
  <c r="U2281" i="5"/>
  <c r="AE2281" i="5"/>
  <c r="T2701" i="5"/>
  <c r="AD2701" i="5"/>
  <c r="T2829" i="5"/>
  <c r="AD2829" i="5"/>
  <c r="T1760" i="5"/>
  <c r="AD1760" i="5"/>
  <c r="U1874" i="5"/>
  <c r="AE1874" i="5"/>
  <c r="T2778" i="5"/>
  <c r="AD2778" i="5"/>
  <c r="U2261" i="5"/>
  <c r="AE2261" i="5"/>
  <c r="U1343" i="5"/>
  <c r="AE1343" i="5"/>
  <c r="U2170" i="5"/>
  <c r="AE2170" i="5"/>
  <c r="T2731" i="5"/>
  <c r="AD2731" i="5"/>
  <c r="T2859" i="5"/>
  <c r="AD2859" i="5"/>
  <c r="U1141" i="5"/>
  <c r="AE1141" i="5"/>
  <c r="U1876" i="5"/>
  <c r="AE1876" i="5"/>
  <c r="T2772" i="5"/>
  <c r="AD2772" i="5"/>
  <c r="U2889" i="5"/>
  <c r="AE2889" i="5"/>
  <c r="U2265" i="5"/>
  <c r="AE2265" i="5"/>
  <c r="T2777" i="5"/>
  <c r="AD2777" i="5"/>
  <c r="U1137" i="5"/>
  <c r="AE1137" i="5"/>
  <c r="T1740" i="5"/>
  <c r="AD1740" i="5"/>
  <c r="T2694" i="5"/>
  <c r="AD2694" i="5"/>
  <c r="T2822" i="5"/>
  <c r="AD2822" i="5"/>
  <c r="U1856" i="5"/>
  <c r="AE1856" i="5"/>
  <c r="T2679" i="5"/>
  <c r="AD2679" i="5"/>
  <c r="T2807" i="5"/>
  <c r="AD2807" i="5"/>
  <c r="U1860" i="5"/>
  <c r="AE1860" i="5"/>
  <c r="T2736" i="5"/>
  <c r="AD2736" i="5"/>
  <c r="U2239" i="5"/>
  <c r="AE2239" i="5"/>
  <c r="U2033" i="5"/>
  <c r="AE2033" i="5"/>
  <c r="U2190" i="5"/>
  <c r="AE2190" i="5"/>
  <c r="T2741" i="5"/>
  <c r="AD2741" i="5"/>
  <c r="U2925" i="5"/>
  <c r="AE2925" i="5"/>
  <c r="T1191" i="5"/>
  <c r="AD1191" i="5"/>
  <c r="T1768" i="5"/>
  <c r="AD1768" i="5"/>
  <c r="T2690" i="5"/>
  <c r="AD2690" i="5"/>
  <c r="T2818" i="5"/>
  <c r="AD2818" i="5"/>
  <c r="T1017" i="5"/>
  <c r="AD1017" i="5"/>
  <c r="U2113" i="5"/>
  <c r="AE2113" i="5"/>
  <c r="U2173" i="5"/>
  <c r="AE2173" i="5"/>
  <c r="T2755" i="5"/>
  <c r="AD2755" i="5"/>
  <c r="U1144" i="5"/>
  <c r="AE1144" i="5"/>
  <c r="U1324" i="5"/>
  <c r="AE1324" i="5"/>
  <c r="T1802" i="5"/>
  <c r="AD1802" i="5"/>
  <c r="T2764" i="5"/>
  <c r="AD2764" i="5"/>
  <c r="T1010" i="5"/>
  <c r="AD1010" i="5"/>
  <c r="T2785" i="5"/>
  <c r="AD2785" i="5"/>
  <c r="U1059" i="5"/>
  <c r="AE1059" i="5"/>
  <c r="T1780" i="5"/>
  <c r="AD1780" i="5"/>
  <c r="T2798" i="5"/>
  <c r="AD2798" i="5"/>
  <c r="U1068" i="5"/>
  <c r="AE1068" i="5"/>
  <c r="U2211" i="5"/>
  <c r="AE2211" i="5"/>
  <c r="T2719" i="5"/>
  <c r="AD2719" i="5"/>
  <c r="T2847" i="5"/>
  <c r="AD2847" i="5"/>
  <c r="U2933" i="5"/>
  <c r="AE2933" i="5"/>
  <c r="AD2414" i="5"/>
  <c r="T2414" i="5"/>
  <c r="AD1021" i="5"/>
  <c r="T1021" i="5"/>
  <c r="AD2602" i="5"/>
  <c r="T2602" i="5"/>
  <c r="AD2594" i="5"/>
  <c r="T2594" i="5"/>
  <c r="AD2406" i="5"/>
  <c r="T2406" i="5"/>
  <c r="AD2558" i="5"/>
  <c r="T2558" i="5"/>
  <c r="AD2450" i="5"/>
  <c r="T2450" i="5"/>
  <c r="AD2550" i="5"/>
  <c r="T2550" i="5"/>
  <c r="AD2642" i="5"/>
  <c r="T2642" i="5"/>
  <c r="AD2494" i="5"/>
  <c r="T2494" i="5"/>
  <c r="AD1025" i="5"/>
  <c r="T1025" i="5"/>
  <c r="AD2410" i="5"/>
  <c r="T2410" i="5"/>
  <c r="AD2534" i="5"/>
  <c r="T2534" i="5"/>
  <c r="AD1381" i="5"/>
  <c r="T1381" i="5"/>
  <c r="AD1519" i="5"/>
  <c r="T1519" i="5"/>
  <c r="AD1554" i="5"/>
  <c r="T1554" i="5"/>
  <c r="T1101" i="5"/>
  <c r="AD1101" i="5"/>
  <c r="AD1488" i="5"/>
  <c r="T1488" i="5"/>
  <c r="AD1434" i="5"/>
  <c r="T1434" i="5"/>
  <c r="AE2240" i="5"/>
  <c r="U2240" i="5"/>
  <c r="AE1062" i="5"/>
  <c r="U1062" i="5"/>
  <c r="AD1531" i="5"/>
  <c r="T1531" i="5"/>
  <c r="AD1546" i="5"/>
  <c r="T1546" i="5"/>
  <c r="AD1092" i="5"/>
  <c r="T1092" i="5"/>
  <c r="AD1508" i="5"/>
  <c r="T1508" i="5"/>
  <c r="AD1602" i="5"/>
  <c r="T1602" i="5"/>
  <c r="AD1620" i="5"/>
  <c r="T1620" i="5"/>
  <c r="U2244" i="5"/>
  <c r="AE2244" i="5"/>
  <c r="AD1479" i="5"/>
  <c r="T1479" i="5"/>
  <c r="AD1598" i="5"/>
  <c r="T1598" i="5"/>
  <c r="AE1058" i="5"/>
  <c r="U1058" i="5"/>
  <c r="AD1484" i="5"/>
  <c r="T1484" i="5"/>
  <c r="AD1558" i="5"/>
  <c r="T1558" i="5"/>
  <c r="U2284" i="5"/>
  <c r="AE2284" i="5"/>
  <c r="AD1539" i="5"/>
  <c r="T1539" i="5"/>
  <c r="AD1562" i="5"/>
  <c r="T1562" i="5"/>
  <c r="U1078" i="5"/>
  <c r="AE1078" i="5"/>
  <c r="AD1433" i="5"/>
  <c r="T1433" i="5"/>
  <c r="AD1564" i="5"/>
  <c r="T1564" i="5"/>
  <c r="U2260" i="5"/>
  <c r="AE2260" i="5"/>
  <c r="U1663" i="5"/>
  <c r="AE1663" i="5"/>
  <c r="T1867" i="5"/>
  <c r="AD1867" i="5"/>
  <c r="T2246" i="5"/>
  <c r="AD2246" i="5"/>
  <c r="U2935" i="5"/>
  <c r="AE2935" i="5"/>
  <c r="U2971" i="5"/>
  <c r="AE2971" i="5"/>
  <c r="AD2434" i="5"/>
  <c r="T2434" i="5"/>
  <c r="AD2666" i="5"/>
  <c r="T2666" i="5"/>
  <c r="AD2658" i="5"/>
  <c r="T2658" i="5"/>
  <c r="AD2622" i="5"/>
  <c r="T2622" i="5"/>
  <c r="AD2418" i="5"/>
  <c r="T2418" i="5"/>
  <c r="AD2578" i="5"/>
  <c r="T2578" i="5"/>
  <c r="AD2398" i="5"/>
  <c r="T2398" i="5"/>
  <c r="AD2542" i="5"/>
  <c r="T2542" i="5"/>
  <c r="AD2442" i="5"/>
  <c r="T2442" i="5"/>
  <c r="AD1151" i="5"/>
  <c r="T1151" i="5"/>
  <c r="AD1567" i="5"/>
  <c r="T1567" i="5"/>
  <c r="AD1097" i="5"/>
  <c r="T1097" i="5"/>
  <c r="AD1496" i="5"/>
  <c r="T1496" i="5"/>
  <c r="AD1574" i="5"/>
  <c r="T1574" i="5"/>
  <c r="AD1592" i="5"/>
  <c r="T1592" i="5"/>
  <c r="AD1029" i="5"/>
  <c r="T1029" i="5"/>
  <c r="AD1515" i="5"/>
  <c r="T1515" i="5"/>
  <c r="AD1514" i="5"/>
  <c r="T1514" i="5"/>
  <c r="AD1524" i="5"/>
  <c r="T1524" i="5"/>
  <c r="AD1585" i="5"/>
  <c r="T1585" i="5"/>
  <c r="AD1543" i="5"/>
  <c r="T1543" i="5"/>
  <c r="AE1053" i="5"/>
  <c r="U1053" i="5"/>
  <c r="AD1099" i="5"/>
  <c r="T1099" i="5"/>
  <c r="AD1492" i="5"/>
  <c r="T1492" i="5"/>
  <c r="AD1526" i="5"/>
  <c r="T1526" i="5"/>
  <c r="U1069" i="5"/>
  <c r="AE1069" i="5"/>
  <c r="U2237" i="5"/>
  <c r="AE2237" i="5"/>
  <c r="AE1212" i="5"/>
  <c r="U1212" i="5"/>
  <c r="AD1493" i="5"/>
  <c r="T1493" i="5"/>
  <c r="AD1530" i="5"/>
  <c r="T1530" i="5"/>
  <c r="AD1430" i="5"/>
  <c r="T1430" i="5"/>
  <c r="AD1548" i="5"/>
  <c r="T1548" i="5"/>
  <c r="T1030" i="5"/>
  <c r="AD1030" i="5"/>
  <c r="U1157" i="5"/>
  <c r="AE1157" i="5"/>
  <c r="AD2422" i="5"/>
  <c r="T2422" i="5"/>
  <c r="AD1291" i="5"/>
  <c r="T1291" i="5"/>
  <c r="AD2654" i="5"/>
  <c r="T2654" i="5"/>
  <c r="T1851" i="5"/>
  <c r="AD1851" i="5"/>
  <c r="U2929" i="5"/>
  <c r="AE2929" i="5"/>
  <c r="U1675" i="5"/>
  <c r="AE1675" i="5"/>
  <c r="T1879" i="5"/>
  <c r="AD1879" i="5"/>
  <c r="U2967" i="5"/>
  <c r="AE2967" i="5"/>
  <c r="T2290" i="5"/>
  <c r="AD2290" i="5"/>
  <c r="T1891" i="5"/>
  <c r="AD1891" i="5"/>
  <c r="U2953" i="5"/>
  <c r="AE2953" i="5"/>
  <c r="T1205" i="5"/>
  <c r="AD1205" i="5"/>
  <c r="U1892" i="5"/>
  <c r="AE1892" i="5"/>
  <c r="T2712" i="5"/>
  <c r="AD2712" i="5"/>
  <c r="T2840" i="5"/>
  <c r="AD2840" i="5"/>
  <c r="U2165" i="5"/>
  <c r="AE2165" i="5"/>
  <c r="U2230" i="5"/>
  <c r="AE2230" i="5"/>
  <c r="T2781" i="5"/>
  <c r="AD2781" i="5"/>
  <c r="U1316" i="5"/>
  <c r="AE1316" i="5"/>
  <c r="T1776" i="5"/>
  <c r="AD1776" i="5"/>
  <c r="T2698" i="5"/>
  <c r="AD2698" i="5"/>
  <c r="T2826" i="5"/>
  <c r="AD2826" i="5"/>
  <c r="AD1368" i="5"/>
  <c r="T1368" i="5"/>
  <c r="U2580" i="5"/>
  <c r="AE2580" i="5"/>
  <c r="AD1042" i="5"/>
  <c r="T1042" i="5"/>
  <c r="AD1233" i="5"/>
  <c r="T1233" i="5"/>
  <c r="AE1583" i="5"/>
  <c r="U1583" i="5"/>
  <c r="AD2964" i="5"/>
  <c r="T2964" i="5"/>
  <c r="U2461" i="5"/>
  <c r="AE2461" i="5"/>
  <c r="AD1371" i="5"/>
  <c r="T1371" i="5"/>
  <c r="U1638" i="5"/>
  <c r="AE1638" i="5"/>
  <c r="U2605" i="5"/>
  <c r="AE2605" i="5"/>
  <c r="T1120" i="5"/>
  <c r="AD1120" i="5"/>
  <c r="T1896" i="5"/>
  <c r="AD1896" i="5"/>
  <c r="T1939" i="5"/>
  <c r="AD1939" i="5"/>
  <c r="T2025" i="5"/>
  <c r="AD2025" i="5"/>
  <c r="T2082" i="5"/>
  <c r="AD2082" i="5"/>
  <c r="U2343" i="5"/>
  <c r="AE2343" i="5"/>
  <c r="U2471" i="5"/>
  <c r="AE2471" i="5"/>
  <c r="U2384" i="5"/>
  <c r="AE2384" i="5"/>
  <c r="U2623" i="5"/>
  <c r="AE2623" i="5"/>
  <c r="T2039" i="5"/>
  <c r="AD2039" i="5"/>
  <c r="T1935" i="5"/>
  <c r="AD1935" i="5"/>
  <c r="T2086" i="5"/>
  <c r="AD2086" i="5"/>
  <c r="T1657" i="5"/>
  <c r="AD1657" i="5"/>
  <c r="T2894" i="5"/>
  <c r="AD2894" i="5"/>
  <c r="T2031" i="5"/>
  <c r="AD2031" i="5"/>
  <c r="T1931" i="5"/>
  <c r="AD1931" i="5"/>
  <c r="T2078" i="5"/>
  <c r="AD2078" i="5"/>
  <c r="U2374" i="5"/>
  <c r="AE2374" i="5"/>
  <c r="T2142" i="5"/>
  <c r="AD2142" i="5"/>
  <c r="U2365" i="5"/>
  <c r="AE2365" i="5"/>
  <c r="U2619" i="5"/>
  <c r="AE2619" i="5"/>
  <c r="T2087" i="5"/>
  <c r="AD2087" i="5"/>
  <c r="T1895" i="5"/>
  <c r="AD1895" i="5"/>
  <c r="T1954" i="5"/>
  <c r="AD1954" i="5"/>
  <c r="U2324" i="5"/>
  <c r="AE2324" i="5"/>
  <c r="U2519" i="5"/>
  <c r="AE2519" i="5"/>
  <c r="U2647" i="5"/>
  <c r="AE2647" i="5"/>
  <c r="T1925" i="5"/>
  <c r="AD1925" i="5"/>
  <c r="T2144" i="5"/>
  <c r="AD2144" i="5"/>
  <c r="U2411" i="5"/>
  <c r="AE2411" i="5"/>
  <c r="U2322" i="5"/>
  <c r="AE2322" i="5"/>
  <c r="U1022" i="5"/>
  <c r="AE1022" i="5"/>
  <c r="T1677" i="5"/>
  <c r="AD1677" i="5"/>
  <c r="T1976" i="5"/>
  <c r="AD1976" i="5"/>
  <c r="T2019" i="5"/>
  <c r="AD2019" i="5"/>
  <c r="T1977" i="5"/>
  <c r="AD1977" i="5"/>
  <c r="T2168" i="5"/>
  <c r="AD2168" i="5"/>
  <c r="U2335" i="5"/>
  <c r="AE2335" i="5"/>
  <c r="U2463" i="5"/>
  <c r="AE2463" i="5"/>
  <c r="U2376" i="5"/>
  <c r="AE2376" i="5"/>
  <c r="T2135" i="5"/>
  <c r="AD2135" i="5"/>
  <c r="T2172" i="5"/>
  <c r="AD2172" i="5"/>
  <c r="T2010" i="5"/>
  <c r="AD2010" i="5"/>
  <c r="T2123" i="5"/>
  <c r="AD2123" i="5"/>
  <c r="T2058" i="5"/>
  <c r="AD2058" i="5"/>
  <c r="T1117" i="5"/>
  <c r="AD1117" i="5"/>
  <c r="T2000" i="5"/>
  <c r="AD2000" i="5"/>
  <c r="T1910" i="5"/>
  <c r="AD1910" i="5"/>
  <c r="U2334" i="5"/>
  <c r="AE2334" i="5"/>
  <c r="U2515" i="5"/>
  <c r="AE2515" i="5"/>
  <c r="U2643" i="5"/>
  <c r="AE2643" i="5"/>
  <c r="T1905" i="5"/>
  <c r="AD1905" i="5"/>
  <c r="T2152" i="5"/>
  <c r="AD2152" i="5"/>
  <c r="U2381" i="5"/>
  <c r="AE2381" i="5"/>
  <c r="V1428" i="5"/>
  <c r="AF1428" i="5"/>
  <c r="T1900" i="5"/>
  <c r="AD1900" i="5"/>
  <c r="T1943" i="5"/>
  <c r="AD1943" i="5"/>
  <c r="U2348" i="5"/>
  <c r="AE2348" i="5"/>
  <c r="T1941" i="5"/>
  <c r="AD1941" i="5"/>
  <c r="T2112" i="5"/>
  <c r="AD2112" i="5"/>
  <c r="U2355" i="5"/>
  <c r="AE2355" i="5"/>
  <c r="U2483" i="5"/>
  <c r="AE2483" i="5"/>
  <c r="U2394" i="5"/>
  <c r="AE2394" i="5"/>
  <c r="AD1250" i="5"/>
  <c r="T1250" i="5"/>
  <c r="AE1611" i="5"/>
  <c r="U1611" i="5"/>
  <c r="AF1706" i="5"/>
  <c r="V1706" i="5"/>
  <c r="U2448" i="5"/>
  <c r="AE2448" i="5"/>
  <c r="AE2981" i="5"/>
  <c r="U2981" i="5"/>
  <c r="AE1517" i="5"/>
  <c r="U1517" i="5"/>
  <c r="U2560" i="5"/>
  <c r="AE2560" i="5"/>
  <c r="AD1247" i="5"/>
  <c r="T1247" i="5"/>
  <c r="AE1393" i="5"/>
  <c r="U1393" i="5"/>
  <c r="AE1425" i="5"/>
  <c r="U1425" i="5"/>
  <c r="U2572" i="5"/>
  <c r="AE2572" i="5"/>
  <c r="U2420" i="5"/>
  <c r="AE2420" i="5"/>
  <c r="AE2978" i="5"/>
  <c r="U2978" i="5"/>
  <c r="AD1369" i="5"/>
  <c r="T1369" i="5"/>
  <c r="U1098" i="5"/>
  <c r="AE1098" i="5"/>
  <c r="AD1272" i="5"/>
  <c r="T1272" i="5"/>
  <c r="AE1404" i="5"/>
  <c r="U1404" i="5"/>
  <c r="AF1687" i="5"/>
  <c r="V1687" i="5"/>
  <c r="U2457" i="5"/>
  <c r="AE2457" i="5"/>
  <c r="U2665" i="5"/>
  <c r="AE2665" i="5"/>
  <c r="AD1372" i="5"/>
  <c r="T1372" i="5"/>
  <c r="AD1046" i="5"/>
  <c r="T1046" i="5"/>
  <c r="AD1237" i="5"/>
  <c r="T1237" i="5"/>
  <c r="AE1591" i="5"/>
  <c r="U1591" i="5"/>
  <c r="AD1664" i="5"/>
  <c r="T1664" i="5"/>
  <c r="U2501" i="5"/>
  <c r="AE2501" i="5"/>
  <c r="AD1367" i="5"/>
  <c r="T1367" i="5"/>
  <c r="U1646" i="5"/>
  <c r="AE1646" i="5"/>
  <c r="U2641" i="5"/>
  <c r="AE2641" i="5"/>
  <c r="U2653" i="5"/>
  <c r="AE2653" i="5"/>
  <c r="AD1222" i="5"/>
  <c r="T1222" i="5"/>
  <c r="AE1619" i="5"/>
  <c r="U1619" i="5"/>
  <c r="AF1702" i="5"/>
  <c r="V1702" i="5"/>
  <c r="U1624" i="5"/>
  <c r="AE1624" i="5"/>
  <c r="U2472" i="5"/>
  <c r="AE2472" i="5"/>
  <c r="U2600" i="5"/>
  <c r="AE2600" i="5"/>
  <c r="AE2980" i="5"/>
  <c r="U2980" i="5"/>
  <c r="AD1362" i="5"/>
  <c r="T1362" i="5"/>
  <c r="AE1589" i="5"/>
  <c r="U1589" i="5"/>
  <c r="AG2892" i="5"/>
  <c r="W2892" i="5"/>
  <c r="AD1227" i="5"/>
  <c r="T1227" i="5"/>
  <c r="AE1383" i="5"/>
  <c r="U1383" i="5"/>
  <c r="AE1415" i="5"/>
  <c r="U1415" i="5"/>
  <c r="U2460" i="5"/>
  <c r="AE2460" i="5"/>
  <c r="AD1357" i="5"/>
  <c r="T1357" i="5"/>
  <c r="AD1039" i="5"/>
  <c r="T1039" i="5"/>
  <c r="AD1244" i="5"/>
  <c r="T1244" i="5"/>
  <c r="AE1398" i="5"/>
  <c r="U1398" i="5"/>
  <c r="AF1699" i="5"/>
  <c r="V1699" i="5"/>
  <c r="U2449" i="5"/>
  <c r="AE2449" i="5"/>
  <c r="U2649" i="5"/>
  <c r="AE2649" i="5"/>
  <c r="AD1464" i="5"/>
  <c r="T1464" i="5"/>
  <c r="AD1088" i="5"/>
  <c r="T1088" i="5"/>
  <c r="AD1563" i="5"/>
  <c r="T1563" i="5"/>
  <c r="AD1444" i="5"/>
  <c r="T1444" i="5"/>
  <c r="AD2669" i="5"/>
  <c r="T2669" i="5"/>
  <c r="AD1486" i="5"/>
  <c r="T1486" i="5"/>
  <c r="AD1534" i="5"/>
  <c r="T1534" i="5"/>
  <c r="AD1081" i="5"/>
  <c r="T1081" i="5"/>
  <c r="AD1429" i="5"/>
  <c r="T1429" i="5"/>
  <c r="AD1559" i="5"/>
  <c r="T1559" i="5"/>
  <c r="AD1604" i="5"/>
  <c r="T1604" i="5"/>
  <c r="U1323" i="5"/>
  <c r="AE1323" i="5"/>
  <c r="AD1504" i="5"/>
  <c r="T1504" i="5"/>
  <c r="AD1438" i="5"/>
  <c r="T1438" i="5"/>
  <c r="AE1052" i="5"/>
  <c r="U1052" i="5"/>
  <c r="AD1469" i="5"/>
  <c r="T1469" i="5"/>
  <c r="AD1571" i="5"/>
  <c r="T1571" i="5"/>
  <c r="V1666" i="5"/>
  <c r="AF1666" i="5"/>
  <c r="AD1482" i="5"/>
  <c r="T1482" i="5"/>
  <c r="AD1612" i="5"/>
  <c r="T1612" i="5"/>
  <c r="U2937" i="5"/>
  <c r="AE2937" i="5"/>
  <c r="AD2498" i="5"/>
  <c r="T2498" i="5"/>
  <c r="AD2638" i="5"/>
  <c r="T2638" i="5"/>
  <c r="AD2538" i="5"/>
  <c r="T2538" i="5"/>
  <c r="AD2530" i="5"/>
  <c r="T2530" i="5"/>
  <c r="AD2438" i="5"/>
  <c r="T2438" i="5"/>
  <c r="AD2614" i="5"/>
  <c r="T2614" i="5"/>
  <c r="AD2462" i="5"/>
  <c r="T2462" i="5"/>
  <c r="AD2506" i="5"/>
  <c r="T2506" i="5"/>
  <c r="AD1535" i="5"/>
  <c r="T1535" i="5"/>
  <c r="AD1584" i="5"/>
  <c r="T1584" i="5"/>
  <c r="AD1154" i="5"/>
  <c r="T1154" i="5"/>
  <c r="AD1528" i="5"/>
  <c r="T1528" i="5"/>
  <c r="AD1617" i="5"/>
  <c r="T1617" i="5"/>
  <c r="AD2671" i="5"/>
  <c r="T2671" i="5"/>
  <c r="AD1547" i="5"/>
  <c r="T1547" i="5"/>
  <c r="AD1578" i="5"/>
  <c r="T1578" i="5"/>
  <c r="U1070" i="5"/>
  <c r="AE1070" i="5"/>
  <c r="AD1494" i="5"/>
  <c r="T1494" i="5"/>
  <c r="AD1566" i="5"/>
  <c r="T1566" i="5"/>
  <c r="U2276" i="5"/>
  <c r="AE2276" i="5"/>
  <c r="AD1471" i="5"/>
  <c r="T1471" i="5"/>
  <c r="AD1575" i="5"/>
  <c r="T1575" i="5"/>
  <c r="AE1009" i="5"/>
  <c r="U1009" i="5"/>
  <c r="AE1065" i="5"/>
  <c r="U1065" i="5"/>
  <c r="AD1476" i="5"/>
  <c r="T1476" i="5"/>
  <c r="AD1454" i="5"/>
  <c r="T1454" i="5"/>
  <c r="U2252" i="5"/>
  <c r="AE2252" i="5"/>
  <c r="AD1477" i="5"/>
  <c r="T1477" i="5"/>
  <c r="AD1590" i="5"/>
  <c r="T1590" i="5"/>
  <c r="AD1516" i="5"/>
  <c r="T1516" i="5"/>
  <c r="AD1586" i="5"/>
  <c r="T1586" i="5"/>
  <c r="AD1460" i="5"/>
  <c r="T1460" i="5"/>
  <c r="AD2626" i="5"/>
  <c r="T2626" i="5"/>
  <c r="AD1080" i="5"/>
  <c r="T1080" i="5"/>
  <c r="AD2526" i="5"/>
  <c r="T2526" i="5"/>
  <c r="T1847" i="5"/>
  <c r="AD1847" i="5"/>
  <c r="U1671" i="5"/>
  <c r="AE1671" i="5"/>
  <c r="T1835" i="5"/>
  <c r="AD1835" i="5"/>
  <c r="T1855" i="5"/>
  <c r="AD1855" i="5"/>
  <c r="T2242" i="5"/>
  <c r="AD2242" i="5"/>
  <c r="T1843" i="5"/>
  <c r="AD1843" i="5"/>
  <c r="U2945" i="5"/>
  <c r="AE2945" i="5"/>
  <c r="T1067" i="5"/>
  <c r="AD1067" i="5"/>
  <c r="T1071" i="5"/>
  <c r="AD1071" i="5"/>
  <c r="T1177" i="5"/>
  <c r="AD1177" i="5"/>
  <c r="T1750" i="5"/>
  <c r="AD1750" i="5"/>
  <c r="U1866" i="5"/>
  <c r="AE1866" i="5"/>
  <c r="T2744" i="5"/>
  <c r="AD2744" i="5"/>
  <c r="U2209" i="5"/>
  <c r="AE2209" i="5"/>
  <c r="U2093" i="5"/>
  <c r="AE2093" i="5"/>
  <c r="U2169" i="5"/>
  <c r="AE2169" i="5"/>
  <c r="T2685" i="5"/>
  <c r="AD2685" i="5"/>
  <c r="T2813" i="5"/>
  <c r="AD2813" i="5"/>
  <c r="T1744" i="5"/>
  <c r="AD1744" i="5"/>
  <c r="U2053" i="5"/>
  <c r="AE2053" i="5"/>
  <c r="T2794" i="5"/>
  <c r="AD2794" i="5"/>
  <c r="U2287" i="5"/>
  <c r="AE2287" i="5"/>
  <c r="U1024" i="5"/>
  <c r="AE1024" i="5"/>
  <c r="U2548" i="5"/>
  <c r="AE2548" i="5"/>
  <c r="AD1031" i="5"/>
  <c r="T1031" i="5"/>
  <c r="AD1249" i="5"/>
  <c r="T1249" i="5"/>
  <c r="AE1521" i="5"/>
  <c r="U1521" i="5"/>
  <c r="U1635" i="5"/>
  <c r="AE1635" i="5"/>
  <c r="AF1724" i="5"/>
  <c r="V1724" i="5"/>
  <c r="U2493" i="5"/>
  <c r="AE2493" i="5"/>
  <c r="U2661" i="5"/>
  <c r="AE2661" i="5"/>
  <c r="AE1509" i="5"/>
  <c r="U1509" i="5"/>
  <c r="U2657" i="5"/>
  <c r="AE2657" i="5"/>
  <c r="AD2958" i="5"/>
  <c r="T2958" i="5"/>
  <c r="T1960" i="5"/>
  <c r="AD1960" i="5"/>
  <c r="T2003" i="5"/>
  <c r="AD2003" i="5"/>
  <c r="T2094" i="5"/>
  <c r="AD2094" i="5"/>
  <c r="U2311" i="5"/>
  <c r="AE2311" i="5"/>
  <c r="U2439" i="5"/>
  <c r="AE2439" i="5"/>
  <c r="U2352" i="5"/>
  <c r="AE2352" i="5"/>
  <c r="U2591" i="5"/>
  <c r="AE2591" i="5"/>
  <c r="T1129" i="5"/>
  <c r="AD1129" i="5"/>
  <c r="T1956" i="5"/>
  <c r="AD1956" i="5"/>
  <c r="T1999" i="5"/>
  <c r="AD1999" i="5"/>
  <c r="T2191" i="5"/>
  <c r="AD2191" i="5"/>
  <c r="T1933" i="5"/>
  <c r="AD1933" i="5"/>
  <c r="W1763" i="5"/>
  <c r="AG1763" i="5"/>
  <c r="T2032" i="5"/>
  <c r="AD2032" i="5"/>
  <c r="T2132" i="5"/>
  <c r="AD2132" i="5"/>
  <c r="T1990" i="5"/>
  <c r="AD1990" i="5"/>
  <c r="U2297" i="5"/>
  <c r="AE2297" i="5"/>
  <c r="W1349" i="5"/>
  <c r="AG1349" i="5"/>
  <c r="T2067" i="5"/>
  <c r="AD2067" i="5"/>
  <c r="T2159" i="5"/>
  <c r="AD2159" i="5"/>
  <c r="U2523" i="5"/>
  <c r="AE2523" i="5"/>
  <c r="U2651" i="5"/>
  <c r="AE2651" i="5"/>
  <c r="T1916" i="5"/>
  <c r="AD1916" i="5"/>
  <c r="T1959" i="5"/>
  <c r="AD1959" i="5"/>
  <c r="U2292" i="5"/>
  <c r="AE2292" i="5"/>
  <c r="U2551" i="5"/>
  <c r="AE2551" i="5"/>
  <c r="U2305" i="5"/>
  <c r="AE2305" i="5"/>
  <c r="U2315" i="5"/>
  <c r="AE2315" i="5"/>
  <c r="U2443" i="5"/>
  <c r="AE2443" i="5"/>
  <c r="U2354" i="5"/>
  <c r="AE2354" i="5"/>
  <c r="U2325" i="5"/>
  <c r="AE2325" i="5"/>
  <c r="T1104" i="5"/>
  <c r="AD1104" i="5"/>
  <c r="T1912" i="5"/>
  <c r="AD1912" i="5"/>
  <c r="T1955" i="5"/>
  <c r="AD1955" i="5"/>
  <c r="T1135" i="5"/>
  <c r="AD1135" i="5"/>
  <c r="T1913" i="5"/>
  <c r="AD1913" i="5"/>
  <c r="T2040" i="5"/>
  <c r="AD2040" i="5"/>
  <c r="U2303" i="5"/>
  <c r="AE2303" i="5"/>
  <c r="U2431" i="5"/>
  <c r="AE2431" i="5"/>
  <c r="U2344" i="5"/>
  <c r="AE2344" i="5"/>
  <c r="T2044" i="5"/>
  <c r="AD2044" i="5"/>
  <c r="T1946" i="5"/>
  <c r="AD1946" i="5"/>
  <c r="T1107" i="5"/>
  <c r="AD1107" i="5"/>
  <c r="T2155" i="5"/>
  <c r="AD2155" i="5"/>
  <c r="T1134" i="5"/>
  <c r="AD1134" i="5"/>
  <c r="T2100" i="5"/>
  <c r="AD2100" i="5"/>
  <c r="T1974" i="5"/>
  <c r="AD1974" i="5"/>
  <c r="U2302" i="5"/>
  <c r="AE2302" i="5"/>
  <c r="U2345" i="5"/>
  <c r="AE2345" i="5"/>
  <c r="U2611" i="5"/>
  <c r="AE2611" i="5"/>
  <c r="T1969" i="5"/>
  <c r="AD1969" i="5"/>
  <c r="U2317" i="5"/>
  <c r="AE2317" i="5"/>
  <c r="W1206" i="5"/>
  <c r="AG1206" i="5"/>
  <c r="T1964" i="5"/>
  <c r="AD1964" i="5"/>
  <c r="T2007" i="5"/>
  <c r="AD2007" i="5"/>
  <c r="U2380" i="5"/>
  <c r="AE2380" i="5"/>
  <c r="T2005" i="5"/>
  <c r="AD2005" i="5"/>
  <c r="U2323" i="5"/>
  <c r="AE2323" i="5"/>
  <c r="U2451" i="5"/>
  <c r="AE2451" i="5"/>
  <c r="U2362" i="5"/>
  <c r="AE2362" i="5"/>
  <c r="U2341" i="5"/>
  <c r="AE2341" i="5"/>
  <c r="AD1266" i="5"/>
  <c r="T1266" i="5"/>
  <c r="U1633" i="5"/>
  <c r="AE1633" i="5"/>
  <c r="AF1722" i="5"/>
  <c r="V1722" i="5"/>
  <c r="U2480" i="5"/>
  <c r="AE2480" i="5"/>
  <c r="AE2989" i="5"/>
  <c r="U2989" i="5"/>
  <c r="U2528" i="5"/>
  <c r="AE2528" i="5"/>
  <c r="U2656" i="5"/>
  <c r="AE2656" i="5"/>
  <c r="AD1231" i="5"/>
  <c r="T1231" i="5"/>
  <c r="AE1385" i="5"/>
  <c r="U1385" i="5"/>
  <c r="AE1417" i="5"/>
  <c r="U1417" i="5"/>
  <c r="AD2956" i="5"/>
  <c r="T2956" i="5"/>
  <c r="U2604" i="5"/>
  <c r="AE2604" i="5"/>
  <c r="U2452" i="5"/>
  <c r="AE2452" i="5"/>
  <c r="AE1605" i="5"/>
  <c r="U1605" i="5"/>
  <c r="AE2974" i="5"/>
  <c r="U2974" i="5"/>
  <c r="AD1224" i="5"/>
  <c r="T1224" i="5"/>
  <c r="AE1396" i="5"/>
  <c r="U1396" i="5"/>
  <c r="AF1703" i="5"/>
  <c r="V1703" i="5"/>
  <c r="U2425" i="5"/>
  <c r="AE2425" i="5"/>
  <c r="U2601" i="5"/>
  <c r="AE2601" i="5"/>
  <c r="AD1356" i="5"/>
  <c r="T1356" i="5"/>
  <c r="AE2983" i="5"/>
  <c r="U2983" i="5"/>
  <c r="AD1221" i="5"/>
  <c r="T1221" i="5"/>
  <c r="AD1285" i="5"/>
  <c r="T1285" i="5"/>
  <c r="AE1623" i="5"/>
  <c r="U1623" i="5"/>
  <c r="AF1688" i="5"/>
  <c r="V1688" i="5"/>
  <c r="U1628" i="5"/>
  <c r="AE1628" i="5"/>
  <c r="AD2948" i="5"/>
  <c r="T2948" i="5"/>
  <c r="U2469" i="5"/>
  <c r="AE2469" i="5"/>
  <c r="U2645" i="5"/>
  <c r="AE2645" i="5"/>
  <c r="U2577" i="5"/>
  <c r="AE2577" i="5"/>
  <c r="U2589" i="5"/>
  <c r="AE2589" i="5"/>
  <c r="AD1238" i="5"/>
  <c r="T1238" i="5"/>
  <c r="AE1513" i="5"/>
  <c r="U1513" i="5"/>
  <c r="U1637" i="5"/>
  <c r="AE1637" i="5"/>
  <c r="AF1718" i="5"/>
  <c r="V1718" i="5"/>
  <c r="U2440" i="5"/>
  <c r="AE2440" i="5"/>
  <c r="U2568" i="5"/>
  <c r="AE2568" i="5"/>
  <c r="AD1036" i="5"/>
  <c r="T1036" i="5"/>
  <c r="AD2962" i="5"/>
  <c r="T2962" i="5"/>
  <c r="AD1044" i="5"/>
  <c r="T1044" i="5"/>
  <c r="AD1243" i="5"/>
  <c r="T1243" i="5"/>
  <c r="AE1391" i="5"/>
  <c r="U1391" i="5"/>
  <c r="AE1423" i="5"/>
  <c r="U1423" i="5"/>
  <c r="U2492" i="5"/>
  <c r="AE2492" i="5"/>
  <c r="AD1373" i="5"/>
  <c r="T1373" i="5"/>
  <c r="AE2998" i="5"/>
  <c r="U2998" i="5"/>
  <c r="AD1228" i="5"/>
  <c r="T1228" i="5"/>
  <c r="AE1390" i="5"/>
  <c r="U1390" i="5"/>
  <c r="AE1422" i="5"/>
  <c r="U1422" i="5"/>
  <c r="U2417" i="5"/>
  <c r="AE2417" i="5"/>
  <c r="U2585" i="5"/>
  <c r="AE2585" i="5"/>
  <c r="AD1377" i="5"/>
  <c r="T1377" i="5"/>
  <c r="AD1288" i="5"/>
  <c r="T1288" i="5"/>
  <c r="AD1442" i="5"/>
  <c r="T1442" i="5"/>
  <c r="AD1466" i="5"/>
  <c r="T1466" i="5"/>
  <c r="W1337" i="5"/>
  <c r="AG1337" i="5"/>
  <c r="T2001" i="5"/>
  <c r="AD2001" i="5"/>
  <c r="T2130" i="5"/>
  <c r="AD2130" i="5"/>
  <c r="U2349" i="5"/>
  <c r="AE2349" i="5"/>
  <c r="T1116" i="5"/>
  <c r="AD1116" i="5"/>
  <c r="W1182" i="5"/>
  <c r="AG1182" i="5"/>
  <c r="T1996" i="5"/>
  <c r="AD1996" i="5"/>
  <c r="T1970" i="5"/>
  <c r="AD1970" i="5"/>
  <c r="T2922" i="5"/>
  <c r="AD2922" i="5"/>
  <c r="U2364" i="5"/>
  <c r="AE2364" i="5"/>
  <c r="T2043" i="5"/>
  <c r="AD2043" i="5"/>
  <c r="U2371" i="5"/>
  <c r="AE2371" i="5"/>
  <c r="U2499" i="5"/>
  <c r="AE2499" i="5"/>
  <c r="U2309" i="5"/>
  <c r="AE2309" i="5"/>
  <c r="AD1258" i="5"/>
  <c r="T1258" i="5"/>
  <c r="AE1595" i="5"/>
  <c r="U1595" i="5"/>
  <c r="AF1698" i="5"/>
  <c r="V1698" i="5"/>
  <c r="U1648" i="5"/>
  <c r="AE1648" i="5"/>
  <c r="U2432" i="5"/>
  <c r="AE2432" i="5"/>
  <c r="AE2977" i="5"/>
  <c r="U2977" i="5"/>
  <c r="AD1358" i="5"/>
  <c r="T1358" i="5"/>
  <c r="AD1679" i="5"/>
  <c r="T1679" i="5"/>
  <c r="U2608" i="5"/>
  <c r="AE2608" i="5"/>
  <c r="AD1255" i="5"/>
  <c r="T1255" i="5"/>
  <c r="AE1405" i="5"/>
  <c r="U1405" i="5"/>
  <c r="U2588" i="5"/>
  <c r="AE2588" i="5"/>
  <c r="U2436" i="5"/>
  <c r="AE2436" i="5"/>
  <c r="AE2994" i="5"/>
  <c r="U2994" i="5"/>
  <c r="T1146" i="5"/>
  <c r="AD1146" i="5"/>
  <c r="AD1264" i="5"/>
  <c r="T1264" i="5"/>
  <c r="AE1400" i="5"/>
  <c r="U1400" i="5"/>
  <c r="AF1695" i="5"/>
  <c r="V1695" i="5"/>
  <c r="U2505" i="5"/>
  <c r="AE2505" i="5"/>
  <c r="AD2946" i="5"/>
  <c r="T2946" i="5"/>
  <c r="AE2991" i="5"/>
  <c r="U2991" i="5"/>
  <c r="AD1261" i="5"/>
  <c r="T1261" i="5"/>
  <c r="U1639" i="5"/>
  <c r="AE1639" i="5"/>
  <c r="AF1712" i="5"/>
  <c r="V1712" i="5"/>
  <c r="U2613" i="5"/>
  <c r="AE2613" i="5"/>
  <c r="AD1375" i="5"/>
  <c r="T1375" i="5"/>
  <c r="U2621" i="5"/>
  <c r="AE2621" i="5"/>
  <c r="AD1041" i="5"/>
  <c r="T1041" i="5"/>
  <c r="AD1246" i="5"/>
  <c r="T1246" i="5"/>
  <c r="U1629" i="5"/>
  <c r="AE1629" i="5"/>
  <c r="AF1710" i="5"/>
  <c r="V1710" i="5"/>
  <c r="AD2944" i="5"/>
  <c r="T2944" i="5"/>
  <c r="U2488" i="5"/>
  <c r="AE2488" i="5"/>
  <c r="U2616" i="5"/>
  <c r="AE2616" i="5"/>
  <c r="AE2984" i="5"/>
  <c r="U2984" i="5"/>
  <c r="AE1533" i="5"/>
  <c r="U1533" i="5"/>
  <c r="AD1251" i="5"/>
  <c r="T1251" i="5"/>
  <c r="AE1395" i="5"/>
  <c r="U1395" i="5"/>
  <c r="AE1427" i="5"/>
  <c r="U1427" i="5"/>
  <c r="U2412" i="5"/>
  <c r="AE2412" i="5"/>
  <c r="AE2990" i="5"/>
  <c r="U2990" i="5"/>
  <c r="U1028" i="5"/>
  <c r="AE1028" i="5"/>
  <c r="AD1252" i="5"/>
  <c r="T1252" i="5"/>
  <c r="AE1394" i="5"/>
  <c r="U1394" i="5"/>
  <c r="AE1426" i="5"/>
  <c r="U1426" i="5"/>
  <c r="AF1707" i="5"/>
  <c r="V1707" i="5"/>
  <c r="AD2968" i="5"/>
  <c r="T2968" i="5"/>
  <c r="U2465" i="5"/>
  <c r="AE2465" i="5"/>
  <c r="AD1296" i="5"/>
  <c r="T1296" i="5"/>
  <c r="U2564" i="5"/>
  <c r="AE2564" i="5"/>
  <c r="AD1048" i="5"/>
  <c r="T1048" i="5"/>
  <c r="AD1225" i="5"/>
  <c r="T1225" i="5"/>
  <c r="AE1599" i="5"/>
  <c r="U1599" i="5"/>
  <c r="U1652" i="5"/>
  <c r="AE1652" i="5"/>
  <c r="U2413" i="5"/>
  <c r="AE2413" i="5"/>
  <c r="U2629" i="5"/>
  <c r="AE2629" i="5"/>
  <c r="AE1541" i="5"/>
  <c r="U1541" i="5"/>
  <c r="U2637" i="5"/>
  <c r="AE2637" i="5"/>
  <c r="T1122" i="5"/>
  <c r="AD1122" i="5"/>
  <c r="T2111" i="5"/>
  <c r="AD2111" i="5"/>
  <c r="T1907" i="5"/>
  <c r="AD1907" i="5"/>
  <c r="T1929" i="5"/>
  <c r="AD1929" i="5"/>
  <c r="T2072" i="5"/>
  <c r="AD2072" i="5"/>
  <c r="T2114" i="5"/>
  <c r="AD2114" i="5"/>
  <c r="U2391" i="5"/>
  <c r="AE2391" i="5"/>
  <c r="U2304" i="5"/>
  <c r="AE2304" i="5"/>
  <c r="U2543" i="5"/>
  <c r="AE2543" i="5"/>
  <c r="T2103" i="5"/>
  <c r="AD2103" i="5"/>
  <c r="T1903" i="5"/>
  <c r="AD1903" i="5"/>
  <c r="T2026" i="5"/>
  <c r="AD2026" i="5"/>
  <c r="T1965" i="5"/>
  <c r="AD1965" i="5"/>
  <c r="W1771" i="5"/>
  <c r="AG1771" i="5"/>
  <c r="T2096" i="5"/>
  <c r="AD2096" i="5"/>
  <c r="T1131" i="5"/>
  <c r="AD1131" i="5"/>
  <c r="V1432" i="5"/>
  <c r="AF1432" i="5"/>
  <c r="T1984" i="5"/>
  <c r="AD1984" i="5"/>
  <c r="T1894" i="5"/>
  <c r="AD1894" i="5"/>
  <c r="U2294" i="5"/>
  <c r="AE2294" i="5"/>
  <c r="U2329" i="5"/>
  <c r="AE2329" i="5"/>
  <c r="W1341" i="5"/>
  <c r="AG1341" i="5"/>
  <c r="T2184" i="5"/>
  <c r="AD2184" i="5"/>
  <c r="T2171" i="5"/>
  <c r="AD2171" i="5"/>
  <c r="U2571" i="5"/>
  <c r="AE2571" i="5"/>
  <c r="T1121" i="5"/>
  <c r="AD1121" i="5"/>
  <c r="V1447" i="5"/>
  <c r="AF1447" i="5"/>
  <c r="T1927" i="5"/>
  <c r="AD1927" i="5"/>
  <c r="T2201" i="5"/>
  <c r="AD2201" i="5"/>
  <c r="U2340" i="5"/>
  <c r="AE2340" i="5"/>
  <c r="U2599" i="5"/>
  <c r="AE2599" i="5"/>
  <c r="T1957" i="5"/>
  <c r="AD1957" i="5"/>
  <c r="T2080" i="5"/>
  <c r="AD2080" i="5"/>
  <c r="U2331" i="5"/>
  <c r="AE2331" i="5"/>
  <c r="U2459" i="5"/>
  <c r="AE2459" i="5"/>
  <c r="U2370" i="5"/>
  <c r="AE2370" i="5"/>
  <c r="T1944" i="5"/>
  <c r="AD1944" i="5"/>
  <c r="T1987" i="5"/>
  <c r="AD1987" i="5"/>
  <c r="T2062" i="5"/>
  <c r="AD2062" i="5"/>
  <c r="T2115" i="5"/>
  <c r="AD2115" i="5"/>
  <c r="T2050" i="5"/>
  <c r="AD2050" i="5"/>
  <c r="U2351" i="5"/>
  <c r="AE2351" i="5"/>
  <c r="U2479" i="5"/>
  <c r="AE2479" i="5"/>
  <c r="U2392" i="5"/>
  <c r="AE2392" i="5"/>
  <c r="T1110" i="5"/>
  <c r="AD1110" i="5"/>
  <c r="T2108" i="5"/>
  <c r="AD2108" i="5"/>
  <c r="T1978" i="5"/>
  <c r="AD1978" i="5"/>
  <c r="T2122" i="5"/>
  <c r="AD2122" i="5"/>
  <c r="T2036" i="5"/>
  <c r="AD2036" i="5"/>
  <c r="T1942" i="5"/>
  <c r="AD1942" i="5"/>
  <c r="U2350" i="5"/>
  <c r="AE2350" i="5"/>
  <c r="U2531" i="5"/>
  <c r="AE2531" i="5"/>
  <c r="U2659" i="5"/>
  <c r="AE2659" i="5"/>
  <c r="T1013" i="5"/>
  <c r="AD1013" i="5"/>
  <c r="U2097" i="5"/>
  <c r="AE2097" i="5"/>
  <c r="U2215" i="5"/>
  <c r="AE2215" i="5"/>
  <c r="T2715" i="5"/>
  <c r="AD2715" i="5"/>
  <c r="T2843" i="5"/>
  <c r="AD2843" i="5"/>
  <c r="T1189" i="5"/>
  <c r="AD1189" i="5"/>
  <c r="T2724" i="5"/>
  <c r="AD2724" i="5"/>
  <c r="T2852" i="5"/>
  <c r="AD2852" i="5"/>
  <c r="U1830" i="5"/>
  <c r="AE1830" i="5"/>
  <c r="T2697" i="5"/>
  <c r="AD2697" i="5"/>
  <c r="T2825" i="5"/>
  <c r="AD2825" i="5"/>
  <c r="T1195" i="5"/>
  <c r="AD1195" i="5"/>
  <c r="T1756" i="5"/>
  <c r="AD1756" i="5"/>
  <c r="T2678" i="5"/>
  <c r="AD2678" i="5"/>
  <c r="T2806" i="5"/>
  <c r="AD2806" i="5"/>
  <c r="U2182" i="5"/>
  <c r="AE2182" i="5"/>
  <c r="T2695" i="5"/>
  <c r="AD2695" i="5"/>
  <c r="T2823" i="5"/>
  <c r="AD2823" i="5"/>
  <c r="T1199" i="5"/>
  <c r="AD1199" i="5"/>
  <c r="T1806" i="5"/>
  <c r="AD1806" i="5"/>
  <c r="T2720" i="5"/>
  <c r="AD2720" i="5"/>
  <c r="T2848" i="5"/>
  <c r="AD2848" i="5"/>
  <c r="U2153" i="5"/>
  <c r="AE2153" i="5"/>
  <c r="U2249" i="5"/>
  <c r="AE2249" i="5"/>
  <c r="U2269" i="5"/>
  <c r="AE2269" i="5"/>
  <c r="T2789" i="5"/>
  <c r="AD2789" i="5"/>
  <c r="U2869" i="5"/>
  <c r="AE2869" i="5"/>
  <c r="U1312" i="5"/>
  <c r="AE1312" i="5"/>
  <c r="T1784" i="5"/>
  <c r="AD1784" i="5"/>
  <c r="T2674" i="5"/>
  <c r="AD2674" i="5"/>
  <c r="T2802" i="5"/>
  <c r="AD2802" i="5"/>
  <c r="U1339" i="5"/>
  <c r="AE1339" i="5"/>
  <c r="U2073" i="5"/>
  <c r="AE2073" i="5"/>
  <c r="U2081" i="5"/>
  <c r="AE2081" i="5"/>
  <c r="T2707" i="5"/>
  <c r="AD2707" i="5"/>
  <c r="T2835" i="5"/>
  <c r="AD2835" i="5"/>
  <c r="U1310" i="5"/>
  <c r="AE1310" i="5"/>
  <c r="T1754" i="5"/>
  <c r="AD1754" i="5"/>
  <c r="T2716" i="5"/>
  <c r="AD2716" i="5"/>
  <c r="T2844" i="5"/>
  <c r="AD2844" i="5"/>
  <c r="U2251" i="5"/>
  <c r="AE2251" i="5"/>
  <c r="T2769" i="5"/>
  <c r="AD2769" i="5"/>
  <c r="T1197" i="5"/>
  <c r="AD1197" i="5"/>
  <c r="U1852" i="5"/>
  <c r="AE1852" i="5"/>
  <c r="T2782" i="5"/>
  <c r="AD2782" i="5"/>
  <c r="U1824" i="5"/>
  <c r="AE1824" i="5"/>
  <c r="U2241" i="5"/>
  <c r="AE2241" i="5"/>
  <c r="U2279" i="5"/>
  <c r="AE2279" i="5"/>
  <c r="T2799" i="5"/>
  <c r="AD2799" i="5"/>
  <c r="AD2562" i="5"/>
  <c r="T2562" i="5"/>
  <c r="U2939" i="5"/>
  <c r="AE2939" i="5"/>
  <c r="U2927" i="5"/>
  <c r="AE2927" i="5"/>
  <c r="T1334" i="5"/>
  <c r="AD1334" i="5"/>
  <c r="T1075" i="5"/>
  <c r="AD1075" i="5"/>
  <c r="U2941" i="5"/>
  <c r="AE2941" i="5"/>
  <c r="T2270" i="5"/>
  <c r="AD2270" i="5"/>
  <c r="U1838" i="5"/>
  <c r="AE1838" i="5"/>
  <c r="U2037" i="5"/>
  <c r="AE2037" i="5"/>
  <c r="T2760" i="5"/>
  <c r="AD2760" i="5"/>
  <c r="U2245" i="5"/>
  <c r="AE2245" i="5"/>
  <c r="U2029" i="5"/>
  <c r="AE2029" i="5"/>
  <c r="U2234" i="5"/>
  <c r="AE2234" i="5"/>
  <c r="U2263" i="5"/>
  <c r="AE2263" i="5"/>
  <c r="T2797" i="5"/>
  <c r="AD2797" i="5"/>
  <c r="T1201" i="5"/>
  <c r="AD1201" i="5"/>
  <c r="U1344" i="5"/>
  <c r="AE1344" i="5"/>
  <c r="T2682" i="5"/>
  <c r="AD2682" i="5"/>
  <c r="T2810" i="5"/>
  <c r="AD2810" i="5"/>
  <c r="U2157" i="5"/>
  <c r="AE2157" i="5"/>
  <c r="U1872" i="5"/>
  <c r="AE1872" i="5"/>
  <c r="U2222" i="5"/>
  <c r="AE2222" i="5"/>
  <c r="T2699" i="5"/>
  <c r="AD2699" i="5"/>
  <c r="T2827" i="5"/>
  <c r="AD2827" i="5"/>
  <c r="U1340" i="5"/>
  <c r="AE1340" i="5"/>
  <c r="T2676" i="5"/>
  <c r="AD2676" i="5"/>
  <c r="T2804" i="5"/>
  <c r="AD2804" i="5"/>
  <c r="T1014" i="5"/>
  <c r="AD1014" i="5"/>
  <c r="T2681" i="5"/>
  <c r="AD2681" i="5"/>
  <c r="T2809" i="5"/>
  <c r="AD2809" i="5"/>
  <c r="U1884" i="5"/>
  <c r="AE1884" i="5"/>
  <c r="T2790" i="5"/>
  <c r="AD2790" i="5"/>
  <c r="U1076" i="5"/>
  <c r="AE1076" i="5"/>
  <c r="U2214" i="5"/>
  <c r="AE2214" i="5"/>
  <c r="T2775" i="5"/>
  <c r="AD2775" i="5"/>
  <c r="T1008" i="5"/>
  <c r="AD1008" i="5"/>
  <c r="T1203" i="5"/>
  <c r="AD1203" i="5"/>
  <c r="U1850" i="5"/>
  <c r="AE1850" i="5"/>
  <c r="T2768" i="5"/>
  <c r="AD2768" i="5"/>
  <c r="U2277" i="5"/>
  <c r="AE2277" i="5"/>
  <c r="U1880" i="5"/>
  <c r="AE1880" i="5"/>
  <c r="U2174" i="5"/>
  <c r="AE2174" i="5"/>
  <c r="T2709" i="5"/>
  <c r="AD2709" i="5"/>
  <c r="T2837" i="5"/>
  <c r="AD2837" i="5"/>
  <c r="U1313" i="5"/>
  <c r="AE1313" i="5"/>
  <c r="T1800" i="5"/>
  <c r="AD1800" i="5"/>
  <c r="T2722" i="5"/>
  <c r="AD2722" i="5"/>
  <c r="T2850" i="5"/>
  <c r="AD2850" i="5"/>
  <c r="U2162" i="5"/>
  <c r="AE2162" i="5"/>
  <c r="T2723" i="5"/>
  <c r="AD2723" i="5"/>
  <c r="T2851" i="5"/>
  <c r="AD2851" i="5"/>
  <c r="T1187" i="5"/>
  <c r="AD1187" i="5"/>
  <c r="T1770" i="5"/>
  <c r="AD1770" i="5"/>
  <c r="T2796" i="5"/>
  <c r="AD2796" i="5"/>
  <c r="T2689" i="5"/>
  <c r="AD2689" i="5"/>
  <c r="T2817" i="5"/>
  <c r="AD2817" i="5"/>
  <c r="T1812" i="5"/>
  <c r="AD1812" i="5"/>
  <c r="T2766" i="5"/>
  <c r="AD2766" i="5"/>
  <c r="U1309" i="5"/>
  <c r="AE1309" i="5"/>
  <c r="U2141" i="5"/>
  <c r="AE2141" i="5"/>
  <c r="U2194" i="5"/>
  <c r="AE2194" i="5"/>
  <c r="T2751" i="5"/>
  <c r="AD2751" i="5"/>
  <c r="U2223" i="5"/>
  <c r="AE2223" i="5"/>
  <c r="AD2554" i="5"/>
  <c r="T2554" i="5"/>
  <c r="AD1299" i="5"/>
  <c r="T1299" i="5"/>
  <c r="AD2546" i="5"/>
  <c r="T2546" i="5"/>
  <c r="AD2574" i="5"/>
  <c r="T2574" i="5"/>
  <c r="AD2490" i="5"/>
  <c r="T2490" i="5"/>
  <c r="AD2470" i="5"/>
  <c r="T2470" i="5"/>
  <c r="AD1297" i="5"/>
  <c r="T1297" i="5"/>
  <c r="AD2670" i="5"/>
  <c r="T2670" i="5"/>
  <c r="AD2474" i="5"/>
  <c r="T2474" i="5"/>
  <c r="AD1551" i="5"/>
  <c r="T1551" i="5"/>
  <c r="U1077" i="5"/>
  <c r="AE1077" i="5"/>
  <c r="AD1155" i="5"/>
  <c r="T1155" i="5"/>
  <c r="AD1512" i="5"/>
  <c r="T1512" i="5"/>
  <c r="AD1542" i="5"/>
  <c r="T1542" i="5"/>
  <c r="AD1290" i="5"/>
  <c r="T1290" i="5"/>
  <c r="AD1286" i="5"/>
  <c r="T1286" i="5"/>
  <c r="V1463" i="5"/>
  <c r="AF1463" i="5"/>
  <c r="T2099" i="5"/>
  <c r="AD2099" i="5"/>
  <c r="T2110" i="5"/>
  <c r="AD2110" i="5"/>
  <c r="T1105" i="5"/>
  <c r="AD1105" i="5"/>
  <c r="T1307" i="5"/>
  <c r="AD1307" i="5"/>
  <c r="T2092" i="5"/>
  <c r="AD2092" i="5"/>
  <c r="T1906" i="5"/>
  <c r="AD1906" i="5"/>
  <c r="U2353" i="5"/>
  <c r="AE2353" i="5"/>
  <c r="T1143" i="5"/>
  <c r="AD1143" i="5"/>
  <c r="T1973" i="5"/>
  <c r="AD1973" i="5"/>
  <c r="T2042" i="5"/>
  <c r="AD2042" i="5"/>
  <c r="U2403" i="5"/>
  <c r="AE2403" i="5"/>
  <c r="U2314" i="5"/>
  <c r="AE2314" i="5"/>
  <c r="T2910" i="5"/>
  <c r="AD2910" i="5"/>
  <c r="AD1274" i="5"/>
  <c r="T1274" i="5"/>
  <c r="U1625" i="5"/>
  <c r="AE1625" i="5"/>
  <c r="AF1714" i="5"/>
  <c r="V1714" i="5"/>
  <c r="U2464" i="5"/>
  <c r="AE2464" i="5"/>
  <c r="AE2985" i="5"/>
  <c r="U2985" i="5"/>
  <c r="AG2216" i="5"/>
  <c r="W2216" i="5"/>
  <c r="U2576" i="5"/>
  <c r="AE2576" i="5"/>
  <c r="AD1271" i="5"/>
  <c r="T1271" i="5"/>
  <c r="AE1413" i="5"/>
  <c r="U1413" i="5"/>
  <c r="U2620" i="5"/>
  <c r="AE2620" i="5"/>
  <c r="U2468" i="5"/>
  <c r="AE2468" i="5"/>
  <c r="AD1032" i="5"/>
  <c r="T1032" i="5"/>
  <c r="AD1043" i="5"/>
  <c r="T1043" i="5"/>
  <c r="AD1248" i="5"/>
  <c r="T1248" i="5"/>
  <c r="AE1392" i="5"/>
  <c r="U1392" i="5"/>
  <c r="AE1424" i="5"/>
  <c r="U1424" i="5"/>
  <c r="U2409" i="5"/>
  <c r="AE2409" i="5"/>
  <c r="U2569" i="5"/>
  <c r="AE2569" i="5"/>
  <c r="AD1364" i="5"/>
  <c r="T1364" i="5"/>
  <c r="AE2975" i="5"/>
  <c r="U2975" i="5"/>
  <c r="AD1034" i="5"/>
  <c r="T1034" i="5"/>
  <c r="AD1277" i="5"/>
  <c r="T1277" i="5"/>
  <c r="AE1607" i="5"/>
  <c r="U1607" i="5"/>
  <c r="U1644" i="5"/>
  <c r="AE1644" i="5"/>
  <c r="U2485" i="5"/>
  <c r="AE2485" i="5"/>
  <c r="T1085" i="5"/>
  <c r="AD1085" i="5"/>
  <c r="AE1557" i="5"/>
  <c r="U1557" i="5"/>
  <c r="U2545" i="5"/>
  <c r="AE2545" i="5"/>
  <c r="AD2942" i="5"/>
  <c r="T2942" i="5"/>
  <c r="AD1230" i="5"/>
  <c r="T1230" i="5"/>
  <c r="AE1545" i="5"/>
  <c r="U1545" i="5"/>
  <c r="U1645" i="5"/>
  <c r="AE1645" i="5"/>
  <c r="AF1726" i="5"/>
  <c r="V1726" i="5"/>
  <c r="U2456" i="5"/>
  <c r="AE2456" i="5"/>
  <c r="U2584" i="5"/>
  <c r="AE2584" i="5"/>
  <c r="AE2976" i="5"/>
  <c r="U2976" i="5"/>
  <c r="AD1354" i="5"/>
  <c r="T1354" i="5"/>
  <c r="AE1094" i="5"/>
  <c r="U1094" i="5"/>
  <c r="AD1235" i="5"/>
  <c r="T1235" i="5"/>
  <c r="AE1387" i="5"/>
  <c r="U1387" i="5"/>
  <c r="AE1419" i="5"/>
  <c r="U1419" i="5"/>
  <c r="U2444" i="5"/>
  <c r="AE2444" i="5"/>
  <c r="AE2982" i="5"/>
  <c r="U2982" i="5"/>
  <c r="AD1236" i="5"/>
  <c r="T1236" i="5"/>
  <c r="AE1386" i="5"/>
  <c r="U1386" i="5"/>
  <c r="AE1418" i="5"/>
  <c r="U1418" i="5"/>
  <c r="AF1691" i="5"/>
  <c r="V1691" i="5"/>
  <c r="U2497" i="5"/>
  <c r="AE2497" i="5"/>
  <c r="AD1304" i="5"/>
  <c r="T1304" i="5"/>
  <c r="AD1656" i="5"/>
  <c r="T1656" i="5"/>
  <c r="AF1873" i="5"/>
  <c r="V1873" i="5"/>
  <c r="AD1450" i="5"/>
  <c r="T1450" i="5"/>
  <c r="AD1302" i="5"/>
  <c r="T1302" i="5"/>
  <c r="AF1829" i="5"/>
  <c r="V1829" i="5"/>
  <c r="AE1621" i="5"/>
  <c r="U1621" i="5"/>
  <c r="U2532" i="5"/>
  <c r="AE2532" i="5"/>
  <c r="U2660" i="5"/>
  <c r="AE2660" i="5"/>
  <c r="AE2995" i="5"/>
  <c r="U2995" i="5"/>
  <c r="AD1273" i="5"/>
  <c r="T1273" i="5"/>
  <c r="AE1553" i="5"/>
  <c r="U1553" i="5"/>
  <c r="U1643" i="5"/>
  <c r="AE1643" i="5"/>
  <c r="AF1732" i="5"/>
  <c r="V1732" i="5"/>
  <c r="U2565" i="5"/>
  <c r="AE2565" i="5"/>
  <c r="U1654" i="5"/>
  <c r="AE1654" i="5"/>
  <c r="U2573" i="5"/>
  <c r="AE2573" i="5"/>
  <c r="T1928" i="5"/>
  <c r="AD1928" i="5"/>
  <c r="T1971" i="5"/>
  <c r="AD1971" i="5"/>
  <c r="T2030" i="5"/>
  <c r="AD2030" i="5"/>
  <c r="T1665" i="5"/>
  <c r="AD1665" i="5"/>
  <c r="T2197" i="5"/>
  <c r="AD2197" i="5"/>
  <c r="U2359" i="5"/>
  <c r="AE2359" i="5"/>
  <c r="U2487" i="5"/>
  <c r="AE2487" i="5"/>
  <c r="U2511" i="5"/>
  <c r="AE2511" i="5"/>
  <c r="U2639" i="5"/>
  <c r="AE2639" i="5"/>
  <c r="T1924" i="5"/>
  <c r="AD1924" i="5"/>
  <c r="T1967" i="5"/>
  <c r="AD1967" i="5"/>
  <c r="T2102" i="5"/>
  <c r="AD2102" i="5"/>
  <c r="T2027" i="5"/>
  <c r="AD2027" i="5"/>
  <c r="W1787" i="5"/>
  <c r="AG1787" i="5"/>
  <c r="T2068" i="5"/>
  <c r="AD2068" i="5"/>
  <c r="T1958" i="5"/>
  <c r="AD1958" i="5"/>
  <c r="U2291" i="5"/>
  <c r="AE2291" i="5"/>
  <c r="U2326" i="5"/>
  <c r="AE2326" i="5"/>
  <c r="U2393" i="5"/>
  <c r="AE2393" i="5"/>
  <c r="T1953" i="5"/>
  <c r="AD1953" i="5"/>
  <c r="T2056" i="5"/>
  <c r="AD2056" i="5"/>
  <c r="T2098" i="5"/>
  <c r="AD2098" i="5"/>
  <c r="U2333" i="5"/>
  <c r="AE2333" i="5"/>
  <c r="U2603" i="5"/>
  <c r="AE2603" i="5"/>
  <c r="V1436" i="5"/>
  <c r="AF1436" i="5"/>
  <c r="T1948" i="5"/>
  <c r="AD1948" i="5"/>
  <c r="T1991" i="5"/>
  <c r="AD1991" i="5"/>
  <c r="T2070" i="5"/>
  <c r="AD2070" i="5"/>
  <c r="U2372" i="5"/>
  <c r="AE2372" i="5"/>
  <c r="U2631" i="5"/>
  <c r="AE2631" i="5"/>
  <c r="T2021" i="5"/>
  <c r="AD2021" i="5"/>
  <c r="U2299" i="5"/>
  <c r="AE2299" i="5"/>
  <c r="U2427" i="5"/>
  <c r="AE2427" i="5"/>
  <c r="U2338" i="5"/>
  <c r="AE2338" i="5"/>
  <c r="T1142" i="5"/>
  <c r="AD1142" i="5"/>
  <c r="T2079" i="5"/>
  <c r="AD2079" i="5"/>
  <c r="T1923" i="5"/>
  <c r="AD1923" i="5"/>
  <c r="T2009" i="5"/>
  <c r="AD2009" i="5"/>
  <c r="U2383" i="5"/>
  <c r="AE2383" i="5"/>
  <c r="U2296" i="5"/>
  <c r="AE2296" i="5"/>
  <c r="T1124" i="5"/>
  <c r="AD1124" i="5"/>
  <c r="T2071" i="5"/>
  <c r="AD2071" i="5"/>
  <c r="T1919" i="5"/>
  <c r="AD1919" i="5"/>
  <c r="T2054" i="5"/>
  <c r="AD2054" i="5"/>
  <c r="T1917" i="5"/>
  <c r="AD1917" i="5"/>
  <c r="T2064" i="5"/>
  <c r="AD2064" i="5"/>
  <c r="T1661" i="5"/>
  <c r="AD1661" i="5"/>
  <c r="T1968" i="5"/>
  <c r="AD1968" i="5"/>
  <c r="T2011" i="5"/>
  <c r="AD2011" i="5"/>
  <c r="T2898" i="5"/>
  <c r="AD2898" i="5"/>
  <c r="U2382" i="5"/>
  <c r="AE2382" i="5"/>
  <c r="U2563" i="5"/>
  <c r="AE2563" i="5"/>
  <c r="U2154" i="5"/>
  <c r="AE2154" i="5"/>
  <c r="U2243" i="5"/>
  <c r="AE2243" i="5"/>
  <c r="T2747" i="5"/>
  <c r="AD2747" i="5"/>
  <c r="U1314" i="5"/>
  <c r="AE1314" i="5"/>
  <c r="T1746" i="5"/>
  <c r="AD1746" i="5"/>
  <c r="T2692" i="5"/>
  <c r="AD2692" i="5"/>
  <c r="T2820" i="5"/>
  <c r="AD2820" i="5"/>
  <c r="T2729" i="5"/>
  <c r="AD2729" i="5"/>
  <c r="T2857" i="5"/>
  <c r="AD2857" i="5"/>
  <c r="U1319" i="5"/>
  <c r="AE1319" i="5"/>
  <c r="T1788" i="5"/>
  <c r="AD1788" i="5"/>
  <c r="T2774" i="5"/>
  <c r="AD2774" i="5"/>
  <c r="T1019" i="5"/>
  <c r="AD1019" i="5"/>
  <c r="U2273" i="5"/>
  <c r="AE2273" i="5"/>
  <c r="U2285" i="5"/>
  <c r="AE2285" i="5"/>
  <c r="T2791" i="5"/>
  <c r="AD2791" i="5"/>
  <c r="U2905" i="5"/>
  <c r="AE2905" i="5"/>
  <c r="T1774" i="5"/>
  <c r="AD1774" i="5"/>
  <c r="T2688" i="5"/>
  <c r="AD2688" i="5"/>
  <c r="T2816" i="5"/>
  <c r="AD2816" i="5"/>
  <c r="U2221" i="5"/>
  <c r="AE2221" i="5"/>
  <c r="U2149" i="5"/>
  <c r="AE2149" i="5"/>
  <c r="T2693" i="5"/>
  <c r="AD2693" i="5"/>
  <c r="T2821" i="5"/>
  <c r="AD2821" i="5"/>
  <c r="U1061" i="5"/>
  <c r="AE1061" i="5"/>
  <c r="T1752" i="5"/>
  <c r="AD1752" i="5"/>
  <c r="U1826" i="5"/>
  <c r="AE1826" i="5"/>
  <c r="T2706" i="5"/>
  <c r="AD2706" i="5"/>
  <c r="T2834" i="5"/>
  <c r="AD2834" i="5"/>
  <c r="U2909" i="5"/>
  <c r="AE2909" i="5"/>
  <c r="U2146" i="5"/>
  <c r="AE2146" i="5"/>
  <c r="U2218" i="5"/>
  <c r="AE2218" i="5"/>
  <c r="T2739" i="5"/>
  <c r="AD2739" i="5"/>
  <c r="U1133" i="5"/>
  <c r="AE1133" i="5"/>
  <c r="W1459" i="5"/>
  <c r="AG1459" i="5"/>
  <c r="U1844" i="5"/>
  <c r="AE1844" i="5"/>
  <c r="T2748" i="5"/>
  <c r="AD2748" i="5"/>
  <c r="U2885" i="5"/>
  <c r="AE2885" i="5"/>
  <c r="T2673" i="5"/>
  <c r="AD2673" i="5"/>
  <c r="T2801" i="5"/>
  <c r="AD2801" i="5"/>
  <c r="U1311" i="5"/>
  <c r="AE1311" i="5"/>
  <c r="T1796" i="5"/>
  <c r="AD1796" i="5"/>
  <c r="T2750" i="5"/>
  <c r="AD2750" i="5"/>
  <c r="T1015" i="5"/>
  <c r="AD1015" i="5"/>
  <c r="U2150" i="5"/>
  <c r="AE2150" i="5"/>
  <c r="T2703" i="5"/>
  <c r="AD2703" i="5"/>
  <c r="T2831" i="5"/>
  <c r="AD2831" i="5"/>
  <c r="AD2454" i="5"/>
  <c r="T2454" i="5"/>
  <c r="T1326" i="5"/>
  <c r="AD1326" i="5"/>
  <c r="U1659" i="5"/>
  <c r="AE1659" i="5"/>
  <c r="T2258" i="5"/>
  <c r="AD2258" i="5"/>
  <c r="U1678" i="5"/>
  <c r="AE1678" i="5"/>
  <c r="U1667" i="5"/>
  <c r="AE1667" i="5"/>
  <c r="T2262" i="5"/>
  <c r="AD2262" i="5"/>
  <c r="T1839" i="5"/>
  <c r="AD1839" i="5"/>
  <c r="T1766" i="5"/>
  <c r="AD1766" i="5"/>
  <c r="U1834" i="5"/>
  <c r="AE1834" i="5"/>
  <c r="T2728" i="5"/>
  <c r="AD2728" i="5"/>
  <c r="T2856" i="5"/>
  <c r="AD2856" i="5"/>
  <c r="U2137" i="5"/>
  <c r="AE2137" i="5"/>
  <c r="U2198" i="5"/>
  <c r="AE2198" i="5"/>
  <c r="T2765" i="5"/>
  <c r="AD2765" i="5"/>
  <c r="U2873" i="5"/>
  <c r="AE2873" i="5"/>
  <c r="U1886" i="5"/>
  <c r="AE1886" i="5"/>
  <c r="U1836" i="5"/>
  <c r="AE1836" i="5"/>
  <c r="T2714" i="5"/>
  <c r="AD2714" i="5"/>
  <c r="T2842" i="5"/>
  <c r="AD2842" i="5"/>
  <c r="U2917" i="5"/>
  <c r="AE2917" i="5"/>
  <c r="U2041" i="5"/>
  <c r="AE2041" i="5"/>
  <c r="U2161" i="5"/>
  <c r="AE2161" i="5"/>
  <c r="T2795" i="5"/>
  <c r="AD2795" i="5"/>
  <c r="T1060" i="5"/>
  <c r="AD1060" i="5"/>
  <c r="U1322" i="5"/>
  <c r="AE1322" i="5"/>
  <c r="T1762" i="5"/>
  <c r="AD1762" i="5"/>
  <c r="T2708" i="5"/>
  <c r="AD2708" i="5"/>
  <c r="T2836" i="5"/>
  <c r="AD2836" i="5"/>
  <c r="U1072" i="5"/>
  <c r="AE1072" i="5"/>
  <c r="T2713" i="5"/>
  <c r="AD2713" i="5"/>
  <c r="T2841" i="5"/>
  <c r="AD2841" i="5"/>
  <c r="T1804" i="5"/>
  <c r="AD1804" i="5"/>
  <c r="T2758" i="5"/>
  <c r="AD2758" i="5"/>
  <c r="T1011" i="5"/>
  <c r="AD1011" i="5"/>
  <c r="U2202" i="5"/>
  <c r="AE2202" i="5"/>
  <c r="T2743" i="5"/>
  <c r="AD2743" i="5"/>
  <c r="T1056" i="5"/>
  <c r="AD1056" i="5"/>
  <c r="T1758" i="5"/>
  <c r="AD1758" i="5"/>
  <c r="U2069" i="5"/>
  <c r="AE2069" i="5"/>
  <c r="T2800" i="5"/>
  <c r="AD2800" i="5"/>
  <c r="U2057" i="5"/>
  <c r="AE2057" i="5"/>
  <c r="U2267" i="5"/>
  <c r="AE2267" i="5"/>
  <c r="T2677" i="5"/>
  <c r="AD2677" i="5"/>
  <c r="T2805" i="5"/>
  <c r="AD2805" i="5"/>
  <c r="T1211" i="5"/>
  <c r="AD1211" i="5"/>
  <c r="U1327" i="5"/>
  <c r="AE1327" i="5"/>
  <c r="U1868" i="5"/>
  <c r="AE1868" i="5"/>
  <c r="T2754" i="5"/>
  <c r="AD2754" i="5"/>
  <c r="U2225" i="5"/>
  <c r="AE2225" i="5"/>
  <c r="U1347" i="5"/>
  <c r="AE1347" i="5"/>
  <c r="U2166" i="5"/>
  <c r="AE2166" i="5"/>
  <c r="T2691" i="5"/>
  <c r="AD2691" i="5"/>
  <c r="T2819" i="5"/>
  <c r="AD2819" i="5"/>
  <c r="U1318" i="5"/>
  <c r="AE1318" i="5"/>
  <c r="T1738" i="5"/>
  <c r="AD1738" i="5"/>
  <c r="T2700" i="5"/>
  <c r="AD2700" i="5"/>
  <c r="T2828" i="5"/>
  <c r="AD2828" i="5"/>
  <c r="T2721" i="5"/>
  <c r="AD2721" i="5"/>
  <c r="T2849" i="5"/>
  <c r="AD2849" i="5"/>
  <c r="U1348" i="5"/>
  <c r="AE1348" i="5"/>
  <c r="T2734" i="5"/>
  <c r="AD2734" i="5"/>
  <c r="T2862" i="5"/>
  <c r="AD2862" i="5"/>
  <c r="U2045" i="5"/>
  <c r="AE2045" i="5"/>
  <c r="U2253" i="5"/>
  <c r="AE2253" i="5"/>
  <c r="T2783" i="5"/>
  <c r="AD2783" i="5"/>
  <c r="U2893" i="5"/>
  <c r="AE2893" i="5"/>
  <c r="T2254" i="5"/>
  <c r="AD2254" i="5"/>
  <c r="U2947" i="5"/>
  <c r="AE2947" i="5"/>
  <c r="AD2466" i="5"/>
  <c r="T2466" i="5"/>
  <c r="AD2646" i="5"/>
  <c r="T2646" i="5"/>
  <c r="AD1437" i="5"/>
  <c r="T1437" i="5"/>
  <c r="AD1295" i="5"/>
  <c r="T1295" i="5"/>
  <c r="AD2426" i="5"/>
  <c r="T2426" i="5"/>
  <c r="AD2650" i="5"/>
  <c r="T2650" i="5"/>
  <c r="AD2672" i="5"/>
  <c r="T2672" i="5"/>
  <c r="AD2570" i="5"/>
  <c r="T2570" i="5"/>
  <c r="AD1475" i="5"/>
  <c r="T1475" i="5"/>
  <c r="AD1582" i="5"/>
  <c r="T1582" i="5"/>
  <c r="AE2280" i="5"/>
  <c r="U2280" i="5"/>
  <c r="AD1544" i="5"/>
  <c r="T1544" i="5"/>
  <c r="AD1610" i="5"/>
  <c r="T1610" i="5"/>
  <c r="U2268" i="5"/>
  <c r="AE2268" i="5"/>
  <c r="B5" i="6"/>
  <c r="B5" i="8" s="1" a="1"/>
  <c r="BE9" i="5"/>
  <c r="BE14" i="5"/>
  <c r="BE15" i="5"/>
  <c r="BE78" i="5"/>
  <c r="BE127" i="5"/>
  <c r="BE38" i="5"/>
  <c r="BE84" i="5"/>
  <c r="BE30" i="5"/>
  <c r="BE110" i="5"/>
  <c r="BE11" i="5"/>
  <c r="BE23" i="5"/>
  <c r="BE19" i="5"/>
  <c r="BE31" i="5"/>
  <c r="BE137" i="5"/>
  <c r="BE92" i="5"/>
  <c r="BE118" i="5"/>
  <c r="BE85" i="5"/>
  <c r="BE34" i="5"/>
  <c r="BE132" i="5"/>
  <c r="BE55" i="5"/>
  <c r="BE74" i="5"/>
  <c r="BE80" i="5"/>
  <c r="BE113" i="5"/>
  <c r="BE136" i="5"/>
  <c r="BE115" i="5"/>
  <c r="BE140" i="5"/>
  <c r="BE138" i="5"/>
  <c r="BE150" i="5"/>
  <c r="BE53" i="5"/>
  <c r="BE71" i="5"/>
  <c r="BE28" i="5"/>
  <c r="BE151" i="5"/>
  <c r="BE143" i="5"/>
  <c r="BE40" i="5"/>
  <c r="BE8" i="5"/>
  <c r="BE83" i="5"/>
  <c r="BE7" i="5"/>
  <c r="BE82" i="5"/>
  <c r="BE24" i="5"/>
  <c r="BE96" i="5"/>
  <c r="BE22" i="5"/>
  <c r="BE129" i="5"/>
  <c r="BE69" i="5"/>
  <c r="BE147" i="5"/>
  <c r="BE104" i="5"/>
  <c r="BE99" i="5"/>
  <c r="BE56" i="5"/>
  <c r="BE87" i="5"/>
  <c r="BE12" i="5"/>
  <c r="BE130" i="5"/>
  <c r="BE26" i="5"/>
  <c r="BE116" i="5"/>
  <c r="BE60" i="5"/>
  <c r="BE139" i="5"/>
  <c r="BE59" i="5"/>
  <c r="BE153" i="5"/>
  <c r="BE97" i="5"/>
  <c r="BE33" i="5"/>
  <c r="BE123" i="5"/>
  <c r="BE86" i="5"/>
  <c r="BE54" i="5"/>
  <c r="BE133" i="5"/>
  <c r="BE105" i="5"/>
  <c r="BE73" i="5"/>
  <c r="BE41" i="5"/>
  <c r="BE51" i="5"/>
  <c r="BE47" i="5"/>
  <c r="BE79" i="5"/>
  <c r="BE76" i="5"/>
  <c r="BE126" i="5"/>
  <c r="BE68" i="5"/>
  <c r="BE100" i="5"/>
  <c r="BE44" i="5"/>
  <c r="BE146" i="5"/>
  <c r="BE103" i="5"/>
  <c r="BE46" i="5"/>
  <c r="BE144" i="5"/>
  <c r="BE107" i="5"/>
  <c r="BE64" i="5"/>
  <c r="BE32" i="5"/>
  <c r="BE149" i="5"/>
  <c r="BE117" i="5"/>
  <c r="BE89" i="5"/>
  <c r="BE65" i="5"/>
  <c r="BE21" i="5"/>
  <c r="BE49" i="5"/>
  <c r="BE25" i="5"/>
  <c r="BE108" i="5"/>
  <c r="BE122" i="5"/>
  <c r="BE62" i="5"/>
  <c r="BE94" i="5"/>
  <c r="BE154" i="5"/>
  <c r="BE106" i="5"/>
  <c r="BE50" i="5"/>
  <c r="BE120" i="5"/>
  <c r="BE63" i="5"/>
  <c r="BE131" i="5"/>
  <c r="BE88" i="5"/>
  <c r="BE52" i="5"/>
  <c r="BE18" i="5"/>
  <c r="BE128" i="5"/>
  <c r="BE102" i="5"/>
  <c r="BE75" i="5"/>
  <c r="BE43" i="5"/>
  <c r="BE16" i="5"/>
  <c r="BE145" i="5"/>
  <c r="BE121" i="5"/>
  <c r="BE101" i="5"/>
  <c r="BE81" i="5"/>
  <c r="BE57" i="5"/>
  <c r="BE37" i="5"/>
  <c r="BE17" i="5"/>
  <c r="BE90" i="5"/>
  <c r="BE142" i="5"/>
  <c r="BE66" i="5"/>
  <c r="BE119" i="5"/>
  <c r="BE42" i="5"/>
  <c r="BE114" i="5"/>
  <c r="BE36" i="5"/>
  <c r="BE135" i="5"/>
  <c r="BE98" i="5"/>
  <c r="BE58" i="5"/>
  <c r="BE20" i="5"/>
  <c r="BE148" i="5"/>
  <c r="BE111" i="5"/>
  <c r="BE72" i="5"/>
  <c r="BE35" i="5"/>
  <c r="BE152" i="5"/>
  <c r="BE124" i="5"/>
  <c r="BE95" i="5"/>
  <c r="BE67" i="5"/>
  <c r="BE39" i="5"/>
  <c r="BE10" i="5"/>
  <c r="BE134" i="5"/>
  <c r="BE112" i="5"/>
  <c r="BE91" i="5"/>
  <c r="BE70" i="5"/>
  <c r="BE48" i="5"/>
  <c r="BE27" i="5"/>
  <c r="BE6" i="5"/>
  <c r="BE141" i="5"/>
  <c r="BE125" i="5"/>
  <c r="BE109" i="5"/>
  <c r="BE93" i="5"/>
  <c r="BE77" i="5"/>
  <c r="BE61" i="5"/>
  <c r="BE45" i="5"/>
  <c r="BE29" i="5"/>
  <c r="BE5" i="5"/>
  <c r="T806" i="5"/>
  <c r="AD806" i="5"/>
  <c r="T338" i="5"/>
  <c r="AD338" i="5"/>
  <c r="T369" i="5"/>
  <c r="AD369" i="5"/>
  <c r="T991" i="5"/>
  <c r="AD991" i="5"/>
  <c r="T970" i="5"/>
  <c r="AD970" i="5"/>
  <c r="T245" i="5"/>
  <c r="AD245" i="5"/>
  <c r="T201" i="5"/>
  <c r="AD201" i="5"/>
  <c r="T734" i="5"/>
  <c r="AD734" i="5"/>
  <c r="T501" i="5"/>
  <c r="AD501" i="5"/>
  <c r="T900" i="5"/>
  <c r="AD900" i="5"/>
  <c r="T894" i="5"/>
  <c r="AD894" i="5"/>
  <c r="T893" i="5"/>
  <c r="AD893" i="5"/>
  <c r="T476" i="5"/>
  <c r="AD476" i="5"/>
  <c r="T269" i="5"/>
  <c r="AD269" i="5"/>
  <c r="T534" i="5"/>
  <c r="AD534" i="5"/>
  <c r="T559" i="5"/>
  <c r="AD559" i="5"/>
  <c r="T448" i="5"/>
  <c r="AD448" i="5"/>
  <c r="T721" i="5"/>
  <c r="AD721" i="5"/>
  <c r="T506" i="5"/>
  <c r="AD506" i="5"/>
  <c r="T531" i="5"/>
  <c r="AD531" i="5"/>
  <c r="T488" i="5"/>
  <c r="AD488" i="5"/>
  <c r="T469" i="5"/>
  <c r="AD469" i="5"/>
  <c r="T30" i="5"/>
  <c r="AD30" i="5"/>
  <c r="T975" i="5"/>
  <c r="AD975" i="5"/>
  <c r="T148" i="5"/>
  <c r="AD148" i="5"/>
  <c r="T942" i="5"/>
  <c r="AD942" i="5"/>
  <c r="T27" i="5"/>
  <c r="AD27" i="5"/>
  <c r="T166" i="5"/>
  <c r="AD166" i="5"/>
  <c r="T373" i="5"/>
  <c r="AD373" i="5"/>
  <c r="T343" i="5"/>
  <c r="AD343" i="5"/>
  <c r="T505" i="5"/>
  <c r="AD505" i="5"/>
  <c r="T754" i="5"/>
  <c r="AD754" i="5"/>
  <c r="T140" i="5"/>
  <c r="AD140" i="5"/>
  <c r="T908" i="5"/>
  <c r="AD908" i="5"/>
  <c r="T617" i="5"/>
  <c r="AD617" i="5"/>
  <c r="T454" i="5"/>
  <c r="AD454" i="5"/>
  <c r="T710" i="5"/>
  <c r="AD710" i="5"/>
  <c r="T19" i="5"/>
  <c r="AD19" i="5"/>
  <c r="T275" i="5"/>
  <c r="AD275" i="5"/>
  <c r="T479" i="5"/>
  <c r="AD479" i="5"/>
  <c r="T735" i="5"/>
  <c r="AD735" i="5"/>
  <c r="T368" i="5"/>
  <c r="AD368" i="5"/>
  <c r="T880" i="5"/>
  <c r="AD880" i="5"/>
  <c r="T225" i="5"/>
  <c r="AD225" i="5"/>
  <c r="T741" i="5"/>
  <c r="AD741" i="5"/>
  <c r="T557" i="5"/>
  <c r="AD557" i="5"/>
  <c r="T960" i="5"/>
  <c r="AD960" i="5"/>
  <c r="T170" i="5"/>
  <c r="AD170" i="5"/>
  <c r="T402" i="5"/>
  <c r="AD402" i="5"/>
  <c r="T682" i="5"/>
  <c r="AD682" i="5"/>
  <c r="T938" i="5"/>
  <c r="AD938" i="5"/>
  <c r="T247" i="5"/>
  <c r="AD247" i="5"/>
  <c r="T451" i="5"/>
  <c r="AD451" i="5"/>
  <c r="T707" i="5"/>
  <c r="AD707" i="5"/>
  <c r="S961" i="5"/>
  <c r="AC961" i="5"/>
  <c r="T152" i="5"/>
  <c r="AD152" i="5"/>
  <c r="T408" i="5"/>
  <c r="AD408" i="5"/>
  <c r="T664" i="5"/>
  <c r="AD664" i="5"/>
  <c r="T920" i="5"/>
  <c r="AD920" i="5"/>
  <c r="T305" i="5"/>
  <c r="AD305" i="5"/>
  <c r="T821" i="5"/>
  <c r="AD821" i="5"/>
  <c r="T641" i="5"/>
  <c r="AD641" i="5"/>
  <c r="T1000" i="5"/>
  <c r="AD1000" i="5"/>
  <c r="T210" i="5"/>
  <c r="AD210" i="5"/>
  <c r="T466" i="5"/>
  <c r="AD466" i="5"/>
  <c r="T722" i="5"/>
  <c r="AD722" i="5"/>
  <c r="T31" i="5"/>
  <c r="AD31" i="5"/>
  <c r="T287" i="5"/>
  <c r="AD287" i="5"/>
  <c r="T491" i="5"/>
  <c r="AD491" i="5"/>
  <c r="T747" i="5"/>
  <c r="AD747" i="5"/>
  <c r="T236" i="5"/>
  <c r="AD236" i="5"/>
  <c r="T345" i="5"/>
  <c r="AD345" i="5"/>
  <c r="T102" i="5"/>
  <c r="AD102" i="5"/>
  <c r="T179" i="5"/>
  <c r="AD179" i="5"/>
  <c r="T68" i="5"/>
  <c r="AD68" i="5"/>
  <c r="T548" i="5"/>
  <c r="AD548" i="5"/>
  <c r="T77" i="5"/>
  <c r="AD77" i="5"/>
  <c r="T413" i="5"/>
  <c r="AD413" i="5"/>
  <c r="T126" i="5"/>
  <c r="AD126" i="5"/>
  <c r="T670" i="5"/>
  <c r="AD670" i="5"/>
  <c r="T203" i="5"/>
  <c r="AD203" i="5"/>
  <c r="T727" i="5"/>
  <c r="AD727" i="5"/>
  <c r="T436" i="5"/>
  <c r="AD436" i="5"/>
  <c r="T317" i="5"/>
  <c r="AD317" i="5"/>
  <c r="T590" i="5"/>
  <c r="AD590" i="5"/>
  <c r="T711" i="5"/>
  <c r="AD711" i="5"/>
  <c r="T292" i="5"/>
  <c r="AD292" i="5"/>
  <c r="T836" i="5"/>
  <c r="AD836" i="5"/>
  <c r="T717" i="5"/>
  <c r="AD717" i="5"/>
  <c r="T925" i="5"/>
  <c r="AD925" i="5"/>
  <c r="T62" i="5"/>
  <c r="AD62" i="5"/>
  <c r="T830" i="5"/>
  <c r="AD830" i="5"/>
  <c r="T1003" i="5"/>
  <c r="AD1003" i="5"/>
  <c r="T823" i="5"/>
  <c r="AD823" i="5"/>
  <c r="T500" i="5"/>
  <c r="AD500" i="5"/>
  <c r="T633" i="5"/>
  <c r="AD633" i="5"/>
  <c r="T654" i="5"/>
  <c r="AD654" i="5"/>
  <c r="T647" i="5"/>
  <c r="AD647" i="5"/>
  <c r="T188" i="5"/>
  <c r="AD188" i="5"/>
  <c r="T444" i="5"/>
  <c r="AD444" i="5"/>
  <c r="T700" i="5"/>
  <c r="AD700" i="5"/>
  <c r="T13" i="5"/>
  <c r="AD13" i="5"/>
  <c r="T377" i="5"/>
  <c r="AD377" i="5"/>
  <c r="T205" i="5"/>
  <c r="AD205" i="5"/>
  <c r="T713" i="5"/>
  <c r="AD713" i="5"/>
  <c r="T986" i="5"/>
  <c r="AD986" i="5"/>
  <c r="T250" i="5"/>
  <c r="AD250" i="5"/>
  <c r="T502" i="5"/>
  <c r="AD502" i="5"/>
  <c r="T758" i="5"/>
  <c r="AD758" i="5"/>
  <c r="T67" i="5"/>
  <c r="AD67" i="5"/>
  <c r="T323" i="5"/>
  <c r="AD323" i="5"/>
  <c r="T527" i="5"/>
  <c r="AD527" i="5"/>
  <c r="T783" i="5"/>
  <c r="AD783" i="5"/>
  <c r="T96" i="5"/>
  <c r="AD96" i="5"/>
  <c r="T416" i="5"/>
  <c r="AD416" i="5"/>
  <c r="T672" i="5"/>
  <c r="AD672" i="5"/>
  <c r="T928" i="5"/>
  <c r="AD928" i="5"/>
  <c r="T321" i="5"/>
  <c r="AD321" i="5"/>
  <c r="T837" i="5"/>
  <c r="AD837" i="5"/>
  <c r="T657" i="5"/>
  <c r="AD657" i="5"/>
  <c r="T958" i="5"/>
  <c r="AD958" i="5"/>
  <c r="T218" i="5"/>
  <c r="AD218" i="5"/>
  <c r="T474" i="5"/>
  <c r="AD474" i="5"/>
  <c r="T730" i="5"/>
  <c r="AD730" i="5"/>
  <c r="T39" i="5"/>
  <c r="AD39" i="5"/>
  <c r="T295" i="5"/>
  <c r="AD295" i="5"/>
  <c r="T499" i="5"/>
  <c r="AD499" i="5"/>
  <c r="T755" i="5"/>
  <c r="AD755" i="5"/>
  <c r="T32" i="5"/>
  <c r="AD32" i="5"/>
  <c r="T200" i="5"/>
  <c r="AD200" i="5"/>
  <c r="T456" i="5"/>
  <c r="AD456" i="5"/>
  <c r="T712" i="5"/>
  <c r="AD712" i="5"/>
  <c r="T33" i="5"/>
  <c r="AD33" i="5"/>
  <c r="T401" i="5"/>
  <c r="AD401" i="5"/>
  <c r="T229" i="5"/>
  <c r="AD229" i="5"/>
  <c r="T737" i="5"/>
  <c r="AD737" i="5"/>
  <c r="T998" i="5"/>
  <c r="AD998" i="5"/>
  <c r="T266" i="5"/>
  <c r="AD266" i="5"/>
  <c r="T514" i="5"/>
  <c r="AD514" i="5"/>
  <c r="T770" i="5"/>
  <c r="AD770" i="5"/>
  <c r="T79" i="5"/>
  <c r="AD79" i="5"/>
  <c r="T335" i="5"/>
  <c r="AD335" i="5"/>
  <c r="T539" i="5"/>
  <c r="AD539" i="5"/>
  <c r="T795" i="5"/>
  <c r="AD795" i="5"/>
  <c r="T84" i="5"/>
  <c r="AD84" i="5"/>
  <c r="T916" i="5"/>
  <c r="AD916" i="5"/>
  <c r="T833" i="5"/>
  <c r="AD833" i="5"/>
  <c r="T846" i="5"/>
  <c r="AD846" i="5"/>
  <c r="T807" i="5"/>
  <c r="AD807" i="5"/>
  <c r="T820" i="5"/>
  <c r="AD820" i="5"/>
  <c r="T825" i="5"/>
  <c r="AD825" i="5"/>
  <c r="T814" i="5"/>
  <c r="AD814" i="5"/>
  <c r="T871" i="5"/>
  <c r="AD871" i="5"/>
  <c r="T105" i="5"/>
  <c r="AD105" i="5"/>
  <c r="T34" i="5"/>
  <c r="AD34" i="5"/>
  <c r="T115" i="5"/>
  <c r="AD115" i="5"/>
  <c r="S458" i="5"/>
  <c r="AC458" i="5"/>
  <c r="T49" i="5"/>
  <c r="AD49" i="5"/>
  <c r="T885" i="5"/>
  <c r="AD885" i="5"/>
  <c r="T522" i="5"/>
  <c r="AD522" i="5"/>
  <c r="T151" i="5"/>
  <c r="AD151" i="5"/>
  <c r="T739" i="5"/>
  <c r="AD739" i="5"/>
  <c r="T248" i="5"/>
  <c r="AD248" i="5"/>
  <c r="T824" i="5"/>
  <c r="AD824" i="5"/>
  <c r="T629" i="5"/>
  <c r="AD629" i="5"/>
  <c r="T841" i="5"/>
  <c r="AD841" i="5"/>
  <c r="T286" i="5"/>
  <c r="AD286" i="5"/>
  <c r="T946" i="5"/>
  <c r="AD946" i="5"/>
  <c r="T459" i="5"/>
  <c r="AD459" i="5"/>
  <c r="T720" i="5"/>
  <c r="AD720" i="5"/>
  <c r="T611" i="5"/>
  <c r="AD611" i="5"/>
  <c r="T577" i="5"/>
  <c r="AD577" i="5"/>
  <c r="T843" i="5"/>
  <c r="AD843" i="5"/>
  <c r="T895" i="5"/>
  <c r="AD895" i="5"/>
  <c r="T406" i="5"/>
  <c r="AD406" i="5"/>
  <c r="T533" i="5"/>
  <c r="AD533" i="5"/>
  <c r="T267" i="5"/>
  <c r="AD267" i="5"/>
  <c r="T532" i="5"/>
  <c r="AD532" i="5"/>
  <c r="T356" i="5"/>
  <c r="AD356" i="5"/>
  <c r="T937" i="5"/>
  <c r="AD937" i="5"/>
  <c r="T407" i="5"/>
  <c r="AD407" i="5"/>
  <c r="T628" i="5"/>
  <c r="AD628" i="5"/>
  <c r="T775" i="5"/>
  <c r="AD775" i="5"/>
  <c r="T732" i="5"/>
  <c r="AD732" i="5"/>
  <c r="T441" i="5"/>
  <c r="AD441" i="5"/>
  <c r="T18" i="5"/>
  <c r="AD18" i="5"/>
  <c r="T790" i="5"/>
  <c r="AD790" i="5"/>
  <c r="T963" i="5"/>
  <c r="AD963" i="5"/>
  <c r="T815" i="5"/>
  <c r="AD815" i="5"/>
  <c r="T704" i="5"/>
  <c r="AD704" i="5"/>
  <c r="T385" i="5"/>
  <c r="AD385" i="5"/>
  <c r="T254" i="5"/>
  <c r="AD254" i="5"/>
  <c r="T71" i="5"/>
  <c r="AD71" i="5"/>
  <c r="T787" i="5"/>
  <c r="AD787" i="5"/>
  <c r="T232" i="5"/>
  <c r="AD232" i="5"/>
  <c r="T744" i="5"/>
  <c r="AD744" i="5"/>
  <c r="T293" i="5"/>
  <c r="AD293" i="5"/>
  <c r="T326" i="5"/>
  <c r="AD326" i="5"/>
  <c r="T802" i="5"/>
  <c r="AD802" i="5"/>
  <c r="T571" i="5"/>
  <c r="AD571" i="5"/>
  <c r="T121" i="5"/>
  <c r="AD121" i="5"/>
  <c r="T935" i="5"/>
  <c r="AD935" i="5"/>
  <c r="T964" i="5"/>
  <c r="AD964" i="5"/>
  <c r="T93" i="5"/>
  <c r="AD93" i="5"/>
  <c r="T64" i="5"/>
  <c r="AD64" i="5"/>
  <c r="T282" i="5"/>
  <c r="AD282" i="5"/>
  <c r="T931" i="5"/>
  <c r="AD931" i="5"/>
  <c r="T760" i="5"/>
  <c r="AD760" i="5"/>
  <c r="T849" i="5"/>
  <c r="AD849" i="5"/>
  <c r="T779" i="5"/>
  <c r="AD779" i="5"/>
  <c r="T396" i="5"/>
  <c r="AD396" i="5"/>
  <c r="T281" i="5"/>
  <c r="AD281" i="5"/>
  <c r="T988" i="5"/>
  <c r="AD988" i="5"/>
  <c r="T973" i="5"/>
  <c r="AD973" i="5"/>
  <c r="T44" i="5"/>
  <c r="AD44" i="5"/>
  <c r="T217" i="5"/>
  <c r="AD217" i="5"/>
  <c r="T230" i="5"/>
  <c r="AD230" i="5"/>
  <c r="T307" i="5"/>
  <c r="AD307" i="5"/>
  <c r="T176" i="5"/>
  <c r="AD176" i="5"/>
  <c r="T912" i="5"/>
  <c r="AD912" i="5"/>
  <c r="T753" i="5"/>
  <c r="AD753" i="5"/>
  <c r="T419" i="5"/>
  <c r="AD419" i="5"/>
  <c r="T260" i="5"/>
  <c r="AD260" i="5"/>
  <c r="T740" i="5"/>
  <c r="AD740" i="5"/>
  <c r="T393" i="5"/>
  <c r="AD393" i="5"/>
  <c r="T861" i="5"/>
  <c r="AD861" i="5"/>
  <c r="T382" i="5"/>
  <c r="AD382" i="5"/>
  <c r="T862" i="5"/>
  <c r="AD862" i="5"/>
  <c r="T375" i="5"/>
  <c r="AD375" i="5"/>
  <c r="T919" i="5"/>
  <c r="AD919" i="5"/>
  <c r="T884" i="5"/>
  <c r="AD884" i="5"/>
  <c r="T905" i="5"/>
  <c r="AD905" i="5"/>
  <c r="T91" i="5"/>
  <c r="AD91" i="5"/>
  <c r="S977" i="5"/>
  <c r="AC977" i="5"/>
  <c r="T516" i="5"/>
  <c r="AD516" i="5"/>
  <c r="T9" i="5"/>
  <c r="AD9" i="5"/>
  <c r="T349" i="5"/>
  <c r="AD349" i="5"/>
  <c r="T26" i="5"/>
  <c r="AD26" i="5"/>
  <c r="T510" i="5"/>
  <c r="AD510" i="5"/>
  <c r="T107" i="5"/>
  <c r="AD107" i="5"/>
  <c r="T535" i="5"/>
  <c r="AD535" i="5"/>
  <c r="S953" i="5"/>
  <c r="AC953" i="5"/>
  <c r="T852" i="5"/>
  <c r="AD852" i="5"/>
  <c r="T110" i="5"/>
  <c r="AD110" i="5"/>
  <c r="T59" i="5"/>
  <c r="AD59" i="5"/>
  <c r="T28" i="5"/>
  <c r="AD28" i="5"/>
  <c r="T284" i="5"/>
  <c r="AD284" i="5"/>
  <c r="T540" i="5"/>
  <c r="AD540" i="5"/>
  <c r="T796" i="5"/>
  <c r="AD796" i="5"/>
  <c r="T61" i="5"/>
  <c r="AD61" i="5"/>
  <c r="T573" i="5"/>
  <c r="AD573" i="5"/>
  <c r="T397" i="5"/>
  <c r="AD397" i="5"/>
  <c r="T909" i="5"/>
  <c r="AD909" i="5"/>
  <c r="T86" i="5"/>
  <c r="AD86" i="5"/>
  <c r="T430" i="5"/>
  <c r="AD430" i="5"/>
  <c r="T598" i="5"/>
  <c r="AD598" i="5"/>
  <c r="T854" i="5"/>
  <c r="AD854" i="5"/>
  <c r="T163" i="5"/>
  <c r="AD163" i="5"/>
  <c r="T367" i="5"/>
  <c r="AD367" i="5"/>
  <c r="T623" i="5"/>
  <c r="AD623" i="5"/>
  <c r="T879" i="5"/>
  <c r="AD879" i="5"/>
  <c r="T224" i="5"/>
  <c r="AD224" i="5"/>
  <c r="T512" i="5"/>
  <c r="AD512" i="5"/>
  <c r="T768" i="5"/>
  <c r="AD768" i="5"/>
  <c r="T145" i="5"/>
  <c r="AD145" i="5"/>
  <c r="T521" i="5"/>
  <c r="AD521" i="5"/>
  <c r="T341" i="5"/>
  <c r="AD341" i="5"/>
  <c r="T853" i="5"/>
  <c r="AD853" i="5"/>
  <c r="T54" i="5"/>
  <c r="AD54" i="5"/>
  <c r="T374" i="5"/>
  <c r="AD374" i="5"/>
  <c r="T570" i="5"/>
  <c r="AD570" i="5"/>
  <c r="T826" i="5"/>
  <c r="AD826" i="5"/>
  <c r="T135" i="5"/>
  <c r="AD135" i="5"/>
  <c r="T999" i="5"/>
  <c r="AD999" i="5"/>
  <c r="T595" i="5"/>
  <c r="AD595" i="5"/>
  <c r="T851" i="5"/>
  <c r="AD851" i="5"/>
  <c r="T40" i="5"/>
  <c r="AD40" i="5"/>
  <c r="T296" i="5"/>
  <c r="AD296" i="5"/>
  <c r="T552" i="5"/>
  <c r="AD552" i="5"/>
  <c r="T808" i="5"/>
  <c r="AD808" i="5"/>
  <c r="T85" i="5"/>
  <c r="AD85" i="5"/>
  <c r="T597" i="5"/>
  <c r="AD597" i="5"/>
  <c r="T421" i="5"/>
  <c r="AD421" i="5"/>
  <c r="T933" i="5"/>
  <c r="AD933" i="5"/>
  <c r="T98" i="5"/>
  <c r="AD98" i="5"/>
  <c r="T246" i="5"/>
  <c r="AD246" i="5"/>
  <c r="T610" i="5"/>
  <c r="AD610" i="5"/>
  <c r="T866" i="5"/>
  <c r="AD866" i="5"/>
  <c r="T175" i="5"/>
  <c r="AD175" i="5"/>
  <c r="T379" i="5"/>
  <c r="AD379" i="5"/>
  <c r="T635" i="5"/>
  <c r="AD635" i="5"/>
  <c r="T891" i="5"/>
  <c r="AD891" i="5"/>
  <c r="T372" i="5"/>
  <c r="AD372" i="5"/>
  <c r="T561" i="5"/>
  <c r="AD561" i="5"/>
  <c r="T238" i="5"/>
  <c r="AD238" i="5"/>
  <c r="T251" i="5"/>
  <c r="AD251" i="5"/>
  <c r="T20" i="5"/>
  <c r="AD20" i="5"/>
  <c r="T361" i="5"/>
  <c r="AD361" i="5"/>
  <c r="T174" i="5"/>
  <c r="AD174" i="5"/>
  <c r="T955" i="5"/>
  <c r="AD955" i="5"/>
  <c r="T300" i="5"/>
  <c r="AD300" i="5"/>
  <c r="T605" i="5"/>
  <c r="AD605" i="5"/>
  <c r="T394" i="5"/>
  <c r="AD394" i="5"/>
  <c r="T383" i="5"/>
  <c r="AD383" i="5"/>
  <c r="T400" i="5"/>
  <c r="AD400" i="5"/>
  <c r="T153" i="5"/>
  <c r="AD153" i="5"/>
  <c r="T625" i="5"/>
  <c r="AD625" i="5"/>
  <c r="T446" i="5"/>
  <c r="AD446" i="5"/>
  <c r="T906" i="5"/>
  <c r="AD906" i="5"/>
  <c r="T483" i="5"/>
  <c r="AD483" i="5"/>
  <c r="T256" i="5"/>
  <c r="AD256" i="5"/>
  <c r="T440" i="5"/>
  <c r="AD440" i="5"/>
  <c r="T888" i="5"/>
  <c r="AD888" i="5"/>
  <c r="T757" i="5"/>
  <c r="AD757" i="5"/>
  <c r="T982" i="5"/>
  <c r="AD982" i="5"/>
  <c r="T418" i="5"/>
  <c r="AD418" i="5"/>
  <c r="T882" i="5"/>
  <c r="AD882" i="5"/>
  <c r="T395" i="5"/>
  <c r="AD395" i="5"/>
  <c r="T907" i="5"/>
  <c r="AD907" i="5"/>
  <c r="T204" i="5"/>
  <c r="AD204" i="5"/>
  <c r="T460" i="5"/>
  <c r="AD460" i="5"/>
  <c r="T716" i="5"/>
  <c r="AD716" i="5"/>
  <c r="T41" i="5"/>
  <c r="AD41" i="5"/>
  <c r="T409" i="5"/>
  <c r="AD409" i="5"/>
  <c r="T237" i="5"/>
  <c r="AD237" i="5"/>
  <c r="T745" i="5"/>
  <c r="AD745" i="5"/>
  <c r="T1002" i="5"/>
  <c r="AD1002" i="5"/>
  <c r="T274" i="5"/>
  <c r="AD274" i="5"/>
  <c r="T518" i="5"/>
  <c r="AD518" i="5"/>
  <c r="T774" i="5"/>
  <c r="AD774" i="5"/>
  <c r="T83" i="5"/>
  <c r="AD83" i="5"/>
  <c r="T339" i="5"/>
  <c r="AD339" i="5"/>
  <c r="T543" i="5"/>
  <c r="AD543" i="5"/>
  <c r="T799" i="5"/>
  <c r="AD799" i="5"/>
  <c r="T144" i="5"/>
  <c r="AD144" i="5"/>
  <c r="T432" i="5"/>
  <c r="AD432" i="5"/>
  <c r="T688" i="5"/>
  <c r="AD688" i="5"/>
  <c r="T944" i="5"/>
  <c r="AD944" i="5"/>
  <c r="T353" i="5"/>
  <c r="AD353" i="5"/>
  <c r="T181" i="5"/>
  <c r="AD181" i="5"/>
  <c r="T689" i="5"/>
  <c r="AD689" i="5"/>
  <c r="T974" i="5"/>
  <c r="AD974" i="5"/>
  <c r="T234" i="5"/>
  <c r="AD234" i="5"/>
  <c r="T490" i="5"/>
  <c r="AD490" i="5"/>
  <c r="T746" i="5"/>
  <c r="AD746" i="5"/>
  <c r="T55" i="5"/>
  <c r="AD55" i="5"/>
  <c r="T311" i="5"/>
  <c r="AD311" i="5"/>
  <c r="T515" i="5"/>
  <c r="AD515" i="5"/>
  <c r="T771" i="5"/>
  <c r="AD771" i="5"/>
  <c r="T80" i="5"/>
  <c r="AD80" i="5"/>
  <c r="T216" i="5"/>
  <c r="AD216" i="5"/>
  <c r="T472" i="5"/>
  <c r="AD472" i="5"/>
  <c r="T728" i="5"/>
  <c r="AD728" i="5"/>
  <c r="T65" i="5"/>
  <c r="AD65" i="5"/>
  <c r="T433" i="5"/>
  <c r="AD433" i="5"/>
  <c r="T261" i="5"/>
  <c r="AD261" i="5"/>
  <c r="T769" i="5"/>
  <c r="AD769" i="5"/>
  <c r="T14" i="5"/>
  <c r="AD14" i="5"/>
  <c r="T294" i="5"/>
  <c r="AD294" i="5"/>
  <c r="T530" i="5"/>
  <c r="AD530" i="5"/>
  <c r="T786" i="5"/>
  <c r="AD786" i="5"/>
  <c r="T95" i="5"/>
  <c r="AD95" i="5"/>
  <c r="T959" i="5"/>
  <c r="AD959" i="5"/>
  <c r="T555" i="5"/>
  <c r="AD555" i="5"/>
  <c r="T811" i="5"/>
  <c r="AD811" i="5"/>
  <c r="T492" i="5"/>
  <c r="AD492" i="5"/>
  <c r="T173" i="5"/>
  <c r="AD173" i="5"/>
  <c r="T262" i="5"/>
  <c r="AD262" i="5"/>
  <c r="T575" i="5"/>
  <c r="AD575" i="5"/>
  <c r="T228" i="5"/>
  <c r="AD228" i="5"/>
  <c r="T676" i="5"/>
  <c r="AD676" i="5"/>
  <c r="T265" i="5"/>
  <c r="AD265" i="5"/>
  <c r="T729" i="5"/>
  <c r="AD729" i="5"/>
  <c r="T258" i="5"/>
  <c r="AD258" i="5"/>
  <c r="T798" i="5"/>
  <c r="AD798" i="5"/>
  <c r="T331" i="5"/>
  <c r="AD331" i="5"/>
  <c r="T855" i="5"/>
  <c r="AD855" i="5"/>
  <c r="T724" i="5"/>
  <c r="AD724" i="5"/>
  <c r="T761" i="5"/>
  <c r="AD761" i="5"/>
  <c r="T878" i="5"/>
  <c r="AD878" i="5"/>
  <c r="S965" i="5"/>
  <c r="AC965" i="5"/>
  <c r="T420" i="5"/>
  <c r="AD420" i="5"/>
  <c r="T25" i="5"/>
  <c r="AD25" i="5"/>
  <c r="T221" i="5"/>
  <c r="AD221" i="5"/>
  <c r="T962" i="5"/>
  <c r="AD962" i="5"/>
  <c r="T478" i="5"/>
  <c r="AD478" i="5"/>
  <c r="T11" i="5"/>
  <c r="AD11" i="5"/>
  <c r="T471" i="5"/>
  <c r="AD471" i="5"/>
  <c r="T951" i="5"/>
  <c r="AD951" i="5"/>
  <c r="T756" i="5"/>
  <c r="AD756" i="5"/>
  <c r="T996" i="5"/>
  <c r="AD996" i="5"/>
  <c r="T910" i="5"/>
  <c r="AD910" i="5"/>
  <c r="T903" i="5"/>
  <c r="AD903" i="5"/>
  <c r="T252" i="5"/>
  <c r="AD252" i="5"/>
  <c r="T508" i="5"/>
  <c r="AD508" i="5"/>
  <c r="T764" i="5"/>
  <c r="AD764" i="5"/>
  <c r="T137" i="5"/>
  <c r="AD137" i="5"/>
  <c r="T513" i="5"/>
  <c r="AD513" i="5"/>
  <c r="T333" i="5"/>
  <c r="AD333" i="5"/>
  <c r="T845" i="5"/>
  <c r="AD845" i="5"/>
  <c r="T50" i="5"/>
  <c r="AD50" i="5"/>
  <c r="T366" i="5"/>
  <c r="AD366" i="5"/>
  <c r="T566" i="5"/>
  <c r="AD566" i="5"/>
  <c r="T822" i="5"/>
  <c r="AD822" i="5"/>
  <c r="T131" i="5"/>
  <c r="AD131" i="5"/>
  <c r="T995" i="5"/>
  <c r="AD995" i="5"/>
  <c r="T591" i="5"/>
  <c r="AD591" i="5"/>
  <c r="T847" i="5"/>
  <c r="AD847" i="5"/>
  <c r="T192" i="5"/>
  <c r="AD192" i="5"/>
  <c r="T480" i="5"/>
  <c r="AD480" i="5"/>
  <c r="T736" i="5"/>
  <c r="AD736" i="5"/>
  <c r="T81" i="5"/>
  <c r="AD81" i="5"/>
  <c r="T453" i="5"/>
  <c r="AD453" i="5"/>
  <c r="T277" i="5"/>
  <c r="AD277" i="5"/>
  <c r="T785" i="5"/>
  <c r="AD785" i="5"/>
  <c r="T22" i="5"/>
  <c r="AD22" i="5"/>
  <c r="T310" i="5"/>
  <c r="AD310" i="5"/>
  <c r="T538" i="5"/>
  <c r="AD538" i="5"/>
  <c r="T794" i="5"/>
  <c r="AD794" i="5"/>
  <c r="T103" i="5"/>
  <c r="AD103" i="5"/>
  <c r="T967" i="5"/>
  <c r="AD967" i="5"/>
  <c r="T563" i="5"/>
  <c r="AD563" i="5"/>
  <c r="T819" i="5"/>
  <c r="AD819" i="5"/>
  <c r="T8" i="5"/>
  <c r="AD8" i="5"/>
  <c r="T264" i="5"/>
  <c r="AD264" i="5"/>
  <c r="T520" i="5"/>
  <c r="AD520" i="5"/>
  <c r="T776" i="5"/>
  <c r="AD776" i="5"/>
  <c r="T21" i="5"/>
  <c r="AD21" i="5"/>
  <c r="T537" i="5"/>
  <c r="AD537" i="5"/>
  <c r="T357" i="5"/>
  <c r="AD357" i="5"/>
  <c r="T869" i="5"/>
  <c r="AD869" i="5"/>
  <c r="T66" i="5"/>
  <c r="AD66" i="5"/>
  <c r="T390" i="5"/>
  <c r="AD390" i="5"/>
  <c r="T578" i="5"/>
  <c r="AD578" i="5"/>
  <c r="T834" i="5"/>
  <c r="AD834" i="5"/>
  <c r="T143" i="5"/>
  <c r="AD143" i="5"/>
  <c r="T347" i="5"/>
  <c r="AD347" i="5"/>
  <c r="T603" i="5"/>
  <c r="AD603" i="5"/>
  <c r="T859" i="5"/>
  <c r="AD859" i="5"/>
  <c r="T276" i="5"/>
  <c r="AD276" i="5"/>
  <c r="T297" i="5"/>
  <c r="AD297" i="5"/>
  <c r="T78" i="5"/>
  <c r="AD78" i="5"/>
  <c r="T123" i="5"/>
  <c r="AD123" i="5"/>
  <c r="S985" i="5"/>
  <c r="AC985" i="5"/>
  <c r="T109" i="5"/>
  <c r="AD109" i="5"/>
  <c r="T42" i="5"/>
  <c r="AD42" i="5"/>
  <c r="T219" i="5"/>
  <c r="AD219" i="5"/>
  <c r="T809" i="5"/>
  <c r="AD809" i="5"/>
  <c r="T493" i="5"/>
  <c r="AD493" i="5"/>
  <c r="T56" i="5"/>
  <c r="AD56" i="5"/>
  <c r="T242" i="5"/>
  <c r="AD242" i="5"/>
  <c r="T876" i="5"/>
  <c r="AD876" i="5"/>
  <c r="T784" i="5"/>
  <c r="AD784" i="5"/>
  <c r="T132" i="5"/>
  <c r="AD132" i="5"/>
  <c r="T190" i="5"/>
  <c r="AD190" i="5"/>
  <c r="T791" i="5"/>
  <c r="AD791" i="5"/>
  <c r="T839" i="5"/>
  <c r="AD839" i="5"/>
  <c r="T781" i="5"/>
  <c r="AD781" i="5"/>
  <c r="T378" i="5"/>
  <c r="AD378" i="5"/>
  <c r="T887" i="5"/>
  <c r="AD887" i="5"/>
  <c r="T782" i="5"/>
  <c r="AD782" i="5"/>
  <c r="T220" i="5"/>
  <c r="AD220" i="5"/>
  <c r="T73" i="5"/>
  <c r="AD73" i="5"/>
  <c r="T777" i="5"/>
  <c r="AD777" i="5"/>
  <c r="T302" i="5"/>
  <c r="AD302" i="5"/>
  <c r="T99" i="5"/>
  <c r="AD99" i="5"/>
  <c r="T160" i="5"/>
  <c r="AD160" i="5"/>
  <c r="T17" i="5"/>
  <c r="AD17" i="5"/>
  <c r="T213" i="5"/>
  <c r="AD213" i="5"/>
  <c r="T990" i="5"/>
  <c r="AD990" i="5"/>
  <c r="T762" i="5"/>
  <c r="AD762" i="5"/>
  <c r="T327" i="5"/>
  <c r="AD327" i="5"/>
  <c r="T128" i="5"/>
  <c r="AD128" i="5"/>
  <c r="T97" i="5"/>
  <c r="AD97" i="5"/>
  <c r="T801" i="5"/>
  <c r="AD801" i="5"/>
  <c r="T546" i="5"/>
  <c r="AD546" i="5"/>
  <c r="T111" i="5"/>
  <c r="AD111" i="5"/>
  <c r="T827" i="5"/>
  <c r="AD827" i="5"/>
  <c r="T978" i="5"/>
  <c r="AD978" i="5"/>
  <c r="T948" i="5"/>
  <c r="AD948" i="5"/>
  <c r="T108" i="5"/>
  <c r="AD108" i="5"/>
  <c r="T243" i="5"/>
  <c r="AD243" i="5"/>
  <c r="T848" i="5"/>
  <c r="AD848" i="5"/>
  <c r="T778" i="5"/>
  <c r="AD778" i="5"/>
  <c r="T312" i="5"/>
  <c r="AD312" i="5"/>
  <c r="T358" i="5"/>
  <c r="AD358" i="5"/>
  <c r="T319" i="5"/>
  <c r="AD319" i="5"/>
  <c r="T652" i="5"/>
  <c r="AD652" i="5"/>
  <c r="T797" i="5"/>
  <c r="AD797" i="5"/>
  <c r="T198" i="5"/>
  <c r="AD198" i="5"/>
  <c r="T624" i="5"/>
  <c r="AD624" i="5"/>
  <c r="T172" i="5"/>
  <c r="AD172" i="5"/>
  <c r="T477" i="5"/>
  <c r="AD477" i="5"/>
  <c r="T334" i="5"/>
  <c r="AD334" i="5"/>
  <c r="T979" i="5"/>
  <c r="AD979" i="5"/>
  <c r="T240" i="5"/>
  <c r="AD240" i="5"/>
  <c r="T289" i="5"/>
  <c r="AD289" i="5"/>
  <c r="T6" i="5"/>
  <c r="AD6" i="5"/>
  <c r="T714" i="5"/>
  <c r="AD714" i="5"/>
  <c r="T279" i="5"/>
  <c r="AD279" i="5"/>
  <c r="T867" i="5"/>
  <c r="AD867" i="5"/>
  <c r="T376" i="5"/>
  <c r="AD376" i="5"/>
  <c r="T952" i="5"/>
  <c r="AD952" i="5"/>
  <c r="T197" i="5"/>
  <c r="AD197" i="5"/>
  <c r="T968" i="5"/>
  <c r="AD968" i="5"/>
  <c r="T498" i="5"/>
  <c r="AD498" i="5"/>
  <c r="T127" i="5"/>
  <c r="AD127" i="5"/>
  <c r="T587" i="5"/>
  <c r="AD587" i="5"/>
  <c r="T364" i="5"/>
  <c r="AD364" i="5"/>
  <c r="T733" i="5"/>
  <c r="AD733" i="5"/>
  <c r="T486" i="5"/>
  <c r="AD486" i="5"/>
  <c r="T447" i="5"/>
  <c r="AD447" i="5"/>
  <c r="T336" i="5"/>
  <c r="AD336" i="5"/>
  <c r="T37" i="5"/>
  <c r="AD37" i="5"/>
  <c r="T992" i="5"/>
  <c r="AD992" i="5"/>
  <c r="S1001" i="5"/>
  <c r="AC1001" i="5"/>
  <c r="T388" i="5"/>
  <c r="AD388" i="5"/>
  <c r="T868" i="5"/>
  <c r="AD868" i="5"/>
  <c r="T653" i="5"/>
  <c r="AD653" i="5"/>
  <c r="T980" i="5"/>
  <c r="AD980" i="5"/>
  <c r="T442" i="5"/>
  <c r="AD442" i="5"/>
  <c r="T43" i="5"/>
  <c r="AD43" i="5"/>
  <c r="T503" i="5"/>
  <c r="AD503" i="5"/>
  <c r="T52" i="5"/>
  <c r="AD52" i="5"/>
  <c r="T169" i="5"/>
  <c r="AD169" i="5"/>
  <c r="T142" i="5"/>
  <c r="AD142" i="5"/>
  <c r="T315" i="5"/>
  <c r="AD315" i="5"/>
  <c r="T100" i="5"/>
  <c r="AD100" i="5"/>
  <c r="T644" i="5"/>
  <c r="AD644" i="5"/>
  <c r="T329" i="5"/>
  <c r="AD329" i="5"/>
  <c r="T601" i="5"/>
  <c r="AD601" i="5"/>
  <c r="T158" i="5"/>
  <c r="AD158" i="5"/>
  <c r="T638" i="5"/>
  <c r="AD638" i="5"/>
  <c r="T235" i="5"/>
  <c r="AD235" i="5"/>
  <c r="T631" i="5"/>
  <c r="AD631" i="5"/>
  <c r="T116" i="5"/>
  <c r="AD116" i="5"/>
  <c r="T233" i="5"/>
  <c r="AD233" i="5"/>
  <c r="T350" i="5"/>
  <c r="AD350" i="5"/>
  <c r="T283" i="5"/>
  <c r="AD283" i="5"/>
  <c r="T92" i="5"/>
  <c r="AD92" i="5"/>
  <c r="T348" i="5"/>
  <c r="AD348" i="5"/>
  <c r="T604" i="5"/>
  <c r="AD604" i="5"/>
  <c r="T860" i="5"/>
  <c r="AD860" i="5"/>
  <c r="T185" i="5"/>
  <c r="AD185" i="5"/>
  <c r="T701" i="5"/>
  <c r="AD701" i="5"/>
  <c r="T517" i="5"/>
  <c r="AD517" i="5"/>
  <c r="T921" i="5"/>
  <c r="AD921" i="5"/>
  <c r="T150" i="5"/>
  <c r="AD150" i="5"/>
  <c r="T362" i="5"/>
  <c r="AD362" i="5"/>
  <c r="T662" i="5"/>
  <c r="AD662" i="5"/>
  <c r="T918" i="5"/>
  <c r="AD918" i="5"/>
  <c r="T227" i="5"/>
  <c r="AD227" i="5"/>
  <c r="T431" i="5"/>
  <c r="AD431" i="5"/>
  <c r="T687" i="5"/>
  <c r="AD687" i="5"/>
  <c r="T943" i="5"/>
  <c r="AD943" i="5"/>
  <c r="T320" i="5"/>
  <c r="AD320" i="5"/>
  <c r="T576" i="5"/>
  <c r="AD576" i="5"/>
  <c r="T832" i="5"/>
  <c r="AD832" i="5"/>
  <c r="T133" i="5"/>
  <c r="AD133" i="5"/>
  <c r="T645" i="5"/>
  <c r="AD645" i="5"/>
  <c r="T465" i="5"/>
  <c r="AD465" i="5"/>
  <c r="T865" i="5"/>
  <c r="AD865" i="5"/>
  <c r="T122" i="5"/>
  <c r="AD122" i="5"/>
  <c r="T306" i="5"/>
  <c r="AD306" i="5"/>
  <c r="T634" i="5"/>
  <c r="AD634" i="5"/>
  <c r="T890" i="5"/>
  <c r="AD890" i="5"/>
  <c r="T199" i="5"/>
  <c r="AD199" i="5"/>
  <c r="T403" i="5"/>
  <c r="AD403" i="5"/>
  <c r="T659" i="5"/>
  <c r="AD659" i="5"/>
  <c r="T915" i="5"/>
  <c r="AD915" i="5"/>
  <c r="T104" i="5"/>
  <c r="AD104" i="5"/>
  <c r="T360" i="5"/>
  <c r="AD360" i="5"/>
  <c r="T616" i="5"/>
  <c r="AD616" i="5"/>
  <c r="T872" i="5"/>
  <c r="AD872" i="5"/>
  <c r="T209" i="5"/>
  <c r="AD209" i="5"/>
  <c r="T725" i="5"/>
  <c r="AD725" i="5"/>
  <c r="T541" i="5"/>
  <c r="AD541" i="5"/>
  <c r="T945" i="5"/>
  <c r="AD945" i="5"/>
  <c r="T162" i="5"/>
  <c r="AD162" i="5"/>
  <c r="T386" i="5"/>
  <c r="AD386" i="5"/>
  <c r="T674" i="5"/>
  <c r="AD674" i="5"/>
  <c r="T930" i="5"/>
  <c r="AD930" i="5"/>
  <c r="T239" i="5"/>
  <c r="AD239" i="5"/>
  <c r="T443" i="5"/>
  <c r="AD443" i="5"/>
  <c r="T699" i="5"/>
  <c r="AD699" i="5"/>
  <c r="T5" i="5"/>
  <c r="AD5" i="5"/>
  <c r="T596" i="5"/>
  <c r="AD596" i="5"/>
  <c r="T381" i="5"/>
  <c r="AD381" i="5"/>
  <c r="T494" i="5"/>
  <c r="AD494" i="5"/>
  <c r="T455" i="5"/>
  <c r="AD455" i="5"/>
  <c r="T404" i="5"/>
  <c r="AD404" i="5"/>
  <c r="T749" i="5"/>
  <c r="AD749" i="5"/>
  <c r="T346" i="5"/>
  <c r="AD346" i="5"/>
  <c r="T487" i="5"/>
  <c r="AD487" i="5"/>
  <c r="T556" i="5"/>
  <c r="AD556" i="5"/>
  <c r="T429" i="5"/>
  <c r="AD429" i="5"/>
  <c r="T678" i="5"/>
  <c r="AD678" i="5"/>
  <c r="T639" i="5"/>
  <c r="AD639" i="5"/>
  <c r="T528" i="5"/>
  <c r="AD528" i="5"/>
  <c r="T417" i="5"/>
  <c r="AD417" i="5"/>
  <c r="T897" i="5"/>
  <c r="AD897" i="5"/>
  <c r="T586" i="5"/>
  <c r="AD586" i="5"/>
  <c r="T87" i="5"/>
  <c r="AD87" i="5"/>
  <c r="T675" i="5"/>
  <c r="AD675" i="5"/>
  <c r="T120" i="5"/>
  <c r="AD120" i="5"/>
  <c r="T504" i="5"/>
  <c r="AD504" i="5"/>
  <c r="T129" i="5"/>
  <c r="AD129" i="5"/>
  <c r="T449" i="5"/>
  <c r="AD449" i="5"/>
  <c r="T46" i="5"/>
  <c r="AD46" i="5"/>
  <c r="T562" i="5"/>
  <c r="AD562" i="5"/>
  <c r="T63" i="5"/>
  <c r="AD63" i="5"/>
  <c r="T523" i="5"/>
  <c r="AD523" i="5"/>
  <c r="T12" i="5"/>
  <c r="AD12" i="5"/>
  <c r="T268" i="5"/>
  <c r="AD268" i="5"/>
  <c r="T524" i="5"/>
  <c r="AD524" i="5"/>
  <c r="T780" i="5"/>
  <c r="AD780" i="5"/>
  <c r="T29" i="5"/>
  <c r="AD29" i="5"/>
  <c r="T545" i="5"/>
  <c r="AD545" i="5"/>
  <c r="T365" i="5"/>
  <c r="AD365" i="5"/>
  <c r="T877" i="5"/>
  <c r="AD877" i="5"/>
  <c r="T70" i="5"/>
  <c r="AD70" i="5"/>
  <c r="T398" i="5"/>
  <c r="AD398" i="5"/>
  <c r="T582" i="5"/>
  <c r="AD582" i="5"/>
  <c r="T838" i="5"/>
  <c r="AD838" i="5"/>
  <c r="T147" i="5"/>
  <c r="AD147" i="5"/>
  <c r="T351" i="5"/>
  <c r="AD351" i="5"/>
  <c r="T607" i="5"/>
  <c r="AD607" i="5"/>
  <c r="T863" i="5"/>
  <c r="AD863" i="5"/>
  <c r="T208" i="5"/>
  <c r="AD208" i="5"/>
  <c r="T496" i="5"/>
  <c r="AD496" i="5"/>
  <c r="T752" i="5"/>
  <c r="AD752" i="5"/>
  <c r="T113" i="5"/>
  <c r="AD113" i="5"/>
  <c r="T485" i="5"/>
  <c r="AD485" i="5"/>
  <c r="T309" i="5"/>
  <c r="AD309" i="5"/>
  <c r="T817" i="5"/>
  <c r="AD817" i="5"/>
  <c r="T38" i="5"/>
  <c r="AD38" i="5"/>
  <c r="T342" i="5"/>
  <c r="AD342" i="5"/>
  <c r="T554" i="5"/>
  <c r="AD554" i="5"/>
  <c r="T810" i="5"/>
  <c r="AD810" i="5"/>
  <c r="T119" i="5"/>
  <c r="AD119" i="5"/>
  <c r="T983" i="5"/>
  <c r="AD983" i="5"/>
  <c r="T579" i="5"/>
  <c r="AD579" i="5"/>
  <c r="T835" i="5"/>
  <c r="AD835" i="5"/>
  <c r="T24" i="5"/>
  <c r="AD24" i="5"/>
  <c r="T280" i="5"/>
  <c r="AD280" i="5"/>
  <c r="T536" i="5"/>
  <c r="AD536" i="5"/>
  <c r="T792" i="5"/>
  <c r="AD792" i="5"/>
  <c r="T53" i="5"/>
  <c r="AD53" i="5"/>
  <c r="T569" i="5"/>
  <c r="AD569" i="5"/>
  <c r="T389" i="5"/>
  <c r="AD389" i="5"/>
  <c r="T901" i="5"/>
  <c r="AD901" i="5"/>
  <c r="T82" i="5"/>
  <c r="AD82" i="5"/>
  <c r="T422" i="5"/>
  <c r="AD422" i="5"/>
  <c r="T594" i="5"/>
  <c r="AD594" i="5"/>
  <c r="T850" i="5"/>
  <c r="AD850" i="5"/>
  <c r="T159" i="5"/>
  <c r="AD159" i="5"/>
  <c r="T363" i="5"/>
  <c r="AD363" i="5"/>
  <c r="T619" i="5"/>
  <c r="AD619" i="5"/>
  <c r="T875" i="5"/>
  <c r="AD875" i="5"/>
  <c r="T748" i="5"/>
  <c r="AD748" i="5"/>
  <c r="T549" i="5"/>
  <c r="AD549" i="5"/>
  <c r="T614" i="5"/>
  <c r="AD614" i="5"/>
  <c r="T547" i="5"/>
  <c r="AD547" i="5"/>
  <c r="T324" i="5"/>
  <c r="AD324" i="5"/>
  <c r="T804" i="5"/>
  <c r="AD804" i="5"/>
  <c r="T529" i="5"/>
  <c r="AD529" i="5"/>
  <c r="T873" i="5"/>
  <c r="AD873" i="5"/>
  <c r="T314" i="5"/>
  <c r="AD314" i="5"/>
  <c r="T926" i="5"/>
  <c r="AD926" i="5"/>
  <c r="T439" i="5"/>
  <c r="AD439" i="5"/>
  <c r="S997" i="5"/>
  <c r="AC997" i="5"/>
  <c r="T45" i="5"/>
  <c r="AD45" i="5"/>
  <c r="T10" i="5"/>
  <c r="AD10" i="5"/>
  <c r="T155" i="5"/>
  <c r="AD155" i="5"/>
  <c r="T272" i="5"/>
  <c r="AD272" i="5"/>
  <c r="T580" i="5"/>
  <c r="AD580" i="5"/>
  <c r="T141" i="5"/>
  <c r="AD141" i="5"/>
  <c r="T473" i="5"/>
  <c r="AD473" i="5"/>
  <c r="T94" i="5"/>
  <c r="AD94" i="5"/>
  <c r="T574" i="5"/>
  <c r="AD574" i="5"/>
  <c r="T139" i="5"/>
  <c r="AD139" i="5"/>
  <c r="T599" i="5"/>
  <c r="AD599" i="5"/>
  <c r="T16" i="5"/>
  <c r="AD16" i="5"/>
  <c r="T57" i="5"/>
  <c r="AD57" i="5"/>
  <c r="T206" i="5"/>
  <c r="AD206" i="5"/>
  <c r="T187" i="5"/>
  <c r="AD187" i="5"/>
  <c r="T60" i="5"/>
  <c r="AD60" i="5"/>
  <c r="T316" i="5"/>
  <c r="AD316" i="5"/>
  <c r="T572" i="5"/>
  <c r="AD572" i="5"/>
  <c r="T828" i="5"/>
  <c r="AD828" i="5"/>
  <c r="T125" i="5"/>
  <c r="AD125" i="5"/>
  <c r="T637" i="5"/>
  <c r="AD637" i="5"/>
  <c r="T457" i="5"/>
  <c r="AD457" i="5"/>
  <c r="T857" i="5"/>
  <c r="AD857" i="5"/>
  <c r="T118" i="5"/>
  <c r="AD118" i="5"/>
  <c r="T298" i="5"/>
  <c r="AD298" i="5"/>
  <c r="T630" i="5"/>
  <c r="AD630" i="5"/>
  <c r="T886" i="5"/>
  <c r="AD886" i="5"/>
  <c r="T195" i="5"/>
  <c r="AD195" i="5"/>
  <c r="T399" i="5"/>
  <c r="AD399" i="5"/>
  <c r="T655" i="5"/>
  <c r="AD655" i="5"/>
  <c r="T911" i="5"/>
  <c r="AD911" i="5"/>
  <c r="T288" i="5"/>
  <c r="AD288" i="5"/>
  <c r="T544" i="5"/>
  <c r="AD544" i="5"/>
  <c r="T800" i="5"/>
  <c r="AD800" i="5"/>
  <c r="T69" i="5"/>
  <c r="AD69" i="5"/>
  <c r="T581" i="5"/>
  <c r="AD581" i="5"/>
  <c r="T405" i="5"/>
  <c r="AD405" i="5"/>
  <c r="T917" i="5"/>
  <c r="AD917" i="5"/>
  <c r="T90" i="5"/>
  <c r="AD90" i="5"/>
  <c r="T438" i="5"/>
  <c r="AD438" i="5"/>
  <c r="T602" i="5"/>
  <c r="AD602" i="5"/>
  <c r="T858" i="5"/>
  <c r="AD858" i="5"/>
  <c r="T167" i="5"/>
  <c r="AD167" i="5"/>
  <c r="T371" i="5"/>
  <c r="AD371" i="5"/>
  <c r="T627" i="5"/>
  <c r="AD627" i="5"/>
  <c r="T883" i="5"/>
  <c r="AD883" i="5"/>
  <c r="T72" i="5"/>
  <c r="AD72" i="5"/>
  <c r="T328" i="5"/>
  <c r="AD328" i="5"/>
  <c r="T584" i="5"/>
  <c r="AD584" i="5"/>
  <c r="T840" i="5"/>
  <c r="AD840" i="5"/>
  <c r="T149" i="5"/>
  <c r="AD149" i="5"/>
  <c r="T661" i="5"/>
  <c r="AD661" i="5"/>
  <c r="T481" i="5"/>
  <c r="AD481" i="5"/>
  <c r="T881" i="5"/>
  <c r="AD881" i="5"/>
  <c r="T130" i="5"/>
  <c r="AD130" i="5"/>
  <c r="T322" i="5"/>
  <c r="AD322" i="5"/>
  <c r="T642" i="5"/>
  <c r="AD642" i="5"/>
  <c r="T898" i="5"/>
  <c r="AD898" i="5"/>
  <c r="T207" i="5"/>
  <c r="AD207" i="5"/>
  <c r="T411" i="5"/>
  <c r="AD411" i="5"/>
  <c r="T667" i="5"/>
  <c r="AD667" i="5"/>
  <c r="T923" i="5"/>
  <c r="AD923" i="5"/>
  <c r="T468" i="5"/>
  <c r="AD468" i="5"/>
  <c r="T813" i="5"/>
  <c r="AD813" i="5"/>
  <c r="T278" i="5"/>
  <c r="AD278" i="5"/>
  <c r="T987" i="5"/>
  <c r="AD987" i="5"/>
  <c r="T180" i="5"/>
  <c r="AD180" i="5"/>
  <c r="T497" i="5"/>
  <c r="AD497" i="5"/>
  <c r="T290" i="5"/>
  <c r="AD290" i="5"/>
  <c r="T391" i="5"/>
  <c r="AD391" i="5"/>
  <c r="T428" i="5"/>
  <c r="AD428" i="5"/>
  <c r="T301" i="5"/>
  <c r="AD301" i="5"/>
  <c r="T550" i="5"/>
  <c r="AD550" i="5"/>
  <c r="T511" i="5"/>
  <c r="AD511" i="5"/>
  <c r="T464" i="5"/>
  <c r="AD464" i="5"/>
  <c r="T677" i="5"/>
  <c r="AD677" i="5"/>
  <c r="T202" i="5"/>
  <c r="AD202" i="5"/>
  <c r="T842" i="5"/>
  <c r="AD842" i="5"/>
  <c r="T355" i="5"/>
  <c r="AD355" i="5"/>
  <c r="S981" i="5"/>
  <c r="AC981" i="5"/>
  <c r="T568" i="5"/>
  <c r="AD568" i="5"/>
  <c r="T117" i="5"/>
  <c r="AD117" i="5"/>
  <c r="T325" i="5"/>
  <c r="AD325" i="5"/>
  <c r="T114" i="5"/>
  <c r="AD114" i="5"/>
  <c r="T626" i="5"/>
  <c r="AD626" i="5"/>
  <c r="T255" i="5"/>
  <c r="AD255" i="5"/>
  <c r="T651" i="5"/>
  <c r="AD651" i="5"/>
  <c r="T684" i="5"/>
  <c r="AD684" i="5"/>
  <c r="T767" i="5"/>
  <c r="AD767" i="5"/>
  <c r="T23" i="5"/>
  <c r="AD23" i="5"/>
  <c r="T696" i="5"/>
  <c r="AD696" i="5"/>
  <c r="T818" i="5"/>
  <c r="AD818" i="5"/>
  <c r="T51" i="5"/>
  <c r="AD51" i="5"/>
  <c r="T612" i="5"/>
  <c r="AD612" i="5"/>
  <c r="T718" i="5"/>
  <c r="AD718" i="5"/>
  <c r="T620" i="5"/>
  <c r="AD620" i="5"/>
  <c r="T681" i="5"/>
  <c r="AD681" i="5"/>
  <c r="T742" i="5"/>
  <c r="AD742" i="5"/>
  <c r="T703" i="5"/>
  <c r="AD703" i="5"/>
  <c r="T592" i="5"/>
  <c r="AD592" i="5"/>
  <c r="T553" i="5"/>
  <c r="AD553" i="5"/>
  <c r="T138" i="5"/>
  <c r="AD138" i="5"/>
  <c r="T36" i="5"/>
  <c r="AD36" i="5"/>
  <c r="T484" i="5"/>
  <c r="AD484" i="5"/>
  <c r="T89" i="5"/>
  <c r="AD89" i="5"/>
  <c r="T285" i="5"/>
  <c r="AD285" i="5"/>
  <c r="T58" i="5"/>
  <c r="AD58" i="5"/>
  <c r="T606" i="5"/>
  <c r="AD606" i="5"/>
  <c r="T171" i="5"/>
  <c r="AD171" i="5"/>
  <c r="T663" i="5"/>
  <c r="AD663" i="5"/>
  <c r="T308" i="5"/>
  <c r="AD308" i="5"/>
  <c r="T685" i="5"/>
  <c r="AD685" i="5"/>
  <c r="T462" i="5"/>
  <c r="AD462" i="5"/>
  <c r="T551" i="5"/>
  <c r="AD551" i="5"/>
  <c r="T196" i="5"/>
  <c r="AD196" i="5"/>
  <c r="T772" i="5"/>
  <c r="AD772" i="5"/>
  <c r="T589" i="5"/>
  <c r="AD589" i="5"/>
  <c r="T793" i="5"/>
  <c r="AD793" i="5"/>
  <c r="T318" i="5"/>
  <c r="AD318" i="5"/>
  <c r="T766" i="5"/>
  <c r="AD766" i="5"/>
  <c r="T971" i="5"/>
  <c r="AD971" i="5"/>
  <c r="T759" i="5"/>
  <c r="AD759" i="5"/>
  <c r="T340" i="5"/>
  <c r="AD340" i="5"/>
  <c r="T189" i="5"/>
  <c r="AD189" i="5"/>
  <c r="T558" i="5"/>
  <c r="AD558" i="5"/>
  <c r="T519" i="5"/>
  <c r="AD519" i="5"/>
  <c r="T156" i="5"/>
  <c r="AD156" i="5"/>
  <c r="T412" i="5"/>
  <c r="AD412" i="5"/>
  <c r="T668" i="5"/>
  <c r="AD668" i="5"/>
  <c r="T924" i="5"/>
  <c r="AD924" i="5"/>
  <c r="T313" i="5"/>
  <c r="AD313" i="5"/>
  <c r="T829" i="5"/>
  <c r="AD829" i="5"/>
  <c r="T649" i="5"/>
  <c r="AD649" i="5"/>
  <c r="T954" i="5"/>
  <c r="AD954" i="5"/>
  <c r="T214" i="5"/>
  <c r="AD214" i="5"/>
  <c r="T470" i="5"/>
  <c r="AD470" i="5"/>
  <c r="T726" i="5"/>
  <c r="AD726" i="5"/>
  <c r="T35" i="5"/>
  <c r="AD35" i="5"/>
  <c r="T291" i="5"/>
  <c r="AD291" i="5"/>
  <c r="T495" i="5"/>
  <c r="AD495" i="5"/>
  <c r="T751" i="5"/>
  <c r="AD751" i="5"/>
  <c r="T989" i="5"/>
  <c r="AD989" i="5"/>
  <c r="T384" i="5"/>
  <c r="AD384" i="5"/>
  <c r="T640" i="5"/>
  <c r="AD640" i="5"/>
  <c r="T896" i="5"/>
  <c r="AD896" i="5"/>
  <c r="T257" i="5"/>
  <c r="AD257" i="5"/>
  <c r="T773" i="5"/>
  <c r="AD773" i="5"/>
  <c r="T593" i="5"/>
  <c r="AD593" i="5"/>
  <c r="T976" i="5"/>
  <c r="AD976" i="5"/>
  <c r="T186" i="5"/>
  <c r="AD186" i="5"/>
  <c r="T434" i="5"/>
  <c r="AD434" i="5"/>
  <c r="T698" i="5"/>
  <c r="AD698" i="5"/>
  <c r="T7" i="5"/>
  <c r="AD7" i="5"/>
  <c r="T263" i="5"/>
  <c r="AD263" i="5"/>
  <c r="T467" i="5"/>
  <c r="AD467" i="5"/>
  <c r="T723" i="5"/>
  <c r="AD723" i="5"/>
  <c r="S993" i="5"/>
  <c r="AC993" i="5"/>
  <c r="T168" i="5"/>
  <c r="AD168" i="5"/>
  <c r="T424" i="5"/>
  <c r="AD424" i="5"/>
  <c r="T680" i="5"/>
  <c r="AD680" i="5"/>
  <c r="T936" i="5"/>
  <c r="AD936" i="5"/>
  <c r="T337" i="5"/>
  <c r="AD337" i="5"/>
  <c r="T165" i="5"/>
  <c r="AD165" i="5"/>
  <c r="T673" i="5"/>
  <c r="AD673" i="5"/>
  <c r="T966" i="5"/>
  <c r="AD966" i="5"/>
  <c r="T226" i="5"/>
  <c r="AD226" i="5"/>
  <c r="T482" i="5"/>
  <c r="AD482" i="5"/>
  <c r="T738" i="5"/>
  <c r="AD738" i="5"/>
  <c r="T47" i="5"/>
  <c r="AD47" i="5"/>
  <c r="T303" i="5"/>
  <c r="AD303" i="5"/>
  <c r="T507" i="5"/>
  <c r="AD507" i="5"/>
  <c r="T763" i="5"/>
  <c r="AD763" i="5"/>
  <c r="T112" i="5"/>
  <c r="AD112" i="5"/>
  <c r="T788" i="5"/>
  <c r="AD788" i="5"/>
  <c r="T697" i="5"/>
  <c r="AD697" i="5"/>
  <c r="T750" i="5"/>
  <c r="AD750" i="5"/>
  <c r="T679" i="5"/>
  <c r="AD679" i="5"/>
  <c r="T660" i="5"/>
  <c r="AD660" i="5"/>
  <c r="T565" i="5"/>
  <c r="AD565" i="5"/>
  <c r="T686" i="5"/>
  <c r="AD686" i="5"/>
  <c r="T743" i="5"/>
  <c r="AD743" i="5"/>
  <c r="T812" i="5"/>
  <c r="AD812" i="5"/>
  <c r="T956" i="5"/>
  <c r="AD956" i="5"/>
  <c r="T934" i="5"/>
  <c r="AD934" i="5"/>
  <c r="T831" i="5"/>
  <c r="AD831" i="5"/>
  <c r="T656" i="5"/>
  <c r="AD656" i="5"/>
  <c r="T805" i="5"/>
  <c r="AD805" i="5"/>
  <c r="T74" i="5"/>
  <c r="AD74" i="5"/>
  <c r="T650" i="5"/>
  <c r="AD650" i="5"/>
  <c r="T215" i="5"/>
  <c r="AD215" i="5"/>
  <c r="T803" i="5"/>
  <c r="AD803" i="5"/>
  <c r="T184" i="5"/>
  <c r="AD184" i="5"/>
  <c r="T632" i="5"/>
  <c r="AD632" i="5"/>
  <c r="T241" i="5"/>
  <c r="AD241" i="5"/>
  <c r="T705" i="5"/>
  <c r="AD705" i="5"/>
  <c r="T178" i="5"/>
  <c r="AD178" i="5"/>
  <c r="T690" i="5"/>
  <c r="AD690" i="5"/>
  <c r="T191" i="5"/>
  <c r="AD191" i="5"/>
  <c r="T715" i="5"/>
  <c r="AD715" i="5"/>
  <c r="T76" i="5"/>
  <c r="AD76" i="5"/>
  <c r="T332" i="5"/>
  <c r="AD332" i="5"/>
  <c r="T588" i="5"/>
  <c r="AD588" i="5"/>
  <c r="T844" i="5"/>
  <c r="AD844" i="5"/>
  <c r="T157" i="5"/>
  <c r="AD157" i="5"/>
  <c r="T669" i="5"/>
  <c r="AD669" i="5"/>
  <c r="T489" i="5"/>
  <c r="AD489" i="5"/>
  <c r="T889" i="5"/>
  <c r="AD889" i="5"/>
  <c r="T134" i="5"/>
  <c r="AD134" i="5"/>
  <c r="T330" i="5"/>
  <c r="AD330" i="5"/>
  <c r="T646" i="5"/>
  <c r="AD646" i="5"/>
  <c r="T902" i="5"/>
  <c r="AD902" i="5"/>
  <c r="T211" i="5"/>
  <c r="AD211" i="5"/>
  <c r="T415" i="5"/>
  <c r="AD415" i="5"/>
  <c r="T671" i="5"/>
  <c r="AD671" i="5"/>
  <c r="T927" i="5"/>
  <c r="AD927" i="5"/>
  <c r="T304" i="5"/>
  <c r="AD304" i="5"/>
  <c r="T560" i="5"/>
  <c r="AD560" i="5"/>
  <c r="T816" i="5"/>
  <c r="AD816" i="5"/>
  <c r="T101" i="5"/>
  <c r="AD101" i="5"/>
  <c r="T613" i="5"/>
  <c r="AD613" i="5"/>
  <c r="T437" i="5"/>
  <c r="AD437" i="5"/>
  <c r="T949" i="5"/>
  <c r="AD949" i="5"/>
  <c r="T106" i="5"/>
  <c r="AD106" i="5"/>
  <c r="T270" i="5"/>
  <c r="AD270" i="5"/>
  <c r="T618" i="5"/>
  <c r="AD618" i="5"/>
  <c r="T874" i="5"/>
  <c r="AD874" i="5"/>
  <c r="T183" i="5"/>
  <c r="AD183" i="5"/>
  <c r="T387" i="5"/>
  <c r="AD387" i="5"/>
  <c r="T643" i="5"/>
  <c r="AD643" i="5"/>
  <c r="T899" i="5"/>
  <c r="AD899" i="5"/>
  <c r="T88" i="5"/>
  <c r="AD88" i="5"/>
  <c r="T344" i="5"/>
  <c r="AD344" i="5"/>
  <c r="T600" i="5"/>
  <c r="AD600" i="5"/>
  <c r="T856" i="5"/>
  <c r="AD856" i="5"/>
  <c r="T177" i="5"/>
  <c r="AD177" i="5"/>
  <c r="T693" i="5"/>
  <c r="AD693" i="5"/>
  <c r="T509" i="5"/>
  <c r="AD509" i="5"/>
  <c r="T913" i="5"/>
  <c r="AD913" i="5"/>
  <c r="T146" i="5"/>
  <c r="AD146" i="5"/>
  <c r="T354" i="5"/>
  <c r="AD354" i="5"/>
  <c r="T658" i="5"/>
  <c r="AD658" i="5"/>
  <c r="T914" i="5"/>
  <c r="AD914" i="5"/>
  <c r="T223" i="5"/>
  <c r="AD223" i="5"/>
  <c r="T427" i="5"/>
  <c r="AD427" i="5"/>
  <c r="T683" i="5"/>
  <c r="AD683" i="5"/>
  <c r="T939" i="5"/>
  <c r="AD939" i="5"/>
  <c r="T940" i="5"/>
  <c r="AD940" i="5"/>
  <c r="T941" i="5"/>
  <c r="AD941" i="5"/>
  <c r="T870" i="5"/>
  <c r="AD870" i="5"/>
  <c r="T48" i="5"/>
  <c r="AD48" i="5"/>
  <c r="T452" i="5"/>
  <c r="AD452" i="5"/>
  <c r="T932" i="5"/>
  <c r="AD932" i="5"/>
  <c r="T161" i="5"/>
  <c r="AD161" i="5"/>
  <c r="T994" i="5"/>
  <c r="AD994" i="5"/>
  <c r="T542" i="5"/>
  <c r="AD542" i="5"/>
  <c r="T75" i="5"/>
  <c r="AD75" i="5"/>
  <c r="T567" i="5"/>
  <c r="AD567" i="5"/>
  <c r="T212" i="5"/>
  <c r="AD212" i="5"/>
  <c r="T425" i="5"/>
  <c r="AD425" i="5"/>
  <c r="T414" i="5"/>
  <c r="AD414" i="5"/>
  <c r="T359" i="5"/>
  <c r="AD359" i="5"/>
  <c r="T164" i="5"/>
  <c r="AD164" i="5"/>
  <c r="T708" i="5"/>
  <c r="AD708" i="5"/>
  <c r="T461" i="5"/>
  <c r="AD461" i="5"/>
  <c r="T665" i="5"/>
  <c r="AD665" i="5"/>
  <c r="T222" i="5"/>
  <c r="AD222" i="5"/>
  <c r="T702" i="5"/>
  <c r="AD702" i="5"/>
  <c r="T299" i="5"/>
  <c r="AD299" i="5"/>
  <c r="T695" i="5"/>
  <c r="AD695" i="5"/>
  <c r="T244" i="5"/>
  <c r="AD244" i="5"/>
  <c r="T621" i="5"/>
  <c r="AD621" i="5"/>
  <c r="T410" i="5"/>
  <c r="AD410" i="5"/>
  <c r="T423" i="5"/>
  <c r="AD423" i="5"/>
  <c r="T124" i="5"/>
  <c r="AD124" i="5"/>
  <c r="T380" i="5"/>
  <c r="AD380" i="5"/>
  <c r="T636" i="5"/>
  <c r="AD636" i="5"/>
  <c r="T892" i="5"/>
  <c r="AD892" i="5"/>
  <c r="T249" i="5"/>
  <c r="AD249" i="5"/>
  <c r="T765" i="5"/>
  <c r="AD765" i="5"/>
  <c r="T585" i="5"/>
  <c r="AD585" i="5"/>
  <c r="T972" i="5"/>
  <c r="AD972" i="5"/>
  <c r="T182" i="5"/>
  <c r="AD182" i="5"/>
  <c r="T426" i="5"/>
  <c r="AD426" i="5"/>
  <c r="T694" i="5"/>
  <c r="AD694" i="5"/>
  <c r="T950" i="5"/>
  <c r="AD950" i="5"/>
  <c r="T259" i="5"/>
  <c r="AD259" i="5"/>
  <c r="T463" i="5"/>
  <c r="AD463" i="5"/>
  <c r="T719" i="5"/>
  <c r="AD719" i="5"/>
  <c r="T957" i="5"/>
  <c r="AD957" i="5"/>
  <c r="T352" i="5"/>
  <c r="AD352" i="5"/>
  <c r="T608" i="5"/>
  <c r="AD608" i="5"/>
  <c r="T864" i="5"/>
  <c r="AD864" i="5"/>
  <c r="T193" i="5"/>
  <c r="AD193" i="5"/>
  <c r="T709" i="5"/>
  <c r="AD709" i="5"/>
  <c r="T525" i="5"/>
  <c r="AD525" i="5"/>
  <c r="T929" i="5"/>
  <c r="AD929" i="5"/>
  <c r="T154" i="5"/>
  <c r="AD154" i="5"/>
  <c r="T370" i="5"/>
  <c r="AD370" i="5"/>
  <c r="T666" i="5"/>
  <c r="AD666" i="5"/>
  <c r="T922" i="5"/>
  <c r="AD922" i="5"/>
  <c r="T231" i="5"/>
  <c r="AD231" i="5"/>
  <c r="T435" i="5"/>
  <c r="AD435" i="5"/>
  <c r="T691" i="5"/>
  <c r="AD691" i="5"/>
  <c r="T947" i="5"/>
  <c r="AD947" i="5"/>
  <c r="T136" i="5"/>
  <c r="AD136" i="5"/>
  <c r="T392" i="5"/>
  <c r="AD392" i="5"/>
  <c r="T648" i="5"/>
  <c r="AD648" i="5"/>
  <c r="T904" i="5"/>
  <c r="AD904" i="5"/>
  <c r="T273" i="5"/>
  <c r="AD273" i="5"/>
  <c r="T789" i="5"/>
  <c r="AD789" i="5"/>
  <c r="T609" i="5"/>
  <c r="AD609" i="5"/>
  <c r="T984" i="5"/>
  <c r="AD984" i="5"/>
  <c r="T194" i="5"/>
  <c r="AD194" i="5"/>
  <c r="T450" i="5"/>
  <c r="AD450" i="5"/>
  <c r="T706" i="5"/>
  <c r="AD706" i="5"/>
  <c r="T15" i="5"/>
  <c r="AD15" i="5"/>
  <c r="T271" i="5"/>
  <c r="AD271" i="5"/>
  <c r="T475" i="5"/>
  <c r="AD475" i="5"/>
  <c r="T731" i="5"/>
  <c r="AD731" i="5"/>
  <c r="S969" i="5"/>
  <c r="AC969" i="5"/>
  <c r="T692" i="5"/>
  <c r="AD692" i="5"/>
  <c r="T445" i="5"/>
  <c r="AD445" i="5"/>
  <c r="T622" i="5"/>
  <c r="AD622" i="5"/>
  <c r="T583" i="5"/>
  <c r="AD583" i="5"/>
  <c r="T564" i="5"/>
  <c r="AD564" i="5"/>
  <c r="T253" i="5"/>
  <c r="AD253" i="5"/>
  <c r="T526" i="5"/>
  <c r="AD526" i="5"/>
  <c r="T615" i="5"/>
  <c r="AD615" i="5"/>
  <c r="H66" i="8" l="1"/>
  <c r="H65" i="8"/>
  <c r="H63" i="8"/>
  <c r="H64" i="8"/>
  <c r="H62" i="8"/>
  <c r="H61" i="8"/>
  <c r="C180" i="8"/>
  <c r="C187" i="8"/>
  <c r="C181" i="8"/>
  <c r="C182" i="8"/>
  <c r="C188" i="8"/>
  <c r="C183" i="8"/>
  <c r="C189" i="8"/>
  <c r="C184" i="8"/>
  <c r="C185" i="8"/>
  <c r="C186" i="8"/>
  <c r="U1721" i="5"/>
  <c r="AE1721" i="5"/>
  <c r="AE1715" i="5"/>
  <c r="U1715" i="5"/>
  <c r="AE1683" i="5"/>
  <c r="U1683" i="5"/>
  <c r="AF1190" i="5"/>
  <c r="V1190" i="5"/>
  <c r="H58" i="8"/>
  <c r="H59" i="8"/>
  <c r="H56" i="8"/>
  <c r="H57" i="8"/>
  <c r="H60" i="8"/>
  <c r="H55" i="8"/>
  <c r="C158" i="8"/>
  <c r="C166" i="8"/>
  <c r="C174" i="8"/>
  <c r="C159" i="8"/>
  <c r="C167" i="8"/>
  <c r="C175" i="8"/>
  <c r="C160" i="8"/>
  <c r="C168" i="8"/>
  <c r="C176" i="8"/>
  <c r="C161" i="8"/>
  <c r="C169" i="8"/>
  <c r="C177" i="8"/>
  <c r="C162" i="8"/>
  <c r="C170" i="8"/>
  <c r="C178" i="8"/>
  <c r="C163" i="8"/>
  <c r="C171" i="8"/>
  <c r="C179" i="8"/>
  <c r="C156" i="8"/>
  <c r="C164" i="8"/>
  <c r="C172" i="8"/>
  <c r="C157" i="8"/>
  <c r="C165" i="8"/>
  <c r="C173" i="8"/>
  <c r="AE1709" i="5"/>
  <c r="U1709" i="5"/>
  <c r="C147" i="8"/>
  <c r="C153" i="8"/>
  <c r="C154" i="8"/>
  <c r="C148" i="8"/>
  <c r="C155" i="8"/>
  <c r="C149" i="8"/>
  <c r="C150" i="8"/>
  <c r="C144" i="8"/>
  <c r="C151" i="8"/>
  <c r="C145" i="8"/>
  <c r="C146" i="8"/>
  <c r="C152" i="8"/>
  <c r="AP19" i="5"/>
  <c r="C128" i="8"/>
  <c r="C136" i="8"/>
  <c r="C129" i="8"/>
  <c r="C137" i="8"/>
  <c r="C130" i="8"/>
  <c r="C138" i="8"/>
  <c r="C131" i="8"/>
  <c r="C139" i="8"/>
  <c r="C132" i="8"/>
  <c r="C140" i="8"/>
  <c r="C133" i="8"/>
  <c r="C141" i="8"/>
  <c r="C134" i="8"/>
  <c r="C142" i="8"/>
  <c r="C135" i="8"/>
  <c r="C143" i="8"/>
  <c r="U2919" i="5"/>
  <c r="AE2919" i="5"/>
  <c r="AE1719" i="5"/>
  <c r="U1719" i="5"/>
  <c r="U2228" i="5"/>
  <c r="AE2228" i="5"/>
  <c r="AE1717" i="5"/>
  <c r="U1717" i="5"/>
  <c r="AE1849" i="5"/>
  <c r="U1849" i="5"/>
  <c r="AE1705" i="5"/>
  <c r="U1705" i="5"/>
  <c r="U1658" i="5"/>
  <c r="AE1658" i="5"/>
  <c r="U1693" i="5"/>
  <c r="AE1693" i="5"/>
  <c r="U1670" i="5"/>
  <c r="AE1670" i="5"/>
  <c r="AE1697" i="5"/>
  <c r="U1697" i="5"/>
  <c r="AE1681" i="5"/>
  <c r="U1681" i="5"/>
  <c r="AE1713" i="5"/>
  <c r="U1713" i="5"/>
  <c r="U2875" i="5"/>
  <c r="AE2875" i="5"/>
  <c r="H54" i="8"/>
  <c r="H53" i="8"/>
  <c r="C118" i="8"/>
  <c r="C125" i="8"/>
  <c r="C122" i="8"/>
  <c r="C119" i="8"/>
  <c r="C120" i="8"/>
  <c r="C126" i="8"/>
  <c r="C121" i="8"/>
  <c r="C127" i="8"/>
  <c r="C123" i="8"/>
  <c r="C124" i="8"/>
  <c r="AP18" i="5"/>
  <c r="BE161" i="5"/>
  <c r="C113" i="8"/>
  <c r="C117" i="8"/>
  <c r="C110" i="8"/>
  <c r="C111" i="8"/>
  <c r="C114" i="8"/>
  <c r="C115" i="8"/>
  <c r="C108" i="8"/>
  <c r="C116" i="8"/>
  <c r="C109" i="8"/>
  <c r="C112" i="8"/>
  <c r="U1881" i="5"/>
  <c r="AE1881" i="5"/>
  <c r="U2200" i="5"/>
  <c r="AE2200" i="5"/>
  <c r="H52" i="8"/>
  <c r="B5" i="8"/>
  <c r="C10" i="8"/>
  <c r="C14" i="8"/>
  <c r="C18" i="8"/>
  <c r="C22" i="8"/>
  <c r="C26" i="8"/>
  <c r="C30" i="8"/>
  <c r="C34" i="8"/>
  <c r="C38" i="8"/>
  <c r="C42" i="8"/>
  <c r="C46" i="8"/>
  <c r="C50" i="8"/>
  <c r="C54" i="8"/>
  <c r="C58" i="8"/>
  <c r="C62" i="8"/>
  <c r="C66" i="8"/>
  <c r="C70" i="8"/>
  <c r="C74" i="8"/>
  <c r="C78" i="8"/>
  <c r="C82" i="8"/>
  <c r="C86" i="8"/>
  <c r="C90" i="8"/>
  <c r="C94" i="8"/>
  <c r="C98" i="8"/>
  <c r="C102" i="8"/>
  <c r="C106" i="8"/>
  <c r="C8" i="8"/>
  <c r="C12" i="8"/>
  <c r="C16" i="8"/>
  <c r="C20" i="8"/>
  <c r="C24" i="8"/>
  <c r="C28" i="8"/>
  <c r="C32" i="8"/>
  <c r="C36" i="8"/>
  <c r="C40" i="8"/>
  <c r="C44" i="8"/>
  <c r="C48" i="8"/>
  <c r="C52" i="8"/>
  <c r="C56" i="8"/>
  <c r="C60" i="8"/>
  <c r="C64" i="8"/>
  <c r="C68" i="8"/>
  <c r="C72" i="8"/>
  <c r="C76" i="8"/>
  <c r="C80" i="8"/>
  <c r="C84" i="8"/>
  <c r="C88" i="8"/>
  <c r="C92" i="8"/>
  <c r="C96" i="8"/>
  <c r="C100" i="8"/>
  <c r="C104" i="8"/>
  <c r="C6" i="8"/>
  <c r="C13" i="8"/>
  <c r="C21" i="8"/>
  <c r="C29" i="8"/>
  <c r="C37" i="8"/>
  <c r="C45" i="8"/>
  <c r="C53" i="8"/>
  <c r="C61" i="8"/>
  <c r="C69" i="8"/>
  <c r="C77" i="8"/>
  <c r="C85" i="8"/>
  <c r="C93" i="8"/>
  <c r="C101" i="8"/>
  <c r="C7" i="8"/>
  <c r="C15" i="8"/>
  <c r="C23" i="8"/>
  <c r="C31" i="8"/>
  <c r="C39" i="8"/>
  <c r="C47" i="8"/>
  <c r="C55" i="8"/>
  <c r="C63" i="8"/>
  <c r="C71" i="8"/>
  <c r="C79" i="8"/>
  <c r="C87" i="8"/>
  <c r="C95" i="8"/>
  <c r="C103" i="8"/>
  <c r="C9" i="8"/>
  <c r="C17" i="8"/>
  <c r="C25" i="8"/>
  <c r="C33" i="8"/>
  <c r="C41" i="8"/>
  <c r="C49" i="8"/>
  <c r="C57" i="8"/>
  <c r="C65" i="8"/>
  <c r="C73" i="8"/>
  <c r="C81" i="8"/>
  <c r="C89" i="8"/>
  <c r="C97" i="8"/>
  <c r="C105" i="8"/>
  <c r="C11" i="8"/>
  <c r="C19" i="8"/>
  <c r="C27" i="8"/>
  <c r="C35" i="8"/>
  <c r="C43" i="8"/>
  <c r="C51" i="8"/>
  <c r="C59" i="8"/>
  <c r="C67" i="8"/>
  <c r="C75" i="8"/>
  <c r="C83" i="8"/>
  <c r="C91" i="8"/>
  <c r="C99" i="8"/>
  <c r="C107" i="8"/>
  <c r="H49" i="8"/>
  <c r="H48" i="8"/>
  <c r="H47" i="8"/>
  <c r="H51" i="8"/>
  <c r="H50" i="8"/>
  <c r="H43" i="8"/>
  <c r="H42" i="8"/>
  <c r="H44" i="8"/>
  <c r="H45" i="8"/>
  <c r="H46" i="8"/>
  <c r="U2908" i="5"/>
  <c r="AE2908" i="5"/>
  <c r="U2880" i="5"/>
  <c r="AE2880" i="5"/>
  <c r="U1674" i="5"/>
  <c r="AE1674" i="5"/>
  <c r="U2916" i="5"/>
  <c r="AE2916" i="5"/>
  <c r="U2188" i="5"/>
  <c r="AE2188" i="5"/>
  <c r="AE1696" i="5"/>
  <c r="U1696" i="5"/>
  <c r="AE1723" i="5"/>
  <c r="U1723" i="5"/>
  <c r="AE1725" i="5"/>
  <c r="U1725" i="5"/>
  <c r="AE1735" i="5"/>
  <c r="U1735" i="5"/>
  <c r="AE1745" i="5"/>
  <c r="U1745" i="5"/>
  <c r="AE1809" i="5"/>
  <c r="U1809" i="5"/>
  <c r="AE1700" i="5"/>
  <c r="U1700" i="5"/>
  <c r="AE1751" i="5"/>
  <c r="U1751" i="5"/>
  <c r="AE1761" i="5"/>
  <c r="U1761" i="5"/>
  <c r="AE1889" i="5"/>
  <c r="U1889" i="5"/>
  <c r="U2208" i="5"/>
  <c r="AE2208" i="5"/>
  <c r="AE1877" i="5"/>
  <c r="U1877" i="5"/>
  <c r="AR19" i="5"/>
  <c r="U2900" i="5"/>
  <c r="AE2900" i="5"/>
  <c r="AE1815" i="5"/>
  <c r="U1815" i="5"/>
  <c r="AE2867" i="5"/>
  <c r="U2867" i="5"/>
  <c r="AE1753" i="5"/>
  <c r="U1753" i="5"/>
  <c r="AE1799" i="5"/>
  <c r="U1799" i="5"/>
  <c r="AE1759" i="5"/>
  <c r="U1759" i="5"/>
  <c r="AE1767" i="5"/>
  <c r="U1767" i="5"/>
  <c r="U2896" i="5"/>
  <c r="AE2896" i="5"/>
  <c r="AE1857" i="5"/>
  <c r="U1857" i="5"/>
  <c r="AE1817" i="5"/>
  <c r="U1817" i="5"/>
  <c r="AE1793" i="5"/>
  <c r="U1793" i="5"/>
  <c r="AE1684" i="5"/>
  <c r="U1684" i="5"/>
  <c r="AE1733" i="5"/>
  <c r="U1733" i="5"/>
  <c r="AE1692" i="5"/>
  <c r="U1692" i="5"/>
  <c r="AE1727" i="5"/>
  <c r="U1727" i="5"/>
  <c r="AE1869" i="5"/>
  <c r="U1869" i="5"/>
  <c r="AE1006" i="5"/>
  <c r="U1006" i="5"/>
  <c r="AE1825" i="5"/>
  <c r="U1825" i="5"/>
  <c r="AE1731" i="5"/>
  <c r="U1731" i="5"/>
  <c r="AE1708" i="5"/>
  <c r="U1708" i="5"/>
  <c r="U2192" i="5"/>
  <c r="AE2192" i="5"/>
  <c r="AE1777" i="5"/>
  <c r="U1777" i="5"/>
  <c r="U2196" i="5"/>
  <c r="AE2196" i="5"/>
  <c r="AE1729" i="5"/>
  <c r="U1729" i="5"/>
  <c r="AE1716" i="5"/>
  <c r="U1716" i="5"/>
  <c r="AE1769" i="5"/>
  <c r="U1769" i="5"/>
  <c r="AE1801" i="5"/>
  <c r="U1801" i="5"/>
  <c r="AE1807" i="5"/>
  <c r="U1807" i="5"/>
  <c r="AE1791" i="5"/>
  <c r="U1791" i="5"/>
  <c r="AE1785" i="5"/>
  <c r="U1785" i="5"/>
  <c r="AE1837" i="5"/>
  <c r="U1837" i="5"/>
  <c r="AE1845" i="5"/>
  <c r="U1845" i="5"/>
  <c r="AE1737" i="5"/>
  <c r="U1737" i="5"/>
  <c r="AE1783" i="5"/>
  <c r="U1783" i="5"/>
  <c r="AE1743" i="5"/>
  <c r="U1743" i="5"/>
  <c r="U2868" i="5"/>
  <c r="AE2868" i="5"/>
  <c r="AE1775" i="5"/>
  <c r="U1775" i="5"/>
  <c r="U1833" i="5"/>
  <c r="AE1833" i="5"/>
  <c r="AE1865" i="5"/>
  <c r="U1865" i="5"/>
  <c r="AE1167" i="5"/>
  <c r="U1167" i="5"/>
  <c r="AR35" i="5"/>
  <c r="AR76" i="5"/>
  <c r="AR65" i="5"/>
  <c r="AR66" i="5"/>
  <c r="AR67" i="5"/>
  <c r="AR69" i="5"/>
  <c r="U2904" i="5"/>
  <c r="AE2904" i="5"/>
  <c r="U1196" i="5"/>
  <c r="AE1196" i="5"/>
  <c r="U2895" i="5"/>
  <c r="AE2895" i="5"/>
  <c r="AE1885" i="5"/>
  <c r="U1885" i="5"/>
  <c r="W2903" i="5"/>
  <c r="AG2903" i="5"/>
  <c r="U1325" i="5"/>
  <c r="AE1325" i="5"/>
  <c r="U2911" i="5"/>
  <c r="AE2911" i="5"/>
  <c r="U2920" i="5"/>
  <c r="AE2920" i="5"/>
  <c r="AE1805" i="5"/>
  <c r="U1805" i="5"/>
  <c r="AE1781" i="5"/>
  <c r="U1781" i="5"/>
  <c r="AE1192" i="5"/>
  <c r="U1192" i="5"/>
  <c r="AR48" i="5"/>
  <c r="AR22" i="5"/>
  <c r="AR25" i="5"/>
  <c r="AR26" i="5"/>
  <c r="AR29" i="5"/>
  <c r="AR98" i="5"/>
  <c r="U2879" i="5"/>
  <c r="AE2879" i="5"/>
  <c r="U2928" i="5"/>
  <c r="AE2928" i="5"/>
  <c r="U1158" i="5"/>
  <c r="AE1158" i="5"/>
  <c r="AE1165" i="5"/>
  <c r="U1165" i="5"/>
  <c r="AR20" i="5"/>
  <c r="AR84" i="5"/>
  <c r="AR75" i="5"/>
  <c r="AR77" i="5"/>
  <c r="AR99" i="5"/>
  <c r="U1168" i="5"/>
  <c r="AE1168" i="5"/>
  <c r="U2232" i="5"/>
  <c r="AE2232" i="5"/>
  <c r="AE1180" i="5"/>
  <c r="U1180" i="5"/>
  <c r="AE1210" i="5"/>
  <c r="U1210" i="5"/>
  <c r="AE1173" i="5"/>
  <c r="U1173" i="5"/>
  <c r="U2236" i="5"/>
  <c r="AE2236" i="5"/>
  <c r="V1461" i="5"/>
  <c r="AF1461" i="5"/>
  <c r="AE1457" i="5"/>
  <c r="U1457" i="5"/>
  <c r="AR15" i="5"/>
  <c r="AR56" i="5"/>
  <c r="AR38" i="5"/>
  <c r="AR39" i="5"/>
  <c r="AR41" i="5"/>
  <c r="AR42" i="5"/>
  <c r="U2863" i="5"/>
  <c r="AE2863" i="5"/>
  <c r="AE1160" i="5"/>
  <c r="U1160" i="5"/>
  <c r="U1164" i="5"/>
  <c r="AE1164" i="5"/>
  <c r="U2887" i="5"/>
  <c r="AE2887" i="5"/>
  <c r="U1797" i="5"/>
  <c r="AE1797" i="5"/>
  <c r="U1172" i="5"/>
  <c r="AE1172" i="5"/>
  <c r="AR28" i="5"/>
  <c r="AR92" i="5"/>
  <c r="AR86" i="5"/>
  <c r="AR87" i="5"/>
  <c r="AR89" i="5"/>
  <c r="AR90" i="5"/>
  <c r="AG2907" i="5"/>
  <c r="W2907" i="5"/>
  <c r="V1435" i="5"/>
  <c r="AF1435" i="5"/>
  <c r="U2915" i="5"/>
  <c r="AE2915" i="5"/>
  <c r="U1174" i="5"/>
  <c r="AE1174" i="5"/>
  <c r="AE1194" i="5"/>
  <c r="U1194" i="5"/>
  <c r="U2876" i="5"/>
  <c r="AE2876" i="5"/>
  <c r="AG2883" i="5"/>
  <c r="W2883" i="5"/>
  <c r="U2940" i="5"/>
  <c r="AE2940" i="5"/>
  <c r="V1779" i="5"/>
  <c r="AF1779" i="5"/>
  <c r="AR23" i="5"/>
  <c r="AR64" i="5"/>
  <c r="AR49" i="5"/>
  <c r="AR50" i="5"/>
  <c r="AR51" i="5"/>
  <c r="AR53" i="5"/>
  <c r="AR58" i="5"/>
  <c r="AE1441" i="5"/>
  <c r="U1441" i="5"/>
  <c r="AE1741" i="5"/>
  <c r="U1741" i="5"/>
  <c r="U1765" i="5"/>
  <c r="AE1765" i="5"/>
  <c r="AE1773" i="5"/>
  <c r="U1773" i="5"/>
  <c r="U1200" i="5"/>
  <c r="AE1200" i="5"/>
  <c r="AE2888" i="5"/>
  <c r="U2888" i="5"/>
  <c r="AE1188" i="5"/>
  <c r="U1188" i="5"/>
  <c r="AR36" i="5"/>
  <c r="AR100" i="5"/>
  <c r="AR97" i="5"/>
  <c r="AR34" i="5"/>
  <c r="AR37" i="5"/>
  <c r="U1166" i="5"/>
  <c r="AE1166" i="5"/>
  <c r="V2926" i="5"/>
  <c r="AF2926" i="5"/>
  <c r="U2864" i="5"/>
  <c r="AE2864" i="5"/>
  <c r="U2934" i="5"/>
  <c r="AE2934" i="5"/>
  <c r="AE1178" i="5"/>
  <c r="U1178" i="5"/>
  <c r="AE1176" i="5"/>
  <c r="U1176" i="5"/>
  <c r="AR31" i="5"/>
  <c r="AR72" i="5"/>
  <c r="AR59" i="5"/>
  <c r="AR61" i="5"/>
  <c r="AR62" i="5"/>
  <c r="AR63" i="5"/>
  <c r="U2938" i="5"/>
  <c r="AE2938" i="5"/>
  <c r="U2924" i="5"/>
  <c r="AE2924" i="5"/>
  <c r="U2212" i="5"/>
  <c r="AE2212" i="5"/>
  <c r="U2872" i="5"/>
  <c r="AE2872" i="5"/>
  <c r="U1161" i="5"/>
  <c r="AE1161" i="5"/>
  <c r="AR44" i="5"/>
  <c r="AR17" i="5"/>
  <c r="AR18" i="5"/>
  <c r="AR21" i="5"/>
  <c r="AP12" i="5"/>
  <c r="AP9" i="5"/>
  <c r="AP6" i="5"/>
  <c r="AP16" i="5"/>
  <c r="AP14" i="5"/>
  <c r="AP11" i="5"/>
  <c r="AO5" i="5"/>
  <c r="AP5" i="5" s="1"/>
  <c r="AP7" i="5"/>
  <c r="AP10" i="5"/>
  <c r="AP8" i="5"/>
  <c r="AP13" i="5"/>
  <c r="AP15" i="5"/>
  <c r="AE1162" i="5"/>
  <c r="U1162" i="5"/>
  <c r="AE1451" i="5"/>
  <c r="U1451" i="5"/>
  <c r="W2891" i="5"/>
  <c r="AG2891" i="5"/>
  <c r="AF1811" i="5"/>
  <c r="V1811" i="5"/>
  <c r="W2923" i="5"/>
  <c r="AG2923" i="5"/>
  <c r="U2871" i="5"/>
  <c r="AE2871" i="5"/>
  <c r="AE1170" i="5"/>
  <c r="U1170" i="5"/>
  <c r="AE1757" i="5"/>
  <c r="U1757" i="5"/>
  <c r="AR16" i="5"/>
  <c r="AR80" i="5"/>
  <c r="AR70" i="5"/>
  <c r="AR71" i="5"/>
  <c r="AR73" i="5"/>
  <c r="AR74" i="5"/>
  <c r="AR79" i="5"/>
  <c r="V1449" i="5"/>
  <c r="AF1449" i="5"/>
  <c r="AF1747" i="5"/>
  <c r="V1747" i="5"/>
  <c r="AF1465" i="5"/>
  <c r="V1465" i="5"/>
  <c r="AE1202" i="5"/>
  <c r="U1202" i="5"/>
  <c r="U1662" i="5"/>
  <c r="AE1662" i="5"/>
  <c r="U1169" i="5"/>
  <c r="AE1169" i="5"/>
  <c r="AR52" i="5"/>
  <c r="AR30" i="5"/>
  <c r="AR33" i="5"/>
  <c r="AR57" i="5"/>
  <c r="AR101" i="5"/>
  <c r="AE1380" i="5"/>
  <c r="U1380" i="5"/>
  <c r="AE1853" i="5"/>
  <c r="U1853" i="5"/>
  <c r="AE1467" i="5"/>
  <c r="U1467" i="5"/>
  <c r="AE1431" i="5"/>
  <c r="U1431" i="5"/>
  <c r="AR24" i="5"/>
  <c r="AR88" i="5"/>
  <c r="AR81" i="5"/>
  <c r="AR82" i="5"/>
  <c r="AR83" i="5"/>
  <c r="AR85" i="5"/>
  <c r="AE1813" i="5"/>
  <c r="U1813" i="5"/>
  <c r="U2204" i="5"/>
  <c r="AE2204" i="5"/>
  <c r="AE1749" i="5"/>
  <c r="U1749" i="5"/>
  <c r="AE1184" i="5"/>
  <c r="U1184" i="5"/>
  <c r="U2936" i="5"/>
  <c r="AE2936" i="5"/>
  <c r="U1186" i="5"/>
  <c r="AE1186" i="5"/>
  <c r="AR60" i="5"/>
  <c r="AR43" i="5"/>
  <c r="AR45" i="5"/>
  <c r="AR46" i="5"/>
  <c r="AR47" i="5"/>
  <c r="AE1204" i="5"/>
  <c r="U1204" i="5"/>
  <c r="AF1445" i="5"/>
  <c r="V1445" i="5"/>
  <c r="AR32" i="5"/>
  <c r="AR96" i="5"/>
  <c r="AR91" i="5"/>
  <c r="AR93" i="5"/>
  <c r="AR94" i="5"/>
  <c r="AR95" i="5"/>
  <c r="U1821" i="5"/>
  <c r="AE1821" i="5"/>
  <c r="AE2899" i="5"/>
  <c r="U2899" i="5"/>
  <c r="V2930" i="5"/>
  <c r="AF2930" i="5"/>
  <c r="AE1328" i="5"/>
  <c r="U1328" i="5"/>
  <c r="AR27" i="5"/>
  <c r="AR68" i="5"/>
  <c r="AR54" i="5"/>
  <c r="AR55" i="5"/>
  <c r="AR78" i="5"/>
  <c r="AQ5" i="5" a="1"/>
  <c r="AR13" i="5" s="1"/>
  <c r="AE1171" i="5"/>
  <c r="U1171" i="5"/>
  <c r="U2932" i="5"/>
  <c r="AE2932" i="5"/>
  <c r="AE1163" i="5"/>
  <c r="U1163" i="5"/>
  <c r="AE1159" i="5"/>
  <c r="U1159" i="5"/>
  <c r="AE1208" i="5"/>
  <c r="U1208" i="5"/>
  <c r="U2912" i="5"/>
  <c r="AE2912" i="5"/>
  <c r="AE1789" i="5"/>
  <c r="U1789" i="5"/>
  <c r="U1175" i="5"/>
  <c r="AE1175" i="5"/>
  <c r="AR40" i="5"/>
  <c r="AR104" i="5"/>
  <c r="AR102" i="5"/>
  <c r="AR103" i="5"/>
  <c r="H37" i="8"/>
  <c r="H41" i="8"/>
  <c r="H40" i="8"/>
  <c r="AE1610" i="5"/>
  <c r="U1610" i="5"/>
  <c r="AF2280" i="5"/>
  <c r="V2280" i="5"/>
  <c r="AE1475" i="5"/>
  <c r="U1475" i="5"/>
  <c r="AE2672" i="5"/>
  <c r="U2672" i="5"/>
  <c r="AE2426" i="5"/>
  <c r="U2426" i="5"/>
  <c r="AE1437" i="5"/>
  <c r="U1437" i="5"/>
  <c r="AE2466" i="5"/>
  <c r="U2466" i="5"/>
  <c r="AE2454" i="5"/>
  <c r="U2454" i="5"/>
  <c r="W1732" i="5"/>
  <c r="AG1732" i="5"/>
  <c r="V1553" i="5"/>
  <c r="AF1553" i="5"/>
  <c r="V1621" i="5"/>
  <c r="AF1621" i="5"/>
  <c r="AE1302" i="5"/>
  <c r="U1302" i="5"/>
  <c r="AG1873" i="5"/>
  <c r="W1873" i="5"/>
  <c r="AE1304" i="5"/>
  <c r="U1304" i="5"/>
  <c r="V1418" i="5"/>
  <c r="AF1418" i="5"/>
  <c r="U1236" i="5"/>
  <c r="AE1236" i="5"/>
  <c r="V1419" i="5"/>
  <c r="AF1419" i="5"/>
  <c r="U1235" i="5"/>
  <c r="AE1235" i="5"/>
  <c r="U1354" i="5"/>
  <c r="AE1354" i="5"/>
  <c r="W1726" i="5"/>
  <c r="AG1726" i="5"/>
  <c r="V1545" i="5"/>
  <c r="AF1545" i="5"/>
  <c r="U1277" i="5"/>
  <c r="AE1277" i="5"/>
  <c r="V2975" i="5"/>
  <c r="AF2975" i="5"/>
  <c r="V1424" i="5"/>
  <c r="AF1424" i="5"/>
  <c r="U1248" i="5"/>
  <c r="AE1248" i="5"/>
  <c r="U1032" i="5"/>
  <c r="AE1032" i="5"/>
  <c r="V1413" i="5"/>
  <c r="AF1413" i="5"/>
  <c r="X2216" i="5"/>
  <c r="AH2216" i="5"/>
  <c r="AE1286" i="5"/>
  <c r="U1286" i="5"/>
  <c r="AE1290" i="5"/>
  <c r="U1290" i="5"/>
  <c r="AE1512" i="5"/>
  <c r="U1512" i="5"/>
  <c r="AE2474" i="5"/>
  <c r="U2474" i="5"/>
  <c r="AE1297" i="5"/>
  <c r="U1297" i="5"/>
  <c r="AE2490" i="5"/>
  <c r="U2490" i="5"/>
  <c r="AE2546" i="5"/>
  <c r="U2546" i="5"/>
  <c r="AE2554" i="5"/>
  <c r="U2554" i="5"/>
  <c r="AE2562" i="5"/>
  <c r="U2562" i="5"/>
  <c r="V1541" i="5"/>
  <c r="AF1541" i="5"/>
  <c r="U1225" i="5"/>
  <c r="AE1225" i="5"/>
  <c r="AE1296" i="5"/>
  <c r="U1296" i="5"/>
  <c r="W1707" i="5"/>
  <c r="AG1707" i="5"/>
  <c r="V1394" i="5"/>
  <c r="AF1394" i="5"/>
  <c r="V2990" i="5"/>
  <c r="AF2990" i="5"/>
  <c r="V1395" i="5"/>
  <c r="AF1395" i="5"/>
  <c r="V1533" i="5"/>
  <c r="AF1533" i="5"/>
  <c r="U2944" i="5"/>
  <c r="AE2944" i="5"/>
  <c r="U1041" i="5"/>
  <c r="AE1041" i="5"/>
  <c r="U1375" i="5"/>
  <c r="AE1375" i="5"/>
  <c r="W1712" i="5"/>
  <c r="AG1712" i="5"/>
  <c r="U1261" i="5"/>
  <c r="AE1261" i="5"/>
  <c r="V2991" i="5"/>
  <c r="AF2991" i="5"/>
  <c r="V1400" i="5"/>
  <c r="AF1400" i="5"/>
  <c r="U1255" i="5"/>
  <c r="AE1255" i="5"/>
  <c r="U1358" i="5"/>
  <c r="AE1358" i="5"/>
  <c r="W1698" i="5"/>
  <c r="AG1698" i="5"/>
  <c r="U1258" i="5"/>
  <c r="AE1258" i="5"/>
  <c r="AE1466" i="5"/>
  <c r="U1466" i="5"/>
  <c r="AE1288" i="5"/>
  <c r="U1288" i="5"/>
  <c r="V1390" i="5"/>
  <c r="AF1390" i="5"/>
  <c r="V2998" i="5"/>
  <c r="AF2998" i="5"/>
  <c r="V1423" i="5"/>
  <c r="AF1423" i="5"/>
  <c r="U1243" i="5"/>
  <c r="AE1243" i="5"/>
  <c r="U2962" i="5"/>
  <c r="AE2962" i="5"/>
  <c r="U1238" i="5"/>
  <c r="AE1238" i="5"/>
  <c r="U2948" i="5"/>
  <c r="AE2948" i="5"/>
  <c r="W1688" i="5"/>
  <c r="AG1688" i="5"/>
  <c r="U1285" i="5"/>
  <c r="AE1285" i="5"/>
  <c r="V2983" i="5"/>
  <c r="AF2983" i="5"/>
  <c r="U1356" i="5"/>
  <c r="AE1356" i="5"/>
  <c r="V1396" i="5"/>
  <c r="AF1396" i="5"/>
  <c r="V2974" i="5"/>
  <c r="AF2974" i="5"/>
  <c r="U2956" i="5"/>
  <c r="AE2956" i="5"/>
  <c r="V1417" i="5"/>
  <c r="AF1417" i="5"/>
  <c r="U1231" i="5"/>
  <c r="AE1231" i="5"/>
  <c r="U2958" i="5"/>
  <c r="AE2958" i="5"/>
  <c r="V1509" i="5"/>
  <c r="AF1509" i="5"/>
  <c r="U1249" i="5"/>
  <c r="AE1249" i="5"/>
  <c r="AE2526" i="5"/>
  <c r="U2526" i="5"/>
  <c r="AE2626" i="5"/>
  <c r="U2626" i="5"/>
  <c r="AE1586" i="5"/>
  <c r="U1586" i="5"/>
  <c r="AE1590" i="5"/>
  <c r="U1590" i="5"/>
  <c r="AE1476" i="5"/>
  <c r="U1476" i="5"/>
  <c r="AF1009" i="5"/>
  <c r="V1009" i="5"/>
  <c r="AE1471" i="5"/>
  <c r="U1471" i="5"/>
  <c r="AE1566" i="5"/>
  <c r="U1566" i="5"/>
  <c r="AE1547" i="5"/>
  <c r="U1547" i="5"/>
  <c r="AE1617" i="5"/>
  <c r="U1617" i="5"/>
  <c r="AE1154" i="5"/>
  <c r="U1154" i="5"/>
  <c r="AE1535" i="5"/>
  <c r="U1535" i="5"/>
  <c r="AE2462" i="5"/>
  <c r="U2462" i="5"/>
  <c r="AE2438" i="5"/>
  <c r="U2438" i="5"/>
  <c r="AE2538" i="5"/>
  <c r="U2538" i="5"/>
  <c r="AE2498" i="5"/>
  <c r="U2498" i="5"/>
  <c r="AE1612" i="5"/>
  <c r="U1612" i="5"/>
  <c r="AE1469" i="5"/>
  <c r="U1469" i="5"/>
  <c r="AE1438" i="5"/>
  <c r="U1438" i="5"/>
  <c r="AE1559" i="5"/>
  <c r="U1559" i="5"/>
  <c r="AE1081" i="5"/>
  <c r="U1081" i="5"/>
  <c r="AE1486" i="5"/>
  <c r="U1486" i="5"/>
  <c r="AE1444" i="5"/>
  <c r="U1444" i="5"/>
  <c r="AE1088" i="5"/>
  <c r="U1088" i="5"/>
  <c r="W1699" i="5"/>
  <c r="AG1699" i="5"/>
  <c r="U1244" i="5"/>
  <c r="AE1244" i="5"/>
  <c r="U1357" i="5"/>
  <c r="AE1357" i="5"/>
  <c r="V1415" i="5"/>
  <c r="AF1415" i="5"/>
  <c r="U1227" i="5"/>
  <c r="AE1227" i="5"/>
  <c r="V1589" i="5"/>
  <c r="AF1589" i="5"/>
  <c r="V2980" i="5"/>
  <c r="AF2980" i="5"/>
  <c r="W1702" i="5"/>
  <c r="AG1702" i="5"/>
  <c r="U1222" i="5"/>
  <c r="AE1222" i="5"/>
  <c r="U1367" i="5"/>
  <c r="AE1367" i="5"/>
  <c r="U1664" i="5"/>
  <c r="AE1664" i="5"/>
  <c r="U1237" i="5"/>
  <c r="AE1237" i="5"/>
  <c r="U1372" i="5"/>
  <c r="AE1372" i="5"/>
  <c r="V1404" i="5"/>
  <c r="AF1404" i="5"/>
  <c r="V2978" i="5"/>
  <c r="AF2978" i="5"/>
  <c r="V1393" i="5"/>
  <c r="AF1393" i="5"/>
  <c r="V2981" i="5"/>
  <c r="AF2981" i="5"/>
  <c r="W1706" i="5"/>
  <c r="AG1706" i="5"/>
  <c r="U1250" i="5"/>
  <c r="AE1250" i="5"/>
  <c r="U1371" i="5"/>
  <c r="AE1371" i="5"/>
  <c r="U2964" i="5"/>
  <c r="AE2964" i="5"/>
  <c r="V1583" i="5"/>
  <c r="AF1583" i="5"/>
  <c r="U1042" i="5"/>
  <c r="AE1042" i="5"/>
  <c r="U1368" i="5"/>
  <c r="AE1368" i="5"/>
  <c r="AE2654" i="5"/>
  <c r="U2654" i="5"/>
  <c r="AE2422" i="5"/>
  <c r="U2422" i="5"/>
  <c r="AE1430" i="5"/>
  <c r="U1430" i="5"/>
  <c r="AE1493" i="5"/>
  <c r="U1493" i="5"/>
  <c r="AE1526" i="5"/>
  <c r="U1526" i="5"/>
  <c r="AE1099" i="5"/>
  <c r="U1099" i="5"/>
  <c r="AE1585" i="5"/>
  <c r="U1585" i="5"/>
  <c r="AE1515" i="5"/>
  <c r="U1515" i="5"/>
  <c r="AE1592" i="5"/>
  <c r="U1592" i="5"/>
  <c r="AE1496" i="5"/>
  <c r="U1496" i="5"/>
  <c r="AE1567" i="5"/>
  <c r="U1567" i="5"/>
  <c r="AE2442" i="5"/>
  <c r="U2442" i="5"/>
  <c r="AE2398" i="5"/>
  <c r="U2398" i="5"/>
  <c r="AE2418" i="5"/>
  <c r="U2418" i="5"/>
  <c r="AE2658" i="5"/>
  <c r="U2658" i="5"/>
  <c r="AE2434" i="5"/>
  <c r="U2434" i="5"/>
  <c r="AE1433" i="5"/>
  <c r="U1433" i="5"/>
  <c r="AE1562" i="5"/>
  <c r="U1562" i="5"/>
  <c r="AE1484" i="5"/>
  <c r="U1484" i="5"/>
  <c r="AE1479" i="5"/>
  <c r="U1479" i="5"/>
  <c r="AE1620" i="5"/>
  <c r="U1620" i="5"/>
  <c r="AE1508" i="5"/>
  <c r="U1508" i="5"/>
  <c r="AE1546" i="5"/>
  <c r="U1546" i="5"/>
  <c r="AF1062" i="5"/>
  <c r="V1062" i="5"/>
  <c r="AE1434" i="5"/>
  <c r="U1434" i="5"/>
  <c r="AE1519" i="5"/>
  <c r="U1519" i="5"/>
  <c r="AE2534" i="5"/>
  <c r="U2534" i="5"/>
  <c r="AE1025" i="5"/>
  <c r="U1025" i="5"/>
  <c r="AE2642" i="5"/>
  <c r="U2642" i="5"/>
  <c r="AE2450" i="5"/>
  <c r="U2450" i="5"/>
  <c r="AE2406" i="5"/>
  <c r="U2406" i="5"/>
  <c r="AE2602" i="5"/>
  <c r="U2602" i="5"/>
  <c r="AE2414" i="5"/>
  <c r="U2414" i="5"/>
  <c r="U1363" i="5"/>
  <c r="AE1363" i="5"/>
  <c r="V1597" i="5"/>
  <c r="AF1597" i="5"/>
  <c r="U1241" i="5"/>
  <c r="AE1241" i="5"/>
  <c r="AE1292" i="5"/>
  <c r="U1292" i="5"/>
  <c r="AE1298" i="5"/>
  <c r="U1298" i="5"/>
  <c r="V1402" i="5"/>
  <c r="AF1402" i="5"/>
  <c r="U1047" i="5"/>
  <c r="AE1047" i="5"/>
  <c r="V1403" i="5"/>
  <c r="AF1403" i="5"/>
  <c r="V2992" i="5"/>
  <c r="AF2992" i="5"/>
  <c r="W1694" i="5"/>
  <c r="AG1694" i="5"/>
  <c r="U1262" i="5"/>
  <c r="AE1262" i="5"/>
  <c r="U1035" i="5"/>
  <c r="AE1035" i="5"/>
  <c r="W1728" i="5"/>
  <c r="AG1728" i="5"/>
  <c r="V1505" i="5"/>
  <c r="AF1505" i="5"/>
  <c r="W1711" i="5"/>
  <c r="AG1711" i="5"/>
  <c r="U1280" i="5"/>
  <c r="AE1280" i="5"/>
  <c r="V1397" i="5"/>
  <c r="AF1397" i="5"/>
  <c r="U1040" i="5"/>
  <c r="AE1040" i="5"/>
  <c r="W1682" i="5"/>
  <c r="AG1682" i="5"/>
  <c r="U1242" i="5"/>
  <c r="AE1242" i="5"/>
  <c r="AE1456" i="5"/>
  <c r="U1456" i="5"/>
  <c r="AE1601" i="5"/>
  <c r="U1601" i="5"/>
  <c r="AE1472" i="5"/>
  <c r="U1472" i="5"/>
  <c r="AE1446" i="5"/>
  <c r="U1446" i="5"/>
  <c r="AE2606" i="5"/>
  <c r="U2606" i="5"/>
  <c r="AE2514" i="5"/>
  <c r="U2514" i="5"/>
  <c r="AE1305" i="5"/>
  <c r="U1305" i="5"/>
  <c r="AE1293" i="5"/>
  <c r="U1293" i="5"/>
  <c r="AE2518" i="5"/>
  <c r="U2518" i="5"/>
  <c r="AE1082" i="5"/>
  <c r="U1082" i="5"/>
  <c r="V2979" i="5"/>
  <c r="AF2979" i="5"/>
  <c r="U1376" i="5"/>
  <c r="AE1376" i="5"/>
  <c r="AE1448" i="5"/>
  <c r="U1448" i="5"/>
  <c r="AE1306" i="5"/>
  <c r="U1306" i="5"/>
  <c r="V1410" i="5"/>
  <c r="AF1410" i="5"/>
  <c r="U1220" i="5"/>
  <c r="AE1220" i="5"/>
  <c r="V1411" i="5"/>
  <c r="AF1411" i="5"/>
  <c r="U1219" i="5"/>
  <c r="AE1219" i="5"/>
  <c r="V3000" i="5"/>
  <c r="AF3000" i="5"/>
  <c r="U1278" i="5"/>
  <c r="AE1278" i="5"/>
  <c r="W1680" i="5"/>
  <c r="AG1680" i="5"/>
  <c r="U1229" i="5"/>
  <c r="AE1229" i="5"/>
  <c r="V1416" i="5"/>
  <c r="AF1416" i="5"/>
  <c r="U1232" i="5"/>
  <c r="AE1232" i="5"/>
  <c r="U1361" i="5"/>
  <c r="AE1361" i="5"/>
  <c r="U1672" i="5"/>
  <c r="AE1672" i="5"/>
  <c r="V1389" i="5"/>
  <c r="AF1389" i="5"/>
  <c r="U2954" i="5"/>
  <c r="AE2954" i="5"/>
  <c r="V1549" i="5"/>
  <c r="AF1549" i="5"/>
  <c r="W1730" i="5"/>
  <c r="AG1730" i="5"/>
  <c r="V1497" i="5"/>
  <c r="AF1497" i="5"/>
  <c r="U1260" i="5"/>
  <c r="AE1260" i="5"/>
  <c r="U2966" i="5"/>
  <c r="AE2966" i="5"/>
  <c r="U1275" i="5"/>
  <c r="AE1275" i="5"/>
  <c r="V1565" i="5"/>
  <c r="AF1565" i="5"/>
  <c r="W1686" i="5"/>
  <c r="AG1686" i="5"/>
  <c r="U1270" i="5"/>
  <c r="AE1270" i="5"/>
  <c r="X2884" i="5"/>
  <c r="AH2884" i="5"/>
  <c r="W1720" i="5"/>
  <c r="AG1720" i="5"/>
  <c r="V1537" i="5"/>
  <c r="AF1537" i="5"/>
  <c r="U1038" i="5"/>
  <c r="AE1038" i="5"/>
  <c r="U1256" i="5"/>
  <c r="AE1256" i="5"/>
  <c r="U1353" i="5"/>
  <c r="AE1353" i="5"/>
  <c r="W1685" i="5"/>
  <c r="AG1685" i="5"/>
  <c r="U1263" i="5"/>
  <c r="AE1263" i="5"/>
  <c r="V1529" i="5"/>
  <c r="AF1529" i="5"/>
  <c r="V1615" i="5"/>
  <c r="AF1615" i="5"/>
  <c r="U1217" i="5"/>
  <c r="AE1217" i="5"/>
  <c r="AE1474" i="5"/>
  <c r="U1474" i="5"/>
  <c r="AE1616" i="5"/>
  <c r="U1616" i="5"/>
  <c r="AE1594" i="5"/>
  <c r="U1594" i="5"/>
  <c r="AE1089" i="5"/>
  <c r="U1089" i="5"/>
  <c r="AE1570" i="5"/>
  <c r="U1570" i="5"/>
  <c r="AE1489" i="5"/>
  <c r="U1489" i="5"/>
  <c r="AE1510" i="5"/>
  <c r="U1510" i="5"/>
  <c r="AE1614" i="5"/>
  <c r="U1614" i="5"/>
  <c r="AE1093" i="5"/>
  <c r="U1093" i="5"/>
  <c r="AE1289" i="5"/>
  <c r="U1289" i="5"/>
  <c r="AE2610" i="5"/>
  <c r="U2610" i="5"/>
  <c r="AE1532" i="5"/>
  <c r="U1532" i="5"/>
  <c r="AE1498" i="5"/>
  <c r="U1498" i="5"/>
  <c r="AE1152" i="5"/>
  <c r="U1152" i="5"/>
  <c r="AE1462" i="5"/>
  <c r="U1462" i="5"/>
  <c r="AF2256" i="5"/>
  <c r="V2256" i="5"/>
  <c r="AE1495" i="5"/>
  <c r="U1495" i="5"/>
  <c r="AE1540" i="5"/>
  <c r="U1540" i="5"/>
  <c r="AE1499" i="5"/>
  <c r="U1499" i="5"/>
  <c r="V1414" i="5"/>
  <c r="AF1414" i="5"/>
  <c r="V1399" i="5"/>
  <c r="AF1399" i="5"/>
  <c r="V2996" i="5"/>
  <c r="AF2996" i="5"/>
  <c r="W1734" i="5"/>
  <c r="AG1734" i="5"/>
  <c r="V1577" i="5"/>
  <c r="AF1577" i="5"/>
  <c r="V2972" i="5"/>
  <c r="AF2972" i="5"/>
  <c r="V1388" i="5"/>
  <c r="AF1388" i="5"/>
  <c r="W1004" i="5"/>
  <c r="AG1004" i="5"/>
  <c r="V1409" i="5"/>
  <c r="AF1409" i="5"/>
  <c r="U1215" i="5"/>
  <c r="AE1215" i="5"/>
  <c r="V2997" i="5"/>
  <c r="AF2997" i="5"/>
  <c r="U1218" i="5"/>
  <c r="AE1218" i="5"/>
  <c r="V1573" i="5"/>
  <c r="AF1573" i="5"/>
  <c r="AE1287" i="5"/>
  <c r="U1287" i="5"/>
  <c r="AE1490" i="5"/>
  <c r="U1490" i="5"/>
  <c r="AE1379" i="5"/>
  <c r="U1379" i="5"/>
  <c r="AE1593" i="5"/>
  <c r="U1593" i="5"/>
  <c r="AE1552" i="5"/>
  <c r="U1552" i="5"/>
  <c r="AF2248" i="5"/>
  <c r="V2248" i="5"/>
  <c r="AE1487" i="5"/>
  <c r="U1487" i="5"/>
  <c r="AE1502" i="5"/>
  <c r="U1502" i="5"/>
  <c r="AF1007" i="5"/>
  <c r="V1007" i="5"/>
  <c r="AE1579" i="5"/>
  <c r="U1579" i="5"/>
  <c r="AF1054" i="5"/>
  <c r="V1054" i="5"/>
  <c r="AE1560" i="5"/>
  <c r="U1560" i="5"/>
  <c r="AF1051" i="5"/>
  <c r="V1051" i="5"/>
  <c r="AE1503" i="5"/>
  <c r="U1503" i="5"/>
  <c r="AE2634" i="5"/>
  <c r="U2634" i="5"/>
  <c r="AE1303" i="5"/>
  <c r="U1303" i="5"/>
  <c r="AE2502" i="5"/>
  <c r="U2502" i="5"/>
  <c r="AE2566" i="5"/>
  <c r="U2566" i="5"/>
  <c r="AE2510" i="5"/>
  <c r="U2510" i="5"/>
  <c r="AE2618" i="5"/>
  <c r="U2618" i="5"/>
  <c r="AE1500" i="5"/>
  <c r="U1500" i="5"/>
  <c r="AE1485" i="5"/>
  <c r="U1485" i="5"/>
  <c r="AE1536" i="5"/>
  <c r="U1536" i="5"/>
  <c r="AE1527" i="5"/>
  <c r="U1527" i="5"/>
  <c r="AE1572" i="5"/>
  <c r="U1572" i="5"/>
  <c r="AE1606" i="5"/>
  <c r="U1606" i="5"/>
  <c r="U2254" i="5"/>
  <c r="AE2254" i="5"/>
  <c r="AE2783" i="5"/>
  <c r="U2783" i="5"/>
  <c r="AF2045" i="5"/>
  <c r="V2045" i="5"/>
  <c r="AE2734" i="5"/>
  <c r="U2734" i="5"/>
  <c r="AE2849" i="5"/>
  <c r="U2849" i="5"/>
  <c r="AE2828" i="5"/>
  <c r="U2828" i="5"/>
  <c r="AE1738" i="5"/>
  <c r="U1738" i="5"/>
  <c r="AE2819" i="5"/>
  <c r="U2819" i="5"/>
  <c r="AF2166" i="5"/>
  <c r="V2166" i="5"/>
  <c r="AF2225" i="5"/>
  <c r="V2225" i="5"/>
  <c r="AF1868" i="5"/>
  <c r="V1868" i="5"/>
  <c r="AE1211" i="5"/>
  <c r="U1211" i="5"/>
  <c r="AE2677" i="5"/>
  <c r="U2677" i="5"/>
  <c r="AF2057" i="5"/>
  <c r="V2057" i="5"/>
  <c r="AF2069" i="5"/>
  <c r="V2069" i="5"/>
  <c r="AE1056" i="5"/>
  <c r="U1056" i="5"/>
  <c r="AF2202" i="5"/>
  <c r="V2202" i="5"/>
  <c r="AE2758" i="5"/>
  <c r="U2758" i="5"/>
  <c r="AE2713" i="5"/>
  <c r="U2713" i="5"/>
  <c r="AE2836" i="5"/>
  <c r="U2836" i="5"/>
  <c r="AE1762" i="5"/>
  <c r="U1762" i="5"/>
  <c r="AE1060" i="5"/>
  <c r="U1060" i="5"/>
  <c r="AF2161" i="5"/>
  <c r="V2161" i="5"/>
  <c r="AF2917" i="5"/>
  <c r="V2917" i="5"/>
  <c r="AE2714" i="5"/>
  <c r="U2714" i="5"/>
  <c r="AF1886" i="5"/>
  <c r="V1886" i="5"/>
  <c r="AE2765" i="5"/>
  <c r="U2765" i="5"/>
  <c r="AF2137" i="5"/>
  <c r="V2137" i="5"/>
  <c r="AE2728" i="5"/>
  <c r="U2728" i="5"/>
  <c r="AE1766" i="5"/>
  <c r="U1766" i="5"/>
  <c r="U2262" i="5"/>
  <c r="AE2262" i="5"/>
  <c r="V1678" i="5"/>
  <c r="AF1678" i="5"/>
  <c r="AF1659" i="5"/>
  <c r="V1659" i="5"/>
  <c r="AE2703" i="5"/>
  <c r="U2703" i="5"/>
  <c r="AE1015" i="5"/>
  <c r="U1015" i="5"/>
  <c r="AE1796" i="5"/>
  <c r="U1796" i="5"/>
  <c r="AE2801" i="5"/>
  <c r="U2801" i="5"/>
  <c r="AF2885" i="5"/>
  <c r="V2885" i="5"/>
  <c r="AF1844" i="5"/>
  <c r="V1844" i="5"/>
  <c r="AF1133" i="5"/>
  <c r="V1133" i="5"/>
  <c r="AF2218" i="5"/>
  <c r="V2218" i="5"/>
  <c r="AF2909" i="5"/>
  <c r="V2909" i="5"/>
  <c r="AE2706" i="5"/>
  <c r="U2706" i="5"/>
  <c r="AE1752" i="5"/>
  <c r="U1752" i="5"/>
  <c r="AE2821" i="5"/>
  <c r="U2821" i="5"/>
  <c r="AF2149" i="5"/>
  <c r="V2149" i="5"/>
  <c r="AE2816" i="5"/>
  <c r="U2816" i="5"/>
  <c r="AE1774" i="5"/>
  <c r="U1774" i="5"/>
  <c r="AE2791" i="5"/>
  <c r="U2791" i="5"/>
  <c r="AF2273" i="5"/>
  <c r="V2273" i="5"/>
  <c r="AE2774" i="5"/>
  <c r="U2774" i="5"/>
  <c r="AF1319" i="5"/>
  <c r="V1319" i="5"/>
  <c r="AE2729" i="5"/>
  <c r="U2729" i="5"/>
  <c r="AE2692" i="5"/>
  <c r="U2692" i="5"/>
  <c r="AF1314" i="5"/>
  <c r="V1314" i="5"/>
  <c r="AF2243" i="5"/>
  <c r="V2243" i="5"/>
  <c r="V2563" i="5"/>
  <c r="AF2563" i="5"/>
  <c r="U2898" i="5"/>
  <c r="AE2898" i="5"/>
  <c r="U1968" i="5"/>
  <c r="AE1968" i="5"/>
  <c r="U2054" i="5"/>
  <c r="AE2054" i="5"/>
  <c r="U2071" i="5"/>
  <c r="AE2071" i="5"/>
  <c r="V2296" i="5"/>
  <c r="AF2296" i="5"/>
  <c r="U1923" i="5"/>
  <c r="AE1923" i="5"/>
  <c r="U1142" i="5"/>
  <c r="AE1142" i="5"/>
  <c r="V2427" i="5"/>
  <c r="AF2427" i="5"/>
  <c r="U2021" i="5"/>
  <c r="AE2021" i="5"/>
  <c r="V2372" i="5"/>
  <c r="AF2372" i="5"/>
  <c r="U2070" i="5"/>
  <c r="AE2070" i="5"/>
  <c r="U1948" i="5"/>
  <c r="AE1948" i="5"/>
  <c r="V2603" i="5"/>
  <c r="AF2603" i="5"/>
  <c r="U2098" i="5"/>
  <c r="AE2098" i="5"/>
  <c r="U1953" i="5"/>
  <c r="AE1953" i="5"/>
  <c r="V2326" i="5"/>
  <c r="AF2326" i="5"/>
  <c r="U1958" i="5"/>
  <c r="AE1958" i="5"/>
  <c r="X1787" i="5"/>
  <c r="AH1787" i="5"/>
  <c r="U2102" i="5"/>
  <c r="AE2102" i="5"/>
  <c r="U1924" i="5"/>
  <c r="AE1924" i="5"/>
  <c r="V2511" i="5"/>
  <c r="AF2511" i="5"/>
  <c r="V2359" i="5"/>
  <c r="AF2359" i="5"/>
  <c r="U1665" i="5"/>
  <c r="AE1665" i="5"/>
  <c r="U1971" i="5"/>
  <c r="AE1971" i="5"/>
  <c r="V1654" i="5"/>
  <c r="AF1654" i="5"/>
  <c r="V2660" i="5"/>
  <c r="AF2660" i="5"/>
  <c r="V2444" i="5"/>
  <c r="AF2444" i="5"/>
  <c r="V2584" i="5"/>
  <c r="AF2584" i="5"/>
  <c r="V2545" i="5"/>
  <c r="AF2545" i="5"/>
  <c r="U1085" i="5"/>
  <c r="AE1085" i="5"/>
  <c r="V2569" i="5"/>
  <c r="AF2569" i="5"/>
  <c r="V2620" i="5"/>
  <c r="AF2620" i="5"/>
  <c r="V2464" i="5"/>
  <c r="AF2464" i="5"/>
  <c r="V1625" i="5"/>
  <c r="AF1625" i="5"/>
  <c r="V2314" i="5"/>
  <c r="AF2314" i="5"/>
  <c r="U2042" i="5"/>
  <c r="AE2042" i="5"/>
  <c r="U1143" i="5"/>
  <c r="AE1143" i="5"/>
  <c r="U1906" i="5"/>
  <c r="AE1906" i="5"/>
  <c r="U1307" i="5"/>
  <c r="AE1307" i="5"/>
  <c r="U2110" i="5"/>
  <c r="AE2110" i="5"/>
  <c r="W1463" i="5"/>
  <c r="AG1463" i="5"/>
  <c r="AF1077" i="5"/>
  <c r="V1077" i="5"/>
  <c r="AE2751" i="5"/>
  <c r="U2751" i="5"/>
  <c r="AF2141" i="5"/>
  <c r="V2141" i="5"/>
  <c r="AE2766" i="5"/>
  <c r="U2766" i="5"/>
  <c r="AE2689" i="5"/>
  <c r="U2689" i="5"/>
  <c r="AE2796" i="5"/>
  <c r="U2796" i="5"/>
  <c r="AE1187" i="5"/>
  <c r="U1187" i="5"/>
  <c r="AE2723" i="5"/>
  <c r="U2723" i="5"/>
  <c r="AE2850" i="5"/>
  <c r="U2850" i="5"/>
  <c r="AE1800" i="5"/>
  <c r="U1800" i="5"/>
  <c r="AE2837" i="5"/>
  <c r="U2837" i="5"/>
  <c r="AF2174" i="5"/>
  <c r="V2174" i="5"/>
  <c r="AF2277" i="5"/>
  <c r="V2277" i="5"/>
  <c r="AF1850" i="5"/>
  <c r="V1850" i="5"/>
  <c r="AE1008" i="5"/>
  <c r="U1008" i="5"/>
  <c r="AF2214" i="5"/>
  <c r="V2214" i="5"/>
  <c r="AE2790" i="5"/>
  <c r="U2790" i="5"/>
  <c r="AE2681" i="5"/>
  <c r="U2681" i="5"/>
  <c r="AE2804" i="5"/>
  <c r="U2804" i="5"/>
  <c r="AF1340" i="5"/>
  <c r="V1340" i="5"/>
  <c r="AE2699" i="5"/>
  <c r="U2699" i="5"/>
  <c r="AF1872" i="5"/>
  <c r="V1872" i="5"/>
  <c r="AE2810" i="5"/>
  <c r="U2810" i="5"/>
  <c r="AF1344" i="5"/>
  <c r="V1344" i="5"/>
  <c r="AE2797" i="5"/>
  <c r="U2797" i="5"/>
  <c r="AF2234" i="5"/>
  <c r="V2234" i="5"/>
  <c r="AF2245" i="5"/>
  <c r="V2245" i="5"/>
  <c r="AF2037" i="5"/>
  <c r="V2037" i="5"/>
  <c r="U2270" i="5"/>
  <c r="AE2270" i="5"/>
  <c r="AE1075" i="5"/>
  <c r="U1075" i="5"/>
  <c r="V2927" i="5"/>
  <c r="AF2927" i="5"/>
  <c r="AF2279" i="5"/>
  <c r="V2279" i="5"/>
  <c r="AF1824" i="5"/>
  <c r="V1824" i="5"/>
  <c r="AF1852" i="5"/>
  <c r="V1852" i="5"/>
  <c r="AE2769" i="5"/>
  <c r="U2769" i="5"/>
  <c r="AE2844" i="5"/>
  <c r="U2844" i="5"/>
  <c r="AE1754" i="5"/>
  <c r="U1754" i="5"/>
  <c r="AE2835" i="5"/>
  <c r="U2835" i="5"/>
  <c r="AF2081" i="5"/>
  <c r="V2081" i="5"/>
  <c r="AF1339" i="5"/>
  <c r="V1339" i="5"/>
  <c r="AE2674" i="5"/>
  <c r="U2674" i="5"/>
  <c r="AF1312" i="5"/>
  <c r="V1312" i="5"/>
  <c r="AE2789" i="5"/>
  <c r="U2789" i="5"/>
  <c r="AF2249" i="5"/>
  <c r="V2249" i="5"/>
  <c r="AE2848" i="5"/>
  <c r="U2848" i="5"/>
  <c r="AE1806" i="5"/>
  <c r="U1806" i="5"/>
  <c r="AE2823" i="5"/>
  <c r="U2823" i="5"/>
  <c r="AF2182" i="5"/>
  <c r="V2182" i="5"/>
  <c r="AE2678" i="5"/>
  <c r="U2678" i="5"/>
  <c r="AE1195" i="5"/>
  <c r="U1195" i="5"/>
  <c r="AE2697" i="5"/>
  <c r="U2697" i="5"/>
  <c r="AE2852" i="5"/>
  <c r="U2852" i="5"/>
  <c r="AE2843" i="5"/>
  <c r="U2843" i="5"/>
  <c r="AF2215" i="5"/>
  <c r="V2215" i="5"/>
  <c r="AE1013" i="5"/>
  <c r="U1013" i="5"/>
  <c r="V2531" i="5"/>
  <c r="AF2531" i="5"/>
  <c r="U1942" i="5"/>
  <c r="AE1942" i="5"/>
  <c r="U2122" i="5"/>
  <c r="AE2122" i="5"/>
  <c r="U2108" i="5"/>
  <c r="AE2108" i="5"/>
  <c r="V2392" i="5"/>
  <c r="AF2392" i="5"/>
  <c r="V2351" i="5"/>
  <c r="AF2351" i="5"/>
  <c r="U2062" i="5"/>
  <c r="AE2062" i="5"/>
  <c r="U1944" i="5"/>
  <c r="AE1944" i="5"/>
  <c r="V2370" i="5"/>
  <c r="AF2370" i="5"/>
  <c r="V2331" i="5"/>
  <c r="AF2331" i="5"/>
  <c r="U1957" i="5"/>
  <c r="AE1957" i="5"/>
  <c r="V2340" i="5"/>
  <c r="AF2340" i="5"/>
  <c r="U1927" i="5"/>
  <c r="AE1927" i="5"/>
  <c r="U1121" i="5"/>
  <c r="AE1121" i="5"/>
  <c r="U2171" i="5"/>
  <c r="AE2171" i="5"/>
  <c r="X1341" i="5"/>
  <c r="AH1341" i="5"/>
  <c r="V2294" i="5"/>
  <c r="AF2294" i="5"/>
  <c r="U1984" i="5"/>
  <c r="AE1984" i="5"/>
  <c r="U1131" i="5"/>
  <c r="AE1131" i="5"/>
  <c r="X1771" i="5"/>
  <c r="AH1771" i="5"/>
  <c r="U2026" i="5"/>
  <c r="AE2026" i="5"/>
  <c r="U2103" i="5"/>
  <c r="AE2103" i="5"/>
  <c r="V2543" i="5"/>
  <c r="AF2543" i="5"/>
  <c r="V2391" i="5"/>
  <c r="AF2391" i="5"/>
  <c r="U2072" i="5"/>
  <c r="AE2072" i="5"/>
  <c r="U1929" i="5"/>
  <c r="AE1929" i="5"/>
  <c r="U2111" i="5"/>
  <c r="AE2111" i="5"/>
  <c r="V2637" i="5"/>
  <c r="AF2637" i="5"/>
  <c r="V2413" i="5"/>
  <c r="AF2413" i="5"/>
  <c r="V2465" i="5"/>
  <c r="AF2465" i="5"/>
  <c r="V1028" i="5"/>
  <c r="AF1028" i="5"/>
  <c r="V2616" i="5"/>
  <c r="AF2616" i="5"/>
  <c r="V1629" i="5"/>
  <c r="AF1629" i="5"/>
  <c r="V2505" i="5"/>
  <c r="AF2505" i="5"/>
  <c r="U1146" i="5"/>
  <c r="AE1146" i="5"/>
  <c r="V2436" i="5"/>
  <c r="AF2436" i="5"/>
  <c r="V2608" i="5"/>
  <c r="AF2608" i="5"/>
  <c r="V2432" i="5"/>
  <c r="AF2432" i="5"/>
  <c r="V2309" i="5"/>
  <c r="AF2309" i="5"/>
  <c r="V2371" i="5"/>
  <c r="AF2371" i="5"/>
  <c r="V2364" i="5"/>
  <c r="AF2364" i="5"/>
  <c r="U1970" i="5"/>
  <c r="AE1970" i="5"/>
  <c r="X1182" i="5"/>
  <c r="AH1182" i="5"/>
  <c r="V2349" i="5"/>
  <c r="AF2349" i="5"/>
  <c r="U2001" i="5"/>
  <c r="AE2001" i="5"/>
  <c r="V2585" i="5"/>
  <c r="AF2585" i="5"/>
  <c r="V2492" i="5"/>
  <c r="AF2492" i="5"/>
  <c r="V2440" i="5"/>
  <c r="AF2440" i="5"/>
  <c r="V1637" i="5"/>
  <c r="AF1637" i="5"/>
  <c r="V2589" i="5"/>
  <c r="AF2589" i="5"/>
  <c r="V2645" i="5"/>
  <c r="AF2645" i="5"/>
  <c r="V2425" i="5"/>
  <c r="AF2425" i="5"/>
  <c r="V2452" i="5"/>
  <c r="AF2452" i="5"/>
  <c r="V2528" i="5"/>
  <c r="AF2528" i="5"/>
  <c r="V2480" i="5"/>
  <c r="AF2480" i="5"/>
  <c r="V1633" i="5"/>
  <c r="AF1633" i="5"/>
  <c r="V2362" i="5"/>
  <c r="AF2362" i="5"/>
  <c r="V2323" i="5"/>
  <c r="AF2323" i="5"/>
  <c r="V2380" i="5"/>
  <c r="AF2380" i="5"/>
  <c r="U1964" i="5"/>
  <c r="AE1964" i="5"/>
  <c r="V2317" i="5"/>
  <c r="AF2317" i="5"/>
  <c r="V2611" i="5"/>
  <c r="AF2611" i="5"/>
  <c r="V2302" i="5"/>
  <c r="AF2302" i="5"/>
  <c r="U2100" i="5"/>
  <c r="AE2100" i="5"/>
  <c r="U2155" i="5"/>
  <c r="AE2155" i="5"/>
  <c r="U2044" i="5"/>
  <c r="AE2044" i="5"/>
  <c r="V2431" i="5"/>
  <c r="AF2431" i="5"/>
  <c r="U2040" i="5"/>
  <c r="AE2040" i="5"/>
  <c r="U1913" i="5"/>
  <c r="AE1913" i="5"/>
  <c r="U1912" i="5"/>
  <c r="AE1912" i="5"/>
  <c r="V2325" i="5"/>
  <c r="AF2325" i="5"/>
  <c r="V2443" i="5"/>
  <c r="AF2443" i="5"/>
  <c r="V2305" i="5"/>
  <c r="AF2305" i="5"/>
  <c r="V2292" i="5"/>
  <c r="AF2292" i="5"/>
  <c r="U1916" i="5"/>
  <c r="AE1916" i="5"/>
  <c r="V2651" i="5"/>
  <c r="AF2651" i="5"/>
  <c r="U2159" i="5"/>
  <c r="AE2159" i="5"/>
  <c r="X1349" i="5"/>
  <c r="AH1349" i="5"/>
  <c r="U1990" i="5"/>
  <c r="AE1990" i="5"/>
  <c r="X1763" i="5"/>
  <c r="AH1763" i="5"/>
  <c r="U2191" i="5"/>
  <c r="AE2191" i="5"/>
  <c r="U1956" i="5"/>
  <c r="AE1956" i="5"/>
  <c r="V2591" i="5"/>
  <c r="AF2591" i="5"/>
  <c r="V2439" i="5"/>
  <c r="AF2439" i="5"/>
  <c r="U2094" i="5"/>
  <c r="AE2094" i="5"/>
  <c r="U1960" i="5"/>
  <c r="AE1960" i="5"/>
  <c r="V2493" i="5"/>
  <c r="AF2493" i="5"/>
  <c r="V1635" i="5"/>
  <c r="AF1635" i="5"/>
  <c r="V2548" i="5"/>
  <c r="AF2548" i="5"/>
  <c r="AF2287" i="5"/>
  <c r="V2287" i="5"/>
  <c r="AF2053" i="5"/>
  <c r="V2053" i="5"/>
  <c r="AE2813" i="5"/>
  <c r="U2813" i="5"/>
  <c r="AF2169" i="5"/>
  <c r="V2169" i="5"/>
  <c r="AF2209" i="5"/>
  <c r="V2209" i="5"/>
  <c r="AF1866" i="5"/>
  <c r="V1866" i="5"/>
  <c r="AE1177" i="5"/>
  <c r="U1177" i="5"/>
  <c r="AE1067" i="5"/>
  <c r="U1067" i="5"/>
  <c r="U1843" i="5"/>
  <c r="AE1843" i="5"/>
  <c r="U1855" i="5"/>
  <c r="AE1855" i="5"/>
  <c r="AF1671" i="5"/>
  <c r="V1671" i="5"/>
  <c r="AF2252" i="5"/>
  <c r="V2252" i="5"/>
  <c r="AF1070" i="5"/>
  <c r="V1070" i="5"/>
  <c r="AG1666" i="5"/>
  <c r="W1666" i="5"/>
  <c r="AF1323" i="5"/>
  <c r="V1323" i="5"/>
  <c r="V2649" i="5"/>
  <c r="AF2649" i="5"/>
  <c r="V2472" i="5"/>
  <c r="AF2472" i="5"/>
  <c r="V2641" i="5"/>
  <c r="AF2641" i="5"/>
  <c r="V2457" i="5"/>
  <c r="AF2457" i="5"/>
  <c r="V1098" i="5"/>
  <c r="AF1098" i="5"/>
  <c r="V2572" i="5"/>
  <c r="AF2572" i="5"/>
  <c r="V2560" i="5"/>
  <c r="AF2560" i="5"/>
  <c r="V2394" i="5"/>
  <c r="AF2394" i="5"/>
  <c r="V2355" i="5"/>
  <c r="AF2355" i="5"/>
  <c r="U1941" i="5"/>
  <c r="AE1941" i="5"/>
  <c r="U1900" i="5"/>
  <c r="AE1900" i="5"/>
  <c r="U2152" i="5"/>
  <c r="AE2152" i="5"/>
  <c r="V2643" i="5"/>
  <c r="AF2643" i="5"/>
  <c r="V2334" i="5"/>
  <c r="AF2334" i="5"/>
  <c r="U2000" i="5"/>
  <c r="AE2000" i="5"/>
  <c r="U2058" i="5"/>
  <c r="AE2058" i="5"/>
  <c r="U2123" i="5"/>
  <c r="AE2123" i="5"/>
  <c r="U2172" i="5"/>
  <c r="AE2172" i="5"/>
  <c r="V2376" i="5"/>
  <c r="AF2376" i="5"/>
  <c r="V2335" i="5"/>
  <c r="AF2335" i="5"/>
  <c r="U2019" i="5"/>
  <c r="AE2019" i="5"/>
  <c r="U1677" i="5"/>
  <c r="AE1677" i="5"/>
  <c r="V1022" i="5"/>
  <c r="AF1022" i="5"/>
  <c r="V2322" i="5"/>
  <c r="AF2322" i="5"/>
  <c r="U2144" i="5"/>
  <c r="AE2144" i="5"/>
  <c r="V2647" i="5"/>
  <c r="AF2647" i="5"/>
  <c r="V2324" i="5"/>
  <c r="AF2324" i="5"/>
  <c r="U1895" i="5"/>
  <c r="AE1895" i="5"/>
  <c r="V2365" i="5"/>
  <c r="AF2365" i="5"/>
  <c r="V2374" i="5"/>
  <c r="AF2374" i="5"/>
  <c r="U1931" i="5"/>
  <c r="AE1931" i="5"/>
  <c r="U2894" i="5"/>
  <c r="AE2894" i="5"/>
  <c r="U2086" i="5"/>
  <c r="AE2086" i="5"/>
  <c r="U2039" i="5"/>
  <c r="AE2039" i="5"/>
  <c r="V2384" i="5"/>
  <c r="AF2384" i="5"/>
  <c r="V2343" i="5"/>
  <c r="AF2343" i="5"/>
  <c r="U1896" i="5"/>
  <c r="AE1896" i="5"/>
  <c r="V2605" i="5"/>
  <c r="AF2605" i="5"/>
  <c r="AE2698" i="5"/>
  <c r="U2698" i="5"/>
  <c r="AF1316" i="5"/>
  <c r="V1316" i="5"/>
  <c r="AF2230" i="5"/>
  <c r="V2230" i="5"/>
  <c r="AE2840" i="5"/>
  <c r="U2840" i="5"/>
  <c r="AF1892" i="5"/>
  <c r="V1892" i="5"/>
  <c r="V2953" i="5"/>
  <c r="AF2953" i="5"/>
  <c r="U2290" i="5"/>
  <c r="AE2290" i="5"/>
  <c r="U1879" i="5"/>
  <c r="AE1879" i="5"/>
  <c r="V2929" i="5"/>
  <c r="AF2929" i="5"/>
  <c r="U1030" i="5"/>
  <c r="AE1030" i="5"/>
  <c r="AF2237" i="5"/>
  <c r="V2237" i="5"/>
  <c r="V2935" i="5"/>
  <c r="AF2935" i="5"/>
  <c r="U1867" i="5"/>
  <c r="AE1867" i="5"/>
  <c r="AF2260" i="5"/>
  <c r="V2260" i="5"/>
  <c r="AF2284" i="5"/>
  <c r="V2284" i="5"/>
  <c r="U1101" i="5"/>
  <c r="AE1101" i="5"/>
  <c r="AE2847" i="5"/>
  <c r="U2847" i="5"/>
  <c r="AF2211" i="5"/>
  <c r="V2211" i="5"/>
  <c r="AE2798" i="5"/>
  <c r="U2798" i="5"/>
  <c r="AF1059" i="5"/>
  <c r="V1059" i="5"/>
  <c r="AE1010" i="5"/>
  <c r="U1010" i="5"/>
  <c r="AE1802" i="5"/>
  <c r="U1802" i="5"/>
  <c r="AF1144" i="5"/>
  <c r="V1144" i="5"/>
  <c r="AF2173" i="5"/>
  <c r="V2173" i="5"/>
  <c r="AE1017" i="5"/>
  <c r="U1017" i="5"/>
  <c r="AE2690" i="5"/>
  <c r="U2690" i="5"/>
  <c r="AE1191" i="5"/>
  <c r="U1191" i="5"/>
  <c r="AE2741" i="5"/>
  <c r="U2741" i="5"/>
  <c r="AF2033" i="5"/>
  <c r="V2033" i="5"/>
  <c r="AE2736" i="5"/>
  <c r="U2736" i="5"/>
  <c r="AE2679" i="5"/>
  <c r="U2679" i="5"/>
  <c r="AE2822" i="5"/>
  <c r="U2822" i="5"/>
  <c r="AE1740" i="5"/>
  <c r="U1740" i="5"/>
  <c r="AE2777" i="5"/>
  <c r="U2777" i="5"/>
  <c r="AF2889" i="5"/>
  <c r="V2889" i="5"/>
  <c r="AF1876" i="5"/>
  <c r="V1876" i="5"/>
  <c r="AF1141" i="5"/>
  <c r="V1141" i="5"/>
  <c r="AE2731" i="5"/>
  <c r="U2731" i="5"/>
  <c r="AF1343" i="5"/>
  <c r="V1343" i="5"/>
  <c r="AE2778" i="5"/>
  <c r="U2778" i="5"/>
  <c r="AE1760" i="5"/>
  <c r="U1760" i="5"/>
  <c r="AE2829" i="5"/>
  <c r="U2829" i="5"/>
  <c r="AF2281" i="5"/>
  <c r="V2281" i="5"/>
  <c r="AE2792" i="5"/>
  <c r="U2792" i="5"/>
  <c r="AF1828" i="5"/>
  <c r="V1828" i="5"/>
  <c r="U1827" i="5"/>
  <c r="AE1827" i="5"/>
  <c r="V2965" i="5"/>
  <c r="AF2965" i="5"/>
  <c r="U1342" i="5"/>
  <c r="AE1342" i="5"/>
  <c r="U1350" i="5"/>
  <c r="AE1350" i="5"/>
  <c r="AE2767" i="5"/>
  <c r="U2767" i="5"/>
  <c r="AF2109" i="5"/>
  <c r="V2109" i="5"/>
  <c r="AE2686" i="5"/>
  <c r="U2686" i="5"/>
  <c r="AF1140" i="5"/>
  <c r="V1140" i="5"/>
  <c r="AF1864" i="5"/>
  <c r="V1864" i="5"/>
  <c r="AE2684" i="5"/>
  <c r="U2684" i="5"/>
  <c r="AF1329" i="5"/>
  <c r="V1329" i="5"/>
  <c r="AE2675" i="5"/>
  <c r="U2675" i="5"/>
  <c r="AH1378" i="5"/>
  <c r="X1378" i="5"/>
  <c r="AE2770" i="5"/>
  <c r="U2770" i="5"/>
  <c r="AE1816" i="5"/>
  <c r="U1816" i="5"/>
  <c r="AF2897" i="5"/>
  <c r="V2897" i="5"/>
  <c r="AF2206" i="5"/>
  <c r="V2206" i="5"/>
  <c r="AF2061" i="5"/>
  <c r="V2061" i="5"/>
  <c r="AF1882" i="5"/>
  <c r="V1882" i="5"/>
  <c r="AE2855" i="5"/>
  <c r="U2855" i="5"/>
  <c r="AF2145" i="5"/>
  <c r="V2145" i="5"/>
  <c r="AE2838" i="5"/>
  <c r="U2838" i="5"/>
  <c r="AE2793" i="5"/>
  <c r="U2793" i="5"/>
  <c r="AE2756" i="5"/>
  <c r="U2756" i="5"/>
  <c r="AF1336" i="5"/>
  <c r="V1336" i="5"/>
  <c r="AE2683" i="5"/>
  <c r="U2683" i="5"/>
  <c r="AF1335" i="5"/>
  <c r="V1335" i="5"/>
  <c r="V2377" i="5"/>
  <c r="AF2377" i="5"/>
  <c r="U2006" i="5"/>
  <c r="AE2006" i="5"/>
  <c r="U2127" i="5"/>
  <c r="AE2127" i="5"/>
  <c r="U2205" i="5"/>
  <c r="AE2205" i="5"/>
  <c r="U2059" i="5"/>
  <c r="AE2059" i="5"/>
  <c r="U2004" i="5"/>
  <c r="AE2004" i="5"/>
  <c r="V2447" i="5"/>
  <c r="AF2447" i="5"/>
  <c r="U2914" i="5"/>
  <c r="AE2914" i="5"/>
  <c r="U2008" i="5"/>
  <c r="AE2008" i="5"/>
  <c r="U1115" i="5"/>
  <c r="AE1115" i="5"/>
  <c r="V2491" i="5"/>
  <c r="AF2491" i="5"/>
  <c r="U1893" i="5"/>
  <c r="AE1893" i="5"/>
  <c r="V2567" i="5"/>
  <c r="AF2567" i="5"/>
  <c r="U1922" i="5"/>
  <c r="AE1922" i="5"/>
  <c r="V2539" i="5"/>
  <c r="AF2539" i="5"/>
  <c r="U2131" i="5"/>
  <c r="AE2131" i="5"/>
  <c r="V2390" i="5"/>
  <c r="AF2390" i="5"/>
  <c r="U2193" i="5"/>
  <c r="AE2193" i="5"/>
  <c r="U1920" i="5"/>
  <c r="AE1920" i="5"/>
  <c r="X1819" i="5"/>
  <c r="AH1819" i="5"/>
  <c r="U1901" i="5"/>
  <c r="AE1901" i="5"/>
  <c r="U2076" i="5"/>
  <c r="AE2076" i="5"/>
  <c r="V2575" i="5"/>
  <c r="AF2575" i="5"/>
  <c r="V2423" i="5"/>
  <c r="AF2423" i="5"/>
  <c r="U2187" i="5"/>
  <c r="AE2187" i="5"/>
  <c r="U2084" i="5"/>
  <c r="AE2084" i="5"/>
  <c r="V1634" i="5"/>
  <c r="AF1634" i="5"/>
  <c r="V2617" i="5"/>
  <c r="AF2617" i="5"/>
  <c r="V2520" i="5"/>
  <c r="AF2520" i="5"/>
  <c r="V1630" i="5"/>
  <c r="AF1630" i="5"/>
  <c r="V2549" i="5"/>
  <c r="AF2549" i="5"/>
  <c r="V2473" i="5"/>
  <c r="AF2473" i="5"/>
  <c r="V2556" i="5"/>
  <c r="AF2556" i="5"/>
  <c r="V2512" i="5"/>
  <c r="AF2512" i="5"/>
  <c r="V2373" i="5"/>
  <c r="AF2373" i="5"/>
  <c r="V2467" i="5"/>
  <c r="AF2467" i="5"/>
  <c r="U2176" i="5"/>
  <c r="AE2176" i="5"/>
  <c r="V2332" i="5"/>
  <c r="AF2332" i="5"/>
  <c r="U1975" i="5"/>
  <c r="AE1975" i="5"/>
  <c r="U1669" i="5"/>
  <c r="AE1669" i="5"/>
  <c r="U1937" i="5"/>
  <c r="AE1937" i="5"/>
  <c r="AF1074" i="5"/>
  <c r="V1074" i="5"/>
  <c r="AE2815" i="5"/>
  <c r="U2815" i="5"/>
  <c r="AF2259" i="5"/>
  <c r="V2259" i="5"/>
  <c r="AE2830" i="5"/>
  <c r="U2830" i="5"/>
  <c r="AE1748" i="5"/>
  <c r="U1748" i="5"/>
  <c r="AE2753" i="5"/>
  <c r="U2753" i="5"/>
  <c r="AE2860" i="5"/>
  <c r="U2860" i="5"/>
  <c r="AH1443" i="5"/>
  <c r="X1443" i="5"/>
  <c r="AE2787" i="5"/>
  <c r="U2787" i="5"/>
  <c r="AF2881" i="5"/>
  <c r="V2881" i="5"/>
  <c r="AF1858" i="5"/>
  <c r="V1858" i="5"/>
  <c r="AF1320" i="5"/>
  <c r="V1320" i="5"/>
  <c r="AF2181" i="5"/>
  <c r="V2181" i="5"/>
  <c r="AE1020" i="5"/>
  <c r="U1020" i="5"/>
  <c r="AE2704" i="5"/>
  <c r="U2704" i="5"/>
  <c r="AE1209" i="5"/>
  <c r="U1209" i="5"/>
  <c r="AE2711" i="5"/>
  <c r="U2711" i="5"/>
  <c r="AE2854" i="5"/>
  <c r="U2854" i="5"/>
  <c r="AE1772" i="5"/>
  <c r="U1772" i="5"/>
  <c r="AE2745" i="5"/>
  <c r="U2745" i="5"/>
  <c r="AF2913" i="5"/>
  <c r="V2913" i="5"/>
  <c r="AE1794" i="5"/>
  <c r="U1794" i="5"/>
  <c r="AE2763" i="5"/>
  <c r="U2763" i="5"/>
  <c r="AF2129" i="5"/>
  <c r="V2129" i="5"/>
  <c r="AF2158" i="5"/>
  <c r="V2158" i="5"/>
  <c r="AE1792" i="5"/>
  <c r="U1792" i="5"/>
  <c r="AE2861" i="5"/>
  <c r="U2861" i="5"/>
  <c r="AF2213" i="5"/>
  <c r="V2213" i="5"/>
  <c r="AE1016" i="5"/>
  <c r="U1016" i="5"/>
  <c r="AE2696" i="5"/>
  <c r="U2696" i="5"/>
  <c r="AH1453" i="5"/>
  <c r="X1453" i="5"/>
  <c r="U2238" i="5"/>
  <c r="AE2238" i="5"/>
  <c r="AF2901" i="5"/>
  <c r="V2901" i="5"/>
  <c r="AF2229" i="5"/>
  <c r="V2229" i="5"/>
  <c r="AE2846" i="5"/>
  <c r="U2846" i="5"/>
  <c r="AE1764" i="5"/>
  <c r="U1764" i="5"/>
  <c r="AE2705" i="5"/>
  <c r="U2705" i="5"/>
  <c r="AE2780" i="5"/>
  <c r="U2780" i="5"/>
  <c r="AF1321" i="5"/>
  <c r="V1321" i="5"/>
  <c r="AE2771" i="5"/>
  <c r="U2771" i="5"/>
  <c r="AF2178" i="5"/>
  <c r="V2178" i="5"/>
  <c r="AF2255" i="5"/>
  <c r="V2255" i="5"/>
  <c r="AF1890" i="5"/>
  <c r="V1890" i="5"/>
  <c r="AE1213" i="5"/>
  <c r="U1213" i="5"/>
  <c r="AE2725" i="5"/>
  <c r="U2725" i="5"/>
  <c r="AF2105" i="5"/>
  <c r="V2105" i="5"/>
  <c r="AE2784" i="5"/>
  <c r="U2784" i="5"/>
  <c r="AE1742" i="5"/>
  <c r="U1742" i="5"/>
  <c r="AE2759" i="5"/>
  <c r="U2759" i="5"/>
  <c r="AF1846" i="5"/>
  <c r="V1846" i="5"/>
  <c r="AF1820" i="5"/>
  <c r="V1820" i="5"/>
  <c r="AE1185" i="5"/>
  <c r="U1185" i="5"/>
  <c r="AF2283" i="5"/>
  <c r="V2283" i="5"/>
  <c r="AE2788" i="5"/>
  <c r="U2788" i="5"/>
  <c r="AF1331" i="5"/>
  <c r="V1331" i="5"/>
  <c r="AE2779" i="5"/>
  <c r="U2779" i="5"/>
  <c r="AF2186" i="5"/>
  <c r="V2186" i="5"/>
  <c r="V2595" i="5"/>
  <c r="AF2595" i="5"/>
  <c r="U2195" i="5"/>
  <c r="AE2195" i="5"/>
  <c r="U1904" i="5"/>
  <c r="AE1904" i="5"/>
  <c r="U1983" i="5"/>
  <c r="AE1983" i="5"/>
  <c r="V2328" i="5"/>
  <c r="AF2328" i="5"/>
  <c r="U2183" i="5"/>
  <c r="AE2183" i="5"/>
  <c r="U2203" i="5"/>
  <c r="AE2203" i="5"/>
  <c r="U2116" i="5"/>
  <c r="AE2116" i="5"/>
  <c r="V2357" i="5"/>
  <c r="AF2357" i="5"/>
  <c r="V2395" i="5"/>
  <c r="AF2395" i="5"/>
  <c r="U2139" i="5"/>
  <c r="AE2139" i="5"/>
  <c r="V2535" i="5"/>
  <c r="AF2535" i="5"/>
  <c r="U1986" i="5"/>
  <c r="AE1986" i="5"/>
  <c r="V2507" i="5"/>
  <c r="AF2507" i="5"/>
  <c r="U2017" i="5"/>
  <c r="AE2017" i="5"/>
  <c r="U1899" i="5"/>
  <c r="AE1899" i="5"/>
  <c r="W1091" i="5"/>
  <c r="AG1091" i="5"/>
  <c r="X1803" i="5"/>
  <c r="AH1803" i="5"/>
  <c r="U1988" i="5"/>
  <c r="AE1988" i="5"/>
  <c r="V2607" i="5"/>
  <c r="AF2607" i="5"/>
  <c r="V2455" i="5"/>
  <c r="AF2455" i="5"/>
  <c r="V1214" i="5"/>
  <c r="AF1214" i="5"/>
  <c r="U1992" i="5"/>
  <c r="AE1992" i="5"/>
  <c r="V2509" i="5"/>
  <c r="AF2509" i="5"/>
  <c r="V2477" i="5"/>
  <c r="AF2477" i="5"/>
  <c r="V1627" i="5"/>
  <c r="AF1627" i="5"/>
  <c r="V2553" i="5"/>
  <c r="AF2553" i="5"/>
  <c r="V2476" i="5"/>
  <c r="AF2476" i="5"/>
  <c r="V2552" i="5"/>
  <c r="AF2552" i="5"/>
  <c r="V2609" i="5"/>
  <c r="AF2609" i="5"/>
  <c r="V2453" i="5"/>
  <c r="AF2453" i="5"/>
  <c r="V1626" i="5"/>
  <c r="AF1626" i="5"/>
  <c r="V2441" i="5"/>
  <c r="AF2441" i="5"/>
  <c r="V2652" i="5"/>
  <c r="AF2652" i="5"/>
  <c r="V2496" i="5"/>
  <c r="AF2496" i="5"/>
  <c r="V2346" i="5"/>
  <c r="AF2346" i="5"/>
  <c r="V2307" i="5"/>
  <c r="AF2307" i="5"/>
  <c r="U1909" i="5"/>
  <c r="AE1909" i="5"/>
  <c r="U2118" i="5"/>
  <c r="AE2118" i="5"/>
  <c r="U2119" i="5"/>
  <c r="AE2119" i="5"/>
  <c r="U2870" i="5"/>
  <c r="AE2870" i="5"/>
  <c r="V2632" i="5"/>
  <c r="AF2632" i="5"/>
  <c r="V2517" i="5"/>
  <c r="AF2517" i="5"/>
  <c r="V1023" i="5"/>
  <c r="AF1023" i="5"/>
  <c r="V2668" i="5"/>
  <c r="AF2668" i="5"/>
  <c r="V2592" i="5"/>
  <c r="AF2592" i="5"/>
  <c r="V2416" i="5"/>
  <c r="AF2416" i="5"/>
  <c r="V1632" i="5"/>
  <c r="AF1632" i="5"/>
  <c r="V2387" i="5"/>
  <c r="AF2387" i="5"/>
  <c r="U1673" i="5"/>
  <c r="AE1673" i="5"/>
  <c r="V2316" i="5"/>
  <c r="AF2316" i="5"/>
  <c r="U2156" i="5"/>
  <c r="AE2156" i="5"/>
  <c r="U1139" i="5"/>
  <c r="AE1139" i="5"/>
  <c r="X1345" i="5"/>
  <c r="AH1345" i="5"/>
  <c r="V2366" i="5"/>
  <c r="AF2366" i="5"/>
  <c r="U1979" i="5"/>
  <c r="AE1979" i="5"/>
  <c r="U1130" i="5"/>
  <c r="AE1130" i="5"/>
  <c r="U2013" i="5"/>
  <c r="AE2013" i="5"/>
  <c r="U2134" i="5"/>
  <c r="AE2134" i="5"/>
  <c r="U1908" i="5"/>
  <c r="AE1908" i="5"/>
  <c r="U2886" i="5"/>
  <c r="AE2886" i="5"/>
  <c r="V2367" i="5"/>
  <c r="AF2367" i="5"/>
  <c r="V1352" i="5"/>
  <c r="AF1352" i="5"/>
  <c r="U2014" i="5"/>
  <c r="AE2014" i="5"/>
  <c r="U2147" i="5"/>
  <c r="AE2147" i="5"/>
  <c r="U1989" i="5"/>
  <c r="AE1989" i="5"/>
  <c r="V2356" i="5"/>
  <c r="AF2356" i="5"/>
  <c r="U2060" i="5"/>
  <c r="AE2060" i="5"/>
  <c r="U1111" i="5"/>
  <c r="AE1111" i="5"/>
  <c r="V2301" i="5"/>
  <c r="AF2301" i="5"/>
  <c r="U1921" i="5"/>
  <c r="AE1921" i="5"/>
  <c r="U1995" i="5"/>
  <c r="AE1995" i="5"/>
  <c r="U1114" i="5"/>
  <c r="AE1114" i="5"/>
  <c r="X1795" i="5"/>
  <c r="AH1795" i="5"/>
  <c r="U2906" i="5"/>
  <c r="AE2906" i="5"/>
  <c r="U2140" i="5"/>
  <c r="AE2140" i="5"/>
  <c r="V2527" i="5"/>
  <c r="AF2527" i="5"/>
  <c r="V2375" i="5"/>
  <c r="AF2375" i="5"/>
  <c r="U2882" i="5"/>
  <c r="AE2882" i="5"/>
  <c r="U2148" i="5"/>
  <c r="AE2148" i="5"/>
  <c r="U1109" i="5"/>
  <c r="AE1109" i="5"/>
  <c r="V2529" i="5"/>
  <c r="AF2529" i="5"/>
  <c r="V2533" i="5"/>
  <c r="AF2533" i="5"/>
  <c r="V1636" i="5"/>
  <c r="AF1636" i="5"/>
  <c r="V1650" i="5"/>
  <c r="AF1650" i="5"/>
  <c r="AE2858" i="5"/>
  <c r="U2858" i="5"/>
  <c r="AE1808" i="5"/>
  <c r="U1808" i="5"/>
  <c r="AE2749" i="5"/>
  <c r="U2749" i="5"/>
  <c r="AF2065" i="5"/>
  <c r="V2065" i="5"/>
  <c r="AE2808" i="5"/>
  <c r="U2808" i="5"/>
  <c r="AE1814" i="5"/>
  <c r="U1814" i="5"/>
  <c r="V2943" i="5"/>
  <c r="AF2943" i="5"/>
  <c r="U1883" i="5"/>
  <c r="AE1883" i="5"/>
  <c r="V2957" i="5"/>
  <c r="AF2957" i="5"/>
  <c r="U2278" i="5"/>
  <c r="AE2278" i="5"/>
  <c r="U1859" i="5"/>
  <c r="AE1859" i="5"/>
  <c r="U1468" i="5"/>
  <c r="AE1468" i="5"/>
  <c r="AF1073" i="5"/>
  <c r="V1073" i="5"/>
  <c r="V2961" i="5"/>
  <c r="AF2961" i="5"/>
  <c r="U1823" i="5"/>
  <c r="AE1823" i="5"/>
  <c r="V2521" i="5"/>
  <c r="AF2521" i="5"/>
  <c r="V1100" i="5"/>
  <c r="AF1100" i="5"/>
  <c r="V2396" i="5"/>
  <c r="AF2396" i="5"/>
  <c r="V2536" i="5"/>
  <c r="AF2536" i="5"/>
  <c r="V1027" i="5"/>
  <c r="AF1027" i="5"/>
  <c r="V2513" i="5"/>
  <c r="AF2513" i="5"/>
  <c r="V2437" i="5"/>
  <c r="AF2437" i="5"/>
  <c r="V1631" i="5"/>
  <c r="AF1631" i="5"/>
  <c r="V2484" i="5"/>
  <c r="AF2484" i="5"/>
  <c r="V2508" i="5"/>
  <c r="AF2508" i="5"/>
  <c r="V1649" i="5"/>
  <c r="AF1649" i="5"/>
  <c r="V2419" i="5"/>
  <c r="AF2419" i="5"/>
  <c r="U2107" i="5"/>
  <c r="AE2107" i="5"/>
  <c r="U2199" i="5"/>
  <c r="AE2199" i="5"/>
  <c r="U2028" i="5"/>
  <c r="AE2028" i="5"/>
  <c r="U1102" i="5"/>
  <c r="AE1102" i="5"/>
  <c r="U2035" i="5"/>
  <c r="AE2035" i="5"/>
  <c r="V2579" i="5"/>
  <c r="AF2579" i="5"/>
  <c r="U2046" i="5"/>
  <c r="AE2046" i="5"/>
  <c r="U2063" i="5"/>
  <c r="AE2063" i="5"/>
  <c r="U2128" i="5"/>
  <c r="AE2128" i="5"/>
  <c r="U1949" i="5"/>
  <c r="AE1949" i="5"/>
  <c r="U2015" i="5"/>
  <c r="AE2015" i="5"/>
  <c r="U1113" i="5"/>
  <c r="AE1113" i="5"/>
  <c r="V2312" i="5"/>
  <c r="AF2312" i="5"/>
  <c r="U2151" i="5"/>
  <c r="AE2151" i="5"/>
  <c r="U2180" i="5"/>
  <c r="AE2180" i="5"/>
  <c r="V2389" i="5"/>
  <c r="AF2389" i="5"/>
  <c r="V2475" i="5"/>
  <c r="AF2475" i="5"/>
  <c r="U2075" i="5"/>
  <c r="AE2075" i="5"/>
  <c r="V2369" i="5"/>
  <c r="AF2369" i="5"/>
  <c r="V2388" i="5"/>
  <c r="AF2388" i="5"/>
  <c r="U1980" i="5"/>
  <c r="AE1980" i="5"/>
  <c r="U1118" i="5"/>
  <c r="AE1118" i="5"/>
  <c r="U2902" i="5"/>
  <c r="AE2902" i="5"/>
  <c r="X1333" i="5"/>
  <c r="AH1333" i="5"/>
  <c r="V2310" i="5"/>
  <c r="AF2310" i="5"/>
  <c r="U2016" i="5"/>
  <c r="AE2016" i="5"/>
  <c r="U2160" i="5"/>
  <c r="AE2160" i="5"/>
  <c r="U1997" i="5"/>
  <c r="AE1997" i="5"/>
  <c r="U2020" i="5"/>
  <c r="AE2020" i="5"/>
  <c r="U2918" i="5"/>
  <c r="AE2918" i="5"/>
  <c r="V2320" i="5"/>
  <c r="AF2320" i="5"/>
  <c r="U2167" i="5"/>
  <c r="AE2167" i="5"/>
  <c r="U1998" i="5"/>
  <c r="AE1998" i="5"/>
  <c r="V2397" i="5"/>
  <c r="AF2397" i="5"/>
  <c r="V1651" i="5"/>
  <c r="AF1651" i="5"/>
  <c r="V2644" i="5"/>
  <c r="AF2644" i="5"/>
  <c r="AE2762" i="5"/>
  <c r="U2762" i="5"/>
  <c r="AF1822" i="5"/>
  <c r="V1822" i="5"/>
  <c r="AE2717" i="5"/>
  <c r="U2717" i="5"/>
  <c r="AF2271" i="5"/>
  <c r="V2271" i="5"/>
  <c r="AF2101" i="5"/>
  <c r="V2101" i="5"/>
  <c r="AF1145" i="5"/>
  <c r="V1145" i="5"/>
  <c r="U1330" i="5"/>
  <c r="AE1330" i="5"/>
  <c r="V2931" i="5"/>
  <c r="AF2931" i="5"/>
  <c r="U2266" i="5"/>
  <c r="AE2266" i="5"/>
  <c r="U1346" i="5"/>
  <c r="AE1346" i="5"/>
  <c r="AE1544" i="5"/>
  <c r="U1544" i="5"/>
  <c r="AE1582" i="5"/>
  <c r="U1582" i="5"/>
  <c r="AE2570" i="5"/>
  <c r="U2570" i="5"/>
  <c r="AE2650" i="5"/>
  <c r="U2650" i="5"/>
  <c r="AE1295" i="5"/>
  <c r="U1295" i="5"/>
  <c r="AE2646" i="5"/>
  <c r="U2646" i="5"/>
  <c r="U1273" i="5"/>
  <c r="AE1273" i="5"/>
  <c r="V2995" i="5"/>
  <c r="AF2995" i="5"/>
  <c r="AG1829" i="5"/>
  <c r="W1829" i="5"/>
  <c r="AE1450" i="5"/>
  <c r="U1450" i="5"/>
  <c r="U1656" i="5"/>
  <c r="AE1656" i="5"/>
  <c r="W1691" i="5"/>
  <c r="AG1691" i="5"/>
  <c r="V1386" i="5"/>
  <c r="AF1386" i="5"/>
  <c r="V2982" i="5"/>
  <c r="AF2982" i="5"/>
  <c r="V1387" i="5"/>
  <c r="AF1387" i="5"/>
  <c r="V1094" i="5"/>
  <c r="AF1094" i="5"/>
  <c r="V2976" i="5"/>
  <c r="AF2976" i="5"/>
  <c r="U1230" i="5"/>
  <c r="AE1230" i="5"/>
  <c r="U2942" i="5"/>
  <c r="AE2942" i="5"/>
  <c r="V1557" i="5"/>
  <c r="AF1557" i="5"/>
  <c r="V1607" i="5"/>
  <c r="AF1607" i="5"/>
  <c r="U1034" i="5"/>
  <c r="AE1034" i="5"/>
  <c r="U1364" i="5"/>
  <c r="AE1364" i="5"/>
  <c r="V1392" i="5"/>
  <c r="AF1392" i="5"/>
  <c r="U1043" i="5"/>
  <c r="AE1043" i="5"/>
  <c r="U1271" i="5"/>
  <c r="AE1271" i="5"/>
  <c r="V2985" i="5"/>
  <c r="AF2985" i="5"/>
  <c r="W1714" i="5"/>
  <c r="AG1714" i="5"/>
  <c r="U1274" i="5"/>
  <c r="AE1274" i="5"/>
  <c r="AE1542" i="5"/>
  <c r="U1542" i="5"/>
  <c r="U1155" i="5"/>
  <c r="AE1155" i="5"/>
  <c r="AE1551" i="5"/>
  <c r="U1551" i="5"/>
  <c r="AE2670" i="5"/>
  <c r="U2670" i="5"/>
  <c r="AE2470" i="5"/>
  <c r="U2470" i="5"/>
  <c r="AE2574" i="5"/>
  <c r="U2574" i="5"/>
  <c r="AE1299" i="5"/>
  <c r="U1299" i="5"/>
  <c r="V1599" i="5"/>
  <c r="AF1599" i="5"/>
  <c r="U1048" i="5"/>
  <c r="AE1048" i="5"/>
  <c r="U2968" i="5"/>
  <c r="AE2968" i="5"/>
  <c r="V1426" i="5"/>
  <c r="AF1426" i="5"/>
  <c r="U1252" i="5"/>
  <c r="AE1252" i="5"/>
  <c r="V1427" i="5"/>
  <c r="AF1427" i="5"/>
  <c r="U1251" i="5"/>
  <c r="AE1251" i="5"/>
  <c r="V2984" i="5"/>
  <c r="AF2984" i="5"/>
  <c r="W1710" i="5"/>
  <c r="AG1710" i="5"/>
  <c r="U1246" i="5"/>
  <c r="AE1246" i="5"/>
  <c r="U2946" i="5"/>
  <c r="AE2946" i="5"/>
  <c r="W1695" i="5"/>
  <c r="AG1695" i="5"/>
  <c r="U1264" i="5"/>
  <c r="AE1264" i="5"/>
  <c r="V2994" i="5"/>
  <c r="AF2994" i="5"/>
  <c r="V1405" i="5"/>
  <c r="AF1405" i="5"/>
  <c r="U1679" i="5"/>
  <c r="AE1679" i="5"/>
  <c r="V2977" i="5"/>
  <c r="AF2977" i="5"/>
  <c r="V1595" i="5"/>
  <c r="AF1595" i="5"/>
  <c r="AE1442" i="5"/>
  <c r="U1442" i="5"/>
  <c r="AE1377" i="5"/>
  <c r="U1377" i="5"/>
  <c r="V1422" i="5"/>
  <c r="AF1422" i="5"/>
  <c r="U1228" i="5"/>
  <c r="AE1228" i="5"/>
  <c r="U1373" i="5"/>
  <c r="AE1373" i="5"/>
  <c r="V1391" i="5"/>
  <c r="AF1391" i="5"/>
  <c r="U1044" i="5"/>
  <c r="AE1044" i="5"/>
  <c r="U1036" i="5"/>
  <c r="AE1036" i="5"/>
  <c r="W1718" i="5"/>
  <c r="AG1718" i="5"/>
  <c r="V1513" i="5"/>
  <c r="AF1513" i="5"/>
  <c r="V1623" i="5"/>
  <c r="AF1623" i="5"/>
  <c r="U1221" i="5"/>
  <c r="AE1221" i="5"/>
  <c r="W1703" i="5"/>
  <c r="AG1703" i="5"/>
  <c r="U1224" i="5"/>
  <c r="AE1224" i="5"/>
  <c r="V1605" i="5"/>
  <c r="AF1605" i="5"/>
  <c r="V1385" i="5"/>
  <c r="AF1385" i="5"/>
  <c r="V2989" i="5"/>
  <c r="AF2989" i="5"/>
  <c r="W1722" i="5"/>
  <c r="AG1722" i="5"/>
  <c r="U1266" i="5"/>
  <c r="AE1266" i="5"/>
  <c r="W1724" i="5"/>
  <c r="AG1724" i="5"/>
  <c r="V1521" i="5"/>
  <c r="AF1521" i="5"/>
  <c r="U1031" i="5"/>
  <c r="AE1031" i="5"/>
  <c r="AE1080" i="5"/>
  <c r="U1080" i="5"/>
  <c r="AE1460" i="5"/>
  <c r="U1460" i="5"/>
  <c r="AE1516" i="5"/>
  <c r="U1516" i="5"/>
  <c r="AE1477" i="5"/>
  <c r="U1477" i="5"/>
  <c r="AE1454" i="5"/>
  <c r="U1454" i="5"/>
  <c r="AF1065" i="5"/>
  <c r="V1065" i="5"/>
  <c r="AE1575" i="5"/>
  <c r="U1575" i="5"/>
  <c r="AE1494" i="5"/>
  <c r="U1494" i="5"/>
  <c r="AE1578" i="5"/>
  <c r="U1578" i="5"/>
  <c r="AE2671" i="5"/>
  <c r="U2671" i="5"/>
  <c r="AE1528" i="5"/>
  <c r="U1528" i="5"/>
  <c r="AE1584" i="5"/>
  <c r="U1584" i="5"/>
  <c r="AE2506" i="5"/>
  <c r="U2506" i="5"/>
  <c r="AE2614" i="5"/>
  <c r="U2614" i="5"/>
  <c r="AE2530" i="5"/>
  <c r="U2530" i="5"/>
  <c r="AE2638" i="5"/>
  <c r="U2638" i="5"/>
  <c r="AE1482" i="5"/>
  <c r="U1482" i="5"/>
  <c r="AE1571" i="5"/>
  <c r="U1571" i="5"/>
  <c r="AF1052" i="5"/>
  <c r="V1052" i="5"/>
  <c r="AE1504" i="5"/>
  <c r="U1504" i="5"/>
  <c r="AE1604" i="5"/>
  <c r="U1604" i="5"/>
  <c r="AE1429" i="5"/>
  <c r="U1429" i="5"/>
  <c r="AE1534" i="5"/>
  <c r="U1534" i="5"/>
  <c r="AE2669" i="5"/>
  <c r="U2669" i="5"/>
  <c r="AE1563" i="5"/>
  <c r="U1563" i="5"/>
  <c r="AE1464" i="5"/>
  <c r="U1464" i="5"/>
  <c r="V1398" i="5"/>
  <c r="AF1398" i="5"/>
  <c r="U1039" i="5"/>
  <c r="AE1039" i="5"/>
  <c r="V1383" i="5"/>
  <c r="AF1383" i="5"/>
  <c r="X2892" i="5"/>
  <c r="AH2892" i="5"/>
  <c r="U1362" i="5"/>
  <c r="AE1362" i="5"/>
  <c r="V1619" i="5"/>
  <c r="AF1619" i="5"/>
  <c r="V1591" i="5"/>
  <c r="AF1591" i="5"/>
  <c r="U1046" i="5"/>
  <c r="AE1046" i="5"/>
  <c r="W1687" i="5"/>
  <c r="AG1687" i="5"/>
  <c r="U1272" i="5"/>
  <c r="AE1272" i="5"/>
  <c r="U1369" i="5"/>
  <c r="AE1369" i="5"/>
  <c r="V1425" i="5"/>
  <c r="AF1425" i="5"/>
  <c r="U1247" i="5"/>
  <c r="AE1247" i="5"/>
  <c r="V1517" i="5"/>
  <c r="AF1517" i="5"/>
  <c r="V1611" i="5"/>
  <c r="AF1611" i="5"/>
  <c r="U1233" i="5"/>
  <c r="AE1233" i="5"/>
  <c r="AE1291" i="5"/>
  <c r="U1291" i="5"/>
  <c r="AE1548" i="5"/>
  <c r="U1548" i="5"/>
  <c r="AE1530" i="5"/>
  <c r="U1530" i="5"/>
  <c r="AF1212" i="5"/>
  <c r="V1212" i="5"/>
  <c r="AE1492" i="5"/>
  <c r="U1492" i="5"/>
  <c r="AF1053" i="5"/>
  <c r="V1053" i="5"/>
  <c r="AE1543" i="5"/>
  <c r="U1543" i="5"/>
  <c r="AE1524" i="5"/>
  <c r="U1524" i="5"/>
  <c r="AE1514" i="5"/>
  <c r="U1514" i="5"/>
  <c r="U1029" i="5"/>
  <c r="AE1029" i="5"/>
  <c r="AE1574" i="5"/>
  <c r="U1574" i="5"/>
  <c r="AE1097" i="5"/>
  <c r="U1097" i="5"/>
  <c r="AE1151" i="5"/>
  <c r="U1151" i="5"/>
  <c r="AE2542" i="5"/>
  <c r="U2542" i="5"/>
  <c r="AE2578" i="5"/>
  <c r="U2578" i="5"/>
  <c r="AE2622" i="5"/>
  <c r="U2622" i="5"/>
  <c r="AE2666" i="5"/>
  <c r="U2666" i="5"/>
  <c r="AE1564" i="5"/>
  <c r="U1564" i="5"/>
  <c r="AE1539" i="5"/>
  <c r="U1539" i="5"/>
  <c r="AE1558" i="5"/>
  <c r="U1558" i="5"/>
  <c r="AF1058" i="5"/>
  <c r="V1058" i="5"/>
  <c r="AE1598" i="5"/>
  <c r="U1598" i="5"/>
  <c r="AE1602" i="5"/>
  <c r="U1602" i="5"/>
  <c r="AE1092" i="5"/>
  <c r="U1092" i="5"/>
  <c r="AE1531" i="5"/>
  <c r="U1531" i="5"/>
  <c r="AF2240" i="5"/>
  <c r="V2240" i="5"/>
  <c r="AE1488" i="5"/>
  <c r="U1488" i="5"/>
  <c r="AE1554" i="5"/>
  <c r="U1554" i="5"/>
  <c r="AE1381" i="5"/>
  <c r="U1381" i="5"/>
  <c r="AE2410" i="5"/>
  <c r="U2410" i="5"/>
  <c r="AE2494" i="5"/>
  <c r="U2494" i="5"/>
  <c r="AE2550" i="5"/>
  <c r="U2550" i="5"/>
  <c r="AE2558" i="5"/>
  <c r="U2558" i="5"/>
  <c r="AE2594" i="5"/>
  <c r="U2594" i="5"/>
  <c r="AE1021" i="5"/>
  <c r="U1021" i="5"/>
  <c r="U1360" i="5"/>
  <c r="AE1360" i="5"/>
  <c r="AG1841" i="5"/>
  <c r="W1841" i="5"/>
  <c r="AE1458" i="5"/>
  <c r="U1458" i="5"/>
  <c r="AE1294" i="5"/>
  <c r="U1294" i="5"/>
  <c r="V1613" i="5"/>
  <c r="AF1613" i="5"/>
  <c r="U1268" i="5"/>
  <c r="AE1268" i="5"/>
  <c r="X2224" i="5"/>
  <c r="AH2224" i="5"/>
  <c r="U1660" i="5"/>
  <c r="AE1660" i="5"/>
  <c r="U1267" i="5"/>
  <c r="AE1267" i="5"/>
  <c r="U2970" i="5"/>
  <c r="AE2970" i="5"/>
  <c r="V1603" i="5"/>
  <c r="AF1603" i="5"/>
  <c r="U1359" i="5"/>
  <c r="AE1359" i="5"/>
  <c r="U1245" i="5"/>
  <c r="AE1245" i="5"/>
  <c r="U1033" i="5"/>
  <c r="AE1033" i="5"/>
  <c r="U2952" i="5"/>
  <c r="AE2952" i="5"/>
  <c r="V1408" i="5"/>
  <c r="AF1408" i="5"/>
  <c r="U1216" i="5"/>
  <c r="AE1216" i="5"/>
  <c r="U1239" i="5"/>
  <c r="AE1239" i="5"/>
  <c r="U1374" i="5"/>
  <c r="AE1374" i="5"/>
  <c r="V1561" i="5"/>
  <c r="AF1561" i="5"/>
  <c r="U1045" i="5"/>
  <c r="AE1045" i="5"/>
  <c r="AG1861" i="5"/>
  <c r="W1861" i="5"/>
  <c r="AE1576" i="5"/>
  <c r="U1576" i="5"/>
  <c r="AF1063" i="5"/>
  <c r="V1063" i="5"/>
  <c r="AE1491" i="5"/>
  <c r="U1491" i="5"/>
  <c r="AE2662" i="5"/>
  <c r="U2662" i="5"/>
  <c r="AE2430" i="5"/>
  <c r="U2430" i="5"/>
  <c r="AE2522" i="5"/>
  <c r="U2522" i="5"/>
  <c r="AE2630" i="5"/>
  <c r="U2630" i="5"/>
  <c r="AE2478" i="5"/>
  <c r="U2478" i="5"/>
  <c r="AE2402" i="5"/>
  <c r="U2402" i="5"/>
  <c r="AE2590" i="5"/>
  <c r="U2590" i="5"/>
  <c r="U1257" i="5"/>
  <c r="AE1257" i="5"/>
  <c r="AE1300" i="5"/>
  <c r="U1300" i="5"/>
  <c r="U1676" i="5"/>
  <c r="AE1676" i="5"/>
  <c r="U1284" i="5"/>
  <c r="AE1284" i="5"/>
  <c r="U1365" i="5"/>
  <c r="AE1365" i="5"/>
  <c r="W1689" i="5"/>
  <c r="AG1689" i="5"/>
  <c r="U1283" i="5"/>
  <c r="AE1283" i="5"/>
  <c r="U1370" i="5"/>
  <c r="AE1370" i="5"/>
  <c r="U1668" i="5"/>
  <c r="AE1668" i="5"/>
  <c r="U1037" i="5"/>
  <c r="AE1037" i="5"/>
  <c r="X2220" i="5"/>
  <c r="AH2220" i="5"/>
  <c r="V1569" i="5"/>
  <c r="AF1569" i="5"/>
  <c r="U1049" i="5"/>
  <c r="AE1049" i="5"/>
  <c r="V1384" i="5"/>
  <c r="AF1384" i="5"/>
  <c r="V2986" i="5"/>
  <c r="AF2986" i="5"/>
  <c r="V1421" i="5"/>
  <c r="AF1421" i="5"/>
  <c r="U1223" i="5"/>
  <c r="AE1223" i="5"/>
  <c r="V2993" i="5"/>
  <c r="AF2993" i="5"/>
  <c r="U2960" i="5"/>
  <c r="AE2960" i="5"/>
  <c r="U1226" i="5"/>
  <c r="AE1226" i="5"/>
  <c r="AE1440" i="5"/>
  <c r="U1440" i="5"/>
  <c r="V1406" i="5"/>
  <c r="AF1406" i="5"/>
  <c r="V1090" i="5"/>
  <c r="AF1090" i="5"/>
  <c r="V1407" i="5"/>
  <c r="AF1407" i="5"/>
  <c r="V2988" i="5"/>
  <c r="AF2988" i="5"/>
  <c r="V1587" i="5"/>
  <c r="AF1587" i="5"/>
  <c r="V1525" i="5"/>
  <c r="AF1525" i="5"/>
  <c r="U1253" i="5"/>
  <c r="AE1253" i="5"/>
  <c r="V1412" i="5"/>
  <c r="AF1412" i="5"/>
  <c r="U2950" i="5"/>
  <c r="AE2950" i="5"/>
  <c r="V1401" i="5"/>
  <c r="AF1401" i="5"/>
  <c r="V1581" i="5"/>
  <c r="AF1581" i="5"/>
  <c r="V2973" i="5"/>
  <c r="AF2973" i="5"/>
  <c r="W1690" i="5"/>
  <c r="AG1690" i="5"/>
  <c r="U1234" i="5"/>
  <c r="AE1234" i="5"/>
  <c r="U1355" i="5"/>
  <c r="AE1355" i="5"/>
  <c r="U1281" i="5"/>
  <c r="AE1281" i="5"/>
  <c r="AE2486" i="5"/>
  <c r="U2486" i="5"/>
  <c r="AE1580" i="5"/>
  <c r="U1580" i="5"/>
  <c r="AE1523" i="5"/>
  <c r="U1523" i="5"/>
  <c r="AF1064" i="5"/>
  <c r="V1064" i="5"/>
  <c r="AE1520" i="5"/>
  <c r="U1520" i="5"/>
  <c r="AE1147" i="5"/>
  <c r="U1147" i="5"/>
  <c r="AE1511" i="5"/>
  <c r="U1511" i="5"/>
  <c r="AE1556" i="5"/>
  <c r="U1556" i="5"/>
  <c r="AE1588" i="5"/>
  <c r="U1588" i="5"/>
  <c r="AE1480" i="5"/>
  <c r="U1480" i="5"/>
  <c r="AF2288" i="5"/>
  <c r="V2288" i="5"/>
  <c r="AE1483" i="5"/>
  <c r="U1483" i="5"/>
  <c r="AE2598" i="5"/>
  <c r="U2598" i="5"/>
  <c r="AE2482" i="5"/>
  <c r="U2482" i="5"/>
  <c r="AE2582" i="5"/>
  <c r="U2582" i="5"/>
  <c r="AE1618" i="5"/>
  <c r="U1618" i="5"/>
  <c r="AE1507" i="5"/>
  <c r="U1507" i="5"/>
  <c r="AE1568" i="5"/>
  <c r="U1568" i="5"/>
  <c r="AE1149" i="5"/>
  <c r="U1149" i="5"/>
  <c r="AE1538" i="5"/>
  <c r="U1538" i="5"/>
  <c r="AE1609" i="5"/>
  <c r="U1609" i="5"/>
  <c r="AE1150" i="5"/>
  <c r="U1150" i="5"/>
  <c r="AE1596" i="5"/>
  <c r="U1596" i="5"/>
  <c r="AF1050" i="5"/>
  <c r="V1050" i="5"/>
  <c r="U1276" i="5"/>
  <c r="AE1276" i="5"/>
  <c r="U1259" i="5"/>
  <c r="AE1259" i="5"/>
  <c r="V1501" i="5"/>
  <c r="AF1501" i="5"/>
  <c r="U1254" i="5"/>
  <c r="AE1254" i="5"/>
  <c r="W1704" i="5"/>
  <c r="AG1704" i="5"/>
  <c r="U1269" i="5"/>
  <c r="AE1269" i="5"/>
  <c r="V2999" i="5"/>
  <c r="AF2999" i="5"/>
  <c r="V1420" i="5"/>
  <c r="AF1420" i="5"/>
  <c r="U1240" i="5"/>
  <c r="AE1240" i="5"/>
  <c r="W1701" i="5"/>
  <c r="AG1701" i="5"/>
  <c r="U1279" i="5"/>
  <c r="AE1279" i="5"/>
  <c r="U1366" i="5"/>
  <c r="AE1366" i="5"/>
  <c r="U1282" i="5"/>
  <c r="AE1282" i="5"/>
  <c r="U1265" i="5"/>
  <c r="AE1265" i="5"/>
  <c r="V2987" i="5"/>
  <c r="AF2987" i="5"/>
  <c r="AE1518" i="5"/>
  <c r="U1518" i="5"/>
  <c r="AE1148" i="5"/>
  <c r="U1148" i="5"/>
  <c r="AE1555" i="5"/>
  <c r="U1555" i="5"/>
  <c r="AE1096" i="5"/>
  <c r="U1096" i="5"/>
  <c r="AF2272" i="5"/>
  <c r="V2272" i="5"/>
  <c r="AE1083" i="5"/>
  <c r="U1083" i="5"/>
  <c r="AE1506" i="5"/>
  <c r="U1506" i="5"/>
  <c r="AF2264" i="5"/>
  <c r="V2264" i="5"/>
  <c r="AE1478" i="5"/>
  <c r="U1478" i="5"/>
  <c r="AE1600" i="5"/>
  <c r="U1600" i="5"/>
  <c r="AE1473" i="5"/>
  <c r="U1473" i="5"/>
  <c r="AE1452" i="5"/>
  <c r="U1452" i="5"/>
  <c r="AE1522" i="5"/>
  <c r="U1522" i="5"/>
  <c r="AE1084" i="5"/>
  <c r="U1084" i="5"/>
  <c r="AE2586" i="5"/>
  <c r="U2586" i="5"/>
  <c r="AE1301" i="5"/>
  <c r="U1301" i="5"/>
  <c r="AE2458" i="5"/>
  <c r="U2458" i="5"/>
  <c r="AE2446" i="5"/>
  <c r="U2446" i="5"/>
  <c r="AE1550" i="5"/>
  <c r="U1550" i="5"/>
  <c r="AE1622" i="5"/>
  <c r="U1622" i="5"/>
  <c r="AE1079" i="5"/>
  <c r="U1079" i="5"/>
  <c r="AE1608" i="5"/>
  <c r="U1608" i="5"/>
  <c r="AE1156" i="5"/>
  <c r="U1156" i="5"/>
  <c r="AF1005" i="5"/>
  <c r="V1005" i="5"/>
  <c r="AE1470" i="5"/>
  <c r="U1470" i="5"/>
  <c r="AE1481" i="5"/>
  <c r="U1481" i="5"/>
  <c r="AF2268" i="5"/>
  <c r="V2268" i="5"/>
  <c r="V2947" i="5"/>
  <c r="AF2947" i="5"/>
  <c r="AF2893" i="5"/>
  <c r="V2893" i="5"/>
  <c r="AF2253" i="5"/>
  <c r="V2253" i="5"/>
  <c r="U2862" i="5"/>
  <c r="AE2862" i="5"/>
  <c r="AF1348" i="5"/>
  <c r="V1348" i="5"/>
  <c r="AE2721" i="5"/>
  <c r="U2721" i="5"/>
  <c r="AE2700" i="5"/>
  <c r="U2700" i="5"/>
  <c r="AF1318" i="5"/>
  <c r="V1318" i="5"/>
  <c r="AE2691" i="5"/>
  <c r="U2691" i="5"/>
  <c r="AF1347" i="5"/>
  <c r="V1347" i="5"/>
  <c r="AE2754" i="5"/>
  <c r="U2754" i="5"/>
  <c r="AF1327" i="5"/>
  <c r="V1327" i="5"/>
  <c r="AE2805" i="5"/>
  <c r="U2805" i="5"/>
  <c r="AF2267" i="5"/>
  <c r="V2267" i="5"/>
  <c r="AE2800" i="5"/>
  <c r="U2800" i="5"/>
  <c r="AE1758" i="5"/>
  <c r="U1758" i="5"/>
  <c r="AE2743" i="5"/>
  <c r="U2743" i="5"/>
  <c r="AE1011" i="5"/>
  <c r="U1011" i="5"/>
  <c r="AE1804" i="5"/>
  <c r="U1804" i="5"/>
  <c r="AE2841" i="5"/>
  <c r="U2841" i="5"/>
  <c r="AF1072" i="5"/>
  <c r="V1072" i="5"/>
  <c r="AE2708" i="5"/>
  <c r="U2708" i="5"/>
  <c r="AF1322" i="5"/>
  <c r="V1322" i="5"/>
  <c r="AE2795" i="5"/>
  <c r="U2795" i="5"/>
  <c r="AF2041" i="5"/>
  <c r="V2041" i="5"/>
  <c r="AE2842" i="5"/>
  <c r="U2842" i="5"/>
  <c r="AF1836" i="5"/>
  <c r="V1836" i="5"/>
  <c r="AF2873" i="5"/>
  <c r="V2873" i="5"/>
  <c r="AF2198" i="5"/>
  <c r="V2198" i="5"/>
  <c r="AE2856" i="5"/>
  <c r="U2856" i="5"/>
  <c r="AF1834" i="5"/>
  <c r="V1834" i="5"/>
  <c r="U1839" i="5"/>
  <c r="AE1839" i="5"/>
  <c r="AF1667" i="5"/>
  <c r="V1667" i="5"/>
  <c r="U2258" i="5"/>
  <c r="AE2258" i="5"/>
  <c r="U1326" i="5"/>
  <c r="AE1326" i="5"/>
  <c r="AE2831" i="5"/>
  <c r="U2831" i="5"/>
  <c r="AF2150" i="5"/>
  <c r="V2150" i="5"/>
  <c r="AE2750" i="5"/>
  <c r="U2750" i="5"/>
  <c r="AF1311" i="5"/>
  <c r="V1311" i="5"/>
  <c r="AE2673" i="5"/>
  <c r="U2673" i="5"/>
  <c r="AE2748" i="5"/>
  <c r="U2748" i="5"/>
  <c r="AH1459" i="5"/>
  <c r="X1459" i="5"/>
  <c r="AE2739" i="5"/>
  <c r="U2739" i="5"/>
  <c r="AF2146" i="5"/>
  <c r="V2146" i="5"/>
  <c r="AE2834" i="5"/>
  <c r="U2834" i="5"/>
  <c r="AF1826" i="5"/>
  <c r="V1826" i="5"/>
  <c r="AF1061" i="5"/>
  <c r="V1061" i="5"/>
  <c r="AE2693" i="5"/>
  <c r="U2693" i="5"/>
  <c r="AF2221" i="5"/>
  <c r="V2221" i="5"/>
  <c r="AE2688" i="5"/>
  <c r="U2688" i="5"/>
  <c r="AF2905" i="5"/>
  <c r="V2905" i="5"/>
  <c r="AF2285" i="5"/>
  <c r="V2285" i="5"/>
  <c r="AE1019" i="5"/>
  <c r="U1019" i="5"/>
  <c r="AE1788" i="5"/>
  <c r="U1788" i="5"/>
  <c r="AE2857" i="5"/>
  <c r="U2857" i="5"/>
  <c r="AE2820" i="5"/>
  <c r="U2820" i="5"/>
  <c r="AE1746" i="5"/>
  <c r="U1746" i="5"/>
  <c r="AE2747" i="5"/>
  <c r="U2747" i="5"/>
  <c r="AF2154" i="5"/>
  <c r="V2154" i="5"/>
  <c r="V2382" i="5"/>
  <c r="AF2382" i="5"/>
  <c r="U2011" i="5"/>
  <c r="AE2011" i="5"/>
  <c r="U1661" i="5"/>
  <c r="AE1661" i="5"/>
  <c r="U2064" i="5"/>
  <c r="AE2064" i="5"/>
  <c r="U1917" i="5"/>
  <c r="AE1917" i="5"/>
  <c r="U1919" i="5"/>
  <c r="AE1919" i="5"/>
  <c r="U1124" i="5"/>
  <c r="AE1124" i="5"/>
  <c r="V2383" i="5"/>
  <c r="AF2383" i="5"/>
  <c r="U2009" i="5"/>
  <c r="AE2009" i="5"/>
  <c r="U2079" i="5"/>
  <c r="AE2079" i="5"/>
  <c r="V2338" i="5"/>
  <c r="AF2338" i="5"/>
  <c r="V2299" i="5"/>
  <c r="AF2299" i="5"/>
  <c r="V2631" i="5"/>
  <c r="AF2631" i="5"/>
  <c r="U1991" i="5"/>
  <c r="AE1991" i="5"/>
  <c r="W1436" i="5"/>
  <c r="AG1436" i="5"/>
  <c r="V2333" i="5"/>
  <c r="AF2333" i="5"/>
  <c r="U2056" i="5"/>
  <c r="AE2056" i="5"/>
  <c r="V2393" i="5"/>
  <c r="AF2393" i="5"/>
  <c r="V2291" i="5"/>
  <c r="AF2291" i="5"/>
  <c r="U2068" i="5"/>
  <c r="AE2068" i="5"/>
  <c r="U2027" i="5"/>
  <c r="AE2027" i="5"/>
  <c r="U1967" i="5"/>
  <c r="AE1967" i="5"/>
  <c r="V2639" i="5"/>
  <c r="AF2639" i="5"/>
  <c r="V2487" i="5"/>
  <c r="AF2487" i="5"/>
  <c r="U2197" i="5"/>
  <c r="AE2197" i="5"/>
  <c r="U2030" i="5"/>
  <c r="AE2030" i="5"/>
  <c r="U1928" i="5"/>
  <c r="AE1928" i="5"/>
  <c r="V2573" i="5"/>
  <c r="AF2573" i="5"/>
  <c r="V2565" i="5"/>
  <c r="AF2565" i="5"/>
  <c r="V1643" i="5"/>
  <c r="AF1643" i="5"/>
  <c r="V2532" i="5"/>
  <c r="AF2532" i="5"/>
  <c r="V2497" i="5"/>
  <c r="AF2497" i="5"/>
  <c r="V2456" i="5"/>
  <c r="AF2456" i="5"/>
  <c r="V1645" i="5"/>
  <c r="AF1645" i="5"/>
  <c r="V2485" i="5"/>
  <c r="AF2485" i="5"/>
  <c r="V1644" i="5"/>
  <c r="AF1644" i="5"/>
  <c r="V2409" i="5"/>
  <c r="AF2409" i="5"/>
  <c r="V2468" i="5"/>
  <c r="AF2468" i="5"/>
  <c r="V2576" i="5"/>
  <c r="AF2576" i="5"/>
  <c r="U2910" i="5"/>
  <c r="AE2910" i="5"/>
  <c r="V2403" i="5"/>
  <c r="AF2403" i="5"/>
  <c r="U1973" i="5"/>
  <c r="AE1973" i="5"/>
  <c r="V2353" i="5"/>
  <c r="AF2353" i="5"/>
  <c r="U2092" i="5"/>
  <c r="AE2092" i="5"/>
  <c r="U1105" i="5"/>
  <c r="AE1105" i="5"/>
  <c r="U2099" i="5"/>
  <c r="AE2099" i="5"/>
  <c r="AF2223" i="5"/>
  <c r="V2223" i="5"/>
  <c r="AF2194" i="5"/>
  <c r="V2194" i="5"/>
  <c r="AF1309" i="5"/>
  <c r="V1309" i="5"/>
  <c r="AE1812" i="5"/>
  <c r="U1812" i="5"/>
  <c r="AE2817" i="5"/>
  <c r="U2817" i="5"/>
  <c r="AE1770" i="5"/>
  <c r="U1770" i="5"/>
  <c r="AE2851" i="5"/>
  <c r="U2851" i="5"/>
  <c r="AF2162" i="5"/>
  <c r="V2162" i="5"/>
  <c r="AE2722" i="5"/>
  <c r="U2722" i="5"/>
  <c r="AF1313" i="5"/>
  <c r="V1313" i="5"/>
  <c r="AE2709" i="5"/>
  <c r="U2709" i="5"/>
  <c r="AF1880" i="5"/>
  <c r="V1880" i="5"/>
  <c r="AE2768" i="5"/>
  <c r="U2768" i="5"/>
  <c r="AE1203" i="5"/>
  <c r="U1203" i="5"/>
  <c r="AE2775" i="5"/>
  <c r="U2775" i="5"/>
  <c r="AF1076" i="5"/>
  <c r="V1076" i="5"/>
  <c r="AF1884" i="5"/>
  <c r="V1884" i="5"/>
  <c r="AE2809" i="5"/>
  <c r="U2809" i="5"/>
  <c r="AE1014" i="5"/>
  <c r="U1014" i="5"/>
  <c r="AE2676" i="5"/>
  <c r="U2676" i="5"/>
  <c r="AE2827" i="5"/>
  <c r="U2827" i="5"/>
  <c r="AF2222" i="5"/>
  <c r="V2222" i="5"/>
  <c r="AF2157" i="5"/>
  <c r="V2157" i="5"/>
  <c r="AE2682" i="5"/>
  <c r="U2682" i="5"/>
  <c r="AE1201" i="5"/>
  <c r="U1201" i="5"/>
  <c r="AF2263" i="5"/>
  <c r="V2263" i="5"/>
  <c r="AF2029" i="5"/>
  <c r="V2029" i="5"/>
  <c r="AE2760" i="5"/>
  <c r="U2760" i="5"/>
  <c r="AF1838" i="5"/>
  <c r="V1838" i="5"/>
  <c r="V2941" i="5"/>
  <c r="AF2941" i="5"/>
  <c r="U1334" i="5"/>
  <c r="AE1334" i="5"/>
  <c r="V2939" i="5"/>
  <c r="AF2939" i="5"/>
  <c r="AE2799" i="5"/>
  <c r="U2799" i="5"/>
  <c r="AF2241" i="5"/>
  <c r="V2241" i="5"/>
  <c r="AE2782" i="5"/>
  <c r="U2782" i="5"/>
  <c r="AE1197" i="5"/>
  <c r="U1197" i="5"/>
  <c r="AF2251" i="5"/>
  <c r="V2251" i="5"/>
  <c r="AE2716" i="5"/>
  <c r="U2716" i="5"/>
  <c r="AF1310" i="5"/>
  <c r="V1310" i="5"/>
  <c r="AE2707" i="5"/>
  <c r="U2707" i="5"/>
  <c r="AF2073" i="5"/>
  <c r="V2073" i="5"/>
  <c r="AE2802" i="5"/>
  <c r="U2802" i="5"/>
  <c r="AE1784" i="5"/>
  <c r="U1784" i="5"/>
  <c r="AF2869" i="5"/>
  <c r="V2869" i="5"/>
  <c r="AF2269" i="5"/>
  <c r="V2269" i="5"/>
  <c r="AF2153" i="5"/>
  <c r="V2153" i="5"/>
  <c r="AE2720" i="5"/>
  <c r="U2720" i="5"/>
  <c r="AE1199" i="5"/>
  <c r="U1199" i="5"/>
  <c r="AE2695" i="5"/>
  <c r="U2695" i="5"/>
  <c r="AE2806" i="5"/>
  <c r="U2806" i="5"/>
  <c r="AE1756" i="5"/>
  <c r="U1756" i="5"/>
  <c r="AE2825" i="5"/>
  <c r="U2825" i="5"/>
  <c r="AF1830" i="5"/>
  <c r="V1830" i="5"/>
  <c r="AE2724" i="5"/>
  <c r="U2724" i="5"/>
  <c r="AE1189" i="5"/>
  <c r="U1189" i="5"/>
  <c r="AE2715" i="5"/>
  <c r="U2715" i="5"/>
  <c r="AF2097" i="5"/>
  <c r="V2097" i="5"/>
  <c r="V2659" i="5"/>
  <c r="AF2659" i="5"/>
  <c r="V2350" i="5"/>
  <c r="AF2350" i="5"/>
  <c r="U2036" i="5"/>
  <c r="AE2036" i="5"/>
  <c r="U1978" i="5"/>
  <c r="AE1978" i="5"/>
  <c r="U1110" i="5"/>
  <c r="AE1110" i="5"/>
  <c r="V2479" i="5"/>
  <c r="AF2479" i="5"/>
  <c r="U2050" i="5"/>
  <c r="AE2050" i="5"/>
  <c r="U2115" i="5"/>
  <c r="AE2115" i="5"/>
  <c r="U1987" i="5"/>
  <c r="AE1987" i="5"/>
  <c r="V2459" i="5"/>
  <c r="AF2459" i="5"/>
  <c r="U2080" i="5"/>
  <c r="AE2080" i="5"/>
  <c r="V2599" i="5"/>
  <c r="AF2599" i="5"/>
  <c r="U2201" i="5"/>
  <c r="AE2201" i="5"/>
  <c r="W1447" i="5"/>
  <c r="AG1447" i="5"/>
  <c r="V2571" i="5"/>
  <c r="AF2571" i="5"/>
  <c r="U2184" i="5"/>
  <c r="AE2184" i="5"/>
  <c r="V2329" i="5"/>
  <c r="AF2329" i="5"/>
  <c r="U1894" i="5"/>
  <c r="AE1894" i="5"/>
  <c r="W1432" i="5"/>
  <c r="AG1432" i="5"/>
  <c r="U2096" i="5"/>
  <c r="AE2096" i="5"/>
  <c r="U1965" i="5"/>
  <c r="AE1965" i="5"/>
  <c r="U1903" i="5"/>
  <c r="AE1903" i="5"/>
  <c r="V2304" i="5"/>
  <c r="AF2304" i="5"/>
  <c r="U2114" i="5"/>
  <c r="AE2114" i="5"/>
  <c r="U1907" i="5"/>
  <c r="AE1907" i="5"/>
  <c r="U1122" i="5"/>
  <c r="AE1122" i="5"/>
  <c r="V2629" i="5"/>
  <c r="AF2629" i="5"/>
  <c r="V1652" i="5"/>
  <c r="AF1652" i="5"/>
  <c r="V2564" i="5"/>
  <c r="AF2564" i="5"/>
  <c r="V2412" i="5"/>
  <c r="AF2412" i="5"/>
  <c r="V2488" i="5"/>
  <c r="AF2488" i="5"/>
  <c r="V2621" i="5"/>
  <c r="AF2621" i="5"/>
  <c r="V2613" i="5"/>
  <c r="AF2613" i="5"/>
  <c r="V1639" i="5"/>
  <c r="AF1639" i="5"/>
  <c r="V2588" i="5"/>
  <c r="AF2588" i="5"/>
  <c r="V1648" i="5"/>
  <c r="AF1648" i="5"/>
  <c r="V2499" i="5"/>
  <c r="AF2499" i="5"/>
  <c r="U2043" i="5"/>
  <c r="AE2043" i="5"/>
  <c r="U2922" i="5"/>
  <c r="AE2922" i="5"/>
  <c r="U1996" i="5"/>
  <c r="AE1996" i="5"/>
  <c r="U1116" i="5"/>
  <c r="AE1116" i="5"/>
  <c r="U2130" i="5"/>
  <c r="AE2130" i="5"/>
  <c r="X1337" i="5"/>
  <c r="AH1337" i="5"/>
  <c r="V2417" i="5"/>
  <c r="AF2417" i="5"/>
  <c r="V2568" i="5"/>
  <c r="AF2568" i="5"/>
  <c r="V2577" i="5"/>
  <c r="AF2577" i="5"/>
  <c r="V2469" i="5"/>
  <c r="AF2469" i="5"/>
  <c r="V1628" i="5"/>
  <c r="AF1628" i="5"/>
  <c r="V2601" i="5"/>
  <c r="AF2601" i="5"/>
  <c r="V2604" i="5"/>
  <c r="AF2604" i="5"/>
  <c r="V2656" i="5"/>
  <c r="AF2656" i="5"/>
  <c r="V2341" i="5"/>
  <c r="AF2341" i="5"/>
  <c r="V2451" i="5"/>
  <c r="AF2451" i="5"/>
  <c r="U2005" i="5"/>
  <c r="AE2005" i="5"/>
  <c r="U2007" i="5"/>
  <c r="AE2007" i="5"/>
  <c r="X1206" i="5"/>
  <c r="AH1206" i="5"/>
  <c r="U1969" i="5"/>
  <c r="AE1969" i="5"/>
  <c r="V2345" i="5"/>
  <c r="AF2345" i="5"/>
  <c r="U1974" i="5"/>
  <c r="AE1974" i="5"/>
  <c r="U1134" i="5"/>
  <c r="AE1134" i="5"/>
  <c r="U1107" i="5"/>
  <c r="AE1107" i="5"/>
  <c r="U1946" i="5"/>
  <c r="AE1946" i="5"/>
  <c r="V2344" i="5"/>
  <c r="AF2344" i="5"/>
  <c r="V2303" i="5"/>
  <c r="AF2303" i="5"/>
  <c r="U1135" i="5"/>
  <c r="AE1135" i="5"/>
  <c r="U1955" i="5"/>
  <c r="AE1955" i="5"/>
  <c r="U1104" i="5"/>
  <c r="AE1104" i="5"/>
  <c r="V2354" i="5"/>
  <c r="AF2354" i="5"/>
  <c r="V2315" i="5"/>
  <c r="AF2315" i="5"/>
  <c r="V2551" i="5"/>
  <c r="AF2551" i="5"/>
  <c r="U1959" i="5"/>
  <c r="AE1959" i="5"/>
  <c r="V2523" i="5"/>
  <c r="AF2523" i="5"/>
  <c r="U2067" i="5"/>
  <c r="AE2067" i="5"/>
  <c r="V2297" i="5"/>
  <c r="AF2297" i="5"/>
  <c r="U2132" i="5"/>
  <c r="AE2132" i="5"/>
  <c r="U2032" i="5"/>
  <c r="AE2032" i="5"/>
  <c r="U1933" i="5"/>
  <c r="AE1933" i="5"/>
  <c r="U1999" i="5"/>
  <c r="AE1999" i="5"/>
  <c r="U1129" i="5"/>
  <c r="AE1129" i="5"/>
  <c r="V2352" i="5"/>
  <c r="AF2352" i="5"/>
  <c r="V2311" i="5"/>
  <c r="AF2311" i="5"/>
  <c r="U2003" i="5"/>
  <c r="AE2003" i="5"/>
  <c r="V2657" i="5"/>
  <c r="AF2657" i="5"/>
  <c r="V2661" i="5"/>
  <c r="AF2661" i="5"/>
  <c r="V1024" i="5"/>
  <c r="AF1024" i="5"/>
  <c r="AE2794" i="5"/>
  <c r="U2794" i="5"/>
  <c r="AE1744" i="5"/>
  <c r="U1744" i="5"/>
  <c r="AE2685" i="5"/>
  <c r="U2685" i="5"/>
  <c r="AF2093" i="5"/>
  <c r="V2093" i="5"/>
  <c r="AE2744" i="5"/>
  <c r="U2744" i="5"/>
  <c r="AE1750" i="5"/>
  <c r="U1750" i="5"/>
  <c r="AE1071" i="5"/>
  <c r="U1071" i="5"/>
  <c r="V2945" i="5"/>
  <c r="AF2945" i="5"/>
  <c r="U2242" i="5"/>
  <c r="AE2242" i="5"/>
  <c r="U1835" i="5"/>
  <c r="AE1835" i="5"/>
  <c r="U1847" i="5"/>
  <c r="AE1847" i="5"/>
  <c r="AF2276" i="5"/>
  <c r="V2276" i="5"/>
  <c r="V2937" i="5"/>
  <c r="AF2937" i="5"/>
  <c r="V2449" i="5"/>
  <c r="AF2449" i="5"/>
  <c r="V2460" i="5"/>
  <c r="AF2460" i="5"/>
  <c r="V2600" i="5"/>
  <c r="AF2600" i="5"/>
  <c r="V1624" i="5"/>
  <c r="AF1624" i="5"/>
  <c r="V2653" i="5"/>
  <c r="AF2653" i="5"/>
  <c r="V1646" i="5"/>
  <c r="AF1646" i="5"/>
  <c r="V2501" i="5"/>
  <c r="AF2501" i="5"/>
  <c r="V2665" i="5"/>
  <c r="AF2665" i="5"/>
  <c r="V2420" i="5"/>
  <c r="AF2420" i="5"/>
  <c r="V2448" i="5"/>
  <c r="AF2448" i="5"/>
  <c r="V2483" i="5"/>
  <c r="AF2483" i="5"/>
  <c r="U2112" i="5"/>
  <c r="AE2112" i="5"/>
  <c r="V2348" i="5"/>
  <c r="AF2348" i="5"/>
  <c r="U1943" i="5"/>
  <c r="AE1943" i="5"/>
  <c r="W1428" i="5"/>
  <c r="AG1428" i="5"/>
  <c r="V2381" i="5"/>
  <c r="AF2381" i="5"/>
  <c r="U1905" i="5"/>
  <c r="AE1905" i="5"/>
  <c r="V2515" i="5"/>
  <c r="AF2515" i="5"/>
  <c r="U1910" i="5"/>
  <c r="AE1910" i="5"/>
  <c r="U1117" i="5"/>
  <c r="AE1117" i="5"/>
  <c r="U2010" i="5"/>
  <c r="AE2010" i="5"/>
  <c r="U2135" i="5"/>
  <c r="AE2135" i="5"/>
  <c r="V2463" i="5"/>
  <c r="AF2463" i="5"/>
  <c r="U2168" i="5"/>
  <c r="AE2168" i="5"/>
  <c r="U1977" i="5"/>
  <c r="AE1977" i="5"/>
  <c r="U1976" i="5"/>
  <c r="AE1976" i="5"/>
  <c r="V2411" i="5"/>
  <c r="AF2411" i="5"/>
  <c r="U1925" i="5"/>
  <c r="AE1925" i="5"/>
  <c r="V2519" i="5"/>
  <c r="AF2519" i="5"/>
  <c r="U1954" i="5"/>
  <c r="AE1954" i="5"/>
  <c r="U2087" i="5"/>
  <c r="AE2087" i="5"/>
  <c r="V2619" i="5"/>
  <c r="AF2619" i="5"/>
  <c r="U2142" i="5"/>
  <c r="AE2142" i="5"/>
  <c r="U2078" i="5"/>
  <c r="AE2078" i="5"/>
  <c r="U2031" i="5"/>
  <c r="AE2031" i="5"/>
  <c r="U1657" i="5"/>
  <c r="AE1657" i="5"/>
  <c r="U1935" i="5"/>
  <c r="AE1935" i="5"/>
  <c r="V2623" i="5"/>
  <c r="AF2623" i="5"/>
  <c r="V2471" i="5"/>
  <c r="AF2471" i="5"/>
  <c r="U2082" i="5"/>
  <c r="AE2082" i="5"/>
  <c r="U2025" i="5"/>
  <c r="AE2025" i="5"/>
  <c r="U1939" i="5"/>
  <c r="AE1939" i="5"/>
  <c r="U1120" i="5"/>
  <c r="AE1120" i="5"/>
  <c r="V1638" i="5"/>
  <c r="AF1638" i="5"/>
  <c r="V2461" i="5"/>
  <c r="AF2461" i="5"/>
  <c r="V2580" i="5"/>
  <c r="AF2580" i="5"/>
  <c r="AE2826" i="5"/>
  <c r="U2826" i="5"/>
  <c r="AE1776" i="5"/>
  <c r="U1776" i="5"/>
  <c r="AE2781" i="5"/>
  <c r="U2781" i="5"/>
  <c r="AF2165" i="5"/>
  <c r="V2165" i="5"/>
  <c r="AE2712" i="5"/>
  <c r="U2712" i="5"/>
  <c r="AE1205" i="5"/>
  <c r="U1205" i="5"/>
  <c r="U1891" i="5"/>
  <c r="AE1891" i="5"/>
  <c r="V2967" i="5"/>
  <c r="AF2967" i="5"/>
  <c r="AF1675" i="5"/>
  <c r="V1675" i="5"/>
  <c r="U1851" i="5"/>
  <c r="AE1851" i="5"/>
  <c r="V1157" i="5"/>
  <c r="AF1157" i="5"/>
  <c r="AF1069" i="5"/>
  <c r="V1069" i="5"/>
  <c r="V2971" i="5"/>
  <c r="AF2971" i="5"/>
  <c r="U2246" i="5"/>
  <c r="AE2246" i="5"/>
  <c r="AF1663" i="5"/>
  <c r="V1663" i="5"/>
  <c r="AF1078" i="5"/>
  <c r="V1078" i="5"/>
  <c r="AF2244" i="5"/>
  <c r="V2244" i="5"/>
  <c r="V2933" i="5"/>
  <c r="AF2933" i="5"/>
  <c r="AE2719" i="5"/>
  <c r="U2719" i="5"/>
  <c r="AF1068" i="5"/>
  <c r="V1068" i="5"/>
  <c r="AE1780" i="5"/>
  <c r="U1780" i="5"/>
  <c r="AE2785" i="5"/>
  <c r="U2785" i="5"/>
  <c r="AE2764" i="5"/>
  <c r="U2764" i="5"/>
  <c r="AF1324" i="5"/>
  <c r="V1324" i="5"/>
  <c r="AE2755" i="5"/>
  <c r="U2755" i="5"/>
  <c r="AF2113" i="5"/>
  <c r="V2113" i="5"/>
  <c r="AE2818" i="5"/>
  <c r="U2818" i="5"/>
  <c r="AE1768" i="5"/>
  <c r="U1768" i="5"/>
  <c r="AF2925" i="5"/>
  <c r="V2925" i="5"/>
  <c r="AF2190" i="5"/>
  <c r="V2190" i="5"/>
  <c r="AF2239" i="5"/>
  <c r="V2239" i="5"/>
  <c r="AF1860" i="5"/>
  <c r="V1860" i="5"/>
  <c r="AE2807" i="5"/>
  <c r="U2807" i="5"/>
  <c r="AF1856" i="5"/>
  <c r="V1856" i="5"/>
  <c r="AE2694" i="5"/>
  <c r="U2694" i="5"/>
  <c r="AF1137" i="5"/>
  <c r="V1137" i="5"/>
  <c r="AF2265" i="5"/>
  <c r="V2265" i="5"/>
  <c r="AE2772" i="5"/>
  <c r="U2772" i="5"/>
  <c r="AE2859" i="5"/>
  <c r="U2859" i="5"/>
  <c r="AF2170" i="5"/>
  <c r="V2170" i="5"/>
  <c r="AF2261" i="5"/>
  <c r="V2261" i="5"/>
  <c r="AF1874" i="5"/>
  <c r="V1874" i="5"/>
  <c r="AE2701" i="5"/>
  <c r="U2701" i="5"/>
  <c r="AF2089" i="5"/>
  <c r="V2089" i="5"/>
  <c r="AF2133" i="5"/>
  <c r="V2133" i="5"/>
  <c r="V2949" i="5"/>
  <c r="AF2949" i="5"/>
  <c r="V2951" i="5"/>
  <c r="AF2951" i="5"/>
  <c r="V2963" i="5"/>
  <c r="AF2963" i="5"/>
  <c r="U1871" i="5"/>
  <c r="AE1871" i="5"/>
  <c r="AF2865" i="5"/>
  <c r="V2865" i="5"/>
  <c r="AF2210" i="5"/>
  <c r="V2210" i="5"/>
  <c r="AE2814" i="5"/>
  <c r="U2814" i="5"/>
  <c r="AE2737" i="5"/>
  <c r="U2737" i="5"/>
  <c r="AE2812" i="5"/>
  <c r="U2812" i="5"/>
  <c r="AE1786" i="5"/>
  <c r="U1786" i="5"/>
  <c r="AE2803" i="5"/>
  <c r="U2803" i="5"/>
  <c r="AF2219" i="5"/>
  <c r="V2219" i="5"/>
  <c r="AF2121" i="5"/>
  <c r="V2121" i="5"/>
  <c r="AF2085" i="5"/>
  <c r="V2085" i="5"/>
  <c r="AE1179" i="5"/>
  <c r="U1179" i="5"/>
  <c r="AE2757" i="5"/>
  <c r="U2757" i="5"/>
  <c r="AF2231" i="5"/>
  <c r="V2231" i="5"/>
  <c r="AE2752" i="5"/>
  <c r="U2752" i="5"/>
  <c r="AF1870" i="5"/>
  <c r="V1870" i="5"/>
  <c r="AE2727" i="5"/>
  <c r="U2727" i="5"/>
  <c r="AF2125" i="5"/>
  <c r="V2125" i="5"/>
  <c r="AE2710" i="5"/>
  <c r="U2710" i="5"/>
  <c r="AE1207" i="5"/>
  <c r="U1207" i="5"/>
  <c r="AF2877" i="5"/>
  <c r="V2877" i="5"/>
  <c r="AE1810" i="5"/>
  <c r="U1810" i="5"/>
  <c r="AE2811" i="5"/>
  <c r="U2811" i="5"/>
  <c r="AF2049" i="5"/>
  <c r="V2049" i="5"/>
  <c r="V2627" i="5"/>
  <c r="AF2627" i="5"/>
  <c r="V2318" i="5"/>
  <c r="AF2318" i="5"/>
  <c r="U2164" i="5"/>
  <c r="AE2164" i="5"/>
  <c r="U1103" i="5"/>
  <c r="AE1103" i="5"/>
  <c r="U1914" i="5"/>
  <c r="AE1914" i="5"/>
  <c r="V2360" i="5"/>
  <c r="AF2360" i="5"/>
  <c r="V2319" i="5"/>
  <c r="AF2319" i="5"/>
  <c r="U1982" i="5"/>
  <c r="AE1982" i="5"/>
  <c r="V2293" i="5"/>
  <c r="AF2293" i="5"/>
  <c r="V2363" i="5"/>
  <c r="AF2363" i="5"/>
  <c r="V2337" i="5"/>
  <c r="AF2337" i="5"/>
  <c r="V2308" i="5"/>
  <c r="AF2308" i="5"/>
  <c r="U2124" i="5"/>
  <c r="AE2124" i="5"/>
  <c r="V2667" i="5"/>
  <c r="AF2667" i="5"/>
  <c r="U1123" i="5"/>
  <c r="AE1123" i="5"/>
  <c r="U2866" i="5"/>
  <c r="AE2866" i="5"/>
  <c r="U1963" i="5"/>
  <c r="AE1963" i="5"/>
  <c r="W1153" i="5"/>
  <c r="AG1153" i="5"/>
  <c r="X1755" i="5"/>
  <c r="AH1755" i="5"/>
  <c r="U1962" i="5"/>
  <c r="AE1962" i="5"/>
  <c r="U1138" i="5"/>
  <c r="AE1138" i="5"/>
  <c r="V2336" i="5"/>
  <c r="AF2336" i="5"/>
  <c r="V2295" i="5"/>
  <c r="AF2295" i="5"/>
  <c r="U1993" i="5"/>
  <c r="AE1993" i="5"/>
  <c r="U1902" i="5"/>
  <c r="AE1902" i="5"/>
  <c r="V2561" i="5"/>
  <c r="AF2561" i="5"/>
  <c r="V2445" i="5"/>
  <c r="AF2445" i="5"/>
  <c r="V2596" i="5"/>
  <c r="AF2596" i="5"/>
  <c r="V2433" i="5"/>
  <c r="AF2433" i="5"/>
  <c r="V2648" i="5"/>
  <c r="AF2648" i="5"/>
  <c r="V1640" i="5"/>
  <c r="AF1640" i="5"/>
  <c r="V2557" i="5"/>
  <c r="AF2557" i="5"/>
  <c r="V2421" i="5"/>
  <c r="AF2421" i="5"/>
  <c r="V1655" i="5"/>
  <c r="AF1655" i="5"/>
  <c r="V2404" i="5"/>
  <c r="AF2404" i="5"/>
  <c r="V2640" i="5"/>
  <c r="AF2640" i="5"/>
  <c r="V2400" i="5"/>
  <c r="AF2400" i="5"/>
  <c r="V2378" i="5"/>
  <c r="AF2378" i="5"/>
  <c r="V2339" i="5"/>
  <c r="AF2339" i="5"/>
  <c r="W1382" i="5"/>
  <c r="AG1382" i="5"/>
  <c r="U2038" i="5"/>
  <c r="AE2038" i="5"/>
  <c r="U1932" i="5"/>
  <c r="AE1932" i="5"/>
  <c r="X1198" i="5"/>
  <c r="AH1198" i="5"/>
  <c r="U2088" i="5"/>
  <c r="AE2088" i="5"/>
  <c r="U1887" i="5"/>
  <c r="AE1887" i="5"/>
  <c r="AE2687" i="5"/>
  <c r="U2687" i="5"/>
  <c r="AF1888" i="5"/>
  <c r="V1888" i="5"/>
  <c r="AE2702" i="5"/>
  <c r="U2702" i="5"/>
  <c r="AF2177" i="5"/>
  <c r="V2177" i="5"/>
  <c r="AF1862" i="5"/>
  <c r="V1862" i="5"/>
  <c r="AE2732" i="5"/>
  <c r="U2732" i="5"/>
  <c r="AE1183" i="5"/>
  <c r="U1183" i="5"/>
  <c r="AF2275" i="5"/>
  <c r="V2275" i="5"/>
  <c r="AE2786" i="5"/>
  <c r="U2786" i="5"/>
  <c r="AE1736" i="5"/>
  <c r="U1736" i="5"/>
  <c r="AE2773" i="5"/>
  <c r="U2773" i="5"/>
  <c r="AF2185" i="5"/>
  <c r="V2185" i="5"/>
  <c r="AE2832" i="5"/>
  <c r="U2832" i="5"/>
  <c r="AE1790" i="5"/>
  <c r="U1790" i="5"/>
  <c r="AE2839" i="5"/>
  <c r="U2839" i="5"/>
  <c r="AF2077" i="5"/>
  <c r="V2077" i="5"/>
  <c r="AE2726" i="5"/>
  <c r="U2726" i="5"/>
  <c r="AF1132" i="5"/>
  <c r="V1132" i="5"/>
  <c r="AF1832" i="5"/>
  <c r="V1832" i="5"/>
  <c r="AE2740" i="5"/>
  <c r="U2740" i="5"/>
  <c r="AH1086" i="5"/>
  <c r="X1086" i="5"/>
  <c r="AF2233" i="5"/>
  <c r="V2233" i="5"/>
  <c r="AE2746" i="5"/>
  <c r="U2746" i="5"/>
  <c r="AF1308" i="5"/>
  <c r="V1308" i="5"/>
  <c r="AE2733" i="5"/>
  <c r="U2733" i="5"/>
  <c r="AF2235" i="5"/>
  <c r="V2235" i="5"/>
  <c r="AE2824" i="5"/>
  <c r="U2824" i="5"/>
  <c r="AE1798" i="5"/>
  <c r="U1798" i="5"/>
  <c r="U2286" i="5"/>
  <c r="AE2286" i="5"/>
  <c r="AE2735" i="5"/>
  <c r="U2735" i="5"/>
  <c r="AF1878" i="5"/>
  <c r="V1878" i="5"/>
  <c r="AE2718" i="5"/>
  <c r="U2718" i="5"/>
  <c r="AE2833" i="5"/>
  <c r="U2833" i="5"/>
  <c r="AE1018" i="5"/>
  <c r="U1018" i="5"/>
  <c r="AE1818" i="5"/>
  <c r="U1818" i="5"/>
  <c r="AE1193" i="5"/>
  <c r="U1193" i="5"/>
  <c r="AF2257" i="5"/>
  <c r="V2257" i="5"/>
  <c r="AF1840" i="5"/>
  <c r="V1840" i="5"/>
  <c r="AE2738" i="5"/>
  <c r="U2738" i="5"/>
  <c r="AF1854" i="5"/>
  <c r="V1854" i="5"/>
  <c r="AE2853" i="5"/>
  <c r="U2853" i="5"/>
  <c r="AF2227" i="5"/>
  <c r="V2227" i="5"/>
  <c r="AE1012" i="5"/>
  <c r="U1012" i="5"/>
  <c r="AF2117" i="5"/>
  <c r="V2117" i="5"/>
  <c r="AF1057" i="5"/>
  <c r="V1057" i="5"/>
  <c r="AF2247" i="5"/>
  <c r="V2247" i="5"/>
  <c r="AE2742" i="5"/>
  <c r="U2742" i="5"/>
  <c r="AF1332" i="5"/>
  <c r="V1332" i="5"/>
  <c r="AE2761" i="5"/>
  <c r="U2761" i="5"/>
  <c r="AF1317" i="5"/>
  <c r="V1317" i="5"/>
  <c r="AE1778" i="5"/>
  <c r="U1778" i="5"/>
  <c r="AF1136" i="5"/>
  <c r="V1136" i="5"/>
  <c r="AF2289" i="5"/>
  <c r="V2289" i="5"/>
  <c r="AF1351" i="5"/>
  <c r="V1351" i="5"/>
  <c r="V2313" i="5"/>
  <c r="AF2313" i="5"/>
  <c r="U1947" i="5"/>
  <c r="AE1947" i="5"/>
  <c r="U1127" i="5"/>
  <c r="AE1127" i="5"/>
  <c r="U1981" i="5"/>
  <c r="AE1981" i="5"/>
  <c r="U1940" i="5"/>
  <c r="AE1940" i="5"/>
  <c r="V2415" i="5"/>
  <c r="AF2415" i="5"/>
  <c r="U2104" i="5"/>
  <c r="AE2104" i="5"/>
  <c r="U1945" i="5"/>
  <c r="AE1945" i="5"/>
  <c r="U1918" i="5"/>
  <c r="AE1918" i="5"/>
  <c r="U1106" i="5"/>
  <c r="AE1106" i="5"/>
  <c r="V2306" i="5"/>
  <c r="AF2306" i="5"/>
  <c r="U2074" i="5"/>
  <c r="AE2074" i="5"/>
  <c r="V2663" i="5"/>
  <c r="AF2663" i="5"/>
  <c r="U2890" i="5"/>
  <c r="AE2890" i="5"/>
  <c r="U2012" i="5"/>
  <c r="AE2012" i="5"/>
  <c r="V2635" i="5"/>
  <c r="AF2635" i="5"/>
  <c r="U2066" i="5"/>
  <c r="AE2066" i="5"/>
  <c r="V2358" i="5"/>
  <c r="AF2358" i="5"/>
  <c r="U2022" i="5"/>
  <c r="AE2022" i="5"/>
  <c r="U2095" i="5"/>
  <c r="AE2095" i="5"/>
  <c r="U2179" i="5"/>
  <c r="AE2179" i="5"/>
  <c r="X1739" i="5"/>
  <c r="AH1739" i="5"/>
  <c r="U1898" i="5"/>
  <c r="AE1898" i="5"/>
  <c r="U1126" i="5"/>
  <c r="AE1126" i="5"/>
  <c r="V2368" i="5"/>
  <c r="AF2368" i="5"/>
  <c r="V2327" i="5"/>
  <c r="AF2327" i="5"/>
  <c r="U2083" i="5"/>
  <c r="AE2083" i="5"/>
  <c r="U1966" i="5"/>
  <c r="AE1966" i="5"/>
  <c r="V2625" i="5"/>
  <c r="AF2625" i="5"/>
  <c r="V2628" i="5"/>
  <c r="AF2628" i="5"/>
  <c r="V2401" i="5"/>
  <c r="AF2401" i="5"/>
  <c r="V2424" i="5"/>
  <c r="AF2424" i="5"/>
  <c r="V2633" i="5"/>
  <c r="AF2633" i="5"/>
  <c r="V2500" i="5"/>
  <c r="AF2500" i="5"/>
  <c r="V2524" i="5"/>
  <c r="AF2524" i="5"/>
  <c r="V2544" i="5"/>
  <c r="AF2544" i="5"/>
  <c r="V1641" i="5"/>
  <c r="AF1641" i="5"/>
  <c r="V2435" i="5"/>
  <c r="AF2435" i="5"/>
  <c r="U2048" i="5"/>
  <c r="AE2048" i="5"/>
  <c r="V2300" i="5"/>
  <c r="AF2300" i="5"/>
  <c r="U1911" i="5"/>
  <c r="AE1911" i="5"/>
  <c r="U1119" i="5"/>
  <c r="AE1119" i="5"/>
  <c r="V2481" i="5"/>
  <c r="AF2481" i="5"/>
  <c r="V2428" i="5"/>
  <c r="AF2428" i="5"/>
  <c r="V2504" i="5"/>
  <c r="AF2504" i="5"/>
  <c r="V2405" i="5"/>
  <c r="AF2405" i="5"/>
  <c r="V1647" i="5"/>
  <c r="AF1647" i="5"/>
  <c r="V1642" i="5"/>
  <c r="AF1642" i="5"/>
  <c r="V2489" i="5"/>
  <c r="AF2489" i="5"/>
  <c r="V2540" i="5"/>
  <c r="AF2540" i="5"/>
  <c r="V2298" i="5"/>
  <c r="AF2298" i="5"/>
  <c r="U2189" i="5"/>
  <c r="AE2189" i="5"/>
  <c r="V2321" i="5"/>
  <c r="AF2321" i="5"/>
  <c r="U1938" i="5"/>
  <c r="AE1938" i="5"/>
  <c r="U2055" i="5"/>
  <c r="AE2055" i="5"/>
  <c r="U2034" i="5"/>
  <c r="AE2034" i="5"/>
  <c r="V2547" i="5"/>
  <c r="AF2547" i="5"/>
  <c r="U1936" i="5"/>
  <c r="AE1936" i="5"/>
  <c r="U2207" i="5"/>
  <c r="AE2207" i="5"/>
  <c r="U1951" i="5"/>
  <c r="AE1951" i="5"/>
  <c r="V1026" i="5"/>
  <c r="AF1026" i="5"/>
  <c r="V2495" i="5"/>
  <c r="AF2495" i="5"/>
  <c r="U2126" i="5"/>
  <c r="AE2126" i="5"/>
  <c r="U2051" i="5"/>
  <c r="AE2051" i="5"/>
  <c r="U2138" i="5"/>
  <c r="AE2138" i="5"/>
  <c r="U2052" i="5"/>
  <c r="AE2052" i="5"/>
  <c r="U2878" i="5"/>
  <c r="AE2878" i="5"/>
  <c r="V2379" i="5"/>
  <c r="AF2379" i="5"/>
  <c r="V2615" i="5"/>
  <c r="AF2615" i="5"/>
  <c r="U2018" i="5"/>
  <c r="AE2018" i="5"/>
  <c r="V2587" i="5"/>
  <c r="AF2587" i="5"/>
  <c r="U2120" i="5"/>
  <c r="AE2120" i="5"/>
  <c r="V2342" i="5"/>
  <c r="AF2342" i="5"/>
  <c r="U1952" i="5"/>
  <c r="AE1952" i="5"/>
  <c r="U2090" i="5"/>
  <c r="AE2090" i="5"/>
  <c r="U2091" i="5"/>
  <c r="AE2091" i="5"/>
  <c r="U1994" i="5"/>
  <c r="AE1994" i="5"/>
  <c r="V2655" i="5"/>
  <c r="AF2655" i="5"/>
  <c r="V2503" i="5"/>
  <c r="AF2503" i="5"/>
  <c r="U2136" i="5"/>
  <c r="AE2136" i="5"/>
  <c r="U1961" i="5"/>
  <c r="AE1961" i="5"/>
  <c r="U1934" i="5"/>
  <c r="AE1934" i="5"/>
  <c r="U2047" i="5"/>
  <c r="AE2047" i="5"/>
  <c r="V2541" i="5"/>
  <c r="AF2541" i="5"/>
  <c r="V2429" i="5"/>
  <c r="AF2429" i="5"/>
  <c r="V2612" i="5"/>
  <c r="AF2612" i="5"/>
  <c r="AF2921" i="5"/>
  <c r="V2921" i="5"/>
  <c r="AE2730" i="5"/>
  <c r="U2730" i="5"/>
  <c r="AE1181" i="5"/>
  <c r="U1181" i="5"/>
  <c r="AF2226" i="5"/>
  <c r="V2226" i="5"/>
  <c r="AF1848" i="5"/>
  <c r="V1848" i="5"/>
  <c r="AE2680" i="5"/>
  <c r="U2680" i="5"/>
  <c r="AF1315" i="5"/>
  <c r="V1315" i="5"/>
  <c r="V2955" i="5"/>
  <c r="AF2955" i="5"/>
  <c r="U2250" i="5"/>
  <c r="AE2250" i="5"/>
  <c r="V2959" i="5"/>
  <c r="AF2959" i="5"/>
  <c r="U1831" i="5"/>
  <c r="AE1831" i="5"/>
  <c r="U2274" i="5"/>
  <c r="AE2274" i="5"/>
  <c r="AF1055" i="5"/>
  <c r="V1055" i="5"/>
  <c r="V2664" i="5"/>
  <c r="AF2664" i="5"/>
  <c r="V2408" i="5"/>
  <c r="AF2408" i="5"/>
  <c r="V1653" i="5"/>
  <c r="AF1653" i="5"/>
  <c r="V2525" i="5"/>
  <c r="AF2525" i="5"/>
  <c r="V2581" i="5"/>
  <c r="AF2581" i="5"/>
  <c r="V2537" i="5"/>
  <c r="AF2537" i="5"/>
  <c r="V2636" i="5"/>
  <c r="AF2636" i="5"/>
  <c r="V2624" i="5"/>
  <c r="AF2624" i="5"/>
  <c r="V2330" i="5"/>
  <c r="AF2330" i="5"/>
  <c r="U2163" i="5"/>
  <c r="AE2163" i="5"/>
  <c r="V2385" i="5"/>
  <c r="AF2385" i="5"/>
  <c r="U2002" i="5"/>
  <c r="AE2002" i="5"/>
  <c r="W1087" i="5"/>
  <c r="AG1087" i="5"/>
  <c r="U2175" i="5"/>
  <c r="AE2175" i="5"/>
  <c r="W1439" i="5"/>
  <c r="AG1439" i="5"/>
  <c r="U2106" i="5"/>
  <c r="AE2106" i="5"/>
  <c r="U1915" i="5"/>
  <c r="AE1915" i="5"/>
  <c r="U1128" i="5"/>
  <c r="AE1128" i="5"/>
  <c r="U2874" i="5"/>
  <c r="AE2874" i="5"/>
  <c r="U1972" i="5"/>
  <c r="AE1972" i="5"/>
  <c r="V2399" i="5"/>
  <c r="AF2399" i="5"/>
  <c r="U1950" i="5"/>
  <c r="AE1950" i="5"/>
  <c r="U2143" i="5"/>
  <c r="AE2143" i="5"/>
  <c r="U1125" i="5"/>
  <c r="AE1125" i="5"/>
  <c r="V2386" i="5"/>
  <c r="AF2386" i="5"/>
  <c r="V2347" i="5"/>
  <c r="AF2347" i="5"/>
  <c r="W1455" i="5"/>
  <c r="AG1455" i="5"/>
  <c r="V2583" i="5"/>
  <c r="AF2583" i="5"/>
  <c r="U2023" i="5"/>
  <c r="AE2023" i="5"/>
  <c r="W1095" i="5"/>
  <c r="AG1095" i="5"/>
  <c r="V2555" i="5"/>
  <c r="AF2555" i="5"/>
  <c r="U1985" i="5"/>
  <c r="AE1985" i="5"/>
  <c r="V2361" i="5"/>
  <c r="AF2361" i="5"/>
  <c r="U1926" i="5"/>
  <c r="AE1926" i="5"/>
  <c r="U1112" i="5"/>
  <c r="AE1112" i="5"/>
  <c r="U1930" i="5"/>
  <c r="AE1930" i="5"/>
  <c r="U1108" i="5"/>
  <c r="AE1108" i="5"/>
  <c r="V2559" i="5"/>
  <c r="AF2559" i="5"/>
  <c r="V2407" i="5"/>
  <c r="AF2407" i="5"/>
  <c r="U1897" i="5"/>
  <c r="AE1897" i="5"/>
  <c r="U2024" i="5"/>
  <c r="AE2024" i="5"/>
  <c r="V2593" i="5"/>
  <c r="AF2593" i="5"/>
  <c r="V2597" i="5"/>
  <c r="AF2597" i="5"/>
  <c r="V2516" i="5"/>
  <c r="AF2516" i="5"/>
  <c r="AF1842" i="5"/>
  <c r="V1842" i="5"/>
  <c r="AE2845" i="5"/>
  <c r="U2845" i="5"/>
  <c r="AF2217" i="5"/>
  <c r="V2217" i="5"/>
  <c r="AE2776" i="5"/>
  <c r="U2776" i="5"/>
  <c r="AE1782" i="5"/>
  <c r="U1782" i="5"/>
  <c r="U1863" i="5"/>
  <c r="AE1863" i="5"/>
  <c r="U1338" i="5"/>
  <c r="AE1338" i="5"/>
  <c r="V2969" i="5"/>
  <c r="AF2969" i="5"/>
  <c r="U2282" i="5"/>
  <c r="AE2282" i="5"/>
  <c r="AF1066" i="5"/>
  <c r="V1066" i="5"/>
  <c r="U1875" i="5"/>
  <c r="AE1875" i="5"/>
  <c r="H39" i="8"/>
  <c r="H38" i="8"/>
  <c r="H35" i="8"/>
  <c r="H34" i="8"/>
  <c r="H36" i="8"/>
  <c r="H33" i="8"/>
  <c r="H5" i="8"/>
  <c r="H32" i="8"/>
  <c r="H31" i="8"/>
  <c r="BE219" i="5"/>
  <c r="BE218" i="5"/>
  <c r="BE221" i="5"/>
  <c r="BE190" i="5"/>
  <c r="BE226" i="5"/>
  <c r="BE216" i="5"/>
  <c r="BE162" i="5"/>
  <c r="BE228" i="5"/>
  <c r="BE206" i="5"/>
  <c r="BE188" i="5"/>
  <c r="BE198" i="5"/>
  <c r="BE181" i="5"/>
  <c r="BE212" i="5"/>
  <c r="BE200" i="5"/>
  <c r="BE168" i="5"/>
  <c r="BE159" i="5"/>
  <c r="BE187" i="5"/>
  <c r="BE184" i="5"/>
  <c r="BE156" i="5"/>
  <c r="BE163" i="5"/>
  <c r="BE238" i="5"/>
  <c r="BE240" i="5"/>
  <c r="BE166" i="5"/>
  <c r="BE164" i="5"/>
  <c r="BE250" i="5"/>
  <c r="BE207" i="5"/>
  <c r="BE220" i="5"/>
  <c r="BE254" i="5"/>
  <c r="BE178" i="5"/>
  <c r="BE223" i="5"/>
  <c r="BE180" i="5"/>
  <c r="BE230" i="5"/>
  <c r="BE192" i="5"/>
  <c r="BE237" i="5"/>
  <c r="BE165" i="5"/>
  <c r="BE242" i="5"/>
  <c r="BE179" i="5"/>
  <c r="BE175" i="5"/>
  <c r="BE170" i="5"/>
  <c r="BE183" i="5"/>
  <c r="BE215" i="5"/>
  <c r="BE252" i="5"/>
  <c r="BE195" i="5"/>
  <c r="BE251" i="5"/>
  <c r="BE214" i="5"/>
  <c r="BE171" i="5"/>
  <c r="BE205" i="5"/>
  <c r="H14" i="8"/>
  <c r="H28" i="8"/>
  <c r="H30" i="8"/>
  <c r="H19" i="8"/>
  <c r="H22" i="8"/>
  <c r="H11" i="8"/>
  <c r="H18" i="8"/>
  <c r="BE249" i="5"/>
  <c r="BE197" i="5"/>
  <c r="BE204" i="5"/>
  <c r="BE199" i="5"/>
  <c r="BE232" i="5"/>
  <c r="BE247" i="5"/>
  <c r="BE239" i="5"/>
  <c r="BE191" i="5"/>
  <c r="BE243" i="5"/>
  <c r="BE186" i="5"/>
  <c r="BE244" i="5"/>
  <c r="BE210" i="5"/>
  <c r="BE167" i="5"/>
  <c r="BE235" i="5"/>
  <c r="BE208" i="5"/>
  <c r="BE176" i="5"/>
  <c r="BE245" i="5"/>
  <c r="BE217" i="5"/>
  <c r="BE185" i="5"/>
  <c r="BE157" i="5"/>
  <c r="BE229" i="5"/>
  <c r="BE201" i="5"/>
  <c r="BE173" i="5"/>
  <c r="BE253" i="5"/>
  <c r="BE233" i="5"/>
  <c r="BE213" i="5"/>
  <c r="BE189" i="5"/>
  <c r="BE169" i="5"/>
  <c r="BE155" i="5"/>
  <c r="BD255" i="5" a="1"/>
  <c r="BD255" i="5" s="1"/>
  <c r="BE222" i="5"/>
  <c r="BE236" i="5"/>
  <c r="BE194" i="5"/>
  <c r="BE227" i="5"/>
  <c r="BE248" i="5"/>
  <c r="BE211" i="5"/>
  <c r="BE172" i="5"/>
  <c r="BE234" i="5"/>
  <c r="BE196" i="5"/>
  <c r="BE158" i="5"/>
  <c r="BE231" i="5"/>
  <c r="BE202" i="5"/>
  <c r="BE174" i="5"/>
  <c r="BE246" i="5"/>
  <c r="BE224" i="5"/>
  <c r="BE203" i="5"/>
  <c r="BE182" i="5"/>
  <c r="BE160" i="5"/>
  <c r="BE241" i="5"/>
  <c r="BE225" i="5"/>
  <c r="BE209" i="5"/>
  <c r="BE193" i="5"/>
  <c r="BE177" i="5"/>
  <c r="H10" i="8"/>
  <c r="H21" i="8"/>
  <c r="H6" i="8"/>
  <c r="H13" i="8"/>
  <c r="H24" i="8"/>
  <c r="H25" i="8"/>
  <c r="H27" i="8"/>
  <c r="H8" i="8"/>
  <c r="H12" i="8"/>
  <c r="H16" i="8"/>
  <c r="H17" i="8"/>
  <c r="H9" i="8"/>
  <c r="H23" i="8"/>
  <c r="H20" i="8"/>
  <c r="H7" i="8"/>
  <c r="H15" i="8"/>
  <c r="H26" i="8"/>
  <c r="H29" i="8"/>
  <c r="U526" i="5"/>
  <c r="AE526" i="5"/>
  <c r="U564" i="5"/>
  <c r="AE564" i="5"/>
  <c r="U622" i="5"/>
  <c r="AE622" i="5"/>
  <c r="U692" i="5"/>
  <c r="AE692" i="5"/>
  <c r="U731" i="5"/>
  <c r="AE731" i="5"/>
  <c r="U271" i="5"/>
  <c r="AE271" i="5"/>
  <c r="U706" i="5"/>
  <c r="AE706" i="5"/>
  <c r="U194" i="5"/>
  <c r="AE194" i="5"/>
  <c r="U609" i="5"/>
  <c r="AE609" i="5"/>
  <c r="U273" i="5"/>
  <c r="AE273" i="5"/>
  <c r="U648" i="5"/>
  <c r="AE648" i="5"/>
  <c r="U136" i="5"/>
  <c r="AE136" i="5"/>
  <c r="U691" i="5"/>
  <c r="AE691" i="5"/>
  <c r="U231" i="5"/>
  <c r="AE231" i="5"/>
  <c r="U666" i="5"/>
  <c r="AE666" i="5"/>
  <c r="U154" i="5"/>
  <c r="AE154" i="5"/>
  <c r="U525" i="5"/>
  <c r="AE525" i="5"/>
  <c r="U193" i="5"/>
  <c r="AE193" i="5"/>
  <c r="U608" i="5"/>
  <c r="AE608" i="5"/>
  <c r="U957" i="5"/>
  <c r="AE957" i="5"/>
  <c r="U463" i="5"/>
  <c r="AE463" i="5"/>
  <c r="U950" i="5"/>
  <c r="AE950" i="5"/>
  <c r="U426" i="5"/>
  <c r="AE426" i="5"/>
  <c r="U972" i="5"/>
  <c r="AE972" i="5"/>
  <c r="U765" i="5"/>
  <c r="AE765" i="5"/>
  <c r="U892" i="5"/>
  <c r="AE892" i="5"/>
  <c r="U380" i="5"/>
  <c r="AE380" i="5"/>
  <c r="U423" i="5"/>
  <c r="AE423" i="5"/>
  <c r="U621" i="5"/>
  <c r="AE621" i="5"/>
  <c r="U695" i="5"/>
  <c r="AE695" i="5"/>
  <c r="U702" i="5"/>
  <c r="AE702" i="5"/>
  <c r="U665" i="5"/>
  <c r="AE665" i="5"/>
  <c r="U708" i="5"/>
  <c r="AE708" i="5"/>
  <c r="U359" i="5"/>
  <c r="AE359" i="5"/>
  <c r="U425" i="5"/>
  <c r="AE425" i="5"/>
  <c r="U567" i="5"/>
  <c r="AE567" i="5"/>
  <c r="U542" i="5"/>
  <c r="AE542" i="5"/>
  <c r="U161" i="5"/>
  <c r="AE161" i="5"/>
  <c r="U452" i="5"/>
  <c r="AE452" i="5"/>
  <c r="U870" i="5"/>
  <c r="AE870" i="5"/>
  <c r="U940" i="5"/>
  <c r="AE940" i="5"/>
  <c r="U683" i="5"/>
  <c r="AE683" i="5"/>
  <c r="U223" i="5"/>
  <c r="AE223" i="5"/>
  <c r="U658" i="5"/>
  <c r="AE658" i="5"/>
  <c r="U146" i="5"/>
  <c r="AE146" i="5"/>
  <c r="U509" i="5"/>
  <c r="AE509" i="5"/>
  <c r="U177" i="5"/>
  <c r="AE177" i="5"/>
  <c r="U600" i="5"/>
  <c r="AE600" i="5"/>
  <c r="U88" i="5"/>
  <c r="AE88" i="5"/>
  <c r="U643" i="5"/>
  <c r="AE643" i="5"/>
  <c r="U183" i="5"/>
  <c r="AE183" i="5"/>
  <c r="U618" i="5"/>
  <c r="AE618" i="5"/>
  <c r="U106" i="5"/>
  <c r="AE106" i="5"/>
  <c r="U437" i="5"/>
  <c r="AE437" i="5"/>
  <c r="U101" i="5"/>
  <c r="AE101" i="5"/>
  <c r="U560" i="5"/>
  <c r="AE560" i="5"/>
  <c r="U927" i="5"/>
  <c r="AE927" i="5"/>
  <c r="U415" i="5"/>
  <c r="AE415" i="5"/>
  <c r="U902" i="5"/>
  <c r="AE902" i="5"/>
  <c r="U330" i="5"/>
  <c r="AE330" i="5"/>
  <c r="U889" i="5"/>
  <c r="AE889" i="5"/>
  <c r="U669" i="5"/>
  <c r="AE669" i="5"/>
  <c r="U844" i="5"/>
  <c r="AE844" i="5"/>
  <c r="U332" i="5"/>
  <c r="AE332" i="5"/>
  <c r="U715" i="5"/>
  <c r="AE715" i="5"/>
  <c r="U690" i="5"/>
  <c r="AE690" i="5"/>
  <c r="U705" i="5"/>
  <c r="AE705" i="5"/>
  <c r="U632" i="5"/>
  <c r="AE632" i="5"/>
  <c r="U803" i="5"/>
  <c r="AE803" i="5"/>
  <c r="U650" i="5"/>
  <c r="AE650" i="5"/>
  <c r="U805" i="5"/>
  <c r="AE805" i="5"/>
  <c r="U831" i="5"/>
  <c r="AE831" i="5"/>
  <c r="U956" i="5"/>
  <c r="AE956" i="5"/>
  <c r="U743" i="5"/>
  <c r="AE743" i="5"/>
  <c r="U565" i="5"/>
  <c r="AE565" i="5"/>
  <c r="U679" i="5"/>
  <c r="AE679" i="5"/>
  <c r="U697" i="5"/>
  <c r="AE697" i="5"/>
  <c r="U112" i="5"/>
  <c r="AE112" i="5"/>
  <c r="U507" i="5"/>
  <c r="AE507" i="5"/>
  <c r="U47" i="5"/>
  <c r="AE47" i="5"/>
  <c r="U482" i="5"/>
  <c r="AE482" i="5"/>
  <c r="U966" i="5"/>
  <c r="AE966" i="5"/>
  <c r="U165" i="5"/>
  <c r="AE165" i="5"/>
  <c r="U936" i="5"/>
  <c r="AE936" i="5"/>
  <c r="U424" i="5"/>
  <c r="AE424" i="5"/>
  <c r="T993" i="5"/>
  <c r="AD993" i="5"/>
  <c r="U467" i="5"/>
  <c r="AE467" i="5"/>
  <c r="U7" i="5"/>
  <c r="AE7" i="5"/>
  <c r="U434" i="5"/>
  <c r="AE434" i="5"/>
  <c r="U976" i="5"/>
  <c r="AE976" i="5"/>
  <c r="U773" i="5"/>
  <c r="AE773" i="5"/>
  <c r="U896" i="5"/>
  <c r="AE896" i="5"/>
  <c r="U384" i="5"/>
  <c r="AE384" i="5"/>
  <c r="U751" i="5"/>
  <c r="AE751" i="5"/>
  <c r="U291" i="5"/>
  <c r="AE291" i="5"/>
  <c r="U726" i="5"/>
  <c r="AE726" i="5"/>
  <c r="U214" i="5"/>
  <c r="AE214" i="5"/>
  <c r="U649" i="5"/>
  <c r="AE649" i="5"/>
  <c r="U313" i="5"/>
  <c r="AE313" i="5"/>
  <c r="U668" i="5"/>
  <c r="AE668" i="5"/>
  <c r="U156" i="5"/>
  <c r="AE156" i="5"/>
  <c r="U558" i="5"/>
  <c r="AE558" i="5"/>
  <c r="U340" i="5"/>
  <c r="AE340" i="5"/>
  <c r="U971" i="5"/>
  <c r="AE971" i="5"/>
  <c r="U318" i="5"/>
  <c r="AE318" i="5"/>
  <c r="U589" i="5"/>
  <c r="AE589" i="5"/>
  <c r="U196" i="5"/>
  <c r="AE196" i="5"/>
  <c r="U462" i="5"/>
  <c r="AE462" i="5"/>
  <c r="U308" i="5"/>
  <c r="AE308" i="5"/>
  <c r="U171" i="5"/>
  <c r="AE171" i="5"/>
  <c r="U58" i="5"/>
  <c r="AE58" i="5"/>
  <c r="U89" i="5"/>
  <c r="AE89" i="5"/>
  <c r="U36" i="5"/>
  <c r="AE36" i="5"/>
  <c r="U553" i="5"/>
  <c r="AE553" i="5"/>
  <c r="U703" i="5"/>
  <c r="AE703" i="5"/>
  <c r="U681" i="5"/>
  <c r="AE681" i="5"/>
  <c r="U718" i="5"/>
  <c r="AE718" i="5"/>
  <c r="U51" i="5"/>
  <c r="AE51" i="5"/>
  <c r="U696" i="5"/>
  <c r="AE696" i="5"/>
  <c r="U767" i="5"/>
  <c r="AE767" i="5"/>
  <c r="U651" i="5"/>
  <c r="AE651" i="5"/>
  <c r="U626" i="5"/>
  <c r="AE626" i="5"/>
  <c r="U325" i="5"/>
  <c r="AE325" i="5"/>
  <c r="U568" i="5"/>
  <c r="AE568" i="5"/>
  <c r="U355" i="5"/>
  <c r="AE355" i="5"/>
  <c r="U202" i="5"/>
  <c r="AE202" i="5"/>
  <c r="U464" i="5"/>
  <c r="AE464" i="5"/>
  <c r="U550" i="5"/>
  <c r="AE550" i="5"/>
  <c r="U428" i="5"/>
  <c r="AE428" i="5"/>
  <c r="U290" i="5"/>
  <c r="AE290" i="5"/>
  <c r="U180" i="5"/>
  <c r="AE180" i="5"/>
  <c r="U278" i="5"/>
  <c r="AE278" i="5"/>
  <c r="U468" i="5"/>
  <c r="AE468" i="5"/>
  <c r="U667" i="5"/>
  <c r="AE667" i="5"/>
  <c r="U207" i="5"/>
  <c r="AE207" i="5"/>
  <c r="U642" i="5"/>
  <c r="AE642" i="5"/>
  <c r="U130" i="5"/>
  <c r="AE130" i="5"/>
  <c r="U481" i="5"/>
  <c r="AE481" i="5"/>
  <c r="U149" i="5"/>
  <c r="AE149" i="5"/>
  <c r="U584" i="5"/>
  <c r="AE584" i="5"/>
  <c r="U72" i="5"/>
  <c r="AE72" i="5"/>
  <c r="U627" i="5"/>
  <c r="AE627" i="5"/>
  <c r="U167" i="5"/>
  <c r="AE167" i="5"/>
  <c r="U602" i="5"/>
  <c r="AE602" i="5"/>
  <c r="U90" i="5"/>
  <c r="AE90" i="5"/>
  <c r="U405" i="5"/>
  <c r="AE405" i="5"/>
  <c r="U69" i="5"/>
  <c r="AE69" i="5"/>
  <c r="U544" i="5"/>
  <c r="AE544" i="5"/>
  <c r="U911" i="5"/>
  <c r="AE911" i="5"/>
  <c r="U399" i="5"/>
  <c r="AE399" i="5"/>
  <c r="U886" i="5"/>
  <c r="AE886" i="5"/>
  <c r="U298" i="5"/>
  <c r="AE298" i="5"/>
  <c r="U857" i="5"/>
  <c r="AE857" i="5"/>
  <c r="U637" i="5"/>
  <c r="AE637" i="5"/>
  <c r="U828" i="5"/>
  <c r="AE828" i="5"/>
  <c r="U316" i="5"/>
  <c r="AE316" i="5"/>
  <c r="U187" i="5"/>
  <c r="AE187" i="5"/>
  <c r="U57" i="5"/>
  <c r="AE57" i="5"/>
  <c r="U599" i="5"/>
  <c r="AE599" i="5"/>
  <c r="U574" i="5"/>
  <c r="AE574" i="5"/>
  <c r="U473" i="5"/>
  <c r="AE473" i="5"/>
  <c r="U580" i="5"/>
  <c r="AE580" i="5"/>
  <c r="U155" i="5"/>
  <c r="AE155" i="5"/>
  <c r="U45" i="5"/>
  <c r="AE45" i="5"/>
  <c r="U439" i="5"/>
  <c r="AE439" i="5"/>
  <c r="U314" i="5"/>
  <c r="AE314" i="5"/>
  <c r="U529" i="5"/>
  <c r="AE529" i="5"/>
  <c r="U324" i="5"/>
  <c r="AE324" i="5"/>
  <c r="U614" i="5"/>
  <c r="AE614" i="5"/>
  <c r="U748" i="5"/>
  <c r="AE748" i="5"/>
  <c r="U619" i="5"/>
  <c r="AE619" i="5"/>
  <c r="U159" i="5"/>
  <c r="AE159" i="5"/>
  <c r="U594" i="5"/>
  <c r="AE594" i="5"/>
  <c r="U82" i="5"/>
  <c r="AE82" i="5"/>
  <c r="U389" i="5"/>
  <c r="AE389" i="5"/>
  <c r="U53" i="5"/>
  <c r="AE53" i="5"/>
  <c r="U536" i="5"/>
  <c r="AE536" i="5"/>
  <c r="U24" i="5"/>
  <c r="AE24" i="5"/>
  <c r="U579" i="5"/>
  <c r="AE579" i="5"/>
  <c r="U119" i="5"/>
  <c r="AE119" i="5"/>
  <c r="U554" i="5"/>
  <c r="AE554" i="5"/>
  <c r="U38" i="5"/>
  <c r="AE38" i="5"/>
  <c r="U309" i="5"/>
  <c r="AE309" i="5"/>
  <c r="U113" i="5"/>
  <c r="AE113" i="5"/>
  <c r="U496" i="5"/>
  <c r="AE496" i="5"/>
  <c r="U863" i="5"/>
  <c r="AE863" i="5"/>
  <c r="U351" i="5"/>
  <c r="AE351" i="5"/>
  <c r="U838" i="5"/>
  <c r="AE838" i="5"/>
  <c r="U398" i="5"/>
  <c r="AE398" i="5"/>
  <c r="U877" i="5"/>
  <c r="AE877" i="5"/>
  <c r="U545" i="5"/>
  <c r="AE545" i="5"/>
  <c r="U780" i="5"/>
  <c r="AE780" i="5"/>
  <c r="U268" i="5"/>
  <c r="AE268" i="5"/>
  <c r="U523" i="5"/>
  <c r="AE523" i="5"/>
  <c r="U562" i="5"/>
  <c r="AE562" i="5"/>
  <c r="U449" i="5"/>
  <c r="AE449" i="5"/>
  <c r="U504" i="5"/>
  <c r="AE504" i="5"/>
  <c r="U675" i="5"/>
  <c r="AE675" i="5"/>
  <c r="U586" i="5"/>
  <c r="AE586" i="5"/>
  <c r="U417" i="5"/>
  <c r="AE417" i="5"/>
  <c r="U639" i="5"/>
  <c r="AE639" i="5"/>
  <c r="U429" i="5"/>
  <c r="AE429" i="5"/>
  <c r="U487" i="5"/>
  <c r="AE487" i="5"/>
  <c r="U749" i="5"/>
  <c r="AE749" i="5"/>
  <c r="U455" i="5"/>
  <c r="AE455" i="5"/>
  <c r="U381" i="5"/>
  <c r="AE381" i="5"/>
  <c r="U5" i="5"/>
  <c r="AE5" i="5"/>
  <c r="U443" i="5"/>
  <c r="AE443" i="5"/>
  <c r="U930" i="5"/>
  <c r="AE930" i="5"/>
  <c r="U386" i="5"/>
  <c r="AE386" i="5"/>
  <c r="U945" i="5"/>
  <c r="AE945" i="5"/>
  <c r="U725" i="5"/>
  <c r="AE725" i="5"/>
  <c r="U872" i="5"/>
  <c r="AE872" i="5"/>
  <c r="U360" i="5"/>
  <c r="AE360" i="5"/>
  <c r="U915" i="5"/>
  <c r="AE915" i="5"/>
  <c r="U403" i="5"/>
  <c r="AE403" i="5"/>
  <c r="U890" i="5"/>
  <c r="AE890" i="5"/>
  <c r="U306" i="5"/>
  <c r="AE306" i="5"/>
  <c r="U865" i="5"/>
  <c r="AE865" i="5"/>
  <c r="U645" i="5"/>
  <c r="AE645" i="5"/>
  <c r="U832" i="5"/>
  <c r="AE832" i="5"/>
  <c r="U320" i="5"/>
  <c r="AE320" i="5"/>
  <c r="U687" i="5"/>
  <c r="AE687" i="5"/>
  <c r="U227" i="5"/>
  <c r="AE227" i="5"/>
  <c r="U662" i="5"/>
  <c r="AE662" i="5"/>
  <c r="U150" i="5"/>
  <c r="AE150" i="5"/>
  <c r="U517" i="5"/>
  <c r="AE517" i="5"/>
  <c r="U185" i="5"/>
  <c r="AE185" i="5"/>
  <c r="U604" i="5"/>
  <c r="AE604" i="5"/>
  <c r="U92" i="5"/>
  <c r="AE92" i="5"/>
  <c r="U350" i="5"/>
  <c r="AE350" i="5"/>
  <c r="U116" i="5"/>
  <c r="AE116" i="5"/>
  <c r="U235" i="5"/>
  <c r="AE235" i="5"/>
  <c r="U158" i="5"/>
  <c r="AE158" i="5"/>
  <c r="U329" i="5"/>
  <c r="AE329" i="5"/>
  <c r="U100" i="5"/>
  <c r="AE100" i="5"/>
  <c r="U142" i="5"/>
  <c r="AE142" i="5"/>
  <c r="U52" i="5"/>
  <c r="AE52" i="5"/>
  <c r="U43" i="5"/>
  <c r="AE43" i="5"/>
  <c r="U980" i="5"/>
  <c r="AE980" i="5"/>
  <c r="U868" i="5"/>
  <c r="AE868" i="5"/>
  <c r="T1001" i="5"/>
  <c r="AD1001" i="5"/>
  <c r="U37" i="5"/>
  <c r="AE37" i="5"/>
  <c r="U447" i="5"/>
  <c r="AE447" i="5"/>
  <c r="U733" i="5"/>
  <c r="AE733" i="5"/>
  <c r="U587" i="5"/>
  <c r="AE587" i="5"/>
  <c r="U498" i="5"/>
  <c r="AE498" i="5"/>
  <c r="U197" i="5"/>
  <c r="AE197" i="5"/>
  <c r="U376" i="5"/>
  <c r="AE376" i="5"/>
  <c r="U279" i="5"/>
  <c r="AE279" i="5"/>
  <c r="U6" i="5"/>
  <c r="AE6" i="5"/>
  <c r="U240" i="5"/>
  <c r="AE240" i="5"/>
  <c r="U334" i="5"/>
  <c r="AE334" i="5"/>
  <c r="U172" i="5"/>
  <c r="AE172" i="5"/>
  <c r="U198" i="5"/>
  <c r="AE198" i="5"/>
  <c r="U652" i="5"/>
  <c r="AE652" i="5"/>
  <c r="U358" i="5"/>
  <c r="AE358" i="5"/>
  <c r="U778" i="5"/>
  <c r="AE778" i="5"/>
  <c r="U243" i="5"/>
  <c r="AE243" i="5"/>
  <c r="U948" i="5"/>
  <c r="AE948" i="5"/>
  <c r="U827" i="5"/>
  <c r="AE827" i="5"/>
  <c r="U546" i="5"/>
  <c r="AE546" i="5"/>
  <c r="U97" i="5"/>
  <c r="AE97" i="5"/>
  <c r="U327" i="5"/>
  <c r="AE327" i="5"/>
  <c r="U990" i="5"/>
  <c r="AE990" i="5"/>
  <c r="U17" i="5"/>
  <c r="AE17" i="5"/>
  <c r="U99" i="5"/>
  <c r="AE99" i="5"/>
  <c r="U777" i="5"/>
  <c r="AE777" i="5"/>
  <c r="U220" i="5"/>
  <c r="AE220" i="5"/>
  <c r="U887" i="5"/>
  <c r="AE887" i="5"/>
  <c r="U781" i="5"/>
  <c r="AE781" i="5"/>
  <c r="U791" i="5"/>
  <c r="AE791" i="5"/>
  <c r="U132" i="5"/>
  <c r="AE132" i="5"/>
  <c r="U876" i="5"/>
  <c r="AE876" i="5"/>
  <c r="U56" i="5"/>
  <c r="AE56" i="5"/>
  <c r="U809" i="5"/>
  <c r="AE809" i="5"/>
  <c r="U42" i="5"/>
  <c r="AE42" i="5"/>
  <c r="T985" i="5"/>
  <c r="AD985" i="5"/>
  <c r="U78" i="5"/>
  <c r="AE78" i="5"/>
  <c r="U276" i="5"/>
  <c r="AE276" i="5"/>
  <c r="U603" i="5"/>
  <c r="AE603" i="5"/>
  <c r="U143" i="5"/>
  <c r="AE143" i="5"/>
  <c r="U578" i="5"/>
  <c r="AE578" i="5"/>
  <c r="U66" i="5"/>
  <c r="AE66" i="5"/>
  <c r="U357" i="5"/>
  <c r="AE357" i="5"/>
  <c r="U21" i="5"/>
  <c r="AE21" i="5"/>
  <c r="U520" i="5"/>
  <c r="AE520" i="5"/>
  <c r="U8" i="5"/>
  <c r="AE8" i="5"/>
  <c r="U563" i="5"/>
  <c r="AE563" i="5"/>
  <c r="U103" i="5"/>
  <c r="AE103" i="5"/>
  <c r="U538" i="5"/>
  <c r="AE538" i="5"/>
  <c r="U22" i="5"/>
  <c r="AE22" i="5"/>
  <c r="U277" i="5"/>
  <c r="AE277" i="5"/>
  <c r="U81" i="5"/>
  <c r="AE81" i="5"/>
  <c r="U480" i="5"/>
  <c r="AE480" i="5"/>
  <c r="U847" i="5"/>
  <c r="AE847" i="5"/>
  <c r="U995" i="5"/>
  <c r="AE995" i="5"/>
  <c r="U822" i="5"/>
  <c r="AE822" i="5"/>
  <c r="U366" i="5"/>
  <c r="AE366" i="5"/>
  <c r="U845" i="5"/>
  <c r="AE845" i="5"/>
  <c r="U513" i="5"/>
  <c r="AE513" i="5"/>
  <c r="U764" i="5"/>
  <c r="AE764" i="5"/>
  <c r="U252" i="5"/>
  <c r="AE252" i="5"/>
  <c r="U910" i="5"/>
  <c r="AE910" i="5"/>
  <c r="U756" i="5"/>
  <c r="AE756" i="5"/>
  <c r="U471" i="5"/>
  <c r="AE471" i="5"/>
  <c r="U478" i="5"/>
  <c r="AE478" i="5"/>
  <c r="U221" i="5"/>
  <c r="AE221" i="5"/>
  <c r="U420" i="5"/>
  <c r="AE420" i="5"/>
  <c r="U878" i="5"/>
  <c r="AE878" i="5"/>
  <c r="U724" i="5"/>
  <c r="AE724" i="5"/>
  <c r="U331" i="5"/>
  <c r="AE331" i="5"/>
  <c r="U258" i="5"/>
  <c r="AE258" i="5"/>
  <c r="U265" i="5"/>
  <c r="AE265" i="5"/>
  <c r="U228" i="5"/>
  <c r="AE228" i="5"/>
  <c r="U262" i="5"/>
  <c r="AE262" i="5"/>
  <c r="U492" i="5"/>
  <c r="AE492" i="5"/>
  <c r="U555" i="5"/>
  <c r="AE555" i="5"/>
  <c r="U95" i="5"/>
  <c r="AE95" i="5"/>
  <c r="U530" i="5"/>
  <c r="AE530" i="5"/>
  <c r="U14" i="5"/>
  <c r="AE14" i="5"/>
  <c r="U261" i="5"/>
  <c r="AE261" i="5"/>
  <c r="U65" i="5"/>
  <c r="AE65" i="5"/>
  <c r="U472" i="5"/>
  <c r="AE472" i="5"/>
  <c r="U80" i="5"/>
  <c r="AE80" i="5"/>
  <c r="U515" i="5"/>
  <c r="AE515" i="5"/>
  <c r="U55" i="5"/>
  <c r="AE55" i="5"/>
  <c r="U490" i="5"/>
  <c r="AE490" i="5"/>
  <c r="U974" i="5"/>
  <c r="AE974" i="5"/>
  <c r="U181" i="5"/>
  <c r="AE181" i="5"/>
  <c r="U944" i="5"/>
  <c r="AE944" i="5"/>
  <c r="U432" i="5"/>
  <c r="AE432" i="5"/>
  <c r="U799" i="5"/>
  <c r="AE799" i="5"/>
  <c r="U339" i="5"/>
  <c r="AE339" i="5"/>
  <c r="U774" i="5"/>
  <c r="AE774" i="5"/>
  <c r="U274" i="5"/>
  <c r="AE274" i="5"/>
  <c r="U745" i="5"/>
  <c r="AE745" i="5"/>
  <c r="U409" i="5"/>
  <c r="AE409" i="5"/>
  <c r="U716" i="5"/>
  <c r="AE716" i="5"/>
  <c r="U204" i="5"/>
  <c r="AE204" i="5"/>
  <c r="U395" i="5"/>
  <c r="AE395" i="5"/>
  <c r="U418" i="5"/>
  <c r="AE418" i="5"/>
  <c r="U757" i="5"/>
  <c r="AE757" i="5"/>
  <c r="U440" i="5"/>
  <c r="AE440" i="5"/>
  <c r="U483" i="5"/>
  <c r="AE483" i="5"/>
  <c r="U446" i="5"/>
  <c r="AE446" i="5"/>
  <c r="U153" i="5"/>
  <c r="AE153" i="5"/>
  <c r="U383" i="5"/>
  <c r="AE383" i="5"/>
  <c r="U605" i="5"/>
  <c r="AE605" i="5"/>
  <c r="U955" i="5"/>
  <c r="AE955" i="5"/>
  <c r="U361" i="5"/>
  <c r="AE361" i="5"/>
  <c r="U251" i="5"/>
  <c r="AE251" i="5"/>
  <c r="U561" i="5"/>
  <c r="AE561" i="5"/>
  <c r="U891" i="5"/>
  <c r="AE891" i="5"/>
  <c r="U379" i="5"/>
  <c r="AE379" i="5"/>
  <c r="U866" i="5"/>
  <c r="AE866" i="5"/>
  <c r="U246" i="5"/>
  <c r="AE246" i="5"/>
  <c r="U933" i="5"/>
  <c r="AE933" i="5"/>
  <c r="U597" i="5"/>
  <c r="AE597" i="5"/>
  <c r="U808" i="5"/>
  <c r="AE808" i="5"/>
  <c r="U296" i="5"/>
  <c r="AE296" i="5"/>
  <c r="U851" i="5"/>
  <c r="AE851" i="5"/>
  <c r="U999" i="5"/>
  <c r="AE999" i="5"/>
  <c r="U826" i="5"/>
  <c r="AE826" i="5"/>
  <c r="U374" i="5"/>
  <c r="AE374" i="5"/>
  <c r="U853" i="5"/>
  <c r="AE853" i="5"/>
  <c r="U521" i="5"/>
  <c r="AE521" i="5"/>
  <c r="U768" i="5"/>
  <c r="AE768" i="5"/>
  <c r="U224" i="5"/>
  <c r="AE224" i="5"/>
  <c r="U623" i="5"/>
  <c r="AE623" i="5"/>
  <c r="U163" i="5"/>
  <c r="AE163" i="5"/>
  <c r="U598" i="5"/>
  <c r="AE598" i="5"/>
  <c r="U86" i="5"/>
  <c r="AE86" i="5"/>
  <c r="U397" i="5"/>
  <c r="AE397" i="5"/>
  <c r="U61" i="5"/>
  <c r="AE61" i="5"/>
  <c r="U540" i="5"/>
  <c r="AE540" i="5"/>
  <c r="U28" i="5"/>
  <c r="AE28" i="5"/>
  <c r="U110" i="5"/>
  <c r="AE110" i="5"/>
  <c r="T953" i="5"/>
  <c r="AD953" i="5"/>
  <c r="U107" i="5"/>
  <c r="AE107" i="5"/>
  <c r="U26" i="5"/>
  <c r="AE26" i="5"/>
  <c r="U9" i="5"/>
  <c r="AE9" i="5"/>
  <c r="T977" i="5"/>
  <c r="AD977" i="5"/>
  <c r="U905" i="5"/>
  <c r="AE905" i="5"/>
  <c r="U919" i="5"/>
  <c r="AE919" i="5"/>
  <c r="U862" i="5"/>
  <c r="AE862" i="5"/>
  <c r="U861" i="5"/>
  <c r="AE861" i="5"/>
  <c r="U740" i="5"/>
  <c r="AE740" i="5"/>
  <c r="U419" i="5"/>
  <c r="AE419" i="5"/>
  <c r="U912" i="5"/>
  <c r="AE912" i="5"/>
  <c r="U307" i="5"/>
  <c r="AE307" i="5"/>
  <c r="U217" i="5"/>
  <c r="AE217" i="5"/>
  <c r="U973" i="5"/>
  <c r="AE973" i="5"/>
  <c r="U281" i="5"/>
  <c r="AE281" i="5"/>
  <c r="U779" i="5"/>
  <c r="AE779" i="5"/>
  <c r="U760" i="5"/>
  <c r="AE760" i="5"/>
  <c r="U282" i="5"/>
  <c r="AE282" i="5"/>
  <c r="U93" i="5"/>
  <c r="AE93" i="5"/>
  <c r="U935" i="5"/>
  <c r="AE935" i="5"/>
  <c r="U571" i="5"/>
  <c r="AE571" i="5"/>
  <c r="U326" i="5"/>
  <c r="AE326" i="5"/>
  <c r="U744" i="5"/>
  <c r="AE744" i="5"/>
  <c r="U787" i="5"/>
  <c r="AE787" i="5"/>
  <c r="U254" i="5"/>
  <c r="AE254" i="5"/>
  <c r="U704" i="5"/>
  <c r="AE704" i="5"/>
  <c r="U963" i="5"/>
  <c r="AE963" i="5"/>
  <c r="U18" i="5"/>
  <c r="AE18" i="5"/>
  <c r="U732" i="5"/>
  <c r="AE732" i="5"/>
  <c r="U628" i="5"/>
  <c r="AE628" i="5"/>
  <c r="U937" i="5"/>
  <c r="AE937" i="5"/>
  <c r="U532" i="5"/>
  <c r="AE532" i="5"/>
  <c r="U533" i="5"/>
  <c r="AE533" i="5"/>
  <c r="U895" i="5"/>
  <c r="AE895" i="5"/>
  <c r="U577" i="5"/>
  <c r="AE577" i="5"/>
  <c r="U720" i="5"/>
  <c r="AE720" i="5"/>
  <c r="U946" i="5"/>
  <c r="AE946" i="5"/>
  <c r="U841" i="5"/>
  <c r="AE841" i="5"/>
  <c r="U824" i="5"/>
  <c r="AE824" i="5"/>
  <c r="U739" i="5"/>
  <c r="AE739" i="5"/>
  <c r="U522" i="5"/>
  <c r="AE522" i="5"/>
  <c r="U49" i="5"/>
  <c r="AE49" i="5"/>
  <c r="U115" i="5"/>
  <c r="AE115" i="5"/>
  <c r="U105" i="5"/>
  <c r="AE105" i="5"/>
  <c r="U814" i="5"/>
  <c r="AE814" i="5"/>
  <c r="U820" i="5"/>
  <c r="AE820" i="5"/>
  <c r="U846" i="5"/>
  <c r="AE846" i="5"/>
  <c r="U916" i="5"/>
  <c r="AE916" i="5"/>
  <c r="U795" i="5"/>
  <c r="AE795" i="5"/>
  <c r="U335" i="5"/>
  <c r="AE335" i="5"/>
  <c r="U770" i="5"/>
  <c r="AE770" i="5"/>
  <c r="U266" i="5"/>
  <c r="AE266" i="5"/>
  <c r="U737" i="5"/>
  <c r="AE737" i="5"/>
  <c r="U401" i="5"/>
  <c r="AE401" i="5"/>
  <c r="U712" i="5"/>
  <c r="AE712" i="5"/>
  <c r="U200" i="5"/>
  <c r="AE200" i="5"/>
  <c r="U755" i="5"/>
  <c r="AE755" i="5"/>
  <c r="U295" i="5"/>
  <c r="AE295" i="5"/>
  <c r="U730" i="5"/>
  <c r="AE730" i="5"/>
  <c r="U218" i="5"/>
  <c r="AE218" i="5"/>
  <c r="U657" i="5"/>
  <c r="AE657" i="5"/>
  <c r="U321" i="5"/>
  <c r="AE321" i="5"/>
  <c r="U672" i="5"/>
  <c r="AE672" i="5"/>
  <c r="U96" i="5"/>
  <c r="AE96" i="5"/>
  <c r="U527" i="5"/>
  <c r="AE527" i="5"/>
  <c r="U67" i="5"/>
  <c r="AE67" i="5"/>
  <c r="U502" i="5"/>
  <c r="AE502" i="5"/>
  <c r="U986" i="5"/>
  <c r="AE986" i="5"/>
  <c r="U205" i="5"/>
  <c r="AE205" i="5"/>
  <c r="U13" i="5"/>
  <c r="AE13" i="5"/>
  <c r="U444" i="5"/>
  <c r="AE444" i="5"/>
  <c r="U647" i="5"/>
  <c r="AE647" i="5"/>
  <c r="U633" i="5"/>
  <c r="AE633" i="5"/>
  <c r="U823" i="5"/>
  <c r="AE823" i="5"/>
  <c r="U830" i="5"/>
  <c r="AE830" i="5"/>
  <c r="U925" i="5"/>
  <c r="AE925" i="5"/>
  <c r="U836" i="5"/>
  <c r="AE836" i="5"/>
  <c r="U711" i="5"/>
  <c r="AE711" i="5"/>
  <c r="U317" i="5"/>
  <c r="AE317" i="5"/>
  <c r="U727" i="5"/>
  <c r="AE727" i="5"/>
  <c r="U670" i="5"/>
  <c r="AE670" i="5"/>
  <c r="U413" i="5"/>
  <c r="AE413" i="5"/>
  <c r="U548" i="5"/>
  <c r="AE548" i="5"/>
  <c r="U179" i="5"/>
  <c r="AE179" i="5"/>
  <c r="U345" i="5"/>
  <c r="AE345" i="5"/>
  <c r="U747" i="5"/>
  <c r="AE747" i="5"/>
  <c r="U287" i="5"/>
  <c r="AE287" i="5"/>
  <c r="U722" i="5"/>
  <c r="AE722" i="5"/>
  <c r="U210" i="5"/>
  <c r="AE210" i="5"/>
  <c r="U641" i="5"/>
  <c r="AE641" i="5"/>
  <c r="U305" i="5"/>
  <c r="AE305" i="5"/>
  <c r="U664" i="5"/>
  <c r="AE664" i="5"/>
  <c r="U152" i="5"/>
  <c r="AE152" i="5"/>
  <c r="U707" i="5"/>
  <c r="AE707" i="5"/>
  <c r="U247" i="5"/>
  <c r="AE247" i="5"/>
  <c r="U682" i="5"/>
  <c r="AE682" i="5"/>
  <c r="U170" i="5"/>
  <c r="AE170" i="5"/>
  <c r="U557" i="5"/>
  <c r="AE557" i="5"/>
  <c r="U225" i="5"/>
  <c r="AE225" i="5"/>
  <c r="U368" i="5"/>
  <c r="AE368" i="5"/>
  <c r="U479" i="5"/>
  <c r="AE479" i="5"/>
  <c r="U19" i="5"/>
  <c r="AE19" i="5"/>
  <c r="U454" i="5"/>
  <c r="AE454" i="5"/>
  <c r="U908" i="5"/>
  <c r="AE908" i="5"/>
  <c r="U754" i="5"/>
  <c r="AE754" i="5"/>
  <c r="U343" i="5"/>
  <c r="AE343" i="5"/>
  <c r="U166" i="5"/>
  <c r="AE166" i="5"/>
  <c r="U942" i="5"/>
  <c r="AE942" i="5"/>
  <c r="U975" i="5"/>
  <c r="AE975" i="5"/>
  <c r="U469" i="5"/>
  <c r="AE469" i="5"/>
  <c r="U531" i="5"/>
  <c r="AE531" i="5"/>
  <c r="U721" i="5"/>
  <c r="AE721" i="5"/>
  <c r="U559" i="5"/>
  <c r="AE559" i="5"/>
  <c r="U269" i="5"/>
  <c r="AE269" i="5"/>
  <c r="U893" i="5"/>
  <c r="AE893" i="5"/>
  <c r="U900" i="5"/>
  <c r="AE900" i="5"/>
  <c r="U734" i="5"/>
  <c r="AE734" i="5"/>
  <c r="U245" i="5"/>
  <c r="AE245" i="5"/>
  <c r="U991" i="5"/>
  <c r="AE991" i="5"/>
  <c r="U338" i="5"/>
  <c r="AE338" i="5"/>
  <c r="U615" i="5"/>
  <c r="AE615" i="5"/>
  <c r="U253" i="5"/>
  <c r="AE253" i="5"/>
  <c r="U583" i="5"/>
  <c r="AE583" i="5"/>
  <c r="U445" i="5"/>
  <c r="AE445" i="5"/>
  <c r="T969" i="5"/>
  <c r="AD969" i="5"/>
  <c r="U475" i="5"/>
  <c r="AE475" i="5"/>
  <c r="U15" i="5"/>
  <c r="AE15" i="5"/>
  <c r="U450" i="5"/>
  <c r="AE450" i="5"/>
  <c r="U984" i="5"/>
  <c r="AE984" i="5"/>
  <c r="U789" i="5"/>
  <c r="AE789" i="5"/>
  <c r="U904" i="5"/>
  <c r="AE904" i="5"/>
  <c r="U392" i="5"/>
  <c r="AE392" i="5"/>
  <c r="U947" i="5"/>
  <c r="AE947" i="5"/>
  <c r="U435" i="5"/>
  <c r="AE435" i="5"/>
  <c r="U922" i="5"/>
  <c r="AE922" i="5"/>
  <c r="U370" i="5"/>
  <c r="AE370" i="5"/>
  <c r="U929" i="5"/>
  <c r="AE929" i="5"/>
  <c r="U709" i="5"/>
  <c r="AE709" i="5"/>
  <c r="U864" i="5"/>
  <c r="AE864" i="5"/>
  <c r="U352" i="5"/>
  <c r="AE352" i="5"/>
  <c r="U719" i="5"/>
  <c r="AE719" i="5"/>
  <c r="U259" i="5"/>
  <c r="AE259" i="5"/>
  <c r="U694" i="5"/>
  <c r="AE694" i="5"/>
  <c r="U182" i="5"/>
  <c r="AE182" i="5"/>
  <c r="U585" i="5"/>
  <c r="AE585" i="5"/>
  <c r="U249" i="5"/>
  <c r="AE249" i="5"/>
  <c r="U636" i="5"/>
  <c r="AE636" i="5"/>
  <c r="U124" i="5"/>
  <c r="AE124" i="5"/>
  <c r="U410" i="5"/>
  <c r="AE410" i="5"/>
  <c r="U244" i="5"/>
  <c r="AE244" i="5"/>
  <c r="U299" i="5"/>
  <c r="AE299" i="5"/>
  <c r="U222" i="5"/>
  <c r="AE222" i="5"/>
  <c r="U461" i="5"/>
  <c r="AE461" i="5"/>
  <c r="U164" i="5"/>
  <c r="AE164" i="5"/>
  <c r="U414" i="5"/>
  <c r="AE414" i="5"/>
  <c r="U212" i="5"/>
  <c r="AE212" i="5"/>
  <c r="U75" i="5"/>
  <c r="AE75" i="5"/>
  <c r="U994" i="5"/>
  <c r="AE994" i="5"/>
  <c r="U932" i="5"/>
  <c r="AE932" i="5"/>
  <c r="U48" i="5"/>
  <c r="AE48" i="5"/>
  <c r="U941" i="5"/>
  <c r="AE941" i="5"/>
  <c r="U939" i="5"/>
  <c r="AE939" i="5"/>
  <c r="U427" i="5"/>
  <c r="AE427" i="5"/>
  <c r="U914" i="5"/>
  <c r="AE914" i="5"/>
  <c r="U354" i="5"/>
  <c r="AE354" i="5"/>
  <c r="U913" i="5"/>
  <c r="AE913" i="5"/>
  <c r="U693" i="5"/>
  <c r="AE693" i="5"/>
  <c r="U856" i="5"/>
  <c r="AE856" i="5"/>
  <c r="U344" i="5"/>
  <c r="AE344" i="5"/>
  <c r="U899" i="5"/>
  <c r="AE899" i="5"/>
  <c r="U387" i="5"/>
  <c r="AE387" i="5"/>
  <c r="U874" i="5"/>
  <c r="AE874" i="5"/>
  <c r="U270" i="5"/>
  <c r="AE270" i="5"/>
  <c r="U949" i="5"/>
  <c r="AE949" i="5"/>
  <c r="U613" i="5"/>
  <c r="AE613" i="5"/>
  <c r="U816" i="5"/>
  <c r="AE816" i="5"/>
  <c r="U304" i="5"/>
  <c r="AE304" i="5"/>
  <c r="U671" i="5"/>
  <c r="AE671" i="5"/>
  <c r="U211" i="5"/>
  <c r="AE211" i="5"/>
  <c r="U646" i="5"/>
  <c r="AE646" i="5"/>
  <c r="U134" i="5"/>
  <c r="AE134" i="5"/>
  <c r="U489" i="5"/>
  <c r="AE489" i="5"/>
  <c r="U157" i="5"/>
  <c r="AE157" i="5"/>
  <c r="U588" i="5"/>
  <c r="AE588" i="5"/>
  <c r="U76" i="5"/>
  <c r="AE76" i="5"/>
  <c r="U191" i="5"/>
  <c r="AE191" i="5"/>
  <c r="U178" i="5"/>
  <c r="AE178" i="5"/>
  <c r="U241" i="5"/>
  <c r="AE241" i="5"/>
  <c r="U184" i="5"/>
  <c r="AE184" i="5"/>
  <c r="U215" i="5"/>
  <c r="AE215" i="5"/>
  <c r="U74" i="5"/>
  <c r="AE74" i="5"/>
  <c r="U656" i="5"/>
  <c r="AE656" i="5"/>
  <c r="U934" i="5"/>
  <c r="AE934" i="5"/>
  <c r="U812" i="5"/>
  <c r="AE812" i="5"/>
  <c r="U686" i="5"/>
  <c r="AE686" i="5"/>
  <c r="U660" i="5"/>
  <c r="AE660" i="5"/>
  <c r="U750" i="5"/>
  <c r="AE750" i="5"/>
  <c r="U788" i="5"/>
  <c r="AE788" i="5"/>
  <c r="U763" i="5"/>
  <c r="AE763" i="5"/>
  <c r="U303" i="5"/>
  <c r="AE303" i="5"/>
  <c r="U738" i="5"/>
  <c r="AE738" i="5"/>
  <c r="U226" i="5"/>
  <c r="AE226" i="5"/>
  <c r="U673" i="5"/>
  <c r="AE673" i="5"/>
  <c r="U337" i="5"/>
  <c r="AE337" i="5"/>
  <c r="U680" i="5"/>
  <c r="AE680" i="5"/>
  <c r="U168" i="5"/>
  <c r="AE168" i="5"/>
  <c r="U723" i="5"/>
  <c r="AE723" i="5"/>
  <c r="U263" i="5"/>
  <c r="AE263" i="5"/>
  <c r="U698" i="5"/>
  <c r="AE698" i="5"/>
  <c r="U186" i="5"/>
  <c r="AE186" i="5"/>
  <c r="U593" i="5"/>
  <c r="AE593" i="5"/>
  <c r="U257" i="5"/>
  <c r="AE257" i="5"/>
  <c r="U640" i="5"/>
  <c r="AE640" i="5"/>
  <c r="U989" i="5"/>
  <c r="AE989" i="5"/>
  <c r="U495" i="5"/>
  <c r="AE495" i="5"/>
  <c r="U35" i="5"/>
  <c r="AE35" i="5"/>
  <c r="U470" i="5"/>
  <c r="AE470" i="5"/>
  <c r="U954" i="5"/>
  <c r="AE954" i="5"/>
  <c r="U829" i="5"/>
  <c r="AE829" i="5"/>
  <c r="U924" i="5"/>
  <c r="AE924" i="5"/>
  <c r="U412" i="5"/>
  <c r="AE412" i="5"/>
  <c r="U519" i="5"/>
  <c r="AE519" i="5"/>
  <c r="U189" i="5"/>
  <c r="AE189" i="5"/>
  <c r="U759" i="5"/>
  <c r="AE759" i="5"/>
  <c r="U766" i="5"/>
  <c r="AE766" i="5"/>
  <c r="U793" i="5"/>
  <c r="AE793" i="5"/>
  <c r="U772" i="5"/>
  <c r="AE772" i="5"/>
  <c r="U551" i="5"/>
  <c r="AE551" i="5"/>
  <c r="U685" i="5"/>
  <c r="AE685" i="5"/>
  <c r="U663" i="5"/>
  <c r="AE663" i="5"/>
  <c r="U606" i="5"/>
  <c r="AE606" i="5"/>
  <c r="U285" i="5"/>
  <c r="AE285" i="5"/>
  <c r="U484" i="5"/>
  <c r="AE484" i="5"/>
  <c r="U138" i="5"/>
  <c r="AE138" i="5"/>
  <c r="U592" i="5"/>
  <c r="AE592" i="5"/>
  <c r="U742" i="5"/>
  <c r="AE742" i="5"/>
  <c r="U620" i="5"/>
  <c r="AE620" i="5"/>
  <c r="U612" i="5"/>
  <c r="AE612" i="5"/>
  <c r="U818" i="5"/>
  <c r="AE818" i="5"/>
  <c r="U23" i="5"/>
  <c r="AE23" i="5"/>
  <c r="U684" i="5"/>
  <c r="AE684" i="5"/>
  <c r="U255" i="5"/>
  <c r="AE255" i="5"/>
  <c r="U114" i="5"/>
  <c r="AE114" i="5"/>
  <c r="U117" i="5"/>
  <c r="AE117" i="5"/>
  <c r="T981" i="5"/>
  <c r="AD981" i="5"/>
  <c r="U842" i="5"/>
  <c r="AE842" i="5"/>
  <c r="U677" i="5"/>
  <c r="AE677" i="5"/>
  <c r="U511" i="5"/>
  <c r="AE511" i="5"/>
  <c r="U301" i="5"/>
  <c r="AE301" i="5"/>
  <c r="U391" i="5"/>
  <c r="AE391" i="5"/>
  <c r="U497" i="5"/>
  <c r="AE497" i="5"/>
  <c r="U987" i="5"/>
  <c r="AE987" i="5"/>
  <c r="U813" i="5"/>
  <c r="AE813" i="5"/>
  <c r="U923" i="5"/>
  <c r="AE923" i="5"/>
  <c r="U411" i="5"/>
  <c r="AE411" i="5"/>
  <c r="U898" i="5"/>
  <c r="AE898" i="5"/>
  <c r="U322" i="5"/>
  <c r="AE322" i="5"/>
  <c r="U881" i="5"/>
  <c r="AE881" i="5"/>
  <c r="U661" i="5"/>
  <c r="AE661" i="5"/>
  <c r="U840" i="5"/>
  <c r="AE840" i="5"/>
  <c r="U328" i="5"/>
  <c r="AE328" i="5"/>
  <c r="U883" i="5"/>
  <c r="AE883" i="5"/>
  <c r="U371" i="5"/>
  <c r="AE371" i="5"/>
  <c r="U858" i="5"/>
  <c r="AE858" i="5"/>
  <c r="U438" i="5"/>
  <c r="AE438" i="5"/>
  <c r="U917" i="5"/>
  <c r="AE917" i="5"/>
  <c r="U581" i="5"/>
  <c r="AE581" i="5"/>
  <c r="U800" i="5"/>
  <c r="AE800" i="5"/>
  <c r="U288" i="5"/>
  <c r="AE288" i="5"/>
  <c r="U655" i="5"/>
  <c r="AE655" i="5"/>
  <c r="U195" i="5"/>
  <c r="AE195" i="5"/>
  <c r="U630" i="5"/>
  <c r="AE630" i="5"/>
  <c r="U118" i="5"/>
  <c r="AE118" i="5"/>
  <c r="U457" i="5"/>
  <c r="AE457" i="5"/>
  <c r="U125" i="5"/>
  <c r="AE125" i="5"/>
  <c r="U572" i="5"/>
  <c r="AE572" i="5"/>
  <c r="U60" i="5"/>
  <c r="AE60" i="5"/>
  <c r="U206" i="5"/>
  <c r="AE206" i="5"/>
  <c r="U16" i="5"/>
  <c r="AE16" i="5"/>
  <c r="U139" i="5"/>
  <c r="AE139" i="5"/>
  <c r="U94" i="5"/>
  <c r="AE94" i="5"/>
  <c r="U141" i="5"/>
  <c r="AE141" i="5"/>
  <c r="U272" i="5"/>
  <c r="AE272" i="5"/>
  <c r="U10" i="5"/>
  <c r="AE10" i="5"/>
  <c r="T997" i="5"/>
  <c r="AD997" i="5"/>
  <c r="U926" i="5"/>
  <c r="AE926" i="5"/>
  <c r="U873" i="5"/>
  <c r="AE873" i="5"/>
  <c r="U804" i="5"/>
  <c r="AE804" i="5"/>
  <c r="U547" i="5"/>
  <c r="AE547" i="5"/>
  <c r="U549" i="5"/>
  <c r="AE549" i="5"/>
  <c r="U875" i="5"/>
  <c r="AE875" i="5"/>
  <c r="U363" i="5"/>
  <c r="AE363" i="5"/>
  <c r="U850" i="5"/>
  <c r="AE850" i="5"/>
  <c r="U422" i="5"/>
  <c r="AE422" i="5"/>
  <c r="U901" i="5"/>
  <c r="AE901" i="5"/>
  <c r="U569" i="5"/>
  <c r="AE569" i="5"/>
  <c r="U792" i="5"/>
  <c r="AE792" i="5"/>
  <c r="U280" i="5"/>
  <c r="AE280" i="5"/>
  <c r="U835" i="5"/>
  <c r="AE835" i="5"/>
  <c r="U983" i="5"/>
  <c r="AE983" i="5"/>
  <c r="U810" i="5"/>
  <c r="AE810" i="5"/>
  <c r="U342" i="5"/>
  <c r="AE342" i="5"/>
  <c r="U817" i="5"/>
  <c r="AE817" i="5"/>
  <c r="U485" i="5"/>
  <c r="AE485" i="5"/>
  <c r="U752" i="5"/>
  <c r="AE752" i="5"/>
  <c r="U208" i="5"/>
  <c r="AE208" i="5"/>
  <c r="U607" i="5"/>
  <c r="AE607" i="5"/>
  <c r="U147" i="5"/>
  <c r="AE147" i="5"/>
  <c r="U582" i="5"/>
  <c r="AE582" i="5"/>
  <c r="U70" i="5"/>
  <c r="AE70" i="5"/>
  <c r="U365" i="5"/>
  <c r="AE365" i="5"/>
  <c r="U29" i="5"/>
  <c r="AE29" i="5"/>
  <c r="U524" i="5"/>
  <c r="AE524" i="5"/>
  <c r="U12" i="5"/>
  <c r="AE12" i="5"/>
  <c r="U63" i="5"/>
  <c r="AE63" i="5"/>
  <c r="U46" i="5"/>
  <c r="AE46" i="5"/>
  <c r="U129" i="5"/>
  <c r="AE129" i="5"/>
  <c r="U120" i="5"/>
  <c r="AE120" i="5"/>
  <c r="U87" i="5"/>
  <c r="AE87" i="5"/>
  <c r="U897" i="5"/>
  <c r="AE897" i="5"/>
  <c r="U528" i="5"/>
  <c r="AE528" i="5"/>
  <c r="U678" i="5"/>
  <c r="AE678" i="5"/>
  <c r="U556" i="5"/>
  <c r="AE556" i="5"/>
  <c r="U346" i="5"/>
  <c r="AE346" i="5"/>
  <c r="U404" i="5"/>
  <c r="AE404" i="5"/>
  <c r="U494" i="5"/>
  <c r="AE494" i="5"/>
  <c r="U596" i="5"/>
  <c r="AE596" i="5"/>
  <c r="U699" i="5"/>
  <c r="AE699" i="5"/>
  <c r="U239" i="5"/>
  <c r="AE239" i="5"/>
  <c r="U674" i="5"/>
  <c r="AE674" i="5"/>
  <c r="U162" i="5"/>
  <c r="AE162" i="5"/>
  <c r="U541" i="5"/>
  <c r="AE541" i="5"/>
  <c r="U209" i="5"/>
  <c r="AE209" i="5"/>
  <c r="U616" i="5"/>
  <c r="AE616" i="5"/>
  <c r="U104" i="5"/>
  <c r="AE104" i="5"/>
  <c r="U659" i="5"/>
  <c r="AE659" i="5"/>
  <c r="U199" i="5"/>
  <c r="AE199" i="5"/>
  <c r="U634" i="5"/>
  <c r="AE634" i="5"/>
  <c r="U122" i="5"/>
  <c r="AE122" i="5"/>
  <c r="U465" i="5"/>
  <c r="AE465" i="5"/>
  <c r="U133" i="5"/>
  <c r="AE133" i="5"/>
  <c r="U576" i="5"/>
  <c r="AE576" i="5"/>
  <c r="U943" i="5"/>
  <c r="AE943" i="5"/>
  <c r="U431" i="5"/>
  <c r="AE431" i="5"/>
  <c r="U918" i="5"/>
  <c r="AE918" i="5"/>
  <c r="U362" i="5"/>
  <c r="AE362" i="5"/>
  <c r="U921" i="5"/>
  <c r="AE921" i="5"/>
  <c r="U701" i="5"/>
  <c r="AE701" i="5"/>
  <c r="U860" i="5"/>
  <c r="AE860" i="5"/>
  <c r="U348" i="5"/>
  <c r="AE348" i="5"/>
  <c r="U283" i="5"/>
  <c r="AE283" i="5"/>
  <c r="U233" i="5"/>
  <c r="AE233" i="5"/>
  <c r="U631" i="5"/>
  <c r="AE631" i="5"/>
  <c r="U638" i="5"/>
  <c r="AE638" i="5"/>
  <c r="U601" i="5"/>
  <c r="AE601" i="5"/>
  <c r="U644" i="5"/>
  <c r="AE644" i="5"/>
  <c r="U315" i="5"/>
  <c r="AE315" i="5"/>
  <c r="U169" i="5"/>
  <c r="AE169" i="5"/>
  <c r="U503" i="5"/>
  <c r="AE503" i="5"/>
  <c r="U442" i="5"/>
  <c r="AE442" i="5"/>
  <c r="U653" i="5"/>
  <c r="AE653" i="5"/>
  <c r="U388" i="5"/>
  <c r="AE388" i="5"/>
  <c r="U992" i="5"/>
  <c r="AE992" i="5"/>
  <c r="U336" i="5"/>
  <c r="AE336" i="5"/>
  <c r="U486" i="5"/>
  <c r="AE486" i="5"/>
  <c r="U364" i="5"/>
  <c r="AE364" i="5"/>
  <c r="U127" i="5"/>
  <c r="AE127" i="5"/>
  <c r="U968" i="5"/>
  <c r="AE968" i="5"/>
  <c r="U952" i="5"/>
  <c r="AE952" i="5"/>
  <c r="U867" i="5"/>
  <c r="AE867" i="5"/>
  <c r="U714" i="5"/>
  <c r="AE714" i="5"/>
  <c r="U289" i="5"/>
  <c r="AE289" i="5"/>
  <c r="U979" i="5"/>
  <c r="AE979" i="5"/>
  <c r="U477" i="5"/>
  <c r="AE477" i="5"/>
  <c r="U624" i="5"/>
  <c r="AE624" i="5"/>
  <c r="U797" i="5"/>
  <c r="AE797" i="5"/>
  <c r="U319" i="5"/>
  <c r="AE319" i="5"/>
  <c r="U312" i="5"/>
  <c r="AE312" i="5"/>
  <c r="U848" i="5"/>
  <c r="AE848" i="5"/>
  <c r="U108" i="5"/>
  <c r="AE108" i="5"/>
  <c r="U978" i="5"/>
  <c r="AE978" i="5"/>
  <c r="U111" i="5"/>
  <c r="AE111" i="5"/>
  <c r="U801" i="5"/>
  <c r="AE801" i="5"/>
  <c r="U128" i="5"/>
  <c r="AE128" i="5"/>
  <c r="U762" i="5"/>
  <c r="AE762" i="5"/>
  <c r="U213" i="5"/>
  <c r="AE213" i="5"/>
  <c r="U160" i="5"/>
  <c r="AE160" i="5"/>
  <c r="U302" i="5"/>
  <c r="AE302" i="5"/>
  <c r="U73" i="5"/>
  <c r="AE73" i="5"/>
  <c r="U782" i="5"/>
  <c r="AE782" i="5"/>
  <c r="U378" i="5"/>
  <c r="AE378" i="5"/>
  <c r="U839" i="5"/>
  <c r="AE839" i="5"/>
  <c r="U190" i="5"/>
  <c r="AE190" i="5"/>
  <c r="U784" i="5"/>
  <c r="AE784" i="5"/>
  <c r="U242" i="5"/>
  <c r="AE242" i="5"/>
  <c r="U493" i="5"/>
  <c r="AE493" i="5"/>
  <c r="U219" i="5"/>
  <c r="AE219" i="5"/>
  <c r="U109" i="5"/>
  <c r="AE109" i="5"/>
  <c r="U123" i="5"/>
  <c r="AE123" i="5"/>
  <c r="U297" i="5"/>
  <c r="AE297" i="5"/>
  <c r="U859" i="5"/>
  <c r="AE859" i="5"/>
  <c r="U347" i="5"/>
  <c r="AE347" i="5"/>
  <c r="U834" i="5"/>
  <c r="AE834" i="5"/>
  <c r="U390" i="5"/>
  <c r="AE390" i="5"/>
  <c r="U869" i="5"/>
  <c r="AE869" i="5"/>
  <c r="U537" i="5"/>
  <c r="AE537" i="5"/>
  <c r="U776" i="5"/>
  <c r="AE776" i="5"/>
  <c r="U264" i="5"/>
  <c r="AE264" i="5"/>
  <c r="U819" i="5"/>
  <c r="AE819" i="5"/>
  <c r="U967" i="5"/>
  <c r="AE967" i="5"/>
  <c r="U794" i="5"/>
  <c r="AE794" i="5"/>
  <c r="U310" i="5"/>
  <c r="AE310" i="5"/>
  <c r="U785" i="5"/>
  <c r="AE785" i="5"/>
  <c r="U453" i="5"/>
  <c r="AE453" i="5"/>
  <c r="U736" i="5"/>
  <c r="AE736" i="5"/>
  <c r="U192" i="5"/>
  <c r="AE192" i="5"/>
  <c r="U591" i="5"/>
  <c r="AE591" i="5"/>
  <c r="U131" i="5"/>
  <c r="AE131" i="5"/>
  <c r="U566" i="5"/>
  <c r="AE566" i="5"/>
  <c r="U50" i="5"/>
  <c r="AE50" i="5"/>
  <c r="U333" i="5"/>
  <c r="AE333" i="5"/>
  <c r="U137" i="5"/>
  <c r="AE137" i="5"/>
  <c r="U508" i="5"/>
  <c r="AE508" i="5"/>
  <c r="U903" i="5"/>
  <c r="AE903" i="5"/>
  <c r="U996" i="5"/>
  <c r="AE996" i="5"/>
  <c r="U951" i="5"/>
  <c r="AE951" i="5"/>
  <c r="U11" i="5"/>
  <c r="AE11" i="5"/>
  <c r="U962" i="5"/>
  <c r="AE962" i="5"/>
  <c r="U25" i="5"/>
  <c r="AE25" i="5"/>
  <c r="T965" i="5"/>
  <c r="AD965" i="5"/>
  <c r="U761" i="5"/>
  <c r="AE761" i="5"/>
  <c r="U855" i="5"/>
  <c r="AE855" i="5"/>
  <c r="U798" i="5"/>
  <c r="AE798" i="5"/>
  <c r="U729" i="5"/>
  <c r="AE729" i="5"/>
  <c r="U676" i="5"/>
  <c r="AE676" i="5"/>
  <c r="U575" i="5"/>
  <c r="AE575" i="5"/>
  <c r="U173" i="5"/>
  <c r="AE173" i="5"/>
  <c r="U811" i="5"/>
  <c r="AE811" i="5"/>
  <c r="U959" i="5"/>
  <c r="AE959" i="5"/>
  <c r="U786" i="5"/>
  <c r="AE786" i="5"/>
  <c r="U294" i="5"/>
  <c r="AE294" i="5"/>
  <c r="U769" i="5"/>
  <c r="AE769" i="5"/>
  <c r="U433" i="5"/>
  <c r="AE433" i="5"/>
  <c r="U728" i="5"/>
  <c r="AE728" i="5"/>
  <c r="U216" i="5"/>
  <c r="AE216" i="5"/>
  <c r="U771" i="5"/>
  <c r="AE771" i="5"/>
  <c r="U311" i="5"/>
  <c r="AE311" i="5"/>
  <c r="U746" i="5"/>
  <c r="AE746" i="5"/>
  <c r="U234" i="5"/>
  <c r="AE234" i="5"/>
  <c r="U689" i="5"/>
  <c r="AE689" i="5"/>
  <c r="U353" i="5"/>
  <c r="AE353" i="5"/>
  <c r="U688" i="5"/>
  <c r="AE688" i="5"/>
  <c r="U144" i="5"/>
  <c r="AE144" i="5"/>
  <c r="U543" i="5"/>
  <c r="AE543" i="5"/>
  <c r="U83" i="5"/>
  <c r="AE83" i="5"/>
  <c r="U518" i="5"/>
  <c r="AE518" i="5"/>
  <c r="U1002" i="5"/>
  <c r="AE1002" i="5"/>
  <c r="U237" i="5"/>
  <c r="AE237" i="5"/>
  <c r="U41" i="5"/>
  <c r="AE41" i="5"/>
  <c r="U460" i="5"/>
  <c r="AE460" i="5"/>
  <c r="U907" i="5"/>
  <c r="AE907" i="5"/>
  <c r="U882" i="5"/>
  <c r="AE882" i="5"/>
  <c r="U982" i="5"/>
  <c r="AE982" i="5"/>
  <c r="U888" i="5"/>
  <c r="AE888" i="5"/>
  <c r="U256" i="5"/>
  <c r="AE256" i="5"/>
  <c r="U906" i="5"/>
  <c r="AE906" i="5"/>
  <c r="U625" i="5"/>
  <c r="AE625" i="5"/>
  <c r="U400" i="5"/>
  <c r="AE400" i="5"/>
  <c r="U394" i="5"/>
  <c r="AE394" i="5"/>
  <c r="U300" i="5"/>
  <c r="AE300" i="5"/>
  <c r="U174" i="5"/>
  <c r="AE174" i="5"/>
  <c r="U20" i="5"/>
  <c r="AE20" i="5"/>
  <c r="U238" i="5"/>
  <c r="AE238" i="5"/>
  <c r="U372" i="5"/>
  <c r="AE372" i="5"/>
  <c r="U635" i="5"/>
  <c r="AE635" i="5"/>
  <c r="U175" i="5"/>
  <c r="AE175" i="5"/>
  <c r="U610" i="5"/>
  <c r="AE610" i="5"/>
  <c r="U98" i="5"/>
  <c r="AE98" i="5"/>
  <c r="U421" i="5"/>
  <c r="AE421" i="5"/>
  <c r="U85" i="5"/>
  <c r="AE85" i="5"/>
  <c r="U552" i="5"/>
  <c r="AE552" i="5"/>
  <c r="U40" i="5"/>
  <c r="AE40" i="5"/>
  <c r="U595" i="5"/>
  <c r="AE595" i="5"/>
  <c r="U135" i="5"/>
  <c r="AE135" i="5"/>
  <c r="U570" i="5"/>
  <c r="AE570" i="5"/>
  <c r="U54" i="5"/>
  <c r="AE54" i="5"/>
  <c r="U341" i="5"/>
  <c r="AE341" i="5"/>
  <c r="U145" i="5"/>
  <c r="AE145" i="5"/>
  <c r="U512" i="5"/>
  <c r="AE512" i="5"/>
  <c r="U879" i="5"/>
  <c r="AE879" i="5"/>
  <c r="U367" i="5"/>
  <c r="AE367" i="5"/>
  <c r="U854" i="5"/>
  <c r="AE854" i="5"/>
  <c r="U430" i="5"/>
  <c r="AE430" i="5"/>
  <c r="U909" i="5"/>
  <c r="AE909" i="5"/>
  <c r="U573" i="5"/>
  <c r="AE573" i="5"/>
  <c r="U796" i="5"/>
  <c r="AE796" i="5"/>
  <c r="U284" i="5"/>
  <c r="AE284" i="5"/>
  <c r="U59" i="5"/>
  <c r="AE59" i="5"/>
  <c r="U852" i="5"/>
  <c r="AE852" i="5"/>
  <c r="U535" i="5"/>
  <c r="AE535" i="5"/>
  <c r="U510" i="5"/>
  <c r="AE510" i="5"/>
  <c r="U349" i="5"/>
  <c r="AE349" i="5"/>
  <c r="U516" i="5"/>
  <c r="AE516" i="5"/>
  <c r="U91" i="5"/>
  <c r="AE91" i="5"/>
  <c r="U884" i="5"/>
  <c r="AE884" i="5"/>
  <c r="U375" i="5"/>
  <c r="AE375" i="5"/>
  <c r="U382" i="5"/>
  <c r="AE382" i="5"/>
  <c r="U393" i="5"/>
  <c r="AE393" i="5"/>
  <c r="U260" i="5"/>
  <c r="AE260" i="5"/>
  <c r="U753" i="5"/>
  <c r="AE753" i="5"/>
  <c r="U176" i="5"/>
  <c r="AE176" i="5"/>
  <c r="U230" i="5"/>
  <c r="AE230" i="5"/>
  <c r="U44" i="5"/>
  <c r="AE44" i="5"/>
  <c r="U988" i="5"/>
  <c r="AE988" i="5"/>
  <c r="U396" i="5"/>
  <c r="AE396" i="5"/>
  <c r="U849" i="5"/>
  <c r="AE849" i="5"/>
  <c r="U931" i="5"/>
  <c r="AE931" i="5"/>
  <c r="U64" i="5"/>
  <c r="AE64" i="5"/>
  <c r="U964" i="5"/>
  <c r="AE964" i="5"/>
  <c r="U121" i="5"/>
  <c r="AE121" i="5"/>
  <c r="U802" i="5"/>
  <c r="AE802" i="5"/>
  <c r="U293" i="5"/>
  <c r="AE293" i="5"/>
  <c r="U232" i="5"/>
  <c r="AE232" i="5"/>
  <c r="U71" i="5"/>
  <c r="AE71" i="5"/>
  <c r="U385" i="5"/>
  <c r="AE385" i="5"/>
  <c r="U815" i="5"/>
  <c r="AE815" i="5"/>
  <c r="U790" i="5"/>
  <c r="AE790" i="5"/>
  <c r="U441" i="5"/>
  <c r="AE441" i="5"/>
  <c r="U775" i="5"/>
  <c r="AE775" i="5"/>
  <c r="U407" i="5"/>
  <c r="AE407" i="5"/>
  <c r="U356" i="5"/>
  <c r="AE356" i="5"/>
  <c r="U267" i="5"/>
  <c r="AE267" i="5"/>
  <c r="U406" i="5"/>
  <c r="AE406" i="5"/>
  <c r="U843" i="5"/>
  <c r="AE843" i="5"/>
  <c r="U611" i="5"/>
  <c r="AE611" i="5"/>
  <c r="U459" i="5"/>
  <c r="AE459" i="5"/>
  <c r="U286" i="5"/>
  <c r="AE286" i="5"/>
  <c r="U629" i="5"/>
  <c r="AE629" i="5"/>
  <c r="U248" i="5"/>
  <c r="AE248" i="5"/>
  <c r="U151" i="5"/>
  <c r="AE151" i="5"/>
  <c r="U885" i="5"/>
  <c r="AE885" i="5"/>
  <c r="T458" i="5"/>
  <c r="AD458" i="5"/>
  <c r="U34" i="5"/>
  <c r="AE34" i="5"/>
  <c r="U871" i="5"/>
  <c r="AE871" i="5"/>
  <c r="U825" i="5"/>
  <c r="AE825" i="5"/>
  <c r="U807" i="5"/>
  <c r="AE807" i="5"/>
  <c r="U833" i="5"/>
  <c r="AE833" i="5"/>
  <c r="U84" i="5"/>
  <c r="AE84" i="5"/>
  <c r="U539" i="5"/>
  <c r="AE539" i="5"/>
  <c r="U79" i="5"/>
  <c r="AE79" i="5"/>
  <c r="U514" i="5"/>
  <c r="AE514" i="5"/>
  <c r="U998" i="5"/>
  <c r="AE998" i="5"/>
  <c r="U229" i="5"/>
  <c r="AE229" i="5"/>
  <c r="U33" i="5"/>
  <c r="AE33" i="5"/>
  <c r="U456" i="5"/>
  <c r="AE456" i="5"/>
  <c r="U32" i="5"/>
  <c r="AE32" i="5"/>
  <c r="U499" i="5"/>
  <c r="AE499" i="5"/>
  <c r="U39" i="5"/>
  <c r="AE39" i="5"/>
  <c r="U474" i="5"/>
  <c r="AE474" i="5"/>
  <c r="U958" i="5"/>
  <c r="AE958" i="5"/>
  <c r="U837" i="5"/>
  <c r="AE837" i="5"/>
  <c r="U928" i="5"/>
  <c r="AE928" i="5"/>
  <c r="U416" i="5"/>
  <c r="AE416" i="5"/>
  <c r="U783" i="5"/>
  <c r="AE783" i="5"/>
  <c r="U323" i="5"/>
  <c r="AE323" i="5"/>
  <c r="U758" i="5"/>
  <c r="AE758" i="5"/>
  <c r="U250" i="5"/>
  <c r="AE250" i="5"/>
  <c r="U713" i="5"/>
  <c r="AE713" i="5"/>
  <c r="U377" i="5"/>
  <c r="AE377" i="5"/>
  <c r="U700" i="5"/>
  <c r="AE700" i="5"/>
  <c r="U188" i="5"/>
  <c r="AE188" i="5"/>
  <c r="U654" i="5"/>
  <c r="AE654" i="5"/>
  <c r="U500" i="5"/>
  <c r="AE500" i="5"/>
  <c r="U1003" i="5"/>
  <c r="AE1003" i="5"/>
  <c r="U62" i="5"/>
  <c r="AE62" i="5"/>
  <c r="U717" i="5"/>
  <c r="AE717" i="5"/>
  <c r="U292" i="5"/>
  <c r="AE292" i="5"/>
  <c r="U590" i="5"/>
  <c r="AE590" i="5"/>
  <c r="U436" i="5"/>
  <c r="AE436" i="5"/>
  <c r="U203" i="5"/>
  <c r="AE203" i="5"/>
  <c r="U126" i="5"/>
  <c r="AE126" i="5"/>
  <c r="U77" i="5"/>
  <c r="AE77" i="5"/>
  <c r="U68" i="5"/>
  <c r="AE68" i="5"/>
  <c r="U102" i="5"/>
  <c r="AE102" i="5"/>
  <c r="U236" i="5"/>
  <c r="AE236" i="5"/>
  <c r="U491" i="5"/>
  <c r="AE491" i="5"/>
  <c r="U31" i="5"/>
  <c r="AE31" i="5"/>
  <c r="U466" i="5"/>
  <c r="AE466" i="5"/>
  <c r="U1000" i="5"/>
  <c r="AE1000" i="5"/>
  <c r="U821" i="5"/>
  <c r="AE821" i="5"/>
  <c r="U920" i="5"/>
  <c r="AE920" i="5"/>
  <c r="U408" i="5"/>
  <c r="AE408" i="5"/>
  <c r="T961" i="5"/>
  <c r="AD961" i="5"/>
  <c r="U451" i="5"/>
  <c r="AE451" i="5"/>
  <c r="U938" i="5"/>
  <c r="AE938" i="5"/>
  <c r="U402" i="5"/>
  <c r="AE402" i="5"/>
  <c r="U960" i="5"/>
  <c r="AE960" i="5"/>
  <c r="U741" i="5"/>
  <c r="AE741" i="5"/>
  <c r="U880" i="5"/>
  <c r="AE880" i="5"/>
  <c r="U735" i="5"/>
  <c r="AE735" i="5"/>
  <c r="U275" i="5"/>
  <c r="AE275" i="5"/>
  <c r="U710" i="5"/>
  <c r="AE710" i="5"/>
  <c r="U617" i="5"/>
  <c r="AE617" i="5"/>
  <c r="U140" i="5"/>
  <c r="AE140" i="5"/>
  <c r="U505" i="5"/>
  <c r="AE505" i="5"/>
  <c r="U373" i="5"/>
  <c r="AE373" i="5"/>
  <c r="U27" i="5"/>
  <c r="AE27" i="5"/>
  <c r="U148" i="5"/>
  <c r="AE148" i="5"/>
  <c r="U30" i="5"/>
  <c r="AE30" i="5"/>
  <c r="U488" i="5"/>
  <c r="AE488" i="5"/>
  <c r="U506" i="5"/>
  <c r="AE506" i="5"/>
  <c r="U448" i="5"/>
  <c r="AE448" i="5"/>
  <c r="U534" i="5"/>
  <c r="AE534" i="5"/>
  <c r="U476" i="5"/>
  <c r="AE476" i="5"/>
  <c r="U894" i="5"/>
  <c r="AE894" i="5"/>
  <c r="U501" i="5"/>
  <c r="AE501" i="5"/>
  <c r="U201" i="5"/>
  <c r="AE201" i="5"/>
  <c r="U970" i="5"/>
  <c r="AE970" i="5"/>
  <c r="U369" i="5"/>
  <c r="AE369" i="5"/>
  <c r="U806" i="5"/>
  <c r="AE806" i="5"/>
  <c r="D184" i="8" l="1"/>
  <c r="D189" i="8"/>
  <c r="D182" i="8"/>
  <c r="D183" i="8"/>
  <c r="D188" i="8"/>
  <c r="D181" i="8"/>
  <c r="D186" i="8"/>
  <c r="D187" i="8"/>
  <c r="D185" i="8"/>
  <c r="D180" i="8"/>
  <c r="AF1721" i="5"/>
  <c r="V1721" i="5"/>
  <c r="AF1715" i="5"/>
  <c r="V1715" i="5"/>
  <c r="W1190" i="5"/>
  <c r="AG1190" i="5"/>
  <c r="AF1683" i="5"/>
  <c r="V1683" i="5"/>
  <c r="D173" i="8"/>
  <c r="D163" i="8"/>
  <c r="D168" i="8"/>
  <c r="D165" i="8"/>
  <c r="D178" i="8"/>
  <c r="D160" i="8"/>
  <c r="D157" i="8"/>
  <c r="D170" i="8"/>
  <c r="D175" i="8"/>
  <c r="D172" i="8"/>
  <c r="D162" i="8"/>
  <c r="D167" i="8"/>
  <c r="D164" i="8"/>
  <c r="D177" i="8"/>
  <c r="D159" i="8"/>
  <c r="D156" i="8"/>
  <c r="D169" i="8"/>
  <c r="D174" i="8"/>
  <c r="D179" i="8"/>
  <c r="D161" i="8"/>
  <c r="D166" i="8"/>
  <c r="D171" i="8"/>
  <c r="D176" i="8"/>
  <c r="D158" i="8"/>
  <c r="AF1709" i="5"/>
  <c r="V1709" i="5"/>
  <c r="D144" i="8"/>
  <c r="D149" i="8"/>
  <c r="D155" i="8"/>
  <c r="D152" i="8"/>
  <c r="D148" i="8"/>
  <c r="D146" i="8"/>
  <c r="D154" i="8"/>
  <c r="D145" i="8"/>
  <c r="D153" i="8"/>
  <c r="D151" i="8"/>
  <c r="D150" i="8"/>
  <c r="D147" i="8"/>
  <c r="AR14" i="5"/>
  <c r="D143" i="8"/>
  <c r="D139" i="8"/>
  <c r="D135" i="8"/>
  <c r="D131" i="8"/>
  <c r="D142" i="8"/>
  <c r="D138" i="8"/>
  <c r="D134" i="8"/>
  <c r="D130" i="8"/>
  <c r="D141" i="8"/>
  <c r="D137" i="8"/>
  <c r="D133" i="8"/>
  <c r="D129" i="8"/>
  <c r="D140" i="8"/>
  <c r="D136" i="8"/>
  <c r="D132" i="8"/>
  <c r="D128" i="8"/>
  <c r="AF1717" i="5"/>
  <c r="V1717" i="5"/>
  <c r="AF1693" i="5"/>
  <c r="V1693" i="5"/>
  <c r="AF1658" i="5"/>
  <c r="V1658" i="5"/>
  <c r="V2228" i="5"/>
  <c r="AF2228" i="5"/>
  <c r="AF1705" i="5"/>
  <c r="V1705" i="5"/>
  <c r="V1719" i="5"/>
  <c r="AF1719" i="5"/>
  <c r="AF1849" i="5"/>
  <c r="V1849" i="5"/>
  <c r="AF2919" i="5"/>
  <c r="V2919" i="5"/>
  <c r="V1713" i="5"/>
  <c r="AF1713" i="5"/>
  <c r="V1681" i="5"/>
  <c r="AF1681" i="5"/>
  <c r="V1697" i="5"/>
  <c r="AF1697" i="5"/>
  <c r="AF2875" i="5"/>
  <c r="V2875" i="5"/>
  <c r="V1670" i="5"/>
  <c r="AF1670" i="5"/>
  <c r="D127" i="8"/>
  <c r="D121" i="8"/>
  <c r="D126" i="8"/>
  <c r="D120" i="8"/>
  <c r="D119" i="8"/>
  <c r="D122" i="8"/>
  <c r="D124" i="8"/>
  <c r="D125" i="8"/>
  <c r="D123" i="8"/>
  <c r="D118" i="8"/>
  <c r="D115" i="8"/>
  <c r="D111" i="8"/>
  <c r="D112" i="8"/>
  <c r="D117" i="8"/>
  <c r="D116" i="8"/>
  <c r="D113" i="8"/>
  <c r="D114" i="8"/>
  <c r="D109" i="8"/>
  <c r="D108" i="8"/>
  <c r="D110" i="8"/>
  <c r="AF2200" i="5"/>
  <c r="V2200" i="5"/>
  <c r="AF1881" i="5"/>
  <c r="V1881" i="5"/>
  <c r="D101" i="8"/>
  <c r="D107" i="8"/>
  <c r="D104" i="8"/>
  <c r="D105" i="8"/>
  <c r="D106" i="8"/>
  <c r="D103" i="8"/>
  <c r="D102" i="8"/>
  <c r="D97" i="8"/>
  <c r="D92" i="8"/>
  <c r="D98" i="8"/>
  <c r="D93" i="8"/>
  <c r="D99" i="8"/>
  <c r="D94" i="8"/>
  <c r="D100" i="8"/>
  <c r="D95" i="8"/>
  <c r="D90" i="8"/>
  <c r="D96" i="8"/>
  <c r="D91" i="8"/>
  <c r="D85" i="8"/>
  <c r="D80" i="8"/>
  <c r="D86" i="8"/>
  <c r="D81" i="8"/>
  <c r="D87" i="8"/>
  <c r="D82" i="8"/>
  <c r="D88" i="8"/>
  <c r="D83" i="8"/>
  <c r="D89" i="8"/>
  <c r="D84" i="8"/>
  <c r="D79" i="8"/>
  <c r="D77" i="8"/>
  <c r="D75" i="8"/>
  <c r="D73" i="8"/>
  <c r="D78" i="8"/>
  <c r="D76" i="8"/>
  <c r="D74" i="8"/>
  <c r="D72" i="8"/>
  <c r="AT20" i="5"/>
  <c r="AF2880" i="5"/>
  <c r="V2880" i="5"/>
  <c r="V1674" i="5"/>
  <c r="AF1674" i="5"/>
  <c r="AF2908" i="5"/>
  <c r="V2908" i="5"/>
  <c r="V2188" i="5"/>
  <c r="AF2188" i="5"/>
  <c r="AF2916" i="5"/>
  <c r="V2916" i="5"/>
  <c r="AF2868" i="5"/>
  <c r="V2868" i="5"/>
  <c r="AF2896" i="5"/>
  <c r="V2896" i="5"/>
  <c r="V1877" i="5"/>
  <c r="AF1877" i="5"/>
  <c r="AF1889" i="5"/>
  <c r="V1889" i="5"/>
  <c r="AF1751" i="5"/>
  <c r="V1751" i="5"/>
  <c r="AF1809" i="5"/>
  <c r="V1809" i="5"/>
  <c r="AF1735" i="5"/>
  <c r="V1735" i="5"/>
  <c r="AF1723" i="5"/>
  <c r="V1723" i="5"/>
  <c r="AF1775" i="5"/>
  <c r="V1775" i="5"/>
  <c r="AF1743" i="5"/>
  <c r="V1743" i="5"/>
  <c r="AF1737" i="5"/>
  <c r="V1737" i="5"/>
  <c r="V1837" i="5"/>
  <c r="AF1837" i="5"/>
  <c r="AF1791" i="5"/>
  <c r="V1791" i="5"/>
  <c r="AF1801" i="5"/>
  <c r="V1801" i="5"/>
  <c r="AF1716" i="5"/>
  <c r="V1716" i="5"/>
  <c r="AF1731" i="5"/>
  <c r="V1731" i="5"/>
  <c r="V1006" i="5"/>
  <c r="AF1006" i="5"/>
  <c r="V1727" i="5"/>
  <c r="AF1727" i="5"/>
  <c r="V1733" i="5"/>
  <c r="AF1733" i="5"/>
  <c r="AF1793" i="5"/>
  <c r="V1793" i="5"/>
  <c r="AF1857" i="5"/>
  <c r="V1857" i="5"/>
  <c r="AF1767" i="5"/>
  <c r="V1767" i="5"/>
  <c r="AF1799" i="5"/>
  <c r="V1799" i="5"/>
  <c r="AF2867" i="5"/>
  <c r="V2867" i="5"/>
  <c r="V2196" i="5"/>
  <c r="AF2196" i="5"/>
  <c r="V2192" i="5"/>
  <c r="AF2192" i="5"/>
  <c r="AF2900" i="5"/>
  <c r="V2900" i="5"/>
  <c r="AF1761" i="5"/>
  <c r="V1761" i="5"/>
  <c r="AF1700" i="5"/>
  <c r="V1700" i="5"/>
  <c r="AF1745" i="5"/>
  <c r="V1745" i="5"/>
  <c r="AF1725" i="5"/>
  <c r="V1725" i="5"/>
  <c r="AF1696" i="5"/>
  <c r="V1696" i="5"/>
  <c r="AF1783" i="5"/>
  <c r="V1783" i="5"/>
  <c r="AF1845" i="5"/>
  <c r="V1845" i="5"/>
  <c r="AF1785" i="5"/>
  <c r="V1785" i="5"/>
  <c r="AF1807" i="5"/>
  <c r="V1807" i="5"/>
  <c r="AF1769" i="5"/>
  <c r="V1769" i="5"/>
  <c r="AF1729" i="5"/>
  <c r="V1729" i="5"/>
  <c r="AF1777" i="5"/>
  <c r="V1777" i="5"/>
  <c r="V1708" i="5"/>
  <c r="AF1708" i="5"/>
  <c r="AF1825" i="5"/>
  <c r="V1825" i="5"/>
  <c r="V1869" i="5"/>
  <c r="AF1869" i="5"/>
  <c r="AF1692" i="5"/>
  <c r="V1692" i="5"/>
  <c r="V1684" i="5"/>
  <c r="AF1684" i="5"/>
  <c r="AF1817" i="5"/>
  <c r="V1817" i="5"/>
  <c r="AF1759" i="5"/>
  <c r="V1759" i="5"/>
  <c r="AF1753" i="5"/>
  <c r="V1753" i="5"/>
  <c r="AF1815" i="5"/>
  <c r="V1815" i="5"/>
  <c r="AF2208" i="5"/>
  <c r="V2208" i="5"/>
  <c r="AF1789" i="5"/>
  <c r="V1789" i="5"/>
  <c r="V1208" i="5"/>
  <c r="AF1208" i="5"/>
  <c r="AF1163" i="5"/>
  <c r="V1163" i="5"/>
  <c r="AR11" i="5"/>
  <c r="AR9" i="5"/>
  <c r="AR8" i="5"/>
  <c r="AR10" i="5"/>
  <c r="AQ5" i="5"/>
  <c r="AR5" i="5" s="1"/>
  <c r="AR12" i="5"/>
  <c r="AR7" i="5"/>
  <c r="AR6" i="5"/>
  <c r="W1445" i="5"/>
  <c r="AG1445" i="5"/>
  <c r="V2936" i="5"/>
  <c r="AF2936" i="5"/>
  <c r="AT41" i="5"/>
  <c r="AT27" i="5"/>
  <c r="V1467" i="5"/>
  <c r="AF1467" i="5"/>
  <c r="V1380" i="5"/>
  <c r="AF1380" i="5"/>
  <c r="AF1169" i="5"/>
  <c r="V1169" i="5"/>
  <c r="AF1170" i="5"/>
  <c r="V1170" i="5"/>
  <c r="V2872" i="5"/>
  <c r="AF2872" i="5"/>
  <c r="V2924" i="5"/>
  <c r="AF2924" i="5"/>
  <c r="AT40" i="5"/>
  <c r="AT18" i="5"/>
  <c r="AT19" i="5"/>
  <c r="AF1176" i="5"/>
  <c r="V1176" i="5"/>
  <c r="AT44" i="5"/>
  <c r="AT22" i="5"/>
  <c r="AT35" i="5"/>
  <c r="AF2236" i="5"/>
  <c r="V2236" i="5"/>
  <c r="V2232" i="5"/>
  <c r="AF2232" i="5"/>
  <c r="AF1165" i="5"/>
  <c r="V1165" i="5"/>
  <c r="V1781" i="5"/>
  <c r="AF1781" i="5"/>
  <c r="AF1885" i="5"/>
  <c r="V1885" i="5"/>
  <c r="AF1865" i="5"/>
  <c r="V1865" i="5"/>
  <c r="AT16" i="5"/>
  <c r="AT37" i="5"/>
  <c r="V2932" i="5"/>
  <c r="AF2932" i="5"/>
  <c r="W2930" i="5"/>
  <c r="AG2930" i="5"/>
  <c r="AF1821" i="5"/>
  <c r="V1821" i="5"/>
  <c r="AF1184" i="5"/>
  <c r="V1184" i="5"/>
  <c r="AT36" i="5"/>
  <c r="AT14" i="5"/>
  <c r="AT47" i="5"/>
  <c r="W1465" i="5"/>
  <c r="AG1465" i="5"/>
  <c r="X2923" i="5"/>
  <c r="AH2923" i="5"/>
  <c r="X2891" i="5"/>
  <c r="AH2891" i="5"/>
  <c r="AT13" i="5"/>
  <c r="AT34" i="5"/>
  <c r="AT39" i="5"/>
  <c r="AF2934" i="5"/>
  <c r="V2934" i="5"/>
  <c r="AG2926" i="5"/>
  <c r="W2926" i="5"/>
  <c r="V1188" i="5"/>
  <c r="AF1188" i="5"/>
  <c r="V1441" i="5"/>
  <c r="AF1441" i="5"/>
  <c r="V2940" i="5"/>
  <c r="AF2940" i="5"/>
  <c r="AF2876" i="5"/>
  <c r="V2876" i="5"/>
  <c r="AF1174" i="5"/>
  <c r="V1174" i="5"/>
  <c r="W1435" i="5"/>
  <c r="AG1435" i="5"/>
  <c r="AF1797" i="5"/>
  <c r="V1797" i="5"/>
  <c r="AF1164" i="5"/>
  <c r="V1164" i="5"/>
  <c r="AF2863" i="5"/>
  <c r="V2863" i="5"/>
  <c r="AT17" i="5"/>
  <c r="AT38" i="5"/>
  <c r="AF1173" i="5"/>
  <c r="V1173" i="5"/>
  <c r="V1180" i="5"/>
  <c r="AF1180" i="5"/>
  <c r="AF2928" i="5"/>
  <c r="V2928" i="5"/>
  <c r="AF2920" i="5"/>
  <c r="V2920" i="5"/>
  <c r="AF1325" i="5"/>
  <c r="V1325" i="5"/>
  <c r="V1196" i="5"/>
  <c r="AF1196" i="5"/>
  <c r="AT32" i="5"/>
  <c r="AT53" i="5"/>
  <c r="AT31" i="5"/>
  <c r="AF1159" i="5"/>
  <c r="V1159" i="5"/>
  <c r="AF1171" i="5"/>
  <c r="V1171" i="5"/>
  <c r="AF1328" i="5"/>
  <c r="V1328" i="5"/>
  <c r="AF2899" i="5"/>
  <c r="V2899" i="5"/>
  <c r="V1204" i="5"/>
  <c r="AF1204" i="5"/>
  <c r="V1186" i="5"/>
  <c r="AF1186" i="5"/>
  <c r="AF2204" i="5"/>
  <c r="V2204" i="5"/>
  <c r="AT52" i="5"/>
  <c r="AT30" i="5"/>
  <c r="AT23" i="5"/>
  <c r="V1431" i="5"/>
  <c r="AF1431" i="5"/>
  <c r="AF1853" i="5"/>
  <c r="V1853" i="5"/>
  <c r="V1662" i="5"/>
  <c r="AF1662" i="5"/>
  <c r="W1449" i="5"/>
  <c r="AG1449" i="5"/>
  <c r="V1757" i="5"/>
  <c r="AF1757" i="5"/>
  <c r="W1811" i="5"/>
  <c r="AG1811" i="5"/>
  <c r="V1451" i="5"/>
  <c r="AF1451" i="5"/>
  <c r="AF1162" i="5"/>
  <c r="V1162" i="5"/>
  <c r="AF1161" i="5"/>
  <c r="V1161" i="5"/>
  <c r="V2212" i="5"/>
  <c r="AF2212" i="5"/>
  <c r="V2938" i="5"/>
  <c r="AF2938" i="5"/>
  <c r="AT29" i="5"/>
  <c r="AT50" i="5"/>
  <c r="V1178" i="5"/>
  <c r="AF1178" i="5"/>
  <c r="AF1200" i="5"/>
  <c r="V1200" i="5"/>
  <c r="V1765" i="5"/>
  <c r="AF1765" i="5"/>
  <c r="X2883" i="5"/>
  <c r="AH2883" i="5"/>
  <c r="AF1194" i="5"/>
  <c r="V1194" i="5"/>
  <c r="X2907" i="5"/>
  <c r="AH2907" i="5"/>
  <c r="AF1160" i="5"/>
  <c r="V1160" i="5"/>
  <c r="AT33" i="5"/>
  <c r="AT54" i="5"/>
  <c r="W1461" i="5"/>
  <c r="AG1461" i="5"/>
  <c r="AF1168" i="5"/>
  <c r="V1168" i="5"/>
  <c r="AF1192" i="5"/>
  <c r="V1192" i="5"/>
  <c r="V1805" i="5"/>
  <c r="AF1805" i="5"/>
  <c r="AF1167" i="5"/>
  <c r="V1167" i="5"/>
  <c r="AT48" i="5"/>
  <c r="AT26" i="5"/>
  <c r="AT51" i="5"/>
  <c r="AF1175" i="5"/>
  <c r="V1175" i="5"/>
  <c r="AF2912" i="5"/>
  <c r="V2912" i="5"/>
  <c r="AF1749" i="5"/>
  <c r="V1749" i="5"/>
  <c r="AF1813" i="5"/>
  <c r="V1813" i="5"/>
  <c r="AT25" i="5"/>
  <c r="AT46" i="5"/>
  <c r="AS5" i="5" a="1"/>
  <c r="AT11" i="5" s="1"/>
  <c r="AF1202" i="5"/>
  <c r="V1202" i="5"/>
  <c r="W1747" i="5"/>
  <c r="AG1747" i="5"/>
  <c r="V2871" i="5"/>
  <c r="AF2871" i="5"/>
  <c r="AT24" i="5"/>
  <c r="AT45" i="5"/>
  <c r="AT43" i="5"/>
  <c r="V2864" i="5"/>
  <c r="AF2864" i="5"/>
  <c r="AF1166" i="5"/>
  <c r="V1166" i="5"/>
  <c r="AF2888" i="5"/>
  <c r="V2888" i="5"/>
  <c r="AF1773" i="5"/>
  <c r="V1773" i="5"/>
  <c r="V1741" i="5"/>
  <c r="AF1741" i="5"/>
  <c r="W1779" i="5"/>
  <c r="AG1779" i="5"/>
  <c r="AF2915" i="5"/>
  <c r="V2915" i="5"/>
  <c r="AF1172" i="5"/>
  <c r="V1172" i="5"/>
  <c r="AF2887" i="5"/>
  <c r="V2887" i="5"/>
  <c r="AT28" i="5"/>
  <c r="AT49" i="5"/>
  <c r="AT15" i="5"/>
  <c r="V1457" i="5"/>
  <c r="AF1457" i="5"/>
  <c r="AF1210" i="5"/>
  <c r="V1210" i="5"/>
  <c r="AF1158" i="5"/>
  <c r="V1158" i="5"/>
  <c r="AF2879" i="5"/>
  <c r="V2879" i="5"/>
  <c r="AF2911" i="5"/>
  <c r="V2911" i="5"/>
  <c r="X2903" i="5"/>
  <c r="AH2903" i="5"/>
  <c r="V2895" i="5"/>
  <c r="AF2895" i="5"/>
  <c r="V2904" i="5"/>
  <c r="AF2904" i="5"/>
  <c r="AF1833" i="5"/>
  <c r="V1833" i="5"/>
  <c r="AT21" i="5"/>
  <c r="AT42" i="5"/>
  <c r="AF2282" i="5"/>
  <c r="V2282" i="5"/>
  <c r="AF1338" i="5"/>
  <c r="V1338" i="5"/>
  <c r="AG2597" i="5"/>
  <c r="W2597" i="5"/>
  <c r="AF2024" i="5"/>
  <c r="V2024" i="5"/>
  <c r="W2559" i="5"/>
  <c r="AG2559" i="5"/>
  <c r="AF1930" i="5"/>
  <c r="V1930" i="5"/>
  <c r="AF1112" i="5"/>
  <c r="V1112" i="5"/>
  <c r="AG2361" i="5"/>
  <c r="W2361" i="5"/>
  <c r="W2555" i="5"/>
  <c r="AG2555" i="5"/>
  <c r="AF2023" i="5"/>
  <c r="V2023" i="5"/>
  <c r="AH1455" i="5"/>
  <c r="X1455" i="5"/>
  <c r="AG2386" i="5"/>
  <c r="W2386" i="5"/>
  <c r="AF2143" i="5"/>
  <c r="V2143" i="5"/>
  <c r="AF1972" i="5"/>
  <c r="V1972" i="5"/>
  <c r="AF1915" i="5"/>
  <c r="V1915" i="5"/>
  <c r="AH1439" i="5"/>
  <c r="X1439" i="5"/>
  <c r="AH1087" i="5"/>
  <c r="X1087" i="5"/>
  <c r="AG2385" i="5"/>
  <c r="W2385" i="5"/>
  <c r="AG2330" i="5"/>
  <c r="W2330" i="5"/>
  <c r="W2636" i="5"/>
  <c r="AG2636" i="5"/>
  <c r="AG2581" i="5"/>
  <c r="W2581" i="5"/>
  <c r="W1653" i="5"/>
  <c r="AG1653" i="5"/>
  <c r="W2664" i="5"/>
  <c r="AG2664" i="5"/>
  <c r="AF2274" i="5"/>
  <c r="V2274" i="5"/>
  <c r="AG2959" i="5"/>
  <c r="W2959" i="5"/>
  <c r="AG2955" i="5"/>
  <c r="W2955" i="5"/>
  <c r="W2612" i="5"/>
  <c r="AG2612" i="5"/>
  <c r="AG2541" i="5"/>
  <c r="W2541" i="5"/>
  <c r="AF1934" i="5"/>
  <c r="V1934" i="5"/>
  <c r="AF2136" i="5"/>
  <c r="V2136" i="5"/>
  <c r="W2655" i="5"/>
  <c r="AG2655" i="5"/>
  <c r="AF2091" i="5"/>
  <c r="V2091" i="5"/>
  <c r="AF1952" i="5"/>
  <c r="V1952" i="5"/>
  <c r="AF2120" i="5"/>
  <c r="V2120" i="5"/>
  <c r="W2615" i="5"/>
  <c r="AG2615" i="5"/>
  <c r="AF2878" i="5"/>
  <c r="V2878" i="5"/>
  <c r="AF2138" i="5"/>
  <c r="V2138" i="5"/>
  <c r="AF2126" i="5"/>
  <c r="V2126" i="5"/>
  <c r="W1026" i="5"/>
  <c r="AG1026" i="5"/>
  <c r="AF2207" i="5"/>
  <c r="V2207" i="5"/>
  <c r="AF1936" i="5"/>
  <c r="V1936" i="5"/>
  <c r="AF2034" i="5"/>
  <c r="V2034" i="5"/>
  <c r="AF1938" i="5"/>
  <c r="V1938" i="5"/>
  <c r="AF2189" i="5"/>
  <c r="V2189" i="5"/>
  <c r="W2540" i="5"/>
  <c r="AG2540" i="5"/>
  <c r="W1642" i="5"/>
  <c r="AG1642" i="5"/>
  <c r="AG2405" i="5"/>
  <c r="W2405" i="5"/>
  <c r="W2428" i="5"/>
  <c r="AG2428" i="5"/>
  <c r="AF1119" i="5"/>
  <c r="V1119" i="5"/>
  <c r="AG2300" i="5"/>
  <c r="W2300" i="5"/>
  <c r="W2435" i="5"/>
  <c r="AG2435" i="5"/>
  <c r="W2544" i="5"/>
  <c r="AG2544" i="5"/>
  <c r="W2500" i="5"/>
  <c r="AG2500" i="5"/>
  <c r="W2424" i="5"/>
  <c r="AG2424" i="5"/>
  <c r="W2628" i="5"/>
  <c r="AG2628" i="5"/>
  <c r="AF2083" i="5"/>
  <c r="V2083" i="5"/>
  <c r="AG2368" i="5"/>
  <c r="W2368" i="5"/>
  <c r="AF1898" i="5"/>
  <c r="V1898" i="5"/>
  <c r="AF2179" i="5"/>
  <c r="V2179" i="5"/>
  <c r="AF2022" i="5"/>
  <c r="V2022" i="5"/>
  <c r="AF2066" i="5"/>
  <c r="V2066" i="5"/>
  <c r="AF2012" i="5"/>
  <c r="V2012" i="5"/>
  <c r="W2663" i="5"/>
  <c r="AG2663" i="5"/>
  <c r="AG2306" i="5"/>
  <c r="W2306" i="5"/>
  <c r="AF1918" i="5"/>
  <c r="V1918" i="5"/>
  <c r="AF2104" i="5"/>
  <c r="V2104" i="5"/>
  <c r="AF1940" i="5"/>
  <c r="V1940" i="5"/>
  <c r="AF1127" i="5"/>
  <c r="V1127" i="5"/>
  <c r="AG2313" i="5"/>
  <c r="W2313" i="5"/>
  <c r="AF2286" i="5"/>
  <c r="V2286" i="5"/>
  <c r="AF1887" i="5"/>
  <c r="V1887" i="5"/>
  <c r="AF2038" i="5"/>
  <c r="V2038" i="5"/>
  <c r="AG2339" i="5"/>
  <c r="W2339" i="5"/>
  <c r="W2400" i="5"/>
  <c r="AG2400" i="5"/>
  <c r="W2404" i="5"/>
  <c r="AG2404" i="5"/>
  <c r="AG2421" i="5"/>
  <c r="W2421" i="5"/>
  <c r="W1640" i="5"/>
  <c r="AG1640" i="5"/>
  <c r="AG2433" i="5"/>
  <c r="W2433" i="5"/>
  <c r="AG2561" i="5"/>
  <c r="W2561" i="5"/>
  <c r="AF1993" i="5"/>
  <c r="V1993" i="5"/>
  <c r="AG2336" i="5"/>
  <c r="W2336" i="5"/>
  <c r="AF1962" i="5"/>
  <c r="V1962" i="5"/>
  <c r="AH1153" i="5"/>
  <c r="X1153" i="5"/>
  <c r="AF2866" i="5"/>
  <c r="V2866" i="5"/>
  <c r="W2667" i="5"/>
  <c r="AG2667" i="5"/>
  <c r="AG2308" i="5"/>
  <c r="W2308" i="5"/>
  <c r="AG2363" i="5"/>
  <c r="W2363" i="5"/>
  <c r="AG2360" i="5"/>
  <c r="W2360" i="5"/>
  <c r="AF2164" i="5"/>
  <c r="V2164" i="5"/>
  <c r="W2627" i="5"/>
  <c r="AG2627" i="5"/>
  <c r="AG2963" i="5"/>
  <c r="W2963" i="5"/>
  <c r="AG2949" i="5"/>
  <c r="W2949" i="5"/>
  <c r="AG2933" i="5"/>
  <c r="W2933" i="5"/>
  <c r="AF2246" i="5"/>
  <c r="V2246" i="5"/>
  <c r="AF1851" i="5"/>
  <c r="V1851" i="5"/>
  <c r="AG2967" i="5"/>
  <c r="W2967" i="5"/>
  <c r="W2580" i="5"/>
  <c r="AG2580" i="5"/>
  <c r="W1638" i="5"/>
  <c r="AG1638" i="5"/>
  <c r="AF1939" i="5"/>
  <c r="V1939" i="5"/>
  <c r="AF2082" i="5"/>
  <c r="V2082" i="5"/>
  <c r="W2623" i="5"/>
  <c r="AG2623" i="5"/>
  <c r="V1657" i="5"/>
  <c r="AF1657" i="5"/>
  <c r="AF2031" i="5"/>
  <c r="V2031" i="5"/>
  <c r="AF2142" i="5"/>
  <c r="V2142" i="5"/>
  <c r="AF2087" i="5"/>
  <c r="V2087" i="5"/>
  <c r="W2519" i="5"/>
  <c r="AG2519" i="5"/>
  <c r="W2411" i="5"/>
  <c r="AG2411" i="5"/>
  <c r="AF1976" i="5"/>
  <c r="V1976" i="5"/>
  <c r="AF2168" i="5"/>
  <c r="V2168" i="5"/>
  <c r="AF2135" i="5"/>
  <c r="V2135" i="5"/>
  <c r="AF1910" i="5"/>
  <c r="V1910" i="5"/>
  <c r="AF1905" i="5"/>
  <c r="V1905" i="5"/>
  <c r="AH1428" i="5"/>
  <c r="X1428" i="5"/>
  <c r="AG2348" i="5"/>
  <c r="W2348" i="5"/>
  <c r="W2483" i="5"/>
  <c r="AG2483" i="5"/>
  <c r="W2420" i="5"/>
  <c r="AG2420" i="5"/>
  <c r="AG2501" i="5"/>
  <c r="W2501" i="5"/>
  <c r="AG2653" i="5"/>
  <c r="W2653" i="5"/>
  <c r="W2600" i="5"/>
  <c r="AG2600" i="5"/>
  <c r="AG2449" i="5"/>
  <c r="W2449" i="5"/>
  <c r="AF1835" i="5"/>
  <c r="V1835" i="5"/>
  <c r="AG2945" i="5"/>
  <c r="W2945" i="5"/>
  <c r="AG1024" i="5"/>
  <c r="W1024" i="5"/>
  <c r="AG2657" i="5"/>
  <c r="W2657" i="5"/>
  <c r="AF2003" i="5"/>
  <c r="V2003" i="5"/>
  <c r="AG2311" i="5"/>
  <c r="W2311" i="5"/>
  <c r="AF1129" i="5"/>
  <c r="V1129" i="5"/>
  <c r="AF1933" i="5"/>
  <c r="V1933" i="5"/>
  <c r="AF2132" i="5"/>
  <c r="V2132" i="5"/>
  <c r="AF2067" i="5"/>
  <c r="V2067" i="5"/>
  <c r="W2551" i="5"/>
  <c r="AG2551" i="5"/>
  <c r="AG2354" i="5"/>
  <c r="W2354" i="5"/>
  <c r="AF1955" i="5"/>
  <c r="V1955" i="5"/>
  <c r="AG2344" i="5"/>
  <c r="W2344" i="5"/>
  <c r="AF1107" i="5"/>
  <c r="V1107" i="5"/>
  <c r="AF1134" i="5"/>
  <c r="V1134" i="5"/>
  <c r="AG2345" i="5"/>
  <c r="W2345" i="5"/>
  <c r="AF2005" i="5"/>
  <c r="V2005" i="5"/>
  <c r="AG2341" i="5"/>
  <c r="W2341" i="5"/>
  <c r="W2604" i="5"/>
  <c r="AG2604" i="5"/>
  <c r="W1628" i="5"/>
  <c r="AG1628" i="5"/>
  <c r="AG2577" i="5"/>
  <c r="W2577" i="5"/>
  <c r="AG2417" i="5"/>
  <c r="W2417" i="5"/>
  <c r="AF2130" i="5"/>
  <c r="V2130" i="5"/>
  <c r="AF1996" i="5"/>
  <c r="V1996" i="5"/>
  <c r="AF2043" i="5"/>
  <c r="V2043" i="5"/>
  <c r="W1648" i="5"/>
  <c r="AG1648" i="5"/>
  <c r="W1639" i="5"/>
  <c r="AG1639" i="5"/>
  <c r="AG2621" i="5"/>
  <c r="W2621" i="5"/>
  <c r="W2412" i="5"/>
  <c r="AG2412" i="5"/>
  <c r="W1652" i="5"/>
  <c r="AG1652" i="5"/>
  <c r="AF1122" i="5"/>
  <c r="V1122" i="5"/>
  <c r="AG2304" i="5"/>
  <c r="W2304" i="5"/>
  <c r="AF1965" i="5"/>
  <c r="V1965" i="5"/>
  <c r="AH1432" i="5"/>
  <c r="X1432" i="5"/>
  <c r="AG2329" i="5"/>
  <c r="W2329" i="5"/>
  <c r="W2571" i="5"/>
  <c r="AG2571" i="5"/>
  <c r="AF2201" i="5"/>
  <c r="V2201" i="5"/>
  <c r="AF2080" i="5"/>
  <c r="V2080" i="5"/>
  <c r="AF2115" i="5"/>
  <c r="V2115" i="5"/>
  <c r="W2479" i="5"/>
  <c r="AG2479" i="5"/>
  <c r="AF1978" i="5"/>
  <c r="V1978" i="5"/>
  <c r="AF2036" i="5"/>
  <c r="V2036" i="5"/>
  <c r="W2659" i="5"/>
  <c r="AG2659" i="5"/>
  <c r="AG2939" i="5"/>
  <c r="W2939" i="5"/>
  <c r="AG2941" i="5"/>
  <c r="W2941" i="5"/>
  <c r="AF1105" i="5"/>
  <c r="V1105" i="5"/>
  <c r="AG2353" i="5"/>
  <c r="W2353" i="5"/>
  <c r="W2403" i="5"/>
  <c r="AG2403" i="5"/>
  <c r="W2576" i="5"/>
  <c r="AG2576" i="5"/>
  <c r="AG2409" i="5"/>
  <c r="W2409" i="5"/>
  <c r="AG2485" i="5"/>
  <c r="W2485" i="5"/>
  <c r="W2456" i="5"/>
  <c r="AG2456" i="5"/>
  <c r="W2532" i="5"/>
  <c r="AG2532" i="5"/>
  <c r="AG2565" i="5"/>
  <c r="W2565" i="5"/>
  <c r="AF1928" i="5"/>
  <c r="V1928" i="5"/>
  <c r="W2487" i="5"/>
  <c r="AG2487" i="5"/>
  <c r="AF1967" i="5"/>
  <c r="V1967" i="5"/>
  <c r="AF2068" i="5"/>
  <c r="V2068" i="5"/>
  <c r="AG2393" i="5"/>
  <c r="W2393" i="5"/>
  <c r="AG2333" i="5"/>
  <c r="W2333" i="5"/>
  <c r="AF1991" i="5"/>
  <c r="V1991" i="5"/>
  <c r="AG2299" i="5"/>
  <c r="W2299" i="5"/>
  <c r="AF2079" i="5"/>
  <c r="V2079" i="5"/>
  <c r="AG2383" i="5"/>
  <c r="W2383" i="5"/>
  <c r="AF1919" i="5"/>
  <c r="V1919" i="5"/>
  <c r="AF2064" i="5"/>
  <c r="V2064" i="5"/>
  <c r="AF2011" i="5"/>
  <c r="V2011" i="5"/>
  <c r="AF1326" i="5"/>
  <c r="V1326" i="5"/>
  <c r="AG2947" i="5"/>
  <c r="W2947" i="5"/>
  <c r="V1265" i="5"/>
  <c r="AF1265" i="5"/>
  <c r="V1282" i="5"/>
  <c r="AF1282" i="5"/>
  <c r="V1279" i="5"/>
  <c r="AF1279" i="5"/>
  <c r="W1420" i="5"/>
  <c r="AG1420" i="5"/>
  <c r="V1269" i="5"/>
  <c r="AF1269" i="5"/>
  <c r="V1254" i="5"/>
  <c r="AF1254" i="5"/>
  <c r="V1259" i="5"/>
  <c r="AF1259" i="5"/>
  <c r="V1276" i="5"/>
  <c r="AF1276" i="5"/>
  <c r="V1234" i="5"/>
  <c r="AF1234" i="5"/>
  <c r="W1581" i="5"/>
  <c r="AG1581" i="5"/>
  <c r="W1401" i="5"/>
  <c r="AG1401" i="5"/>
  <c r="W1412" i="5"/>
  <c r="AG1412" i="5"/>
  <c r="W1525" i="5"/>
  <c r="AG1525" i="5"/>
  <c r="W1587" i="5"/>
  <c r="AG1587" i="5"/>
  <c r="W1090" i="5"/>
  <c r="AG1090" i="5"/>
  <c r="V2960" i="5"/>
  <c r="AF2960" i="5"/>
  <c r="V1223" i="5"/>
  <c r="AF1223" i="5"/>
  <c r="W2986" i="5"/>
  <c r="AG2986" i="5"/>
  <c r="W1569" i="5"/>
  <c r="AG1569" i="5"/>
  <c r="V1037" i="5"/>
  <c r="AF1037" i="5"/>
  <c r="V1668" i="5"/>
  <c r="AF1668" i="5"/>
  <c r="V1283" i="5"/>
  <c r="AF1283" i="5"/>
  <c r="V1365" i="5"/>
  <c r="AF1365" i="5"/>
  <c r="V1676" i="5"/>
  <c r="AF1676" i="5"/>
  <c r="V1257" i="5"/>
  <c r="AF1257" i="5"/>
  <c r="W1561" i="5"/>
  <c r="AG1561" i="5"/>
  <c r="V1239" i="5"/>
  <c r="AF1239" i="5"/>
  <c r="V1216" i="5"/>
  <c r="AF1216" i="5"/>
  <c r="V2952" i="5"/>
  <c r="AF2952" i="5"/>
  <c r="V1245" i="5"/>
  <c r="AF1245" i="5"/>
  <c r="V2970" i="5"/>
  <c r="AF2970" i="5"/>
  <c r="V1660" i="5"/>
  <c r="AF1660" i="5"/>
  <c r="V1268" i="5"/>
  <c r="AF1268" i="5"/>
  <c r="V1029" i="5"/>
  <c r="AF1029" i="5"/>
  <c r="V1233" i="5"/>
  <c r="AF1233" i="5"/>
  <c r="W1517" i="5"/>
  <c r="AG1517" i="5"/>
  <c r="W1425" i="5"/>
  <c r="AG1425" i="5"/>
  <c r="V1369" i="5"/>
  <c r="AF1369" i="5"/>
  <c r="X1687" i="5"/>
  <c r="AH1687" i="5"/>
  <c r="W1591" i="5"/>
  <c r="AG1591" i="5"/>
  <c r="V1362" i="5"/>
  <c r="AF1362" i="5"/>
  <c r="W1383" i="5"/>
  <c r="AG1383" i="5"/>
  <c r="V1039" i="5"/>
  <c r="AF1039" i="5"/>
  <c r="V1031" i="5"/>
  <c r="AF1031" i="5"/>
  <c r="X1724" i="5"/>
  <c r="AH1724" i="5"/>
  <c r="X1722" i="5"/>
  <c r="AH1722" i="5"/>
  <c r="W1385" i="5"/>
  <c r="AG1385" i="5"/>
  <c r="W1605" i="5"/>
  <c r="AG1605" i="5"/>
  <c r="X1703" i="5"/>
  <c r="AH1703" i="5"/>
  <c r="V1221" i="5"/>
  <c r="AF1221" i="5"/>
  <c r="X1718" i="5"/>
  <c r="AH1718" i="5"/>
  <c r="V1044" i="5"/>
  <c r="AF1044" i="5"/>
  <c r="V1228" i="5"/>
  <c r="AF1228" i="5"/>
  <c r="W2977" i="5"/>
  <c r="AG2977" i="5"/>
  <c r="W2994" i="5"/>
  <c r="AG2994" i="5"/>
  <c r="X1695" i="5"/>
  <c r="AH1695" i="5"/>
  <c r="X1710" i="5"/>
  <c r="AH1710" i="5"/>
  <c r="V1251" i="5"/>
  <c r="AF1251" i="5"/>
  <c r="W1426" i="5"/>
  <c r="AG1426" i="5"/>
  <c r="W1599" i="5"/>
  <c r="AG1599" i="5"/>
  <c r="X1714" i="5"/>
  <c r="AH1714" i="5"/>
  <c r="V1271" i="5"/>
  <c r="AF1271" i="5"/>
  <c r="V1043" i="5"/>
  <c r="AF1043" i="5"/>
  <c r="V1034" i="5"/>
  <c r="AF1034" i="5"/>
  <c r="W1557" i="5"/>
  <c r="AG1557" i="5"/>
  <c r="V1230" i="5"/>
  <c r="AF1230" i="5"/>
  <c r="W1094" i="5"/>
  <c r="AG1094" i="5"/>
  <c r="W1386" i="5"/>
  <c r="AG1386" i="5"/>
  <c r="V1656" i="5"/>
  <c r="AF1656" i="5"/>
  <c r="V1273" i="5"/>
  <c r="AF1273" i="5"/>
  <c r="AG2931" i="5"/>
  <c r="W2931" i="5"/>
  <c r="W2644" i="5"/>
  <c r="AG2644" i="5"/>
  <c r="AG2397" i="5"/>
  <c r="W2397" i="5"/>
  <c r="AF1998" i="5"/>
  <c r="V1998" i="5"/>
  <c r="AF2167" i="5"/>
  <c r="V2167" i="5"/>
  <c r="AF2918" i="5"/>
  <c r="V2918" i="5"/>
  <c r="AF1997" i="5"/>
  <c r="V1997" i="5"/>
  <c r="AF2016" i="5"/>
  <c r="V2016" i="5"/>
  <c r="AF1118" i="5"/>
  <c r="V1118" i="5"/>
  <c r="AG2388" i="5"/>
  <c r="W2388" i="5"/>
  <c r="AF2075" i="5"/>
  <c r="V2075" i="5"/>
  <c r="AG2389" i="5"/>
  <c r="W2389" i="5"/>
  <c r="AF2180" i="5"/>
  <c r="V2180" i="5"/>
  <c r="AF2151" i="5"/>
  <c r="V2151" i="5"/>
  <c r="AF1113" i="5"/>
  <c r="V1113" i="5"/>
  <c r="AF1949" i="5"/>
  <c r="V1949" i="5"/>
  <c r="AF2063" i="5"/>
  <c r="V2063" i="5"/>
  <c r="W2579" i="5"/>
  <c r="AG2579" i="5"/>
  <c r="AF1102" i="5"/>
  <c r="V1102" i="5"/>
  <c r="AF2199" i="5"/>
  <c r="V2199" i="5"/>
  <c r="W2419" i="5"/>
  <c r="AG2419" i="5"/>
  <c r="W2508" i="5"/>
  <c r="AG2508" i="5"/>
  <c r="W1631" i="5"/>
  <c r="AG1631" i="5"/>
  <c r="AG2513" i="5"/>
  <c r="W2513" i="5"/>
  <c r="W2536" i="5"/>
  <c r="AG2536" i="5"/>
  <c r="W1100" i="5"/>
  <c r="AG1100" i="5"/>
  <c r="AF1823" i="5"/>
  <c r="V1823" i="5"/>
  <c r="AF1859" i="5"/>
  <c r="V1859" i="5"/>
  <c r="AG2957" i="5"/>
  <c r="W2957" i="5"/>
  <c r="AG2943" i="5"/>
  <c r="W2943" i="5"/>
  <c r="W1636" i="5"/>
  <c r="AG1636" i="5"/>
  <c r="AG2529" i="5"/>
  <c r="W2529" i="5"/>
  <c r="AF2148" i="5"/>
  <c r="V2148" i="5"/>
  <c r="W2527" i="5"/>
  <c r="AG2527" i="5"/>
  <c r="AF2906" i="5"/>
  <c r="V2906" i="5"/>
  <c r="AF1114" i="5"/>
  <c r="V1114" i="5"/>
  <c r="AF1921" i="5"/>
  <c r="V1921" i="5"/>
  <c r="AF1111" i="5"/>
  <c r="V1111" i="5"/>
  <c r="AG2356" i="5"/>
  <c r="W2356" i="5"/>
  <c r="AF2147" i="5"/>
  <c r="V2147" i="5"/>
  <c r="AF2014" i="5"/>
  <c r="V2014" i="5"/>
  <c r="AF2886" i="5"/>
  <c r="V2886" i="5"/>
  <c r="AF2134" i="5"/>
  <c r="V2134" i="5"/>
  <c r="AF1130" i="5"/>
  <c r="V1130" i="5"/>
  <c r="AG2366" i="5"/>
  <c r="W2366" i="5"/>
  <c r="AF1139" i="5"/>
  <c r="V1139" i="5"/>
  <c r="AG2316" i="5"/>
  <c r="W2316" i="5"/>
  <c r="AG2387" i="5"/>
  <c r="W2387" i="5"/>
  <c r="W2416" i="5"/>
  <c r="AG2416" i="5"/>
  <c r="AG2668" i="5"/>
  <c r="W2668" i="5"/>
  <c r="AG2517" i="5"/>
  <c r="W2517" i="5"/>
  <c r="AF2870" i="5"/>
  <c r="V2870" i="5"/>
  <c r="AF2118" i="5"/>
  <c r="V2118" i="5"/>
  <c r="AG2307" i="5"/>
  <c r="W2307" i="5"/>
  <c r="W2496" i="5"/>
  <c r="AG2496" i="5"/>
  <c r="AG2441" i="5"/>
  <c r="W2441" i="5"/>
  <c r="AG2453" i="5"/>
  <c r="W2453" i="5"/>
  <c r="W2552" i="5"/>
  <c r="AG2552" i="5"/>
  <c r="AG2553" i="5"/>
  <c r="W2553" i="5"/>
  <c r="AG2477" i="5"/>
  <c r="W2477" i="5"/>
  <c r="AF1992" i="5"/>
  <c r="V1992" i="5"/>
  <c r="W2607" i="5"/>
  <c r="AG2607" i="5"/>
  <c r="AF1899" i="5"/>
  <c r="V1899" i="5"/>
  <c r="W2507" i="5"/>
  <c r="AG2507" i="5"/>
  <c r="AF1986" i="5"/>
  <c r="V1986" i="5"/>
  <c r="AF2139" i="5"/>
  <c r="V2139" i="5"/>
  <c r="AG2357" i="5"/>
  <c r="W2357" i="5"/>
  <c r="AF2203" i="5"/>
  <c r="V2203" i="5"/>
  <c r="AF2183" i="5"/>
  <c r="V2183" i="5"/>
  <c r="AF1983" i="5"/>
  <c r="V1983" i="5"/>
  <c r="AF1904" i="5"/>
  <c r="V1904" i="5"/>
  <c r="W2595" i="5"/>
  <c r="AG2595" i="5"/>
  <c r="AF2238" i="5"/>
  <c r="V2238" i="5"/>
  <c r="AF1937" i="5"/>
  <c r="V1937" i="5"/>
  <c r="AF1975" i="5"/>
  <c r="V1975" i="5"/>
  <c r="AF2176" i="5"/>
  <c r="V2176" i="5"/>
  <c r="AG2373" i="5"/>
  <c r="W2373" i="5"/>
  <c r="W2556" i="5"/>
  <c r="AG2556" i="5"/>
  <c r="AG2549" i="5"/>
  <c r="W2549" i="5"/>
  <c r="W2520" i="5"/>
  <c r="AG2520" i="5"/>
  <c r="W1634" i="5"/>
  <c r="AG1634" i="5"/>
  <c r="AF2187" i="5"/>
  <c r="V2187" i="5"/>
  <c r="W2423" i="5"/>
  <c r="AG2423" i="5"/>
  <c r="AF2076" i="5"/>
  <c r="V2076" i="5"/>
  <c r="AF2193" i="5"/>
  <c r="V2193" i="5"/>
  <c r="AF2131" i="5"/>
  <c r="V2131" i="5"/>
  <c r="W2567" i="5"/>
  <c r="AG2567" i="5"/>
  <c r="W2491" i="5"/>
  <c r="AG2491" i="5"/>
  <c r="AF2008" i="5"/>
  <c r="V2008" i="5"/>
  <c r="AF2004" i="5"/>
  <c r="V2004" i="5"/>
  <c r="AF2205" i="5"/>
  <c r="V2205" i="5"/>
  <c r="AF2006" i="5"/>
  <c r="V2006" i="5"/>
  <c r="AF1350" i="5"/>
  <c r="V1350" i="5"/>
  <c r="AG2965" i="5"/>
  <c r="W2965" i="5"/>
  <c r="V1101" i="5"/>
  <c r="AF1101" i="5"/>
  <c r="AF1867" i="5"/>
  <c r="V1867" i="5"/>
  <c r="V1030" i="5"/>
  <c r="AF1030" i="5"/>
  <c r="AF1879" i="5"/>
  <c r="V1879" i="5"/>
  <c r="AG2953" i="5"/>
  <c r="W2953" i="5"/>
  <c r="AG2605" i="5"/>
  <c r="W2605" i="5"/>
  <c r="AG2384" i="5"/>
  <c r="W2384" i="5"/>
  <c r="AF2086" i="5"/>
  <c r="V2086" i="5"/>
  <c r="AF2894" i="5"/>
  <c r="V2894" i="5"/>
  <c r="AG2374" i="5"/>
  <c r="W2374" i="5"/>
  <c r="AG2324" i="5"/>
  <c r="W2324" i="5"/>
  <c r="AF2144" i="5"/>
  <c r="V2144" i="5"/>
  <c r="W1022" i="5"/>
  <c r="AG1022" i="5"/>
  <c r="AF2019" i="5"/>
  <c r="V2019" i="5"/>
  <c r="AG2335" i="5"/>
  <c r="W2335" i="5"/>
  <c r="AF2172" i="5"/>
  <c r="V2172" i="5"/>
  <c r="AF2058" i="5"/>
  <c r="V2058" i="5"/>
  <c r="AG2334" i="5"/>
  <c r="W2334" i="5"/>
  <c r="AF2152" i="5"/>
  <c r="V2152" i="5"/>
  <c r="AF1900" i="5"/>
  <c r="V1900" i="5"/>
  <c r="AG2355" i="5"/>
  <c r="W2355" i="5"/>
  <c r="W2560" i="5"/>
  <c r="AG2560" i="5"/>
  <c r="W1098" i="5"/>
  <c r="AG1098" i="5"/>
  <c r="AG2641" i="5"/>
  <c r="W2641" i="5"/>
  <c r="AG2649" i="5"/>
  <c r="W2649" i="5"/>
  <c r="AF1855" i="5"/>
  <c r="V1855" i="5"/>
  <c r="W2548" i="5"/>
  <c r="AG2548" i="5"/>
  <c r="AG2493" i="5"/>
  <c r="W2493" i="5"/>
  <c r="AF2094" i="5"/>
  <c r="V2094" i="5"/>
  <c r="W2439" i="5"/>
  <c r="AG2439" i="5"/>
  <c r="AF1956" i="5"/>
  <c r="V1956" i="5"/>
  <c r="W2651" i="5"/>
  <c r="AG2651" i="5"/>
  <c r="AG2292" i="5"/>
  <c r="W2292" i="5"/>
  <c r="W2443" i="5"/>
  <c r="AG2443" i="5"/>
  <c r="AF1912" i="5"/>
  <c r="V1912" i="5"/>
  <c r="AF2040" i="5"/>
  <c r="V2040" i="5"/>
  <c r="AF2044" i="5"/>
  <c r="V2044" i="5"/>
  <c r="AF2155" i="5"/>
  <c r="V2155" i="5"/>
  <c r="AG2302" i="5"/>
  <c r="W2302" i="5"/>
  <c r="AG2317" i="5"/>
  <c r="W2317" i="5"/>
  <c r="AG2380" i="5"/>
  <c r="W2380" i="5"/>
  <c r="AG2362" i="5"/>
  <c r="W2362" i="5"/>
  <c r="W2480" i="5"/>
  <c r="AG2480" i="5"/>
  <c r="W2452" i="5"/>
  <c r="AG2452" i="5"/>
  <c r="AG2645" i="5"/>
  <c r="W2645" i="5"/>
  <c r="W1637" i="5"/>
  <c r="AG1637" i="5"/>
  <c r="W2492" i="5"/>
  <c r="AG2492" i="5"/>
  <c r="AF2001" i="5"/>
  <c r="V2001" i="5"/>
  <c r="AG2364" i="5"/>
  <c r="W2364" i="5"/>
  <c r="AG2309" i="5"/>
  <c r="W2309" i="5"/>
  <c r="W2608" i="5"/>
  <c r="AG2608" i="5"/>
  <c r="V1146" i="5"/>
  <c r="AF1146" i="5"/>
  <c r="W1629" i="5"/>
  <c r="AG1629" i="5"/>
  <c r="AG1028" i="5"/>
  <c r="W1028" i="5"/>
  <c r="AG2413" i="5"/>
  <c r="W2413" i="5"/>
  <c r="AF2111" i="5"/>
  <c r="V2111" i="5"/>
  <c r="AF2072" i="5"/>
  <c r="V2072" i="5"/>
  <c r="W2543" i="5"/>
  <c r="AG2543" i="5"/>
  <c r="AF2026" i="5"/>
  <c r="V2026" i="5"/>
  <c r="AF1131" i="5"/>
  <c r="V1131" i="5"/>
  <c r="AG2294" i="5"/>
  <c r="W2294" i="5"/>
  <c r="AF2171" i="5"/>
  <c r="V2171" i="5"/>
  <c r="AF1927" i="5"/>
  <c r="V1927" i="5"/>
  <c r="AF1957" i="5"/>
  <c r="V1957" i="5"/>
  <c r="AG2370" i="5"/>
  <c r="W2370" i="5"/>
  <c r="AF2062" i="5"/>
  <c r="V2062" i="5"/>
  <c r="AG2351" i="5"/>
  <c r="W2351" i="5"/>
  <c r="AF2108" i="5"/>
  <c r="V2108" i="5"/>
  <c r="AF2122" i="5"/>
  <c r="V2122" i="5"/>
  <c r="W2531" i="5"/>
  <c r="AG2531" i="5"/>
  <c r="AG2927" i="5"/>
  <c r="W2927" i="5"/>
  <c r="AF2270" i="5"/>
  <c r="V2270" i="5"/>
  <c r="AF2110" i="5"/>
  <c r="V2110" i="5"/>
  <c r="AF1906" i="5"/>
  <c r="V1906" i="5"/>
  <c r="AF2042" i="5"/>
  <c r="V2042" i="5"/>
  <c r="W1625" i="5"/>
  <c r="AG1625" i="5"/>
  <c r="W2620" i="5"/>
  <c r="AG2620" i="5"/>
  <c r="V1085" i="5"/>
  <c r="AF1085" i="5"/>
  <c r="W2584" i="5"/>
  <c r="AG2584" i="5"/>
  <c r="W2660" i="5"/>
  <c r="AG2660" i="5"/>
  <c r="V1665" i="5"/>
  <c r="AF1665" i="5"/>
  <c r="AG2359" i="5"/>
  <c r="W2359" i="5"/>
  <c r="AF1924" i="5"/>
  <c r="V1924" i="5"/>
  <c r="AG2326" i="5"/>
  <c r="W2326" i="5"/>
  <c r="AF2098" i="5"/>
  <c r="V2098" i="5"/>
  <c r="AF1948" i="5"/>
  <c r="V1948" i="5"/>
  <c r="AG2372" i="5"/>
  <c r="W2372" i="5"/>
  <c r="W2427" i="5"/>
  <c r="AG2427" i="5"/>
  <c r="AF1923" i="5"/>
  <c r="V1923" i="5"/>
  <c r="AG2296" i="5"/>
  <c r="W2296" i="5"/>
  <c r="AF2054" i="5"/>
  <c r="V2054" i="5"/>
  <c r="AF1968" i="5"/>
  <c r="V1968" i="5"/>
  <c r="W2563" i="5"/>
  <c r="AG2563" i="5"/>
  <c r="AF2262" i="5"/>
  <c r="V2262" i="5"/>
  <c r="V1572" i="5"/>
  <c r="AF1572" i="5"/>
  <c r="V1527" i="5"/>
  <c r="AF1527" i="5"/>
  <c r="V1485" i="5"/>
  <c r="AF1485" i="5"/>
  <c r="V2618" i="5"/>
  <c r="AF2618" i="5"/>
  <c r="V2566" i="5"/>
  <c r="AF2566" i="5"/>
  <c r="V1303" i="5"/>
  <c r="AF1303" i="5"/>
  <c r="V1503" i="5"/>
  <c r="AF1503" i="5"/>
  <c r="V1560" i="5"/>
  <c r="AF1560" i="5"/>
  <c r="V1579" i="5"/>
  <c r="AF1579" i="5"/>
  <c r="V1502" i="5"/>
  <c r="AF1502" i="5"/>
  <c r="AG2248" i="5"/>
  <c r="W2248" i="5"/>
  <c r="V1593" i="5"/>
  <c r="AF1593" i="5"/>
  <c r="V1490" i="5"/>
  <c r="AF1490" i="5"/>
  <c r="V1499" i="5"/>
  <c r="AF1499" i="5"/>
  <c r="V1540" i="5"/>
  <c r="AF1540" i="5"/>
  <c r="AG2256" i="5"/>
  <c r="W2256" i="5"/>
  <c r="V1152" i="5"/>
  <c r="AF1152" i="5"/>
  <c r="V1532" i="5"/>
  <c r="AF1532" i="5"/>
  <c r="V1289" i="5"/>
  <c r="AF1289" i="5"/>
  <c r="V1614" i="5"/>
  <c r="AF1614" i="5"/>
  <c r="V1489" i="5"/>
  <c r="AF1489" i="5"/>
  <c r="V1570" i="5"/>
  <c r="AF1570" i="5"/>
  <c r="V1594" i="5"/>
  <c r="AF1594" i="5"/>
  <c r="V1474" i="5"/>
  <c r="AF1474" i="5"/>
  <c r="V1448" i="5"/>
  <c r="AF1448" i="5"/>
  <c r="V2518" i="5"/>
  <c r="AF2518" i="5"/>
  <c r="V1305" i="5"/>
  <c r="AF1305" i="5"/>
  <c r="V2606" i="5"/>
  <c r="AF2606" i="5"/>
  <c r="V1472" i="5"/>
  <c r="AF1472" i="5"/>
  <c r="V1456" i="5"/>
  <c r="AF1456" i="5"/>
  <c r="V1292" i="5"/>
  <c r="AF1292" i="5"/>
  <c r="V2602" i="5"/>
  <c r="AF2602" i="5"/>
  <c r="V2450" i="5"/>
  <c r="AF2450" i="5"/>
  <c r="V1025" i="5"/>
  <c r="AF1025" i="5"/>
  <c r="V1519" i="5"/>
  <c r="AF1519" i="5"/>
  <c r="W1062" i="5"/>
  <c r="AG1062" i="5"/>
  <c r="V1508" i="5"/>
  <c r="AF1508" i="5"/>
  <c r="V1479" i="5"/>
  <c r="AF1479" i="5"/>
  <c r="V1562" i="5"/>
  <c r="AF1562" i="5"/>
  <c r="V2434" i="5"/>
  <c r="AF2434" i="5"/>
  <c r="V2418" i="5"/>
  <c r="AF2418" i="5"/>
  <c r="V2442" i="5"/>
  <c r="AF2442" i="5"/>
  <c r="V1496" i="5"/>
  <c r="AF1496" i="5"/>
  <c r="V1515" i="5"/>
  <c r="AF1515" i="5"/>
  <c r="V1585" i="5"/>
  <c r="AF1585" i="5"/>
  <c r="V1526" i="5"/>
  <c r="AF1526" i="5"/>
  <c r="V1430" i="5"/>
  <c r="AF1430" i="5"/>
  <c r="V2654" i="5"/>
  <c r="AF2654" i="5"/>
  <c r="V1444" i="5"/>
  <c r="AF1444" i="5"/>
  <c r="V1081" i="5"/>
  <c r="AF1081" i="5"/>
  <c r="V1438" i="5"/>
  <c r="AF1438" i="5"/>
  <c r="V1612" i="5"/>
  <c r="AF1612" i="5"/>
  <c r="V2538" i="5"/>
  <c r="AF2538" i="5"/>
  <c r="V2462" i="5"/>
  <c r="AF2462" i="5"/>
  <c r="V1154" i="5"/>
  <c r="AF1154" i="5"/>
  <c r="V1547" i="5"/>
  <c r="AF1547" i="5"/>
  <c r="V1471" i="5"/>
  <c r="AF1471" i="5"/>
  <c r="V1476" i="5"/>
  <c r="AF1476" i="5"/>
  <c r="V1586" i="5"/>
  <c r="AF1586" i="5"/>
  <c r="V2526" i="5"/>
  <c r="AF2526" i="5"/>
  <c r="V1288" i="5"/>
  <c r="AF1288" i="5"/>
  <c r="V1296" i="5"/>
  <c r="AF1296" i="5"/>
  <c r="V2554" i="5"/>
  <c r="AF2554" i="5"/>
  <c r="V2490" i="5"/>
  <c r="AF2490" i="5"/>
  <c r="V2474" i="5"/>
  <c r="AF2474" i="5"/>
  <c r="V1290" i="5"/>
  <c r="AF1290" i="5"/>
  <c r="X1873" i="5"/>
  <c r="AH1873" i="5"/>
  <c r="V2454" i="5"/>
  <c r="AF2454" i="5"/>
  <c r="V1437" i="5"/>
  <c r="AF1437" i="5"/>
  <c r="V2672" i="5"/>
  <c r="AF2672" i="5"/>
  <c r="AG2280" i="5"/>
  <c r="W2280" i="5"/>
  <c r="AF2776" i="5"/>
  <c r="V2776" i="5"/>
  <c r="AF2845" i="5"/>
  <c r="V2845" i="5"/>
  <c r="W1055" i="5"/>
  <c r="AG1055" i="5"/>
  <c r="AG1315" i="5"/>
  <c r="W1315" i="5"/>
  <c r="AG1848" i="5"/>
  <c r="W1848" i="5"/>
  <c r="AF1181" i="5"/>
  <c r="V1181" i="5"/>
  <c r="AG2921" i="5"/>
  <c r="W2921" i="5"/>
  <c r="AG1351" i="5"/>
  <c r="W1351" i="5"/>
  <c r="AG1136" i="5"/>
  <c r="W1136" i="5"/>
  <c r="AG1317" i="5"/>
  <c r="W1317" i="5"/>
  <c r="AG1332" i="5"/>
  <c r="W1332" i="5"/>
  <c r="W2247" i="5"/>
  <c r="AG2247" i="5"/>
  <c r="AG2117" i="5"/>
  <c r="W2117" i="5"/>
  <c r="AG2227" i="5"/>
  <c r="W2227" i="5"/>
  <c r="W1854" i="5"/>
  <c r="AG1854" i="5"/>
  <c r="AG1840" i="5"/>
  <c r="W1840" i="5"/>
  <c r="AF1193" i="5"/>
  <c r="V1193" i="5"/>
  <c r="AF1018" i="5"/>
  <c r="V1018" i="5"/>
  <c r="AF2718" i="5"/>
  <c r="V2718" i="5"/>
  <c r="AF2735" i="5"/>
  <c r="V2735" i="5"/>
  <c r="AF1798" i="5"/>
  <c r="V1798" i="5"/>
  <c r="AG2235" i="5"/>
  <c r="W2235" i="5"/>
  <c r="AG1308" i="5"/>
  <c r="W1308" i="5"/>
  <c r="AG1832" i="5"/>
  <c r="W1832" i="5"/>
  <c r="AF2726" i="5"/>
  <c r="V2726" i="5"/>
  <c r="AF2839" i="5"/>
  <c r="V2839" i="5"/>
  <c r="AF2832" i="5"/>
  <c r="V2832" i="5"/>
  <c r="AF2773" i="5"/>
  <c r="V2773" i="5"/>
  <c r="AF2786" i="5"/>
  <c r="V2786" i="5"/>
  <c r="AF1183" i="5"/>
  <c r="V1183" i="5"/>
  <c r="W1862" i="5"/>
  <c r="AG1862" i="5"/>
  <c r="AF2702" i="5"/>
  <c r="V2702" i="5"/>
  <c r="AF2687" i="5"/>
  <c r="V2687" i="5"/>
  <c r="AG2049" i="5"/>
  <c r="W2049" i="5"/>
  <c r="AF1810" i="5"/>
  <c r="V1810" i="5"/>
  <c r="AF1207" i="5"/>
  <c r="V1207" i="5"/>
  <c r="AG2125" i="5"/>
  <c r="W2125" i="5"/>
  <c r="W1870" i="5"/>
  <c r="AG1870" i="5"/>
  <c r="AG2231" i="5"/>
  <c r="W2231" i="5"/>
  <c r="AF1179" i="5"/>
  <c r="V1179" i="5"/>
  <c r="AG2121" i="5"/>
  <c r="W2121" i="5"/>
  <c r="AF2803" i="5"/>
  <c r="V2803" i="5"/>
  <c r="AF2812" i="5"/>
  <c r="V2812" i="5"/>
  <c r="AG2210" i="5"/>
  <c r="W2210" i="5"/>
  <c r="AG2133" i="5"/>
  <c r="W2133" i="5"/>
  <c r="AF2701" i="5"/>
  <c r="V2701" i="5"/>
  <c r="W1874" i="5"/>
  <c r="AG1874" i="5"/>
  <c r="AG2170" i="5"/>
  <c r="W2170" i="5"/>
  <c r="W2265" i="5"/>
  <c r="AG2265" i="5"/>
  <c r="AF2694" i="5"/>
  <c r="V2694" i="5"/>
  <c r="AF2807" i="5"/>
  <c r="V2807" i="5"/>
  <c r="W2239" i="5"/>
  <c r="AG2239" i="5"/>
  <c r="AG2925" i="5"/>
  <c r="W2925" i="5"/>
  <c r="AF2818" i="5"/>
  <c r="V2818" i="5"/>
  <c r="AF2755" i="5"/>
  <c r="V2755" i="5"/>
  <c r="AF2764" i="5"/>
  <c r="V2764" i="5"/>
  <c r="AF1780" i="5"/>
  <c r="V1780" i="5"/>
  <c r="AF2719" i="5"/>
  <c r="V2719" i="5"/>
  <c r="AG2244" i="5"/>
  <c r="W2244" i="5"/>
  <c r="AG1663" i="5"/>
  <c r="W1663" i="5"/>
  <c r="AG1675" i="5"/>
  <c r="W1675" i="5"/>
  <c r="AF2712" i="5"/>
  <c r="V2712" i="5"/>
  <c r="AF2781" i="5"/>
  <c r="V2781" i="5"/>
  <c r="AF2826" i="5"/>
  <c r="V2826" i="5"/>
  <c r="AF1071" i="5"/>
  <c r="V1071" i="5"/>
  <c r="AF2744" i="5"/>
  <c r="V2744" i="5"/>
  <c r="AF2685" i="5"/>
  <c r="V2685" i="5"/>
  <c r="AF2794" i="5"/>
  <c r="V2794" i="5"/>
  <c r="AG2097" i="5"/>
  <c r="W2097" i="5"/>
  <c r="AF1189" i="5"/>
  <c r="V1189" i="5"/>
  <c r="W1830" i="5"/>
  <c r="AG1830" i="5"/>
  <c r="AF1756" i="5"/>
  <c r="V1756" i="5"/>
  <c r="AF2695" i="5"/>
  <c r="V2695" i="5"/>
  <c r="AF2720" i="5"/>
  <c r="V2720" i="5"/>
  <c r="W2269" i="5"/>
  <c r="AG2269" i="5"/>
  <c r="AF1784" i="5"/>
  <c r="V1784" i="5"/>
  <c r="AG2073" i="5"/>
  <c r="W2073" i="5"/>
  <c r="AG1310" i="5"/>
  <c r="W1310" i="5"/>
  <c r="W2251" i="5"/>
  <c r="AG2251" i="5"/>
  <c r="AF2782" i="5"/>
  <c r="V2782" i="5"/>
  <c r="AF2799" i="5"/>
  <c r="V2799" i="5"/>
  <c r="W1838" i="5"/>
  <c r="AG1838" i="5"/>
  <c r="AG2029" i="5"/>
  <c r="W2029" i="5"/>
  <c r="AF1201" i="5"/>
  <c r="V1201" i="5"/>
  <c r="AG2157" i="5"/>
  <c r="W2157" i="5"/>
  <c r="AF2827" i="5"/>
  <c r="V2827" i="5"/>
  <c r="AF1014" i="5"/>
  <c r="V1014" i="5"/>
  <c r="AG1884" i="5"/>
  <c r="W1884" i="5"/>
  <c r="AF2775" i="5"/>
  <c r="V2775" i="5"/>
  <c r="AF2768" i="5"/>
  <c r="V2768" i="5"/>
  <c r="AF2709" i="5"/>
  <c r="V2709" i="5"/>
  <c r="AF2722" i="5"/>
  <c r="V2722" i="5"/>
  <c r="AF2851" i="5"/>
  <c r="V2851" i="5"/>
  <c r="AF1812" i="5"/>
  <c r="V1812" i="5"/>
  <c r="AG2194" i="5"/>
  <c r="W2194" i="5"/>
  <c r="AF2747" i="5"/>
  <c r="V2747" i="5"/>
  <c r="AF2820" i="5"/>
  <c r="V2820" i="5"/>
  <c r="AF1788" i="5"/>
  <c r="V1788" i="5"/>
  <c r="W2285" i="5"/>
  <c r="AG2285" i="5"/>
  <c r="AF2688" i="5"/>
  <c r="V2688" i="5"/>
  <c r="AF2693" i="5"/>
  <c r="V2693" i="5"/>
  <c r="W1826" i="5"/>
  <c r="AG1826" i="5"/>
  <c r="AG2146" i="5"/>
  <c r="W2146" i="5"/>
  <c r="AF2673" i="5"/>
  <c r="V2673" i="5"/>
  <c r="AF2750" i="5"/>
  <c r="V2750" i="5"/>
  <c r="AF2831" i="5"/>
  <c r="V2831" i="5"/>
  <c r="AF2856" i="5"/>
  <c r="V2856" i="5"/>
  <c r="AG2873" i="5"/>
  <c r="W2873" i="5"/>
  <c r="AF2842" i="5"/>
  <c r="V2842" i="5"/>
  <c r="AF2795" i="5"/>
  <c r="V2795" i="5"/>
  <c r="AF2708" i="5"/>
  <c r="V2708" i="5"/>
  <c r="AF2841" i="5"/>
  <c r="V2841" i="5"/>
  <c r="AF1011" i="5"/>
  <c r="V1011" i="5"/>
  <c r="AF1758" i="5"/>
  <c r="V1758" i="5"/>
  <c r="W2267" i="5"/>
  <c r="AG2267" i="5"/>
  <c r="W1327" i="5"/>
  <c r="AG1327" i="5"/>
  <c r="AG1347" i="5"/>
  <c r="W1347" i="5"/>
  <c r="AG1318" i="5"/>
  <c r="W1318" i="5"/>
  <c r="AF2721" i="5"/>
  <c r="V2721" i="5"/>
  <c r="AG2893" i="5"/>
  <c r="W2893" i="5"/>
  <c r="AG2268" i="5"/>
  <c r="W2268" i="5"/>
  <c r="V1481" i="5"/>
  <c r="AF1481" i="5"/>
  <c r="W1005" i="5"/>
  <c r="AG1005" i="5"/>
  <c r="V1608" i="5"/>
  <c r="AF1608" i="5"/>
  <c r="V1622" i="5"/>
  <c r="AF1622" i="5"/>
  <c r="V2446" i="5"/>
  <c r="AF2446" i="5"/>
  <c r="V1301" i="5"/>
  <c r="AF1301" i="5"/>
  <c r="V1084" i="5"/>
  <c r="AF1084" i="5"/>
  <c r="V1452" i="5"/>
  <c r="AF1452" i="5"/>
  <c r="V1600" i="5"/>
  <c r="AF1600" i="5"/>
  <c r="AG2264" i="5"/>
  <c r="W2264" i="5"/>
  <c r="V1083" i="5"/>
  <c r="AF1083" i="5"/>
  <c r="V1096" i="5"/>
  <c r="AF1096" i="5"/>
  <c r="V1148" i="5"/>
  <c r="AF1148" i="5"/>
  <c r="V1596" i="5"/>
  <c r="AF1596" i="5"/>
  <c r="V1609" i="5"/>
  <c r="AF1609" i="5"/>
  <c r="V1149" i="5"/>
  <c r="AF1149" i="5"/>
  <c r="V1507" i="5"/>
  <c r="AF1507" i="5"/>
  <c r="V2582" i="5"/>
  <c r="AF2582" i="5"/>
  <c r="V2598" i="5"/>
  <c r="AF2598" i="5"/>
  <c r="AG2288" i="5"/>
  <c r="W2288" i="5"/>
  <c r="V1588" i="5"/>
  <c r="AF1588" i="5"/>
  <c r="V1511" i="5"/>
  <c r="AF1511" i="5"/>
  <c r="V1520" i="5"/>
  <c r="AF1520" i="5"/>
  <c r="V1523" i="5"/>
  <c r="AF1523" i="5"/>
  <c r="V1580" i="5"/>
  <c r="AF1580" i="5"/>
  <c r="V2402" i="5"/>
  <c r="AF2402" i="5"/>
  <c r="V2630" i="5"/>
  <c r="AF2630" i="5"/>
  <c r="V2430" i="5"/>
  <c r="AF2430" i="5"/>
  <c r="V1491" i="5"/>
  <c r="AF1491" i="5"/>
  <c r="V1576" i="5"/>
  <c r="AF1576" i="5"/>
  <c r="X1861" i="5"/>
  <c r="AH1861" i="5"/>
  <c r="V1458" i="5"/>
  <c r="AF1458" i="5"/>
  <c r="V1021" i="5"/>
  <c r="AF1021" i="5"/>
  <c r="V2558" i="5"/>
  <c r="AF2558" i="5"/>
  <c r="V2494" i="5"/>
  <c r="AF2494" i="5"/>
  <c r="V1381" i="5"/>
  <c r="AF1381" i="5"/>
  <c r="V1488" i="5"/>
  <c r="AF1488" i="5"/>
  <c r="V1531" i="5"/>
  <c r="AF1531" i="5"/>
  <c r="V1602" i="5"/>
  <c r="AF1602" i="5"/>
  <c r="W1058" i="5"/>
  <c r="AG1058" i="5"/>
  <c r="V1539" i="5"/>
  <c r="AF1539" i="5"/>
  <c r="V2666" i="5"/>
  <c r="AF2666" i="5"/>
  <c r="V2578" i="5"/>
  <c r="AF2578" i="5"/>
  <c r="V1151" i="5"/>
  <c r="AF1151" i="5"/>
  <c r="V1574" i="5"/>
  <c r="AF1574" i="5"/>
  <c r="V1514" i="5"/>
  <c r="AF1514" i="5"/>
  <c r="V1543" i="5"/>
  <c r="AF1543" i="5"/>
  <c r="V1492" i="5"/>
  <c r="AF1492" i="5"/>
  <c r="V1530" i="5"/>
  <c r="AF1530" i="5"/>
  <c r="V1291" i="5"/>
  <c r="AF1291" i="5"/>
  <c r="V1563" i="5"/>
  <c r="AF1563" i="5"/>
  <c r="V1534" i="5"/>
  <c r="AF1534" i="5"/>
  <c r="V1604" i="5"/>
  <c r="AF1604" i="5"/>
  <c r="W1052" i="5"/>
  <c r="AG1052" i="5"/>
  <c r="V1482" i="5"/>
  <c r="AF1482" i="5"/>
  <c r="V2530" i="5"/>
  <c r="AF2530" i="5"/>
  <c r="V2506" i="5"/>
  <c r="AF2506" i="5"/>
  <c r="V1528" i="5"/>
  <c r="AF1528" i="5"/>
  <c r="V1578" i="5"/>
  <c r="AF1578" i="5"/>
  <c r="V1575" i="5"/>
  <c r="AF1575" i="5"/>
  <c r="V1454" i="5"/>
  <c r="AF1454" i="5"/>
  <c r="V1516" i="5"/>
  <c r="AF1516" i="5"/>
  <c r="V1080" i="5"/>
  <c r="AF1080" i="5"/>
  <c r="V2574" i="5"/>
  <c r="AF2574" i="5"/>
  <c r="V2670" i="5"/>
  <c r="AF2670" i="5"/>
  <c r="V1450" i="5"/>
  <c r="AF1450" i="5"/>
  <c r="V2646" i="5"/>
  <c r="AF2646" i="5"/>
  <c r="V2650" i="5"/>
  <c r="AF2650" i="5"/>
  <c r="V1582" i="5"/>
  <c r="AF1582" i="5"/>
  <c r="AG2101" i="5"/>
  <c r="W2101" i="5"/>
  <c r="AF2717" i="5"/>
  <c r="V2717" i="5"/>
  <c r="AF2762" i="5"/>
  <c r="V2762" i="5"/>
  <c r="AF1814" i="5"/>
  <c r="V1814" i="5"/>
  <c r="AG2065" i="5"/>
  <c r="W2065" i="5"/>
  <c r="AF1808" i="5"/>
  <c r="V1808" i="5"/>
  <c r="AG2186" i="5"/>
  <c r="W2186" i="5"/>
  <c r="AG1331" i="5"/>
  <c r="W1331" i="5"/>
  <c r="W2283" i="5"/>
  <c r="AG2283" i="5"/>
  <c r="AG1820" i="5"/>
  <c r="W1820" i="5"/>
  <c r="AF2759" i="5"/>
  <c r="V2759" i="5"/>
  <c r="AF2784" i="5"/>
  <c r="V2784" i="5"/>
  <c r="AF2725" i="5"/>
  <c r="V2725" i="5"/>
  <c r="W1890" i="5"/>
  <c r="AG1890" i="5"/>
  <c r="AG2178" i="5"/>
  <c r="W2178" i="5"/>
  <c r="AG1321" i="5"/>
  <c r="W1321" i="5"/>
  <c r="AF2705" i="5"/>
  <c r="V2705" i="5"/>
  <c r="AF2846" i="5"/>
  <c r="V2846" i="5"/>
  <c r="AG2901" i="5"/>
  <c r="W2901" i="5"/>
  <c r="AF1016" i="5"/>
  <c r="V1016" i="5"/>
  <c r="AF2861" i="5"/>
  <c r="V2861" i="5"/>
  <c r="AG2158" i="5"/>
  <c r="W2158" i="5"/>
  <c r="AF2763" i="5"/>
  <c r="V2763" i="5"/>
  <c r="AG2913" i="5"/>
  <c r="W2913" i="5"/>
  <c r="AF1772" i="5"/>
  <c r="V1772" i="5"/>
  <c r="AF2711" i="5"/>
  <c r="V2711" i="5"/>
  <c r="AF2704" i="5"/>
  <c r="V2704" i="5"/>
  <c r="AG2181" i="5"/>
  <c r="W2181" i="5"/>
  <c r="W1858" i="5"/>
  <c r="AG1858" i="5"/>
  <c r="AF2787" i="5"/>
  <c r="V2787" i="5"/>
  <c r="AF2860" i="5"/>
  <c r="V2860" i="5"/>
  <c r="AF1748" i="5"/>
  <c r="V1748" i="5"/>
  <c r="W2259" i="5"/>
  <c r="AG2259" i="5"/>
  <c r="AG1074" i="5"/>
  <c r="W1074" i="5"/>
  <c r="AF2683" i="5"/>
  <c r="V2683" i="5"/>
  <c r="AF2756" i="5"/>
  <c r="V2756" i="5"/>
  <c r="AG2145" i="5"/>
  <c r="W2145" i="5"/>
  <c r="W1882" i="5"/>
  <c r="AG1882" i="5"/>
  <c r="AG2206" i="5"/>
  <c r="W2206" i="5"/>
  <c r="AF1816" i="5"/>
  <c r="V1816" i="5"/>
  <c r="W1329" i="5"/>
  <c r="AG1329" i="5"/>
  <c r="AG1864" i="5"/>
  <c r="W1864" i="5"/>
  <c r="AF2686" i="5"/>
  <c r="V2686" i="5"/>
  <c r="AF2767" i="5"/>
  <c r="V2767" i="5"/>
  <c r="AF2792" i="5"/>
  <c r="V2792" i="5"/>
  <c r="AF2829" i="5"/>
  <c r="V2829" i="5"/>
  <c r="AF2778" i="5"/>
  <c r="V2778" i="5"/>
  <c r="AF2731" i="5"/>
  <c r="V2731" i="5"/>
  <c r="AG1876" i="5"/>
  <c r="W1876" i="5"/>
  <c r="AF2777" i="5"/>
  <c r="V2777" i="5"/>
  <c r="AF2822" i="5"/>
  <c r="V2822" i="5"/>
  <c r="AG2033" i="5"/>
  <c r="W2033" i="5"/>
  <c r="AF1191" i="5"/>
  <c r="V1191" i="5"/>
  <c r="AF1017" i="5"/>
  <c r="V1017" i="5"/>
  <c r="AG1144" i="5"/>
  <c r="W1144" i="5"/>
  <c r="AF1010" i="5"/>
  <c r="V1010" i="5"/>
  <c r="AF2798" i="5"/>
  <c r="V2798" i="5"/>
  <c r="AF2847" i="5"/>
  <c r="V2847" i="5"/>
  <c r="AG2260" i="5"/>
  <c r="W2260" i="5"/>
  <c r="W2237" i="5"/>
  <c r="AG2237" i="5"/>
  <c r="AG1892" i="5"/>
  <c r="W1892" i="5"/>
  <c r="AG2230" i="5"/>
  <c r="W2230" i="5"/>
  <c r="AF2698" i="5"/>
  <c r="V2698" i="5"/>
  <c r="W1323" i="5"/>
  <c r="AG1323" i="5"/>
  <c r="AG1070" i="5"/>
  <c r="W1070" i="5"/>
  <c r="AG1671" i="5"/>
  <c r="W1671" i="5"/>
  <c r="AF1177" i="5"/>
  <c r="V1177" i="5"/>
  <c r="AG2209" i="5"/>
  <c r="W2209" i="5"/>
  <c r="AF2813" i="5"/>
  <c r="V2813" i="5"/>
  <c r="W2287" i="5"/>
  <c r="AG2287" i="5"/>
  <c r="AF1013" i="5"/>
  <c r="V1013" i="5"/>
  <c r="AF2843" i="5"/>
  <c r="V2843" i="5"/>
  <c r="AF2852" i="5"/>
  <c r="V2852" i="5"/>
  <c r="AF1195" i="5"/>
  <c r="V1195" i="5"/>
  <c r="AG2182" i="5"/>
  <c r="W2182" i="5"/>
  <c r="AF1806" i="5"/>
  <c r="V1806" i="5"/>
  <c r="W2249" i="5"/>
  <c r="AG2249" i="5"/>
  <c r="AG1312" i="5"/>
  <c r="W1312" i="5"/>
  <c r="AG1339" i="5"/>
  <c r="W1339" i="5"/>
  <c r="AF2835" i="5"/>
  <c r="V2835" i="5"/>
  <c r="AF2844" i="5"/>
  <c r="V2844" i="5"/>
  <c r="AG1852" i="5"/>
  <c r="W1852" i="5"/>
  <c r="W2279" i="5"/>
  <c r="AG2279" i="5"/>
  <c r="AF1075" i="5"/>
  <c r="V1075" i="5"/>
  <c r="AG2037" i="5"/>
  <c r="W2037" i="5"/>
  <c r="AG2234" i="5"/>
  <c r="W2234" i="5"/>
  <c r="AG1344" i="5"/>
  <c r="W1344" i="5"/>
  <c r="AG1872" i="5"/>
  <c r="W1872" i="5"/>
  <c r="AG1340" i="5"/>
  <c r="W1340" i="5"/>
  <c r="AF2681" i="5"/>
  <c r="V2681" i="5"/>
  <c r="AF2790" i="5"/>
  <c r="V2790" i="5"/>
  <c r="AF1008" i="5"/>
  <c r="V1008" i="5"/>
  <c r="W2277" i="5"/>
  <c r="AG2277" i="5"/>
  <c r="AF2837" i="5"/>
  <c r="V2837" i="5"/>
  <c r="AF2850" i="5"/>
  <c r="V2850" i="5"/>
  <c r="AF1187" i="5"/>
  <c r="V1187" i="5"/>
  <c r="AF2689" i="5"/>
  <c r="V2689" i="5"/>
  <c r="AF2766" i="5"/>
  <c r="V2766" i="5"/>
  <c r="AF2751" i="5"/>
  <c r="V2751" i="5"/>
  <c r="W2243" i="5"/>
  <c r="AG2243" i="5"/>
  <c r="AF2692" i="5"/>
  <c r="V2692" i="5"/>
  <c r="AG1319" i="5"/>
  <c r="W1319" i="5"/>
  <c r="W2273" i="5"/>
  <c r="AG2273" i="5"/>
  <c r="AF1774" i="5"/>
  <c r="V1774" i="5"/>
  <c r="AG2149" i="5"/>
  <c r="W2149" i="5"/>
  <c r="AF1752" i="5"/>
  <c r="V1752" i="5"/>
  <c r="AG2909" i="5"/>
  <c r="W2909" i="5"/>
  <c r="AG1133" i="5"/>
  <c r="W1133" i="5"/>
  <c r="AG2885" i="5"/>
  <c r="W2885" i="5"/>
  <c r="AF1796" i="5"/>
  <c r="V1796" i="5"/>
  <c r="AF2703" i="5"/>
  <c r="V2703" i="5"/>
  <c r="AF1766" i="5"/>
  <c r="V1766" i="5"/>
  <c r="AG2137" i="5"/>
  <c r="W2137" i="5"/>
  <c r="W1886" i="5"/>
  <c r="AG1886" i="5"/>
  <c r="AG2917" i="5"/>
  <c r="W2917" i="5"/>
  <c r="AF1060" i="5"/>
  <c r="V1060" i="5"/>
  <c r="AF2836" i="5"/>
  <c r="V2836" i="5"/>
  <c r="AG2202" i="5"/>
  <c r="W2202" i="5"/>
  <c r="AG2069" i="5"/>
  <c r="W2069" i="5"/>
  <c r="AF2677" i="5"/>
  <c r="V2677" i="5"/>
  <c r="AG1868" i="5"/>
  <c r="W1868" i="5"/>
  <c r="AG2166" i="5"/>
  <c r="W2166" i="5"/>
  <c r="AF1738" i="5"/>
  <c r="V1738" i="5"/>
  <c r="AF2849" i="5"/>
  <c r="V2849" i="5"/>
  <c r="AG2045" i="5"/>
  <c r="W2045" i="5"/>
  <c r="V1218" i="5"/>
  <c r="AF1218" i="5"/>
  <c r="W1409" i="5"/>
  <c r="AG1409" i="5"/>
  <c r="W1388" i="5"/>
  <c r="AG1388" i="5"/>
  <c r="W2972" i="5"/>
  <c r="AG2972" i="5"/>
  <c r="W1577" i="5"/>
  <c r="AG1577" i="5"/>
  <c r="W2996" i="5"/>
  <c r="AG2996" i="5"/>
  <c r="W1399" i="5"/>
  <c r="AG1399" i="5"/>
  <c r="V1217" i="5"/>
  <c r="AF1217" i="5"/>
  <c r="W1529" i="5"/>
  <c r="AG1529" i="5"/>
  <c r="V1263" i="5"/>
  <c r="AF1263" i="5"/>
  <c r="V1353" i="5"/>
  <c r="AF1353" i="5"/>
  <c r="W1537" i="5"/>
  <c r="AG1537" i="5"/>
  <c r="X1686" i="5"/>
  <c r="AH1686" i="5"/>
  <c r="V1275" i="5"/>
  <c r="AF1275" i="5"/>
  <c r="V2966" i="5"/>
  <c r="AF2966" i="5"/>
  <c r="W1497" i="5"/>
  <c r="AG1497" i="5"/>
  <c r="W1549" i="5"/>
  <c r="AG1549" i="5"/>
  <c r="W1389" i="5"/>
  <c r="AG1389" i="5"/>
  <c r="V1361" i="5"/>
  <c r="AF1361" i="5"/>
  <c r="W1416" i="5"/>
  <c r="AG1416" i="5"/>
  <c r="X1680" i="5"/>
  <c r="AH1680" i="5"/>
  <c r="V1219" i="5"/>
  <c r="AF1219" i="5"/>
  <c r="V1220" i="5"/>
  <c r="AF1220" i="5"/>
  <c r="W2979" i="5"/>
  <c r="AG2979" i="5"/>
  <c r="V1242" i="5"/>
  <c r="AF1242" i="5"/>
  <c r="V1040" i="5"/>
  <c r="AF1040" i="5"/>
  <c r="V1280" i="5"/>
  <c r="AF1280" i="5"/>
  <c r="X1728" i="5"/>
  <c r="AH1728" i="5"/>
  <c r="V1262" i="5"/>
  <c r="AF1262" i="5"/>
  <c r="W2992" i="5"/>
  <c r="AG2992" i="5"/>
  <c r="W1403" i="5"/>
  <c r="AG1403" i="5"/>
  <c r="W1402" i="5"/>
  <c r="AG1402" i="5"/>
  <c r="W1597" i="5"/>
  <c r="AG1597" i="5"/>
  <c r="V1363" i="5"/>
  <c r="AF1363" i="5"/>
  <c r="V1042" i="5"/>
  <c r="AF1042" i="5"/>
  <c r="V2964" i="5"/>
  <c r="AF2964" i="5"/>
  <c r="V1250" i="5"/>
  <c r="AF1250" i="5"/>
  <c r="W2981" i="5"/>
  <c r="AG2981" i="5"/>
  <c r="W1404" i="5"/>
  <c r="AG1404" i="5"/>
  <c r="V1237" i="5"/>
  <c r="AF1237" i="5"/>
  <c r="V1367" i="5"/>
  <c r="AF1367" i="5"/>
  <c r="X1702" i="5"/>
  <c r="AH1702" i="5"/>
  <c r="W1589" i="5"/>
  <c r="AG1589" i="5"/>
  <c r="W1415" i="5"/>
  <c r="AG1415" i="5"/>
  <c r="V1357" i="5"/>
  <c r="AF1357" i="5"/>
  <c r="X1699" i="5"/>
  <c r="AH1699" i="5"/>
  <c r="W1509" i="5"/>
  <c r="AG1509" i="5"/>
  <c r="W1417" i="5"/>
  <c r="AG1417" i="5"/>
  <c r="W2974" i="5"/>
  <c r="AG2974" i="5"/>
  <c r="V1356" i="5"/>
  <c r="AF1356" i="5"/>
  <c r="V1285" i="5"/>
  <c r="AF1285" i="5"/>
  <c r="V2948" i="5"/>
  <c r="AF2948" i="5"/>
  <c r="V2962" i="5"/>
  <c r="AF2962" i="5"/>
  <c r="W1423" i="5"/>
  <c r="AG1423" i="5"/>
  <c r="W1390" i="5"/>
  <c r="AG1390" i="5"/>
  <c r="V1258" i="5"/>
  <c r="AF1258" i="5"/>
  <c r="V1358" i="5"/>
  <c r="AF1358" i="5"/>
  <c r="W2991" i="5"/>
  <c r="AG2991" i="5"/>
  <c r="X1712" i="5"/>
  <c r="AH1712" i="5"/>
  <c r="V1041" i="5"/>
  <c r="AF1041" i="5"/>
  <c r="W1533" i="5"/>
  <c r="AG1533" i="5"/>
  <c r="W1394" i="5"/>
  <c r="AG1394" i="5"/>
  <c r="V1225" i="5"/>
  <c r="AF1225" i="5"/>
  <c r="W1541" i="5"/>
  <c r="AG1541" i="5"/>
  <c r="V1032" i="5"/>
  <c r="AF1032" i="5"/>
  <c r="W1424" i="5"/>
  <c r="AG1424" i="5"/>
  <c r="W2975" i="5"/>
  <c r="AG2975" i="5"/>
  <c r="X1726" i="5"/>
  <c r="AH1726" i="5"/>
  <c r="V1235" i="5"/>
  <c r="AF1235" i="5"/>
  <c r="V1236" i="5"/>
  <c r="AF1236" i="5"/>
  <c r="W1621" i="5"/>
  <c r="AG1621" i="5"/>
  <c r="W1553" i="5"/>
  <c r="AG1553" i="5"/>
  <c r="AF1875" i="5"/>
  <c r="V1875" i="5"/>
  <c r="AG2969" i="5"/>
  <c r="W2969" i="5"/>
  <c r="AF1863" i="5"/>
  <c r="V1863" i="5"/>
  <c r="W2516" i="5"/>
  <c r="AG2516" i="5"/>
  <c r="AG2593" i="5"/>
  <c r="W2593" i="5"/>
  <c r="AF1897" i="5"/>
  <c r="V1897" i="5"/>
  <c r="W2407" i="5"/>
  <c r="AG2407" i="5"/>
  <c r="AF1108" i="5"/>
  <c r="V1108" i="5"/>
  <c r="AF1926" i="5"/>
  <c r="V1926" i="5"/>
  <c r="AF1985" i="5"/>
  <c r="V1985" i="5"/>
  <c r="AH1095" i="5"/>
  <c r="X1095" i="5"/>
  <c r="W2583" i="5"/>
  <c r="AG2583" i="5"/>
  <c r="AG2347" i="5"/>
  <c r="W2347" i="5"/>
  <c r="AF1125" i="5"/>
  <c r="V1125" i="5"/>
  <c r="AF1950" i="5"/>
  <c r="V1950" i="5"/>
  <c r="W2399" i="5"/>
  <c r="AG2399" i="5"/>
  <c r="AF2874" i="5"/>
  <c r="V2874" i="5"/>
  <c r="AF1128" i="5"/>
  <c r="V1128" i="5"/>
  <c r="AF2106" i="5"/>
  <c r="V2106" i="5"/>
  <c r="AF2175" i="5"/>
  <c r="V2175" i="5"/>
  <c r="AF2002" i="5"/>
  <c r="V2002" i="5"/>
  <c r="AF2163" i="5"/>
  <c r="V2163" i="5"/>
  <c r="W2624" i="5"/>
  <c r="AG2624" i="5"/>
  <c r="AG2537" i="5"/>
  <c r="W2537" i="5"/>
  <c r="AG2525" i="5"/>
  <c r="W2525" i="5"/>
  <c r="W2408" i="5"/>
  <c r="AG2408" i="5"/>
  <c r="AF1831" i="5"/>
  <c r="V1831" i="5"/>
  <c r="AF2250" i="5"/>
  <c r="V2250" i="5"/>
  <c r="AG2429" i="5"/>
  <c r="W2429" i="5"/>
  <c r="AF2047" i="5"/>
  <c r="V2047" i="5"/>
  <c r="AF1961" i="5"/>
  <c r="V1961" i="5"/>
  <c r="W2503" i="5"/>
  <c r="AG2503" i="5"/>
  <c r="AF1994" i="5"/>
  <c r="V1994" i="5"/>
  <c r="AF2090" i="5"/>
  <c r="V2090" i="5"/>
  <c r="AG2342" i="5"/>
  <c r="W2342" i="5"/>
  <c r="W2587" i="5"/>
  <c r="AG2587" i="5"/>
  <c r="AF2018" i="5"/>
  <c r="V2018" i="5"/>
  <c r="AG2379" i="5"/>
  <c r="W2379" i="5"/>
  <c r="AF2052" i="5"/>
  <c r="V2052" i="5"/>
  <c r="AF2051" i="5"/>
  <c r="V2051" i="5"/>
  <c r="W2495" i="5"/>
  <c r="AG2495" i="5"/>
  <c r="AF1951" i="5"/>
  <c r="V1951" i="5"/>
  <c r="W2547" i="5"/>
  <c r="AG2547" i="5"/>
  <c r="AF2055" i="5"/>
  <c r="V2055" i="5"/>
  <c r="AG2321" i="5"/>
  <c r="W2321" i="5"/>
  <c r="AG2298" i="5"/>
  <c r="W2298" i="5"/>
  <c r="AG2489" i="5"/>
  <c r="W2489" i="5"/>
  <c r="W1647" i="5"/>
  <c r="AG1647" i="5"/>
  <c r="W2504" i="5"/>
  <c r="AG2504" i="5"/>
  <c r="AG2481" i="5"/>
  <c r="W2481" i="5"/>
  <c r="AF1911" i="5"/>
  <c r="V1911" i="5"/>
  <c r="AF2048" i="5"/>
  <c r="V2048" i="5"/>
  <c r="W1641" i="5"/>
  <c r="AG1641" i="5"/>
  <c r="W2524" i="5"/>
  <c r="AG2524" i="5"/>
  <c r="AG2633" i="5"/>
  <c r="W2633" i="5"/>
  <c r="AG2401" i="5"/>
  <c r="W2401" i="5"/>
  <c r="AG2625" i="5"/>
  <c r="W2625" i="5"/>
  <c r="AF1966" i="5"/>
  <c r="V1966" i="5"/>
  <c r="AG2327" i="5"/>
  <c r="W2327" i="5"/>
  <c r="AF1126" i="5"/>
  <c r="V1126" i="5"/>
  <c r="AF2095" i="5"/>
  <c r="V2095" i="5"/>
  <c r="AG2358" i="5"/>
  <c r="W2358" i="5"/>
  <c r="W2635" i="5"/>
  <c r="AG2635" i="5"/>
  <c r="AF2890" i="5"/>
  <c r="V2890" i="5"/>
  <c r="AF2074" i="5"/>
  <c r="V2074" i="5"/>
  <c r="AF1106" i="5"/>
  <c r="V1106" i="5"/>
  <c r="AF1945" i="5"/>
  <c r="V1945" i="5"/>
  <c r="W2415" i="5"/>
  <c r="AG2415" i="5"/>
  <c r="AF1981" i="5"/>
  <c r="V1981" i="5"/>
  <c r="AF1947" i="5"/>
  <c r="V1947" i="5"/>
  <c r="AF2088" i="5"/>
  <c r="V2088" i="5"/>
  <c r="AF1932" i="5"/>
  <c r="V1932" i="5"/>
  <c r="AH1382" i="5"/>
  <c r="X1382" i="5"/>
  <c r="AG2378" i="5"/>
  <c r="W2378" i="5"/>
  <c r="W2640" i="5"/>
  <c r="AG2640" i="5"/>
  <c r="W1655" i="5"/>
  <c r="AG1655" i="5"/>
  <c r="AG2557" i="5"/>
  <c r="W2557" i="5"/>
  <c r="W2648" i="5"/>
  <c r="AG2648" i="5"/>
  <c r="W2596" i="5"/>
  <c r="AG2596" i="5"/>
  <c r="AG2445" i="5"/>
  <c r="W2445" i="5"/>
  <c r="AF1902" i="5"/>
  <c r="V1902" i="5"/>
  <c r="AG2295" i="5"/>
  <c r="W2295" i="5"/>
  <c r="AF1138" i="5"/>
  <c r="V1138" i="5"/>
  <c r="AF1963" i="5"/>
  <c r="V1963" i="5"/>
  <c r="AF1123" i="5"/>
  <c r="V1123" i="5"/>
  <c r="AF2124" i="5"/>
  <c r="V2124" i="5"/>
  <c r="AG2337" i="5"/>
  <c r="W2337" i="5"/>
  <c r="AG2293" i="5"/>
  <c r="W2293" i="5"/>
  <c r="AF1982" i="5"/>
  <c r="V1982" i="5"/>
  <c r="AG2319" i="5"/>
  <c r="W2319" i="5"/>
  <c r="AF1914" i="5"/>
  <c r="V1914" i="5"/>
  <c r="AF1103" i="5"/>
  <c r="V1103" i="5"/>
  <c r="AG2318" i="5"/>
  <c r="W2318" i="5"/>
  <c r="AF1871" i="5"/>
  <c r="V1871" i="5"/>
  <c r="AG2951" i="5"/>
  <c r="W2951" i="5"/>
  <c r="AG2971" i="5"/>
  <c r="W2971" i="5"/>
  <c r="W1157" i="5"/>
  <c r="AG1157" i="5"/>
  <c r="AF1891" i="5"/>
  <c r="V1891" i="5"/>
  <c r="AG2461" i="5"/>
  <c r="W2461" i="5"/>
  <c r="AF1120" i="5"/>
  <c r="V1120" i="5"/>
  <c r="AF2025" i="5"/>
  <c r="V2025" i="5"/>
  <c r="W2471" i="5"/>
  <c r="AG2471" i="5"/>
  <c r="AF1935" i="5"/>
  <c r="V1935" i="5"/>
  <c r="AF2078" i="5"/>
  <c r="V2078" i="5"/>
  <c r="W2619" i="5"/>
  <c r="AG2619" i="5"/>
  <c r="AF1954" i="5"/>
  <c r="V1954" i="5"/>
  <c r="AF1925" i="5"/>
  <c r="V1925" i="5"/>
  <c r="AF1977" i="5"/>
  <c r="V1977" i="5"/>
  <c r="W2463" i="5"/>
  <c r="AG2463" i="5"/>
  <c r="AF2010" i="5"/>
  <c r="V2010" i="5"/>
  <c r="AF1117" i="5"/>
  <c r="V1117" i="5"/>
  <c r="W2515" i="5"/>
  <c r="AG2515" i="5"/>
  <c r="AG2381" i="5"/>
  <c r="W2381" i="5"/>
  <c r="AF1943" i="5"/>
  <c r="V1943" i="5"/>
  <c r="AF2112" i="5"/>
  <c r="V2112" i="5"/>
  <c r="W2448" i="5"/>
  <c r="AG2448" i="5"/>
  <c r="AG2665" i="5"/>
  <c r="W2665" i="5"/>
  <c r="W1646" i="5"/>
  <c r="AG1646" i="5"/>
  <c r="W1624" i="5"/>
  <c r="AG1624" i="5"/>
  <c r="W2460" i="5"/>
  <c r="AG2460" i="5"/>
  <c r="AG2937" i="5"/>
  <c r="W2937" i="5"/>
  <c r="AF1847" i="5"/>
  <c r="V1847" i="5"/>
  <c r="AF2242" i="5"/>
  <c r="V2242" i="5"/>
  <c r="AG2661" i="5"/>
  <c r="W2661" i="5"/>
  <c r="AG2352" i="5"/>
  <c r="W2352" i="5"/>
  <c r="AF1999" i="5"/>
  <c r="V1999" i="5"/>
  <c r="AF2032" i="5"/>
  <c r="V2032" i="5"/>
  <c r="AG2297" i="5"/>
  <c r="W2297" i="5"/>
  <c r="W2523" i="5"/>
  <c r="AG2523" i="5"/>
  <c r="AF1959" i="5"/>
  <c r="V1959" i="5"/>
  <c r="AG2315" i="5"/>
  <c r="W2315" i="5"/>
  <c r="AF1104" i="5"/>
  <c r="V1104" i="5"/>
  <c r="AF1135" i="5"/>
  <c r="V1135" i="5"/>
  <c r="AG2303" i="5"/>
  <c r="W2303" i="5"/>
  <c r="AF1946" i="5"/>
  <c r="V1946" i="5"/>
  <c r="AF1974" i="5"/>
  <c r="V1974" i="5"/>
  <c r="AF1969" i="5"/>
  <c r="V1969" i="5"/>
  <c r="AF2007" i="5"/>
  <c r="V2007" i="5"/>
  <c r="W2451" i="5"/>
  <c r="AG2451" i="5"/>
  <c r="W2656" i="5"/>
  <c r="AG2656" i="5"/>
  <c r="AG2601" i="5"/>
  <c r="W2601" i="5"/>
  <c r="AG2469" i="5"/>
  <c r="W2469" i="5"/>
  <c r="W2568" i="5"/>
  <c r="AG2568" i="5"/>
  <c r="AF1116" i="5"/>
  <c r="V1116" i="5"/>
  <c r="AF2922" i="5"/>
  <c r="V2922" i="5"/>
  <c r="W2499" i="5"/>
  <c r="AG2499" i="5"/>
  <c r="W2588" i="5"/>
  <c r="AG2588" i="5"/>
  <c r="AG2613" i="5"/>
  <c r="W2613" i="5"/>
  <c r="W2488" i="5"/>
  <c r="AG2488" i="5"/>
  <c r="W2564" i="5"/>
  <c r="AG2564" i="5"/>
  <c r="AG2629" i="5"/>
  <c r="W2629" i="5"/>
  <c r="AF1907" i="5"/>
  <c r="V1907" i="5"/>
  <c r="AF2114" i="5"/>
  <c r="V2114" i="5"/>
  <c r="AF1903" i="5"/>
  <c r="V1903" i="5"/>
  <c r="AF2096" i="5"/>
  <c r="V2096" i="5"/>
  <c r="AF1894" i="5"/>
  <c r="V1894" i="5"/>
  <c r="AF2184" i="5"/>
  <c r="V2184" i="5"/>
  <c r="AH1447" i="5"/>
  <c r="X1447" i="5"/>
  <c r="W2599" i="5"/>
  <c r="AG2599" i="5"/>
  <c r="W2459" i="5"/>
  <c r="AG2459" i="5"/>
  <c r="AF1987" i="5"/>
  <c r="V1987" i="5"/>
  <c r="AF2050" i="5"/>
  <c r="V2050" i="5"/>
  <c r="AF1110" i="5"/>
  <c r="V1110" i="5"/>
  <c r="AG2350" i="5"/>
  <c r="W2350" i="5"/>
  <c r="AF1334" i="5"/>
  <c r="V1334" i="5"/>
  <c r="AF2099" i="5"/>
  <c r="V2099" i="5"/>
  <c r="AF2092" i="5"/>
  <c r="V2092" i="5"/>
  <c r="AF1973" i="5"/>
  <c r="V1973" i="5"/>
  <c r="AF2910" i="5"/>
  <c r="V2910" i="5"/>
  <c r="W2468" i="5"/>
  <c r="AG2468" i="5"/>
  <c r="W1644" i="5"/>
  <c r="AG1644" i="5"/>
  <c r="W1645" i="5"/>
  <c r="AG1645" i="5"/>
  <c r="AG2497" i="5"/>
  <c r="W2497" i="5"/>
  <c r="W1643" i="5"/>
  <c r="AG1643" i="5"/>
  <c r="AG2573" i="5"/>
  <c r="W2573" i="5"/>
  <c r="AF2030" i="5"/>
  <c r="V2030" i="5"/>
  <c r="AF2197" i="5"/>
  <c r="V2197" i="5"/>
  <c r="W2639" i="5"/>
  <c r="AG2639" i="5"/>
  <c r="AF2027" i="5"/>
  <c r="V2027" i="5"/>
  <c r="AG2291" i="5"/>
  <c r="W2291" i="5"/>
  <c r="AF2056" i="5"/>
  <c r="V2056" i="5"/>
  <c r="AH1436" i="5"/>
  <c r="X1436" i="5"/>
  <c r="W2631" i="5"/>
  <c r="AG2631" i="5"/>
  <c r="AG2338" i="5"/>
  <c r="W2338" i="5"/>
  <c r="AF2009" i="5"/>
  <c r="V2009" i="5"/>
  <c r="AF1124" i="5"/>
  <c r="V1124" i="5"/>
  <c r="AF1917" i="5"/>
  <c r="V1917" i="5"/>
  <c r="V1661" i="5"/>
  <c r="AF1661" i="5"/>
  <c r="AG2382" i="5"/>
  <c r="W2382" i="5"/>
  <c r="AF2258" i="5"/>
  <c r="V2258" i="5"/>
  <c r="AF1839" i="5"/>
  <c r="V1839" i="5"/>
  <c r="AF2862" i="5"/>
  <c r="V2862" i="5"/>
  <c r="W2987" i="5"/>
  <c r="AG2987" i="5"/>
  <c r="V1366" i="5"/>
  <c r="AF1366" i="5"/>
  <c r="X1701" i="5"/>
  <c r="AH1701" i="5"/>
  <c r="V1240" i="5"/>
  <c r="AF1240" i="5"/>
  <c r="W2999" i="5"/>
  <c r="AG2999" i="5"/>
  <c r="X1704" i="5"/>
  <c r="AH1704" i="5"/>
  <c r="W1501" i="5"/>
  <c r="AG1501" i="5"/>
  <c r="V1281" i="5"/>
  <c r="AF1281" i="5"/>
  <c r="V1355" i="5"/>
  <c r="AF1355" i="5"/>
  <c r="X1690" i="5"/>
  <c r="AH1690" i="5"/>
  <c r="W2973" i="5"/>
  <c r="AG2973" i="5"/>
  <c r="V2950" i="5"/>
  <c r="AF2950" i="5"/>
  <c r="V1253" i="5"/>
  <c r="AF1253" i="5"/>
  <c r="W2988" i="5"/>
  <c r="AG2988" i="5"/>
  <c r="W1407" i="5"/>
  <c r="AG1407" i="5"/>
  <c r="W1406" i="5"/>
  <c r="AG1406" i="5"/>
  <c r="V1226" i="5"/>
  <c r="AF1226" i="5"/>
  <c r="W2993" i="5"/>
  <c r="AG2993" i="5"/>
  <c r="W1421" i="5"/>
  <c r="AG1421" i="5"/>
  <c r="W1384" i="5"/>
  <c r="AG1384" i="5"/>
  <c r="V1049" i="5"/>
  <c r="AF1049" i="5"/>
  <c r="V1370" i="5"/>
  <c r="AF1370" i="5"/>
  <c r="X1689" i="5"/>
  <c r="AH1689" i="5"/>
  <c r="V1284" i="5"/>
  <c r="AF1284" i="5"/>
  <c r="V1045" i="5"/>
  <c r="AF1045" i="5"/>
  <c r="V1374" i="5"/>
  <c r="AF1374" i="5"/>
  <c r="W1408" i="5"/>
  <c r="AG1408" i="5"/>
  <c r="V1033" i="5"/>
  <c r="AF1033" i="5"/>
  <c r="V1359" i="5"/>
  <c r="AF1359" i="5"/>
  <c r="W1603" i="5"/>
  <c r="AG1603" i="5"/>
  <c r="V1267" i="5"/>
  <c r="AF1267" i="5"/>
  <c r="W1613" i="5"/>
  <c r="AG1613" i="5"/>
  <c r="V1360" i="5"/>
  <c r="AF1360" i="5"/>
  <c r="W1611" i="5"/>
  <c r="AG1611" i="5"/>
  <c r="V1247" i="5"/>
  <c r="AF1247" i="5"/>
  <c r="V1272" i="5"/>
  <c r="AF1272" i="5"/>
  <c r="V1046" i="5"/>
  <c r="AF1046" i="5"/>
  <c r="W1619" i="5"/>
  <c r="AG1619" i="5"/>
  <c r="W1398" i="5"/>
  <c r="AG1398" i="5"/>
  <c r="W1521" i="5"/>
  <c r="AG1521" i="5"/>
  <c r="V1266" i="5"/>
  <c r="AF1266" i="5"/>
  <c r="W2989" i="5"/>
  <c r="AG2989" i="5"/>
  <c r="V1224" i="5"/>
  <c r="AF1224" i="5"/>
  <c r="W1623" i="5"/>
  <c r="AG1623" i="5"/>
  <c r="W1513" i="5"/>
  <c r="AG1513" i="5"/>
  <c r="V1036" i="5"/>
  <c r="AF1036" i="5"/>
  <c r="W1391" i="5"/>
  <c r="AG1391" i="5"/>
  <c r="V1373" i="5"/>
  <c r="AF1373" i="5"/>
  <c r="W1422" i="5"/>
  <c r="AG1422" i="5"/>
  <c r="W1595" i="5"/>
  <c r="AG1595" i="5"/>
  <c r="V1679" i="5"/>
  <c r="AF1679" i="5"/>
  <c r="W1405" i="5"/>
  <c r="AG1405" i="5"/>
  <c r="V1264" i="5"/>
  <c r="AF1264" i="5"/>
  <c r="V2946" i="5"/>
  <c r="AF2946" i="5"/>
  <c r="V1246" i="5"/>
  <c r="AF1246" i="5"/>
  <c r="W2984" i="5"/>
  <c r="AG2984" i="5"/>
  <c r="W1427" i="5"/>
  <c r="AG1427" i="5"/>
  <c r="V1252" i="5"/>
  <c r="AF1252" i="5"/>
  <c r="V2968" i="5"/>
  <c r="AF2968" i="5"/>
  <c r="V1048" i="5"/>
  <c r="AF1048" i="5"/>
  <c r="V1155" i="5"/>
  <c r="AF1155" i="5"/>
  <c r="V1274" i="5"/>
  <c r="AF1274" i="5"/>
  <c r="W2985" i="5"/>
  <c r="AG2985" i="5"/>
  <c r="W1392" i="5"/>
  <c r="AG1392" i="5"/>
  <c r="V1364" i="5"/>
  <c r="AF1364" i="5"/>
  <c r="W1607" i="5"/>
  <c r="AG1607" i="5"/>
  <c r="V2942" i="5"/>
  <c r="AF2942" i="5"/>
  <c r="W2976" i="5"/>
  <c r="AG2976" i="5"/>
  <c r="W1387" i="5"/>
  <c r="AG1387" i="5"/>
  <c r="W2982" i="5"/>
  <c r="AG2982" i="5"/>
  <c r="X1691" i="5"/>
  <c r="AH1691" i="5"/>
  <c r="W2995" i="5"/>
  <c r="AG2995" i="5"/>
  <c r="AF1346" i="5"/>
  <c r="V1346" i="5"/>
  <c r="AF2266" i="5"/>
  <c r="V2266" i="5"/>
  <c r="AF1330" i="5"/>
  <c r="V1330" i="5"/>
  <c r="W1651" i="5"/>
  <c r="AG1651" i="5"/>
  <c r="AG2320" i="5"/>
  <c r="W2320" i="5"/>
  <c r="AF2020" i="5"/>
  <c r="V2020" i="5"/>
  <c r="AF2160" i="5"/>
  <c r="V2160" i="5"/>
  <c r="AG2310" i="5"/>
  <c r="W2310" i="5"/>
  <c r="AF2902" i="5"/>
  <c r="V2902" i="5"/>
  <c r="AF1980" i="5"/>
  <c r="V1980" i="5"/>
  <c r="AG2369" i="5"/>
  <c r="W2369" i="5"/>
  <c r="W2475" i="5"/>
  <c r="AG2475" i="5"/>
  <c r="AG2312" i="5"/>
  <c r="W2312" i="5"/>
  <c r="AF2015" i="5"/>
  <c r="V2015" i="5"/>
  <c r="AF2128" i="5"/>
  <c r="V2128" i="5"/>
  <c r="AF2046" i="5"/>
  <c r="V2046" i="5"/>
  <c r="AF2035" i="5"/>
  <c r="V2035" i="5"/>
  <c r="AF2028" i="5"/>
  <c r="V2028" i="5"/>
  <c r="AF2107" i="5"/>
  <c r="V2107" i="5"/>
  <c r="W1649" i="5"/>
  <c r="AG1649" i="5"/>
  <c r="W2484" i="5"/>
  <c r="AG2484" i="5"/>
  <c r="AG2437" i="5"/>
  <c r="W2437" i="5"/>
  <c r="W1027" i="5"/>
  <c r="AG1027" i="5"/>
  <c r="W2396" i="5"/>
  <c r="AG2396" i="5"/>
  <c r="AG2521" i="5"/>
  <c r="W2521" i="5"/>
  <c r="AG2961" i="5"/>
  <c r="W2961" i="5"/>
  <c r="V1468" i="5"/>
  <c r="AF1468" i="5"/>
  <c r="AF2278" i="5"/>
  <c r="V2278" i="5"/>
  <c r="AF1883" i="5"/>
  <c r="V1883" i="5"/>
  <c r="W1650" i="5"/>
  <c r="AG1650" i="5"/>
  <c r="AG2533" i="5"/>
  <c r="W2533" i="5"/>
  <c r="AF1109" i="5"/>
  <c r="V1109" i="5"/>
  <c r="AF2882" i="5"/>
  <c r="V2882" i="5"/>
  <c r="AG2375" i="5"/>
  <c r="W2375" i="5"/>
  <c r="AF2140" i="5"/>
  <c r="V2140" i="5"/>
  <c r="AF1995" i="5"/>
  <c r="V1995" i="5"/>
  <c r="AG2301" i="5"/>
  <c r="W2301" i="5"/>
  <c r="AF2060" i="5"/>
  <c r="V2060" i="5"/>
  <c r="AF1989" i="5"/>
  <c r="V1989" i="5"/>
  <c r="AG1352" i="5"/>
  <c r="W1352" i="5"/>
  <c r="AG2367" i="5"/>
  <c r="W2367" i="5"/>
  <c r="AF1908" i="5"/>
  <c r="V1908" i="5"/>
  <c r="AF2013" i="5"/>
  <c r="V2013" i="5"/>
  <c r="AF1979" i="5"/>
  <c r="V1979" i="5"/>
  <c r="AF2156" i="5"/>
  <c r="V2156" i="5"/>
  <c r="V1673" i="5"/>
  <c r="AF1673" i="5"/>
  <c r="W1632" i="5"/>
  <c r="AG1632" i="5"/>
  <c r="W2592" i="5"/>
  <c r="AG2592" i="5"/>
  <c r="W1023" i="5"/>
  <c r="AG1023" i="5"/>
  <c r="W2632" i="5"/>
  <c r="AG2632" i="5"/>
  <c r="AF2119" i="5"/>
  <c r="V2119" i="5"/>
  <c r="AF1909" i="5"/>
  <c r="V1909" i="5"/>
  <c r="AG2346" i="5"/>
  <c r="W2346" i="5"/>
  <c r="W2652" i="5"/>
  <c r="AG2652" i="5"/>
  <c r="W1626" i="5"/>
  <c r="AG1626" i="5"/>
  <c r="AG2609" i="5"/>
  <c r="W2609" i="5"/>
  <c r="W2476" i="5"/>
  <c r="AG2476" i="5"/>
  <c r="W1627" i="5"/>
  <c r="AG1627" i="5"/>
  <c r="AG2509" i="5"/>
  <c r="W2509" i="5"/>
  <c r="AG1214" i="5"/>
  <c r="W1214" i="5"/>
  <c r="W2455" i="5"/>
  <c r="AG2455" i="5"/>
  <c r="AF1988" i="5"/>
  <c r="V1988" i="5"/>
  <c r="AH1091" i="5"/>
  <c r="X1091" i="5"/>
  <c r="AF2017" i="5"/>
  <c r="V2017" i="5"/>
  <c r="W2535" i="5"/>
  <c r="AG2535" i="5"/>
  <c r="W2395" i="5"/>
  <c r="AG2395" i="5"/>
  <c r="AF2116" i="5"/>
  <c r="V2116" i="5"/>
  <c r="AG2328" i="5"/>
  <c r="W2328" i="5"/>
  <c r="AF2195" i="5"/>
  <c r="V2195" i="5"/>
  <c r="V1669" i="5"/>
  <c r="AF1669" i="5"/>
  <c r="AG2332" i="5"/>
  <c r="W2332" i="5"/>
  <c r="W2467" i="5"/>
  <c r="AG2467" i="5"/>
  <c r="W2512" i="5"/>
  <c r="AG2512" i="5"/>
  <c r="AG2473" i="5"/>
  <c r="W2473" i="5"/>
  <c r="W1630" i="5"/>
  <c r="AG1630" i="5"/>
  <c r="AG2617" i="5"/>
  <c r="W2617" i="5"/>
  <c r="AF2084" i="5"/>
  <c r="V2084" i="5"/>
  <c r="W2575" i="5"/>
  <c r="AG2575" i="5"/>
  <c r="AF1901" i="5"/>
  <c r="V1901" i="5"/>
  <c r="AF1920" i="5"/>
  <c r="V1920" i="5"/>
  <c r="AG2390" i="5"/>
  <c r="W2390" i="5"/>
  <c r="W2539" i="5"/>
  <c r="AG2539" i="5"/>
  <c r="AF1922" i="5"/>
  <c r="V1922" i="5"/>
  <c r="AF1893" i="5"/>
  <c r="V1893" i="5"/>
  <c r="AF1115" i="5"/>
  <c r="V1115" i="5"/>
  <c r="AF2914" i="5"/>
  <c r="V2914" i="5"/>
  <c r="W2447" i="5"/>
  <c r="AG2447" i="5"/>
  <c r="AF2059" i="5"/>
  <c r="V2059" i="5"/>
  <c r="AF2127" i="5"/>
  <c r="V2127" i="5"/>
  <c r="AG2377" i="5"/>
  <c r="W2377" i="5"/>
  <c r="AF1342" i="5"/>
  <c r="V1342" i="5"/>
  <c r="AF1827" i="5"/>
  <c r="V1827" i="5"/>
  <c r="AG2935" i="5"/>
  <c r="W2935" i="5"/>
  <c r="AG2929" i="5"/>
  <c r="W2929" i="5"/>
  <c r="AF2290" i="5"/>
  <c r="V2290" i="5"/>
  <c r="AF1896" i="5"/>
  <c r="V1896" i="5"/>
  <c r="AG2343" i="5"/>
  <c r="W2343" i="5"/>
  <c r="AF2039" i="5"/>
  <c r="V2039" i="5"/>
  <c r="AF1931" i="5"/>
  <c r="V1931" i="5"/>
  <c r="AG2365" i="5"/>
  <c r="W2365" i="5"/>
  <c r="AF1895" i="5"/>
  <c r="V1895" i="5"/>
  <c r="W2647" i="5"/>
  <c r="AG2647" i="5"/>
  <c r="AG2322" i="5"/>
  <c r="W2322" i="5"/>
  <c r="V1677" i="5"/>
  <c r="AF1677" i="5"/>
  <c r="AG2376" i="5"/>
  <c r="W2376" i="5"/>
  <c r="AF2123" i="5"/>
  <c r="V2123" i="5"/>
  <c r="AF2000" i="5"/>
  <c r="V2000" i="5"/>
  <c r="W2643" i="5"/>
  <c r="AG2643" i="5"/>
  <c r="AF1941" i="5"/>
  <c r="V1941" i="5"/>
  <c r="AG2394" i="5"/>
  <c r="W2394" i="5"/>
  <c r="W2572" i="5"/>
  <c r="AG2572" i="5"/>
  <c r="AG2457" i="5"/>
  <c r="W2457" i="5"/>
  <c r="W2472" i="5"/>
  <c r="AG2472" i="5"/>
  <c r="AF1843" i="5"/>
  <c r="V1843" i="5"/>
  <c r="W1635" i="5"/>
  <c r="AG1635" i="5"/>
  <c r="AF1960" i="5"/>
  <c r="V1960" i="5"/>
  <c r="W2591" i="5"/>
  <c r="AG2591" i="5"/>
  <c r="AF2191" i="5"/>
  <c r="V2191" i="5"/>
  <c r="AF1990" i="5"/>
  <c r="V1990" i="5"/>
  <c r="AF2159" i="5"/>
  <c r="V2159" i="5"/>
  <c r="AF1916" i="5"/>
  <c r="V1916" i="5"/>
  <c r="AG2305" i="5"/>
  <c r="W2305" i="5"/>
  <c r="AG2325" i="5"/>
  <c r="W2325" i="5"/>
  <c r="AF1913" i="5"/>
  <c r="V1913" i="5"/>
  <c r="W2431" i="5"/>
  <c r="AG2431" i="5"/>
  <c r="AF2100" i="5"/>
  <c r="V2100" i="5"/>
  <c r="W2611" i="5"/>
  <c r="AG2611" i="5"/>
  <c r="AF1964" i="5"/>
  <c r="V1964" i="5"/>
  <c r="AG2323" i="5"/>
  <c r="W2323" i="5"/>
  <c r="W1633" i="5"/>
  <c r="AG1633" i="5"/>
  <c r="W2528" i="5"/>
  <c r="AG2528" i="5"/>
  <c r="AG2425" i="5"/>
  <c r="W2425" i="5"/>
  <c r="AG2589" i="5"/>
  <c r="W2589" i="5"/>
  <c r="W2440" i="5"/>
  <c r="AG2440" i="5"/>
  <c r="AG2585" i="5"/>
  <c r="W2585" i="5"/>
  <c r="AG2349" i="5"/>
  <c r="W2349" i="5"/>
  <c r="AF1970" i="5"/>
  <c r="V1970" i="5"/>
  <c r="AG2371" i="5"/>
  <c r="W2371" i="5"/>
  <c r="W2432" i="5"/>
  <c r="AG2432" i="5"/>
  <c r="W2436" i="5"/>
  <c r="AG2436" i="5"/>
  <c r="AG2505" i="5"/>
  <c r="W2505" i="5"/>
  <c r="W2616" i="5"/>
  <c r="AG2616" i="5"/>
  <c r="AG2465" i="5"/>
  <c r="W2465" i="5"/>
  <c r="AG2637" i="5"/>
  <c r="W2637" i="5"/>
  <c r="AF1929" i="5"/>
  <c r="V1929" i="5"/>
  <c r="AG2391" i="5"/>
  <c r="W2391" i="5"/>
  <c r="AF2103" i="5"/>
  <c r="V2103" i="5"/>
  <c r="AF1984" i="5"/>
  <c r="V1984" i="5"/>
  <c r="AF1121" i="5"/>
  <c r="V1121" i="5"/>
  <c r="AG2340" i="5"/>
  <c r="W2340" i="5"/>
  <c r="AG2331" i="5"/>
  <c r="W2331" i="5"/>
  <c r="AF1944" i="5"/>
  <c r="V1944" i="5"/>
  <c r="AG2392" i="5"/>
  <c r="W2392" i="5"/>
  <c r="AF1942" i="5"/>
  <c r="V1942" i="5"/>
  <c r="AH1463" i="5"/>
  <c r="X1463" i="5"/>
  <c r="AF1307" i="5"/>
  <c r="V1307" i="5"/>
  <c r="AF1143" i="5"/>
  <c r="V1143" i="5"/>
  <c r="AG2314" i="5"/>
  <c r="W2314" i="5"/>
  <c r="W2464" i="5"/>
  <c r="AG2464" i="5"/>
  <c r="AG2569" i="5"/>
  <c r="W2569" i="5"/>
  <c r="AG2545" i="5"/>
  <c r="W2545" i="5"/>
  <c r="W2444" i="5"/>
  <c r="AG2444" i="5"/>
  <c r="W1654" i="5"/>
  <c r="AG1654" i="5"/>
  <c r="AF1971" i="5"/>
  <c r="V1971" i="5"/>
  <c r="W2511" i="5"/>
  <c r="AG2511" i="5"/>
  <c r="AF2102" i="5"/>
  <c r="V2102" i="5"/>
  <c r="AF1958" i="5"/>
  <c r="V1958" i="5"/>
  <c r="AF1953" i="5"/>
  <c r="V1953" i="5"/>
  <c r="W2603" i="5"/>
  <c r="AG2603" i="5"/>
  <c r="AF2070" i="5"/>
  <c r="V2070" i="5"/>
  <c r="AF2021" i="5"/>
  <c r="V2021" i="5"/>
  <c r="AF1142" i="5"/>
  <c r="V1142" i="5"/>
  <c r="AF2071" i="5"/>
  <c r="V2071" i="5"/>
  <c r="AF2898" i="5"/>
  <c r="V2898" i="5"/>
  <c r="AG1678" i="5"/>
  <c r="W1678" i="5"/>
  <c r="AF2254" i="5"/>
  <c r="V2254" i="5"/>
  <c r="V1606" i="5"/>
  <c r="AF1606" i="5"/>
  <c r="V1536" i="5"/>
  <c r="AF1536" i="5"/>
  <c r="V1500" i="5"/>
  <c r="AF1500" i="5"/>
  <c r="V2510" i="5"/>
  <c r="AF2510" i="5"/>
  <c r="V2502" i="5"/>
  <c r="AF2502" i="5"/>
  <c r="V2634" i="5"/>
  <c r="AF2634" i="5"/>
  <c r="W1051" i="5"/>
  <c r="AG1051" i="5"/>
  <c r="W1054" i="5"/>
  <c r="AG1054" i="5"/>
  <c r="W1007" i="5"/>
  <c r="AG1007" i="5"/>
  <c r="V1487" i="5"/>
  <c r="AF1487" i="5"/>
  <c r="V1552" i="5"/>
  <c r="AF1552" i="5"/>
  <c r="V1379" i="5"/>
  <c r="AF1379" i="5"/>
  <c r="V1287" i="5"/>
  <c r="AF1287" i="5"/>
  <c r="V1495" i="5"/>
  <c r="AF1495" i="5"/>
  <c r="V1462" i="5"/>
  <c r="AF1462" i="5"/>
  <c r="V1498" i="5"/>
  <c r="AF1498" i="5"/>
  <c r="V2610" i="5"/>
  <c r="AF2610" i="5"/>
  <c r="V1093" i="5"/>
  <c r="AF1093" i="5"/>
  <c r="V1510" i="5"/>
  <c r="AF1510" i="5"/>
  <c r="V1089" i="5"/>
  <c r="AF1089" i="5"/>
  <c r="V1616" i="5"/>
  <c r="AF1616" i="5"/>
  <c r="V1306" i="5"/>
  <c r="AF1306" i="5"/>
  <c r="V1082" i="5"/>
  <c r="AF1082" i="5"/>
  <c r="V1293" i="5"/>
  <c r="AF1293" i="5"/>
  <c r="V2514" i="5"/>
  <c r="AF2514" i="5"/>
  <c r="V1446" i="5"/>
  <c r="AF1446" i="5"/>
  <c r="V1601" i="5"/>
  <c r="AF1601" i="5"/>
  <c r="V1298" i="5"/>
  <c r="AF1298" i="5"/>
  <c r="V2414" i="5"/>
  <c r="AF2414" i="5"/>
  <c r="V2406" i="5"/>
  <c r="AF2406" i="5"/>
  <c r="V2642" i="5"/>
  <c r="AF2642" i="5"/>
  <c r="V2534" i="5"/>
  <c r="AF2534" i="5"/>
  <c r="V1434" i="5"/>
  <c r="AF1434" i="5"/>
  <c r="V1546" i="5"/>
  <c r="AF1546" i="5"/>
  <c r="V1620" i="5"/>
  <c r="AF1620" i="5"/>
  <c r="V1484" i="5"/>
  <c r="AF1484" i="5"/>
  <c r="V1433" i="5"/>
  <c r="AF1433" i="5"/>
  <c r="V2658" i="5"/>
  <c r="AF2658" i="5"/>
  <c r="V2398" i="5"/>
  <c r="AF2398" i="5"/>
  <c r="V1567" i="5"/>
  <c r="AF1567" i="5"/>
  <c r="V1592" i="5"/>
  <c r="AF1592" i="5"/>
  <c r="V1099" i="5"/>
  <c r="AF1099" i="5"/>
  <c r="V1493" i="5"/>
  <c r="AF1493" i="5"/>
  <c r="V2422" i="5"/>
  <c r="AF2422" i="5"/>
  <c r="V1088" i="5"/>
  <c r="AF1088" i="5"/>
  <c r="V1486" i="5"/>
  <c r="AF1486" i="5"/>
  <c r="V1559" i="5"/>
  <c r="AF1559" i="5"/>
  <c r="V1469" i="5"/>
  <c r="AF1469" i="5"/>
  <c r="V2498" i="5"/>
  <c r="AF2498" i="5"/>
  <c r="V2438" i="5"/>
  <c r="AF2438" i="5"/>
  <c r="V1535" i="5"/>
  <c r="AF1535" i="5"/>
  <c r="V1617" i="5"/>
  <c r="AF1617" i="5"/>
  <c r="V1566" i="5"/>
  <c r="AF1566" i="5"/>
  <c r="W1009" i="5"/>
  <c r="AG1009" i="5"/>
  <c r="V1590" i="5"/>
  <c r="AF1590" i="5"/>
  <c r="V2626" i="5"/>
  <c r="AF2626" i="5"/>
  <c r="V1466" i="5"/>
  <c r="AF1466" i="5"/>
  <c r="V2562" i="5"/>
  <c r="AF2562" i="5"/>
  <c r="V2546" i="5"/>
  <c r="AF2546" i="5"/>
  <c r="V1297" i="5"/>
  <c r="AF1297" i="5"/>
  <c r="V1512" i="5"/>
  <c r="AF1512" i="5"/>
  <c r="V1286" i="5"/>
  <c r="AF1286" i="5"/>
  <c r="V1304" i="5"/>
  <c r="AF1304" i="5"/>
  <c r="V1302" i="5"/>
  <c r="AF1302" i="5"/>
  <c r="V2466" i="5"/>
  <c r="AF2466" i="5"/>
  <c r="V2426" i="5"/>
  <c r="AF2426" i="5"/>
  <c r="V1475" i="5"/>
  <c r="AF1475" i="5"/>
  <c r="V1610" i="5"/>
  <c r="AF1610" i="5"/>
  <c r="AG1066" i="5"/>
  <c r="W1066" i="5"/>
  <c r="AF1782" i="5"/>
  <c r="V1782" i="5"/>
  <c r="AG2217" i="5"/>
  <c r="W2217" i="5"/>
  <c r="W1842" i="5"/>
  <c r="AG1842" i="5"/>
  <c r="AF2680" i="5"/>
  <c r="V2680" i="5"/>
  <c r="AG2226" i="5"/>
  <c r="W2226" i="5"/>
  <c r="AF2730" i="5"/>
  <c r="V2730" i="5"/>
  <c r="W2289" i="5"/>
  <c r="AG2289" i="5"/>
  <c r="AF1778" i="5"/>
  <c r="V1778" i="5"/>
  <c r="AF2761" i="5"/>
  <c r="V2761" i="5"/>
  <c r="AF2742" i="5"/>
  <c r="V2742" i="5"/>
  <c r="AG1057" i="5"/>
  <c r="W1057" i="5"/>
  <c r="AF1012" i="5"/>
  <c r="V1012" i="5"/>
  <c r="AF2853" i="5"/>
  <c r="V2853" i="5"/>
  <c r="AF2738" i="5"/>
  <c r="V2738" i="5"/>
  <c r="W2257" i="5"/>
  <c r="AG2257" i="5"/>
  <c r="AF1818" i="5"/>
  <c r="V1818" i="5"/>
  <c r="AF2833" i="5"/>
  <c r="V2833" i="5"/>
  <c r="W1878" i="5"/>
  <c r="AG1878" i="5"/>
  <c r="AF2824" i="5"/>
  <c r="V2824" i="5"/>
  <c r="AF2733" i="5"/>
  <c r="V2733" i="5"/>
  <c r="AF2746" i="5"/>
  <c r="V2746" i="5"/>
  <c r="AG2233" i="5"/>
  <c r="W2233" i="5"/>
  <c r="AF2740" i="5"/>
  <c r="V2740" i="5"/>
  <c r="AG1132" i="5"/>
  <c r="W1132" i="5"/>
  <c r="AG2077" i="5"/>
  <c r="W2077" i="5"/>
  <c r="AF1790" i="5"/>
  <c r="V1790" i="5"/>
  <c r="AG2185" i="5"/>
  <c r="W2185" i="5"/>
  <c r="AF1736" i="5"/>
  <c r="V1736" i="5"/>
  <c r="W2275" i="5"/>
  <c r="AG2275" i="5"/>
  <c r="AF2732" i="5"/>
  <c r="V2732" i="5"/>
  <c r="AG2177" i="5"/>
  <c r="W2177" i="5"/>
  <c r="AG1888" i="5"/>
  <c r="W1888" i="5"/>
  <c r="AF2811" i="5"/>
  <c r="V2811" i="5"/>
  <c r="AG2877" i="5"/>
  <c r="W2877" i="5"/>
  <c r="AF2710" i="5"/>
  <c r="V2710" i="5"/>
  <c r="AF2727" i="5"/>
  <c r="V2727" i="5"/>
  <c r="AF2752" i="5"/>
  <c r="V2752" i="5"/>
  <c r="AF2757" i="5"/>
  <c r="V2757" i="5"/>
  <c r="AG2085" i="5"/>
  <c r="W2085" i="5"/>
  <c r="AG2219" i="5"/>
  <c r="W2219" i="5"/>
  <c r="AF1786" i="5"/>
  <c r="V1786" i="5"/>
  <c r="AF2737" i="5"/>
  <c r="V2737" i="5"/>
  <c r="AF2814" i="5"/>
  <c r="V2814" i="5"/>
  <c r="AG2865" i="5"/>
  <c r="W2865" i="5"/>
  <c r="AG2089" i="5"/>
  <c r="W2089" i="5"/>
  <c r="W2261" i="5"/>
  <c r="AG2261" i="5"/>
  <c r="AF2859" i="5"/>
  <c r="V2859" i="5"/>
  <c r="AF2772" i="5"/>
  <c r="V2772" i="5"/>
  <c r="AG1137" i="5"/>
  <c r="W1137" i="5"/>
  <c r="AG1856" i="5"/>
  <c r="W1856" i="5"/>
  <c r="AG1860" i="5"/>
  <c r="W1860" i="5"/>
  <c r="AG2190" i="5"/>
  <c r="W2190" i="5"/>
  <c r="AF1768" i="5"/>
  <c r="V1768" i="5"/>
  <c r="AG2113" i="5"/>
  <c r="W2113" i="5"/>
  <c r="AG1324" i="5"/>
  <c r="W1324" i="5"/>
  <c r="AF2785" i="5"/>
  <c r="V2785" i="5"/>
  <c r="W1068" i="5"/>
  <c r="AG1068" i="5"/>
  <c r="AG1078" i="5"/>
  <c r="W1078" i="5"/>
  <c r="W1069" i="5"/>
  <c r="AG1069" i="5"/>
  <c r="AF1205" i="5"/>
  <c r="V1205" i="5"/>
  <c r="AG2165" i="5"/>
  <c r="W2165" i="5"/>
  <c r="AF1776" i="5"/>
  <c r="V1776" i="5"/>
  <c r="AG2276" i="5"/>
  <c r="W2276" i="5"/>
  <c r="AF1750" i="5"/>
  <c r="V1750" i="5"/>
  <c r="AG2093" i="5"/>
  <c r="W2093" i="5"/>
  <c r="AF1744" i="5"/>
  <c r="V1744" i="5"/>
  <c r="AF2715" i="5"/>
  <c r="V2715" i="5"/>
  <c r="AF2724" i="5"/>
  <c r="V2724" i="5"/>
  <c r="AF2825" i="5"/>
  <c r="V2825" i="5"/>
  <c r="AF2806" i="5"/>
  <c r="V2806" i="5"/>
  <c r="AF1199" i="5"/>
  <c r="V1199" i="5"/>
  <c r="AG2153" i="5"/>
  <c r="W2153" i="5"/>
  <c r="AG2869" i="5"/>
  <c r="W2869" i="5"/>
  <c r="AF2802" i="5"/>
  <c r="V2802" i="5"/>
  <c r="AF2707" i="5"/>
  <c r="V2707" i="5"/>
  <c r="AF2716" i="5"/>
  <c r="V2716" i="5"/>
  <c r="AF1197" i="5"/>
  <c r="V1197" i="5"/>
  <c r="W2241" i="5"/>
  <c r="AG2241" i="5"/>
  <c r="AF2760" i="5"/>
  <c r="V2760" i="5"/>
  <c r="W2263" i="5"/>
  <c r="AG2263" i="5"/>
  <c r="AF2682" i="5"/>
  <c r="V2682" i="5"/>
  <c r="AG2222" i="5"/>
  <c r="W2222" i="5"/>
  <c r="AF2676" i="5"/>
  <c r="V2676" i="5"/>
  <c r="AF2809" i="5"/>
  <c r="V2809" i="5"/>
  <c r="W1076" i="5"/>
  <c r="AG1076" i="5"/>
  <c r="AF1203" i="5"/>
  <c r="V1203" i="5"/>
  <c r="AG1880" i="5"/>
  <c r="W1880" i="5"/>
  <c r="AG1313" i="5"/>
  <c r="W1313" i="5"/>
  <c r="AG2162" i="5"/>
  <c r="W2162" i="5"/>
  <c r="AF1770" i="5"/>
  <c r="V1770" i="5"/>
  <c r="AF2817" i="5"/>
  <c r="V2817" i="5"/>
  <c r="AG1309" i="5"/>
  <c r="W1309" i="5"/>
  <c r="AG2223" i="5"/>
  <c r="W2223" i="5"/>
  <c r="AG2154" i="5"/>
  <c r="W2154" i="5"/>
  <c r="AF1746" i="5"/>
  <c r="V1746" i="5"/>
  <c r="AF2857" i="5"/>
  <c r="V2857" i="5"/>
  <c r="AF1019" i="5"/>
  <c r="V1019" i="5"/>
  <c r="AG2905" i="5"/>
  <c r="W2905" i="5"/>
  <c r="AG2221" i="5"/>
  <c r="W2221" i="5"/>
  <c r="W1061" i="5"/>
  <c r="AG1061" i="5"/>
  <c r="AF2834" i="5"/>
  <c r="V2834" i="5"/>
  <c r="AF2739" i="5"/>
  <c r="V2739" i="5"/>
  <c r="AF2748" i="5"/>
  <c r="V2748" i="5"/>
  <c r="AG1311" i="5"/>
  <c r="W1311" i="5"/>
  <c r="AG2150" i="5"/>
  <c r="W2150" i="5"/>
  <c r="AG1667" i="5"/>
  <c r="W1667" i="5"/>
  <c r="W1834" i="5"/>
  <c r="AG1834" i="5"/>
  <c r="AG2198" i="5"/>
  <c r="W2198" i="5"/>
  <c r="AG1836" i="5"/>
  <c r="W1836" i="5"/>
  <c r="AG2041" i="5"/>
  <c r="W2041" i="5"/>
  <c r="AG1322" i="5"/>
  <c r="W1322" i="5"/>
  <c r="W1072" i="5"/>
  <c r="AG1072" i="5"/>
  <c r="AF1804" i="5"/>
  <c r="V1804" i="5"/>
  <c r="AF2743" i="5"/>
  <c r="V2743" i="5"/>
  <c r="AF2800" i="5"/>
  <c r="V2800" i="5"/>
  <c r="AF2805" i="5"/>
  <c r="V2805" i="5"/>
  <c r="AF2754" i="5"/>
  <c r="V2754" i="5"/>
  <c r="AF2691" i="5"/>
  <c r="V2691" i="5"/>
  <c r="AF2700" i="5"/>
  <c r="V2700" i="5"/>
  <c r="AG1348" i="5"/>
  <c r="W1348" i="5"/>
  <c r="W2253" i="5"/>
  <c r="AG2253" i="5"/>
  <c r="V1470" i="5"/>
  <c r="AF1470" i="5"/>
  <c r="V1156" i="5"/>
  <c r="AF1156" i="5"/>
  <c r="V1079" i="5"/>
  <c r="AF1079" i="5"/>
  <c r="V1550" i="5"/>
  <c r="AF1550" i="5"/>
  <c r="V2458" i="5"/>
  <c r="AF2458" i="5"/>
  <c r="V2586" i="5"/>
  <c r="AF2586" i="5"/>
  <c r="V1522" i="5"/>
  <c r="AF1522" i="5"/>
  <c r="V1473" i="5"/>
  <c r="AF1473" i="5"/>
  <c r="V1478" i="5"/>
  <c r="AF1478" i="5"/>
  <c r="V1506" i="5"/>
  <c r="AF1506" i="5"/>
  <c r="AG2272" i="5"/>
  <c r="W2272" i="5"/>
  <c r="V1555" i="5"/>
  <c r="AF1555" i="5"/>
  <c r="V1518" i="5"/>
  <c r="AF1518" i="5"/>
  <c r="W1050" i="5"/>
  <c r="AG1050" i="5"/>
  <c r="V1150" i="5"/>
  <c r="AF1150" i="5"/>
  <c r="V1538" i="5"/>
  <c r="AF1538" i="5"/>
  <c r="V1568" i="5"/>
  <c r="AF1568" i="5"/>
  <c r="V1618" i="5"/>
  <c r="AF1618" i="5"/>
  <c r="V2482" i="5"/>
  <c r="AF2482" i="5"/>
  <c r="V1483" i="5"/>
  <c r="AF1483" i="5"/>
  <c r="V1480" i="5"/>
  <c r="AF1480" i="5"/>
  <c r="V1556" i="5"/>
  <c r="AF1556" i="5"/>
  <c r="V1147" i="5"/>
  <c r="AF1147" i="5"/>
  <c r="W1064" i="5"/>
  <c r="AG1064" i="5"/>
  <c r="V2486" i="5"/>
  <c r="AF2486" i="5"/>
  <c r="V1440" i="5"/>
  <c r="AF1440" i="5"/>
  <c r="V1300" i="5"/>
  <c r="AF1300" i="5"/>
  <c r="V2590" i="5"/>
  <c r="AF2590" i="5"/>
  <c r="V2478" i="5"/>
  <c r="AF2478" i="5"/>
  <c r="V2522" i="5"/>
  <c r="AF2522" i="5"/>
  <c r="V2662" i="5"/>
  <c r="AF2662" i="5"/>
  <c r="W1063" i="5"/>
  <c r="AG1063" i="5"/>
  <c r="V1294" i="5"/>
  <c r="AF1294" i="5"/>
  <c r="X1841" i="5"/>
  <c r="AH1841" i="5"/>
  <c r="V2594" i="5"/>
  <c r="AF2594" i="5"/>
  <c r="V2550" i="5"/>
  <c r="AF2550" i="5"/>
  <c r="V2410" i="5"/>
  <c r="AF2410" i="5"/>
  <c r="V1554" i="5"/>
  <c r="AF1554" i="5"/>
  <c r="AG2240" i="5"/>
  <c r="W2240" i="5"/>
  <c r="V1092" i="5"/>
  <c r="AF1092" i="5"/>
  <c r="V1598" i="5"/>
  <c r="AF1598" i="5"/>
  <c r="V1558" i="5"/>
  <c r="AF1558" i="5"/>
  <c r="V1564" i="5"/>
  <c r="AF1564" i="5"/>
  <c r="V2622" i="5"/>
  <c r="AF2622" i="5"/>
  <c r="V2542" i="5"/>
  <c r="AF2542" i="5"/>
  <c r="V1097" i="5"/>
  <c r="AF1097" i="5"/>
  <c r="V1524" i="5"/>
  <c r="AF1524" i="5"/>
  <c r="W1053" i="5"/>
  <c r="AG1053" i="5"/>
  <c r="W1212" i="5"/>
  <c r="AG1212" i="5"/>
  <c r="V1548" i="5"/>
  <c r="AF1548" i="5"/>
  <c r="V1464" i="5"/>
  <c r="AF1464" i="5"/>
  <c r="V2669" i="5"/>
  <c r="AF2669" i="5"/>
  <c r="V1429" i="5"/>
  <c r="AF1429" i="5"/>
  <c r="V1504" i="5"/>
  <c r="AF1504" i="5"/>
  <c r="V1571" i="5"/>
  <c r="AF1571" i="5"/>
  <c r="V2638" i="5"/>
  <c r="AF2638" i="5"/>
  <c r="V2614" i="5"/>
  <c r="AF2614" i="5"/>
  <c r="V1584" i="5"/>
  <c r="AF1584" i="5"/>
  <c r="V2671" i="5"/>
  <c r="AF2671" i="5"/>
  <c r="V1494" i="5"/>
  <c r="AF1494" i="5"/>
  <c r="W1065" i="5"/>
  <c r="AG1065" i="5"/>
  <c r="V1477" i="5"/>
  <c r="AF1477" i="5"/>
  <c r="V1460" i="5"/>
  <c r="AF1460" i="5"/>
  <c r="V1377" i="5"/>
  <c r="AF1377" i="5"/>
  <c r="V1442" i="5"/>
  <c r="AF1442" i="5"/>
  <c r="V1299" i="5"/>
  <c r="AF1299" i="5"/>
  <c r="V2470" i="5"/>
  <c r="AF2470" i="5"/>
  <c r="V1551" i="5"/>
  <c r="AF1551" i="5"/>
  <c r="V1542" i="5"/>
  <c r="AF1542" i="5"/>
  <c r="X1829" i="5"/>
  <c r="AH1829" i="5"/>
  <c r="V1295" i="5"/>
  <c r="AF1295" i="5"/>
  <c r="V2570" i="5"/>
  <c r="AF2570" i="5"/>
  <c r="V1544" i="5"/>
  <c r="AF1544" i="5"/>
  <c r="AG1145" i="5"/>
  <c r="W1145" i="5"/>
  <c r="W2271" i="5"/>
  <c r="AG2271" i="5"/>
  <c r="W1822" i="5"/>
  <c r="AG1822" i="5"/>
  <c r="W1073" i="5"/>
  <c r="AG1073" i="5"/>
  <c r="AF2808" i="5"/>
  <c r="V2808" i="5"/>
  <c r="AF2749" i="5"/>
  <c r="V2749" i="5"/>
  <c r="AF2858" i="5"/>
  <c r="V2858" i="5"/>
  <c r="AF2779" i="5"/>
  <c r="V2779" i="5"/>
  <c r="AF2788" i="5"/>
  <c r="V2788" i="5"/>
  <c r="AF1185" i="5"/>
  <c r="V1185" i="5"/>
  <c r="W1846" i="5"/>
  <c r="AG1846" i="5"/>
  <c r="AF1742" i="5"/>
  <c r="V1742" i="5"/>
  <c r="AG2105" i="5"/>
  <c r="W2105" i="5"/>
  <c r="AF1213" i="5"/>
  <c r="V1213" i="5"/>
  <c r="W2255" i="5"/>
  <c r="AG2255" i="5"/>
  <c r="AF2771" i="5"/>
  <c r="V2771" i="5"/>
  <c r="AF2780" i="5"/>
  <c r="V2780" i="5"/>
  <c r="AF1764" i="5"/>
  <c r="V1764" i="5"/>
  <c r="AG2229" i="5"/>
  <c r="W2229" i="5"/>
  <c r="AF2696" i="5"/>
  <c r="V2696" i="5"/>
  <c r="AG2213" i="5"/>
  <c r="W2213" i="5"/>
  <c r="AF1792" i="5"/>
  <c r="V1792" i="5"/>
  <c r="AG2129" i="5"/>
  <c r="W2129" i="5"/>
  <c r="AF1794" i="5"/>
  <c r="V1794" i="5"/>
  <c r="AF2745" i="5"/>
  <c r="V2745" i="5"/>
  <c r="AF2854" i="5"/>
  <c r="V2854" i="5"/>
  <c r="AF1209" i="5"/>
  <c r="V1209" i="5"/>
  <c r="AF1020" i="5"/>
  <c r="V1020" i="5"/>
  <c r="AG1320" i="5"/>
  <c r="W1320" i="5"/>
  <c r="AG2881" i="5"/>
  <c r="W2881" i="5"/>
  <c r="AF2753" i="5"/>
  <c r="V2753" i="5"/>
  <c r="AF2830" i="5"/>
  <c r="V2830" i="5"/>
  <c r="AF2815" i="5"/>
  <c r="V2815" i="5"/>
  <c r="AG1335" i="5"/>
  <c r="W1335" i="5"/>
  <c r="AG1336" i="5"/>
  <c r="W1336" i="5"/>
  <c r="AF2793" i="5"/>
  <c r="V2793" i="5"/>
  <c r="AF2838" i="5"/>
  <c r="V2838" i="5"/>
  <c r="AF2855" i="5"/>
  <c r="V2855" i="5"/>
  <c r="AG2061" i="5"/>
  <c r="W2061" i="5"/>
  <c r="AG2897" i="5"/>
  <c r="W2897" i="5"/>
  <c r="AF2770" i="5"/>
  <c r="V2770" i="5"/>
  <c r="AF2675" i="5"/>
  <c r="V2675" i="5"/>
  <c r="AF2684" i="5"/>
  <c r="V2684" i="5"/>
  <c r="AG1140" i="5"/>
  <c r="W1140" i="5"/>
  <c r="AG2109" i="5"/>
  <c r="W2109" i="5"/>
  <c r="AG1828" i="5"/>
  <c r="W1828" i="5"/>
  <c r="W2281" i="5"/>
  <c r="AG2281" i="5"/>
  <c r="AF1760" i="5"/>
  <c r="V1760" i="5"/>
  <c r="AG1343" i="5"/>
  <c r="W1343" i="5"/>
  <c r="AG1141" i="5"/>
  <c r="W1141" i="5"/>
  <c r="AG2889" i="5"/>
  <c r="W2889" i="5"/>
  <c r="AF1740" i="5"/>
  <c r="V1740" i="5"/>
  <c r="AF2679" i="5"/>
  <c r="V2679" i="5"/>
  <c r="AF2736" i="5"/>
  <c r="V2736" i="5"/>
  <c r="AF2741" i="5"/>
  <c r="V2741" i="5"/>
  <c r="AF2690" i="5"/>
  <c r="V2690" i="5"/>
  <c r="AG2173" i="5"/>
  <c r="W2173" i="5"/>
  <c r="AF1802" i="5"/>
  <c r="V1802" i="5"/>
  <c r="AG1059" i="5"/>
  <c r="W1059" i="5"/>
  <c r="AG2211" i="5"/>
  <c r="W2211" i="5"/>
  <c r="AG2284" i="5"/>
  <c r="W2284" i="5"/>
  <c r="AF2840" i="5"/>
  <c r="V2840" i="5"/>
  <c r="AG1316" i="5"/>
  <c r="W1316" i="5"/>
  <c r="AH1666" i="5"/>
  <c r="X1666" i="5"/>
  <c r="AG2252" i="5"/>
  <c r="W2252" i="5"/>
  <c r="AF1067" i="5"/>
  <c r="V1067" i="5"/>
  <c r="W1866" i="5"/>
  <c r="AG1866" i="5"/>
  <c r="AG2169" i="5"/>
  <c r="W2169" i="5"/>
  <c r="AG2053" i="5"/>
  <c r="W2053" i="5"/>
  <c r="AG2215" i="5"/>
  <c r="W2215" i="5"/>
  <c r="AF2697" i="5"/>
  <c r="V2697" i="5"/>
  <c r="AF2678" i="5"/>
  <c r="V2678" i="5"/>
  <c r="AF2823" i="5"/>
  <c r="V2823" i="5"/>
  <c r="AF2848" i="5"/>
  <c r="V2848" i="5"/>
  <c r="AF2789" i="5"/>
  <c r="V2789" i="5"/>
  <c r="AF2674" i="5"/>
  <c r="V2674" i="5"/>
  <c r="AG2081" i="5"/>
  <c r="W2081" i="5"/>
  <c r="AF1754" i="5"/>
  <c r="V1754" i="5"/>
  <c r="AF2769" i="5"/>
  <c r="V2769" i="5"/>
  <c r="AG1824" i="5"/>
  <c r="W1824" i="5"/>
  <c r="W2245" i="5"/>
  <c r="AG2245" i="5"/>
  <c r="AF2797" i="5"/>
  <c r="V2797" i="5"/>
  <c r="AF2810" i="5"/>
  <c r="V2810" i="5"/>
  <c r="AF2699" i="5"/>
  <c r="V2699" i="5"/>
  <c r="AF2804" i="5"/>
  <c r="V2804" i="5"/>
  <c r="AG2214" i="5"/>
  <c r="W2214" i="5"/>
  <c r="W1850" i="5"/>
  <c r="AG1850" i="5"/>
  <c r="AG2174" i="5"/>
  <c r="W2174" i="5"/>
  <c r="AF1800" i="5"/>
  <c r="V1800" i="5"/>
  <c r="AF2723" i="5"/>
  <c r="V2723" i="5"/>
  <c r="AF2796" i="5"/>
  <c r="V2796" i="5"/>
  <c r="AG2141" i="5"/>
  <c r="W2141" i="5"/>
  <c r="W1077" i="5"/>
  <c r="AG1077" i="5"/>
  <c r="AG1314" i="5"/>
  <c r="W1314" i="5"/>
  <c r="AF2729" i="5"/>
  <c r="V2729" i="5"/>
  <c r="AF2774" i="5"/>
  <c r="V2774" i="5"/>
  <c r="AF2791" i="5"/>
  <c r="V2791" i="5"/>
  <c r="AF2816" i="5"/>
  <c r="V2816" i="5"/>
  <c r="AF2821" i="5"/>
  <c r="V2821" i="5"/>
  <c r="AF2706" i="5"/>
  <c r="V2706" i="5"/>
  <c r="AG2218" i="5"/>
  <c r="W2218" i="5"/>
  <c r="AG1844" i="5"/>
  <c r="W1844" i="5"/>
  <c r="AF2801" i="5"/>
  <c r="V2801" i="5"/>
  <c r="AF1015" i="5"/>
  <c r="V1015" i="5"/>
  <c r="AG1659" i="5"/>
  <c r="W1659" i="5"/>
  <c r="AF2728" i="5"/>
  <c r="V2728" i="5"/>
  <c r="AF2765" i="5"/>
  <c r="V2765" i="5"/>
  <c r="AF2714" i="5"/>
  <c r="V2714" i="5"/>
  <c r="AG2161" i="5"/>
  <c r="W2161" i="5"/>
  <c r="AF1762" i="5"/>
  <c r="V1762" i="5"/>
  <c r="AF2713" i="5"/>
  <c r="V2713" i="5"/>
  <c r="AF2758" i="5"/>
  <c r="V2758" i="5"/>
  <c r="AF1056" i="5"/>
  <c r="V1056" i="5"/>
  <c r="AG2057" i="5"/>
  <c r="W2057" i="5"/>
  <c r="AF1211" i="5"/>
  <c r="V1211" i="5"/>
  <c r="AG2225" i="5"/>
  <c r="W2225" i="5"/>
  <c r="AF2819" i="5"/>
  <c r="V2819" i="5"/>
  <c r="AF2828" i="5"/>
  <c r="V2828" i="5"/>
  <c r="AF2734" i="5"/>
  <c r="V2734" i="5"/>
  <c r="AF2783" i="5"/>
  <c r="V2783" i="5"/>
  <c r="W1573" i="5"/>
  <c r="AG1573" i="5"/>
  <c r="W2997" i="5"/>
  <c r="AG2997" i="5"/>
  <c r="V1215" i="5"/>
  <c r="AF1215" i="5"/>
  <c r="X1004" i="5"/>
  <c r="AH1004" i="5"/>
  <c r="X1734" i="5"/>
  <c r="AH1734" i="5"/>
  <c r="W1414" i="5"/>
  <c r="AG1414" i="5"/>
  <c r="W1615" i="5"/>
  <c r="AG1615" i="5"/>
  <c r="X1685" i="5"/>
  <c r="AH1685" i="5"/>
  <c r="V1256" i="5"/>
  <c r="AF1256" i="5"/>
  <c r="V1038" i="5"/>
  <c r="AF1038" i="5"/>
  <c r="X1720" i="5"/>
  <c r="AH1720" i="5"/>
  <c r="V1270" i="5"/>
  <c r="AF1270" i="5"/>
  <c r="W1565" i="5"/>
  <c r="AG1565" i="5"/>
  <c r="V1260" i="5"/>
  <c r="AF1260" i="5"/>
  <c r="X1730" i="5"/>
  <c r="AH1730" i="5"/>
  <c r="V2954" i="5"/>
  <c r="AF2954" i="5"/>
  <c r="V1672" i="5"/>
  <c r="AF1672" i="5"/>
  <c r="V1232" i="5"/>
  <c r="AF1232" i="5"/>
  <c r="V1229" i="5"/>
  <c r="AF1229" i="5"/>
  <c r="V1278" i="5"/>
  <c r="AF1278" i="5"/>
  <c r="W3000" i="5"/>
  <c r="AG3000" i="5"/>
  <c r="W1411" i="5"/>
  <c r="AG1411" i="5"/>
  <c r="W1410" i="5"/>
  <c r="AG1410" i="5"/>
  <c r="V1376" i="5"/>
  <c r="AF1376" i="5"/>
  <c r="X1682" i="5"/>
  <c r="AH1682" i="5"/>
  <c r="W1397" i="5"/>
  <c r="AG1397" i="5"/>
  <c r="X1711" i="5"/>
  <c r="AH1711" i="5"/>
  <c r="W1505" i="5"/>
  <c r="AG1505" i="5"/>
  <c r="V1035" i="5"/>
  <c r="AF1035" i="5"/>
  <c r="X1694" i="5"/>
  <c r="AH1694" i="5"/>
  <c r="V1047" i="5"/>
  <c r="AF1047" i="5"/>
  <c r="V1241" i="5"/>
  <c r="AF1241" i="5"/>
  <c r="V1368" i="5"/>
  <c r="AF1368" i="5"/>
  <c r="W1583" i="5"/>
  <c r="AG1583" i="5"/>
  <c r="V1371" i="5"/>
  <c r="AF1371" i="5"/>
  <c r="X1706" i="5"/>
  <c r="AH1706" i="5"/>
  <c r="W1393" i="5"/>
  <c r="AG1393" i="5"/>
  <c r="W2978" i="5"/>
  <c r="AG2978" i="5"/>
  <c r="V1372" i="5"/>
  <c r="AF1372" i="5"/>
  <c r="V1664" i="5"/>
  <c r="AF1664" i="5"/>
  <c r="V1222" i="5"/>
  <c r="AF1222" i="5"/>
  <c r="W2980" i="5"/>
  <c r="AG2980" i="5"/>
  <c r="V1227" i="5"/>
  <c r="AF1227" i="5"/>
  <c r="V1244" i="5"/>
  <c r="AF1244" i="5"/>
  <c r="V1249" i="5"/>
  <c r="AF1249" i="5"/>
  <c r="V2958" i="5"/>
  <c r="AF2958" i="5"/>
  <c r="V1231" i="5"/>
  <c r="AF1231" i="5"/>
  <c r="V2956" i="5"/>
  <c r="AF2956" i="5"/>
  <c r="W1396" i="5"/>
  <c r="AG1396" i="5"/>
  <c r="W2983" i="5"/>
  <c r="AG2983" i="5"/>
  <c r="X1688" i="5"/>
  <c r="AH1688" i="5"/>
  <c r="V1238" i="5"/>
  <c r="AF1238" i="5"/>
  <c r="V1243" i="5"/>
  <c r="AF1243" i="5"/>
  <c r="W2998" i="5"/>
  <c r="AG2998" i="5"/>
  <c r="X1698" i="5"/>
  <c r="AH1698" i="5"/>
  <c r="V1255" i="5"/>
  <c r="AF1255" i="5"/>
  <c r="W1400" i="5"/>
  <c r="AG1400" i="5"/>
  <c r="V1261" i="5"/>
  <c r="AF1261" i="5"/>
  <c r="V1375" i="5"/>
  <c r="AF1375" i="5"/>
  <c r="V2944" i="5"/>
  <c r="AF2944" i="5"/>
  <c r="W1395" i="5"/>
  <c r="AG1395" i="5"/>
  <c r="W2990" i="5"/>
  <c r="AG2990" i="5"/>
  <c r="X1707" i="5"/>
  <c r="AH1707" i="5"/>
  <c r="W1413" i="5"/>
  <c r="AG1413" i="5"/>
  <c r="V1248" i="5"/>
  <c r="AF1248" i="5"/>
  <c r="V1277" i="5"/>
  <c r="AF1277" i="5"/>
  <c r="W1545" i="5"/>
  <c r="AG1545" i="5"/>
  <c r="V1354" i="5"/>
  <c r="AF1354" i="5"/>
  <c r="W1419" i="5"/>
  <c r="AG1419" i="5"/>
  <c r="W1418" i="5"/>
  <c r="AG1418" i="5"/>
  <c r="X1732" i="5"/>
  <c r="AH1732" i="5"/>
  <c r="D69" i="8"/>
  <c r="D71" i="8"/>
  <c r="D65" i="8"/>
  <c r="D60" i="8"/>
  <c r="D68" i="8"/>
  <c r="D67" i="8"/>
  <c r="D62" i="8"/>
  <c r="D61" i="8"/>
  <c r="D70" i="8"/>
  <c r="D64" i="8"/>
  <c r="D63" i="8"/>
  <c r="D57" i="8"/>
  <c r="D66" i="8"/>
  <c r="D56" i="8"/>
  <c r="D58" i="8"/>
  <c r="D59" i="8"/>
  <c r="D30" i="8"/>
  <c r="D49" i="8"/>
  <c r="D9" i="8"/>
  <c r="D45" i="8"/>
  <c r="D16" i="8"/>
  <c r="D13" i="8"/>
  <c r="D31" i="8"/>
  <c r="D36" i="8"/>
  <c r="D34" i="8"/>
  <c r="D23" i="8"/>
  <c r="D29" i="8"/>
  <c r="D40" i="8"/>
  <c r="D21" i="8"/>
  <c r="D6" i="8"/>
  <c r="D50" i="8"/>
  <c r="D39" i="8"/>
  <c r="D22" i="8"/>
  <c r="D11" i="8"/>
  <c r="D28" i="8"/>
  <c r="D37" i="8"/>
  <c r="D18" i="8"/>
  <c r="D47" i="8"/>
  <c r="D25" i="8"/>
  <c r="D38" i="8"/>
  <c r="D19" i="8"/>
  <c r="D52" i="8"/>
  <c r="D14" i="8"/>
  <c r="D46" i="8"/>
  <c r="D55" i="8"/>
  <c r="D17" i="8"/>
  <c r="D54" i="8"/>
  <c r="D27" i="8"/>
  <c r="D44" i="8"/>
  <c r="D53" i="8"/>
  <c r="D10" i="8"/>
  <c r="D32" i="8"/>
  <c r="D41" i="8"/>
  <c r="D12" i="8"/>
  <c r="D35" i="8"/>
  <c r="D8" i="8"/>
  <c r="D42" i="8"/>
  <c r="D7" i="8"/>
  <c r="D24" i="8"/>
  <c r="D33" i="8"/>
  <c r="D20" i="8"/>
  <c r="D43" i="8"/>
  <c r="D26" i="8"/>
  <c r="D15" i="8"/>
  <c r="D48" i="8"/>
  <c r="D51" i="8"/>
  <c r="BE257" i="5"/>
  <c r="BE298" i="5"/>
  <c r="BE268" i="5"/>
  <c r="BE321" i="5"/>
  <c r="BE349" i="5"/>
  <c r="BE309" i="5"/>
  <c r="BE329" i="5"/>
  <c r="BE294" i="5"/>
  <c r="BE260" i="5"/>
  <c r="BE346" i="5"/>
  <c r="BE293" i="5"/>
  <c r="BE259" i="5"/>
  <c r="BE287" i="5"/>
  <c r="BE311" i="5"/>
  <c r="BE347" i="5"/>
  <c r="BE272" i="5"/>
  <c r="BE319" i="5"/>
  <c r="BE345" i="5"/>
  <c r="BE274" i="5"/>
  <c r="BE270" i="5"/>
  <c r="BE295" i="5"/>
  <c r="BE339" i="5"/>
  <c r="BE297" i="5"/>
  <c r="BE258" i="5"/>
  <c r="BE322" i="5"/>
  <c r="BE279" i="5"/>
  <c r="BE342" i="5"/>
  <c r="BE315" i="5"/>
  <c r="BE283" i="5"/>
  <c r="BE352" i="5"/>
  <c r="BE267" i="5"/>
  <c r="BE306" i="5"/>
  <c r="BE330" i="5"/>
  <c r="BE327" i="5"/>
  <c r="BE351" i="5"/>
  <c r="BE281" i="5"/>
  <c r="BE325" i="5"/>
  <c r="BE290" i="5"/>
  <c r="BE350" i="5"/>
  <c r="BE307" i="5"/>
  <c r="BE271" i="5"/>
  <c r="BE337" i="5"/>
  <c r="BE305" i="5"/>
  <c r="BE278" i="5"/>
  <c r="BE336" i="5"/>
  <c r="BE256" i="5"/>
  <c r="BE291" i="5"/>
  <c r="BE302" i="5"/>
  <c r="BE313" i="5"/>
  <c r="BE338" i="5"/>
  <c r="BE354" i="5"/>
  <c r="BE318" i="5"/>
  <c r="BE282" i="5"/>
  <c r="BE335" i="5"/>
  <c r="BE301" i="5"/>
  <c r="BE263" i="5"/>
  <c r="BE326" i="5"/>
  <c r="BE299" i="5"/>
  <c r="BE273" i="5"/>
  <c r="BE292" i="5"/>
  <c r="BE265" i="5"/>
  <c r="BE316" i="5"/>
  <c r="BE308" i="5"/>
  <c r="BE332" i="5"/>
  <c r="BE288" i="5"/>
  <c r="BE340" i="5"/>
  <c r="BE320" i="5"/>
  <c r="BE300" i="5"/>
  <c r="BE276" i="5"/>
  <c r="BE269" i="5"/>
  <c r="BE348" i="5"/>
  <c r="BE324" i="5"/>
  <c r="BE304" i="5"/>
  <c r="BE284" i="5"/>
  <c r="BE334" i="5"/>
  <c r="BE277" i="5"/>
  <c r="BE317" i="5"/>
  <c r="BE341" i="5"/>
  <c r="BE285" i="5"/>
  <c r="BE323" i="5"/>
  <c r="BE264" i="5"/>
  <c r="BE333" i="5"/>
  <c r="BE303" i="5"/>
  <c r="BE275" i="5"/>
  <c r="BE343" i="5"/>
  <c r="BE314" i="5"/>
  <c r="BE286" i="5"/>
  <c r="BE353" i="5"/>
  <c r="BE331" i="5"/>
  <c r="BE310" i="5"/>
  <c r="BE289" i="5"/>
  <c r="BE266" i="5"/>
  <c r="BE344" i="5"/>
  <c r="BE328" i="5"/>
  <c r="BE312" i="5"/>
  <c r="BE296" i="5"/>
  <c r="BE280" i="5"/>
  <c r="BE262" i="5"/>
  <c r="BE261" i="5"/>
  <c r="BD355" i="5" a="1"/>
  <c r="BD355" i="5" s="1"/>
  <c r="BE255" i="5"/>
  <c r="V369" i="5"/>
  <c r="AF369" i="5"/>
  <c r="V201" i="5"/>
  <c r="AF201" i="5"/>
  <c r="V894" i="5"/>
  <c r="AF894" i="5"/>
  <c r="V534" i="5"/>
  <c r="AF534" i="5"/>
  <c r="V506" i="5"/>
  <c r="AF506" i="5"/>
  <c r="V30" i="5"/>
  <c r="AF30" i="5"/>
  <c r="V27" i="5"/>
  <c r="AF27" i="5"/>
  <c r="V505" i="5"/>
  <c r="AF505" i="5"/>
  <c r="V617" i="5"/>
  <c r="AF617" i="5"/>
  <c r="V275" i="5"/>
  <c r="AF275" i="5"/>
  <c r="V880" i="5"/>
  <c r="AF880" i="5"/>
  <c r="V960" i="5"/>
  <c r="AF960" i="5"/>
  <c r="V938" i="5"/>
  <c r="AF938" i="5"/>
  <c r="U961" i="5"/>
  <c r="AE961" i="5"/>
  <c r="V920" i="5"/>
  <c r="AF920" i="5"/>
  <c r="V1000" i="5"/>
  <c r="AF1000" i="5"/>
  <c r="V31" i="5"/>
  <c r="AF31" i="5"/>
  <c r="V236" i="5"/>
  <c r="AF236" i="5"/>
  <c r="V68" i="5"/>
  <c r="AF68" i="5"/>
  <c r="V126" i="5"/>
  <c r="AF126" i="5"/>
  <c r="V436" i="5"/>
  <c r="AF436" i="5"/>
  <c r="V292" i="5"/>
  <c r="AF292" i="5"/>
  <c r="V62" i="5"/>
  <c r="AF62" i="5"/>
  <c r="V500" i="5"/>
  <c r="AF500" i="5"/>
  <c r="V188" i="5"/>
  <c r="AF188" i="5"/>
  <c r="V377" i="5"/>
  <c r="AF377" i="5"/>
  <c r="V250" i="5"/>
  <c r="AF250" i="5"/>
  <c r="V323" i="5"/>
  <c r="AF323" i="5"/>
  <c r="V416" i="5"/>
  <c r="AF416" i="5"/>
  <c r="V837" i="5"/>
  <c r="AF837" i="5"/>
  <c r="V474" i="5"/>
  <c r="AF474" i="5"/>
  <c r="V499" i="5"/>
  <c r="AF499" i="5"/>
  <c r="V456" i="5"/>
  <c r="AF456" i="5"/>
  <c r="V229" i="5"/>
  <c r="AF229" i="5"/>
  <c r="V514" i="5"/>
  <c r="AF514" i="5"/>
  <c r="V539" i="5"/>
  <c r="AF539" i="5"/>
  <c r="V833" i="5"/>
  <c r="AF833" i="5"/>
  <c r="V825" i="5"/>
  <c r="AF825" i="5"/>
  <c r="V34" i="5"/>
  <c r="AF34" i="5"/>
  <c r="V885" i="5"/>
  <c r="AF885" i="5"/>
  <c r="V248" i="5"/>
  <c r="AF248" i="5"/>
  <c r="V286" i="5"/>
  <c r="AF286" i="5"/>
  <c r="V611" i="5"/>
  <c r="AF611" i="5"/>
  <c r="V406" i="5"/>
  <c r="AF406" i="5"/>
  <c r="V356" i="5"/>
  <c r="AF356" i="5"/>
  <c r="V775" i="5"/>
  <c r="AF775" i="5"/>
  <c r="V790" i="5"/>
  <c r="AF790" i="5"/>
  <c r="V385" i="5"/>
  <c r="AF385" i="5"/>
  <c r="V232" i="5"/>
  <c r="AF232" i="5"/>
  <c r="V802" i="5"/>
  <c r="AF802" i="5"/>
  <c r="V964" i="5"/>
  <c r="AF964" i="5"/>
  <c r="V931" i="5"/>
  <c r="AF931" i="5"/>
  <c r="V396" i="5"/>
  <c r="AF396" i="5"/>
  <c r="V44" i="5"/>
  <c r="AF44" i="5"/>
  <c r="V176" i="5"/>
  <c r="AF176" i="5"/>
  <c r="V260" i="5"/>
  <c r="AF260" i="5"/>
  <c r="V382" i="5"/>
  <c r="AF382" i="5"/>
  <c r="V884" i="5"/>
  <c r="AF884" i="5"/>
  <c r="V516" i="5"/>
  <c r="AF516" i="5"/>
  <c r="V510" i="5"/>
  <c r="AF510" i="5"/>
  <c r="V852" i="5"/>
  <c r="AF852" i="5"/>
  <c r="V284" i="5"/>
  <c r="AF284" i="5"/>
  <c r="V573" i="5"/>
  <c r="AF573" i="5"/>
  <c r="V430" i="5"/>
  <c r="AF430" i="5"/>
  <c r="V367" i="5"/>
  <c r="AF367" i="5"/>
  <c r="V512" i="5"/>
  <c r="AF512" i="5"/>
  <c r="V341" i="5"/>
  <c r="AF341" i="5"/>
  <c r="V570" i="5"/>
  <c r="AF570" i="5"/>
  <c r="V595" i="5"/>
  <c r="AF595" i="5"/>
  <c r="V552" i="5"/>
  <c r="AF552" i="5"/>
  <c r="V421" i="5"/>
  <c r="AF421" i="5"/>
  <c r="V610" i="5"/>
  <c r="AF610" i="5"/>
  <c r="V635" i="5"/>
  <c r="AF635" i="5"/>
  <c r="V238" i="5"/>
  <c r="AF238" i="5"/>
  <c r="V174" i="5"/>
  <c r="AF174" i="5"/>
  <c r="V394" i="5"/>
  <c r="AF394" i="5"/>
  <c r="V625" i="5"/>
  <c r="AF625" i="5"/>
  <c r="V256" i="5"/>
  <c r="AF256" i="5"/>
  <c r="V982" i="5"/>
  <c r="AF982" i="5"/>
  <c r="V907" i="5"/>
  <c r="AF907" i="5"/>
  <c r="V41" i="5"/>
  <c r="AF41" i="5"/>
  <c r="V1002" i="5"/>
  <c r="AF1002" i="5"/>
  <c r="V83" i="5"/>
  <c r="AF83" i="5"/>
  <c r="V144" i="5"/>
  <c r="AF144" i="5"/>
  <c r="V353" i="5"/>
  <c r="AF353" i="5"/>
  <c r="V234" i="5"/>
  <c r="AF234" i="5"/>
  <c r="V311" i="5"/>
  <c r="AF311" i="5"/>
  <c r="V216" i="5"/>
  <c r="AF216" i="5"/>
  <c r="V433" i="5"/>
  <c r="AF433" i="5"/>
  <c r="V294" i="5"/>
  <c r="AF294" i="5"/>
  <c r="V959" i="5"/>
  <c r="AF959" i="5"/>
  <c r="V173" i="5"/>
  <c r="AF173" i="5"/>
  <c r="V676" i="5"/>
  <c r="AF676" i="5"/>
  <c r="V798" i="5"/>
  <c r="AF798" i="5"/>
  <c r="V761" i="5"/>
  <c r="AF761" i="5"/>
  <c r="V25" i="5"/>
  <c r="AF25" i="5"/>
  <c r="V11" i="5"/>
  <c r="AF11" i="5"/>
  <c r="V996" i="5"/>
  <c r="AF996" i="5"/>
  <c r="V508" i="5"/>
  <c r="AF508" i="5"/>
  <c r="V333" i="5"/>
  <c r="AF333" i="5"/>
  <c r="V566" i="5"/>
  <c r="AF566" i="5"/>
  <c r="V591" i="5"/>
  <c r="AF591" i="5"/>
  <c r="V736" i="5"/>
  <c r="AF736" i="5"/>
  <c r="V785" i="5"/>
  <c r="AF785" i="5"/>
  <c r="V794" i="5"/>
  <c r="AF794" i="5"/>
  <c r="V819" i="5"/>
  <c r="AF819" i="5"/>
  <c r="V776" i="5"/>
  <c r="AF776" i="5"/>
  <c r="V869" i="5"/>
  <c r="AF869" i="5"/>
  <c r="V834" i="5"/>
  <c r="AF834" i="5"/>
  <c r="V859" i="5"/>
  <c r="AF859" i="5"/>
  <c r="V123" i="5"/>
  <c r="AF123" i="5"/>
  <c r="V219" i="5"/>
  <c r="AF219" i="5"/>
  <c r="V242" i="5"/>
  <c r="AF242" i="5"/>
  <c r="V190" i="5"/>
  <c r="AF190" i="5"/>
  <c r="V378" i="5"/>
  <c r="AF378" i="5"/>
  <c r="V73" i="5"/>
  <c r="AF73" i="5"/>
  <c r="V160" i="5"/>
  <c r="AF160" i="5"/>
  <c r="V762" i="5"/>
  <c r="AF762" i="5"/>
  <c r="V801" i="5"/>
  <c r="AF801" i="5"/>
  <c r="V978" i="5"/>
  <c r="AF978" i="5"/>
  <c r="V848" i="5"/>
  <c r="AF848" i="5"/>
  <c r="V319" i="5"/>
  <c r="AF319" i="5"/>
  <c r="V624" i="5"/>
  <c r="AF624" i="5"/>
  <c r="V979" i="5"/>
  <c r="AF979" i="5"/>
  <c r="V714" i="5"/>
  <c r="AF714" i="5"/>
  <c r="V952" i="5"/>
  <c r="AF952" i="5"/>
  <c r="V127" i="5"/>
  <c r="AF127" i="5"/>
  <c r="V486" i="5"/>
  <c r="AF486" i="5"/>
  <c r="V992" i="5"/>
  <c r="AF992" i="5"/>
  <c r="V653" i="5"/>
  <c r="AF653" i="5"/>
  <c r="V503" i="5"/>
  <c r="AF503" i="5"/>
  <c r="V315" i="5"/>
  <c r="AF315" i="5"/>
  <c r="V601" i="5"/>
  <c r="AF601" i="5"/>
  <c r="V631" i="5"/>
  <c r="AF631" i="5"/>
  <c r="V283" i="5"/>
  <c r="AF283" i="5"/>
  <c r="V860" i="5"/>
  <c r="AF860" i="5"/>
  <c r="V921" i="5"/>
  <c r="AF921" i="5"/>
  <c r="V918" i="5"/>
  <c r="AF918" i="5"/>
  <c r="V943" i="5"/>
  <c r="AF943" i="5"/>
  <c r="V133" i="5"/>
  <c r="AF133" i="5"/>
  <c r="V122" i="5"/>
  <c r="AF122" i="5"/>
  <c r="V199" i="5"/>
  <c r="AF199" i="5"/>
  <c r="V104" i="5"/>
  <c r="AF104" i="5"/>
  <c r="V209" i="5"/>
  <c r="AF209" i="5"/>
  <c r="V162" i="5"/>
  <c r="AF162" i="5"/>
  <c r="V239" i="5"/>
  <c r="AF239" i="5"/>
  <c r="V596" i="5"/>
  <c r="AF596" i="5"/>
  <c r="V404" i="5"/>
  <c r="AF404" i="5"/>
  <c r="V556" i="5"/>
  <c r="AF556" i="5"/>
  <c r="V528" i="5"/>
  <c r="AF528" i="5"/>
  <c r="V87" i="5"/>
  <c r="AF87" i="5"/>
  <c r="V129" i="5"/>
  <c r="AF129" i="5"/>
  <c r="V63" i="5"/>
  <c r="AF63" i="5"/>
  <c r="V524" i="5"/>
  <c r="AF524" i="5"/>
  <c r="V365" i="5"/>
  <c r="AF365" i="5"/>
  <c r="V582" i="5"/>
  <c r="AF582" i="5"/>
  <c r="V607" i="5"/>
  <c r="AF607" i="5"/>
  <c r="V752" i="5"/>
  <c r="AF752" i="5"/>
  <c r="V817" i="5"/>
  <c r="AF817" i="5"/>
  <c r="V810" i="5"/>
  <c r="AF810" i="5"/>
  <c r="V835" i="5"/>
  <c r="AF835" i="5"/>
  <c r="V792" i="5"/>
  <c r="AF792" i="5"/>
  <c r="V901" i="5"/>
  <c r="AF901" i="5"/>
  <c r="V850" i="5"/>
  <c r="AF850" i="5"/>
  <c r="V875" i="5"/>
  <c r="AF875" i="5"/>
  <c r="V547" i="5"/>
  <c r="AF547" i="5"/>
  <c r="V873" i="5"/>
  <c r="AF873" i="5"/>
  <c r="U997" i="5"/>
  <c r="AE997" i="5"/>
  <c r="V272" i="5"/>
  <c r="AF272" i="5"/>
  <c r="V94" i="5"/>
  <c r="AF94" i="5"/>
  <c r="V16" i="5"/>
  <c r="AF16" i="5"/>
  <c r="V60" i="5"/>
  <c r="AF60" i="5"/>
  <c r="V125" i="5"/>
  <c r="AF125" i="5"/>
  <c r="V118" i="5"/>
  <c r="AF118" i="5"/>
  <c r="V195" i="5"/>
  <c r="AF195" i="5"/>
  <c r="V288" i="5"/>
  <c r="AF288" i="5"/>
  <c r="V581" i="5"/>
  <c r="AF581" i="5"/>
  <c r="V438" i="5"/>
  <c r="AF438" i="5"/>
  <c r="V371" i="5"/>
  <c r="AF371" i="5"/>
  <c r="V328" i="5"/>
  <c r="AF328" i="5"/>
  <c r="V661" i="5"/>
  <c r="AF661" i="5"/>
  <c r="V322" i="5"/>
  <c r="AF322" i="5"/>
  <c r="V411" i="5"/>
  <c r="AF411" i="5"/>
  <c r="V813" i="5"/>
  <c r="AF813" i="5"/>
  <c r="V497" i="5"/>
  <c r="AF497" i="5"/>
  <c r="V301" i="5"/>
  <c r="AF301" i="5"/>
  <c r="V677" i="5"/>
  <c r="AF677" i="5"/>
  <c r="U981" i="5"/>
  <c r="AE981" i="5"/>
  <c r="V114" i="5"/>
  <c r="AF114" i="5"/>
  <c r="V684" i="5"/>
  <c r="AF684" i="5"/>
  <c r="V818" i="5"/>
  <c r="AF818" i="5"/>
  <c r="V620" i="5"/>
  <c r="AF620" i="5"/>
  <c r="V592" i="5"/>
  <c r="AF592" i="5"/>
  <c r="V484" i="5"/>
  <c r="AF484" i="5"/>
  <c r="V606" i="5"/>
  <c r="AF606" i="5"/>
  <c r="V685" i="5"/>
  <c r="AF685" i="5"/>
  <c r="V772" i="5"/>
  <c r="AF772" i="5"/>
  <c r="V766" i="5"/>
  <c r="AF766" i="5"/>
  <c r="V189" i="5"/>
  <c r="AF189" i="5"/>
  <c r="V412" i="5"/>
  <c r="AF412" i="5"/>
  <c r="V829" i="5"/>
  <c r="AF829" i="5"/>
  <c r="V470" i="5"/>
  <c r="AF470" i="5"/>
  <c r="V495" i="5"/>
  <c r="AF495" i="5"/>
  <c r="V640" i="5"/>
  <c r="AF640" i="5"/>
  <c r="V593" i="5"/>
  <c r="AF593" i="5"/>
  <c r="V698" i="5"/>
  <c r="AF698" i="5"/>
  <c r="V723" i="5"/>
  <c r="AF723" i="5"/>
  <c r="V680" i="5"/>
  <c r="AF680" i="5"/>
  <c r="V673" i="5"/>
  <c r="AF673" i="5"/>
  <c r="V738" i="5"/>
  <c r="AF738" i="5"/>
  <c r="V763" i="5"/>
  <c r="AF763" i="5"/>
  <c r="V750" i="5"/>
  <c r="AF750" i="5"/>
  <c r="V686" i="5"/>
  <c r="AF686" i="5"/>
  <c r="V934" i="5"/>
  <c r="AF934" i="5"/>
  <c r="V74" i="5"/>
  <c r="AF74" i="5"/>
  <c r="V184" i="5"/>
  <c r="AF184" i="5"/>
  <c r="V178" i="5"/>
  <c r="AF178" i="5"/>
  <c r="V76" i="5"/>
  <c r="AF76" i="5"/>
  <c r="V157" i="5"/>
  <c r="AF157" i="5"/>
  <c r="V134" i="5"/>
  <c r="AF134" i="5"/>
  <c r="V211" i="5"/>
  <c r="AF211" i="5"/>
  <c r="V304" i="5"/>
  <c r="AF304" i="5"/>
  <c r="V613" i="5"/>
  <c r="AF613" i="5"/>
  <c r="V270" i="5"/>
  <c r="AF270" i="5"/>
  <c r="V387" i="5"/>
  <c r="AF387" i="5"/>
  <c r="V344" i="5"/>
  <c r="AF344" i="5"/>
  <c r="V693" i="5"/>
  <c r="AF693" i="5"/>
  <c r="V354" i="5"/>
  <c r="AF354" i="5"/>
  <c r="V427" i="5"/>
  <c r="AF427" i="5"/>
  <c r="V941" i="5"/>
  <c r="AF941" i="5"/>
  <c r="V932" i="5"/>
  <c r="AF932" i="5"/>
  <c r="V75" i="5"/>
  <c r="AF75" i="5"/>
  <c r="V414" i="5"/>
  <c r="AF414" i="5"/>
  <c r="V461" i="5"/>
  <c r="AF461" i="5"/>
  <c r="V299" i="5"/>
  <c r="AF299" i="5"/>
  <c r="V410" i="5"/>
  <c r="AF410" i="5"/>
  <c r="V636" i="5"/>
  <c r="AF636" i="5"/>
  <c r="V585" i="5"/>
  <c r="AF585" i="5"/>
  <c r="V694" i="5"/>
  <c r="AF694" i="5"/>
  <c r="V719" i="5"/>
  <c r="AF719" i="5"/>
  <c r="V864" i="5"/>
  <c r="AF864" i="5"/>
  <c r="V929" i="5"/>
  <c r="AF929" i="5"/>
  <c r="V922" i="5"/>
  <c r="AF922" i="5"/>
  <c r="V947" i="5"/>
  <c r="AF947" i="5"/>
  <c r="V904" i="5"/>
  <c r="AF904" i="5"/>
  <c r="V984" i="5"/>
  <c r="AF984" i="5"/>
  <c r="V15" i="5"/>
  <c r="AF15" i="5"/>
  <c r="U969" i="5"/>
  <c r="AE969" i="5"/>
  <c r="V583" i="5"/>
  <c r="AF583" i="5"/>
  <c r="V615" i="5"/>
  <c r="AF615" i="5"/>
  <c r="V991" i="5"/>
  <c r="AF991" i="5"/>
  <c r="V734" i="5"/>
  <c r="AF734" i="5"/>
  <c r="V893" i="5"/>
  <c r="AF893" i="5"/>
  <c r="V559" i="5"/>
  <c r="AF559" i="5"/>
  <c r="V531" i="5"/>
  <c r="AF531" i="5"/>
  <c r="V975" i="5"/>
  <c r="AF975" i="5"/>
  <c r="V166" i="5"/>
  <c r="AF166" i="5"/>
  <c r="V754" i="5"/>
  <c r="AF754" i="5"/>
  <c r="V454" i="5"/>
  <c r="AF454" i="5"/>
  <c r="V479" i="5"/>
  <c r="AF479" i="5"/>
  <c r="V225" i="5"/>
  <c r="AF225" i="5"/>
  <c r="V170" i="5"/>
  <c r="AF170" i="5"/>
  <c r="V247" i="5"/>
  <c r="AF247" i="5"/>
  <c r="V152" i="5"/>
  <c r="AF152" i="5"/>
  <c r="V305" i="5"/>
  <c r="AF305" i="5"/>
  <c r="V210" i="5"/>
  <c r="AF210" i="5"/>
  <c r="V287" i="5"/>
  <c r="AF287" i="5"/>
  <c r="V345" i="5"/>
  <c r="AF345" i="5"/>
  <c r="V548" i="5"/>
  <c r="AF548" i="5"/>
  <c r="V670" i="5"/>
  <c r="AF670" i="5"/>
  <c r="V317" i="5"/>
  <c r="AF317" i="5"/>
  <c r="V836" i="5"/>
  <c r="AF836" i="5"/>
  <c r="V830" i="5"/>
  <c r="AF830" i="5"/>
  <c r="V633" i="5"/>
  <c r="AF633" i="5"/>
  <c r="V444" i="5"/>
  <c r="AF444" i="5"/>
  <c r="V205" i="5"/>
  <c r="AF205" i="5"/>
  <c r="V502" i="5"/>
  <c r="AF502" i="5"/>
  <c r="V527" i="5"/>
  <c r="AF527" i="5"/>
  <c r="V672" i="5"/>
  <c r="AF672" i="5"/>
  <c r="V657" i="5"/>
  <c r="AF657" i="5"/>
  <c r="V730" i="5"/>
  <c r="AF730" i="5"/>
  <c r="V755" i="5"/>
  <c r="AF755" i="5"/>
  <c r="V712" i="5"/>
  <c r="AF712" i="5"/>
  <c r="V737" i="5"/>
  <c r="AF737" i="5"/>
  <c r="V770" i="5"/>
  <c r="AF770" i="5"/>
  <c r="V795" i="5"/>
  <c r="AF795" i="5"/>
  <c r="V846" i="5"/>
  <c r="AF846" i="5"/>
  <c r="V814" i="5"/>
  <c r="AF814" i="5"/>
  <c r="V115" i="5"/>
  <c r="AF115" i="5"/>
  <c r="V522" i="5"/>
  <c r="AF522" i="5"/>
  <c r="V824" i="5"/>
  <c r="AF824" i="5"/>
  <c r="V946" i="5"/>
  <c r="AF946" i="5"/>
  <c r="V577" i="5"/>
  <c r="AF577" i="5"/>
  <c r="V533" i="5"/>
  <c r="AF533" i="5"/>
  <c r="V937" i="5"/>
  <c r="AF937" i="5"/>
  <c r="V732" i="5"/>
  <c r="AF732" i="5"/>
  <c r="V963" i="5"/>
  <c r="AF963" i="5"/>
  <c r="V254" i="5"/>
  <c r="AF254" i="5"/>
  <c r="V744" i="5"/>
  <c r="AF744" i="5"/>
  <c r="V571" i="5"/>
  <c r="AF571" i="5"/>
  <c r="V93" i="5"/>
  <c r="AF93" i="5"/>
  <c r="V760" i="5"/>
  <c r="AF760" i="5"/>
  <c r="V281" i="5"/>
  <c r="AF281" i="5"/>
  <c r="V217" i="5"/>
  <c r="AF217" i="5"/>
  <c r="V912" i="5"/>
  <c r="AF912" i="5"/>
  <c r="V740" i="5"/>
  <c r="AF740" i="5"/>
  <c r="V862" i="5"/>
  <c r="AF862" i="5"/>
  <c r="V905" i="5"/>
  <c r="AF905" i="5"/>
  <c r="V9" i="5"/>
  <c r="AF9" i="5"/>
  <c r="V107" i="5"/>
  <c r="AF107" i="5"/>
  <c r="V110" i="5"/>
  <c r="AF110" i="5"/>
  <c r="V540" i="5"/>
  <c r="AF540" i="5"/>
  <c r="V397" i="5"/>
  <c r="AF397" i="5"/>
  <c r="V598" i="5"/>
  <c r="AF598" i="5"/>
  <c r="V623" i="5"/>
  <c r="AF623" i="5"/>
  <c r="V768" i="5"/>
  <c r="AF768" i="5"/>
  <c r="V853" i="5"/>
  <c r="AF853" i="5"/>
  <c r="V826" i="5"/>
  <c r="AF826" i="5"/>
  <c r="V851" i="5"/>
  <c r="AF851" i="5"/>
  <c r="V808" i="5"/>
  <c r="AF808" i="5"/>
  <c r="V933" i="5"/>
  <c r="AF933" i="5"/>
  <c r="V866" i="5"/>
  <c r="AF866" i="5"/>
  <c r="V891" i="5"/>
  <c r="AF891" i="5"/>
  <c r="V251" i="5"/>
  <c r="AF251" i="5"/>
  <c r="V955" i="5"/>
  <c r="AF955" i="5"/>
  <c r="V383" i="5"/>
  <c r="AF383" i="5"/>
  <c r="V446" i="5"/>
  <c r="AF446" i="5"/>
  <c r="V440" i="5"/>
  <c r="AF440" i="5"/>
  <c r="V418" i="5"/>
  <c r="AF418" i="5"/>
  <c r="V204" i="5"/>
  <c r="AF204" i="5"/>
  <c r="V409" i="5"/>
  <c r="AF409" i="5"/>
  <c r="V274" i="5"/>
  <c r="AF274" i="5"/>
  <c r="V339" i="5"/>
  <c r="AF339" i="5"/>
  <c r="V432" i="5"/>
  <c r="AF432" i="5"/>
  <c r="V181" i="5"/>
  <c r="AF181" i="5"/>
  <c r="V490" i="5"/>
  <c r="AF490" i="5"/>
  <c r="V515" i="5"/>
  <c r="AF515" i="5"/>
  <c r="V472" i="5"/>
  <c r="AF472" i="5"/>
  <c r="V261" i="5"/>
  <c r="AF261" i="5"/>
  <c r="V530" i="5"/>
  <c r="AF530" i="5"/>
  <c r="V555" i="5"/>
  <c r="AF555" i="5"/>
  <c r="V262" i="5"/>
  <c r="AF262" i="5"/>
  <c r="V265" i="5"/>
  <c r="AF265" i="5"/>
  <c r="V331" i="5"/>
  <c r="AF331" i="5"/>
  <c r="V878" i="5"/>
  <c r="AF878" i="5"/>
  <c r="V221" i="5"/>
  <c r="AF221" i="5"/>
  <c r="V471" i="5"/>
  <c r="AF471" i="5"/>
  <c r="V910" i="5"/>
  <c r="AF910" i="5"/>
  <c r="V764" i="5"/>
  <c r="AF764" i="5"/>
  <c r="V845" i="5"/>
  <c r="AF845" i="5"/>
  <c r="V822" i="5"/>
  <c r="AF822" i="5"/>
  <c r="V847" i="5"/>
  <c r="AF847" i="5"/>
  <c r="V81" i="5"/>
  <c r="AF81" i="5"/>
  <c r="V22" i="5"/>
  <c r="AF22" i="5"/>
  <c r="V103" i="5"/>
  <c r="AF103" i="5"/>
  <c r="V8" i="5"/>
  <c r="AF8" i="5"/>
  <c r="V21" i="5"/>
  <c r="AF21" i="5"/>
  <c r="V66" i="5"/>
  <c r="AF66" i="5"/>
  <c r="V143" i="5"/>
  <c r="AF143" i="5"/>
  <c r="V276" i="5"/>
  <c r="AF276" i="5"/>
  <c r="U985" i="5"/>
  <c r="AE985" i="5"/>
  <c r="V809" i="5"/>
  <c r="AF809" i="5"/>
  <c r="V876" i="5"/>
  <c r="AF876" i="5"/>
  <c r="V791" i="5"/>
  <c r="AF791" i="5"/>
  <c r="V887" i="5"/>
  <c r="AF887" i="5"/>
  <c r="V777" i="5"/>
  <c r="AF777" i="5"/>
  <c r="V17" i="5"/>
  <c r="AF17" i="5"/>
  <c r="V327" i="5"/>
  <c r="AF327" i="5"/>
  <c r="V546" i="5"/>
  <c r="AF546" i="5"/>
  <c r="V948" i="5"/>
  <c r="AF948" i="5"/>
  <c r="V778" i="5"/>
  <c r="AF778" i="5"/>
  <c r="V652" i="5"/>
  <c r="AF652" i="5"/>
  <c r="V172" i="5"/>
  <c r="AF172" i="5"/>
  <c r="V240" i="5"/>
  <c r="AF240" i="5"/>
  <c r="V279" i="5"/>
  <c r="AF279" i="5"/>
  <c r="V197" i="5"/>
  <c r="AF197" i="5"/>
  <c r="V587" i="5"/>
  <c r="AF587" i="5"/>
  <c r="V447" i="5"/>
  <c r="AF447" i="5"/>
  <c r="U1001" i="5"/>
  <c r="AE1001" i="5"/>
  <c r="V980" i="5"/>
  <c r="AF980" i="5"/>
  <c r="V52" i="5"/>
  <c r="AF52" i="5"/>
  <c r="V100" i="5"/>
  <c r="AF100" i="5"/>
  <c r="V158" i="5"/>
  <c r="AF158" i="5"/>
  <c r="V116" i="5"/>
  <c r="AF116" i="5"/>
  <c r="V92" i="5"/>
  <c r="AF92" i="5"/>
  <c r="V185" i="5"/>
  <c r="AF185" i="5"/>
  <c r="V150" i="5"/>
  <c r="AF150" i="5"/>
  <c r="V227" i="5"/>
  <c r="AF227" i="5"/>
  <c r="V320" i="5"/>
  <c r="AF320" i="5"/>
  <c r="V645" i="5"/>
  <c r="AF645" i="5"/>
  <c r="V306" i="5"/>
  <c r="AF306" i="5"/>
  <c r="V403" i="5"/>
  <c r="AF403" i="5"/>
  <c r="V360" i="5"/>
  <c r="AF360" i="5"/>
  <c r="V725" i="5"/>
  <c r="AF725" i="5"/>
  <c r="V386" i="5"/>
  <c r="AF386" i="5"/>
  <c r="V443" i="5"/>
  <c r="AF443" i="5"/>
  <c r="V381" i="5"/>
  <c r="AF381" i="5"/>
  <c r="V749" i="5"/>
  <c r="AF749" i="5"/>
  <c r="V429" i="5"/>
  <c r="AF429" i="5"/>
  <c r="V417" i="5"/>
  <c r="AF417" i="5"/>
  <c r="V675" i="5"/>
  <c r="AF675" i="5"/>
  <c r="V449" i="5"/>
  <c r="AF449" i="5"/>
  <c r="V523" i="5"/>
  <c r="AF523" i="5"/>
  <c r="V780" i="5"/>
  <c r="AF780" i="5"/>
  <c r="V877" i="5"/>
  <c r="AF877" i="5"/>
  <c r="V838" i="5"/>
  <c r="AF838" i="5"/>
  <c r="V863" i="5"/>
  <c r="AF863" i="5"/>
  <c r="V113" i="5"/>
  <c r="AF113" i="5"/>
  <c r="V38" i="5"/>
  <c r="AF38" i="5"/>
  <c r="V119" i="5"/>
  <c r="AF119" i="5"/>
  <c r="V24" i="5"/>
  <c r="AF24" i="5"/>
  <c r="V53" i="5"/>
  <c r="AF53" i="5"/>
  <c r="V82" i="5"/>
  <c r="AF82" i="5"/>
  <c r="V159" i="5"/>
  <c r="AF159" i="5"/>
  <c r="V748" i="5"/>
  <c r="AF748" i="5"/>
  <c r="V324" i="5"/>
  <c r="AF324" i="5"/>
  <c r="V314" i="5"/>
  <c r="AF314" i="5"/>
  <c r="V45" i="5"/>
  <c r="AF45" i="5"/>
  <c r="V580" i="5"/>
  <c r="AF580" i="5"/>
  <c r="V574" i="5"/>
  <c r="AF574" i="5"/>
  <c r="V57" i="5"/>
  <c r="AF57" i="5"/>
  <c r="V316" i="5"/>
  <c r="AF316" i="5"/>
  <c r="V637" i="5"/>
  <c r="AF637" i="5"/>
  <c r="V298" i="5"/>
  <c r="AF298" i="5"/>
  <c r="V399" i="5"/>
  <c r="AF399" i="5"/>
  <c r="V544" i="5"/>
  <c r="AF544" i="5"/>
  <c r="V405" i="5"/>
  <c r="AF405" i="5"/>
  <c r="V602" i="5"/>
  <c r="AF602" i="5"/>
  <c r="V627" i="5"/>
  <c r="AF627" i="5"/>
  <c r="V584" i="5"/>
  <c r="AF584" i="5"/>
  <c r="V481" i="5"/>
  <c r="AF481" i="5"/>
  <c r="V642" i="5"/>
  <c r="AF642" i="5"/>
  <c r="V667" i="5"/>
  <c r="AF667" i="5"/>
  <c r="V278" i="5"/>
  <c r="AF278" i="5"/>
  <c r="V290" i="5"/>
  <c r="AF290" i="5"/>
  <c r="V550" i="5"/>
  <c r="AF550" i="5"/>
  <c r="V202" i="5"/>
  <c r="AF202" i="5"/>
  <c r="V568" i="5"/>
  <c r="AF568" i="5"/>
  <c r="V626" i="5"/>
  <c r="AF626" i="5"/>
  <c r="V767" i="5"/>
  <c r="AF767" i="5"/>
  <c r="V51" i="5"/>
  <c r="AF51" i="5"/>
  <c r="V681" i="5"/>
  <c r="AF681" i="5"/>
  <c r="V553" i="5"/>
  <c r="AF553" i="5"/>
  <c r="V89" i="5"/>
  <c r="AF89" i="5"/>
  <c r="V171" i="5"/>
  <c r="AF171" i="5"/>
  <c r="V462" i="5"/>
  <c r="AF462" i="5"/>
  <c r="V589" i="5"/>
  <c r="AF589" i="5"/>
  <c r="V971" i="5"/>
  <c r="AF971" i="5"/>
  <c r="V558" i="5"/>
  <c r="AF558" i="5"/>
  <c r="V668" i="5"/>
  <c r="AF668" i="5"/>
  <c r="V649" i="5"/>
  <c r="AF649" i="5"/>
  <c r="V726" i="5"/>
  <c r="AF726" i="5"/>
  <c r="V751" i="5"/>
  <c r="AF751" i="5"/>
  <c r="V896" i="5"/>
  <c r="AF896" i="5"/>
  <c r="V976" i="5"/>
  <c r="AF976" i="5"/>
  <c r="V7" i="5"/>
  <c r="AF7" i="5"/>
  <c r="U993" i="5"/>
  <c r="AE993" i="5"/>
  <c r="V936" i="5"/>
  <c r="AF936" i="5"/>
  <c r="V966" i="5"/>
  <c r="AF966" i="5"/>
  <c r="V47" i="5"/>
  <c r="AF47" i="5"/>
  <c r="V112" i="5"/>
  <c r="AF112" i="5"/>
  <c r="V679" i="5"/>
  <c r="AF679" i="5"/>
  <c r="V743" i="5"/>
  <c r="AF743" i="5"/>
  <c r="V831" i="5"/>
  <c r="AF831" i="5"/>
  <c r="V650" i="5"/>
  <c r="AF650" i="5"/>
  <c r="V632" i="5"/>
  <c r="AF632" i="5"/>
  <c r="V690" i="5"/>
  <c r="AF690" i="5"/>
  <c r="V332" i="5"/>
  <c r="AF332" i="5"/>
  <c r="V669" i="5"/>
  <c r="AF669" i="5"/>
  <c r="V330" i="5"/>
  <c r="AF330" i="5"/>
  <c r="V415" i="5"/>
  <c r="AF415" i="5"/>
  <c r="V560" i="5"/>
  <c r="AF560" i="5"/>
  <c r="V437" i="5"/>
  <c r="AF437" i="5"/>
  <c r="V618" i="5"/>
  <c r="AF618" i="5"/>
  <c r="V643" i="5"/>
  <c r="AF643" i="5"/>
  <c r="V600" i="5"/>
  <c r="AF600" i="5"/>
  <c r="V509" i="5"/>
  <c r="AF509" i="5"/>
  <c r="V658" i="5"/>
  <c r="AF658" i="5"/>
  <c r="V683" i="5"/>
  <c r="AF683" i="5"/>
  <c r="V870" i="5"/>
  <c r="AF870" i="5"/>
  <c r="V161" i="5"/>
  <c r="AF161" i="5"/>
  <c r="V567" i="5"/>
  <c r="AF567" i="5"/>
  <c r="V359" i="5"/>
  <c r="AF359" i="5"/>
  <c r="V665" i="5"/>
  <c r="AF665" i="5"/>
  <c r="V695" i="5"/>
  <c r="AF695" i="5"/>
  <c r="V423" i="5"/>
  <c r="AF423" i="5"/>
  <c r="V892" i="5"/>
  <c r="AF892" i="5"/>
  <c r="V972" i="5"/>
  <c r="AF972" i="5"/>
  <c r="V950" i="5"/>
  <c r="AF950" i="5"/>
  <c r="V957" i="5"/>
  <c r="AF957" i="5"/>
  <c r="V193" i="5"/>
  <c r="AF193" i="5"/>
  <c r="V154" i="5"/>
  <c r="AF154" i="5"/>
  <c r="V231" i="5"/>
  <c r="AF231" i="5"/>
  <c r="V136" i="5"/>
  <c r="AF136" i="5"/>
  <c r="V273" i="5"/>
  <c r="AF273" i="5"/>
  <c r="V194" i="5"/>
  <c r="AF194" i="5"/>
  <c r="V271" i="5"/>
  <c r="AF271" i="5"/>
  <c r="V692" i="5"/>
  <c r="AF692" i="5"/>
  <c r="V564" i="5"/>
  <c r="AF564" i="5"/>
  <c r="V806" i="5"/>
  <c r="AF806" i="5"/>
  <c r="V970" i="5"/>
  <c r="AF970" i="5"/>
  <c r="V501" i="5"/>
  <c r="AF501" i="5"/>
  <c r="V476" i="5"/>
  <c r="AF476" i="5"/>
  <c r="V448" i="5"/>
  <c r="AF448" i="5"/>
  <c r="V488" i="5"/>
  <c r="AF488" i="5"/>
  <c r="V148" i="5"/>
  <c r="AF148" i="5"/>
  <c r="V373" i="5"/>
  <c r="AF373" i="5"/>
  <c r="V140" i="5"/>
  <c r="AF140" i="5"/>
  <c r="V710" i="5"/>
  <c r="AF710" i="5"/>
  <c r="V735" i="5"/>
  <c r="AF735" i="5"/>
  <c r="V741" i="5"/>
  <c r="AF741" i="5"/>
  <c r="V402" i="5"/>
  <c r="AF402" i="5"/>
  <c r="V451" i="5"/>
  <c r="AF451" i="5"/>
  <c r="V408" i="5"/>
  <c r="AF408" i="5"/>
  <c r="V821" i="5"/>
  <c r="AF821" i="5"/>
  <c r="V466" i="5"/>
  <c r="AF466" i="5"/>
  <c r="V491" i="5"/>
  <c r="AF491" i="5"/>
  <c r="V102" i="5"/>
  <c r="AF102" i="5"/>
  <c r="V77" i="5"/>
  <c r="AF77" i="5"/>
  <c r="V203" i="5"/>
  <c r="AF203" i="5"/>
  <c r="V590" i="5"/>
  <c r="AF590" i="5"/>
  <c r="V717" i="5"/>
  <c r="AF717" i="5"/>
  <c r="V1003" i="5"/>
  <c r="AF1003" i="5"/>
  <c r="V654" i="5"/>
  <c r="AF654" i="5"/>
  <c r="V700" i="5"/>
  <c r="AF700" i="5"/>
  <c r="V713" i="5"/>
  <c r="AF713" i="5"/>
  <c r="V758" i="5"/>
  <c r="AF758" i="5"/>
  <c r="V783" i="5"/>
  <c r="AF783" i="5"/>
  <c r="V928" i="5"/>
  <c r="AF928" i="5"/>
  <c r="V958" i="5"/>
  <c r="AF958" i="5"/>
  <c r="V39" i="5"/>
  <c r="AF39" i="5"/>
  <c r="V32" i="5"/>
  <c r="AF32" i="5"/>
  <c r="V33" i="5"/>
  <c r="AF33" i="5"/>
  <c r="V998" i="5"/>
  <c r="AF998" i="5"/>
  <c r="V79" i="5"/>
  <c r="AF79" i="5"/>
  <c r="V84" i="5"/>
  <c r="AF84" i="5"/>
  <c r="V807" i="5"/>
  <c r="AF807" i="5"/>
  <c r="V871" i="5"/>
  <c r="AF871" i="5"/>
  <c r="U458" i="5"/>
  <c r="AE458" i="5"/>
  <c r="V151" i="5"/>
  <c r="AF151" i="5"/>
  <c r="V629" i="5"/>
  <c r="AF629" i="5"/>
  <c r="V459" i="5"/>
  <c r="AF459" i="5"/>
  <c r="V843" i="5"/>
  <c r="AF843" i="5"/>
  <c r="V267" i="5"/>
  <c r="AF267" i="5"/>
  <c r="V407" i="5"/>
  <c r="AF407" i="5"/>
  <c r="V441" i="5"/>
  <c r="AF441" i="5"/>
  <c r="V815" i="5"/>
  <c r="AF815" i="5"/>
  <c r="V71" i="5"/>
  <c r="AF71" i="5"/>
  <c r="V293" i="5"/>
  <c r="AF293" i="5"/>
  <c r="V121" i="5"/>
  <c r="AF121" i="5"/>
  <c r="V64" i="5"/>
  <c r="AF64" i="5"/>
  <c r="V849" i="5"/>
  <c r="AF849" i="5"/>
  <c r="V988" i="5"/>
  <c r="AF988" i="5"/>
  <c r="V230" i="5"/>
  <c r="AF230" i="5"/>
  <c r="V753" i="5"/>
  <c r="AF753" i="5"/>
  <c r="V393" i="5"/>
  <c r="AF393" i="5"/>
  <c r="V375" i="5"/>
  <c r="AF375" i="5"/>
  <c r="V91" i="5"/>
  <c r="AF91" i="5"/>
  <c r="V349" i="5"/>
  <c r="AF349" i="5"/>
  <c r="V535" i="5"/>
  <c r="AF535" i="5"/>
  <c r="V59" i="5"/>
  <c r="AF59" i="5"/>
  <c r="V796" i="5"/>
  <c r="AF796" i="5"/>
  <c r="V909" i="5"/>
  <c r="AF909" i="5"/>
  <c r="V854" i="5"/>
  <c r="AF854" i="5"/>
  <c r="V879" i="5"/>
  <c r="AF879" i="5"/>
  <c r="V145" i="5"/>
  <c r="AF145" i="5"/>
  <c r="V54" i="5"/>
  <c r="AF54" i="5"/>
  <c r="V135" i="5"/>
  <c r="AF135" i="5"/>
  <c r="V40" i="5"/>
  <c r="AF40" i="5"/>
  <c r="V85" i="5"/>
  <c r="AF85" i="5"/>
  <c r="V98" i="5"/>
  <c r="AF98" i="5"/>
  <c r="V175" i="5"/>
  <c r="AF175" i="5"/>
  <c r="V372" i="5"/>
  <c r="AF372" i="5"/>
  <c r="V20" i="5"/>
  <c r="AF20" i="5"/>
  <c r="V300" i="5"/>
  <c r="AF300" i="5"/>
  <c r="V400" i="5"/>
  <c r="AF400" i="5"/>
  <c r="V906" i="5"/>
  <c r="AF906" i="5"/>
  <c r="V888" i="5"/>
  <c r="AF888" i="5"/>
  <c r="V882" i="5"/>
  <c r="AF882" i="5"/>
  <c r="V460" i="5"/>
  <c r="AF460" i="5"/>
  <c r="V237" i="5"/>
  <c r="AF237" i="5"/>
  <c r="V518" i="5"/>
  <c r="AF518" i="5"/>
  <c r="V543" i="5"/>
  <c r="AF543" i="5"/>
  <c r="V688" i="5"/>
  <c r="AF688" i="5"/>
  <c r="V689" i="5"/>
  <c r="AF689" i="5"/>
  <c r="V746" i="5"/>
  <c r="AF746" i="5"/>
  <c r="V771" i="5"/>
  <c r="AF771" i="5"/>
  <c r="V728" i="5"/>
  <c r="AF728" i="5"/>
  <c r="V769" i="5"/>
  <c r="AF769" i="5"/>
  <c r="V786" i="5"/>
  <c r="AF786" i="5"/>
  <c r="V811" i="5"/>
  <c r="AF811" i="5"/>
  <c r="V575" i="5"/>
  <c r="AF575" i="5"/>
  <c r="V729" i="5"/>
  <c r="AF729" i="5"/>
  <c r="V855" i="5"/>
  <c r="AF855" i="5"/>
  <c r="U965" i="5"/>
  <c r="AE965" i="5"/>
  <c r="V962" i="5"/>
  <c r="AF962" i="5"/>
  <c r="V951" i="5"/>
  <c r="AF951" i="5"/>
  <c r="V903" i="5"/>
  <c r="AF903" i="5"/>
  <c r="V137" i="5"/>
  <c r="AF137" i="5"/>
  <c r="V50" i="5"/>
  <c r="AF50" i="5"/>
  <c r="V131" i="5"/>
  <c r="AF131" i="5"/>
  <c r="V192" i="5"/>
  <c r="AF192" i="5"/>
  <c r="V453" i="5"/>
  <c r="AF453" i="5"/>
  <c r="V310" i="5"/>
  <c r="AF310" i="5"/>
  <c r="V967" i="5"/>
  <c r="AF967" i="5"/>
  <c r="V264" i="5"/>
  <c r="AF264" i="5"/>
  <c r="V537" i="5"/>
  <c r="AF537" i="5"/>
  <c r="V390" i="5"/>
  <c r="AF390" i="5"/>
  <c r="V347" i="5"/>
  <c r="AF347" i="5"/>
  <c r="V297" i="5"/>
  <c r="AF297" i="5"/>
  <c r="V109" i="5"/>
  <c r="AF109" i="5"/>
  <c r="V493" i="5"/>
  <c r="AF493" i="5"/>
  <c r="V784" i="5"/>
  <c r="AF784" i="5"/>
  <c r="V839" i="5"/>
  <c r="AF839" i="5"/>
  <c r="V782" i="5"/>
  <c r="AF782" i="5"/>
  <c r="V302" i="5"/>
  <c r="AF302" i="5"/>
  <c r="V213" i="5"/>
  <c r="AF213" i="5"/>
  <c r="V128" i="5"/>
  <c r="AF128" i="5"/>
  <c r="V111" i="5"/>
  <c r="AF111" i="5"/>
  <c r="V108" i="5"/>
  <c r="AF108" i="5"/>
  <c r="V312" i="5"/>
  <c r="AF312" i="5"/>
  <c r="V797" i="5"/>
  <c r="AF797" i="5"/>
  <c r="V477" i="5"/>
  <c r="AF477" i="5"/>
  <c r="V289" i="5"/>
  <c r="AF289" i="5"/>
  <c r="V867" i="5"/>
  <c r="AF867" i="5"/>
  <c r="V968" i="5"/>
  <c r="AF968" i="5"/>
  <c r="V364" i="5"/>
  <c r="AF364" i="5"/>
  <c r="V336" i="5"/>
  <c r="AF336" i="5"/>
  <c r="V388" i="5"/>
  <c r="AF388" i="5"/>
  <c r="V442" i="5"/>
  <c r="AF442" i="5"/>
  <c r="V169" i="5"/>
  <c r="AF169" i="5"/>
  <c r="V644" i="5"/>
  <c r="AF644" i="5"/>
  <c r="V638" i="5"/>
  <c r="AF638" i="5"/>
  <c r="V233" i="5"/>
  <c r="AF233" i="5"/>
  <c r="V348" i="5"/>
  <c r="AF348" i="5"/>
  <c r="V701" i="5"/>
  <c r="AF701" i="5"/>
  <c r="V362" i="5"/>
  <c r="AF362" i="5"/>
  <c r="V431" i="5"/>
  <c r="AF431" i="5"/>
  <c r="V576" i="5"/>
  <c r="AF576" i="5"/>
  <c r="V465" i="5"/>
  <c r="AF465" i="5"/>
  <c r="V634" i="5"/>
  <c r="AF634" i="5"/>
  <c r="V659" i="5"/>
  <c r="AF659" i="5"/>
  <c r="V616" i="5"/>
  <c r="AF616" i="5"/>
  <c r="V541" i="5"/>
  <c r="AF541" i="5"/>
  <c r="V674" i="5"/>
  <c r="AF674" i="5"/>
  <c r="V699" i="5"/>
  <c r="AF699" i="5"/>
  <c r="V494" i="5"/>
  <c r="AF494" i="5"/>
  <c r="V346" i="5"/>
  <c r="AF346" i="5"/>
  <c r="V678" i="5"/>
  <c r="AF678" i="5"/>
  <c r="V897" i="5"/>
  <c r="AF897" i="5"/>
  <c r="V120" i="5"/>
  <c r="AF120" i="5"/>
  <c r="V46" i="5"/>
  <c r="AF46" i="5"/>
  <c r="V12" i="5"/>
  <c r="AF12" i="5"/>
  <c r="V29" i="5"/>
  <c r="AF29" i="5"/>
  <c r="V70" i="5"/>
  <c r="AF70" i="5"/>
  <c r="V147" i="5"/>
  <c r="AF147" i="5"/>
  <c r="V208" i="5"/>
  <c r="AF208" i="5"/>
  <c r="V485" i="5"/>
  <c r="AF485" i="5"/>
  <c r="V342" i="5"/>
  <c r="AF342" i="5"/>
  <c r="V983" i="5"/>
  <c r="AF983" i="5"/>
  <c r="V280" i="5"/>
  <c r="AF280" i="5"/>
  <c r="V569" i="5"/>
  <c r="AF569" i="5"/>
  <c r="V422" i="5"/>
  <c r="AF422" i="5"/>
  <c r="V363" i="5"/>
  <c r="AF363" i="5"/>
  <c r="V549" i="5"/>
  <c r="AF549" i="5"/>
  <c r="V804" i="5"/>
  <c r="AF804" i="5"/>
  <c r="V926" i="5"/>
  <c r="AF926" i="5"/>
  <c r="V10" i="5"/>
  <c r="AF10" i="5"/>
  <c r="V141" i="5"/>
  <c r="AF141" i="5"/>
  <c r="V139" i="5"/>
  <c r="AF139" i="5"/>
  <c r="V206" i="5"/>
  <c r="AF206" i="5"/>
  <c r="V572" i="5"/>
  <c r="AF572" i="5"/>
  <c r="V457" i="5"/>
  <c r="AF457" i="5"/>
  <c r="V630" i="5"/>
  <c r="AF630" i="5"/>
  <c r="V655" i="5"/>
  <c r="AF655" i="5"/>
  <c r="V800" i="5"/>
  <c r="AF800" i="5"/>
  <c r="V917" i="5"/>
  <c r="AF917" i="5"/>
  <c r="V858" i="5"/>
  <c r="AF858" i="5"/>
  <c r="V883" i="5"/>
  <c r="AF883" i="5"/>
  <c r="V840" i="5"/>
  <c r="AF840" i="5"/>
  <c r="V881" i="5"/>
  <c r="AF881" i="5"/>
  <c r="V898" i="5"/>
  <c r="AF898" i="5"/>
  <c r="V923" i="5"/>
  <c r="AF923" i="5"/>
  <c r="V987" i="5"/>
  <c r="AF987" i="5"/>
  <c r="V391" i="5"/>
  <c r="AF391" i="5"/>
  <c r="V511" i="5"/>
  <c r="AF511" i="5"/>
  <c r="V842" i="5"/>
  <c r="AF842" i="5"/>
  <c r="V117" i="5"/>
  <c r="AF117" i="5"/>
  <c r="V255" i="5"/>
  <c r="AF255" i="5"/>
  <c r="V23" i="5"/>
  <c r="AF23" i="5"/>
  <c r="V612" i="5"/>
  <c r="AF612" i="5"/>
  <c r="V742" i="5"/>
  <c r="AF742" i="5"/>
  <c r="V138" i="5"/>
  <c r="AF138" i="5"/>
  <c r="V285" i="5"/>
  <c r="AF285" i="5"/>
  <c r="V663" i="5"/>
  <c r="AF663" i="5"/>
  <c r="V551" i="5"/>
  <c r="AF551" i="5"/>
  <c r="V793" i="5"/>
  <c r="AF793" i="5"/>
  <c r="V759" i="5"/>
  <c r="AF759" i="5"/>
  <c r="V519" i="5"/>
  <c r="AF519" i="5"/>
  <c r="V924" i="5"/>
  <c r="AF924" i="5"/>
  <c r="V954" i="5"/>
  <c r="AF954" i="5"/>
  <c r="V35" i="5"/>
  <c r="AF35" i="5"/>
  <c r="V989" i="5"/>
  <c r="AF989" i="5"/>
  <c r="V257" i="5"/>
  <c r="AF257" i="5"/>
  <c r="V186" i="5"/>
  <c r="AF186" i="5"/>
  <c r="V263" i="5"/>
  <c r="AF263" i="5"/>
  <c r="V168" i="5"/>
  <c r="AF168" i="5"/>
  <c r="V337" i="5"/>
  <c r="AF337" i="5"/>
  <c r="V226" i="5"/>
  <c r="AF226" i="5"/>
  <c r="V303" i="5"/>
  <c r="AF303" i="5"/>
  <c r="V788" i="5"/>
  <c r="AF788" i="5"/>
  <c r="V660" i="5"/>
  <c r="AF660" i="5"/>
  <c r="V812" i="5"/>
  <c r="AF812" i="5"/>
  <c r="V656" i="5"/>
  <c r="AF656" i="5"/>
  <c r="V215" i="5"/>
  <c r="AF215" i="5"/>
  <c r="V241" i="5"/>
  <c r="AF241" i="5"/>
  <c r="V191" i="5"/>
  <c r="AF191" i="5"/>
  <c r="V588" i="5"/>
  <c r="AF588" i="5"/>
  <c r="V489" i="5"/>
  <c r="AF489" i="5"/>
  <c r="V646" i="5"/>
  <c r="AF646" i="5"/>
  <c r="V671" i="5"/>
  <c r="AF671" i="5"/>
  <c r="V816" i="5"/>
  <c r="AF816" i="5"/>
  <c r="V949" i="5"/>
  <c r="AF949" i="5"/>
  <c r="V874" i="5"/>
  <c r="AF874" i="5"/>
  <c r="V899" i="5"/>
  <c r="AF899" i="5"/>
  <c r="V856" i="5"/>
  <c r="AF856" i="5"/>
  <c r="V913" i="5"/>
  <c r="AF913" i="5"/>
  <c r="V914" i="5"/>
  <c r="AF914" i="5"/>
  <c r="V939" i="5"/>
  <c r="AF939" i="5"/>
  <c r="V48" i="5"/>
  <c r="AF48" i="5"/>
  <c r="V994" i="5"/>
  <c r="AF994" i="5"/>
  <c r="V212" i="5"/>
  <c r="AF212" i="5"/>
  <c r="V164" i="5"/>
  <c r="AF164" i="5"/>
  <c r="V222" i="5"/>
  <c r="AF222" i="5"/>
  <c r="V244" i="5"/>
  <c r="AF244" i="5"/>
  <c r="V124" i="5"/>
  <c r="AF124" i="5"/>
  <c r="V249" i="5"/>
  <c r="AF249" i="5"/>
  <c r="V182" i="5"/>
  <c r="AF182" i="5"/>
  <c r="V259" i="5"/>
  <c r="AF259" i="5"/>
  <c r="V352" i="5"/>
  <c r="AF352" i="5"/>
  <c r="V709" i="5"/>
  <c r="AF709" i="5"/>
  <c r="V370" i="5"/>
  <c r="AF370" i="5"/>
  <c r="V435" i="5"/>
  <c r="AF435" i="5"/>
  <c r="V392" i="5"/>
  <c r="AF392" i="5"/>
  <c r="V789" i="5"/>
  <c r="AF789" i="5"/>
  <c r="V450" i="5"/>
  <c r="AF450" i="5"/>
  <c r="V475" i="5"/>
  <c r="AF475" i="5"/>
  <c r="V445" i="5"/>
  <c r="AF445" i="5"/>
  <c r="V253" i="5"/>
  <c r="AF253" i="5"/>
  <c r="V338" i="5"/>
  <c r="AF338" i="5"/>
  <c r="V245" i="5"/>
  <c r="AF245" i="5"/>
  <c r="V900" i="5"/>
  <c r="AF900" i="5"/>
  <c r="V269" i="5"/>
  <c r="AF269" i="5"/>
  <c r="V721" i="5"/>
  <c r="AF721" i="5"/>
  <c r="V469" i="5"/>
  <c r="AF469" i="5"/>
  <c r="V942" i="5"/>
  <c r="AF942" i="5"/>
  <c r="V343" i="5"/>
  <c r="AF343" i="5"/>
  <c r="V908" i="5"/>
  <c r="AF908" i="5"/>
  <c r="V19" i="5"/>
  <c r="AF19" i="5"/>
  <c r="V368" i="5"/>
  <c r="AF368" i="5"/>
  <c r="V557" i="5"/>
  <c r="AF557" i="5"/>
  <c r="V682" i="5"/>
  <c r="AF682" i="5"/>
  <c r="V707" i="5"/>
  <c r="AF707" i="5"/>
  <c r="V664" i="5"/>
  <c r="AF664" i="5"/>
  <c r="V641" i="5"/>
  <c r="AF641" i="5"/>
  <c r="V722" i="5"/>
  <c r="AF722" i="5"/>
  <c r="V747" i="5"/>
  <c r="AF747" i="5"/>
  <c r="V179" i="5"/>
  <c r="AF179" i="5"/>
  <c r="V413" i="5"/>
  <c r="AF413" i="5"/>
  <c r="V727" i="5"/>
  <c r="AF727" i="5"/>
  <c r="V711" i="5"/>
  <c r="AF711" i="5"/>
  <c r="V925" i="5"/>
  <c r="AF925" i="5"/>
  <c r="V823" i="5"/>
  <c r="AF823" i="5"/>
  <c r="V647" i="5"/>
  <c r="AF647" i="5"/>
  <c r="V13" i="5"/>
  <c r="AF13" i="5"/>
  <c r="V986" i="5"/>
  <c r="AF986" i="5"/>
  <c r="V67" i="5"/>
  <c r="AF67" i="5"/>
  <c r="V96" i="5"/>
  <c r="AF96" i="5"/>
  <c r="V321" i="5"/>
  <c r="AF321" i="5"/>
  <c r="V218" i="5"/>
  <c r="AF218" i="5"/>
  <c r="V295" i="5"/>
  <c r="AF295" i="5"/>
  <c r="V200" i="5"/>
  <c r="AF200" i="5"/>
  <c r="V401" i="5"/>
  <c r="AF401" i="5"/>
  <c r="V266" i="5"/>
  <c r="AF266" i="5"/>
  <c r="V335" i="5"/>
  <c r="AF335" i="5"/>
  <c r="V916" i="5"/>
  <c r="AF916" i="5"/>
  <c r="V820" i="5"/>
  <c r="AF820" i="5"/>
  <c r="V105" i="5"/>
  <c r="AF105" i="5"/>
  <c r="V49" i="5"/>
  <c r="AF49" i="5"/>
  <c r="V739" i="5"/>
  <c r="AF739" i="5"/>
  <c r="V841" i="5"/>
  <c r="AF841" i="5"/>
  <c r="V720" i="5"/>
  <c r="AF720" i="5"/>
  <c r="V895" i="5"/>
  <c r="AF895" i="5"/>
  <c r="V532" i="5"/>
  <c r="AF532" i="5"/>
  <c r="V628" i="5"/>
  <c r="AF628" i="5"/>
  <c r="V18" i="5"/>
  <c r="AF18" i="5"/>
  <c r="V704" i="5"/>
  <c r="AF704" i="5"/>
  <c r="V787" i="5"/>
  <c r="AF787" i="5"/>
  <c r="V326" i="5"/>
  <c r="AF326" i="5"/>
  <c r="V935" i="5"/>
  <c r="AF935" i="5"/>
  <c r="V282" i="5"/>
  <c r="AF282" i="5"/>
  <c r="V779" i="5"/>
  <c r="AF779" i="5"/>
  <c r="V973" i="5"/>
  <c r="AF973" i="5"/>
  <c r="V307" i="5"/>
  <c r="AF307" i="5"/>
  <c r="V419" i="5"/>
  <c r="AF419" i="5"/>
  <c r="V861" i="5"/>
  <c r="AF861" i="5"/>
  <c r="V919" i="5"/>
  <c r="AF919" i="5"/>
  <c r="U977" i="5"/>
  <c r="AE977" i="5"/>
  <c r="V26" i="5"/>
  <c r="AF26" i="5"/>
  <c r="U953" i="5"/>
  <c r="AE953" i="5"/>
  <c r="V28" i="5"/>
  <c r="AF28" i="5"/>
  <c r="V61" i="5"/>
  <c r="AF61" i="5"/>
  <c r="V86" i="5"/>
  <c r="AF86" i="5"/>
  <c r="V163" i="5"/>
  <c r="AF163" i="5"/>
  <c r="V224" i="5"/>
  <c r="AF224" i="5"/>
  <c r="V521" i="5"/>
  <c r="AF521" i="5"/>
  <c r="V374" i="5"/>
  <c r="AF374" i="5"/>
  <c r="V999" i="5"/>
  <c r="AF999" i="5"/>
  <c r="V296" i="5"/>
  <c r="AF296" i="5"/>
  <c r="V597" i="5"/>
  <c r="AF597" i="5"/>
  <c r="V246" i="5"/>
  <c r="AF246" i="5"/>
  <c r="V379" i="5"/>
  <c r="AF379" i="5"/>
  <c r="V561" i="5"/>
  <c r="AF561" i="5"/>
  <c r="V361" i="5"/>
  <c r="AF361" i="5"/>
  <c r="V605" i="5"/>
  <c r="AF605" i="5"/>
  <c r="V153" i="5"/>
  <c r="AF153" i="5"/>
  <c r="V483" i="5"/>
  <c r="AF483" i="5"/>
  <c r="V757" i="5"/>
  <c r="AF757" i="5"/>
  <c r="V395" i="5"/>
  <c r="AF395" i="5"/>
  <c r="V716" i="5"/>
  <c r="AF716" i="5"/>
  <c r="V745" i="5"/>
  <c r="AF745" i="5"/>
  <c r="V774" i="5"/>
  <c r="AF774" i="5"/>
  <c r="V799" i="5"/>
  <c r="AF799" i="5"/>
  <c r="V944" i="5"/>
  <c r="AF944" i="5"/>
  <c r="V974" i="5"/>
  <c r="AF974" i="5"/>
  <c r="V55" i="5"/>
  <c r="AF55" i="5"/>
  <c r="V80" i="5"/>
  <c r="AF80" i="5"/>
  <c r="V65" i="5"/>
  <c r="AF65" i="5"/>
  <c r="V14" i="5"/>
  <c r="AF14" i="5"/>
  <c r="V95" i="5"/>
  <c r="AF95" i="5"/>
  <c r="V492" i="5"/>
  <c r="AF492" i="5"/>
  <c r="V228" i="5"/>
  <c r="AF228" i="5"/>
  <c r="V258" i="5"/>
  <c r="AF258" i="5"/>
  <c r="V724" i="5"/>
  <c r="AF724" i="5"/>
  <c r="V420" i="5"/>
  <c r="AF420" i="5"/>
  <c r="V478" i="5"/>
  <c r="AF478" i="5"/>
  <c r="V756" i="5"/>
  <c r="AF756" i="5"/>
  <c r="V252" i="5"/>
  <c r="AF252" i="5"/>
  <c r="V513" i="5"/>
  <c r="AF513" i="5"/>
  <c r="V366" i="5"/>
  <c r="AF366" i="5"/>
  <c r="V995" i="5"/>
  <c r="AF995" i="5"/>
  <c r="V480" i="5"/>
  <c r="AF480" i="5"/>
  <c r="V277" i="5"/>
  <c r="AF277" i="5"/>
  <c r="V538" i="5"/>
  <c r="AF538" i="5"/>
  <c r="V563" i="5"/>
  <c r="AF563" i="5"/>
  <c r="V520" i="5"/>
  <c r="AF520" i="5"/>
  <c r="V357" i="5"/>
  <c r="AF357" i="5"/>
  <c r="V578" i="5"/>
  <c r="AF578" i="5"/>
  <c r="V603" i="5"/>
  <c r="AF603" i="5"/>
  <c r="V78" i="5"/>
  <c r="AF78" i="5"/>
  <c r="V42" i="5"/>
  <c r="AF42" i="5"/>
  <c r="V56" i="5"/>
  <c r="AF56" i="5"/>
  <c r="V132" i="5"/>
  <c r="AF132" i="5"/>
  <c r="V781" i="5"/>
  <c r="AF781" i="5"/>
  <c r="V220" i="5"/>
  <c r="AF220" i="5"/>
  <c r="V99" i="5"/>
  <c r="AF99" i="5"/>
  <c r="V990" i="5"/>
  <c r="AF990" i="5"/>
  <c r="V97" i="5"/>
  <c r="AF97" i="5"/>
  <c r="V827" i="5"/>
  <c r="AF827" i="5"/>
  <c r="V243" i="5"/>
  <c r="AF243" i="5"/>
  <c r="V358" i="5"/>
  <c r="AF358" i="5"/>
  <c r="V198" i="5"/>
  <c r="AF198" i="5"/>
  <c r="V334" i="5"/>
  <c r="AF334" i="5"/>
  <c r="V6" i="5"/>
  <c r="AF6" i="5"/>
  <c r="V376" i="5"/>
  <c r="AF376" i="5"/>
  <c r="V498" i="5"/>
  <c r="AF498" i="5"/>
  <c r="V733" i="5"/>
  <c r="AF733" i="5"/>
  <c r="V37" i="5"/>
  <c r="AF37" i="5"/>
  <c r="V868" i="5"/>
  <c r="AF868" i="5"/>
  <c r="V43" i="5"/>
  <c r="AF43" i="5"/>
  <c r="V142" i="5"/>
  <c r="AF142" i="5"/>
  <c r="V329" i="5"/>
  <c r="AF329" i="5"/>
  <c r="V235" i="5"/>
  <c r="AF235" i="5"/>
  <c r="V350" i="5"/>
  <c r="AF350" i="5"/>
  <c r="V604" i="5"/>
  <c r="AF604" i="5"/>
  <c r="V517" i="5"/>
  <c r="AF517" i="5"/>
  <c r="V662" i="5"/>
  <c r="AF662" i="5"/>
  <c r="V687" i="5"/>
  <c r="AF687" i="5"/>
  <c r="V832" i="5"/>
  <c r="AF832" i="5"/>
  <c r="V865" i="5"/>
  <c r="AF865" i="5"/>
  <c r="V890" i="5"/>
  <c r="AF890" i="5"/>
  <c r="V915" i="5"/>
  <c r="AF915" i="5"/>
  <c r="V872" i="5"/>
  <c r="AF872" i="5"/>
  <c r="V945" i="5"/>
  <c r="AF945" i="5"/>
  <c r="V930" i="5"/>
  <c r="AF930" i="5"/>
  <c r="V5" i="5"/>
  <c r="AF5" i="5"/>
  <c r="V455" i="5"/>
  <c r="AF455" i="5"/>
  <c r="V487" i="5"/>
  <c r="AF487" i="5"/>
  <c r="V639" i="5"/>
  <c r="AF639" i="5"/>
  <c r="V586" i="5"/>
  <c r="AF586" i="5"/>
  <c r="V504" i="5"/>
  <c r="AF504" i="5"/>
  <c r="V562" i="5"/>
  <c r="AF562" i="5"/>
  <c r="V268" i="5"/>
  <c r="AF268" i="5"/>
  <c r="V545" i="5"/>
  <c r="AF545" i="5"/>
  <c r="V398" i="5"/>
  <c r="AF398" i="5"/>
  <c r="V351" i="5"/>
  <c r="AF351" i="5"/>
  <c r="V496" i="5"/>
  <c r="AF496" i="5"/>
  <c r="V309" i="5"/>
  <c r="AF309" i="5"/>
  <c r="V554" i="5"/>
  <c r="AF554" i="5"/>
  <c r="V579" i="5"/>
  <c r="AF579" i="5"/>
  <c r="V536" i="5"/>
  <c r="AF536" i="5"/>
  <c r="V389" i="5"/>
  <c r="AF389" i="5"/>
  <c r="V594" i="5"/>
  <c r="AF594" i="5"/>
  <c r="V619" i="5"/>
  <c r="AF619" i="5"/>
  <c r="V614" i="5"/>
  <c r="AF614" i="5"/>
  <c r="V529" i="5"/>
  <c r="AF529" i="5"/>
  <c r="V439" i="5"/>
  <c r="AF439" i="5"/>
  <c r="V155" i="5"/>
  <c r="AF155" i="5"/>
  <c r="V473" i="5"/>
  <c r="AF473" i="5"/>
  <c r="V599" i="5"/>
  <c r="AF599" i="5"/>
  <c r="V187" i="5"/>
  <c r="AF187" i="5"/>
  <c r="V828" i="5"/>
  <c r="AF828" i="5"/>
  <c r="V857" i="5"/>
  <c r="AF857" i="5"/>
  <c r="V886" i="5"/>
  <c r="AF886" i="5"/>
  <c r="V911" i="5"/>
  <c r="AF911" i="5"/>
  <c r="V69" i="5"/>
  <c r="AF69" i="5"/>
  <c r="V90" i="5"/>
  <c r="AF90" i="5"/>
  <c r="V167" i="5"/>
  <c r="AF167" i="5"/>
  <c r="V72" i="5"/>
  <c r="AF72" i="5"/>
  <c r="V149" i="5"/>
  <c r="AF149" i="5"/>
  <c r="V130" i="5"/>
  <c r="AF130" i="5"/>
  <c r="V207" i="5"/>
  <c r="AF207" i="5"/>
  <c r="V468" i="5"/>
  <c r="AF468" i="5"/>
  <c r="V180" i="5"/>
  <c r="AF180" i="5"/>
  <c r="V428" i="5"/>
  <c r="AF428" i="5"/>
  <c r="V464" i="5"/>
  <c r="AF464" i="5"/>
  <c r="V355" i="5"/>
  <c r="AF355" i="5"/>
  <c r="V325" i="5"/>
  <c r="AF325" i="5"/>
  <c r="V651" i="5"/>
  <c r="AF651" i="5"/>
  <c r="V696" i="5"/>
  <c r="AF696" i="5"/>
  <c r="V718" i="5"/>
  <c r="AF718" i="5"/>
  <c r="V703" i="5"/>
  <c r="AF703" i="5"/>
  <c r="V36" i="5"/>
  <c r="AF36" i="5"/>
  <c r="V58" i="5"/>
  <c r="AF58" i="5"/>
  <c r="V308" i="5"/>
  <c r="AF308" i="5"/>
  <c r="V196" i="5"/>
  <c r="AF196" i="5"/>
  <c r="V318" i="5"/>
  <c r="AF318" i="5"/>
  <c r="V340" i="5"/>
  <c r="AF340" i="5"/>
  <c r="V156" i="5"/>
  <c r="AF156" i="5"/>
  <c r="V313" i="5"/>
  <c r="AF313" i="5"/>
  <c r="V214" i="5"/>
  <c r="AF214" i="5"/>
  <c r="V291" i="5"/>
  <c r="AF291" i="5"/>
  <c r="V384" i="5"/>
  <c r="AF384" i="5"/>
  <c r="V773" i="5"/>
  <c r="AF773" i="5"/>
  <c r="V434" i="5"/>
  <c r="AF434" i="5"/>
  <c r="V467" i="5"/>
  <c r="AF467" i="5"/>
  <c r="V424" i="5"/>
  <c r="AF424" i="5"/>
  <c r="V165" i="5"/>
  <c r="AF165" i="5"/>
  <c r="V482" i="5"/>
  <c r="AF482" i="5"/>
  <c r="V507" i="5"/>
  <c r="AF507" i="5"/>
  <c r="V697" i="5"/>
  <c r="AF697" i="5"/>
  <c r="V565" i="5"/>
  <c r="AF565" i="5"/>
  <c r="V956" i="5"/>
  <c r="AF956" i="5"/>
  <c r="V805" i="5"/>
  <c r="AF805" i="5"/>
  <c r="V803" i="5"/>
  <c r="AF803" i="5"/>
  <c r="V705" i="5"/>
  <c r="AF705" i="5"/>
  <c r="V715" i="5"/>
  <c r="AF715" i="5"/>
  <c r="V844" i="5"/>
  <c r="AF844" i="5"/>
  <c r="V889" i="5"/>
  <c r="AF889" i="5"/>
  <c r="V902" i="5"/>
  <c r="AF902" i="5"/>
  <c r="V927" i="5"/>
  <c r="AF927" i="5"/>
  <c r="V101" i="5"/>
  <c r="AF101" i="5"/>
  <c r="V106" i="5"/>
  <c r="AF106" i="5"/>
  <c r="V183" i="5"/>
  <c r="AF183" i="5"/>
  <c r="V88" i="5"/>
  <c r="AF88" i="5"/>
  <c r="V177" i="5"/>
  <c r="AF177" i="5"/>
  <c r="V146" i="5"/>
  <c r="AF146" i="5"/>
  <c r="V223" i="5"/>
  <c r="AF223" i="5"/>
  <c r="V940" i="5"/>
  <c r="AF940" i="5"/>
  <c r="V452" i="5"/>
  <c r="AF452" i="5"/>
  <c r="V542" i="5"/>
  <c r="AF542" i="5"/>
  <c r="V425" i="5"/>
  <c r="AF425" i="5"/>
  <c r="V708" i="5"/>
  <c r="AF708" i="5"/>
  <c r="V702" i="5"/>
  <c r="AF702" i="5"/>
  <c r="V621" i="5"/>
  <c r="AF621" i="5"/>
  <c r="V380" i="5"/>
  <c r="AF380" i="5"/>
  <c r="V765" i="5"/>
  <c r="AF765" i="5"/>
  <c r="V426" i="5"/>
  <c r="AF426" i="5"/>
  <c r="V463" i="5"/>
  <c r="AF463" i="5"/>
  <c r="V608" i="5"/>
  <c r="AF608" i="5"/>
  <c r="V525" i="5"/>
  <c r="AF525" i="5"/>
  <c r="V666" i="5"/>
  <c r="AF666" i="5"/>
  <c r="V691" i="5"/>
  <c r="AF691" i="5"/>
  <c r="V648" i="5"/>
  <c r="AF648" i="5"/>
  <c r="V609" i="5"/>
  <c r="AF609" i="5"/>
  <c r="V706" i="5"/>
  <c r="AF706" i="5"/>
  <c r="V731" i="5"/>
  <c r="AF731" i="5"/>
  <c r="V622" i="5"/>
  <c r="AF622" i="5"/>
  <c r="V526" i="5"/>
  <c r="AF526" i="5"/>
  <c r="W1721" i="5" l="1"/>
  <c r="AG1721" i="5"/>
  <c r="W1715" i="5"/>
  <c r="AG1715" i="5"/>
  <c r="AG1683" i="5"/>
  <c r="W1683" i="5"/>
  <c r="AH1190" i="5"/>
  <c r="X1190" i="5"/>
  <c r="W1709" i="5"/>
  <c r="AG1709" i="5"/>
  <c r="AT12" i="5"/>
  <c r="W2919" i="5"/>
  <c r="AG2919" i="5"/>
  <c r="W2228" i="5"/>
  <c r="AG2228" i="5"/>
  <c r="AG1849" i="5"/>
  <c r="W1849" i="5"/>
  <c r="AG1658" i="5"/>
  <c r="W1658" i="5"/>
  <c r="W1693" i="5"/>
  <c r="AG1693" i="5"/>
  <c r="AG1719" i="5"/>
  <c r="W1719" i="5"/>
  <c r="W1705" i="5"/>
  <c r="AG1705" i="5"/>
  <c r="W1717" i="5"/>
  <c r="AG1717" i="5"/>
  <c r="AG2875" i="5"/>
  <c r="W2875" i="5"/>
  <c r="W1697" i="5"/>
  <c r="AG1697" i="5"/>
  <c r="AG1681" i="5"/>
  <c r="W1681" i="5"/>
  <c r="AG1670" i="5"/>
  <c r="W1670" i="5"/>
  <c r="W1713" i="5"/>
  <c r="AG1713" i="5"/>
  <c r="AG1881" i="5"/>
  <c r="W1881" i="5"/>
  <c r="W2200" i="5"/>
  <c r="AG2200" i="5"/>
  <c r="AG1674" i="5"/>
  <c r="W1674" i="5"/>
  <c r="AG2908" i="5"/>
  <c r="W2908" i="5"/>
  <c r="AG2880" i="5"/>
  <c r="W2880" i="5"/>
  <c r="AG2916" i="5"/>
  <c r="W2916" i="5"/>
  <c r="AG2188" i="5"/>
  <c r="W2188" i="5"/>
  <c r="AV10" i="5"/>
  <c r="AG1815" i="5"/>
  <c r="W1815" i="5"/>
  <c r="W1759" i="5"/>
  <c r="AG1759" i="5"/>
  <c r="W1729" i="5"/>
  <c r="AG1729" i="5"/>
  <c r="AG1807" i="5"/>
  <c r="W1807" i="5"/>
  <c r="AG1845" i="5"/>
  <c r="W1845" i="5"/>
  <c r="W1696" i="5"/>
  <c r="AG1696" i="5"/>
  <c r="W1745" i="5"/>
  <c r="AG1745" i="5"/>
  <c r="W1761" i="5"/>
  <c r="AG1761" i="5"/>
  <c r="AG2867" i="5"/>
  <c r="W2867" i="5"/>
  <c r="AG1767" i="5"/>
  <c r="W1767" i="5"/>
  <c r="W1793" i="5"/>
  <c r="AG1793" i="5"/>
  <c r="W1731" i="5"/>
  <c r="AG1731" i="5"/>
  <c r="W1801" i="5"/>
  <c r="AG1801" i="5"/>
  <c r="W1743" i="5"/>
  <c r="AG1743" i="5"/>
  <c r="W1723" i="5"/>
  <c r="AG1723" i="5"/>
  <c r="W1809" i="5"/>
  <c r="AG1809" i="5"/>
  <c r="AG1889" i="5"/>
  <c r="W1889" i="5"/>
  <c r="AG2896" i="5"/>
  <c r="W2896" i="5"/>
  <c r="W1684" i="5"/>
  <c r="AG1684" i="5"/>
  <c r="AG1869" i="5"/>
  <c r="W1869" i="5"/>
  <c r="W1708" i="5"/>
  <c r="AG1708" i="5"/>
  <c r="AG2192" i="5"/>
  <c r="W2192" i="5"/>
  <c r="W1727" i="5"/>
  <c r="AG1727" i="5"/>
  <c r="AG1837" i="5"/>
  <c r="W1837" i="5"/>
  <c r="AG2208" i="5"/>
  <c r="W2208" i="5"/>
  <c r="AG1753" i="5"/>
  <c r="W1753" i="5"/>
  <c r="W1817" i="5"/>
  <c r="AG1817" i="5"/>
  <c r="W1692" i="5"/>
  <c r="AG1692" i="5"/>
  <c r="AG1825" i="5"/>
  <c r="W1825" i="5"/>
  <c r="W1777" i="5"/>
  <c r="AG1777" i="5"/>
  <c r="AG1769" i="5"/>
  <c r="W1769" i="5"/>
  <c r="AG1785" i="5"/>
  <c r="W1785" i="5"/>
  <c r="AG1783" i="5"/>
  <c r="W1783" i="5"/>
  <c r="W1725" i="5"/>
  <c r="AG1725" i="5"/>
  <c r="W1700" i="5"/>
  <c r="AG1700" i="5"/>
  <c r="W2900" i="5"/>
  <c r="AG2900" i="5"/>
  <c r="W1799" i="5"/>
  <c r="AG1799" i="5"/>
  <c r="AG1857" i="5"/>
  <c r="W1857" i="5"/>
  <c r="W1716" i="5"/>
  <c r="AG1716" i="5"/>
  <c r="AG1791" i="5"/>
  <c r="W1791" i="5"/>
  <c r="W1737" i="5"/>
  <c r="AG1737" i="5"/>
  <c r="W1775" i="5"/>
  <c r="AG1775" i="5"/>
  <c r="W1735" i="5"/>
  <c r="AG1735" i="5"/>
  <c r="W1751" i="5"/>
  <c r="AG1751" i="5"/>
  <c r="AG2868" i="5"/>
  <c r="W2868" i="5"/>
  <c r="AG2196" i="5"/>
  <c r="W2196" i="5"/>
  <c r="W1733" i="5"/>
  <c r="AG1733" i="5"/>
  <c r="W1006" i="5"/>
  <c r="AG1006" i="5"/>
  <c r="AG1877" i="5"/>
  <c r="W1877" i="5"/>
  <c r="W2879" i="5"/>
  <c r="AG2879" i="5"/>
  <c r="W1210" i="5"/>
  <c r="AG1210" i="5"/>
  <c r="W1741" i="5"/>
  <c r="AG1741" i="5"/>
  <c r="AG2864" i="5"/>
  <c r="W2864" i="5"/>
  <c r="W1202" i="5"/>
  <c r="AG1202" i="5"/>
  <c r="AV27" i="5"/>
  <c r="AV48" i="5"/>
  <c r="W1168" i="5"/>
  <c r="AG1168" i="5"/>
  <c r="W1765" i="5"/>
  <c r="AG1765" i="5"/>
  <c r="W1178" i="5"/>
  <c r="AG1178" i="5"/>
  <c r="AG2938" i="5"/>
  <c r="W2938" i="5"/>
  <c r="W1451" i="5"/>
  <c r="AG1451" i="5"/>
  <c r="W1757" i="5"/>
  <c r="AG1757" i="5"/>
  <c r="AG1662" i="5"/>
  <c r="W1662" i="5"/>
  <c r="W1431" i="5"/>
  <c r="AG1431" i="5"/>
  <c r="AG2204" i="5"/>
  <c r="W2204" i="5"/>
  <c r="AG1328" i="5"/>
  <c r="W1328" i="5"/>
  <c r="AV14" i="5"/>
  <c r="AV31" i="5"/>
  <c r="AV52" i="5"/>
  <c r="W1325" i="5"/>
  <c r="AG1325" i="5"/>
  <c r="AG2928" i="5"/>
  <c r="W2928" i="5"/>
  <c r="W1173" i="5"/>
  <c r="AG1173" i="5"/>
  <c r="AG2863" i="5"/>
  <c r="W2863" i="5"/>
  <c r="W1797" i="5"/>
  <c r="AG1797" i="5"/>
  <c r="W1174" i="5"/>
  <c r="AG1174" i="5"/>
  <c r="W2934" i="5"/>
  <c r="AG2934" i="5"/>
  <c r="AH1465" i="5"/>
  <c r="X1465" i="5"/>
  <c r="W1184" i="5"/>
  <c r="AG1184" i="5"/>
  <c r="AV18" i="5"/>
  <c r="AV35" i="5"/>
  <c r="AV29" i="5"/>
  <c r="W1781" i="5"/>
  <c r="AG1781" i="5"/>
  <c r="AG2232" i="5"/>
  <c r="W2232" i="5"/>
  <c r="AG2924" i="5"/>
  <c r="W2924" i="5"/>
  <c r="W1380" i="5"/>
  <c r="AG1380" i="5"/>
  <c r="AH1445" i="5"/>
  <c r="X1445" i="5"/>
  <c r="W1208" i="5"/>
  <c r="AG1208" i="5"/>
  <c r="AV22" i="5"/>
  <c r="AV39" i="5"/>
  <c r="AV45" i="5"/>
  <c r="AG2904" i="5"/>
  <c r="W2904" i="5"/>
  <c r="W1172" i="5"/>
  <c r="AG1172" i="5"/>
  <c r="W1773" i="5"/>
  <c r="AG1773" i="5"/>
  <c r="W1166" i="5"/>
  <c r="AG1166" i="5"/>
  <c r="W2871" i="5"/>
  <c r="AG2871" i="5"/>
  <c r="W1813" i="5"/>
  <c r="AG1813" i="5"/>
  <c r="AG2912" i="5"/>
  <c r="W2912" i="5"/>
  <c r="AV26" i="5"/>
  <c r="AV43" i="5"/>
  <c r="AV17" i="5"/>
  <c r="W1805" i="5"/>
  <c r="AG1805" i="5"/>
  <c r="W1200" i="5"/>
  <c r="AG1200" i="5"/>
  <c r="W1162" i="5"/>
  <c r="AG1162" i="5"/>
  <c r="AG1853" i="5"/>
  <c r="W1853" i="5"/>
  <c r="W1204" i="5"/>
  <c r="AG1204" i="5"/>
  <c r="AV30" i="5"/>
  <c r="AV47" i="5"/>
  <c r="AV33" i="5"/>
  <c r="W2940" i="5"/>
  <c r="AG2940" i="5"/>
  <c r="W1188" i="5"/>
  <c r="AG1188" i="5"/>
  <c r="AH2930" i="5"/>
  <c r="X2930" i="5"/>
  <c r="AV34" i="5"/>
  <c r="AV51" i="5"/>
  <c r="AV49" i="5"/>
  <c r="AG1885" i="5"/>
  <c r="W1885" i="5"/>
  <c r="W1165" i="5"/>
  <c r="AG1165" i="5"/>
  <c r="AG2236" i="5"/>
  <c r="W2236" i="5"/>
  <c r="W1169" i="5"/>
  <c r="AG1169" i="5"/>
  <c r="W1163" i="5"/>
  <c r="AG1163" i="5"/>
  <c r="W1789" i="5"/>
  <c r="AG1789" i="5"/>
  <c r="AV38" i="5"/>
  <c r="AV12" i="5"/>
  <c r="AV21" i="5"/>
  <c r="AG1833" i="5"/>
  <c r="W1833" i="5"/>
  <c r="AG2911" i="5"/>
  <c r="W2911" i="5"/>
  <c r="W1158" i="5"/>
  <c r="AG1158" i="5"/>
  <c r="X1779" i="5"/>
  <c r="AH1779" i="5"/>
  <c r="AT8" i="5"/>
  <c r="AT7" i="5"/>
  <c r="AT9" i="5"/>
  <c r="AT6" i="5"/>
  <c r="AT10" i="5"/>
  <c r="AS5" i="5"/>
  <c r="AT5" i="5" s="1"/>
  <c r="AV42" i="5"/>
  <c r="AV16" i="5"/>
  <c r="AV37" i="5"/>
  <c r="W1167" i="5"/>
  <c r="AG1167" i="5"/>
  <c r="W1192" i="5"/>
  <c r="AG1192" i="5"/>
  <c r="AG2212" i="5"/>
  <c r="W2212" i="5"/>
  <c r="X1811" i="5"/>
  <c r="AH1811" i="5"/>
  <c r="AH1449" i="5"/>
  <c r="X1449" i="5"/>
  <c r="AG2899" i="5"/>
  <c r="W2899" i="5"/>
  <c r="W1171" i="5"/>
  <c r="AG1171" i="5"/>
  <c r="W1159" i="5"/>
  <c r="AG1159" i="5"/>
  <c r="AV46" i="5"/>
  <c r="AV20" i="5"/>
  <c r="AV53" i="5"/>
  <c r="AG2920" i="5"/>
  <c r="W2920" i="5"/>
  <c r="W1164" i="5"/>
  <c r="AG1164" i="5"/>
  <c r="AG2876" i="5"/>
  <c r="W2876" i="5"/>
  <c r="AH2926" i="5"/>
  <c r="X2926" i="5"/>
  <c r="AG1821" i="5"/>
  <c r="W1821" i="5"/>
  <c r="AV50" i="5"/>
  <c r="AV24" i="5"/>
  <c r="AV25" i="5"/>
  <c r="W1176" i="5"/>
  <c r="AG1176" i="5"/>
  <c r="AG2872" i="5"/>
  <c r="W2872" i="5"/>
  <c r="W1467" i="5"/>
  <c r="AG1467" i="5"/>
  <c r="AG2936" i="5"/>
  <c r="W2936" i="5"/>
  <c r="AV54" i="5"/>
  <c r="AV28" i="5"/>
  <c r="AV41" i="5"/>
  <c r="W2895" i="5"/>
  <c r="AG2895" i="5"/>
  <c r="W1457" i="5"/>
  <c r="AG1457" i="5"/>
  <c r="AG2887" i="5"/>
  <c r="W2887" i="5"/>
  <c r="W2915" i="5"/>
  <c r="AG2915" i="5"/>
  <c r="AG2888" i="5"/>
  <c r="W2888" i="5"/>
  <c r="X1747" i="5"/>
  <c r="AH1747" i="5"/>
  <c r="W1749" i="5"/>
  <c r="AG1749" i="5"/>
  <c r="W1175" i="5"/>
  <c r="AG1175" i="5"/>
  <c r="AV11" i="5"/>
  <c r="AV32" i="5"/>
  <c r="AH1461" i="5"/>
  <c r="X1461" i="5"/>
  <c r="W1160" i="5"/>
  <c r="AG1160" i="5"/>
  <c r="W1194" i="5"/>
  <c r="AG1194" i="5"/>
  <c r="W1161" i="5"/>
  <c r="AG1161" i="5"/>
  <c r="W1186" i="5"/>
  <c r="AG1186" i="5"/>
  <c r="AV15" i="5"/>
  <c r="AV36" i="5"/>
  <c r="W1196" i="5"/>
  <c r="AG1196" i="5"/>
  <c r="W1180" i="5"/>
  <c r="AG1180" i="5"/>
  <c r="AH1435" i="5"/>
  <c r="X1435" i="5"/>
  <c r="W1441" i="5"/>
  <c r="AG1441" i="5"/>
  <c r="AG2932" i="5"/>
  <c r="W2932" i="5"/>
  <c r="AV19" i="5"/>
  <c r="AV40" i="5"/>
  <c r="AU5" i="5" a="1"/>
  <c r="AG1865" i="5"/>
  <c r="W1865" i="5"/>
  <c r="W1170" i="5"/>
  <c r="AG1170" i="5"/>
  <c r="AV13" i="5"/>
  <c r="AV23" i="5"/>
  <c r="AV44" i="5"/>
  <c r="AH1419" i="5"/>
  <c r="X1419" i="5"/>
  <c r="AH1545" i="5"/>
  <c r="X1545" i="5"/>
  <c r="AG1248" i="5"/>
  <c r="W1248" i="5"/>
  <c r="AH2990" i="5"/>
  <c r="X2990" i="5"/>
  <c r="AG2944" i="5"/>
  <c r="W2944" i="5"/>
  <c r="AG1261" i="5"/>
  <c r="W1261" i="5"/>
  <c r="AG1255" i="5"/>
  <c r="W1255" i="5"/>
  <c r="AG1243" i="5"/>
  <c r="W1243" i="5"/>
  <c r="AH1396" i="5"/>
  <c r="X1396" i="5"/>
  <c r="AG1231" i="5"/>
  <c r="W1231" i="5"/>
  <c r="AG1249" i="5"/>
  <c r="W1249" i="5"/>
  <c r="AG1227" i="5"/>
  <c r="W1227" i="5"/>
  <c r="AG1222" i="5"/>
  <c r="W1222" i="5"/>
  <c r="AG1372" i="5"/>
  <c r="W1372" i="5"/>
  <c r="AH1393" i="5"/>
  <c r="X1393" i="5"/>
  <c r="AG1371" i="5"/>
  <c r="W1371" i="5"/>
  <c r="AG1368" i="5"/>
  <c r="W1368" i="5"/>
  <c r="AG1035" i="5"/>
  <c r="W1035" i="5"/>
  <c r="AH1410" i="5"/>
  <c r="X1410" i="5"/>
  <c r="AH3000" i="5"/>
  <c r="X3000" i="5"/>
  <c r="AG1229" i="5"/>
  <c r="W1229" i="5"/>
  <c r="AG1672" i="5"/>
  <c r="W1672" i="5"/>
  <c r="AG1270" i="5"/>
  <c r="W1270" i="5"/>
  <c r="AG1038" i="5"/>
  <c r="W1038" i="5"/>
  <c r="AH1414" i="5"/>
  <c r="X1414" i="5"/>
  <c r="AH2997" i="5"/>
  <c r="X2997" i="5"/>
  <c r="X2281" i="5"/>
  <c r="AH2281" i="5"/>
  <c r="X2255" i="5"/>
  <c r="AH2255" i="5"/>
  <c r="X1846" i="5"/>
  <c r="AH1846" i="5"/>
  <c r="X1822" i="5"/>
  <c r="AH1822" i="5"/>
  <c r="W1544" i="5"/>
  <c r="AG1544" i="5"/>
  <c r="W1295" i="5"/>
  <c r="AG1295" i="5"/>
  <c r="W1551" i="5"/>
  <c r="AG1551" i="5"/>
  <c r="W1299" i="5"/>
  <c r="AG1299" i="5"/>
  <c r="W1442" i="5"/>
  <c r="AG1442" i="5"/>
  <c r="W1460" i="5"/>
  <c r="AG1460" i="5"/>
  <c r="X1065" i="5"/>
  <c r="AH1065" i="5"/>
  <c r="W2671" i="5"/>
  <c r="AG2671" i="5"/>
  <c r="W2614" i="5"/>
  <c r="AG2614" i="5"/>
  <c r="W1571" i="5"/>
  <c r="AG1571" i="5"/>
  <c r="W1429" i="5"/>
  <c r="AG1429" i="5"/>
  <c r="W1464" i="5"/>
  <c r="AG1464" i="5"/>
  <c r="X1212" i="5"/>
  <c r="AH1212" i="5"/>
  <c r="W1524" i="5"/>
  <c r="AG1524" i="5"/>
  <c r="W2542" i="5"/>
  <c r="AG2542" i="5"/>
  <c r="W1564" i="5"/>
  <c r="AG1564" i="5"/>
  <c r="W1598" i="5"/>
  <c r="AG1598" i="5"/>
  <c r="W2410" i="5"/>
  <c r="AG2410" i="5"/>
  <c r="W2594" i="5"/>
  <c r="AG2594" i="5"/>
  <c r="W1294" i="5"/>
  <c r="AG1294" i="5"/>
  <c r="W2662" i="5"/>
  <c r="AG2662" i="5"/>
  <c r="W2478" i="5"/>
  <c r="AG2478" i="5"/>
  <c r="W1300" i="5"/>
  <c r="AG1300" i="5"/>
  <c r="W2486" i="5"/>
  <c r="AG2486" i="5"/>
  <c r="X1064" i="5"/>
  <c r="AH1064" i="5"/>
  <c r="W1556" i="5"/>
  <c r="AG1556" i="5"/>
  <c r="W1483" i="5"/>
  <c r="AG1483" i="5"/>
  <c r="W1618" i="5"/>
  <c r="AG1618" i="5"/>
  <c r="W1538" i="5"/>
  <c r="AG1538" i="5"/>
  <c r="X1050" i="5"/>
  <c r="AH1050" i="5"/>
  <c r="W1555" i="5"/>
  <c r="AG1555" i="5"/>
  <c r="W1506" i="5"/>
  <c r="AG1506" i="5"/>
  <c r="W1473" i="5"/>
  <c r="AG1473" i="5"/>
  <c r="W2586" i="5"/>
  <c r="AG2586" i="5"/>
  <c r="W1550" i="5"/>
  <c r="AG1550" i="5"/>
  <c r="AG1156" i="5"/>
  <c r="W1156" i="5"/>
  <c r="X2253" i="5"/>
  <c r="AH2253" i="5"/>
  <c r="X1834" i="5"/>
  <c r="AH1834" i="5"/>
  <c r="X1076" i="5"/>
  <c r="AH1076" i="5"/>
  <c r="X1069" i="5"/>
  <c r="AH1069" i="5"/>
  <c r="X1068" i="5"/>
  <c r="AH1068" i="5"/>
  <c r="X2275" i="5"/>
  <c r="AH2275" i="5"/>
  <c r="X2257" i="5"/>
  <c r="AH2257" i="5"/>
  <c r="X2289" i="5"/>
  <c r="AH2289" i="5"/>
  <c r="X1842" i="5"/>
  <c r="AH1842" i="5"/>
  <c r="W1610" i="5"/>
  <c r="AG1610" i="5"/>
  <c r="W2426" i="5"/>
  <c r="AG2426" i="5"/>
  <c r="W1302" i="5"/>
  <c r="AG1302" i="5"/>
  <c r="W1286" i="5"/>
  <c r="AG1286" i="5"/>
  <c r="W1297" i="5"/>
  <c r="AG1297" i="5"/>
  <c r="W2562" i="5"/>
  <c r="AG2562" i="5"/>
  <c r="W1590" i="5"/>
  <c r="AG1590" i="5"/>
  <c r="W1566" i="5"/>
  <c r="AG1566" i="5"/>
  <c r="W1535" i="5"/>
  <c r="AG1535" i="5"/>
  <c r="W2498" i="5"/>
  <c r="AG2498" i="5"/>
  <c r="W1559" i="5"/>
  <c r="AG1559" i="5"/>
  <c r="W1088" i="5"/>
  <c r="AG1088" i="5"/>
  <c r="W1493" i="5"/>
  <c r="AG1493" i="5"/>
  <c r="W1567" i="5"/>
  <c r="AG1567" i="5"/>
  <c r="W2658" i="5"/>
  <c r="AG2658" i="5"/>
  <c r="W1484" i="5"/>
  <c r="AG1484" i="5"/>
  <c r="W1546" i="5"/>
  <c r="AG1546" i="5"/>
  <c r="W2534" i="5"/>
  <c r="AG2534" i="5"/>
  <c r="W2406" i="5"/>
  <c r="AG2406" i="5"/>
  <c r="W1298" i="5"/>
  <c r="AG1298" i="5"/>
  <c r="W1601" i="5"/>
  <c r="AG1601" i="5"/>
  <c r="W2514" i="5"/>
  <c r="AG2514" i="5"/>
  <c r="W1082" i="5"/>
  <c r="AG1082" i="5"/>
  <c r="W1089" i="5"/>
  <c r="AG1089" i="5"/>
  <c r="W1510" i="5"/>
  <c r="AG1510" i="5"/>
  <c r="W2610" i="5"/>
  <c r="AG2610" i="5"/>
  <c r="W1462" i="5"/>
  <c r="AG1462" i="5"/>
  <c r="W1379" i="5"/>
  <c r="AG1379" i="5"/>
  <c r="W1487" i="5"/>
  <c r="AG1487" i="5"/>
  <c r="X1054" i="5"/>
  <c r="AH1054" i="5"/>
  <c r="W2634" i="5"/>
  <c r="AG2634" i="5"/>
  <c r="W2510" i="5"/>
  <c r="AG2510" i="5"/>
  <c r="W1536" i="5"/>
  <c r="AG1536" i="5"/>
  <c r="W1606" i="5"/>
  <c r="AG1606" i="5"/>
  <c r="AH2603" i="5"/>
  <c r="X2603" i="5"/>
  <c r="AH2511" i="5"/>
  <c r="X2511" i="5"/>
  <c r="AH1654" i="5"/>
  <c r="X1654" i="5"/>
  <c r="AH2464" i="5"/>
  <c r="X2464" i="5"/>
  <c r="AH2432" i="5"/>
  <c r="X2432" i="5"/>
  <c r="AH2528" i="5"/>
  <c r="X2528" i="5"/>
  <c r="AH2611" i="5"/>
  <c r="X2611" i="5"/>
  <c r="AH2431" i="5"/>
  <c r="X2431" i="5"/>
  <c r="AH2591" i="5"/>
  <c r="X2591" i="5"/>
  <c r="AH1635" i="5"/>
  <c r="X1635" i="5"/>
  <c r="AH2472" i="5"/>
  <c r="X2472" i="5"/>
  <c r="AH2572" i="5"/>
  <c r="X2572" i="5"/>
  <c r="AH2447" i="5"/>
  <c r="X2447" i="5"/>
  <c r="AH1630" i="5"/>
  <c r="X1630" i="5"/>
  <c r="AH2512" i="5"/>
  <c r="X2512" i="5"/>
  <c r="AH2535" i="5"/>
  <c r="X2535" i="5"/>
  <c r="AH2455" i="5"/>
  <c r="X2455" i="5"/>
  <c r="AH2476" i="5"/>
  <c r="X2476" i="5"/>
  <c r="AH1626" i="5"/>
  <c r="X1626" i="5"/>
  <c r="AH1023" i="5"/>
  <c r="X1023" i="5"/>
  <c r="AH1632" i="5"/>
  <c r="X1632" i="5"/>
  <c r="W1468" i="5"/>
  <c r="AG1468" i="5"/>
  <c r="AH1027" i="5"/>
  <c r="X1027" i="5"/>
  <c r="AH2484" i="5"/>
  <c r="X2484" i="5"/>
  <c r="AH1387" i="5"/>
  <c r="X1387" i="5"/>
  <c r="AG2942" i="5"/>
  <c r="W2942" i="5"/>
  <c r="AG1364" i="5"/>
  <c r="W1364" i="5"/>
  <c r="AG1274" i="5"/>
  <c r="W1274" i="5"/>
  <c r="AG1048" i="5"/>
  <c r="W1048" i="5"/>
  <c r="AG1252" i="5"/>
  <c r="W1252" i="5"/>
  <c r="AH2984" i="5"/>
  <c r="X2984" i="5"/>
  <c r="AG2946" i="5"/>
  <c r="W2946" i="5"/>
  <c r="AH1405" i="5"/>
  <c r="X1405" i="5"/>
  <c r="AH1595" i="5"/>
  <c r="X1595" i="5"/>
  <c r="AG1373" i="5"/>
  <c r="W1373" i="5"/>
  <c r="AG1036" i="5"/>
  <c r="W1036" i="5"/>
  <c r="AH1623" i="5"/>
  <c r="X1623" i="5"/>
  <c r="AG1266" i="5"/>
  <c r="W1266" i="5"/>
  <c r="AH1398" i="5"/>
  <c r="X1398" i="5"/>
  <c r="AH1619" i="5"/>
  <c r="X1619" i="5"/>
  <c r="AG1272" i="5"/>
  <c r="W1272" i="5"/>
  <c r="AH1611" i="5"/>
  <c r="X1611" i="5"/>
  <c r="AG1360" i="5"/>
  <c r="W1360" i="5"/>
  <c r="AG1267" i="5"/>
  <c r="W1267" i="5"/>
  <c r="AG1359" i="5"/>
  <c r="W1359" i="5"/>
  <c r="AH1408" i="5"/>
  <c r="X1408" i="5"/>
  <c r="AG1374" i="5"/>
  <c r="W1374" i="5"/>
  <c r="AH1384" i="5"/>
  <c r="X1384" i="5"/>
  <c r="AH2993" i="5"/>
  <c r="X2993" i="5"/>
  <c r="AH1406" i="5"/>
  <c r="X1406" i="5"/>
  <c r="AH2988" i="5"/>
  <c r="X2988" i="5"/>
  <c r="AG1253" i="5"/>
  <c r="W1253" i="5"/>
  <c r="AG1281" i="5"/>
  <c r="W1281" i="5"/>
  <c r="AG1240" i="5"/>
  <c r="W1240" i="5"/>
  <c r="AG1366" i="5"/>
  <c r="W1366" i="5"/>
  <c r="AG1661" i="5"/>
  <c r="W1661" i="5"/>
  <c r="AH2639" i="5"/>
  <c r="X2639" i="5"/>
  <c r="AH1643" i="5"/>
  <c r="X1643" i="5"/>
  <c r="AH1645" i="5"/>
  <c r="X1645" i="5"/>
  <c r="AH2468" i="5"/>
  <c r="X2468" i="5"/>
  <c r="AH2459" i="5"/>
  <c r="X2459" i="5"/>
  <c r="AH2564" i="5"/>
  <c r="X2564" i="5"/>
  <c r="AH2499" i="5"/>
  <c r="X2499" i="5"/>
  <c r="AH2656" i="5"/>
  <c r="X2656" i="5"/>
  <c r="AH2460" i="5"/>
  <c r="X2460" i="5"/>
  <c r="AH1646" i="5"/>
  <c r="X1646" i="5"/>
  <c r="AH2448" i="5"/>
  <c r="X2448" i="5"/>
  <c r="AH2515" i="5"/>
  <c r="X2515" i="5"/>
  <c r="AH2471" i="5"/>
  <c r="X2471" i="5"/>
  <c r="AH2648" i="5"/>
  <c r="X2648" i="5"/>
  <c r="AH1655" i="5"/>
  <c r="X1655" i="5"/>
  <c r="AH2415" i="5"/>
  <c r="X2415" i="5"/>
  <c r="AH2524" i="5"/>
  <c r="X2524" i="5"/>
  <c r="AH1647" i="5"/>
  <c r="X1647" i="5"/>
  <c r="AH2587" i="5"/>
  <c r="X2587" i="5"/>
  <c r="AH2503" i="5"/>
  <c r="X2503" i="5"/>
  <c r="AH2408" i="5"/>
  <c r="X2408" i="5"/>
  <c r="AH2399" i="5"/>
  <c r="X2399" i="5"/>
  <c r="AH2583" i="5"/>
  <c r="X2583" i="5"/>
  <c r="AH2516" i="5"/>
  <c r="X2516" i="5"/>
  <c r="AH1553" i="5"/>
  <c r="X1553" i="5"/>
  <c r="AG1236" i="5"/>
  <c r="W1236" i="5"/>
  <c r="AH1424" i="5"/>
  <c r="X1424" i="5"/>
  <c r="AH1541" i="5"/>
  <c r="X1541" i="5"/>
  <c r="AH1394" i="5"/>
  <c r="X1394" i="5"/>
  <c r="AH1533" i="5"/>
  <c r="X1533" i="5"/>
  <c r="AG1258" i="5"/>
  <c r="W1258" i="5"/>
  <c r="AH1423" i="5"/>
  <c r="X1423" i="5"/>
  <c r="AG2948" i="5"/>
  <c r="W2948" i="5"/>
  <c r="AG1356" i="5"/>
  <c r="W1356" i="5"/>
  <c r="AH1417" i="5"/>
  <c r="X1417" i="5"/>
  <c r="AH1509" i="5"/>
  <c r="X1509" i="5"/>
  <c r="AG1357" i="5"/>
  <c r="W1357" i="5"/>
  <c r="AH1589" i="5"/>
  <c r="X1589" i="5"/>
  <c r="AG1367" i="5"/>
  <c r="W1367" i="5"/>
  <c r="AH1404" i="5"/>
  <c r="X1404" i="5"/>
  <c r="AH2981" i="5"/>
  <c r="X2981" i="5"/>
  <c r="AG2964" i="5"/>
  <c r="W2964" i="5"/>
  <c r="AG1363" i="5"/>
  <c r="W1363" i="5"/>
  <c r="AH1402" i="5"/>
  <c r="X1402" i="5"/>
  <c r="AH2992" i="5"/>
  <c r="X2992" i="5"/>
  <c r="AG1280" i="5"/>
  <c r="W1280" i="5"/>
  <c r="AG1242" i="5"/>
  <c r="W1242" i="5"/>
  <c r="AG1220" i="5"/>
  <c r="W1220" i="5"/>
  <c r="AG1361" i="5"/>
  <c r="W1361" i="5"/>
  <c r="AH1549" i="5"/>
  <c r="X1549" i="5"/>
  <c r="AG1275" i="5"/>
  <c r="W1275" i="5"/>
  <c r="AH1537" i="5"/>
  <c r="X1537" i="5"/>
  <c r="AG1353" i="5"/>
  <c r="W1353" i="5"/>
  <c r="AH1529" i="5"/>
  <c r="X1529" i="5"/>
  <c r="AH1399" i="5"/>
  <c r="X1399" i="5"/>
  <c r="AH1577" i="5"/>
  <c r="X1577" i="5"/>
  <c r="AH1388" i="5"/>
  <c r="X1388" i="5"/>
  <c r="AG1218" i="5"/>
  <c r="W1218" i="5"/>
  <c r="X2273" i="5"/>
  <c r="AH2273" i="5"/>
  <c r="X2277" i="5"/>
  <c r="AH2277" i="5"/>
  <c r="X2279" i="5"/>
  <c r="AH2279" i="5"/>
  <c r="X2249" i="5"/>
  <c r="AH2249" i="5"/>
  <c r="X1882" i="5"/>
  <c r="AH1882" i="5"/>
  <c r="X1890" i="5"/>
  <c r="AH1890" i="5"/>
  <c r="W1582" i="5"/>
  <c r="AG1582" i="5"/>
  <c r="W2646" i="5"/>
  <c r="AG2646" i="5"/>
  <c r="W2574" i="5"/>
  <c r="AG2574" i="5"/>
  <c r="W1516" i="5"/>
  <c r="AG1516" i="5"/>
  <c r="W1575" i="5"/>
  <c r="AG1575" i="5"/>
  <c r="W1528" i="5"/>
  <c r="AG1528" i="5"/>
  <c r="W2530" i="5"/>
  <c r="AG2530" i="5"/>
  <c r="X1052" i="5"/>
  <c r="AH1052" i="5"/>
  <c r="W1534" i="5"/>
  <c r="AG1534" i="5"/>
  <c r="W1291" i="5"/>
  <c r="AG1291" i="5"/>
  <c r="W1492" i="5"/>
  <c r="AG1492" i="5"/>
  <c r="W1514" i="5"/>
  <c r="AG1514" i="5"/>
  <c r="W1151" i="5"/>
  <c r="AG1151" i="5"/>
  <c r="W2666" i="5"/>
  <c r="AG2666" i="5"/>
  <c r="X1058" i="5"/>
  <c r="AH1058" i="5"/>
  <c r="W1531" i="5"/>
  <c r="AG1531" i="5"/>
  <c r="W1381" i="5"/>
  <c r="AG1381" i="5"/>
  <c r="W2558" i="5"/>
  <c r="AG2558" i="5"/>
  <c r="W1458" i="5"/>
  <c r="AG1458" i="5"/>
  <c r="W1576" i="5"/>
  <c r="AG1576" i="5"/>
  <c r="W2430" i="5"/>
  <c r="AG2430" i="5"/>
  <c r="W2402" i="5"/>
  <c r="AG2402" i="5"/>
  <c r="W1523" i="5"/>
  <c r="AG1523" i="5"/>
  <c r="W1511" i="5"/>
  <c r="AG1511" i="5"/>
  <c r="W2582" i="5"/>
  <c r="AG2582" i="5"/>
  <c r="W1149" i="5"/>
  <c r="AG1149" i="5"/>
  <c r="W1596" i="5"/>
  <c r="AG1596" i="5"/>
  <c r="W1096" i="5"/>
  <c r="AG1096" i="5"/>
  <c r="W1452" i="5"/>
  <c r="AG1452" i="5"/>
  <c r="W1301" i="5"/>
  <c r="AG1301" i="5"/>
  <c r="W1622" i="5"/>
  <c r="AG1622" i="5"/>
  <c r="X1005" i="5"/>
  <c r="AH1005" i="5"/>
  <c r="X2267" i="5"/>
  <c r="AH2267" i="5"/>
  <c r="X2285" i="5"/>
  <c r="AH2285" i="5"/>
  <c r="X2251" i="5"/>
  <c r="AH2251" i="5"/>
  <c r="X2269" i="5"/>
  <c r="AH2269" i="5"/>
  <c r="X1830" i="5"/>
  <c r="AH1830" i="5"/>
  <c r="X2265" i="5"/>
  <c r="AH2265" i="5"/>
  <c r="X1874" i="5"/>
  <c r="AH1874" i="5"/>
  <c r="X1862" i="5"/>
  <c r="AH1862" i="5"/>
  <c r="X1854" i="5"/>
  <c r="AH1854" i="5"/>
  <c r="X1055" i="5"/>
  <c r="AH1055" i="5"/>
  <c r="W1437" i="5"/>
  <c r="AG1437" i="5"/>
  <c r="W2474" i="5"/>
  <c r="AG2474" i="5"/>
  <c r="W2554" i="5"/>
  <c r="AG2554" i="5"/>
  <c r="W2526" i="5"/>
  <c r="AG2526" i="5"/>
  <c r="W1476" i="5"/>
  <c r="AG1476" i="5"/>
  <c r="W1547" i="5"/>
  <c r="AG1547" i="5"/>
  <c r="W2462" i="5"/>
  <c r="AG2462" i="5"/>
  <c r="W1612" i="5"/>
  <c r="AG1612" i="5"/>
  <c r="W1081" i="5"/>
  <c r="AG1081" i="5"/>
  <c r="W2654" i="5"/>
  <c r="AG2654" i="5"/>
  <c r="W1526" i="5"/>
  <c r="AG1526" i="5"/>
  <c r="W1515" i="5"/>
  <c r="AG1515" i="5"/>
  <c r="W2442" i="5"/>
  <c r="AG2442" i="5"/>
  <c r="W2434" i="5"/>
  <c r="AG2434" i="5"/>
  <c r="W1479" i="5"/>
  <c r="AG1479" i="5"/>
  <c r="X1062" i="5"/>
  <c r="AH1062" i="5"/>
  <c r="W1025" i="5"/>
  <c r="AG1025" i="5"/>
  <c r="W2602" i="5"/>
  <c r="AG2602" i="5"/>
  <c r="W1472" i="5"/>
  <c r="AG1472" i="5"/>
  <c r="W1305" i="5"/>
  <c r="AG1305" i="5"/>
  <c r="W1448" i="5"/>
  <c r="AG1448" i="5"/>
  <c r="W1594" i="5"/>
  <c r="AG1594" i="5"/>
  <c r="W1489" i="5"/>
  <c r="AG1489" i="5"/>
  <c r="W1289" i="5"/>
  <c r="AG1289" i="5"/>
  <c r="W1152" i="5"/>
  <c r="AG1152" i="5"/>
  <c r="W1540" i="5"/>
  <c r="AG1540" i="5"/>
  <c r="W1490" i="5"/>
  <c r="AG1490" i="5"/>
  <c r="W1579" i="5"/>
  <c r="AG1579" i="5"/>
  <c r="W1503" i="5"/>
  <c r="AG1503" i="5"/>
  <c r="W2566" i="5"/>
  <c r="AG2566" i="5"/>
  <c r="W1485" i="5"/>
  <c r="AG1485" i="5"/>
  <c r="W1572" i="5"/>
  <c r="AG1572" i="5"/>
  <c r="AH2563" i="5"/>
  <c r="X2563" i="5"/>
  <c r="AG1665" i="5"/>
  <c r="W1665" i="5"/>
  <c r="AH2584" i="5"/>
  <c r="X2584" i="5"/>
  <c r="AH2620" i="5"/>
  <c r="X2620" i="5"/>
  <c r="AH1629" i="5"/>
  <c r="X1629" i="5"/>
  <c r="AH2608" i="5"/>
  <c r="X2608" i="5"/>
  <c r="AH2492" i="5"/>
  <c r="X2492" i="5"/>
  <c r="AH2480" i="5"/>
  <c r="X2480" i="5"/>
  <c r="AH2548" i="5"/>
  <c r="X2548" i="5"/>
  <c r="AH1098" i="5"/>
  <c r="X1098" i="5"/>
  <c r="AH1022" i="5"/>
  <c r="X1022" i="5"/>
  <c r="AG1030" i="5"/>
  <c r="W1030" i="5"/>
  <c r="AG1101" i="5"/>
  <c r="W1101" i="5"/>
  <c r="AH2567" i="5"/>
  <c r="X2567" i="5"/>
  <c r="AH2423" i="5"/>
  <c r="X2423" i="5"/>
  <c r="AH1634" i="5"/>
  <c r="X1634" i="5"/>
  <c r="AH2496" i="5"/>
  <c r="X2496" i="5"/>
  <c r="AH2416" i="5"/>
  <c r="X2416" i="5"/>
  <c r="AH1636" i="5"/>
  <c r="X1636" i="5"/>
  <c r="AH2536" i="5"/>
  <c r="X2536" i="5"/>
  <c r="AH1631" i="5"/>
  <c r="X1631" i="5"/>
  <c r="AH2419" i="5"/>
  <c r="X2419" i="5"/>
  <c r="AG1656" i="5"/>
  <c r="W1656" i="5"/>
  <c r="AG1230" i="5"/>
  <c r="W1230" i="5"/>
  <c r="AG1034" i="5"/>
  <c r="W1034" i="5"/>
  <c r="AG1271" i="5"/>
  <c r="W1271" i="5"/>
  <c r="AH1599" i="5"/>
  <c r="X1599" i="5"/>
  <c r="AG1251" i="5"/>
  <c r="W1251" i="5"/>
  <c r="AH2994" i="5"/>
  <c r="X2994" i="5"/>
  <c r="AH2977" i="5"/>
  <c r="X2977" i="5"/>
  <c r="AG1228" i="5"/>
  <c r="W1228" i="5"/>
  <c r="AG1044" i="5"/>
  <c r="W1044" i="5"/>
  <c r="AH1385" i="5"/>
  <c r="X1385" i="5"/>
  <c r="AG1039" i="5"/>
  <c r="W1039" i="5"/>
  <c r="AG1362" i="5"/>
  <c r="W1362" i="5"/>
  <c r="AH1425" i="5"/>
  <c r="X1425" i="5"/>
  <c r="W1029" i="5"/>
  <c r="AG1029" i="5"/>
  <c r="AG1268" i="5"/>
  <c r="W1268" i="5"/>
  <c r="AG2970" i="5"/>
  <c r="W2970" i="5"/>
  <c r="AG1245" i="5"/>
  <c r="W1245" i="5"/>
  <c r="AG1216" i="5"/>
  <c r="W1216" i="5"/>
  <c r="AH1561" i="5"/>
  <c r="X1561" i="5"/>
  <c r="AG1676" i="5"/>
  <c r="W1676" i="5"/>
  <c r="AG1283" i="5"/>
  <c r="W1283" i="5"/>
  <c r="AG1037" i="5"/>
  <c r="W1037" i="5"/>
  <c r="AG1223" i="5"/>
  <c r="W1223" i="5"/>
  <c r="AH1090" i="5"/>
  <c r="X1090" i="5"/>
  <c r="AH1587" i="5"/>
  <c r="X1587" i="5"/>
  <c r="AH1412" i="5"/>
  <c r="X1412" i="5"/>
  <c r="AH1581" i="5"/>
  <c r="X1581" i="5"/>
  <c r="AG1259" i="5"/>
  <c r="W1259" i="5"/>
  <c r="AG1269" i="5"/>
  <c r="W1269" i="5"/>
  <c r="AG1279" i="5"/>
  <c r="W1279" i="5"/>
  <c r="AG1265" i="5"/>
  <c r="W1265" i="5"/>
  <c r="AH2487" i="5"/>
  <c r="X2487" i="5"/>
  <c r="AH2456" i="5"/>
  <c r="X2456" i="5"/>
  <c r="AH2403" i="5"/>
  <c r="X2403" i="5"/>
  <c r="AH2479" i="5"/>
  <c r="X2479" i="5"/>
  <c r="AH2571" i="5"/>
  <c r="X2571" i="5"/>
  <c r="AH1652" i="5"/>
  <c r="X1652" i="5"/>
  <c r="AH1648" i="5"/>
  <c r="X1648" i="5"/>
  <c r="AH1628" i="5"/>
  <c r="X1628" i="5"/>
  <c r="AH2551" i="5"/>
  <c r="X2551" i="5"/>
  <c r="AH2600" i="5"/>
  <c r="X2600" i="5"/>
  <c r="AH2483" i="5"/>
  <c r="X2483" i="5"/>
  <c r="AH2411" i="5"/>
  <c r="X2411" i="5"/>
  <c r="AH2623" i="5"/>
  <c r="X2623" i="5"/>
  <c r="AH2580" i="5"/>
  <c r="X2580" i="5"/>
  <c r="AH2667" i="5"/>
  <c r="X2667" i="5"/>
  <c r="AH1640" i="5"/>
  <c r="X1640" i="5"/>
  <c r="AH2404" i="5"/>
  <c r="X2404" i="5"/>
  <c r="AH2663" i="5"/>
  <c r="X2663" i="5"/>
  <c r="AH2628" i="5"/>
  <c r="X2628" i="5"/>
  <c r="AH2500" i="5"/>
  <c r="X2500" i="5"/>
  <c r="AH2435" i="5"/>
  <c r="X2435" i="5"/>
  <c r="AH2540" i="5"/>
  <c r="X2540" i="5"/>
  <c r="AH1026" i="5"/>
  <c r="X1026" i="5"/>
  <c r="AH2615" i="5"/>
  <c r="X2615" i="5"/>
  <c r="AH2655" i="5"/>
  <c r="X2655" i="5"/>
  <c r="AH2612" i="5"/>
  <c r="X2612" i="5"/>
  <c r="AH2664" i="5"/>
  <c r="X2664" i="5"/>
  <c r="AH2555" i="5"/>
  <c r="X2555" i="5"/>
  <c r="AH2559" i="5"/>
  <c r="X2559" i="5"/>
  <c r="W2734" i="5"/>
  <c r="AG2734" i="5"/>
  <c r="W2819" i="5"/>
  <c r="AG2819" i="5"/>
  <c r="W1211" i="5"/>
  <c r="AG1211" i="5"/>
  <c r="W1056" i="5"/>
  <c r="AG1056" i="5"/>
  <c r="W2713" i="5"/>
  <c r="AG2713" i="5"/>
  <c r="X2161" i="5"/>
  <c r="AH2161" i="5"/>
  <c r="W2765" i="5"/>
  <c r="AG2765" i="5"/>
  <c r="X1659" i="5"/>
  <c r="AH1659" i="5"/>
  <c r="W2801" i="5"/>
  <c r="AG2801" i="5"/>
  <c r="X2218" i="5"/>
  <c r="AH2218" i="5"/>
  <c r="W2821" i="5"/>
  <c r="AG2821" i="5"/>
  <c r="W2791" i="5"/>
  <c r="AG2791" i="5"/>
  <c r="W2729" i="5"/>
  <c r="AG2729" i="5"/>
  <c r="W2796" i="5"/>
  <c r="AG2796" i="5"/>
  <c r="W1800" i="5"/>
  <c r="AG1800" i="5"/>
  <c r="W2804" i="5"/>
  <c r="AG2804" i="5"/>
  <c r="W2810" i="5"/>
  <c r="AG2810" i="5"/>
  <c r="W2769" i="5"/>
  <c r="AG2769" i="5"/>
  <c r="X2081" i="5"/>
  <c r="AH2081" i="5"/>
  <c r="W2789" i="5"/>
  <c r="AG2789" i="5"/>
  <c r="W2823" i="5"/>
  <c r="AG2823" i="5"/>
  <c r="W2697" i="5"/>
  <c r="AG2697" i="5"/>
  <c r="X2053" i="5"/>
  <c r="AH2053" i="5"/>
  <c r="X2252" i="5"/>
  <c r="AH2252" i="5"/>
  <c r="X1316" i="5"/>
  <c r="AH1316" i="5"/>
  <c r="X2211" i="5"/>
  <c r="AH2211" i="5"/>
  <c r="W1802" i="5"/>
  <c r="AG1802" i="5"/>
  <c r="W2690" i="5"/>
  <c r="AG2690" i="5"/>
  <c r="W2736" i="5"/>
  <c r="AG2736" i="5"/>
  <c r="W1740" i="5"/>
  <c r="AG1740" i="5"/>
  <c r="X1141" i="5"/>
  <c r="AH1141" i="5"/>
  <c r="W1760" i="5"/>
  <c r="AG1760" i="5"/>
  <c r="X1828" i="5"/>
  <c r="AH1828" i="5"/>
  <c r="X1140" i="5"/>
  <c r="AH1140" i="5"/>
  <c r="W2675" i="5"/>
  <c r="AG2675" i="5"/>
  <c r="X2897" i="5"/>
  <c r="AH2897" i="5"/>
  <c r="W2855" i="5"/>
  <c r="AG2855" i="5"/>
  <c r="W2793" i="5"/>
  <c r="AG2793" i="5"/>
  <c r="X1335" i="5"/>
  <c r="AH1335" i="5"/>
  <c r="W2830" i="5"/>
  <c r="AG2830" i="5"/>
  <c r="X2881" i="5"/>
  <c r="AH2881" i="5"/>
  <c r="W1020" i="5"/>
  <c r="AG1020" i="5"/>
  <c r="W2854" i="5"/>
  <c r="AG2854" i="5"/>
  <c r="W1794" i="5"/>
  <c r="AG1794" i="5"/>
  <c r="W1792" i="5"/>
  <c r="AG1792" i="5"/>
  <c r="W2696" i="5"/>
  <c r="AG2696" i="5"/>
  <c r="W1764" i="5"/>
  <c r="AG1764" i="5"/>
  <c r="W2771" i="5"/>
  <c r="AG2771" i="5"/>
  <c r="W1213" i="5"/>
  <c r="AG1213" i="5"/>
  <c r="W1742" i="5"/>
  <c r="AG1742" i="5"/>
  <c r="W1185" i="5"/>
  <c r="AG1185" i="5"/>
  <c r="W2779" i="5"/>
  <c r="AG2779" i="5"/>
  <c r="W2749" i="5"/>
  <c r="AG2749" i="5"/>
  <c r="X2272" i="5"/>
  <c r="AH2272" i="5"/>
  <c r="X1348" i="5"/>
  <c r="AH1348" i="5"/>
  <c r="W2691" i="5"/>
  <c r="AG2691" i="5"/>
  <c r="W2805" i="5"/>
  <c r="AG2805" i="5"/>
  <c r="W2743" i="5"/>
  <c r="AG2743" i="5"/>
  <c r="X2041" i="5"/>
  <c r="AH2041" i="5"/>
  <c r="X2198" i="5"/>
  <c r="AH2198" i="5"/>
  <c r="X1667" i="5"/>
  <c r="AH1667" i="5"/>
  <c r="X1311" i="5"/>
  <c r="AH1311" i="5"/>
  <c r="W2739" i="5"/>
  <c r="AG2739" i="5"/>
  <c r="X2905" i="5"/>
  <c r="AH2905" i="5"/>
  <c r="W2857" i="5"/>
  <c r="AG2857" i="5"/>
  <c r="X2154" i="5"/>
  <c r="AH2154" i="5"/>
  <c r="X1309" i="5"/>
  <c r="AH1309" i="5"/>
  <c r="W1770" i="5"/>
  <c r="AG1770" i="5"/>
  <c r="X1313" i="5"/>
  <c r="AH1313" i="5"/>
  <c r="W1203" i="5"/>
  <c r="AG1203" i="5"/>
  <c r="W2809" i="5"/>
  <c r="AG2809" i="5"/>
  <c r="X2222" i="5"/>
  <c r="AH2222" i="5"/>
  <c r="W2716" i="5"/>
  <c r="AG2716" i="5"/>
  <c r="W2802" i="5"/>
  <c r="AG2802" i="5"/>
  <c r="X2153" i="5"/>
  <c r="AH2153" i="5"/>
  <c r="W2806" i="5"/>
  <c r="AG2806" i="5"/>
  <c r="W2724" i="5"/>
  <c r="AG2724" i="5"/>
  <c r="W1744" i="5"/>
  <c r="AG1744" i="5"/>
  <c r="W1750" i="5"/>
  <c r="AG1750" i="5"/>
  <c r="W1776" i="5"/>
  <c r="AG1776" i="5"/>
  <c r="W1205" i="5"/>
  <c r="AG1205" i="5"/>
  <c r="X1078" i="5"/>
  <c r="AH1078" i="5"/>
  <c r="W2785" i="5"/>
  <c r="AG2785" i="5"/>
  <c r="X2113" i="5"/>
  <c r="AH2113" i="5"/>
  <c r="X2190" i="5"/>
  <c r="AH2190" i="5"/>
  <c r="X1856" i="5"/>
  <c r="AH1856" i="5"/>
  <c r="W2772" i="5"/>
  <c r="AG2772" i="5"/>
  <c r="X2865" i="5"/>
  <c r="AH2865" i="5"/>
  <c r="W2737" i="5"/>
  <c r="AG2737" i="5"/>
  <c r="X2219" i="5"/>
  <c r="AH2219" i="5"/>
  <c r="W2757" i="5"/>
  <c r="AG2757" i="5"/>
  <c r="W2727" i="5"/>
  <c r="AG2727" i="5"/>
  <c r="X2877" i="5"/>
  <c r="AH2877" i="5"/>
  <c r="X1888" i="5"/>
  <c r="AH1888" i="5"/>
  <c r="W2732" i="5"/>
  <c r="AG2732" i="5"/>
  <c r="W1736" i="5"/>
  <c r="AG1736" i="5"/>
  <c r="W1790" i="5"/>
  <c r="AG1790" i="5"/>
  <c r="X1132" i="5"/>
  <c r="AH1132" i="5"/>
  <c r="X2233" i="5"/>
  <c r="AH2233" i="5"/>
  <c r="W2733" i="5"/>
  <c r="AG2733" i="5"/>
  <c r="W1818" i="5"/>
  <c r="AG1818" i="5"/>
  <c r="W2738" i="5"/>
  <c r="AG2738" i="5"/>
  <c r="W1012" i="5"/>
  <c r="AG1012" i="5"/>
  <c r="W2742" i="5"/>
  <c r="AG2742" i="5"/>
  <c r="W1778" i="5"/>
  <c r="AG1778" i="5"/>
  <c r="W2730" i="5"/>
  <c r="AG2730" i="5"/>
  <c r="W2680" i="5"/>
  <c r="AG2680" i="5"/>
  <c r="X2217" i="5"/>
  <c r="AH2217" i="5"/>
  <c r="X1066" i="5"/>
  <c r="AH1066" i="5"/>
  <c r="AG2254" i="5"/>
  <c r="W2254" i="5"/>
  <c r="AG2898" i="5"/>
  <c r="W2898" i="5"/>
  <c r="AG1142" i="5"/>
  <c r="W1142" i="5"/>
  <c r="AG2070" i="5"/>
  <c r="W2070" i="5"/>
  <c r="AG1953" i="5"/>
  <c r="W1953" i="5"/>
  <c r="AG2102" i="5"/>
  <c r="W2102" i="5"/>
  <c r="AG1971" i="5"/>
  <c r="W1971" i="5"/>
  <c r="AH2569" i="5"/>
  <c r="X2569" i="5"/>
  <c r="AH2314" i="5"/>
  <c r="X2314" i="5"/>
  <c r="AG1307" i="5"/>
  <c r="W1307" i="5"/>
  <c r="AG1942" i="5"/>
  <c r="W1942" i="5"/>
  <c r="AG1944" i="5"/>
  <c r="W1944" i="5"/>
  <c r="AH2340" i="5"/>
  <c r="X2340" i="5"/>
  <c r="AG1984" i="5"/>
  <c r="W1984" i="5"/>
  <c r="AH2391" i="5"/>
  <c r="X2391" i="5"/>
  <c r="AH2637" i="5"/>
  <c r="X2637" i="5"/>
  <c r="AH2371" i="5"/>
  <c r="X2371" i="5"/>
  <c r="AH2349" i="5"/>
  <c r="X2349" i="5"/>
  <c r="AH2425" i="5"/>
  <c r="X2425" i="5"/>
  <c r="AG1964" i="5"/>
  <c r="W1964" i="5"/>
  <c r="AG2100" i="5"/>
  <c r="W2100" i="5"/>
  <c r="AG1913" i="5"/>
  <c r="W1913" i="5"/>
  <c r="AH2305" i="5"/>
  <c r="X2305" i="5"/>
  <c r="AG2159" i="5"/>
  <c r="W2159" i="5"/>
  <c r="AG2191" i="5"/>
  <c r="W2191" i="5"/>
  <c r="AG1960" i="5"/>
  <c r="W1960" i="5"/>
  <c r="AG1843" i="5"/>
  <c r="W1843" i="5"/>
  <c r="AH2457" i="5"/>
  <c r="X2457" i="5"/>
  <c r="AH2394" i="5"/>
  <c r="X2394" i="5"/>
  <c r="AG2123" i="5"/>
  <c r="W2123" i="5"/>
  <c r="AH2365" i="5"/>
  <c r="X2365" i="5"/>
  <c r="AG2039" i="5"/>
  <c r="W2039" i="5"/>
  <c r="AG1896" i="5"/>
  <c r="W1896" i="5"/>
  <c r="AH2929" i="5"/>
  <c r="X2929" i="5"/>
  <c r="AG1827" i="5"/>
  <c r="W1827" i="5"/>
  <c r="AH2377" i="5"/>
  <c r="X2377" i="5"/>
  <c r="AG2059" i="5"/>
  <c r="W2059" i="5"/>
  <c r="AG2914" i="5"/>
  <c r="W2914" i="5"/>
  <c r="AG1893" i="5"/>
  <c r="W1893" i="5"/>
  <c r="AG1920" i="5"/>
  <c r="W1920" i="5"/>
  <c r="AH2617" i="5"/>
  <c r="X2617" i="5"/>
  <c r="AH2473" i="5"/>
  <c r="X2473" i="5"/>
  <c r="AH2328" i="5"/>
  <c r="X2328" i="5"/>
  <c r="AG2017" i="5"/>
  <c r="W2017" i="5"/>
  <c r="AG1988" i="5"/>
  <c r="W1988" i="5"/>
  <c r="AH1214" i="5"/>
  <c r="X1214" i="5"/>
  <c r="AH2609" i="5"/>
  <c r="X2609" i="5"/>
  <c r="AG1909" i="5"/>
  <c r="W1909" i="5"/>
  <c r="AG1979" i="5"/>
  <c r="W1979" i="5"/>
  <c r="AG1908" i="5"/>
  <c r="W1908" i="5"/>
  <c r="AH1352" i="5"/>
  <c r="X1352" i="5"/>
  <c r="AG2060" i="5"/>
  <c r="W2060" i="5"/>
  <c r="AG1995" i="5"/>
  <c r="W1995" i="5"/>
  <c r="AH2375" i="5"/>
  <c r="X2375" i="5"/>
  <c r="AG1109" i="5"/>
  <c r="W1109" i="5"/>
  <c r="AG2278" i="5"/>
  <c r="W2278" i="5"/>
  <c r="AH2961" i="5"/>
  <c r="X2961" i="5"/>
  <c r="AH2437" i="5"/>
  <c r="X2437" i="5"/>
  <c r="AG2028" i="5"/>
  <c r="W2028" i="5"/>
  <c r="AG2046" i="5"/>
  <c r="W2046" i="5"/>
  <c r="AG2015" i="5"/>
  <c r="W2015" i="5"/>
  <c r="AG1980" i="5"/>
  <c r="W1980" i="5"/>
  <c r="AH2310" i="5"/>
  <c r="X2310" i="5"/>
  <c r="AG2020" i="5"/>
  <c r="W2020" i="5"/>
  <c r="AG2266" i="5"/>
  <c r="W2266" i="5"/>
  <c r="AG1839" i="5"/>
  <c r="W1839" i="5"/>
  <c r="AH2382" i="5"/>
  <c r="X2382" i="5"/>
  <c r="AG1917" i="5"/>
  <c r="W1917" i="5"/>
  <c r="AG2009" i="5"/>
  <c r="W2009" i="5"/>
  <c r="AG2056" i="5"/>
  <c r="W2056" i="5"/>
  <c r="AG2027" i="5"/>
  <c r="W2027" i="5"/>
  <c r="AG2197" i="5"/>
  <c r="W2197" i="5"/>
  <c r="AH2573" i="5"/>
  <c r="X2573" i="5"/>
  <c r="AH2497" i="5"/>
  <c r="X2497" i="5"/>
  <c r="AG2910" i="5"/>
  <c r="W2910" i="5"/>
  <c r="AG2092" i="5"/>
  <c r="W2092" i="5"/>
  <c r="AG1334" i="5"/>
  <c r="W1334" i="5"/>
  <c r="AG1110" i="5"/>
  <c r="W1110" i="5"/>
  <c r="AG1987" i="5"/>
  <c r="W1987" i="5"/>
  <c r="AG2184" i="5"/>
  <c r="W2184" i="5"/>
  <c r="AG2096" i="5"/>
  <c r="W2096" i="5"/>
  <c r="AG2114" i="5"/>
  <c r="W2114" i="5"/>
  <c r="AH2629" i="5"/>
  <c r="X2629" i="5"/>
  <c r="AG2922" i="5"/>
  <c r="W2922" i="5"/>
  <c r="AH2601" i="5"/>
  <c r="X2601" i="5"/>
  <c r="AG1969" i="5"/>
  <c r="W1969" i="5"/>
  <c r="AG1946" i="5"/>
  <c r="W1946" i="5"/>
  <c r="AG1135" i="5"/>
  <c r="W1135" i="5"/>
  <c r="AH2315" i="5"/>
  <c r="X2315" i="5"/>
  <c r="AG2032" i="5"/>
  <c r="W2032" i="5"/>
  <c r="AH2352" i="5"/>
  <c r="X2352" i="5"/>
  <c r="AG2242" i="5"/>
  <c r="W2242" i="5"/>
  <c r="AH2937" i="5"/>
  <c r="X2937" i="5"/>
  <c r="AH2665" i="5"/>
  <c r="X2665" i="5"/>
  <c r="AG2112" i="5"/>
  <c r="W2112" i="5"/>
  <c r="AH2381" i="5"/>
  <c r="X2381" i="5"/>
  <c r="AG1117" i="5"/>
  <c r="W1117" i="5"/>
  <c r="AG1925" i="5"/>
  <c r="W1925" i="5"/>
  <c r="AG1935" i="5"/>
  <c r="W1935" i="5"/>
  <c r="AG2025" i="5"/>
  <c r="W2025" i="5"/>
  <c r="AH2461" i="5"/>
  <c r="X2461" i="5"/>
  <c r="AH2951" i="5"/>
  <c r="X2951" i="5"/>
  <c r="AH2318" i="5"/>
  <c r="X2318" i="5"/>
  <c r="AG1914" i="5"/>
  <c r="W1914" i="5"/>
  <c r="AG1982" i="5"/>
  <c r="W1982" i="5"/>
  <c r="AH2337" i="5"/>
  <c r="X2337" i="5"/>
  <c r="AG1123" i="5"/>
  <c r="W1123" i="5"/>
  <c r="AG1138" i="5"/>
  <c r="W1138" i="5"/>
  <c r="AG1902" i="5"/>
  <c r="W1902" i="5"/>
  <c r="AH2557" i="5"/>
  <c r="X2557" i="5"/>
  <c r="AG2088" i="5"/>
  <c r="W2088" i="5"/>
  <c r="AG1981" i="5"/>
  <c r="W1981" i="5"/>
  <c r="AG1945" i="5"/>
  <c r="W1945" i="5"/>
  <c r="AG2074" i="5"/>
  <c r="W2074" i="5"/>
  <c r="AG2095" i="5"/>
  <c r="W2095" i="5"/>
  <c r="AH2327" i="5"/>
  <c r="X2327" i="5"/>
  <c r="AH2625" i="5"/>
  <c r="X2625" i="5"/>
  <c r="AH2633" i="5"/>
  <c r="X2633" i="5"/>
  <c r="AG1911" i="5"/>
  <c r="W1911" i="5"/>
  <c r="AH2489" i="5"/>
  <c r="X2489" i="5"/>
  <c r="AH2321" i="5"/>
  <c r="X2321" i="5"/>
  <c r="AG2052" i="5"/>
  <c r="W2052" i="5"/>
  <c r="AG2018" i="5"/>
  <c r="W2018" i="5"/>
  <c r="AH2342" i="5"/>
  <c r="X2342" i="5"/>
  <c r="AG1994" i="5"/>
  <c r="W1994" i="5"/>
  <c r="AG1961" i="5"/>
  <c r="W1961" i="5"/>
  <c r="AH2429" i="5"/>
  <c r="X2429" i="5"/>
  <c r="AG1831" i="5"/>
  <c r="W1831" i="5"/>
  <c r="AH2525" i="5"/>
  <c r="X2525" i="5"/>
  <c r="AG2002" i="5"/>
  <c r="W2002" i="5"/>
  <c r="AG2106" i="5"/>
  <c r="W2106" i="5"/>
  <c r="AG2874" i="5"/>
  <c r="W2874" i="5"/>
  <c r="AG1950" i="5"/>
  <c r="W1950" i="5"/>
  <c r="AH2347" i="5"/>
  <c r="X2347" i="5"/>
  <c r="AG1926" i="5"/>
  <c r="W1926" i="5"/>
  <c r="AH2593" i="5"/>
  <c r="X2593" i="5"/>
  <c r="AG1863" i="5"/>
  <c r="W1863" i="5"/>
  <c r="AG1875" i="5"/>
  <c r="W1875" i="5"/>
  <c r="W2849" i="5"/>
  <c r="AG2849" i="5"/>
  <c r="X2166" i="5"/>
  <c r="AH2166" i="5"/>
  <c r="W2677" i="5"/>
  <c r="AG2677" i="5"/>
  <c r="X2202" i="5"/>
  <c r="AH2202" i="5"/>
  <c r="W1060" i="5"/>
  <c r="AG1060" i="5"/>
  <c r="W1766" i="5"/>
  <c r="AG1766" i="5"/>
  <c r="W1796" i="5"/>
  <c r="AG1796" i="5"/>
  <c r="X1133" i="5"/>
  <c r="AH1133" i="5"/>
  <c r="W1752" i="5"/>
  <c r="AG1752" i="5"/>
  <c r="W1774" i="5"/>
  <c r="AG1774" i="5"/>
  <c r="X1319" i="5"/>
  <c r="AH1319" i="5"/>
  <c r="W2766" i="5"/>
  <c r="AG2766" i="5"/>
  <c r="W1187" i="5"/>
  <c r="AG1187" i="5"/>
  <c r="W2837" i="5"/>
  <c r="AG2837" i="5"/>
  <c r="W1008" i="5"/>
  <c r="AG1008" i="5"/>
  <c r="W2681" i="5"/>
  <c r="AG2681" i="5"/>
  <c r="X1872" i="5"/>
  <c r="AH1872" i="5"/>
  <c r="X2234" i="5"/>
  <c r="AH2234" i="5"/>
  <c r="W1075" i="5"/>
  <c r="AG1075" i="5"/>
  <c r="X1852" i="5"/>
  <c r="AH1852" i="5"/>
  <c r="W2835" i="5"/>
  <c r="AG2835" i="5"/>
  <c r="X1312" i="5"/>
  <c r="AH1312" i="5"/>
  <c r="W1806" i="5"/>
  <c r="AG1806" i="5"/>
  <c r="W1195" i="5"/>
  <c r="AG1195" i="5"/>
  <c r="W2843" i="5"/>
  <c r="AG2843" i="5"/>
  <c r="X2209" i="5"/>
  <c r="AH2209" i="5"/>
  <c r="X1671" i="5"/>
  <c r="AH1671" i="5"/>
  <c r="X2230" i="5"/>
  <c r="AH2230" i="5"/>
  <c r="W2798" i="5"/>
  <c r="AG2798" i="5"/>
  <c r="X1144" i="5"/>
  <c r="AH1144" i="5"/>
  <c r="W1191" i="5"/>
  <c r="AG1191" i="5"/>
  <c r="W2822" i="5"/>
  <c r="AG2822" i="5"/>
  <c r="X1876" i="5"/>
  <c r="AH1876" i="5"/>
  <c r="W2778" i="5"/>
  <c r="AG2778" i="5"/>
  <c r="W2792" i="5"/>
  <c r="AG2792" i="5"/>
  <c r="W2686" i="5"/>
  <c r="AG2686" i="5"/>
  <c r="X2206" i="5"/>
  <c r="AH2206" i="5"/>
  <c r="X2145" i="5"/>
  <c r="AH2145" i="5"/>
  <c r="W2683" i="5"/>
  <c r="AG2683" i="5"/>
  <c r="W2860" i="5"/>
  <c r="AG2860" i="5"/>
  <c r="W2704" i="5"/>
  <c r="AG2704" i="5"/>
  <c r="W1772" i="5"/>
  <c r="AG1772" i="5"/>
  <c r="W2763" i="5"/>
  <c r="AG2763" i="5"/>
  <c r="W2861" i="5"/>
  <c r="AG2861" i="5"/>
  <c r="X2901" i="5"/>
  <c r="AH2901" i="5"/>
  <c r="W2705" i="5"/>
  <c r="AG2705" i="5"/>
  <c r="X2178" i="5"/>
  <c r="AH2178" i="5"/>
  <c r="W2725" i="5"/>
  <c r="AG2725" i="5"/>
  <c r="W2759" i="5"/>
  <c r="AG2759" i="5"/>
  <c r="X2186" i="5"/>
  <c r="AH2186" i="5"/>
  <c r="X2065" i="5"/>
  <c r="AH2065" i="5"/>
  <c r="W2762" i="5"/>
  <c r="AG2762" i="5"/>
  <c r="X2101" i="5"/>
  <c r="AH2101" i="5"/>
  <c r="X2893" i="5"/>
  <c r="AH2893" i="5"/>
  <c r="X1318" i="5"/>
  <c r="AH1318" i="5"/>
  <c r="W1758" i="5"/>
  <c r="AG1758" i="5"/>
  <c r="W2841" i="5"/>
  <c r="AG2841" i="5"/>
  <c r="W2795" i="5"/>
  <c r="AG2795" i="5"/>
  <c r="X2873" i="5"/>
  <c r="AH2873" i="5"/>
  <c r="W2831" i="5"/>
  <c r="AG2831" i="5"/>
  <c r="W2673" i="5"/>
  <c r="AG2673" i="5"/>
  <c r="W2688" i="5"/>
  <c r="AG2688" i="5"/>
  <c r="W1788" i="5"/>
  <c r="AG1788" i="5"/>
  <c r="W2747" i="5"/>
  <c r="AG2747" i="5"/>
  <c r="W1812" i="5"/>
  <c r="AG1812" i="5"/>
  <c r="W2722" i="5"/>
  <c r="AG2722" i="5"/>
  <c r="W2768" i="5"/>
  <c r="AG2768" i="5"/>
  <c r="X1884" i="5"/>
  <c r="AH1884" i="5"/>
  <c r="W2827" i="5"/>
  <c r="AG2827" i="5"/>
  <c r="W1201" i="5"/>
  <c r="AG1201" i="5"/>
  <c r="W2782" i="5"/>
  <c r="AG2782" i="5"/>
  <c r="X1310" i="5"/>
  <c r="AH1310" i="5"/>
  <c r="W1784" i="5"/>
  <c r="AG1784" i="5"/>
  <c r="W2720" i="5"/>
  <c r="AG2720" i="5"/>
  <c r="W1756" i="5"/>
  <c r="AG1756" i="5"/>
  <c r="W1189" i="5"/>
  <c r="AG1189" i="5"/>
  <c r="W2794" i="5"/>
  <c r="AG2794" i="5"/>
  <c r="W2744" i="5"/>
  <c r="AG2744" i="5"/>
  <c r="W2826" i="5"/>
  <c r="AG2826" i="5"/>
  <c r="W2712" i="5"/>
  <c r="AG2712" i="5"/>
  <c r="X1663" i="5"/>
  <c r="AH1663" i="5"/>
  <c r="W2719" i="5"/>
  <c r="AG2719" i="5"/>
  <c r="W2764" i="5"/>
  <c r="AG2764" i="5"/>
  <c r="W2818" i="5"/>
  <c r="AG2818" i="5"/>
  <c r="W2694" i="5"/>
  <c r="AG2694" i="5"/>
  <c r="X2170" i="5"/>
  <c r="AH2170" i="5"/>
  <c r="W2701" i="5"/>
  <c r="AG2701" i="5"/>
  <c r="X2210" i="5"/>
  <c r="AH2210" i="5"/>
  <c r="W2803" i="5"/>
  <c r="AG2803" i="5"/>
  <c r="W1179" i="5"/>
  <c r="AG1179" i="5"/>
  <c r="W1207" i="5"/>
  <c r="AG1207" i="5"/>
  <c r="X2049" i="5"/>
  <c r="AH2049" i="5"/>
  <c r="W2702" i="5"/>
  <c r="AG2702" i="5"/>
  <c r="W1183" i="5"/>
  <c r="AG1183" i="5"/>
  <c r="W2773" i="5"/>
  <c r="AG2773" i="5"/>
  <c r="W2839" i="5"/>
  <c r="AG2839" i="5"/>
  <c r="X1832" i="5"/>
  <c r="AH1832" i="5"/>
  <c r="X2235" i="5"/>
  <c r="AH2235" i="5"/>
  <c r="W2735" i="5"/>
  <c r="AG2735" i="5"/>
  <c r="W1018" i="5"/>
  <c r="AG1018" i="5"/>
  <c r="X1840" i="5"/>
  <c r="AH1840" i="5"/>
  <c r="X2227" i="5"/>
  <c r="AH2227" i="5"/>
  <c r="X1317" i="5"/>
  <c r="AH1317" i="5"/>
  <c r="X1351" i="5"/>
  <c r="AH1351" i="5"/>
  <c r="W1181" i="5"/>
  <c r="AG1181" i="5"/>
  <c r="X1315" i="5"/>
  <c r="AH1315" i="5"/>
  <c r="W2845" i="5"/>
  <c r="AG2845" i="5"/>
  <c r="X2256" i="5"/>
  <c r="AH2256" i="5"/>
  <c r="AG2262" i="5"/>
  <c r="W2262" i="5"/>
  <c r="AG1968" i="5"/>
  <c r="W1968" i="5"/>
  <c r="AH2296" i="5"/>
  <c r="X2296" i="5"/>
  <c r="AG1948" i="5"/>
  <c r="W1948" i="5"/>
  <c r="AH2326" i="5"/>
  <c r="X2326" i="5"/>
  <c r="AH2359" i="5"/>
  <c r="X2359" i="5"/>
  <c r="AG1906" i="5"/>
  <c r="W1906" i="5"/>
  <c r="AG2270" i="5"/>
  <c r="W2270" i="5"/>
  <c r="AG2108" i="5"/>
  <c r="W2108" i="5"/>
  <c r="AG2062" i="5"/>
  <c r="W2062" i="5"/>
  <c r="AG1957" i="5"/>
  <c r="W1957" i="5"/>
  <c r="AG2171" i="5"/>
  <c r="W2171" i="5"/>
  <c r="AG1131" i="5"/>
  <c r="W1131" i="5"/>
  <c r="AG2111" i="5"/>
  <c r="W2111" i="5"/>
  <c r="AH1028" i="5"/>
  <c r="X1028" i="5"/>
  <c r="AH2309" i="5"/>
  <c r="X2309" i="5"/>
  <c r="AG2001" i="5"/>
  <c r="W2001" i="5"/>
  <c r="AH2362" i="5"/>
  <c r="X2362" i="5"/>
  <c r="AH2317" i="5"/>
  <c r="X2317" i="5"/>
  <c r="AG2155" i="5"/>
  <c r="W2155" i="5"/>
  <c r="AG2040" i="5"/>
  <c r="W2040" i="5"/>
  <c r="AH2493" i="5"/>
  <c r="X2493" i="5"/>
  <c r="AG1855" i="5"/>
  <c r="W1855" i="5"/>
  <c r="AH2641" i="5"/>
  <c r="X2641" i="5"/>
  <c r="AG1900" i="5"/>
  <c r="W1900" i="5"/>
  <c r="AH2334" i="5"/>
  <c r="X2334" i="5"/>
  <c r="AG2172" i="5"/>
  <c r="W2172" i="5"/>
  <c r="AG2019" i="5"/>
  <c r="W2019" i="5"/>
  <c r="AG2144" i="5"/>
  <c r="W2144" i="5"/>
  <c r="AH2374" i="5"/>
  <c r="X2374" i="5"/>
  <c r="AG2086" i="5"/>
  <c r="W2086" i="5"/>
  <c r="AH2605" i="5"/>
  <c r="X2605" i="5"/>
  <c r="AG1879" i="5"/>
  <c r="W1879" i="5"/>
  <c r="AG1867" i="5"/>
  <c r="W1867" i="5"/>
  <c r="AH2965" i="5"/>
  <c r="X2965" i="5"/>
  <c r="AG2006" i="5"/>
  <c r="W2006" i="5"/>
  <c r="AG2004" i="5"/>
  <c r="W2004" i="5"/>
  <c r="AG2131" i="5"/>
  <c r="W2131" i="5"/>
  <c r="AG2076" i="5"/>
  <c r="W2076" i="5"/>
  <c r="AG2187" i="5"/>
  <c r="W2187" i="5"/>
  <c r="AG2176" i="5"/>
  <c r="W2176" i="5"/>
  <c r="AG1937" i="5"/>
  <c r="W1937" i="5"/>
  <c r="AG1983" i="5"/>
  <c r="W1983" i="5"/>
  <c r="AG2203" i="5"/>
  <c r="W2203" i="5"/>
  <c r="AG2139" i="5"/>
  <c r="W2139" i="5"/>
  <c r="AH2477" i="5"/>
  <c r="X2477" i="5"/>
  <c r="AH2441" i="5"/>
  <c r="X2441" i="5"/>
  <c r="AH2307" i="5"/>
  <c r="X2307" i="5"/>
  <c r="AG2870" i="5"/>
  <c r="W2870" i="5"/>
  <c r="AH2668" i="5"/>
  <c r="X2668" i="5"/>
  <c r="AH2387" i="5"/>
  <c r="X2387" i="5"/>
  <c r="AG1139" i="5"/>
  <c r="W1139" i="5"/>
  <c r="AG1130" i="5"/>
  <c r="W1130" i="5"/>
  <c r="AG2886" i="5"/>
  <c r="W2886" i="5"/>
  <c r="AG2147" i="5"/>
  <c r="W2147" i="5"/>
  <c r="AG1111" i="5"/>
  <c r="W1111" i="5"/>
  <c r="AG1114" i="5"/>
  <c r="W1114" i="5"/>
  <c r="AH2529" i="5"/>
  <c r="X2529" i="5"/>
  <c r="AH2943" i="5"/>
  <c r="X2943" i="5"/>
  <c r="AG1859" i="5"/>
  <c r="W1859" i="5"/>
  <c r="AH2513" i="5"/>
  <c r="X2513" i="5"/>
  <c r="AG2199" i="5"/>
  <c r="W2199" i="5"/>
  <c r="AG1949" i="5"/>
  <c r="W1949" i="5"/>
  <c r="AG2151" i="5"/>
  <c r="W2151" i="5"/>
  <c r="AH2389" i="5"/>
  <c r="X2389" i="5"/>
  <c r="AH2388" i="5"/>
  <c r="X2388" i="5"/>
  <c r="AG2016" i="5"/>
  <c r="W2016" i="5"/>
  <c r="AG2918" i="5"/>
  <c r="W2918" i="5"/>
  <c r="AG1998" i="5"/>
  <c r="W1998" i="5"/>
  <c r="AH2947" i="5"/>
  <c r="X2947" i="5"/>
  <c r="AG2011" i="5"/>
  <c r="W2011" i="5"/>
  <c r="AG1919" i="5"/>
  <c r="W1919" i="5"/>
  <c r="AG2079" i="5"/>
  <c r="W2079" i="5"/>
  <c r="AG1991" i="5"/>
  <c r="W1991" i="5"/>
  <c r="AH2393" i="5"/>
  <c r="X2393" i="5"/>
  <c r="AG1967" i="5"/>
  <c r="W1967" i="5"/>
  <c r="AG1928" i="5"/>
  <c r="W1928" i="5"/>
  <c r="AH2485" i="5"/>
  <c r="X2485" i="5"/>
  <c r="AH2353" i="5"/>
  <c r="X2353" i="5"/>
  <c r="AH2941" i="5"/>
  <c r="X2941" i="5"/>
  <c r="AG1978" i="5"/>
  <c r="W1978" i="5"/>
  <c r="AG2115" i="5"/>
  <c r="W2115" i="5"/>
  <c r="AG2201" i="5"/>
  <c r="W2201" i="5"/>
  <c r="AH2329" i="5"/>
  <c r="X2329" i="5"/>
  <c r="AG1965" i="5"/>
  <c r="W1965" i="5"/>
  <c r="AG1122" i="5"/>
  <c r="W1122" i="5"/>
  <c r="AG2043" i="5"/>
  <c r="W2043" i="5"/>
  <c r="AG2130" i="5"/>
  <c r="W2130" i="5"/>
  <c r="AH2577" i="5"/>
  <c r="X2577" i="5"/>
  <c r="AG2005" i="5"/>
  <c r="W2005" i="5"/>
  <c r="AG1134" i="5"/>
  <c r="W1134" i="5"/>
  <c r="AH2344" i="5"/>
  <c r="X2344" i="5"/>
  <c r="AH2354" i="5"/>
  <c r="X2354" i="5"/>
  <c r="AG2067" i="5"/>
  <c r="W2067" i="5"/>
  <c r="AG1933" i="5"/>
  <c r="W1933" i="5"/>
  <c r="AH2311" i="5"/>
  <c r="X2311" i="5"/>
  <c r="AH2657" i="5"/>
  <c r="X2657" i="5"/>
  <c r="AH2945" i="5"/>
  <c r="X2945" i="5"/>
  <c r="AH2449" i="5"/>
  <c r="X2449" i="5"/>
  <c r="AH2653" i="5"/>
  <c r="X2653" i="5"/>
  <c r="AH2348" i="5"/>
  <c r="X2348" i="5"/>
  <c r="AG1905" i="5"/>
  <c r="W1905" i="5"/>
  <c r="AG2135" i="5"/>
  <c r="W2135" i="5"/>
  <c r="AG1976" i="5"/>
  <c r="W1976" i="5"/>
  <c r="AG2142" i="5"/>
  <c r="W2142" i="5"/>
  <c r="AG2082" i="5"/>
  <c r="W2082" i="5"/>
  <c r="AH2967" i="5"/>
  <c r="X2967" i="5"/>
  <c r="AG2246" i="5"/>
  <c r="W2246" i="5"/>
  <c r="AH2949" i="5"/>
  <c r="X2949" i="5"/>
  <c r="AH2360" i="5"/>
  <c r="X2360" i="5"/>
  <c r="AH2308" i="5"/>
  <c r="X2308" i="5"/>
  <c r="AG2866" i="5"/>
  <c r="W2866" i="5"/>
  <c r="AG1962" i="5"/>
  <c r="W1962" i="5"/>
  <c r="AG1993" i="5"/>
  <c r="W1993" i="5"/>
  <c r="AH2433" i="5"/>
  <c r="X2433" i="5"/>
  <c r="AH2421" i="5"/>
  <c r="X2421" i="5"/>
  <c r="AG2038" i="5"/>
  <c r="W2038" i="5"/>
  <c r="AG2286" i="5"/>
  <c r="W2286" i="5"/>
  <c r="AG1127" i="5"/>
  <c r="W1127" i="5"/>
  <c r="AG2104" i="5"/>
  <c r="W2104" i="5"/>
  <c r="AH2306" i="5"/>
  <c r="X2306" i="5"/>
  <c r="AG2012" i="5"/>
  <c r="W2012" i="5"/>
  <c r="AG2022" i="5"/>
  <c r="W2022" i="5"/>
  <c r="AG1898" i="5"/>
  <c r="W1898" i="5"/>
  <c r="AG2083" i="5"/>
  <c r="W2083" i="5"/>
  <c r="AH2300" i="5"/>
  <c r="X2300" i="5"/>
  <c r="AG2189" i="5"/>
  <c r="W2189" i="5"/>
  <c r="AG2034" i="5"/>
  <c r="W2034" i="5"/>
  <c r="AG2207" i="5"/>
  <c r="W2207" i="5"/>
  <c r="AG2126" i="5"/>
  <c r="W2126" i="5"/>
  <c r="AG2878" i="5"/>
  <c r="W2878" i="5"/>
  <c r="AG2120" i="5"/>
  <c r="W2120" i="5"/>
  <c r="AG2091" i="5"/>
  <c r="W2091" i="5"/>
  <c r="AG2136" i="5"/>
  <c r="W2136" i="5"/>
  <c r="AH2541" i="5"/>
  <c r="X2541" i="5"/>
  <c r="AH2955" i="5"/>
  <c r="X2955" i="5"/>
  <c r="AG2274" i="5"/>
  <c r="W2274" i="5"/>
  <c r="AH2385" i="5"/>
  <c r="X2385" i="5"/>
  <c r="AG1972" i="5"/>
  <c r="W1972" i="5"/>
  <c r="AH2386" i="5"/>
  <c r="X2386" i="5"/>
  <c r="AG2023" i="5"/>
  <c r="W2023" i="5"/>
  <c r="AH2361" i="5"/>
  <c r="X2361" i="5"/>
  <c r="AG1930" i="5"/>
  <c r="W1930" i="5"/>
  <c r="AG2024" i="5"/>
  <c r="W2024" i="5"/>
  <c r="AG1338" i="5"/>
  <c r="W1338" i="5"/>
  <c r="AH1418" i="5"/>
  <c r="X1418" i="5"/>
  <c r="AG1354" i="5"/>
  <c r="W1354" i="5"/>
  <c r="AG1277" i="5"/>
  <c r="W1277" i="5"/>
  <c r="AH1413" i="5"/>
  <c r="X1413" i="5"/>
  <c r="AH1395" i="5"/>
  <c r="X1395" i="5"/>
  <c r="AG1375" i="5"/>
  <c r="W1375" i="5"/>
  <c r="AH1400" i="5"/>
  <c r="X1400" i="5"/>
  <c r="AH2998" i="5"/>
  <c r="X2998" i="5"/>
  <c r="AG1238" i="5"/>
  <c r="W1238" i="5"/>
  <c r="AH2983" i="5"/>
  <c r="X2983" i="5"/>
  <c r="AG2956" i="5"/>
  <c r="W2956" i="5"/>
  <c r="AG2958" i="5"/>
  <c r="W2958" i="5"/>
  <c r="AG1244" i="5"/>
  <c r="W1244" i="5"/>
  <c r="AH2980" i="5"/>
  <c r="X2980" i="5"/>
  <c r="AG1664" i="5"/>
  <c r="W1664" i="5"/>
  <c r="AH2978" i="5"/>
  <c r="X2978" i="5"/>
  <c r="AH1583" i="5"/>
  <c r="X1583" i="5"/>
  <c r="AG1241" i="5"/>
  <c r="W1241" i="5"/>
  <c r="AG1047" i="5"/>
  <c r="W1047" i="5"/>
  <c r="AH1505" i="5"/>
  <c r="X1505" i="5"/>
  <c r="AH1397" i="5"/>
  <c r="X1397" i="5"/>
  <c r="AG1376" i="5"/>
  <c r="W1376" i="5"/>
  <c r="AH1411" i="5"/>
  <c r="X1411" i="5"/>
  <c r="AG1278" i="5"/>
  <c r="W1278" i="5"/>
  <c r="AG1232" i="5"/>
  <c r="W1232" i="5"/>
  <c r="AG2954" i="5"/>
  <c r="W2954" i="5"/>
  <c r="AG1260" i="5"/>
  <c r="W1260" i="5"/>
  <c r="AH1565" i="5"/>
  <c r="X1565" i="5"/>
  <c r="AG1256" i="5"/>
  <c r="W1256" i="5"/>
  <c r="AH1615" i="5"/>
  <c r="X1615" i="5"/>
  <c r="AG1215" i="5"/>
  <c r="W1215" i="5"/>
  <c r="AH1573" i="5"/>
  <c r="X1573" i="5"/>
  <c r="X1077" i="5"/>
  <c r="AH1077" i="5"/>
  <c r="X1850" i="5"/>
  <c r="AH1850" i="5"/>
  <c r="X2245" i="5"/>
  <c r="AH2245" i="5"/>
  <c r="X1866" i="5"/>
  <c r="AH1866" i="5"/>
  <c r="X1073" i="5"/>
  <c r="AH1073" i="5"/>
  <c r="X2271" i="5"/>
  <c r="AH2271" i="5"/>
  <c r="W2570" i="5"/>
  <c r="AG2570" i="5"/>
  <c r="W1542" i="5"/>
  <c r="AG1542" i="5"/>
  <c r="W2470" i="5"/>
  <c r="AG2470" i="5"/>
  <c r="W1377" i="5"/>
  <c r="AG1377" i="5"/>
  <c r="W1477" i="5"/>
  <c r="AG1477" i="5"/>
  <c r="W1494" i="5"/>
  <c r="AG1494" i="5"/>
  <c r="W1584" i="5"/>
  <c r="AG1584" i="5"/>
  <c r="W2638" i="5"/>
  <c r="AG2638" i="5"/>
  <c r="W1504" i="5"/>
  <c r="AG1504" i="5"/>
  <c r="W2669" i="5"/>
  <c r="AG2669" i="5"/>
  <c r="W1548" i="5"/>
  <c r="AG1548" i="5"/>
  <c r="X1053" i="5"/>
  <c r="AH1053" i="5"/>
  <c r="W1097" i="5"/>
  <c r="AG1097" i="5"/>
  <c r="W2622" i="5"/>
  <c r="AG2622" i="5"/>
  <c r="W1558" i="5"/>
  <c r="AG1558" i="5"/>
  <c r="W1092" i="5"/>
  <c r="AG1092" i="5"/>
  <c r="W1554" i="5"/>
  <c r="AG1554" i="5"/>
  <c r="W2550" i="5"/>
  <c r="AG2550" i="5"/>
  <c r="X1063" i="5"/>
  <c r="AH1063" i="5"/>
  <c r="W2522" i="5"/>
  <c r="AG2522" i="5"/>
  <c r="W2590" i="5"/>
  <c r="AG2590" i="5"/>
  <c r="W1440" i="5"/>
  <c r="AG1440" i="5"/>
  <c r="W1147" i="5"/>
  <c r="AG1147" i="5"/>
  <c r="W1480" i="5"/>
  <c r="AG1480" i="5"/>
  <c r="W2482" i="5"/>
  <c r="AG2482" i="5"/>
  <c r="W1568" i="5"/>
  <c r="AG1568" i="5"/>
  <c r="W1150" i="5"/>
  <c r="AG1150" i="5"/>
  <c r="W1518" i="5"/>
  <c r="AG1518" i="5"/>
  <c r="W1478" i="5"/>
  <c r="AG1478" i="5"/>
  <c r="W1522" i="5"/>
  <c r="AG1522" i="5"/>
  <c r="W2458" i="5"/>
  <c r="AG2458" i="5"/>
  <c r="W1079" i="5"/>
  <c r="AG1079" i="5"/>
  <c r="W1470" i="5"/>
  <c r="AG1470" i="5"/>
  <c r="X1072" i="5"/>
  <c r="AH1072" i="5"/>
  <c r="X1061" i="5"/>
  <c r="AH1061" i="5"/>
  <c r="X2263" i="5"/>
  <c r="AH2263" i="5"/>
  <c r="X2241" i="5"/>
  <c r="AH2241" i="5"/>
  <c r="X2261" i="5"/>
  <c r="AH2261" i="5"/>
  <c r="X1878" i="5"/>
  <c r="AH1878" i="5"/>
  <c r="W1475" i="5"/>
  <c r="AG1475" i="5"/>
  <c r="W2466" i="5"/>
  <c r="AG2466" i="5"/>
  <c r="W1304" i="5"/>
  <c r="AG1304" i="5"/>
  <c r="W1512" i="5"/>
  <c r="AG1512" i="5"/>
  <c r="W2546" i="5"/>
  <c r="AG2546" i="5"/>
  <c r="W1466" i="5"/>
  <c r="AG1466" i="5"/>
  <c r="W2626" i="5"/>
  <c r="AG2626" i="5"/>
  <c r="X1009" i="5"/>
  <c r="AH1009" i="5"/>
  <c r="W1617" i="5"/>
  <c r="AG1617" i="5"/>
  <c r="W2438" i="5"/>
  <c r="AG2438" i="5"/>
  <c r="W1469" i="5"/>
  <c r="AG1469" i="5"/>
  <c r="W1486" i="5"/>
  <c r="AG1486" i="5"/>
  <c r="W2422" i="5"/>
  <c r="AG2422" i="5"/>
  <c r="AG1099" i="5"/>
  <c r="W1099" i="5"/>
  <c r="W1592" i="5"/>
  <c r="AG1592" i="5"/>
  <c r="W2398" i="5"/>
  <c r="AG2398" i="5"/>
  <c r="W1433" i="5"/>
  <c r="AG1433" i="5"/>
  <c r="W1620" i="5"/>
  <c r="AG1620" i="5"/>
  <c r="W1434" i="5"/>
  <c r="AG1434" i="5"/>
  <c r="W2642" i="5"/>
  <c r="AG2642" i="5"/>
  <c r="W2414" i="5"/>
  <c r="AG2414" i="5"/>
  <c r="W1446" i="5"/>
  <c r="AG1446" i="5"/>
  <c r="W1293" i="5"/>
  <c r="AG1293" i="5"/>
  <c r="W1306" i="5"/>
  <c r="AG1306" i="5"/>
  <c r="W1616" i="5"/>
  <c r="AG1616" i="5"/>
  <c r="W1093" i="5"/>
  <c r="AG1093" i="5"/>
  <c r="W1498" i="5"/>
  <c r="AG1498" i="5"/>
  <c r="W1495" i="5"/>
  <c r="AG1495" i="5"/>
  <c r="W1287" i="5"/>
  <c r="AG1287" i="5"/>
  <c r="W1552" i="5"/>
  <c r="AG1552" i="5"/>
  <c r="X1007" i="5"/>
  <c r="AH1007" i="5"/>
  <c r="X1051" i="5"/>
  <c r="AH1051" i="5"/>
  <c r="W2502" i="5"/>
  <c r="AG2502" i="5"/>
  <c r="W1500" i="5"/>
  <c r="AG1500" i="5"/>
  <c r="AH2444" i="5"/>
  <c r="X2444" i="5"/>
  <c r="AH2616" i="5"/>
  <c r="X2616" i="5"/>
  <c r="AH2436" i="5"/>
  <c r="X2436" i="5"/>
  <c r="AH2440" i="5"/>
  <c r="X2440" i="5"/>
  <c r="AH1633" i="5"/>
  <c r="X1633" i="5"/>
  <c r="AH2643" i="5"/>
  <c r="X2643" i="5"/>
  <c r="AG1677" i="5"/>
  <c r="W1677" i="5"/>
  <c r="AH2647" i="5"/>
  <c r="X2647" i="5"/>
  <c r="AH2539" i="5"/>
  <c r="X2539" i="5"/>
  <c r="AH2575" i="5"/>
  <c r="X2575" i="5"/>
  <c r="AH2467" i="5"/>
  <c r="X2467" i="5"/>
  <c r="AG1669" i="5"/>
  <c r="W1669" i="5"/>
  <c r="AH2395" i="5"/>
  <c r="X2395" i="5"/>
  <c r="AH1627" i="5"/>
  <c r="X1627" i="5"/>
  <c r="AH2652" i="5"/>
  <c r="X2652" i="5"/>
  <c r="AH2632" i="5"/>
  <c r="X2632" i="5"/>
  <c r="AH2592" i="5"/>
  <c r="X2592" i="5"/>
  <c r="AG1673" i="5"/>
  <c r="W1673" i="5"/>
  <c r="AH1650" i="5"/>
  <c r="X1650" i="5"/>
  <c r="AH2396" i="5"/>
  <c r="X2396" i="5"/>
  <c r="AH1649" i="5"/>
  <c r="X1649" i="5"/>
  <c r="AH2475" i="5"/>
  <c r="X2475" i="5"/>
  <c r="AH1651" i="5"/>
  <c r="X1651" i="5"/>
  <c r="AH2995" i="5"/>
  <c r="X2995" i="5"/>
  <c r="AH2982" i="5"/>
  <c r="X2982" i="5"/>
  <c r="AH2976" i="5"/>
  <c r="X2976" i="5"/>
  <c r="AH1607" i="5"/>
  <c r="X1607" i="5"/>
  <c r="AH1392" i="5"/>
  <c r="X1392" i="5"/>
  <c r="AH2985" i="5"/>
  <c r="X2985" i="5"/>
  <c r="W1155" i="5"/>
  <c r="AG1155" i="5"/>
  <c r="AG2968" i="5"/>
  <c r="W2968" i="5"/>
  <c r="AH1427" i="5"/>
  <c r="X1427" i="5"/>
  <c r="AG1246" i="5"/>
  <c r="W1246" i="5"/>
  <c r="AG1264" i="5"/>
  <c r="W1264" i="5"/>
  <c r="AG1679" i="5"/>
  <c r="W1679" i="5"/>
  <c r="AH1422" i="5"/>
  <c r="X1422" i="5"/>
  <c r="AH1391" i="5"/>
  <c r="X1391" i="5"/>
  <c r="AH1513" i="5"/>
  <c r="X1513" i="5"/>
  <c r="AG1224" i="5"/>
  <c r="W1224" i="5"/>
  <c r="AH2989" i="5"/>
  <c r="X2989" i="5"/>
  <c r="AH1521" i="5"/>
  <c r="X1521" i="5"/>
  <c r="AG1046" i="5"/>
  <c r="W1046" i="5"/>
  <c r="AG1247" i="5"/>
  <c r="W1247" i="5"/>
  <c r="AH1613" i="5"/>
  <c r="X1613" i="5"/>
  <c r="AH1603" i="5"/>
  <c r="X1603" i="5"/>
  <c r="AG1033" i="5"/>
  <c r="W1033" i="5"/>
  <c r="AG1045" i="5"/>
  <c r="W1045" i="5"/>
  <c r="AG1284" i="5"/>
  <c r="W1284" i="5"/>
  <c r="AG1370" i="5"/>
  <c r="W1370" i="5"/>
  <c r="AG1049" i="5"/>
  <c r="W1049" i="5"/>
  <c r="AH1421" i="5"/>
  <c r="X1421" i="5"/>
  <c r="AG1226" i="5"/>
  <c r="W1226" i="5"/>
  <c r="AH1407" i="5"/>
  <c r="X1407" i="5"/>
  <c r="AG2950" i="5"/>
  <c r="W2950" i="5"/>
  <c r="AH2973" i="5"/>
  <c r="X2973" i="5"/>
  <c r="AG1355" i="5"/>
  <c r="W1355" i="5"/>
  <c r="AH1501" i="5"/>
  <c r="X1501" i="5"/>
  <c r="AH2999" i="5"/>
  <c r="X2999" i="5"/>
  <c r="AH2987" i="5"/>
  <c r="X2987" i="5"/>
  <c r="AH2631" i="5"/>
  <c r="X2631" i="5"/>
  <c r="AH1644" i="5"/>
  <c r="X1644" i="5"/>
  <c r="AH2599" i="5"/>
  <c r="X2599" i="5"/>
  <c r="AH2488" i="5"/>
  <c r="X2488" i="5"/>
  <c r="AH2588" i="5"/>
  <c r="X2588" i="5"/>
  <c r="AH2568" i="5"/>
  <c r="X2568" i="5"/>
  <c r="AH2451" i="5"/>
  <c r="X2451" i="5"/>
  <c r="AH2523" i="5"/>
  <c r="X2523" i="5"/>
  <c r="AH1624" i="5"/>
  <c r="X1624" i="5"/>
  <c r="AH2463" i="5"/>
  <c r="X2463" i="5"/>
  <c r="AH2619" i="5"/>
  <c r="X2619" i="5"/>
  <c r="X1157" i="5"/>
  <c r="AH1157" i="5"/>
  <c r="AH2596" i="5"/>
  <c r="X2596" i="5"/>
  <c r="AH2640" i="5"/>
  <c r="X2640" i="5"/>
  <c r="AH2635" i="5"/>
  <c r="X2635" i="5"/>
  <c r="AH1641" i="5"/>
  <c r="X1641" i="5"/>
  <c r="AH2504" i="5"/>
  <c r="X2504" i="5"/>
  <c r="AH2547" i="5"/>
  <c r="X2547" i="5"/>
  <c r="AH2495" i="5"/>
  <c r="X2495" i="5"/>
  <c r="AH2624" i="5"/>
  <c r="X2624" i="5"/>
  <c r="AH2407" i="5"/>
  <c r="X2407" i="5"/>
  <c r="AH1621" i="5"/>
  <c r="X1621" i="5"/>
  <c r="AG1235" i="5"/>
  <c r="W1235" i="5"/>
  <c r="AH2975" i="5"/>
  <c r="X2975" i="5"/>
  <c r="AG1032" i="5"/>
  <c r="W1032" i="5"/>
  <c r="AG1225" i="5"/>
  <c r="W1225" i="5"/>
  <c r="AG1041" i="5"/>
  <c r="W1041" i="5"/>
  <c r="AH2991" i="5"/>
  <c r="X2991" i="5"/>
  <c r="AG1358" i="5"/>
  <c r="W1358" i="5"/>
  <c r="AH1390" i="5"/>
  <c r="X1390" i="5"/>
  <c r="AG2962" i="5"/>
  <c r="W2962" i="5"/>
  <c r="AG1285" i="5"/>
  <c r="W1285" i="5"/>
  <c r="AH2974" i="5"/>
  <c r="X2974" i="5"/>
  <c r="AH1415" i="5"/>
  <c r="X1415" i="5"/>
  <c r="AG1237" i="5"/>
  <c r="W1237" i="5"/>
  <c r="AG1250" i="5"/>
  <c r="W1250" i="5"/>
  <c r="AG1042" i="5"/>
  <c r="W1042" i="5"/>
  <c r="AH1597" i="5"/>
  <c r="X1597" i="5"/>
  <c r="AH1403" i="5"/>
  <c r="X1403" i="5"/>
  <c r="AG1262" i="5"/>
  <c r="W1262" i="5"/>
  <c r="AG1040" i="5"/>
  <c r="W1040" i="5"/>
  <c r="AH2979" i="5"/>
  <c r="X2979" i="5"/>
  <c r="AG1219" i="5"/>
  <c r="W1219" i="5"/>
  <c r="AH1416" i="5"/>
  <c r="X1416" i="5"/>
  <c r="AH1389" i="5"/>
  <c r="X1389" i="5"/>
  <c r="AH1497" i="5"/>
  <c r="X1497" i="5"/>
  <c r="AG2966" i="5"/>
  <c r="W2966" i="5"/>
  <c r="AG1263" i="5"/>
  <c r="W1263" i="5"/>
  <c r="AG1217" i="5"/>
  <c r="W1217" i="5"/>
  <c r="AH2996" i="5"/>
  <c r="X2996" i="5"/>
  <c r="AH2972" i="5"/>
  <c r="X2972" i="5"/>
  <c r="AH1409" i="5"/>
  <c r="X1409" i="5"/>
  <c r="X1886" i="5"/>
  <c r="AH1886" i="5"/>
  <c r="X2243" i="5"/>
  <c r="AH2243" i="5"/>
  <c r="X2287" i="5"/>
  <c r="AH2287" i="5"/>
  <c r="X1323" i="5"/>
  <c r="AH1323" i="5"/>
  <c r="X2237" i="5"/>
  <c r="AH2237" i="5"/>
  <c r="X1329" i="5"/>
  <c r="AH1329" i="5"/>
  <c r="X2259" i="5"/>
  <c r="AH2259" i="5"/>
  <c r="X1858" i="5"/>
  <c r="AH1858" i="5"/>
  <c r="X2283" i="5"/>
  <c r="AH2283" i="5"/>
  <c r="W2650" i="5"/>
  <c r="AG2650" i="5"/>
  <c r="W1450" i="5"/>
  <c r="AG1450" i="5"/>
  <c r="W2670" i="5"/>
  <c r="AG2670" i="5"/>
  <c r="W1080" i="5"/>
  <c r="AG1080" i="5"/>
  <c r="W1454" i="5"/>
  <c r="AG1454" i="5"/>
  <c r="W1578" i="5"/>
  <c r="AG1578" i="5"/>
  <c r="W2506" i="5"/>
  <c r="AG2506" i="5"/>
  <c r="W1482" i="5"/>
  <c r="AG1482" i="5"/>
  <c r="W1604" i="5"/>
  <c r="AG1604" i="5"/>
  <c r="W1563" i="5"/>
  <c r="AG1563" i="5"/>
  <c r="W1530" i="5"/>
  <c r="AG1530" i="5"/>
  <c r="W1543" i="5"/>
  <c r="AG1543" i="5"/>
  <c r="W1574" i="5"/>
  <c r="AG1574" i="5"/>
  <c r="W2578" i="5"/>
  <c r="AG2578" i="5"/>
  <c r="W1539" i="5"/>
  <c r="AG1539" i="5"/>
  <c r="W1602" i="5"/>
  <c r="AG1602" i="5"/>
  <c r="W1488" i="5"/>
  <c r="AG1488" i="5"/>
  <c r="W2494" i="5"/>
  <c r="AG2494" i="5"/>
  <c r="W1021" i="5"/>
  <c r="AG1021" i="5"/>
  <c r="W1491" i="5"/>
  <c r="AG1491" i="5"/>
  <c r="W2630" i="5"/>
  <c r="AG2630" i="5"/>
  <c r="W1580" i="5"/>
  <c r="AG1580" i="5"/>
  <c r="W1520" i="5"/>
  <c r="AG1520" i="5"/>
  <c r="W1588" i="5"/>
  <c r="AG1588" i="5"/>
  <c r="W2598" i="5"/>
  <c r="AG2598" i="5"/>
  <c r="W1507" i="5"/>
  <c r="AG1507" i="5"/>
  <c r="W1609" i="5"/>
  <c r="AG1609" i="5"/>
  <c r="W1148" i="5"/>
  <c r="AG1148" i="5"/>
  <c r="W1083" i="5"/>
  <c r="AG1083" i="5"/>
  <c r="W1600" i="5"/>
  <c r="AG1600" i="5"/>
  <c r="W1084" i="5"/>
  <c r="AG1084" i="5"/>
  <c r="W2446" i="5"/>
  <c r="AG2446" i="5"/>
  <c r="W1608" i="5"/>
  <c r="AG1608" i="5"/>
  <c r="W1481" i="5"/>
  <c r="AG1481" i="5"/>
  <c r="X1327" i="5"/>
  <c r="AH1327" i="5"/>
  <c r="X1826" i="5"/>
  <c r="AH1826" i="5"/>
  <c r="X1838" i="5"/>
  <c r="AH1838" i="5"/>
  <c r="X2239" i="5"/>
  <c r="AH2239" i="5"/>
  <c r="X1870" i="5"/>
  <c r="AH1870" i="5"/>
  <c r="X2247" i="5"/>
  <c r="AH2247" i="5"/>
  <c r="W2672" i="5"/>
  <c r="AG2672" i="5"/>
  <c r="W2454" i="5"/>
  <c r="AG2454" i="5"/>
  <c r="W1290" i="5"/>
  <c r="AG1290" i="5"/>
  <c r="W2490" i="5"/>
  <c r="AG2490" i="5"/>
  <c r="W1296" i="5"/>
  <c r="AG1296" i="5"/>
  <c r="W1288" i="5"/>
  <c r="AG1288" i="5"/>
  <c r="W1586" i="5"/>
  <c r="AG1586" i="5"/>
  <c r="W1471" i="5"/>
  <c r="AG1471" i="5"/>
  <c r="W1154" i="5"/>
  <c r="AG1154" i="5"/>
  <c r="W2538" i="5"/>
  <c r="AG2538" i="5"/>
  <c r="W1438" i="5"/>
  <c r="AG1438" i="5"/>
  <c r="W1444" i="5"/>
  <c r="AG1444" i="5"/>
  <c r="W1430" i="5"/>
  <c r="AG1430" i="5"/>
  <c r="W1585" i="5"/>
  <c r="AG1585" i="5"/>
  <c r="W1496" i="5"/>
  <c r="AG1496" i="5"/>
  <c r="W2418" i="5"/>
  <c r="AG2418" i="5"/>
  <c r="W1562" i="5"/>
  <c r="AG1562" i="5"/>
  <c r="W1508" i="5"/>
  <c r="AG1508" i="5"/>
  <c r="W1519" i="5"/>
  <c r="AG1519" i="5"/>
  <c r="W2450" i="5"/>
  <c r="AG2450" i="5"/>
  <c r="W1292" i="5"/>
  <c r="AG1292" i="5"/>
  <c r="W1456" i="5"/>
  <c r="AG1456" i="5"/>
  <c r="W2606" i="5"/>
  <c r="AG2606" i="5"/>
  <c r="W2518" i="5"/>
  <c r="AG2518" i="5"/>
  <c r="W1474" i="5"/>
  <c r="AG1474" i="5"/>
  <c r="W1570" i="5"/>
  <c r="AG1570" i="5"/>
  <c r="W1614" i="5"/>
  <c r="AG1614" i="5"/>
  <c r="W1532" i="5"/>
  <c r="AG1532" i="5"/>
  <c r="W1499" i="5"/>
  <c r="AG1499" i="5"/>
  <c r="W1593" i="5"/>
  <c r="AG1593" i="5"/>
  <c r="W1502" i="5"/>
  <c r="AG1502" i="5"/>
  <c r="W1560" i="5"/>
  <c r="AG1560" i="5"/>
  <c r="W1303" i="5"/>
  <c r="AG1303" i="5"/>
  <c r="W2618" i="5"/>
  <c r="AG2618" i="5"/>
  <c r="W1527" i="5"/>
  <c r="AG1527" i="5"/>
  <c r="AH2427" i="5"/>
  <c r="X2427" i="5"/>
  <c r="AH2660" i="5"/>
  <c r="X2660" i="5"/>
  <c r="AG1085" i="5"/>
  <c r="W1085" i="5"/>
  <c r="AH1625" i="5"/>
  <c r="X1625" i="5"/>
  <c r="AH2531" i="5"/>
  <c r="X2531" i="5"/>
  <c r="AH2543" i="5"/>
  <c r="X2543" i="5"/>
  <c r="W1146" i="5"/>
  <c r="AG1146" i="5"/>
  <c r="AH1637" i="5"/>
  <c r="X1637" i="5"/>
  <c r="AH2452" i="5"/>
  <c r="X2452" i="5"/>
  <c r="AH2443" i="5"/>
  <c r="X2443" i="5"/>
  <c r="AH2651" i="5"/>
  <c r="X2651" i="5"/>
  <c r="AH2439" i="5"/>
  <c r="X2439" i="5"/>
  <c r="AH2560" i="5"/>
  <c r="X2560" i="5"/>
  <c r="AH2491" i="5"/>
  <c r="X2491" i="5"/>
  <c r="AH2520" i="5"/>
  <c r="X2520" i="5"/>
  <c r="AH2556" i="5"/>
  <c r="X2556" i="5"/>
  <c r="AH2595" i="5"/>
  <c r="X2595" i="5"/>
  <c r="AH2507" i="5"/>
  <c r="X2507" i="5"/>
  <c r="AH2607" i="5"/>
  <c r="X2607" i="5"/>
  <c r="AH2552" i="5"/>
  <c r="X2552" i="5"/>
  <c r="AH2527" i="5"/>
  <c r="X2527" i="5"/>
  <c r="AH1100" i="5"/>
  <c r="X1100" i="5"/>
  <c r="AH2508" i="5"/>
  <c r="X2508" i="5"/>
  <c r="AH2579" i="5"/>
  <c r="X2579" i="5"/>
  <c r="AH2644" i="5"/>
  <c r="X2644" i="5"/>
  <c r="AG1273" i="5"/>
  <c r="W1273" i="5"/>
  <c r="AH1386" i="5"/>
  <c r="X1386" i="5"/>
  <c r="AH1094" i="5"/>
  <c r="X1094" i="5"/>
  <c r="AH1557" i="5"/>
  <c r="X1557" i="5"/>
  <c r="AG1043" i="5"/>
  <c r="W1043" i="5"/>
  <c r="AH1426" i="5"/>
  <c r="X1426" i="5"/>
  <c r="AG1221" i="5"/>
  <c r="W1221" i="5"/>
  <c r="AH1605" i="5"/>
  <c r="X1605" i="5"/>
  <c r="AG1031" i="5"/>
  <c r="W1031" i="5"/>
  <c r="AH1383" i="5"/>
  <c r="X1383" i="5"/>
  <c r="AH1591" i="5"/>
  <c r="X1591" i="5"/>
  <c r="AG1369" i="5"/>
  <c r="W1369" i="5"/>
  <c r="AH1517" i="5"/>
  <c r="X1517" i="5"/>
  <c r="AG1233" i="5"/>
  <c r="W1233" i="5"/>
  <c r="AG1660" i="5"/>
  <c r="W1660" i="5"/>
  <c r="AG2952" i="5"/>
  <c r="W2952" i="5"/>
  <c r="AG1239" i="5"/>
  <c r="W1239" i="5"/>
  <c r="AG1257" i="5"/>
  <c r="W1257" i="5"/>
  <c r="AG1365" i="5"/>
  <c r="W1365" i="5"/>
  <c r="AG1668" i="5"/>
  <c r="W1668" i="5"/>
  <c r="AH1569" i="5"/>
  <c r="X1569" i="5"/>
  <c r="AH2986" i="5"/>
  <c r="X2986" i="5"/>
  <c r="AG2960" i="5"/>
  <c r="W2960" i="5"/>
  <c r="AH1525" i="5"/>
  <c r="X1525" i="5"/>
  <c r="AH1401" i="5"/>
  <c r="X1401" i="5"/>
  <c r="AG1234" i="5"/>
  <c r="W1234" i="5"/>
  <c r="AG1276" i="5"/>
  <c r="W1276" i="5"/>
  <c r="AG1254" i="5"/>
  <c r="W1254" i="5"/>
  <c r="AH1420" i="5"/>
  <c r="X1420" i="5"/>
  <c r="AG1282" i="5"/>
  <c r="W1282" i="5"/>
  <c r="AH2532" i="5"/>
  <c r="X2532" i="5"/>
  <c r="AH2576" i="5"/>
  <c r="X2576" i="5"/>
  <c r="AH2659" i="5"/>
  <c r="X2659" i="5"/>
  <c r="AH2412" i="5"/>
  <c r="X2412" i="5"/>
  <c r="AH1639" i="5"/>
  <c r="X1639" i="5"/>
  <c r="AH2604" i="5"/>
  <c r="X2604" i="5"/>
  <c r="AH2420" i="5"/>
  <c r="X2420" i="5"/>
  <c r="AH2519" i="5"/>
  <c r="X2519" i="5"/>
  <c r="AG1657" i="5"/>
  <c r="W1657" i="5"/>
  <c r="AH1638" i="5"/>
  <c r="X1638" i="5"/>
  <c r="AH2627" i="5"/>
  <c r="X2627" i="5"/>
  <c r="AH2400" i="5"/>
  <c r="X2400" i="5"/>
  <c r="AH2424" i="5"/>
  <c r="X2424" i="5"/>
  <c r="AH2544" i="5"/>
  <c r="X2544" i="5"/>
  <c r="AH2428" i="5"/>
  <c r="X2428" i="5"/>
  <c r="AH1642" i="5"/>
  <c r="X1642" i="5"/>
  <c r="AH1653" i="5"/>
  <c r="X1653" i="5"/>
  <c r="AH2636" i="5"/>
  <c r="X2636" i="5"/>
  <c r="W2783" i="5"/>
  <c r="AG2783" i="5"/>
  <c r="W2828" i="5"/>
  <c r="AG2828" i="5"/>
  <c r="X2225" i="5"/>
  <c r="AH2225" i="5"/>
  <c r="X2057" i="5"/>
  <c r="AH2057" i="5"/>
  <c r="W2758" i="5"/>
  <c r="AG2758" i="5"/>
  <c r="W1762" i="5"/>
  <c r="AG1762" i="5"/>
  <c r="W2714" i="5"/>
  <c r="AG2714" i="5"/>
  <c r="W2728" i="5"/>
  <c r="AG2728" i="5"/>
  <c r="W1015" i="5"/>
  <c r="AG1015" i="5"/>
  <c r="X1844" i="5"/>
  <c r="AH1844" i="5"/>
  <c r="W2706" i="5"/>
  <c r="AG2706" i="5"/>
  <c r="W2816" i="5"/>
  <c r="AG2816" i="5"/>
  <c r="W2774" i="5"/>
  <c r="AG2774" i="5"/>
  <c r="X1314" i="5"/>
  <c r="AH1314" i="5"/>
  <c r="X2141" i="5"/>
  <c r="AH2141" i="5"/>
  <c r="W2723" i="5"/>
  <c r="AG2723" i="5"/>
  <c r="X2174" i="5"/>
  <c r="AH2174" i="5"/>
  <c r="X2214" i="5"/>
  <c r="AH2214" i="5"/>
  <c r="W2699" i="5"/>
  <c r="AG2699" i="5"/>
  <c r="W2797" i="5"/>
  <c r="AG2797" i="5"/>
  <c r="X1824" i="5"/>
  <c r="AH1824" i="5"/>
  <c r="W1754" i="5"/>
  <c r="AG1754" i="5"/>
  <c r="W2674" i="5"/>
  <c r="AG2674" i="5"/>
  <c r="W2848" i="5"/>
  <c r="AG2848" i="5"/>
  <c r="W2678" i="5"/>
  <c r="AG2678" i="5"/>
  <c r="X2215" i="5"/>
  <c r="AH2215" i="5"/>
  <c r="X2169" i="5"/>
  <c r="AH2169" i="5"/>
  <c r="W1067" i="5"/>
  <c r="AG1067" i="5"/>
  <c r="W2840" i="5"/>
  <c r="AG2840" i="5"/>
  <c r="X2284" i="5"/>
  <c r="AH2284" i="5"/>
  <c r="X1059" i="5"/>
  <c r="AH1059" i="5"/>
  <c r="X2173" i="5"/>
  <c r="AH2173" i="5"/>
  <c r="W2741" i="5"/>
  <c r="AG2741" i="5"/>
  <c r="W2679" i="5"/>
  <c r="AG2679" i="5"/>
  <c r="X2889" i="5"/>
  <c r="AH2889" i="5"/>
  <c r="X1343" i="5"/>
  <c r="AH1343" i="5"/>
  <c r="X2109" i="5"/>
  <c r="AH2109" i="5"/>
  <c r="W2684" i="5"/>
  <c r="AG2684" i="5"/>
  <c r="W2770" i="5"/>
  <c r="AG2770" i="5"/>
  <c r="X2061" i="5"/>
  <c r="AH2061" i="5"/>
  <c r="W2838" i="5"/>
  <c r="AG2838" i="5"/>
  <c r="X1336" i="5"/>
  <c r="AH1336" i="5"/>
  <c r="W2815" i="5"/>
  <c r="AG2815" i="5"/>
  <c r="W2753" i="5"/>
  <c r="AG2753" i="5"/>
  <c r="X1320" i="5"/>
  <c r="AH1320" i="5"/>
  <c r="W1209" i="5"/>
  <c r="AG1209" i="5"/>
  <c r="W2745" i="5"/>
  <c r="AG2745" i="5"/>
  <c r="X2129" i="5"/>
  <c r="AH2129" i="5"/>
  <c r="X2213" i="5"/>
  <c r="AH2213" i="5"/>
  <c r="X2229" i="5"/>
  <c r="AH2229" i="5"/>
  <c r="W2780" i="5"/>
  <c r="AG2780" i="5"/>
  <c r="X2105" i="5"/>
  <c r="AH2105" i="5"/>
  <c r="W2788" i="5"/>
  <c r="AG2788" i="5"/>
  <c r="W2858" i="5"/>
  <c r="AG2858" i="5"/>
  <c r="W2808" i="5"/>
  <c r="AG2808" i="5"/>
  <c r="X1145" i="5"/>
  <c r="AH1145" i="5"/>
  <c r="X2240" i="5"/>
  <c r="AH2240" i="5"/>
  <c r="W2700" i="5"/>
  <c r="AG2700" i="5"/>
  <c r="W2754" i="5"/>
  <c r="AG2754" i="5"/>
  <c r="W2800" i="5"/>
  <c r="AG2800" i="5"/>
  <c r="W1804" i="5"/>
  <c r="AG1804" i="5"/>
  <c r="X1322" i="5"/>
  <c r="AH1322" i="5"/>
  <c r="X1836" i="5"/>
  <c r="AH1836" i="5"/>
  <c r="X2150" i="5"/>
  <c r="AH2150" i="5"/>
  <c r="W2748" i="5"/>
  <c r="AG2748" i="5"/>
  <c r="W2834" i="5"/>
  <c r="AG2834" i="5"/>
  <c r="X2221" i="5"/>
  <c r="AH2221" i="5"/>
  <c r="W1019" i="5"/>
  <c r="AG1019" i="5"/>
  <c r="W1746" i="5"/>
  <c r="AG1746" i="5"/>
  <c r="X2223" i="5"/>
  <c r="AH2223" i="5"/>
  <c r="W2817" i="5"/>
  <c r="AG2817" i="5"/>
  <c r="X2162" i="5"/>
  <c r="AH2162" i="5"/>
  <c r="X1880" i="5"/>
  <c r="AH1880" i="5"/>
  <c r="W2676" i="5"/>
  <c r="AG2676" i="5"/>
  <c r="W2682" i="5"/>
  <c r="AG2682" i="5"/>
  <c r="W2760" i="5"/>
  <c r="AG2760" i="5"/>
  <c r="W1197" i="5"/>
  <c r="AG1197" i="5"/>
  <c r="W2707" i="5"/>
  <c r="AG2707" i="5"/>
  <c r="X2869" i="5"/>
  <c r="AH2869" i="5"/>
  <c r="W1199" i="5"/>
  <c r="AG1199" i="5"/>
  <c r="W2825" i="5"/>
  <c r="AG2825" i="5"/>
  <c r="W2715" i="5"/>
  <c r="AG2715" i="5"/>
  <c r="X2093" i="5"/>
  <c r="AH2093" i="5"/>
  <c r="X2276" i="5"/>
  <c r="AH2276" i="5"/>
  <c r="X2165" i="5"/>
  <c r="AH2165" i="5"/>
  <c r="X1324" i="5"/>
  <c r="AH1324" i="5"/>
  <c r="W1768" i="5"/>
  <c r="AG1768" i="5"/>
  <c r="X1860" i="5"/>
  <c r="AH1860" i="5"/>
  <c r="X1137" i="5"/>
  <c r="AH1137" i="5"/>
  <c r="W2859" i="5"/>
  <c r="AG2859" i="5"/>
  <c r="X2089" i="5"/>
  <c r="AH2089" i="5"/>
  <c r="W2814" i="5"/>
  <c r="AG2814" i="5"/>
  <c r="W1786" i="5"/>
  <c r="AG1786" i="5"/>
  <c r="X2085" i="5"/>
  <c r="AH2085" i="5"/>
  <c r="W2752" i="5"/>
  <c r="AG2752" i="5"/>
  <c r="W2710" i="5"/>
  <c r="AG2710" i="5"/>
  <c r="W2811" i="5"/>
  <c r="AG2811" i="5"/>
  <c r="X2177" i="5"/>
  <c r="AH2177" i="5"/>
  <c r="X2185" i="5"/>
  <c r="AH2185" i="5"/>
  <c r="X2077" i="5"/>
  <c r="AH2077" i="5"/>
  <c r="W2740" i="5"/>
  <c r="AG2740" i="5"/>
  <c r="W2746" i="5"/>
  <c r="AG2746" i="5"/>
  <c r="W2824" i="5"/>
  <c r="AG2824" i="5"/>
  <c r="W2833" i="5"/>
  <c r="AG2833" i="5"/>
  <c r="W2853" i="5"/>
  <c r="AG2853" i="5"/>
  <c r="X1057" i="5"/>
  <c r="AH1057" i="5"/>
  <c r="W2761" i="5"/>
  <c r="AG2761" i="5"/>
  <c r="X2226" i="5"/>
  <c r="AH2226" i="5"/>
  <c r="W1782" i="5"/>
  <c r="AG1782" i="5"/>
  <c r="AH1678" i="5"/>
  <c r="X1678" i="5"/>
  <c r="AG2071" i="5"/>
  <c r="W2071" i="5"/>
  <c r="AG2021" i="5"/>
  <c r="W2021" i="5"/>
  <c r="AG1958" i="5"/>
  <c r="W1958" i="5"/>
  <c r="AH2545" i="5"/>
  <c r="X2545" i="5"/>
  <c r="AG1143" i="5"/>
  <c r="W1143" i="5"/>
  <c r="AH2392" i="5"/>
  <c r="X2392" i="5"/>
  <c r="AH2331" i="5"/>
  <c r="X2331" i="5"/>
  <c r="AG1121" i="5"/>
  <c r="W1121" i="5"/>
  <c r="AG2103" i="5"/>
  <c r="W2103" i="5"/>
  <c r="AG1929" i="5"/>
  <c r="W1929" i="5"/>
  <c r="AH2465" i="5"/>
  <c r="X2465" i="5"/>
  <c r="AH2505" i="5"/>
  <c r="X2505" i="5"/>
  <c r="AG1970" i="5"/>
  <c r="W1970" i="5"/>
  <c r="AH2585" i="5"/>
  <c r="X2585" i="5"/>
  <c r="AH2589" i="5"/>
  <c r="X2589" i="5"/>
  <c r="AH2323" i="5"/>
  <c r="X2323" i="5"/>
  <c r="AH2325" i="5"/>
  <c r="X2325" i="5"/>
  <c r="AG1916" i="5"/>
  <c r="W1916" i="5"/>
  <c r="AG1990" i="5"/>
  <c r="W1990" i="5"/>
  <c r="AG1941" i="5"/>
  <c r="W1941" i="5"/>
  <c r="AG2000" i="5"/>
  <c r="W2000" i="5"/>
  <c r="AH2376" i="5"/>
  <c r="X2376" i="5"/>
  <c r="AH2322" i="5"/>
  <c r="X2322" i="5"/>
  <c r="AG1895" i="5"/>
  <c r="W1895" i="5"/>
  <c r="AG1931" i="5"/>
  <c r="W1931" i="5"/>
  <c r="AH2343" i="5"/>
  <c r="X2343" i="5"/>
  <c r="AG2290" i="5"/>
  <c r="W2290" i="5"/>
  <c r="AH2935" i="5"/>
  <c r="X2935" i="5"/>
  <c r="AG1342" i="5"/>
  <c r="W1342" i="5"/>
  <c r="AG2127" i="5"/>
  <c r="W2127" i="5"/>
  <c r="AG1115" i="5"/>
  <c r="W1115" i="5"/>
  <c r="AG1922" i="5"/>
  <c r="W1922" i="5"/>
  <c r="AH2390" i="5"/>
  <c r="X2390" i="5"/>
  <c r="AG1901" i="5"/>
  <c r="W1901" i="5"/>
  <c r="AG2084" i="5"/>
  <c r="W2084" i="5"/>
  <c r="AH2332" i="5"/>
  <c r="X2332" i="5"/>
  <c r="AG2195" i="5"/>
  <c r="W2195" i="5"/>
  <c r="AG2116" i="5"/>
  <c r="W2116" i="5"/>
  <c r="AH2509" i="5"/>
  <c r="X2509" i="5"/>
  <c r="AH2346" i="5"/>
  <c r="X2346" i="5"/>
  <c r="AG2119" i="5"/>
  <c r="W2119" i="5"/>
  <c r="AG2156" i="5"/>
  <c r="W2156" i="5"/>
  <c r="AG2013" i="5"/>
  <c r="W2013" i="5"/>
  <c r="AH2367" i="5"/>
  <c r="X2367" i="5"/>
  <c r="AG1989" i="5"/>
  <c r="W1989" i="5"/>
  <c r="AH2301" i="5"/>
  <c r="X2301" i="5"/>
  <c r="AG2140" i="5"/>
  <c r="W2140" i="5"/>
  <c r="AG2882" i="5"/>
  <c r="W2882" i="5"/>
  <c r="AH2533" i="5"/>
  <c r="X2533" i="5"/>
  <c r="AG1883" i="5"/>
  <c r="W1883" i="5"/>
  <c r="AH2521" i="5"/>
  <c r="X2521" i="5"/>
  <c r="AG2107" i="5"/>
  <c r="W2107" i="5"/>
  <c r="AG2035" i="5"/>
  <c r="W2035" i="5"/>
  <c r="AG2128" i="5"/>
  <c r="W2128" i="5"/>
  <c r="AH2312" i="5"/>
  <c r="X2312" i="5"/>
  <c r="AH2369" i="5"/>
  <c r="X2369" i="5"/>
  <c r="AG2902" i="5"/>
  <c r="W2902" i="5"/>
  <c r="AG2160" i="5"/>
  <c r="W2160" i="5"/>
  <c r="AH2320" i="5"/>
  <c r="X2320" i="5"/>
  <c r="AG1330" i="5"/>
  <c r="W1330" i="5"/>
  <c r="AG1346" i="5"/>
  <c r="W1346" i="5"/>
  <c r="W2862" i="5"/>
  <c r="AG2862" i="5"/>
  <c r="AG2258" i="5"/>
  <c r="W2258" i="5"/>
  <c r="AG1124" i="5"/>
  <c r="W1124" i="5"/>
  <c r="AH2338" i="5"/>
  <c r="X2338" i="5"/>
  <c r="AH2291" i="5"/>
  <c r="X2291" i="5"/>
  <c r="AG2030" i="5"/>
  <c r="W2030" i="5"/>
  <c r="AG1973" i="5"/>
  <c r="W1973" i="5"/>
  <c r="AG2099" i="5"/>
  <c r="W2099" i="5"/>
  <c r="AH2350" i="5"/>
  <c r="X2350" i="5"/>
  <c r="AG2050" i="5"/>
  <c r="W2050" i="5"/>
  <c r="AG1894" i="5"/>
  <c r="W1894" i="5"/>
  <c r="AG1903" i="5"/>
  <c r="W1903" i="5"/>
  <c r="AG1907" i="5"/>
  <c r="W1907" i="5"/>
  <c r="AH2613" i="5"/>
  <c r="X2613" i="5"/>
  <c r="AG1116" i="5"/>
  <c r="W1116" i="5"/>
  <c r="AH2469" i="5"/>
  <c r="X2469" i="5"/>
  <c r="AG2007" i="5"/>
  <c r="W2007" i="5"/>
  <c r="AG1974" i="5"/>
  <c r="W1974" i="5"/>
  <c r="AH2303" i="5"/>
  <c r="X2303" i="5"/>
  <c r="AG1104" i="5"/>
  <c r="W1104" i="5"/>
  <c r="AG1959" i="5"/>
  <c r="W1959" i="5"/>
  <c r="AH2297" i="5"/>
  <c r="X2297" i="5"/>
  <c r="AG1999" i="5"/>
  <c r="W1999" i="5"/>
  <c r="AH2661" i="5"/>
  <c r="X2661" i="5"/>
  <c r="AG1847" i="5"/>
  <c r="W1847" i="5"/>
  <c r="AG1943" i="5"/>
  <c r="W1943" i="5"/>
  <c r="AG2010" i="5"/>
  <c r="W2010" i="5"/>
  <c r="AG1977" i="5"/>
  <c r="W1977" i="5"/>
  <c r="AG1954" i="5"/>
  <c r="W1954" i="5"/>
  <c r="AG2078" i="5"/>
  <c r="W2078" i="5"/>
  <c r="AG1120" i="5"/>
  <c r="W1120" i="5"/>
  <c r="AG1891" i="5"/>
  <c r="W1891" i="5"/>
  <c r="AH2971" i="5"/>
  <c r="X2971" i="5"/>
  <c r="AG1871" i="5"/>
  <c r="W1871" i="5"/>
  <c r="AG1103" i="5"/>
  <c r="W1103" i="5"/>
  <c r="AH2319" i="5"/>
  <c r="X2319" i="5"/>
  <c r="AH2293" i="5"/>
  <c r="X2293" i="5"/>
  <c r="AG2124" i="5"/>
  <c r="W2124" i="5"/>
  <c r="AG1963" i="5"/>
  <c r="W1963" i="5"/>
  <c r="AH2295" i="5"/>
  <c r="X2295" i="5"/>
  <c r="AH2445" i="5"/>
  <c r="X2445" i="5"/>
  <c r="AH2378" i="5"/>
  <c r="X2378" i="5"/>
  <c r="AG1932" i="5"/>
  <c r="W1932" i="5"/>
  <c r="AG1947" i="5"/>
  <c r="W1947" i="5"/>
  <c r="AG1106" i="5"/>
  <c r="W1106" i="5"/>
  <c r="AG2890" i="5"/>
  <c r="W2890" i="5"/>
  <c r="AH2358" i="5"/>
  <c r="X2358" i="5"/>
  <c r="AG1126" i="5"/>
  <c r="W1126" i="5"/>
  <c r="AG1966" i="5"/>
  <c r="W1966" i="5"/>
  <c r="AH2401" i="5"/>
  <c r="X2401" i="5"/>
  <c r="AG2048" i="5"/>
  <c r="W2048" i="5"/>
  <c r="AH2481" i="5"/>
  <c r="X2481" i="5"/>
  <c r="AH2298" i="5"/>
  <c r="X2298" i="5"/>
  <c r="AG2055" i="5"/>
  <c r="W2055" i="5"/>
  <c r="AG1951" i="5"/>
  <c r="W1951" i="5"/>
  <c r="AG2051" i="5"/>
  <c r="W2051" i="5"/>
  <c r="AH2379" i="5"/>
  <c r="X2379" i="5"/>
  <c r="AG2090" i="5"/>
  <c r="W2090" i="5"/>
  <c r="AG2047" i="5"/>
  <c r="W2047" i="5"/>
  <c r="AG2250" i="5"/>
  <c r="W2250" i="5"/>
  <c r="AH2537" i="5"/>
  <c r="X2537" i="5"/>
  <c r="AG2163" i="5"/>
  <c r="W2163" i="5"/>
  <c r="AG2175" i="5"/>
  <c r="W2175" i="5"/>
  <c r="AG1128" i="5"/>
  <c r="W1128" i="5"/>
  <c r="AG1125" i="5"/>
  <c r="W1125" i="5"/>
  <c r="AG1985" i="5"/>
  <c r="W1985" i="5"/>
  <c r="AG1108" i="5"/>
  <c r="W1108" i="5"/>
  <c r="AG1897" i="5"/>
  <c r="W1897" i="5"/>
  <c r="AH2969" i="5"/>
  <c r="X2969" i="5"/>
  <c r="X2045" i="5"/>
  <c r="AH2045" i="5"/>
  <c r="W1738" i="5"/>
  <c r="AG1738" i="5"/>
  <c r="X1868" i="5"/>
  <c r="AH1868" i="5"/>
  <c r="X2069" i="5"/>
  <c r="AH2069" i="5"/>
  <c r="W2836" i="5"/>
  <c r="AG2836" i="5"/>
  <c r="X2917" i="5"/>
  <c r="AH2917" i="5"/>
  <c r="X2137" i="5"/>
  <c r="AH2137" i="5"/>
  <c r="W2703" i="5"/>
  <c r="AG2703" i="5"/>
  <c r="X2885" i="5"/>
  <c r="AH2885" i="5"/>
  <c r="X2909" i="5"/>
  <c r="AH2909" i="5"/>
  <c r="X2149" i="5"/>
  <c r="AH2149" i="5"/>
  <c r="W2692" i="5"/>
  <c r="AG2692" i="5"/>
  <c r="W2751" i="5"/>
  <c r="AG2751" i="5"/>
  <c r="W2689" i="5"/>
  <c r="AG2689" i="5"/>
  <c r="W2850" i="5"/>
  <c r="AG2850" i="5"/>
  <c r="W2790" i="5"/>
  <c r="AG2790" i="5"/>
  <c r="X1340" i="5"/>
  <c r="AH1340" i="5"/>
  <c r="X1344" i="5"/>
  <c r="AH1344" i="5"/>
  <c r="X2037" i="5"/>
  <c r="AH2037" i="5"/>
  <c r="W2844" i="5"/>
  <c r="AG2844" i="5"/>
  <c r="X1339" i="5"/>
  <c r="AH1339" i="5"/>
  <c r="X2182" i="5"/>
  <c r="AH2182" i="5"/>
  <c r="W2852" i="5"/>
  <c r="AG2852" i="5"/>
  <c r="W1013" i="5"/>
  <c r="AG1013" i="5"/>
  <c r="W2813" i="5"/>
  <c r="AG2813" i="5"/>
  <c r="W1177" i="5"/>
  <c r="AG1177" i="5"/>
  <c r="X1070" i="5"/>
  <c r="AH1070" i="5"/>
  <c r="W2698" i="5"/>
  <c r="AG2698" i="5"/>
  <c r="X1892" i="5"/>
  <c r="AH1892" i="5"/>
  <c r="X2260" i="5"/>
  <c r="AH2260" i="5"/>
  <c r="W2847" i="5"/>
  <c r="AG2847" i="5"/>
  <c r="W1010" i="5"/>
  <c r="AG1010" i="5"/>
  <c r="W1017" i="5"/>
  <c r="AG1017" i="5"/>
  <c r="X2033" i="5"/>
  <c r="AH2033" i="5"/>
  <c r="W2777" i="5"/>
  <c r="AG2777" i="5"/>
  <c r="W2731" i="5"/>
  <c r="AG2731" i="5"/>
  <c r="W2829" i="5"/>
  <c r="AG2829" i="5"/>
  <c r="W2767" i="5"/>
  <c r="AG2767" i="5"/>
  <c r="X1864" i="5"/>
  <c r="AH1864" i="5"/>
  <c r="W1816" i="5"/>
  <c r="AG1816" i="5"/>
  <c r="W2756" i="5"/>
  <c r="AG2756" i="5"/>
  <c r="X1074" i="5"/>
  <c r="AH1074" i="5"/>
  <c r="W1748" i="5"/>
  <c r="AG1748" i="5"/>
  <c r="W2787" i="5"/>
  <c r="AG2787" i="5"/>
  <c r="X2181" i="5"/>
  <c r="AH2181" i="5"/>
  <c r="W2711" i="5"/>
  <c r="AG2711" i="5"/>
  <c r="X2913" i="5"/>
  <c r="AH2913" i="5"/>
  <c r="X2158" i="5"/>
  <c r="AH2158" i="5"/>
  <c r="W1016" i="5"/>
  <c r="AG1016" i="5"/>
  <c r="W2846" i="5"/>
  <c r="AG2846" i="5"/>
  <c r="X1321" i="5"/>
  <c r="AH1321" i="5"/>
  <c r="W2784" i="5"/>
  <c r="AG2784" i="5"/>
  <c r="X1820" i="5"/>
  <c r="AH1820" i="5"/>
  <c r="X1331" i="5"/>
  <c r="AH1331" i="5"/>
  <c r="W1808" i="5"/>
  <c r="AG1808" i="5"/>
  <c r="W1814" i="5"/>
  <c r="AG1814" i="5"/>
  <c r="W2717" i="5"/>
  <c r="AG2717" i="5"/>
  <c r="X2288" i="5"/>
  <c r="AH2288" i="5"/>
  <c r="X2264" i="5"/>
  <c r="AH2264" i="5"/>
  <c r="X2268" i="5"/>
  <c r="AH2268" i="5"/>
  <c r="W2721" i="5"/>
  <c r="AG2721" i="5"/>
  <c r="X1347" i="5"/>
  <c r="AH1347" i="5"/>
  <c r="W1011" i="5"/>
  <c r="AG1011" i="5"/>
  <c r="W2708" i="5"/>
  <c r="AG2708" i="5"/>
  <c r="W2842" i="5"/>
  <c r="AG2842" i="5"/>
  <c r="W2856" i="5"/>
  <c r="AG2856" i="5"/>
  <c r="W2750" i="5"/>
  <c r="AG2750" i="5"/>
  <c r="X2146" i="5"/>
  <c r="AH2146" i="5"/>
  <c r="W2693" i="5"/>
  <c r="AG2693" i="5"/>
  <c r="W2820" i="5"/>
  <c r="AG2820" i="5"/>
  <c r="X2194" i="5"/>
  <c r="AH2194" i="5"/>
  <c r="W2851" i="5"/>
  <c r="AG2851" i="5"/>
  <c r="W2709" i="5"/>
  <c r="AG2709" i="5"/>
  <c r="W2775" i="5"/>
  <c r="AG2775" i="5"/>
  <c r="W1014" i="5"/>
  <c r="AG1014" i="5"/>
  <c r="X2157" i="5"/>
  <c r="AH2157" i="5"/>
  <c r="X2029" i="5"/>
  <c r="AH2029" i="5"/>
  <c r="W2799" i="5"/>
  <c r="AG2799" i="5"/>
  <c r="X2073" i="5"/>
  <c r="AH2073" i="5"/>
  <c r="W2695" i="5"/>
  <c r="AG2695" i="5"/>
  <c r="X2097" i="5"/>
  <c r="AH2097" i="5"/>
  <c r="W2685" i="5"/>
  <c r="AG2685" i="5"/>
  <c r="W1071" i="5"/>
  <c r="AG1071" i="5"/>
  <c r="W2781" i="5"/>
  <c r="AG2781" i="5"/>
  <c r="X1675" i="5"/>
  <c r="AH1675" i="5"/>
  <c r="X2244" i="5"/>
  <c r="AH2244" i="5"/>
  <c r="W1780" i="5"/>
  <c r="AG1780" i="5"/>
  <c r="W2755" i="5"/>
  <c r="AG2755" i="5"/>
  <c r="X2925" i="5"/>
  <c r="AH2925" i="5"/>
  <c r="W2807" i="5"/>
  <c r="AG2807" i="5"/>
  <c r="X2133" i="5"/>
  <c r="AH2133" i="5"/>
  <c r="W2812" i="5"/>
  <c r="AG2812" i="5"/>
  <c r="X2121" i="5"/>
  <c r="AH2121" i="5"/>
  <c r="X2231" i="5"/>
  <c r="AH2231" i="5"/>
  <c r="X2125" i="5"/>
  <c r="AH2125" i="5"/>
  <c r="W1810" i="5"/>
  <c r="AG1810" i="5"/>
  <c r="W2687" i="5"/>
  <c r="AG2687" i="5"/>
  <c r="W2786" i="5"/>
  <c r="AG2786" i="5"/>
  <c r="W2832" i="5"/>
  <c r="AG2832" i="5"/>
  <c r="W2726" i="5"/>
  <c r="AG2726" i="5"/>
  <c r="X1308" i="5"/>
  <c r="AH1308" i="5"/>
  <c r="W1798" i="5"/>
  <c r="AG1798" i="5"/>
  <c r="W2718" i="5"/>
  <c r="AG2718" i="5"/>
  <c r="W1193" i="5"/>
  <c r="AG1193" i="5"/>
  <c r="X2117" i="5"/>
  <c r="AH2117" i="5"/>
  <c r="X1332" i="5"/>
  <c r="AH1332" i="5"/>
  <c r="X1136" i="5"/>
  <c r="AH1136" i="5"/>
  <c r="X2921" i="5"/>
  <c r="AH2921" i="5"/>
  <c r="X1848" i="5"/>
  <c r="AH1848" i="5"/>
  <c r="W2776" i="5"/>
  <c r="AG2776" i="5"/>
  <c r="X2280" i="5"/>
  <c r="AH2280" i="5"/>
  <c r="X2248" i="5"/>
  <c r="AH2248" i="5"/>
  <c r="AG2054" i="5"/>
  <c r="W2054" i="5"/>
  <c r="AG1923" i="5"/>
  <c r="W1923" i="5"/>
  <c r="AH2372" i="5"/>
  <c r="X2372" i="5"/>
  <c r="AG2098" i="5"/>
  <c r="W2098" i="5"/>
  <c r="AG1924" i="5"/>
  <c r="W1924" i="5"/>
  <c r="AG2042" i="5"/>
  <c r="W2042" i="5"/>
  <c r="AG2110" i="5"/>
  <c r="W2110" i="5"/>
  <c r="AH2927" i="5"/>
  <c r="X2927" i="5"/>
  <c r="AG2122" i="5"/>
  <c r="W2122" i="5"/>
  <c r="AH2351" i="5"/>
  <c r="X2351" i="5"/>
  <c r="AH2370" i="5"/>
  <c r="X2370" i="5"/>
  <c r="AG1927" i="5"/>
  <c r="W1927" i="5"/>
  <c r="AH2294" i="5"/>
  <c r="X2294" i="5"/>
  <c r="AG2026" i="5"/>
  <c r="W2026" i="5"/>
  <c r="AG2072" i="5"/>
  <c r="W2072" i="5"/>
  <c r="AH2413" i="5"/>
  <c r="X2413" i="5"/>
  <c r="AH2364" i="5"/>
  <c r="X2364" i="5"/>
  <c r="AH2645" i="5"/>
  <c r="X2645" i="5"/>
  <c r="AH2380" i="5"/>
  <c r="X2380" i="5"/>
  <c r="AH2302" i="5"/>
  <c r="X2302" i="5"/>
  <c r="AG2044" i="5"/>
  <c r="W2044" i="5"/>
  <c r="AG1912" i="5"/>
  <c r="W1912" i="5"/>
  <c r="AH2292" i="5"/>
  <c r="X2292" i="5"/>
  <c r="AG1956" i="5"/>
  <c r="W1956" i="5"/>
  <c r="AG2094" i="5"/>
  <c r="W2094" i="5"/>
  <c r="AH2649" i="5"/>
  <c r="X2649" i="5"/>
  <c r="AH2355" i="5"/>
  <c r="X2355" i="5"/>
  <c r="AG2152" i="5"/>
  <c r="W2152" i="5"/>
  <c r="AG2058" i="5"/>
  <c r="W2058" i="5"/>
  <c r="AH2335" i="5"/>
  <c r="X2335" i="5"/>
  <c r="AH2324" i="5"/>
  <c r="X2324" i="5"/>
  <c r="AG2894" i="5"/>
  <c r="W2894" i="5"/>
  <c r="AH2384" i="5"/>
  <c r="X2384" i="5"/>
  <c r="AH2953" i="5"/>
  <c r="X2953" i="5"/>
  <c r="AG1350" i="5"/>
  <c r="W1350" i="5"/>
  <c r="AG2205" i="5"/>
  <c r="W2205" i="5"/>
  <c r="AG2008" i="5"/>
  <c r="W2008" i="5"/>
  <c r="AG2193" i="5"/>
  <c r="W2193" i="5"/>
  <c r="AH2549" i="5"/>
  <c r="X2549" i="5"/>
  <c r="AH2373" i="5"/>
  <c r="X2373" i="5"/>
  <c r="AG1975" i="5"/>
  <c r="W1975" i="5"/>
  <c r="AG2238" i="5"/>
  <c r="W2238" i="5"/>
  <c r="AG1904" i="5"/>
  <c r="W1904" i="5"/>
  <c r="AG2183" i="5"/>
  <c r="W2183" i="5"/>
  <c r="AH2357" i="5"/>
  <c r="X2357" i="5"/>
  <c r="AG1986" i="5"/>
  <c r="W1986" i="5"/>
  <c r="AG1899" i="5"/>
  <c r="W1899" i="5"/>
  <c r="AG1992" i="5"/>
  <c r="W1992" i="5"/>
  <c r="AH2553" i="5"/>
  <c r="X2553" i="5"/>
  <c r="AH2453" i="5"/>
  <c r="X2453" i="5"/>
  <c r="AG2118" i="5"/>
  <c r="W2118" i="5"/>
  <c r="AH2517" i="5"/>
  <c r="X2517" i="5"/>
  <c r="AH2316" i="5"/>
  <c r="X2316" i="5"/>
  <c r="AH2366" i="5"/>
  <c r="X2366" i="5"/>
  <c r="AG2134" i="5"/>
  <c r="W2134" i="5"/>
  <c r="AG2014" i="5"/>
  <c r="W2014" i="5"/>
  <c r="AH2356" i="5"/>
  <c r="X2356" i="5"/>
  <c r="AG1921" i="5"/>
  <c r="W1921" i="5"/>
  <c r="AG2906" i="5"/>
  <c r="W2906" i="5"/>
  <c r="AG2148" i="5"/>
  <c r="W2148" i="5"/>
  <c r="AH2957" i="5"/>
  <c r="X2957" i="5"/>
  <c r="AG1823" i="5"/>
  <c r="W1823" i="5"/>
  <c r="AG1102" i="5"/>
  <c r="W1102" i="5"/>
  <c r="AG2063" i="5"/>
  <c r="W2063" i="5"/>
  <c r="AG1113" i="5"/>
  <c r="W1113" i="5"/>
  <c r="AG2180" i="5"/>
  <c r="W2180" i="5"/>
  <c r="AG2075" i="5"/>
  <c r="W2075" i="5"/>
  <c r="AG1118" i="5"/>
  <c r="W1118" i="5"/>
  <c r="AG1997" i="5"/>
  <c r="W1997" i="5"/>
  <c r="AG2167" i="5"/>
  <c r="W2167" i="5"/>
  <c r="AH2397" i="5"/>
  <c r="X2397" i="5"/>
  <c r="AH2931" i="5"/>
  <c r="X2931" i="5"/>
  <c r="AG1326" i="5"/>
  <c r="W1326" i="5"/>
  <c r="AG2064" i="5"/>
  <c r="W2064" i="5"/>
  <c r="AH2383" i="5"/>
  <c r="X2383" i="5"/>
  <c r="AH2299" i="5"/>
  <c r="X2299" i="5"/>
  <c r="AH2333" i="5"/>
  <c r="X2333" i="5"/>
  <c r="AG2068" i="5"/>
  <c r="W2068" i="5"/>
  <c r="AH2565" i="5"/>
  <c r="X2565" i="5"/>
  <c r="AH2409" i="5"/>
  <c r="X2409" i="5"/>
  <c r="AG1105" i="5"/>
  <c r="W1105" i="5"/>
  <c r="AH2939" i="5"/>
  <c r="X2939" i="5"/>
  <c r="AG2036" i="5"/>
  <c r="W2036" i="5"/>
  <c r="AG2080" i="5"/>
  <c r="W2080" i="5"/>
  <c r="AH2304" i="5"/>
  <c r="X2304" i="5"/>
  <c r="AH2621" i="5"/>
  <c r="X2621" i="5"/>
  <c r="AG1996" i="5"/>
  <c r="W1996" i="5"/>
  <c r="AH2417" i="5"/>
  <c r="X2417" i="5"/>
  <c r="AH2341" i="5"/>
  <c r="X2341" i="5"/>
  <c r="AH2345" i="5"/>
  <c r="X2345" i="5"/>
  <c r="AG1107" i="5"/>
  <c r="W1107" i="5"/>
  <c r="AG1955" i="5"/>
  <c r="W1955" i="5"/>
  <c r="AG2132" i="5"/>
  <c r="W2132" i="5"/>
  <c r="AG1129" i="5"/>
  <c r="W1129" i="5"/>
  <c r="AG2003" i="5"/>
  <c r="W2003" i="5"/>
  <c r="AH1024" i="5"/>
  <c r="X1024" i="5"/>
  <c r="AG1835" i="5"/>
  <c r="W1835" i="5"/>
  <c r="AH2501" i="5"/>
  <c r="X2501" i="5"/>
  <c r="AG1910" i="5"/>
  <c r="W1910" i="5"/>
  <c r="AG2168" i="5"/>
  <c r="W2168" i="5"/>
  <c r="AG2087" i="5"/>
  <c r="W2087" i="5"/>
  <c r="AG2031" i="5"/>
  <c r="W2031" i="5"/>
  <c r="AG1939" i="5"/>
  <c r="W1939" i="5"/>
  <c r="AG1851" i="5"/>
  <c r="W1851" i="5"/>
  <c r="AH2933" i="5"/>
  <c r="X2933" i="5"/>
  <c r="AH2963" i="5"/>
  <c r="X2963" i="5"/>
  <c r="AG2164" i="5"/>
  <c r="W2164" i="5"/>
  <c r="AH2363" i="5"/>
  <c r="X2363" i="5"/>
  <c r="AH2336" i="5"/>
  <c r="X2336" i="5"/>
  <c r="AH2561" i="5"/>
  <c r="X2561" i="5"/>
  <c r="AH2339" i="5"/>
  <c r="X2339" i="5"/>
  <c r="AG1887" i="5"/>
  <c r="W1887" i="5"/>
  <c r="AH2313" i="5"/>
  <c r="X2313" i="5"/>
  <c r="AG1940" i="5"/>
  <c r="W1940" i="5"/>
  <c r="AG1918" i="5"/>
  <c r="W1918" i="5"/>
  <c r="AG2066" i="5"/>
  <c r="W2066" i="5"/>
  <c r="AG2179" i="5"/>
  <c r="W2179" i="5"/>
  <c r="AH2368" i="5"/>
  <c r="X2368" i="5"/>
  <c r="AG1119" i="5"/>
  <c r="W1119" i="5"/>
  <c r="AH2405" i="5"/>
  <c r="X2405" i="5"/>
  <c r="AG1938" i="5"/>
  <c r="W1938" i="5"/>
  <c r="AG1936" i="5"/>
  <c r="W1936" i="5"/>
  <c r="AG2138" i="5"/>
  <c r="W2138" i="5"/>
  <c r="AG1952" i="5"/>
  <c r="W1952" i="5"/>
  <c r="AG1934" i="5"/>
  <c r="W1934" i="5"/>
  <c r="AH2959" i="5"/>
  <c r="X2959" i="5"/>
  <c r="AH2581" i="5"/>
  <c r="X2581" i="5"/>
  <c r="AH2330" i="5"/>
  <c r="X2330" i="5"/>
  <c r="AG1915" i="5"/>
  <c r="W1915" i="5"/>
  <c r="AG2143" i="5"/>
  <c r="W2143" i="5"/>
  <c r="AG1112" i="5"/>
  <c r="W1112" i="5"/>
  <c r="AH2597" i="5"/>
  <c r="X2597" i="5"/>
  <c r="AG2282" i="5"/>
  <c r="W2282" i="5"/>
  <c r="BE379" i="5"/>
  <c r="BE453" i="5"/>
  <c r="BE425" i="5"/>
  <c r="BE417" i="5"/>
  <c r="BE424" i="5"/>
  <c r="BE408" i="5"/>
  <c r="BE444" i="5"/>
  <c r="BE385" i="5"/>
  <c r="BE448" i="5"/>
  <c r="BE398" i="5"/>
  <c r="BE420" i="5"/>
  <c r="BE371" i="5"/>
  <c r="BE377" i="5"/>
  <c r="BE429" i="5"/>
  <c r="BE397" i="5"/>
  <c r="BE430" i="5"/>
  <c r="BE391" i="5"/>
  <c r="BE443" i="5"/>
  <c r="BE452" i="5"/>
  <c r="BE449" i="5"/>
  <c r="BE454" i="5"/>
  <c r="BE392" i="5"/>
  <c r="BE437" i="5"/>
  <c r="BE402" i="5"/>
  <c r="BE383" i="5"/>
  <c r="BE447" i="5"/>
  <c r="BE382" i="5"/>
  <c r="BE407" i="5"/>
  <c r="BE418" i="5"/>
  <c r="BE380" i="5"/>
  <c r="BE427" i="5"/>
  <c r="BE445" i="5"/>
  <c r="BE387" i="5"/>
  <c r="BE432" i="5"/>
  <c r="BE451" i="5"/>
  <c r="BE394" i="5"/>
  <c r="BE441" i="5"/>
  <c r="BE409" i="5"/>
  <c r="BE375" i="5"/>
  <c r="BE439" i="5"/>
  <c r="BE393" i="5"/>
  <c r="BE450" i="5"/>
  <c r="BE414" i="5"/>
  <c r="BE358" i="5"/>
  <c r="BE372" i="5"/>
  <c r="BE405" i="5"/>
  <c r="BE435" i="5"/>
  <c r="BE373" i="5"/>
  <c r="BE411" i="5"/>
  <c r="BE440" i="5"/>
  <c r="BE381" i="5"/>
  <c r="BE431" i="5"/>
  <c r="BE403" i="5"/>
  <c r="BE367" i="5"/>
  <c r="BE423" i="5"/>
  <c r="BE378" i="5"/>
  <c r="BE438" i="5"/>
  <c r="BE395" i="5"/>
  <c r="BE404" i="5"/>
  <c r="BE364" i="5"/>
  <c r="BE428" i="5"/>
  <c r="BE399" i="5"/>
  <c r="BE365" i="5"/>
  <c r="BE434" i="5"/>
  <c r="BE406" i="5"/>
  <c r="BE363" i="5"/>
  <c r="BE388" i="5"/>
  <c r="BE360" i="5"/>
  <c r="BE446" i="5"/>
  <c r="BE422" i="5"/>
  <c r="BE401" i="5"/>
  <c r="BE374" i="5"/>
  <c r="BE396" i="5"/>
  <c r="BE376" i="5"/>
  <c r="BE356" i="5"/>
  <c r="BE416" i="5"/>
  <c r="BE362" i="5"/>
  <c r="BE413" i="5"/>
  <c r="BE359" i="5"/>
  <c r="BE421" i="5"/>
  <c r="BE370" i="5"/>
  <c r="BE419" i="5"/>
  <c r="BE366" i="5"/>
  <c r="BE436" i="5"/>
  <c r="BE415" i="5"/>
  <c r="BE389" i="5"/>
  <c r="BE361" i="5"/>
  <c r="BE433" i="5"/>
  <c r="BE412" i="5"/>
  <c r="BE386" i="5"/>
  <c r="BE357" i="5"/>
  <c r="BE442" i="5"/>
  <c r="BE426" i="5"/>
  <c r="BE410" i="5"/>
  <c r="BE390" i="5"/>
  <c r="BE369" i="5"/>
  <c r="BE400" i="5"/>
  <c r="BE384" i="5"/>
  <c r="BE368" i="5"/>
  <c r="BD455" i="5" a="1"/>
  <c r="BE462" i="5" s="1"/>
  <c r="BE355" i="5"/>
  <c r="W706" i="5"/>
  <c r="AG706" i="5"/>
  <c r="W380" i="5"/>
  <c r="AG380" i="5"/>
  <c r="W452" i="5"/>
  <c r="AG452" i="5"/>
  <c r="W101" i="5"/>
  <c r="AG101" i="5"/>
  <c r="W565" i="5"/>
  <c r="AG565" i="5"/>
  <c r="W773" i="5"/>
  <c r="AG773" i="5"/>
  <c r="W340" i="5"/>
  <c r="AG340" i="5"/>
  <c r="W696" i="5"/>
  <c r="AG696" i="5"/>
  <c r="W149" i="5"/>
  <c r="AG149" i="5"/>
  <c r="W886" i="5"/>
  <c r="AG886" i="5"/>
  <c r="W529" i="5"/>
  <c r="AG529" i="5"/>
  <c r="W309" i="5"/>
  <c r="AG309" i="5"/>
  <c r="W586" i="5"/>
  <c r="AG586" i="5"/>
  <c r="W865" i="5"/>
  <c r="AG865" i="5"/>
  <c r="W329" i="5"/>
  <c r="AG329" i="5"/>
  <c r="W6" i="5"/>
  <c r="AG6" i="5"/>
  <c r="W99" i="5"/>
  <c r="AG99" i="5"/>
  <c r="W578" i="5"/>
  <c r="AG578" i="5"/>
  <c r="W480" i="5"/>
  <c r="AG480" i="5"/>
  <c r="W724" i="5"/>
  <c r="AG724" i="5"/>
  <c r="W55" i="5"/>
  <c r="AG55" i="5"/>
  <c r="W757" i="5"/>
  <c r="AG757" i="5"/>
  <c r="W379" i="5"/>
  <c r="AG379" i="5"/>
  <c r="W163" i="5"/>
  <c r="AG163" i="5"/>
  <c r="W861" i="5"/>
  <c r="AG861" i="5"/>
  <c r="W935" i="5"/>
  <c r="AG935" i="5"/>
  <c r="W532" i="5"/>
  <c r="AG532" i="5"/>
  <c r="W739" i="5"/>
  <c r="AG739" i="5"/>
  <c r="W266" i="5"/>
  <c r="AG266" i="5"/>
  <c r="W96" i="5"/>
  <c r="AG96" i="5"/>
  <c r="W727" i="5"/>
  <c r="AG727" i="5"/>
  <c r="W664" i="5"/>
  <c r="AG664" i="5"/>
  <c r="W942" i="5"/>
  <c r="AG942" i="5"/>
  <c r="W338" i="5"/>
  <c r="AG338" i="5"/>
  <c r="W392" i="5"/>
  <c r="AG392" i="5"/>
  <c r="W182" i="5"/>
  <c r="AG182" i="5"/>
  <c r="W222" i="5"/>
  <c r="AG222" i="5"/>
  <c r="W914" i="5"/>
  <c r="AG914" i="5"/>
  <c r="W874" i="5"/>
  <c r="AG874" i="5"/>
  <c r="W241" i="5"/>
  <c r="AG241" i="5"/>
  <c r="W303" i="5"/>
  <c r="AG303" i="5"/>
  <c r="W257" i="5"/>
  <c r="AG257" i="5"/>
  <c r="W759" i="5"/>
  <c r="AG759" i="5"/>
  <c r="W742" i="5"/>
  <c r="AG742" i="5"/>
  <c r="W117" i="5"/>
  <c r="AG117" i="5"/>
  <c r="W898" i="5"/>
  <c r="AG898" i="5"/>
  <c r="W800" i="5"/>
  <c r="AG800" i="5"/>
  <c r="W139" i="5"/>
  <c r="AG139" i="5"/>
  <c r="W363" i="5"/>
  <c r="AG363" i="5"/>
  <c r="W147" i="5"/>
  <c r="AG147" i="5"/>
  <c r="W346" i="5"/>
  <c r="AG346" i="5"/>
  <c r="W465" i="5"/>
  <c r="AG465" i="5"/>
  <c r="W233" i="5"/>
  <c r="AG233" i="5"/>
  <c r="W968" i="5"/>
  <c r="AG968" i="5"/>
  <c r="W128" i="5"/>
  <c r="AG128" i="5"/>
  <c r="W297" i="5"/>
  <c r="AG297" i="5"/>
  <c r="W50" i="5"/>
  <c r="AG50" i="5"/>
  <c r="W855" i="5"/>
  <c r="AG855" i="5"/>
  <c r="W746" i="5"/>
  <c r="AG746" i="5"/>
  <c r="W400" i="5"/>
  <c r="AG400" i="5"/>
  <c r="W135" i="5"/>
  <c r="AG135" i="5"/>
  <c r="W796" i="5"/>
  <c r="AG796" i="5"/>
  <c r="W230" i="5"/>
  <c r="AG230" i="5"/>
  <c r="W441" i="5"/>
  <c r="AG441" i="5"/>
  <c r="W84" i="5"/>
  <c r="AG84" i="5"/>
  <c r="W713" i="5"/>
  <c r="AG713" i="5"/>
  <c r="W102" i="5"/>
  <c r="AG102" i="5"/>
  <c r="W501" i="5"/>
  <c r="AG501" i="5"/>
  <c r="W648" i="5"/>
  <c r="AG648" i="5"/>
  <c r="W426" i="5"/>
  <c r="AG426" i="5"/>
  <c r="W223" i="5"/>
  <c r="AG223" i="5"/>
  <c r="W902" i="5"/>
  <c r="AG902" i="5"/>
  <c r="W805" i="5"/>
  <c r="AG805" i="5"/>
  <c r="W467" i="5"/>
  <c r="AG467" i="5"/>
  <c r="W196" i="5"/>
  <c r="AG196" i="5"/>
  <c r="W325" i="5"/>
  <c r="AG325" i="5"/>
  <c r="W207" i="5"/>
  <c r="AG207" i="5"/>
  <c r="W828" i="5"/>
  <c r="AG828" i="5"/>
  <c r="W619" i="5"/>
  <c r="AG619" i="5"/>
  <c r="W351" i="5"/>
  <c r="AG351" i="5"/>
  <c r="W487" i="5"/>
  <c r="AG487" i="5"/>
  <c r="W915" i="5"/>
  <c r="AG915" i="5"/>
  <c r="W350" i="5"/>
  <c r="AG350" i="5"/>
  <c r="W498" i="5"/>
  <c r="AG498" i="5"/>
  <c r="W97" i="5"/>
  <c r="AG97" i="5"/>
  <c r="W78" i="5"/>
  <c r="AG78" i="5"/>
  <c r="W366" i="5"/>
  <c r="AG366" i="5"/>
  <c r="W228" i="5"/>
  <c r="AG228" i="5"/>
  <c r="W774" i="5"/>
  <c r="AG774" i="5"/>
  <c r="W361" i="5"/>
  <c r="AG361" i="5"/>
  <c r="W521" i="5"/>
  <c r="AG521" i="5"/>
  <c r="W61" i="5"/>
  <c r="AG61" i="5"/>
  <c r="W307" i="5"/>
  <c r="AG307" i="5"/>
  <c r="W18" i="5"/>
  <c r="AG18" i="5"/>
  <c r="W105" i="5"/>
  <c r="AG105" i="5"/>
  <c r="W200" i="5"/>
  <c r="AG200" i="5"/>
  <c r="W986" i="5"/>
  <c r="AG986" i="5"/>
  <c r="W925" i="5"/>
  <c r="AG925" i="5"/>
  <c r="W682" i="5"/>
  <c r="AG682" i="5"/>
  <c r="W908" i="5"/>
  <c r="AG908" i="5"/>
  <c r="W900" i="5"/>
  <c r="AG900" i="5"/>
  <c r="W450" i="5"/>
  <c r="AG450" i="5"/>
  <c r="W370" i="5"/>
  <c r="AG370" i="5"/>
  <c r="W124" i="5"/>
  <c r="AG124" i="5"/>
  <c r="W48" i="5"/>
  <c r="AG48" i="5"/>
  <c r="W816" i="5"/>
  <c r="AG816" i="5"/>
  <c r="W588" i="5"/>
  <c r="AG588" i="5"/>
  <c r="W660" i="5"/>
  <c r="AG660" i="5"/>
  <c r="W263" i="5"/>
  <c r="AG263" i="5"/>
  <c r="W924" i="5"/>
  <c r="AG924" i="5"/>
  <c r="W285" i="5"/>
  <c r="AG285" i="5"/>
  <c r="W511" i="5"/>
  <c r="AG511" i="5"/>
  <c r="W840" i="5"/>
  <c r="AG840" i="5"/>
  <c r="W630" i="5"/>
  <c r="AG630" i="5"/>
  <c r="W10" i="5"/>
  <c r="AG10" i="5"/>
  <c r="W569" i="5"/>
  <c r="AG569" i="5"/>
  <c r="W485" i="5"/>
  <c r="AG485" i="5"/>
  <c r="W897" i="5"/>
  <c r="AG897" i="5"/>
  <c r="W659" i="5"/>
  <c r="AG659" i="5"/>
  <c r="W644" i="5"/>
  <c r="AG644" i="5"/>
  <c r="W289" i="5"/>
  <c r="AG289" i="5"/>
  <c r="W302" i="5"/>
  <c r="AG302" i="5"/>
  <c r="W390" i="5"/>
  <c r="AG390" i="5"/>
  <c r="W192" i="5"/>
  <c r="AG192" i="5"/>
  <c r="W575" i="5"/>
  <c r="AG575" i="5"/>
  <c r="W688" i="5"/>
  <c r="AG688" i="5"/>
  <c r="W888" i="5"/>
  <c r="AG888" i="5"/>
  <c r="W85" i="5"/>
  <c r="AG85" i="5"/>
  <c r="W535" i="5"/>
  <c r="AG535" i="5"/>
  <c r="W71" i="5"/>
  <c r="AG71" i="5"/>
  <c r="W151" i="5"/>
  <c r="AG151" i="5"/>
  <c r="W32" i="5"/>
  <c r="AG32" i="5"/>
  <c r="W654" i="5"/>
  <c r="AG654" i="5"/>
  <c r="W466" i="5"/>
  <c r="AG466" i="5"/>
  <c r="W148" i="5"/>
  <c r="AG148" i="5"/>
  <c r="W692" i="5"/>
  <c r="AG692" i="5"/>
  <c r="W194" i="5"/>
  <c r="AG194" i="5"/>
  <c r="W136" i="5"/>
  <c r="AG136" i="5"/>
  <c r="W154" i="5"/>
  <c r="AG154" i="5"/>
  <c r="W957" i="5"/>
  <c r="AG957" i="5"/>
  <c r="W972" i="5"/>
  <c r="AG972" i="5"/>
  <c r="W423" i="5"/>
  <c r="AG423" i="5"/>
  <c r="W665" i="5"/>
  <c r="AG665" i="5"/>
  <c r="W567" i="5"/>
  <c r="AG567" i="5"/>
  <c r="W870" i="5"/>
  <c r="AG870" i="5"/>
  <c r="W658" i="5"/>
  <c r="AG658" i="5"/>
  <c r="W600" i="5"/>
  <c r="AG600" i="5"/>
  <c r="W618" i="5"/>
  <c r="AG618" i="5"/>
  <c r="W560" i="5"/>
  <c r="AG560" i="5"/>
  <c r="W330" i="5"/>
  <c r="AG330" i="5"/>
  <c r="W332" i="5"/>
  <c r="AG332" i="5"/>
  <c r="W632" i="5"/>
  <c r="AG632" i="5"/>
  <c r="W831" i="5"/>
  <c r="AG831" i="5"/>
  <c r="W679" i="5"/>
  <c r="AG679" i="5"/>
  <c r="W47" i="5"/>
  <c r="AG47" i="5"/>
  <c r="W936" i="5"/>
  <c r="AG936" i="5"/>
  <c r="W7" i="5"/>
  <c r="AG7" i="5"/>
  <c r="W896" i="5"/>
  <c r="AG896" i="5"/>
  <c r="W726" i="5"/>
  <c r="AG726" i="5"/>
  <c r="W668" i="5"/>
  <c r="AG668" i="5"/>
  <c r="W971" i="5"/>
  <c r="AG971" i="5"/>
  <c r="W462" i="5"/>
  <c r="AG462" i="5"/>
  <c r="W89" i="5"/>
  <c r="AG89" i="5"/>
  <c r="W681" i="5"/>
  <c r="AG681" i="5"/>
  <c r="W767" i="5"/>
  <c r="AG767" i="5"/>
  <c r="W568" i="5"/>
  <c r="AG568" i="5"/>
  <c r="W550" i="5"/>
  <c r="AG550" i="5"/>
  <c r="W278" i="5"/>
  <c r="AG278" i="5"/>
  <c r="W642" i="5"/>
  <c r="AG642" i="5"/>
  <c r="W584" i="5"/>
  <c r="AG584" i="5"/>
  <c r="W602" i="5"/>
  <c r="AG602" i="5"/>
  <c r="W544" i="5"/>
  <c r="AG544" i="5"/>
  <c r="W298" i="5"/>
  <c r="AG298" i="5"/>
  <c r="W316" i="5"/>
  <c r="AG316" i="5"/>
  <c r="W574" i="5"/>
  <c r="AG574" i="5"/>
  <c r="W45" i="5"/>
  <c r="AG45" i="5"/>
  <c r="W324" i="5"/>
  <c r="AG324" i="5"/>
  <c r="W159" i="5"/>
  <c r="AG159" i="5"/>
  <c r="W53" i="5"/>
  <c r="AG53" i="5"/>
  <c r="W119" i="5"/>
  <c r="AG119" i="5"/>
  <c r="W113" i="5"/>
  <c r="AG113" i="5"/>
  <c r="W838" i="5"/>
  <c r="AG838" i="5"/>
  <c r="W780" i="5"/>
  <c r="AG780" i="5"/>
  <c r="W449" i="5"/>
  <c r="AG449" i="5"/>
  <c r="W417" i="5"/>
  <c r="AG417" i="5"/>
  <c r="W749" i="5"/>
  <c r="AG749" i="5"/>
  <c r="W443" i="5"/>
  <c r="AG443" i="5"/>
  <c r="W725" i="5"/>
  <c r="AG725" i="5"/>
  <c r="W403" i="5"/>
  <c r="AG403" i="5"/>
  <c r="W645" i="5"/>
  <c r="AG645" i="5"/>
  <c r="W227" i="5"/>
  <c r="AG227" i="5"/>
  <c r="W185" i="5"/>
  <c r="AG185" i="5"/>
  <c r="W116" i="5"/>
  <c r="AG116" i="5"/>
  <c r="W100" i="5"/>
  <c r="AG100" i="5"/>
  <c r="W980" i="5"/>
  <c r="AG980" i="5"/>
  <c r="W447" i="5"/>
  <c r="AG447" i="5"/>
  <c r="W197" i="5"/>
  <c r="AG197" i="5"/>
  <c r="W240" i="5"/>
  <c r="AG240" i="5"/>
  <c r="W652" i="5"/>
  <c r="AG652" i="5"/>
  <c r="W948" i="5"/>
  <c r="AG948" i="5"/>
  <c r="W327" i="5"/>
  <c r="AG327" i="5"/>
  <c r="W777" i="5"/>
  <c r="AG777" i="5"/>
  <c r="W791" i="5"/>
  <c r="AG791" i="5"/>
  <c r="W809" i="5"/>
  <c r="AG809" i="5"/>
  <c r="W276" i="5"/>
  <c r="AG276" i="5"/>
  <c r="W66" i="5"/>
  <c r="AG66" i="5"/>
  <c r="W8" i="5"/>
  <c r="AG8" i="5"/>
  <c r="W22" i="5"/>
  <c r="AG22" i="5"/>
  <c r="W847" i="5"/>
  <c r="AG847" i="5"/>
  <c r="W845" i="5"/>
  <c r="AG845" i="5"/>
  <c r="W910" i="5"/>
  <c r="AG910" i="5"/>
  <c r="W221" i="5"/>
  <c r="AG221" i="5"/>
  <c r="W331" i="5"/>
  <c r="AG331" i="5"/>
  <c r="W262" i="5"/>
  <c r="AG262" i="5"/>
  <c r="W530" i="5"/>
  <c r="AG530" i="5"/>
  <c r="W472" i="5"/>
  <c r="AG472" i="5"/>
  <c r="W490" i="5"/>
  <c r="AG490" i="5"/>
  <c r="W432" i="5"/>
  <c r="AG432" i="5"/>
  <c r="W274" i="5"/>
  <c r="AG274" i="5"/>
  <c r="W204" i="5"/>
  <c r="AG204" i="5"/>
  <c r="W440" i="5"/>
  <c r="AG440" i="5"/>
  <c r="W383" i="5"/>
  <c r="AG383" i="5"/>
  <c r="W251" i="5"/>
  <c r="AG251" i="5"/>
  <c r="W866" i="5"/>
  <c r="AG866" i="5"/>
  <c r="W808" i="5"/>
  <c r="AG808" i="5"/>
  <c r="W826" i="5"/>
  <c r="AG826" i="5"/>
  <c r="W768" i="5"/>
  <c r="AG768" i="5"/>
  <c r="W598" i="5"/>
  <c r="AG598" i="5"/>
  <c r="W540" i="5"/>
  <c r="AG540" i="5"/>
  <c r="W107" i="5"/>
  <c r="AG107" i="5"/>
  <c r="W905" i="5"/>
  <c r="AG905" i="5"/>
  <c r="W740" i="5"/>
  <c r="AG740" i="5"/>
  <c r="W217" i="5"/>
  <c r="AG217" i="5"/>
  <c r="W760" i="5"/>
  <c r="AG760" i="5"/>
  <c r="W571" i="5"/>
  <c r="AG571" i="5"/>
  <c r="W254" i="5"/>
  <c r="AG254" i="5"/>
  <c r="W732" i="5"/>
  <c r="AG732" i="5"/>
  <c r="W533" i="5"/>
  <c r="AG533" i="5"/>
  <c r="W946" i="5"/>
  <c r="AG946" i="5"/>
  <c r="W522" i="5"/>
  <c r="AG522" i="5"/>
  <c r="W814" i="5"/>
  <c r="AG814" i="5"/>
  <c r="W795" i="5"/>
  <c r="AG795" i="5"/>
  <c r="W737" i="5"/>
  <c r="AG737" i="5"/>
  <c r="W755" i="5"/>
  <c r="AG755" i="5"/>
  <c r="W657" i="5"/>
  <c r="AG657" i="5"/>
  <c r="W527" i="5"/>
  <c r="AG527" i="5"/>
  <c r="W205" i="5"/>
  <c r="AG205" i="5"/>
  <c r="W633" i="5"/>
  <c r="AG633" i="5"/>
  <c r="W836" i="5"/>
  <c r="AG836" i="5"/>
  <c r="W670" i="5"/>
  <c r="AG670" i="5"/>
  <c r="W345" i="5"/>
  <c r="AG345" i="5"/>
  <c r="W210" i="5"/>
  <c r="AG210" i="5"/>
  <c r="W152" i="5"/>
  <c r="AG152" i="5"/>
  <c r="W170" i="5"/>
  <c r="AG170" i="5"/>
  <c r="W479" i="5"/>
  <c r="AG479" i="5"/>
  <c r="W754" i="5"/>
  <c r="AG754" i="5"/>
  <c r="W975" i="5"/>
  <c r="AG975" i="5"/>
  <c r="W559" i="5"/>
  <c r="AG559" i="5"/>
  <c r="W734" i="5"/>
  <c r="AG734" i="5"/>
  <c r="W615" i="5"/>
  <c r="AG615" i="5"/>
  <c r="V969" i="5"/>
  <c r="AF969" i="5"/>
  <c r="W984" i="5"/>
  <c r="AG984" i="5"/>
  <c r="W947" i="5"/>
  <c r="AG947" i="5"/>
  <c r="W929" i="5"/>
  <c r="AG929" i="5"/>
  <c r="W719" i="5"/>
  <c r="AG719" i="5"/>
  <c r="W585" i="5"/>
  <c r="AG585" i="5"/>
  <c r="W410" i="5"/>
  <c r="AG410" i="5"/>
  <c r="W461" i="5"/>
  <c r="AG461" i="5"/>
  <c r="W75" i="5"/>
  <c r="AG75" i="5"/>
  <c r="W941" i="5"/>
  <c r="AG941" i="5"/>
  <c r="W354" i="5"/>
  <c r="AG354" i="5"/>
  <c r="W344" i="5"/>
  <c r="AG344" i="5"/>
  <c r="W270" i="5"/>
  <c r="AG270" i="5"/>
  <c r="W304" i="5"/>
  <c r="AG304" i="5"/>
  <c r="W134" i="5"/>
  <c r="AG134" i="5"/>
  <c r="W76" i="5"/>
  <c r="AG76" i="5"/>
  <c r="W184" i="5"/>
  <c r="AG184" i="5"/>
  <c r="W934" i="5"/>
  <c r="AG934" i="5"/>
  <c r="W750" i="5"/>
  <c r="AG750" i="5"/>
  <c r="W738" i="5"/>
  <c r="AG738" i="5"/>
  <c r="W680" i="5"/>
  <c r="AG680" i="5"/>
  <c r="W698" i="5"/>
  <c r="AG698" i="5"/>
  <c r="W640" i="5"/>
  <c r="AG640" i="5"/>
  <c r="W470" i="5"/>
  <c r="AG470" i="5"/>
  <c r="W412" i="5"/>
  <c r="AG412" i="5"/>
  <c r="W766" i="5"/>
  <c r="AG766" i="5"/>
  <c r="W685" i="5"/>
  <c r="AG685" i="5"/>
  <c r="W484" i="5"/>
  <c r="AG484" i="5"/>
  <c r="W620" i="5"/>
  <c r="AG620" i="5"/>
  <c r="W684" i="5"/>
  <c r="AG684" i="5"/>
  <c r="V981" i="5"/>
  <c r="AF981" i="5"/>
  <c r="W301" i="5"/>
  <c r="AG301" i="5"/>
  <c r="W813" i="5"/>
  <c r="AG813" i="5"/>
  <c r="W322" i="5"/>
  <c r="AG322" i="5"/>
  <c r="W328" i="5"/>
  <c r="AG328" i="5"/>
  <c r="W438" i="5"/>
  <c r="AG438" i="5"/>
  <c r="W288" i="5"/>
  <c r="AG288" i="5"/>
  <c r="W118" i="5"/>
  <c r="AG118" i="5"/>
  <c r="W60" i="5"/>
  <c r="AG60" i="5"/>
  <c r="W94" i="5"/>
  <c r="AG94" i="5"/>
  <c r="V997" i="5"/>
  <c r="AF997" i="5"/>
  <c r="W547" i="5"/>
  <c r="AG547" i="5"/>
  <c r="W850" i="5"/>
  <c r="AG850" i="5"/>
  <c r="W792" i="5"/>
  <c r="AG792" i="5"/>
  <c r="W810" i="5"/>
  <c r="AG810" i="5"/>
  <c r="W752" i="5"/>
  <c r="AG752" i="5"/>
  <c r="W582" i="5"/>
  <c r="AG582" i="5"/>
  <c r="W524" i="5"/>
  <c r="AG524" i="5"/>
  <c r="W129" i="5"/>
  <c r="AG129" i="5"/>
  <c r="W528" i="5"/>
  <c r="AG528" i="5"/>
  <c r="W404" i="5"/>
  <c r="AG404" i="5"/>
  <c r="W239" i="5"/>
  <c r="AG239" i="5"/>
  <c r="W209" i="5"/>
  <c r="AG209" i="5"/>
  <c r="W199" i="5"/>
  <c r="AG199" i="5"/>
  <c r="W133" i="5"/>
  <c r="AG133" i="5"/>
  <c r="W918" i="5"/>
  <c r="AG918" i="5"/>
  <c r="W860" i="5"/>
  <c r="AG860" i="5"/>
  <c r="W631" i="5"/>
  <c r="AG631" i="5"/>
  <c r="W315" i="5"/>
  <c r="AG315" i="5"/>
  <c r="W653" i="5"/>
  <c r="AG653" i="5"/>
  <c r="W486" i="5"/>
  <c r="AG486" i="5"/>
  <c r="W952" i="5"/>
  <c r="AG952" i="5"/>
  <c r="W979" i="5"/>
  <c r="AG979" i="5"/>
  <c r="W319" i="5"/>
  <c r="AG319" i="5"/>
  <c r="W978" i="5"/>
  <c r="AG978" i="5"/>
  <c r="W762" i="5"/>
  <c r="AG762" i="5"/>
  <c r="W73" i="5"/>
  <c r="AG73" i="5"/>
  <c r="W190" i="5"/>
  <c r="AG190" i="5"/>
  <c r="W219" i="5"/>
  <c r="AG219" i="5"/>
  <c r="W859" i="5"/>
  <c r="AG859" i="5"/>
  <c r="W869" i="5"/>
  <c r="AG869" i="5"/>
  <c r="W819" i="5"/>
  <c r="AG819" i="5"/>
  <c r="W785" i="5"/>
  <c r="AG785" i="5"/>
  <c r="W591" i="5"/>
  <c r="AG591" i="5"/>
  <c r="W333" i="5"/>
  <c r="AG333" i="5"/>
  <c r="W996" i="5"/>
  <c r="AG996" i="5"/>
  <c r="W25" i="5"/>
  <c r="AG25" i="5"/>
  <c r="W798" i="5"/>
  <c r="AG798" i="5"/>
  <c r="W173" i="5"/>
  <c r="AG173" i="5"/>
  <c r="W294" i="5"/>
  <c r="AG294" i="5"/>
  <c r="W216" i="5"/>
  <c r="AG216" i="5"/>
  <c r="W234" i="5"/>
  <c r="AG234" i="5"/>
  <c r="W144" i="5"/>
  <c r="AG144" i="5"/>
  <c r="W1002" i="5"/>
  <c r="AG1002" i="5"/>
  <c r="W907" i="5"/>
  <c r="AG907" i="5"/>
  <c r="W256" i="5"/>
  <c r="AG256" i="5"/>
  <c r="W394" i="5"/>
  <c r="AG394" i="5"/>
  <c r="W238" i="5"/>
  <c r="AG238" i="5"/>
  <c r="W610" i="5"/>
  <c r="AG610" i="5"/>
  <c r="W552" i="5"/>
  <c r="AG552" i="5"/>
  <c r="W570" i="5"/>
  <c r="AG570" i="5"/>
  <c r="W512" i="5"/>
  <c r="AG512" i="5"/>
  <c r="W430" i="5"/>
  <c r="AG430" i="5"/>
  <c r="W284" i="5"/>
  <c r="AG284" i="5"/>
  <c r="W510" i="5"/>
  <c r="AG510" i="5"/>
  <c r="W884" i="5"/>
  <c r="AG884" i="5"/>
  <c r="W260" i="5"/>
  <c r="AG260" i="5"/>
  <c r="W44" i="5"/>
  <c r="AG44" i="5"/>
  <c r="W931" i="5"/>
  <c r="AG931" i="5"/>
  <c r="W802" i="5"/>
  <c r="AG802" i="5"/>
  <c r="W385" i="5"/>
  <c r="AG385" i="5"/>
  <c r="W775" i="5"/>
  <c r="AG775" i="5"/>
  <c r="W406" i="5"/>
  <c r="AG406" i="5"/>
  <c r="W286" i="5"/>
  <c r="AG286" i="5"/>
  <c r="W885" i="5"/>
  <c r="AG885" i="5"/>
  <c r="W825" i="5"/>
  <c r="AG825" i="5"/>
  <c r="W539" i="5"/>
  <c r="AG539" i="5"/>
  <c r="W229" i="5"/>
  <c r="AG229" i="5"/>
  <c r="W499" i="5"/>
  <c r="AG499" i="5"/>
  <c r="W837" i="5"/>
  <c r="AG837" i="5"/>
  <c r="W323" i="5"/>
  <c r="AG323" i="5"/>
  <c r="W377" i="5"/>
  <c r="AG377" i="5"/>
  <c r="W500" i="5"/>
  <c r="AG500" i="5"/>
  <c r="W292" i="5"/>
  <c r="AG292" i="5"/>
  <c r="W126" i="5"/>
  <c r="AG126" i="5"/>
  <c r="W236" i="5"/>
  <c r="AG236" i="5"/>
  <c r="W1000" i="5"/>
  <c r="AG1000" i="5"/>
  <c r="V961" i="5"/>
  <c r="AF961" i="5"/>
  <c r="W960" i="5"/>
  <c r="AG960" i="5"/>
  <c r="W275" i="5"/>
  <c r="AG275" i="5"/>
  <c r="W505" i="5"/>
  <c r="AG505" i="5"/>
  <c r="W30" i="5"/>
  <c r="AG30" i="5"/>
  <c r="W534" i="5"/>
  <c r="AG534" i="5"/>
  <c r="W201" i="5"/>
  <c r="AG201" i="5"/>
  <c r="W622" i="5"/>
  <c r="AG622" i="5"/>
  <c r="W608" i="5"/>
  <c r="AG608" i="5"/>
  <c r="W702" i="5"/>
  <c r="AG702" i="5"/>
  <c r="W177" i="5"/>
  <c r="AG177" i="5"/>
  <c r="W844" i="5"/>
  <c r="AG844" i="5"/>
  <c r="W507" i="5"/>
  <c r="AG507" i="5"/>
  <c r="W313" i="5"/>
  <c r="AG313" i="5"/>
  <c r="W703" i="5"/>
  <c r="AG703" i="5"/>
  <c r="W464" i="5"/>
  <c r="AG464" i="5"/>
  <c r="W167" i="5"/>
  <c r="AG167" i="5"/>
  <c r="W599" i="5"/>
  <c r="AG599" i="5"/>
  <c r="W389" i="5"/>
  <c r="AG389" i="5"/>
  <c r="W545" i="5"/>
  <c r="AG545" i="5"/>
  <c r="W5" i="5"/>
  <c r="AG5" i="5"/>
  <c r="W517" i="5"/>
  <c r="AG517" i="5"/>
  <c r="W43" i="5"/>
  <c r="AG43" i="5"/>
  <c r="W198" i="5"/>
  <c r="AG198" i="5"/>
  <c r="W56" i="5"/>
  <c r="AG56" i="5"/>
  <c r="W538" i="5"/>
  <c r="AG538" i="5"/>
  <c r="W478" i="5"/>
  <c r="AG478" i="5"/>
  <c r="W65" i="5"/>
  <c r="AG65" i="5"/>
  <c r="W716" i="5"/>
  <c r="AG716" i="5"/>
  <c r="W597" i="5"/>
  <c r="AG597" i="5"/>
  <c r="V977" i="5"/>
  <c r="AF977" i="5"/>
  <c r="W787" i="5"/>
  <c r="AG787" i="5"/>
  <c r="W179" i="5"/>
  <c r="AG179" i="5"/>
  <c r="W541" i="5"/>
  <c r="AG541" i="5"/>
  <c r="W701" i="5"/>
  <c r="AG701" i="5"/>
  <c r="W442" i="5"/>
  <c r="AG442" i="5"/>
  <c r="W108" i="5"/>
  <c r="AG108" i="5"/>
  <c r="W493" i="5"/>
  <c r="AG493" i="5"/>
  <c r="W310" i="5"/>
  <c r="AG310" i="5"/>
  <c r="W962" i="5"/>
  <c r="AG962" i="5"/>
  <c r="W728" i="5"/>
  <c r="AG728" i="5"/>
  <c r="W460" i="5"/>
  <c r="AG460" i="5"/>
  <c r="W175" i="5"/>
  <c r="AG175" i="5"/>
  <c r="W854" i="5"/>
  <c r="AG854" i="5"/>
  <c r="W393" i="5"/>
  <c r="AG393" i="5"/>
  <c r="W121" i="5"/>
  <c r="AG121" i="5"/>
  <c r="W459" i="5"/>
  <c r="AG459" i="5"/>
  <c r="W998" i="5"/>
  <c r="AG998" i="5"/>
  <c r="W783" i="5"/>
  <c r="AG783" i="5"/>
  <c r="W203" i="5"/>
  <c r="AG203" i="5"/>
  <c r="W402" i="5"/>
  <c r="AG402" i="5"/>
  <c r="W735" i="5"/>
  <c r="AG735" i="5"/>
  <c r="W448" i="5"/>
  <c r="AG448" i="5"/>
  <c r="W806" i="5"/>
  <c r="AG806" i="5"/>
  <c r="W731" i="5"/>
  <c r="AG731" i="5"/>
  <c r="W691" i="5"/>
  <c r="AG691" i="5"/>
  <c r="W463" i="5"/>
  <c r="AG463" i="5"/>
  <c r="W621" i="5"/>
  <c r="AG621" i="5"/>
  <c r="W542" i="5"/>
  <c r="AG542" i="5"/>
  <c r="W146" i="5"/>
  <c r="AG146" i="5"/>
  <c r="W106" i="5"/>
  <c r="AG106" i="5"/>
  <c r="W927" i="5"/>
  <c r="AG927" i="5"/>
  <c r="W715" i="5"/>
  <c r="AG715" i="5"/>
  <c r="W956" i="5"/>
  <c r="AG956" i="5"/>
  <c r="W482" i="5"/>
  <c r="AG482" i="5"/>
  <c r="W434" i="5"/>
  <c r="AG434" i="5"/>
  <c r="W214" i="5"/>
  <c r="AG214" i="5"/>
  <c r="W318" i="5"/>
  <c r="AG318" i="5"/>
  <c r="W36" i="5"/>
  <c r="AG36" i="5"/>
  <c r="W651" i="5"/>
  <c r="AG651" i="5"/>
  <c r="W428" i="5"/>
  <c r="AG428" i="5"/>
  <c r="W130" i="5"/>
  <c r="AG130" i="5"/>
  <c r="W911" i="5"/>
  <c r="AG911" i="5"/>
  <c r="W187" i="5"/>
  <c r="AG187" i="5"/>
  <c r="W439" i="5"/>
  <c r="AG439" i="5"/>
  <c r="W594" i="5"/>
  <c r="AG594" i="5"/>
  <c r="W554" i="5"/>
  <c r="AG554" i="5"/>
  <c r="W398" i="5"/>
  <c r="AG398" i="5"/>
  <c r="W504" i="5"/>
  <c r="AG504" i="5"/>
  <c r="W455" i="5"/>
  <c r="AG455" i="5"/>
  <c r="W872" i="5"/>
  <c r="AG872" i="5"/>
  <c r="W832" i="5"/>
  <c r="AG832" i="5"/>
  <c r="W662" i="5"/>
  <c r="AG662" i="5"/>
  <c r="W604" i="5"/>
  <c r="AG604" i="5"/>
  <c r="W235" i="5"/>
  <c r="AG235" i="5"/>
  <c r="W868" i="5"/>
  <c r="AG868" i="5"/>
  <c r="W376" i="5"/>
  <c r="AG376" i="5"/>
  <c r="W358" i="5"/>
  <c r="AG358" i="5"/>
  <c r="W990" i="5"/>
  <c r="AG990" i="5"/>
  <c r="W132" i="5"/>
  <c r="AG132" i="5"/>
  <c r="W603" i="5"/>
  <c r="AG603" i="5"/>
  <c r="W277" i="5"/>
  <c r="AG277" i="5"/>
  <c r="W513" i="5"/>
  <c r="AG513" i="5"/>
  <c r="W420" i="5"/>
  <c r="AG420" i="5"/>
  <c r="W492" i="5"/>
  <c r="AG492" i="5"/>
  <c r="W80" i="5"/>
  <c r="AG80" i="5"/>
  <c r="W799" i="5"/>
  <c r="AG799" i="5"/>
  <c r="W395" i="5"/>
  <c r="AG395" i="5"/>
  <c r="W605" i="5"/>
  <c r="AG605" i="5"/>
  <c r="W246" i="5"/>
  <c r="AG246" i="5"/>
  <c r="W374" i="5"/>
  <c r="AG374" i="5"/>
  <c r="W86" i="5"/>
  <c r="AG86" i="5"/>
  <c r="W26" i="5"/>
  <c r="AG26" i="5"/>
  <c r="W419" i="5"/>
  <c r="AG419" i="5"/>
  <c r="W282" i="5"/>
  <c r="AG282" i="5"/>
  <c r="W704" i="5"/>
  <c r="AG704" i="5"/>
  <c r="W895" i="5"/>
  <c r="AG895" i="5"/>
  <c r="W49" i="5"/>
  <c r="AG49" i="5"/>
  <c r="W335" i="5"/>
  <c r="AG335" i="5"/>
  <c r="W295" i="5"/>
  <c r="AG295" i="5"/>
  <c r="W67" i="5"/>
  <c r="AG67" i="5"/>
  <c r="W823" i="5"/>
  <c r="AG823" i="5"/>
  <c r="W413" i="5"/>
  <c r="AG413" i="5"/>
  <c r="W641" i="5"/>
  <c r="AG641" i="5"/>
  <c r="W557" i="5"/>
  <c r="AG557" i="5"/>
  <c r="W343" i="5"/>
  <c r="AG343" i="5"/>
  <c r="W269" i="5"/>
  <c r="AG269" i="5"/>
  <c r="W253" i="5"/>
  <c r="AG253" i="5"/>
  <c r="W435" i="5"/>
  <c r="AG435" i="5"/>
  <c r="W259" i="5"/>
  <c r="AG259" i="5"/>
  <c r="W244" i="5"/>
  <c r="AG244" i="5"/>
  <c r="W994" i="5"/>
  <c r="AG994" i="5"/>
  <c r="W913" i="5"/>
  <c r="AG913" i="5"/>
  <c r="W671" i="5"/>
  <c r="AG671" i="5"/>
  <c r="W191" i="5"/>
  <c r="AG191" i="5"/>
  <c r="W812" i="5"/>
  <c r="AG812" i="5"/>
  <c r="W226" i="5"/>
  <c r="AG226" i="5"/>
  <c r="W186" i="5"/>
  <c r="AG186" i="5"/>
  <c r="W954" i="5"/>
  <c r="AG954" i="5"/>
  <c r="W793" i="5"/>
  <c r="AG793" i="5"/>
  <c r="W138" i="5"/>
  <c r="AG138" i="5"/>
  <c r="W255" i="5"/>
  <c r="AG255" i="5"/>
  <c r="W391" i="5"/>
  <c r="AG391" i="5"/>
  <c r="W881" i="5"/>
  <c r="AG881" i="5"/>
  <c r="W917" i="5"/>
  <c r="AG917" i="5"/>
  <c r="W457" i="5"/>
  <c r="AG457" i="5"/>
  <c r="W141" i="5"/>
  <c r="AG141" i="5"/>
  <c r="W549" i="5"/>
  <c r="AG549" i="5"/>
  <c r="W280" i="5"/>
  <c r="AG280" i="5"/>
  <c r="W70" i="5"/>
  <c r="AG70" i="5"/>
  <c r="W120" i="5"/>
  <c r="AG120" i="5"/>
  <c r="W678" i="5"/>
  <c r="AG678" i="5"/>
  <c r="W674" i="5"/>
  <c r="AG674" i="5"/>
  <c r="W634" i="5"/>
  <c r="AG634" i="5"/>
  <c r="W362" i="5"/>
  <c r="AG362" i="5"/>
  <c r="W638" i="5"/>
  <c r="AG638" i="5"/>
  <c r="W364" i="5"/>
  <c r="AG364" i="5"/>
  <c r="W477" i="5"/>
  <c r="AG477" i="5"/>
  <c r="W111" i="5"/>
  <c r="AG111" i="5"/>
  <c r="W782" i="5"/>
  <c r="AG782" i="5"/>
  <c r="W784" i="5"/>
  <c r="AG784" i="5"/>
  <c r="W347" i="5"/>
  <c r="AG347" i="5"/>
  <c r="W967" i="5"/>
  <c r="AG967" i="5"/>
  <c r="W131" i="5"/>
  <c r="AG131" i="5"/>
  <c r="W951" i="5"/>
  <c r="AG951" i="5"/>
  <c r="W729" i="5"/>
  <c r="AG729" i="5"/>
  <c r="W771" i="5"/>
  <c r="AG771" i="5"/>
  <c r="W543" i="5"/>
  <c r="AG543" i="5"/>
  <c r="W882" i="5"/>
  <c r="AG882" i="5"/>
  <c r="W300" i="5"/>
  <c r="AG300" i="5"/>
  <c r="W98" i="5"/>
  <c r="AG98" i="5"/>
  <c r="W54" i="5"/>
  <c r="AG54" i="5"/>
  <c r="W909" i="5"/>
  <c r="AG909" i="5"/>
  <c r="W349" i="5"/>
  <c r="AG349" i="5"/>
  <c r="W753" i="5"/>
  <c r="AG753" i="5"/>
  <c r="W64" i="5"/>
  <c r="AG64" i="5"/>
  <c r="W815" i="5"/>
  <c r="AG815" i="5"/>
  <c r="W629" i="5"/>
  <c r="AG629" i="5"/>
  <c r="W807" i="5"/>
  <c r="AG807" i="5"/>
  <c r="W33" i="5"/>
  <c r="AG33" i="5"/>
  <c r="W928" i="5"/>
  <c r="AG928" i="5"/>
  <c r="W700" i="5"/>
  <c r="AG700" i="5"/>
  <c r="W590" i="5"/>
  <c r="AG590" i="5"/>
  <c r="W491" i="5"/>
  <c r="AG491" i="5"/>
  <c r="W451" i="5"/>
  <c r="AG451" i="5"/>
  <c r="W741" i="5"/>
  <c r="AG741" i="5"/>
  <c r="W373" i="5"/>
  <c r="AG373" i="5"/>
  <c r="W476" i="5"/>
  <c r="AG476" i="5"/>
  <c r="W666" i="5"/>
  <c r="AG666" i="5"/>
  <c r="W425" i="5"/>
  <c r="AG425" i="5"/>
  <c r="W183" i="5"/>
  <c r="AG183" i="5"/>
  <c r="W705" i="5"/>
  <c r="AG705" i="5"/>
  <c r="W165" i="5"/>
  <c r="AG165" i="5"/>
  <c r="W291" i="5"/>
  <c r="AG291" i="5"/>
  <c r="W58" i="5"/>
  <c r="AG58" i="5"/>
  <c r="W180" i="5"/>
  <c r="AG180" i="5"/>
  <c r="W69" i="5"/>
  <c r="AG69" i="5"/>
  <c r="W155" i="5"/>
  <c r="AG155" i="5"/>
  <c r="W579" i="5"/>
  <c r="AG579" i="5"/>
  <c r="W562" i="5"/>
  <c r="AG562" i="5"/>
  <c r="W945" i="5"/>
  <c r="AG945" i="5"/>
  <c r="W687" i="5"/>
  <c r="AG687" i="5"/>
  <c r="W37" i="5"/>
  <c r="AG37" i="5"/>
  <c r="W243" i="5"/>
  <c r="AG243" i="5"/>
  <c r="W781" i="5"/>
  <c r="AG781" i="5"/>
  <c r="W520" i="5"/>
  <c r="AG520" i="5"/>
  <c r="W252" i="5"/>
  <c r="AG252" i="5"/>
  <c r="W95" i="5"/>
  <c r="AG95" i="5"/>
  <c r="W944" i="5"/>
  <c r="AG944" i="5"/>
  <c r="W153" i="5"/>
  <c r="AG153" i="5"/>
  <c r="W999" i="5"/>
  <c r="AG999" i="5"/>
  <c r="V953" i="5"/>
  <c r="AF953" i="5"/>
  <c r="W779" i="5"/>
  <c r="AG779" i="5"/>
  <c r="W720" i="5"/>
  <c r="AG720" i="5"/>
  <c r="W916" i="5"/>
  <c r="AG916" i="5"/>
  <c r="W218" i="5"/>
  <c r="AG218" i="5"/>
  <c r="W647" i="5"/>
  <c r="AG647" i="5"/>
  <c r="W722" i="5"/>
  <c r="AG722" i="5"/>
  <c r="W368" i="5"/>
  <c r="AG368" i="5"/>
  <c r="W721" i="5"/>
  <c r="AG721" i="5"/>
  <c r="W445" i="5"/>
  <c r="AG445" i="5"/>
  <c r="W352" i="5"/>
  <c r="AG352" i="5"/>
  <c r="W212" i="5"/>
  <c r="AG212" i="5"/>
  <c r="W856" i="5"/>
  <c r="AG856" i="5"/>
  <c r="W646" i="5"/>
  <c r="AG646" i="5"/>
  <c r="W656" i="5"/>
  <c r="AG656" i="5"/>
  <c r="W337" i="5"/>
  <c r="AG337" i="5"/>
  <c r="W35" i="5"/>
  <c r="AG35" i="5"/>
  <c r="W551" i="5"/>
  <c r="AG551" i="5"/>
  <c r="W23" i="5"/>
  <c r="AG23" i="5"/>
  <c r="W987" i="5"/>
  <c r="AG987" i="5"/>
  <c r="W858" i="5"/>
  <c r="AG858" i="5"/>
  <c r="W572" i="5"/>
  <c r="AG572" i="5"/>
  <c r="W804" i="5"/>
  <c r="AG804" i="5"/>
  <c r="W983" i="5"/>
  <c r="AG983" i="5"/>
  <c r="W29" i="5"/>
  <c r="AG29" i="5"/>
  <c r="W46" i="5"/>
  <c r="AG46" i="5"/>
  <c r="W699" i="5"/>
  <c r="AG699" i="5"/>
  <c r="W431" i="5"/>
  <c r="AG431" i="5"/>
  <c r="W336" i="5"/>
  <c r="AG336" i="5"/>
  <c r="W797" i="5"/>
  <c r="AG797" i="5"/>
  <c r="W839" i="5"/>
  <c r="AG839" i="5"/>
  <c r="W264" i="5"/>
  <c r="AG264" i="5"/>
  <c r="W903" i="5"/>
  <c r="AG903" i="5"/>
  <c r="W786" i="5"/>
  <c r="AG786" i="5"/>
  <c r="W518" i="5"/>
  <c r="AG518" i="5"/>
  <c r="W20" i="5"/>
  <c r="AG20" i="5"/>
  <c r="W145" i="5"/>
  <c r="AG145" i="5"/>
  <c r="W91" i="5"/>
  <c r="AG91" i="5"/>
  <c r="W849" i="5"/>
  <c r="AG849" i="5"/>
  <c r="W267" i="5"/>
  <c r="AG267" i="5"/>
  <c r="W871" i="5"/>
  <c r="AG871" i="5"/>
  <c r="W958" i="5"/>
  <c r="AG958" i="5"/>
  <c r="W717" i="5"/>
  <c r="AG717" i="5"/>
  <c r="W408" i="5"/>
  <c r="AG408" i="5"/>
  <c r="W140" i="5"/>
  <c r="AG140" i="5"/>
  <c r="W526" i="5"/>
  <c r="AG526" i="5"/>
  <c r="W609" i="5"/>
  <c r="AG609" i="5"/>
  <c r="W525" i="5"/>
  <c r="AG525" i="5"/>
  <c r="W765" i="5"/>
  <c r="AG765" i="5"/>
  <c r="W708" i="5"/>
  <c r="AG708" i="5"/>
  <c r="W940" i="5"/>
  <c r="AG940" i="5"/>
  <c r="W88" i="5"/>
  <c r="AG88" i="5"/>
  <c r="W889" i="5"/>
  <c r="AG889" i="5"/>
  <c r="W803" i="5"/>
  <c r="AG803" i="5"/>
  <c r="W697" i="5"/>
  <c r="AG697" i="5"/>
  <c r="W424" i="5"/>
  <c r="AG424" i="5"/>
  <c r="W384" i="5"/>
  <c r="AG384" i="5"/>
  <c r="W156" i="5"/>
  <c r="AG156" i="5"/>
  <c r="W308" i="5"/>
  <c r="AG308" i="5"/>
  <c r="W718" i="5"/>
  <c r="AG718" i="5"/>
  <c r="W355" i="5"/>
  <c r="AG355" i="5"/>
  <c r="W468" i="5"/>
  <c r="AG468" i="5"/>
  <c r="W72" i="5"/>
  <c r="AG72" i="5"/>
  <c r="W90" i="5"/>
  <c r="AG90" i="5"/>
  <c r="W857" i="5"/>
  <c r="AG857" i="5"/>
  <c r="W473" i="5"/>
  <c r="AG473" i="5"/>
  <c r="W614" i="5"/>
  <c r="AG614" i="5"/>
  <c r="W536" i="5"/>
  <c r="AG536" i="5"/>
  <c r="W496" i="5"/>
  <c r="AG496" i="5"/>
  <c r="W268" i="5"/>
  <c r="AG268" i="5"/>
  <c r="W639" i="5"/>
  <c r="AG639" i="5"/>
  <c r="W930" i="5"/>
  <c r="AG930" i="5"/>
  <c r="W890" i="5"/>
  <c r="AG890" i="5"/>
  <c r="W142" i="5"/>
  <c r="AG142" i="5"/>
  <c r="W733" i="5"/>
  <c r="AG733" i="5"/>
  <c r="W334" i="5"/>
  <c r="AG334" i="5"/>
  <c r="W827" i="5"/>
  <c r="AG827" i="5"/>
  <c r="W220" i="5"/>
  <c r="AG220" i="5"/>
  <c r="W42" i="5"/>
  <c r="AG42" i="5"/>
  <c r="W357" i="5"/>
  <c r="AG357" i="5"/>
  <c r="W563" i="5"/>
  <c r="AG563" i="5"/>
  <c r="W995" i="5"/>
  <c r="AG995" i="5"/>
  <c r="W756" i="5"/>
  <c r="AG756" i="5"/>
  <c r="W258" i="5"/>
  <c r="AG258" i="5"/>
  <c r="W14" i="5"/>
  <c r="AG14" i="5"/>
  <c r="W974" i="5"/>
  <c r="AG974" i="5"/>
  <c r="W745" i="5"/>
  <c r="AG745" i="5"/>
  <c r="W483" i="5"/>
  <c r="AG483" i="5"/>
  <c r="W561" i="5"/>
  <c r="AG561" i="5"/>
  <c r="W296" i="5"/>
  <c r="AG296" i="5"/>
  <c r="W224" i="5"/>
  <c r="AG224" i="5"/>
  <c r="W28" i="5"/>
  <c r="AG28" i="5"/>
  <c r="W919" i="5"/>
  <c r="AG919" i="5"/>
  <c r="W973" i="5"/>
  <c r="AG973" i="5"/>
  <c r="W326" i="5"/>
  <c r="AG326" i="5"/>
  <c r="W628" i="5"/>
  <c r="AG628" i="5"/>
  <c r="W841" i="5"/>
  <c r="AG841" i="5"/>
  <c r="W820" i="5"/>
  <c r="AG820" i="5"/>
  <c r="W401" i="5"/>
  <c r="AG401" i="5"/>
  <c r="W321" i="5"/>
  <c r="AG321" i="5"/>
  <c r="W13" i="5"/>
  <c r="AG13" i="5"/>
  <c r="W711" i="5"/>
  <c r="AG711" i="5"/>
  <c r="W747" i="5"/>
  <c r="AG747" i="5"/>
  <c r="W707" i="5"/>
  <c r="AG707" i="5"/>
  <c r="W19" i="5"/>
  <c r="AG19" i="5"/>
  <c r="W469" i="5"/>
  <c r="AG469" i="5"/>
  <c r="W245" i="5"/>
  <c r="AG245" i="5"/>
  <c r="W475" i="5"/>
  <c r="AG475" i="5"/>
  <c r="W789" i="5"/>
  <c r="AG789" i="5"/>
  <c r="W709" i="5"/>
  <c r="AG709" i="5"/>
  <c r="W249" i="5"/>
  <c r="AG249" i="5"/>
  <c r="W164" i="5"/>
  <c r="AG164" i="5"/>
  <c r="W939" i="5"/>
  <c r="AG939" i="5"/>
  <c r="W899" i="5"/>
  <c r="AG899" i="5"/>
  <c r="W949" i="5"/>
  <c r="AG949" i="5"/>
  <c r="W489" i="5"/>
  <c r="AG489" i="5"/>
  <c r="W215" i="5"/>
  <c r="AG215" i="5"/>
  <c r="W788" i="5"/>
  <c r="AG788" i="5"/>
  <c r="W168" i="5"/>
  <c r="AG168" i="5"/>
  <c r="W989" i="5"/>
  <c r="AG989" i="5"/>
  <c r="W519" i="5"/>
  <c r="AG519" i="5"/>
  <c r="W663" i="5"/>
  <c r="AG663" i="5"/>
  <c r="W612" i="5"/>
  <c r="AG612" i="5"/>
  <c r="W842" i="5"/>
  <c r="AG842" i="5"/>
  <c r="W923" i="5"/>
  <c r="AG923" i="5"/>
  <c r="W883" i="5"/>
  <c r="AG883" i="5"/>
  <c r="W655" i="5"/>
  <c r="AG655" i="5"/>
  <c r="W206" i="5"/>
  <c r="AG206" i="5"/>
  <c r="W926" i="5"/>
  <c r="AG926" i="5"/>
  <c r="W422" i="5"/>
  <c r="AG422" i="5"/>
  <c r="W342" i="5"/>
  <c r="AG342" i="5"/>
  <c r="W208" i="5"/>
  <c r="AG208" i="5"/>
  <c r="W12" i="5"/>
  <c r="AG12" i="5"/>
  <c r="W494" i="5"/>
  <c r="AG494" i="5"/>
  <c r="W616" i="5"/>
  <c r="AG616" i="5"/>
  <c r="W576" i="5"/>
  <c r="AG576" i="5"/>
  <c r="W348" i="5"/>
  <c r="AG348" i="5"/>
  <c r="W169" i="5"/>
  <c r="AG169" i="5"/>
  <c r="W388" i="5"/>
  <c r="AG388" i="5"/>
  <c r="W867" i="5"/>
  <c r="AG867" i="5"/>
  <c r="W312" i="5"/>
  <c r="AG312" i="5"/>
  <c r="W213" i="5"/>
  <c r="AG213" i="5"/>
  <c r="W109" i="5"/>
  <c r="AG109" i="5"/>
  <c r="W537" i="5"/>
  <c r="AG537" i="5"/>
  <c r="W453" i="5"/>
  <c r="AG453" i="5"/>
  <c r="W137" i="5"/>
  <c r="AG137" i="5"/>
  <c r="V965" i="5"/>
  <c r="AF965" i="5"/>
  <c r="W811" i="5"/>
  <c r="AG811" i="5"/>
  <c r="W769" i="5"/>
  <c r="AG769" i="5"/>
  <c r="W689" i="5"/>
  <c r="AG689" i="5"/>
  <c r="W237" i="5"/>
  <c r="AG237" i="5"/>
  <c r="W906" i="5"/>
  <c r="AG906" i="5"/>
  <c r="W372" i="5"/>
  <c r="AG372" i="5"/>
  <c r="W40" i="5"/>
  <c r="AG40" i="5"/>
  <c r="W879" i="5"/>
  <c r="AG879" i="5"/>
  <c r="W59" i="5"/>
  <c r="AG59" i="5"/>
  <c r="W375" i="5"/>
  <c r="AG375" i="5"/>
  <c r="W988" i="5"/>
  <c r="AG988" i="5"/>
  <c r="W293" i="5"/>
  <c r="AG293" i="5"/>
  <c r="W407" i="5"/>
  <c r="AG407" i="5"/>
  <c r="W843" i="5"/>
  <c r="AG843" i="5"/>
  <c r="V458" i="5"/>
  <c r="AF458" i="5"/>
  <c r="W79" i="5"/>
  <c r="AG79" i="5"/>
  <c r="W39" i="5"/>
  <c r="AG39" i="5"/>
  <c r="W758" i="5"/>
  <c r="AG758" i="5"/>
  <c r="W1003" i="5"/>
  <c r="AG1003" i="5"/>
  <c r="W77" i="5"/>
  <c r="AG77" i="5"/>
  <c r="W821" i="5"/>
  <c r="AG821" i="5"/>
  <c r="W710" i="5"/>
  <c r="AG710" i="5"/>
  <c r="W488" i="5"/>
  <c r="AG488" i="5"/>
  <c r="W970" i="5"/>
  <c r="AG970" i="5"/>
  <c r="W564" i="5"/>
  <c r="AG564" i="5"/>
  <c r="W271" i="5"/>
  <c r="AG271" i="5"/>
  <c r="W273" i="5"/>
  <c r="AG273" i="5"/>
  <c r="W231" i="5"/>
  <c r="AG231" i="5"/>
  <c r="W193" i="5"/>
  <c r="AG193" i="5"/>
  <c r="W950" i="5"/>
  <c r="AG950" i="5"/>
  <c r="W892" i="5"/>
  <c r="AG892" i="5"/>
  <c r="W695" i="5"/>
  <c r="AG695" i="5"/>
  <c r="W359" i="5"/>
  <c r="AG359" i="5"/>
  <c r="W161" i="5"/>
  <c r="AG161" i="5"/>
  <c r="W683" i="5"/>
  <c r="AG683" i="5"/>
  <c r="W509" i="5"/>
  <c r="AG509" i="5"/>
  <c r="W643" i="5"/>
  <c r="AG643" i="5"/>
  <c r="W437" i="5"/>
  <c r="AG437" i="5"/>
  <c r="W415" i="5"/>
  <c r="AG415" i="5"/>
  <c r="W669" i="5"/>
  <c r="AG669" i="5"/>
  <c r="W690" i="5"/>
  <c r="AG690" i="5"/>
  <c r="W650" i="5"/>
  <c r="AG650" i="5"/>
  <c r="W743" i="5"/>
  <c r="AG743" i="5"/>
  <c r="W112" i="5"/>
  <c r="AG112" i="5"/>
  <c r="W966" i="5"/>
  <c r="AG966" i="5"/>
  <c r="V993" i="5"/>
  <c r="AF993" i="5"/>
  <c r="W976" i="5"/>
  <c r="AG976" i="5"/>
  <c r="W751" i="5"/>
  <c r="AG751" i="5"/>
  <c r="W649" i="5"/>
  <c r="AG649" i="5"/>
  <c r="W558" i="5"/>
  <c r="AG558" i="5"/>
  <c r="W589" i="5"/>
  <c r="AG589" i="5"/>
  <c r="W171" i="5"/>
  <c r="AG171" i="5"/>
  <c r="W553" i="5"/>
  <c r="AG553" i="5"/>
  <c r="W51" i="5"/>
  <c r="AG51" i="5"/>
  <c r="W626" i="5"/>
  <c r="AG626" i="5"/>
  <c r="W202" i="5"/>
  <c r="AG202" i="5"/>
  <c r="W290" i="5"/>
  <c r="AG290" i="5"/>
  <c r="W667" i="5"/>
  <c r="AG667" i="5"/>
  <c r="W481" i="5"/>
  <c r="AG481" i="5"/>
  <c r="W627" i="5"/>
  <c r="AG627" i="5"/>
  <c r="W405" i="5"/>
  <c r="AG405" i="5"/>
  <c r="W399" i="5"/>
  <c r="AG399" i="5"/>
  <c r="W637" i="5"/>
  <c r="AG637" i="5"/>
  <c r="W57" i="5"/>
  <c r="AG57" i="5"/>
  <c r="W580" i="5"/>
  <c r="AG580" i="5"/>
  <c r="W314" i="5"/>
  <c r="AG314" i="5"/>
  <c r="W748" i="5"/>
  <c r="AG748" i="5"/>
  <c r="W82" i="5"/>
  <c r="AG82" i="5"/>
  <c r="W24" i="5"/>
  <c r="AG24" i="5"/>
  <c r="W38" i="5"/>
  <c r="AG38" i="5"/>
  <c r="W863" i="5"/>
  <c r="AG863" i="5"/>
  <c r="W877" i="5"/>
  <c r="AG877" i="5"/>
  <c r="W523" i="5"/>
  <c r="AG523" i="5"/>
  <c r="W675" i="5"/>
  <c r="AG675" i="5"/>
  <c r="W429" i="5"/>
  <c r="AG429" i="5"/>
  <c r="W381" i="5"/>
  <c r="AG381" i="5"/>
  <c r="W386" i="5"/>
  <c r="AG386" i="5"/>
  <c r="W360" i="5"/>
  <c r="AG360" i="5"/>
  <c r="W306" i="5"/>
  <c r="AG306" i="5"/>
  <c r="W320" i="5"/>
  <c r="AG320" i="5"/>
  <c r="W150" i="5"/>
  <c r="AG150" i="5"/>
  <c r="W92" i="5"/>
  <c r="AG92" i="5"/>
  <c r="W158" i="5"/>
  <c r="AG158" i="5"/>
  <c r="W52" i="5"/>
  <c r="AG52" i="5"/>
  <c r="V1001" i="5"/>
  <c r="AF1001" i="5"/>
  <c r="W587" i="5"/>
  <c r="AG587" i="5"/>
  <c r="W279" i="5"/>
  <c r="AG279" i="5"/>
  <c r="W172" i="5"/>
  <c r="AG172" i="5"/>
  <c r="W778" i="5"/>
  <c r="AG778" i="5"/>
  <c r="W546" i="5"/>
  <c r="AG546" i="5"/>
  <c r="W17" i="5"/>
  <c r="AG17" i="5"/>
  <c r="W887" i="5"/>
  <c r="AG887" i="5"/>
  <c r="W876" i="5"/>
  <c r="AG876" i="5"/>
  <c r="V985" i="5"/>
  <c r="AF985" i="5"/>
  <c r="W143" i="5"/>
  <c r="AG143" i="5"/>
  <c r="W21" i="5"/>
  <c r="AG21" i="5"/>
  <c r="W103" i="5"/>
  <c r="AG103" i="5"/>
  <c r="W81" i="5"/>
  <c r="AG81" i="5"/>
  <c r="W822" i="5"/>
  <c r="AG822" i="5"/>
  <c r="W764" i="5"/>
  <c r="AG764" i="5"/>
  <c r="W471" i="5"/>
  <c r="AG471" i="5"/>
  <c r="W878" i="5"/>
  <c r="AG878" i="5"/>
  <c r="W265" i="5"/>
  <c r="AG265" i="5"/>
  <c r="W555" i="5"/>
  <c r="AG555" i="5"/>
  <c r="W261" i="5"/>
  <c r="AG261" i="5"/>
  <c r="W515" i="5"/>
  <c r="AG515" i="5"/>
  <c r="W181" i="5"/>
  <c r="AG181" i="5"/>
  <c r="W339" i="5"/>
  <c r="AG339" i="5"/>
  <c r="W409" i="5"/>
  <c r="AG409" i="5"/>
  <c r="W418" i="5"/>
  <c r="AG418" i="5"/>
  <c r="W446" i="5"/>
  <c r="AG446" i="5"/>
  <c r="W955" i="5"/>
  <c r="AG955" i="5"/>
  <c r="W891" i="5"/>
  <c r="AG891" i="5"/>
  <c r="W933" i="5"/>
  <c r="AG933" i="5"/>
  <c r="W851" i="5"/>
  <c r="AG851" i="5"/>
  <c r="W853" i="5"/>
  <c r="AG853" i="5"/>
  <c r="W623" i="5"/>
  <c r="AG623" i="5"/>
  <c r="W397" i="5"/>
  <c r="AG397" i="5"/>
  <c r="W110" i="5"/>
  <c r="AG110" i="5"/>
  <c r="W9" i="5"/>
  <c r="AG9" i="5"/>
  <c r="W862" i="5"/>
  <c r="AG862" i="5"/>
  <c r="W912" i="5"/>
  <c r="AG912" i="5"/>
  <c r="W281" i="5"/>
  <c r="AG281" i="5"/>
  <c r="W93" i="5"/>
  <c r="AG93" i="5"/>
  <c r="W744" i="5"/>
  <c r="AG744" i="5"/>
  <c r="W963" i="5"/>
  <c r="AG963" i="5"/>
  <c r="W937" i="5"/>
  <c r="AG937" i="5"/>
  <c r="W577" i="5"/>
  <c r="AG577" i="5"/>
  <c r="W824" i="5"/>
  <c r="AG824" i="5"/>
  <c r="W115" i="5"/>
  <c r="AG115" i="5"/>
  <c r="W846" i="5"/>
  <c r="AG846" i="5"/>
  <c r="W770" i="5"/>
  <c r="AG770" i="5"/>
  <c r="W712" i="5"/>
  <c r="AG712" i="5"/>
  <c r="W730" i="5"/>
  <c r="AG730" i="5"/>
  <c r="W672" i="5"/>
  <c r="AG672" i="5"/>
  <c r="W502" i="5"/>
  <c r="AG502" i="5"/>
  <c r="W444" i="5"/>
  <c r="AG444" i="5"/>
  <c r="W830" i="5"/>
  <c r="AG830" i="5"/>
  <c r="W317" i="5"/>
  <c r="AG317" i="5"/>
  <c r="W548" i="5"/>
  <c r="AG548" i="5"/>
  <c r="W287" i="5"/>
  <c r="AG287" i="5"/>
  <c r="W305" i="5"/>
  <c r="AG305" i="5"/>
  <c r="W247" i="5"/>
  <c r="AG247" i="5"/>
  <c r="W225" i="5"/>
  <c r="AG225" i="5"/>
  <c r="W454" i="5"/>
  <c r="AG454" i="5"/>
  <c r="W166" i="5"/>
  <c r="AG166" i="5"/>
  <c r="W531" i="5"/>
  <c r="AG531" i="5"/>
  <c r="W893" i="5"/>
  <c r="AG893" i="5"/>
  <c r="W991" i="5"/>
  <c r="AG991" i="5"/>
  <c r="W583" i="5"/>
  <c r="AG583" i="5"/>
  <c r="W15" i="5"/>
  <c r="AG15" i="5"/>
  <c r="W904" i="5"/>
  <c r="AG904" i="5"/>
  <c r="W922" i="5"/>
  <c r="AG922" i="5"/>
  <c r="W864" i="5"/>
  <c r="AG864" i="5"/>
  <c r="W694" i="5"/>
  <c r="AG694" i="5"/>
  <c r="W636" i="5"/>
  <c r="AG636" i="5"/>
  <c r="W299" i="5"/>
  <c r="AG299" i="5"/>
  <c r="W414" i="5"/>
  <c r="AG414" i="5"/>
  <c r="W932" i="5"/>
  <c r="AG932" i="5"/>
  <c r="W427" i="5"/>
  <c r="AG427" i="5"/>
  <c r="W693" i="5"/>
  <c r="AG693" i="5"/>
  <c r="W387" i="5"/>
  <c r="AG387" i="5"/>
  <c r="W613" i="5"/>
  <c r="AG613" i="5"/>
  <c r="W211" i="5"/>
  <c r="AG211" i="5"/>
  <c r="W157" i="5"/>
  <c r="AG157" i="5"/>
  <c r="W178" i="5"/>
  <c r="AG178" i="5"/>
  <c r="W74" i="5"/>
  <c r="AG74" i="5"/>
  <c r="W686" i="5"/>
  <c r="AG686" i="5"/>
  <c r="W763" i="5"/>
  <c r="AG763" i="5"/>
  <c r="W673" i="5"/>
  <c r="AG673" i="5"/>
  <c r="W723" i="5"/>
  <c r="AG723" i="5"/>
  <c r="W593" i="5"/>
  <c r="AG593" i="5"/>
  <c r="W495" i="5"/>
  <c r="AG495" i="5"/>
  <c r="W829" i="5"/>
  <c r="AG829" i="5"/>
  <c r="W189" i="5"/>
  <c r="AG189" i="5"/>
  <c r="W772" i="5"/>
  <c r="AG772" i="5"/>
  <c r="W606" i="5"/>
  <c r="AG606" i="5"/>
  <c r="W592" i="5"/>
  <c r="AG592" i="5"/>
  <c r="W818" i="5"/>
  <c r="AG818" i="5"/>
  <c r="W114" i="5"/>
  <c r="AG114" i="5"/>
  <c r="W677" i="5"/>
  <c r="AG677" i="5"/>
  <c r="W497" i="5"/>
  <c r="AG497" i="5"/>
  <c r="W411" i="5"/>
  <c r="AG411" i="5"/>
  <c r="W661" i="5"/>
  <c r="AG661" i="5"/>
  <c r="W371" i="5"/>
  <c r="AG371" i="5"/>
  <c r="W581" i="5"/>
  <c r="AG581" i="5"/>
  <c r="W195" i="5"/>
  <c r="AG195" i="5"/>
  <c r="W125" i="5"/>
  <c r="AG125" i="5"/>
  <c r="W16" i="5"/>
  <c r="AG16" i="5"/>
  <c r="W272" i="5"/>
  <c r="AG272" i="5"/>
  <c r="W873" i="5"/>
  <c r="AG873" i="5"/>
  <c r="W875" i="5"/>
  <c r="AG875" i="5"/>
  <c r="W901" i="5"/>
  <c r="AG901" i="5"/>
  <c r="W835" i="5"/>
  <c r="AG835" i="5"/>
  <c r="W817" i="5"/>
  <c r="AG817" i="5"/>
  <c r="W607" i="5"/>
  <c r="AG607" i="5"/>
  <c r="W365" i="5"/>
  <c r="AG365" i="5"/>
  <c r="W63" i="5"/>
  <c r="AG63" i="5"/>
  <c r="W87" i="5"/>
  <c r="AG87" i="5"/>
  <c r="W556" i="5"/>
  <c r="AG556" i="5"/>
  <c r="W596" i="5"/>
  <c r="AG596" i="5"/>
  <c r="W162" i="5"/>
  <c r="AG162" i="5"/>
  <c r="W104" i="5"/>
  <c r="AG104" i="5"/>
  <c r="W122" i="5"/>
  <c r="AG122" i="5"/>
  <c r="W943" i="5"/>
  <c r="AG943" i="5"/>
  <c r="W921" i="5"/>
  <c r="AG921" i="5"/>
  <c r="W283" i="5"/>
  <c r="AG283" i="5"/>
  <c r="W601" i="5"/>
  <c r="AG601" i="5"/>
  <c r="W503" i="5"/>
  <c r="AG503" i="5"/>
  <c r="W992" i="5"/>
  <c r="AG992" i="5"/>
  <c r="W127" i="5"/>
  <c r="AG127" i="5"/>
  <c r="W714" i="5"/>
  <c r="AG714" i="5"/>
  <c r="W624" i="5"/>
  <c r="AG624" i="5"/>
  <c r="W848" i="5"/>
  <c r="AG848" i="5"/>
  <c r="W801" i="5"/>
  <c r="AG801" i="5"/>
  <c r="W160" i="5"/>
  <c r="AG160" i="5"/>
  <c r="W378" i="5"/>
  <c r="AG378" i="5"/>
  <c r="W242" i="5"/>
  <c r="AG242" i="5"/>
  <c r="W123" i="5"/>
  <c r="AG123" i="5"/>
  <c r="W834" i="5"/>
  <c r="AG834" i="5"/>
  <c r="W776" i="5"/>
  <c r="AG776" i="5"/>
  <c r="W794" i="5"/>
  <c r="AG794" i="5"/>
  <c r="W736" i="5"/>
  <c r="AG736" i="5"/>
  <c r="W566" i="5"/>
  <c r="AG566" i="5"/>
  <c r="W508" i="5"/>
  <c r="AG508" i="5"/>
  <c r="W11" i="5"/>
  <c r="AG11" i="5"/>
  <c r="W761" i="5"/>
  <c r="AG761" i="5"/>
  <c r="W676" i="5"/>
  <c r="AG676" i="5"/>
  <c r="W959" i="5"/>
  <c r="AG959" i="5"/>
  <c r="W433" i="5"/>
  <c r="AG433" i="5"/>
  <c r="W311" i="5"/>
  <c r="AG311" i="5"/>
  <c r="W353" i="5"/>
  <c r="AG353" i="5"/>
  <c r="W83" i="5"/>
  <c r="AG83" i="5"/>
  <c r="W41" i="5"/>
  <c r="AG41" i="5"/>
  <c r="W982" i="5"/>
  <c r="AG982" i="5"/>
  <c r="W625" i="5"/>
  <c r="AG625" i="5"/>
  <c r="W174" i="5"/>
  <c r="AG174" i="5"/>
  <c r="W635" i="5"/>
  <c r="AG635" i="5"/>
  <c r="W421" i="5"/>
  <c r="AG421" i="5"/>
  <c r="W595" i="5"/>
  <c r="AG595" i="5"/>
  <c r="W341" i="5"/>
  <c r="AG341" i="5"/>
  <c r="W367" i="5"/>
  <c r="AG367" i="5"/>
  <c r="W573" i="5"/>
  <c r="AG573" i="5"/>
  <c r="W852" i="5"/>
  <c r="AG852" i="5"/>
  <c r="W516" i="5"/>
  <c r="AG516" i="5"/>
  <c r="W382" i="5"/>
  <c r="AG382" i="5"/>
  <c r="W176" i="5"/>
  <c r="AG176" i="5"/>
  <c r="W396" i="5"/>
  <c r="AG396" i="5"/>
  <c r="W964" i="5"/>
  <c r="AG964" i="5"/>
  <c r="W232" i="5"/>
  <c r="AG232" i="5"/>
  <c r="W790" i="5"/>
  <c r="AG790" i="5"/>
  <c r="W356" i="5"/>
  <c r="AG356" i="5"/>
  <c r="W611" i="5"/>
  <c r="AG611" i="5"/>
  <c r="W248" i="5"/>
  <c r="AG248" i="5"/>
  <c r="W34" i="5"/>
  <c r="AG34" i="5"/>
  <c r="W833" i="5"/>
  <c r="AG833" i="5"/>
  <c r="W514" i="5"/>
  <c r="AG514" i="5"/>
  <c r="W456" i="5"/>
  <c r="AG456" i="5"/>
  <c r="W474" i="5"/>
  <c r="AG474" i="5"/>
  <c r="W416" i="5"/>
  <c r="AG416" i="5"/>
  <c r="W250" i="5"/>
  <c r="AG250" i="5"/>
  <c r="W188" i="5"/>
  <c r="AG188" i="5"/>
  <c r="W62" i="5"/>
  <c r="AG62" i="5"/>
  <c r="W436" i="5"/>
  <c r="AG436" i="5"/>
  <c r="W68" i="5"/>
  <c r="AG68" i="5"/>
  <c r="W31" i="5"/>
  <c r="AG31" i="5"/>
  <c r="W920" i="5"/>
  <c r="AG920" i="5"/>
  <c r="W938" i="5"/>
  <c r="AG938" i="5"/>
  <c r="W880" i="5"/>
  <c r="AG880" i="5"/>
  <c r="W617" i="5"/>
  <c r="AG617" i="5"/>
  <c r="W27" i="5"/>
  <c r="AG27" i="5"/>
  <c r="W506" i="5"/>
  <c r="AG506" i="5"/>
  <c r="W894" i="5"/>
  <c r="AG894" i="5"/>
  <c r="W369" i="5"/>
  <c r="AG369" i="5"/>
  <c r="X1721" i="5" l="1"/>
  <c r="AH1721" i="5"/>
  <c r="X1715" i="5"/>
  <c r="AH1715" i="5"/>
  <c r="X1683" i="5"/>
  <c r="AH1683" i="5"/>
  <c r="X1709" i="5"/>
  <c r="AH1709" i="5"/>
  <c r="AH1658" i="5"/>
  <c r="X1658" i="5"/>
  <c r="X1717" i="5"/>
  <c r="AH1717" i="5"/>
  <c r="X1849" i="5"/>
  <c r="AH1849" i="5"/>
  <c r="X1705" i="5"/>
  <c r="AH1705" i="5"/>
  <c r="X1719" i="5"/>
  <c r="AH1719" i="5"/>
  <c r="AH2228" i="5"/>
  <c r="X2228" i="5"/>
  <c r="X1693" i="5"/>
  <c r="AH1693" i="5"/>
  <c r="X2919" i="5"/>
  <c r="AH2919" i="5"/>
  <c r="AH1670" i="5"/>
  <c r="X1670" i="5"/>
  <c r="X1681" i="5"/>
  <c r="AH1681" i="5"/>
  <c r="X1697" i="5"/>
  <c r="AH1697" i="5"/>
  <c r="X2875" i="5"/>
  <c r="AH2875" i="5"/>
  <c r="X1713" i="5"/>
  <c r="AH1713" i="5"/>
  <c r="X2200" i="5"/>
  <c r="AH2200" i="5"/>
  <c r="X1881" i="5"/>
  <c r="AH1881" i="5"/>
  <c r="X2908" i="5"/>
  <c r="AH2908" i="5"/>
  <c r="X2880" i="5"/>
  <c r="AH2880" i="5"/>
  <c r="AH1674" i="5"/>
  <c r="X1674" i="5"/>
  <c r="X2188" i="5"/>
  <c r="AH2188" i="5"/>
  <c r="X2916" i="5"/>
  <c r="AH2916" i="5"/>
  <c r="X1006" i="5"/>
  <c r="AH1006" i="5"/>
  <c r="X1751" i="5"/>
  <c r="AH1751" i="5"/>
  <c r="X1775" i="5"/>
  <c r="AH1775" i="5"/>
  <c r="X2900" i="5"/>
  <c r="AH2900" i="5"/>
  <c r="X1725" i="5"/>
  <c r="AH1725" i="5"/>
  <c r="X1777" i="5"/>
  <c r="AH1777" i="5"/>
  <c r="X1692" i="5"/>
  <c r="AH1692" i="5"/>
  <c r="X1809" i="5"/>
  <c r="AH1809" i="5"/>
  <c r="X1743" i="5"/>
  <c r="AH1743" i="5"/>
  <c r="X1731" i="5"/>
  <c r="AH1731" i="5"/>
  <c r="X1761" i="5"/>
  <c r="AH1761" i="5"/>
  <c r="X1696" i="5"/>
  <c r="AH1696" i="5"/>
  <c r="X1759" i="5"/>
  <c r="AH1759" i="5"/>
  <c r="AX7" i="5"/>
  <c r="X1877" i="5"/>
  <c r="AH1877" i="5"/>
  <c r="X2868" i="5"/>
  <c r="AH2868" i="5"/>
  <c r="X1783" i="5"/>
  <c r="AH1783" i="5"/>
  <c r="X1769" i="5"/>
  <c r="AH1769" i="5"/>
  <c r="X1825" i="5"/>
  <c r="AH1825" i="5"/>
  <c r="X2208" i="5"/>
  <c r="AH2208" i="5"/>
  <c r="X1889" i="5"/>
  <c r="AH1889" i="5"/>
  <c r="AH2867" i="5"/>
  <c r="X2867" i="5"/>
  <c r="X1845" i="5"/>
  <c r="AH1845" i="5"/>
  <c r="X1815" i="5"/>
  <c r="AH1815" i="5"/>
  <c r="X1733" i="5"/>
  <c r="AH1733" i="5"/>
  <c r="X1735" i="5"/>
  <c r="AH1735" i="5"/>
  <c r="X1737" i="5"/>
  <c r="AH1737" i="5"/>
  <c r="X1716" i="5"/>
  <c r="AH1716" i="5"/>
  <c r="X1799" i="5"/>
  <c r="AH1799" i="5"/>
  <c r="X1700" i="5"/>
  <c r="AH1700" i="5"/>
  <c r="X1817" i="5"/>
  <c r="AH1817" i="5"/>
  <c r="X1727" i="5"/>
  <c r="AH1727" i="5"/>
  <c r="X1708" i="5"/>
  <c r="AH1708" i="5"/>
  <c r="X1684" i="5"/>
  <c r="AH1684" i="5"/>
  <c r="X1723" i="5"/>
  <c r="AH1723" i="5"/>
  <c r="X1801" i="5"/>
  <c r="AH1801" i="5"/>
  <c r="X1793" i="5"/>
  <c r="AH1793" i="5"/>
  <c r="X1745" i="5"/>
  <c r="AH1745" i="5"/>
  <c r="X1729" i="5"/>
  <c r="AH1729" i="5"/>
  <c r="X2196" i="5"/>
  <c r="AH2196" i="5"/>
  <c r="X1791" i="5"/>
  <c r="AH1791" i="5"/>
  <c r="X1857" i="5"/>
  <c r="AH1857" i="5"/>
  <c r="X1785" i="5"/>
  <c r="AH1785" i="5"/>
  <c r="X1753" i="5"/>
  <c r="AH1753" i="5"/>
  <c r="X1837" i="5"/>
  <c r="AH1837" i="5"/>
  <c r="X2192" i="5"/>
  <c r="AH2192" i="5"/>
  <c r="X1869" i="5"/>
  <c r="AH1869" i="5"/>
  <c r="X2896" i="5"/>
  <c r="AH2896" i="5"/>
  <c r="X1767" i="5"/>
  <c r="AH1767" i="5"/>
  <c r="X1807" i="5"/>
  <c r="AH1807" i="5"/>
  <c r="X1170" i="5"/>
  <c r="AH1170" i="5"/>
  <c r="X2888" i="5"/>
  <c r="AH2888" i="5"/>
  <c r="X2887" i="5"/>
  <c r="AH2887" i="5"/>
  <c r="AX8" i="5"/>
  <c r="AX25" i="5"/>
  <c r="AX42" i="5"/>
  <c r="AH2936" i="5"/>
  <c r="X2936" i="5"/>
  <c r="X2872" i="5"/>
  <c r="AH2872" i="5"/>
  <c r="X2899" i="5"/>
  <c r="AH2899" i="5"/>
  <c r="X1158" i="5"/>
  <c r="AH1158" i="5"/>
  <c r="AX12" i="5"/>
  <c r="AX29" i="5"/>
  <c r="AX46" i="5"/>
  <c r="X1163" i="5"/>
  <c r="AH1163" i="5"/>
  <c r="X1200" i="5"/>
  <c r="AH1200" i="5"/>
  <c r="AX15" i="5"/>
  <c r="AX32" i="5"/>
  <c r="AX49" i="5"/>
  <c r="X1208" i="5"/>
  <c r="AH1208" i="5"/>
  <c r="AH1380" i="5"/>
  <c r="X1380" i="5"/>
  <c r="X2863" i="5"/>
  <c r="AH2863" i="5"/>
  <c r="AH2928" i="5"/>
  <c r="X2928" i="5"/>
  <c r="AH1431" i="5"/>
  <c r="X1431" i="5"/>
  <c r="X1757" i="5"/>
  <c r="AH1757" i="5"/>
  <c r="X1765" i="5"/>
  <c r="AH1765" i="5"/>
  <c r="X1210" i="5"/>
  <c r="AH1210" i="5"/>
  <c r="AX35" i="5"/>
  <c r="AX52" i="5"/>
  <c r="AX22" i="5"/>
  <c r="X1865" i="5"/>
  <c r="AH1865" i="5"/>
  <c r="AH1441" i="5"/>
  <c r="X1441" i="5"/>
  <c r="X1180" i="5"/>
  <c r="AH1180" i="5"/>
  <c r="X1161" i="5"/>
  <c r="AH1161" i="5"/>
  <c r="X1160" i="5"/>
  <c r="AH1160" i="5"/>
  <c r="X1749" i="5"/>
  <c r="AH1749" i="5"/>
  <c r="X2895" i="5"/>
  <c r="AH2895" i="5"/>
  <c r="AX24" i="5"/>
  <c r="AX41" i="5"/>
  <c r="X1159" i="5"/>
  <c r="AH1159" i="5"/>
  <c r="X1192" i="5"/>
  <c r="AH1192" i="5"/>
  <c r="X2911" i="5"/>
  <c r="AH2911" i="5"/>
  <c r="AX11" i="5"/>
  <c r="AX28" i="5"/>
  <c r="AX45" i="5"/>
  <c r="AW5" i="5" a="1"/>
  <c r="AH2940" i="5"/>
  <c r="X2940" i="5"/>
  <c r="X1813" i="5"/>
  <c r="AH1813" i="5"/>
  <c r="X1166" i="5"/>
  <c r="AH1166" i="5"/>
  <c r="X1172" i="5"/>
  <c r="AH1172" i="5"/>
  <c r="AX31" i="5"/>
  <c r="AX48" i="5"/>
  <c r="AX18" i="5"/>
  <c r="X2924" i="5"/>
  <c r="AH2924" i="5"/>
  <c r="X1174" i="5"/>
  <c r="AH1174" i="5"/>
  <c r="X2204" i="5"/>
  <c r="AH2204" i="5"/>
  <c r="AH1662" i="5"/>
  <c r="X1662" i="5"/>
  <c r="AX51" i="5"/>
  <c r="AX21" i="5"/>
  <c r="AX38" i="5"/>
  <c r="AH2932" i="5"/>
  <c r="X2932" i="5"/>
  <c r="AX23" i="5"/>
  <c r="AX40" i="5"/>
  <c r="AX10" i="5"/>
  <c r="X1164" i="5"/>
  <c r="AH1164" i="5"/>
  <c r="X2212" i="5"/>
  <c r="AH2212" i="5"/>
  <c r="AX27" i="5"/>
  <c r="AX44" i="5"/>
  <c r="AX14" i="5"/>
  <c r="X1789" i="5"/>
  <c r="AH1789" i="5"/>
  <c r="X1169" i="5"/>
  <c r="AH1169" i="5"/>
  <c r="X1165" i="5"/>
  <c r="AH1165" i="5"/>
  <c r="X1204" i="5"/>
  <c r="AH1204" i="5"/>
  <c r="X1162" i="5"/>
  <c r="AH1162" i="5"/>
  <c r="X1805" i="5"/>
  <c r="AH1805" i="5"/>
  <c r="X2912" i="5"/>
  <c r="AH2912" i="5"/>
  <c r="X2904" i="5"/>
  <c r="AH2904" i="5"/>
  <c r="AX47" i="5"/>
  <c r="AX17" i="5"/>
  <c r="AX34" i="5"/>
  <c r="X1781" i="5"/>
  <c r="AH1781" i="5"/>
  <c r="AH1451" i="5"/>
  <c r="X1451" i="5"/>
  <c r="X1178" i="5"/>
  <c r="AH1178" i="5"/>
  <c r="X1168" i="5"/>
  <c r="AH1168" i="5"/>
  <c r="X1202" i="5"/>
  <c r="AH1202" i="5"/>
  <c r="X1741" i="5"/>
  <c r="AH1741" i="5"/>
  <c r="X2879" i="5"/>
  <c r="AH2879" i="5"/>
  <c r="AX20" i="5"/>
  <c r="AX37" i="5"/>
  <c r="AX54" i="5"/>
  <c r="AV9" i="5"/>
  <c r="AU5" i="5"/>
  <c r="AV5" i="5" s="1"/>
  <c r="AV6" i="5"/>
  <c r="AV7" i="5"/>
  <c r="AV8" i="5"/>
  <c r="X1196" i="5"/>
  <c r="AH1196" i="5"/>
  <c r="X1186" i="5"/>
  <c r="AH1186" i="5"/>
  <c r="X1194" i="5"/>
  <c r="AH1194" i="5"/>
  <c r="X1175" i="5"/>
  <c r="AH1175" i="5"/>
  <c r="X2915" i="5"/>
  <c r="AH2915" i="5"/>
  <c r="AH1457" i="5"/>
  <c r="X1457" i="5"/>
  <c r="AX39" i="5"/>
  <c r="AX9" i="5"/>
  <c r="AX26" i="5"/>
  <c r="AH1467" i="5"/>
  <c r="X1467" i="5"/>
  <c r="X1176" i="5"/>
  <c r="AH1176" i="5"/>
  <c r="X1821" i="5"/>
  <c r="AH1821" i="5"/>
  <c r="X2876" i="5"/>
  <c r="AH2876" i="5"/>
  <c r="X2920" i="5"/>
  <c r="AH2920" i="5"/>
  <c r="X1171" i="5"/>
  <c r="AH1171" i="5"/>
  <c r="X1167" i="5"/>
  <c r="AH1167" i="5"/>
  <c r="X1833" i="5"/>
  <c r="AH1833" i="5"/>
  <c r="AX43" i="5"/>
  <c r="AX13" i="5"/>
  <c r="AX30" i="5"/>
  <c r="X2236" i="5"/>
  <c r="AH2236" i="5"/>
  <c r="X1885" i="5"/>
  <c r="AH1885" i="5"/>
  <c r="X1188" i="5"/>
  <c r="AH1188" i="5"/>
  <c r="X1853" i="5"/>
  <c r="AH1853" i="5"/>
  <c r="X2871" i="5"/>
  <c r="AH2871" i="5"/>
  <c r="X1773" i="5"/>
  <c r="AH1773" i="5"/>
  <c r="AX16" i="5"/>
  <c r="AX33" i="5"/>
  <c r="AX50" i="5"/>
  <c r="X2232" i="5"/>
  <c r="AH2232" i="5"/>
  <c r="X1184" i="5"/>
  <c r="AH1184" i="5"/>
  <c r="AH2934" i="5"/>
  <c r="X2934" i="5"/>
  <c r="X1797" i="5"/>
  <c r="AH1797" i="5"/>
  <c r="X1173" i="5"/>
  <c r="AH1173" i="5"/>
  <c r="X1325" i="5"/>
  <c r="AH1325" i="5"/>
  <c r="X1328" i="5"/>
  <c r="AH1328" i="5"/>
  <c r="AH2938" i="5"/>
  <c r="X2938" i="5"/>
  <c r="X2864" i="5"/>
  <c r="AH2864" i="5"/>
  <c r="AX19" i="5"/>
  <c r="AX36" i="5"/>
  <c r="AX53" i="5"/>
  <c r="X2282" i="5"/>
  <c r="AH2282" i="5"/>
  <c r="X1112" i="5"/>
  <c r="AH1112" i="5"/>
  <c r="X1915" i="5"/>
  <c r="AH1915" i="5"/>
  <c r="X1934" i="5"/>
  <c r="AH1934" i="5"/>
  <c r="X2138" i="5"/>
  <c r="AH2138" i="5"/>
  <c r="X1938" i="5"/>
  <c r="AH1938" i="5"/>
  <c r="X1119" i="5"/>
  <c r="AH1119" i="5"/>
  <c r="X2179" i="5"/>
  <c r="AH2179" i="5"/>
  <c r="X1918" i="5"/>
  <c r="AH1918" i="5"/>
  <c r="X2164" i="5"/>
  <c r="AH2164" i="5"/>
  <c r="X1939" i="5"/>
  <c r="AH1939" i="5"/>
  <c r="X2087" i="5"/>
  <c r="AH2087" i="5"/>
  <c r="X1910" i="5"/>
  <c r="AH1910" i="5"/>
  <c r="X1835" i="5"/>
  <c r="AH1835" i="5"/>
  <c r="X2003" i="5"/>
  <c r="AH2003" i="5"/>
  <c r="X2132" i="5"/>
  <c r="AH2132" i="5"/>
  <c r="X1107" i="5"/>
  <c r="AH1107" i="5"/>
  <c r="X1996" i="5"/>
  <c r="AH1996" i="5"/>
  <c r="X2036" i="5"/>
  <c r="AH2036" i="5"/>
  <c r="X1105" i="5"/>
  <c r="AH1105" i="5"/>
  <c r="X1326" i="5"/>
  <c r="AH1326" i="5"/>
  <c r="X1997" i="5"/>
  <c r="AH1997" i="5"/>
  <c r="X2075" i="5"/>
  <c r="AH2075" i="5"/>
  <c r="X1113" i="5"/>
  <c r="AH1113" i="5"/>
  <c r="X1102" i="5"/>
  <c r="AH1102" i="5"/>
  <c r="X2906" i="5"/>
  <c r="AH2906" i="5"/>
  <c r="X2134" i="5"/>
  <c r="AH2134" i="5"/>
  <c r="X2118" i="5"/>
  <c r="AH2118" i="5"/>
  <c r="X1899" i="5"/>
  <c r="AH1899" i="5"/>
  <c r="X1904" i="5"/>
  <c r="AH1904" i="5"/>
  <c r="X1975" i="5"/>
  <c r="AH1975" i="5"/>
  <c r="X2008" i="5"/>
  <c r="AH2008" i="5"/>
  <c r="X1350" i="5"/>
  <c r="AH1350" i="5"/>
  <c r="X2058" i="5"/>
  <c r="AH2058" i="5"/>
  <c r="X2094" i="5"/>
  <c r="AH2094" i="5"/>
  <c r="X2044" i="5"/>
  <c r="AH2044" i="5"/>
  <c r="X2072" i="5"/>
  <c r="AH2072" i="5"/>
  <c r="X2122" i="5"/>
  <c r="AH2122" i="5"/>
  <c r="X2110" i="5"/>
  <c r="AH2110" i="5"/>
  <c r="X1924" i="5"/>
  <c r="AH1924" i="5"/>
  <c r="X2054" i="5"/>
  <c r="AH2054" i="5"/>
  <c r="X1897" i="5"/>
  <c r="AH1897" i="5"/>
  <c r="X1985" i="5"/>
  <c r="AH1985" i="5"/>
  <c r="X1128" i="5"/>
  <c r="AH1128" i="5"/>
  <c r="X2163" i="5"/>
  <c r="AH2163" i="5"/>
  <c r="X2250" i="5"/>
  <c r="AH2250" i="5"/>
  <c r="X2090" i="5"/>
  <c r="AH2090" i="5"/>
  <c r="X2051" i="5"/>
  <c r="AH2051" i="5"/>
  <c r="X2055" i="5"/>
  <c r="AH2055" i="5"/>
  <c r="X1126" i="5"/>
  <c r="AH1126" i="5"/>
  <c r="X2890" i="5"/>
  <c r="AH2890" i="5"/>
  <c r="X1947" i="5"/>
  <c r="AH1947" i="5"/>
  <c r="X2124" i="5"/>
  <c r="AH2124" i="5"/>
  <c r="X1871" i="5"/>
  <c r="AH1871" i="5"/>
  <c r="X1891" i="5"/>
  <c r="AH1891" i="5"/>
  <c r="X2078" i="5"/>
  <c r="AH2078" i="5"/>
  <c r="X1977" i="5"/>
  <c r="AH1977" i="5"/>
  <c r="X1943" i="5"/>
  <c r="AH1943" i="5"/>
  <c r="X1104" i="5"/>
  <c r="AH1104" i="5"/>
  <c r="X1974" i="5"/>
  <c r="AH1974" i="5"/>
  <c r="X1903" i="5"/>
  <c r="AH1903" i="5"/>
  <c r="X2050" i="5"/>
  <c r="AH2050" i="5"/>
  <c r="X2099" i="5"/>
  <c r="AH2099" i="5"/>
  <c r="X2030" i="5"/>
  <c r="AH2030" i="5"/>
  <c r="X2258" i="5"/>
  <c r="AH2258" i="5"/>
  <c r="X1346" i="5"/>
  <c r="AH1346" i="5"/>
  <c r="X2902" i="5"/>
  <c r="AH2902" i="5"/>
  <c r="X2035" i="5"/>
  <c r="AH2035" i="5"/>
  <c r="X2140" i="5"/>
  <c r="AH2140" i="5"/>
  <c r="X1989" i="5"/>
  <c r="AH1989" i="5"/>
  <c r="X2013" i="5"/>
  <c r="AH2013" i="5"/>
  <c r="X2119" i="5"/>
  <c r="AH2119" i="5"/>
  <c r="X2195" i="5"/>
  <c r="AH2195" i="5"/>
  <c r="X2084" i="5"/>
  <c r="AH2084" i="5"/>
  <c r="X1115" i="5"/>
  <c r="AH1115" i="5"/>
  <c r="X1342" i="5"/>
  <c r="AH1342" i="5"/>
  <c r="X2290" i="5"/>
  <c r="AH2290" i="5"/>
  <c r="X1931" i="5"/>
  <c r="AH1931" i="5"/>
  <c r="X2000" i="5"/>
  <c r="AH2000" i="5"/>
  <c r="X1990" i="5"/>
  <c r="AH1990" i="5"/>
  <c r="X1970" i="5"/>
  <c r="AH1970" i="5"/>
  <c r="X2103" i="5"/>
  <c r="AH2103" i="5"/>
  <c r="X1143" i="5"/>
  <c r="AH1143" i="5"/>
  <c r="X1958" i="5"/>
  <c r="AH1958" i="5"/>
  <c r="X2071" i="5"/>
  <c r="AH2071" i="5"/>
  <c r="X1657" i="5"/>
  <c r="AH1657" i="5"/>
  <c r="AH1276" i="5"/>
  <c r="X1276" i="5"/>
  <c r="AH2960" i="5"/>
  <c r="X2960" i="5"/>
  <c r="AH1365" i="5"/>
  <c r="X1365" i="5"/>
  <c r="AH1239" i="5"/>
  <c r="X1239" i="5"/>
  <c r="X1660" i="5"/>
  <c r="AH1660" i="5"/>
  <c r="AH1031" i="5"/>
  <c r="X1031" i="5"/>
  <c r="AH1221" i="5"/>
  <c r="X1221" i="5"/>
  <c r="AH1043" i="5"/>
  <c r="X1043" i="5"/>
  <c r="AH1273" i="5"/>
  <c r="X1273" i="5"/>
  <c r="AH1263" i="5"/>
  <c r="X1263" i="5"/>
  <c r="AH1262" i="5"/>
  <c r="X1262" i="5"/>
  <c r="AH1250" i="5"/>
  <c r="X1250" i="5"/>
  <c r="AH1285" i="5"/>
  <c r="X1285" i="5"/>
  <c r="AH1225" i="5"/>
  <c r="X1225" i="5"/>
  <c r="AH1370" i="5"/>
  <c r="X1370" i="5"/>
  <c r="AH1045" i="5"/>
  <c r="X1045" i="5"/>
  <c r="AH1247" i="5"/>
  <c r="X1247" i="5"/>
  <c r="AH1224" i="5"/>
  <c r="X1224" i="5"/>
  <c r="AH1679" i="5"/>
  <c r="X1679" i="5"/>
  <c r="AH1246" i="5"/>
  <c r="X1246" i="5"/>
  <c r="AH2968" i="5"/>
  <c r="X2968" i="5"/>
  <c r="AH1677" i="5"/>
  <c r="X1677" i="5"/>
  <c r="AH2954" i="5"/>
  <c r="X2954" i="5"/>
  <c r="AH1278" i="5"/>
  <c r="X1278" i="5"/>
  <c r="AH1376" i="5"/>
  <c r="X1376" i="5"/>
  <c r="AH1241" i="5"/>
  <c r="X1241" i="5"/>
  <c r="AH2958" i="5"/>
  <c r="X2958" i="5"/>
  <c r="AH1375" i="5"/>
  <c r="X1375" i="5"/>
  <c r="AH1354" i="5"/>
  <c r="X1354" i="5"/>
  <c r="X1338" i="5"/>
  <c r="AH1338" i="5"/>
  <c r="X1930" i="5"/>
  <c r="AH1930" i="5"/>
  <c r="X2023" i="5"/>
  <c r="AH2023" i="5"/>
  <c r="X1972" i="5"/>
  <c r="AH1972" i="5"/>
  <c r="X2274" i="5"/>
  <c r="AH2274" i="5"/>
  <c r="X2091" i="5"/>
  <c r="AH2091" i="5"/>
  <c r="X2878" i="5"/>
  <c r="AH2878" i="5"/>
  <c r="X2207" i="5"/>
  <c r="AH2207" i="5"/>
  <c r="X2189" i="5"/>
  <c r="AH2189" i="5"/>
  <c r="X2083" i="5"/>
  <c r="AH2083" i="5"/>
  <c r="X2022" i="5"/>
  <c r="AH2022" i="5"/>
  <c r="X1127" i="5"/>
  <c r="AH1127" i="5"/>
  <c r="X2038" i="5"/>
  <c r="AH2038" i="5"/>
  <c r="X1962" i="5"/>
  <c r="AH1962" i="5"/>
  <c r="X2142" i="5"/>
  <c r="AH2142" i="5"/>
  <c r="X2135" i="5"/>
  <c r="AH2135" i="5"/>
  <c r="X1933" i="5"/>
  <c r="AH1933" i="5"/>
  <c r="X1134" i="5"/>
  <c r="AH1134" i="5"/>
  <c r="X2043" i="5"/>
  <c r="AH2043" i="5"/>
  <c r="X1965" i="5"/>
  <c r="AH1965" i="5"/>
  <c r="X2201" i="5"/>
  <c r="AH2201" i="5"/>
  <c r="X1978" i="5"/>
  <c r="AH1978" i="5"/>
  <c r="X1928" i="5"/>
  <c r="AH1928" i="5"/>
  <c r="X2079" i="5"/>
  <c r="AH2079" i="5"/>
  <c r="X2011" i="5"/>
  <c r="AH2011" i="5"/>
  <c r="X1998" i="5"/>
  <c r="AH1998" i="5"/>
  <c r="X2016" i="5"/>
  <c r="AH2016" i="5"/>
  <c r="X1949" i="5"/>
  <c r="AH1949" i="5"/>
  <c r="X1114" i="5"/>
  <c r="AH1114" i="5"/>
  <c r="X2147" i="5"/>
  <c r="AH2147" i="5"/>
  <c r="X1130" i="5"/>
  <c r="AH1130" i="5"/>
  <c r="X2870" i="5"/>
  <c r="AH2870" i="5"/>
  <c r="X2139" i="5"/>
  <c r="AH2139" i="5"/>
  <c r="X1983" i="5"/>
  <c r="AH1983" i="5"/>
  <c r="X2176" i="5"/>
  <c r="AH2176" i="5"/>
  <c r="X2076" i="5"/>
  <c r="AH2076" i="5"/>
  <c r="X2004" i="5"/>
  <c r="AH2004" i="5"/>
  <c r="X1879" i="5"/>
  <c r="AH1879" i="5"/>
  <c r="X2086" i="5"/>
  <c r="AH2086" i="5"/>
  <c r="X2144" i="5"/>
  <c r="AH2144" i="5"/>
  <c r="X2172" i="5"/>
  <c r="AH2172" i="5"/>
  <c r="X1900" i="5"/>
  <c r="AH1900" i="5"/>
  <c r="X1855" i="5"/>
  <c r="AH1855" i="5"/>
  <c r="X2040" i="5"/>
  <c r="AH2040" i="5"/>
  <c r="X2001" i="5"/>
  <c r="AH2001" i="5"/>
  <c r="X1131" i="5"/>
  <c r="AH1131" i="5"/>
  <c r="X1957" i="5"/>
  <c r="AH1957" i="5"/>
  <c r="X2108" i="5"/>
  <c r="AH2108" i="5"/>
  <c r="X1906" i="5"/>
  <c r="AH1906" i="5"/>
  <c r="X2262" i="5"/>
  <c r="AH2262" i="5"/>
  <c r="X1863" i="5"/>
  <c r="AH1863" i="5"/>
  <c r="X1926" i="5"/>
  <c r="AH1926" i="5"/>
  <c r="X1950" i="5"/>
  <c r="AH1950" i="5"/>
  <c r="X2106" i="5"/>
  <c r="AH2106" i="5"/>
  <c r="X1994" i="5"/>
  <c r="AH1994" i="5"/>
  <c r="X2018" i="5"/>
  <c r="AH2018" i="5"/>
  <c r="X1911" i="5"/>
  <c r="AH1911" i="5"/>
  <c r="X2095" i="5"/>
  <c r="AH2095" i="5"/>
  <c r="X1945" i="5"/>
  <c r="AH1945" i="5"/>
  <c r="X2088" i="5"/>
  <c r="AH2088" i="5"/>
  <c r="X1902" i="5"/>
  <c r="AH1902" i="5"/>
  <c r="X1123" i="5"/>
  <c r="AH1123" i="5"/>
  <c r="X1982" i="5"/>
  <c r="AH1982" i="5"/>
  <c r="X1935" i="5"/>
  <c r="AH1935" i="5"/>
  <c r="X1117" i="5"/>
  <c r="AH1117" i="5"/>
  <c r="X2112" i="5"/>
  <c r="AH2112" i="5"/>
  <c r="X1946" i="5"/>
  <c r="AH1946" i="5"/>
  <c r="X2096" i="5"/>
  <c r="AH2096" i="5"/>
  <c r="X1987" i="5"/>
  <c r="AH1987" i="5"/>
  <c r="X1334" i="5"/>
  <c r="AH1334" i="5"/>
  <c r="X2910" i="5"/>
  <c r="AH2910" i="5"/>
  <c r="X2027" i="5"/>
  <c r="AH2027" i="5"/>
  <c r="X2009" i="5"/>
  <c r="AH2009" i="5"/>
  <c r="X2266" i="5"/>
  <c r="AH2266" i="5"/>
  <c r="X2015" i="5"/>
  <c r="AH2015" i="5"/>
  <c r="X2028" i="5"/>
  <c r="AH2028" i="5"/>
  <c r="X1109" i="5"/>
  <c r="AH1109" i="5"/>
  <c r="X1995" i="5"/>
  <c r="AH1995" i="5"/>
  <c r="X1979" i="5"/>
  <c r="AH1979" i="5"/>
  <c r="X1988" i="5"/>
  <c r="AH1988" i="5"/>
  <c r="X1893" i="5"/>
  <c r="AH1893" i="5"/>
  <c r="X2059" i="5"/>
  <c r="AH2059" i="5"/>
  <c r="X1827" i="5"/>
  <c r="AH1827" i="5"/>
  <c r="X1896" i="5"/>
  <c r="AH1896" i="5"/>
  <c r="X1843" i="5"/>
  <c r="AH1843" i="5"/>
  <c r="X2191" i="5"/>
  <c r="AH2191" i="5"/>
  <c r="X2100" i="5"/>
  <c r="AH2100" i="5"/>
  <c r="X1942" i="5"/>
  <c r="AH1942" i="5"/>
  <c r="X1971" i="5"/>
  <c r="AH1971" i="5"/>
  <c r="X1953" i="5"/>
  <c r="AH1953" i="5"/>
  <c r="X1142" i="5"/>
  <c r="AH1142" i="5"/>
  <c r="X2254" i="5"/>
  <c r="AH2254" i="5"/>
  <c r="AH1279" i="5"/>
  <c r="X1279" i="5"/>
  <c r="AH1259" i="5"/>
  <c r="X1259" i="5"/>
  <c r="AH1037" i="5"/>
  <c r="X1037" i="5"/>
  <c r="X1676" i="5"/>
  <c r="AH1676" i="5"/>
  <c r="AH1216" i="5"/>
  <c r="X1216" i="5"/>
  <c r="AH2970" i="5"/>
  <c r="X2970" i="5"/>
  <c r="AH1362" i="5"/>
  <c r="X1362" i="5"/>
  <c r="AH1228" i="5"/>
  <c r="X1228" i="5"/>
  <c r="AH1034" i="5"/>
  <c r="X1034" i="5"/>
  <c r="X1656" i="5"/>
  <c r="AH1656" i="5"/>
  <c r="X1101" i="5"/>
  <c r="AH1101" i="5"/>
  <c r="AH1353" i="5"/>
  <c r="X1353" i="5"/>
  <c r="AH1275" i="5"/>
  <c r="X1275" i="5"/>
  <c r="AH1361" i="5"/>
  <c r="X1361" i="5"/>
  <c r="AH1242" i="5"/>
  <c r="X1242" i="5"/>
  <c r="AH1363" i="5"/>
  <c r="X1363" i="5"/>
  <c r="AH1367" i="5"/>
  <c r="X1367" i="5"/>
  <c r="AH1357" i="5"/>
  <c r="X1357" i="5"/>
  <c r="AH2948" i="5"/>
  <c r="X2948" i="5"/>
  <c r="AH1258" i="5"/>
  <c r="X1258" i="5"/>
  <c r="AH1366" i="5"/>
  <c r="X1366" i="5"/>
  <c r="AH1281" i="5"/>
  <c r="X1281" i="5"/>
  <c r="AH1374" i="5"/>
  <c r="X1374" i="5"/>
  <c r="AH1359" i="5"/>
  <c r="X1359" i="5"/>
  <c r="AH1360" i="5"/>
  <c r="X1360" i="5"/>
  <c r="AH1272" i="5"/>
  <c r="X1272" i="5"/>
  <c r="AH1373" i="5"/>
  <c r="X1373" i="5"/>
  <c r="X1048" i="5"/>
  <c r="AH1048" i="5"/>
  <c r="AH1364" i="5"/>
  <c r="X1364" i="5"/>
  <c r="AH1156" i="5"/>
  <c r="X1156" i="5"/>
  <c r="AH1038" i="5"/>
  <c r="X1038" i="5"/>
  <c r="X1672" i="5"/>
  <c r="AH1672" i="5"/>
  <c r="AH1035" i="5"/>
  <c r="X1035" i="5"/>
  <c r="AH1371" i="5"/>
  <c r="X1371" i="5"/>
  <c r="AH1372" i="5"/>
  <c r="X1372" i="5"/>
  <c r="AH1227" i="5"/>
  <c r="X1227" i="5"/>
  <c r="AH1231" i="5"/>
  <c r="X1231" i="5"/>
  <c r="AH1243" i="5"/>
  <c r="X1243" i="5"/>
  <c r="AH1261" i="5"/>
  <c r="X1261" i="5"/>
  <c r="X2718" i="5"/>
  <c r="AH2718" i="5"/>
  <c r="X2832" i="5"/>
  <c r="AH2832" i="5"/>
  <c r="X2687" i="5"/>
  <c r="AH2687" i="5"/>
  <c r="X1780" i="5"/>
  <c r="AH1780" i="5"/>
  <c r="X1071" i="5"/>
  <c r="AH1071" i="5"/>
  <c r="X1014" i="5"/>
  <c r="AH1014" i="5"/>
  <c r="X2709" i="5"/>
  <c r="AH2709" i="5"/>
  <c r="X2693" i="5"/>
  <c r="AH2693" i="5"/>
  <c r="X2750" i="5"/>
  <c r="AH2750" i="5"/>
  <c r="X2842" i="5"/>
  <c r="AH2842" i="5"/>
  <c r="X1011" i="5"/>
  <c r="AH1011" i="5"/>
  <c r="X2721" i="5"/>
  <c r="AH2721" i="5"/>
  <c r="X2717" i="5"/>
  <c r="AH2717" i="5"/>
  <c r="X1808" i="5"/>
  <c r="AH1808" i="5"/>
  <c r="X1016" i="5"/>
  <c r="AH1016" i="5"/>
  <c r="X1748" i="5"/>
  <c r="AH1748" i="5"/>
  <c r="X2756" i="5"/>
  <c r="AH2756" i="5"/>
  <c r="X2829" i="5"/>
  <c r="AH2829" i="5"/>
  <c r="X2777" i="5"/>
  <c r="AH2777" i="5"/>
  <c r="X1017" i="5"/>
  <c r="AH1017" i="5"/>
  <c r="X2847" i="5"/>
  <c r="AH2847" i="5"/>
  <c r="X2813" i="5"/>
  <c r="AH2813" i="5"/>
  <c r="X2852" i="5"/>
  <c r="AH2852" i="5"/>
  <c r="X2850" i="5"/>
  <c r="AH2850" i="5"/>
  <c r="X2751" i="5"/>
  <c r="AH2751" i="5"/>
  <c r="X2836" i="5"/>
  <c r="AH2836" i="5"/>
  <c r="X1782" i="5"/>
  <c r="AH1782" i="5"/>
  <c r="X2761" i="5"/>
  <c r="AH2761" i="5"/>
  <c r="X2853" i="5"/>
  <c r="AH2853" i="5"/>
  <c r="X2824" i="5"/>
  <c r="AH2824" i="5"/>
  <c r="X2740" i="5"/>
  <c r="AH2740" i="5"/>
  <c r="X2811" i="5"/>
  <c r="AH2811" i="5"/>
  <c r="X2752" i="5"/>
  <c r="AH2752" i="5"/>
  <c r="X1786" i="5"/>
  <c r="AH1786" i="5"/>
  <c r="X1768" i="5"/>
  <c r="AH1768" i="5"/>
  <c r="X2825" i="5"/>
  <c r="AH2825" i="5"/>
  <c r="X1197" i="5"/>
  <c r="AH1197" i="5"/>
  <c r="X2682" i="5"/>
  <c r="AH2682" i="5"/>
  <c r="X2817" i="5"/>
  <c r="AH2817" i="5"/>
  <c r="X1746" i="5"/>
  <c r="AH1746" i="5"/>
  <c r="X2748" i="5"/>
  <c r="AH2748" i="5"/>
  <c r="X1804" i="5"/>
  <c r="AH1804" i="5"/>
  <c r="X2754" i="5"/>
  <c r="AH2754" i="5"/>
  <c r="X2808" i="5"/>
  <c r="AH2808" i="5"/>
  <c r="X2788" i="5"/>
  <c r="AH2788" i="5"/>
  <c r="X2780" i="5"/>
  <c r="AH2780" i="5"/>
  <c r="X2745" i="5"/>
  <c r="AH2745" i="5"/>
  <c r="X2815" i="5"/>
  <c r="AH2815" i="5"/>
  <c r="X2838" i="5"/>
  <c r="AH2838" i="5"/>
  <c r="X2770" i="5"/>
  <c r="AH2770" i="5"/>
  <c r="X2741" i="5"/>
  <c r="AH2741" i="5"/>
  <c r="X2840" i="5"/>
  <c r="AH2840" i="5"/>
  <c r="X2678" i="5"/>
  <c r="AH2678" i="5"/>
  <c r="X2674" i="5"/>
  <c r="AH2674" i="5"/>
  <c r="X2699" i="5"/>
  <c r="AH2699" i="5"/>
  <c r="X2774" i="5"/>
  <c r="AH2774" i="5"/>
  <c r="X2706" i="5"/>
  <c r="AH2706" i="5"/>
  <c r="X1015" i="5"/>
  <c r="AH1015" i="5"/>
  <c r="X2714" i="5"/>
  <c r="AH2714" i="5"/>
  <c r="X2758" i="5"/>
  <c r="AH2758" i="5"/>
  <c r="X2783" i="5"/>
  <c r="AH2783" i="5"/>
  <c r="AH1527" i="5"/>
  <c r="X1527" i="5"/>
  <c r="AH1303" i="5"/>
  <c r="X1303" i="5"/>
  <c r="AH1502" i="5"/>
  <c r="X1502" i="5"/>
  <c r="AH1499" i="5"/>
  <c r="X1499" i="5"/>
  <c r="AH1614" i="5"/>
  <c r="X1614" i="5"/>
  <c r="AH1474" i="5"/>
  <c r="X1474" i="5"/>
  <c r="AH2606" i="5"/>
  <c r="X2606" i="5"/>
  <c r="AH1292" i="5"/>
  <c r="X1292" i="5"/>
  <c r="AH1519" i="5"/>
  <c r="X1519" i="5"/>
  <c r="AH1562" i="5"/>
  <c r="X1562" i="5"/>
  <c r="AH1496" i="5"/>
  <c r="X1496" i="5"/>
  <c r="AH1430" i="5"/>
  <c r="X1430" i="5"/>
  <c r="AH1438" i="5"/>
  <c r="X1438" i="5"/>
  <c r="AH1154" i="5"/>
  <c r="X1154" i="5"/>
  <c r="AH1586" i="5"/>
  <c r="X1586" i="5"/>
  <c r="AH1296" i="5"/>
  <c r="X1296" i="5"/>
  <c r="AH1290" i="5"/>
  <c r="X1290" i="5"/>
  <c r="AH2672" i="5"/>
  <c r="X2672" i="5"/>
  <c r="AH1608" i="5"/>
  <c r="X1608" i="5"/>
  <c r="AH1084" i="5"/>
  <c r="X1084" i="5"/>
  <c r="AH1083" i="5"/>
  <c r="X1083" i="5"/>
  <c r="AH1609" i="5"/>
  <c r="X1609" i="5"/>
  <c r="AH2598" i="5"/>
  <c r="X2598" i="5"/>
  <c r="AH1520" i="5"/>
  <c r="X1520" i="5"/>
  <c r="AH2630" i="5"/>
  <c r="X2630" i="5"/>
  <c r="AH1021" i="5"/>
  <c r="X1021" i="5"/>
  <c r="AH1488" i="5"/>
  <c r="X1488" i="5"/>
  <c r="AH1539" i="5"/>
  <c r="X1539" i="5"/>
  <c r="AH1574" i="5"/>
  <c r="X1574" i="5"/>
  <c r="AH1530" i="5"/>
  <c r="X1530" i="5"/>
  <c r="AH1604" i="5"/>
  <c r="X1604" i="5"/>
  <c r="AH2506" i="5"/>
  <c r="X2506" i="5"/>
  <c r="AH1454" i="5"/>
  <c r="X1454" i="5"/>
  <c r="AH2670" i="5"/>
  <c r="X2670" i="5"/>
  <c r="AH2650" i="5"/>
  <c r="X2650" i="5"/>
  <c r="AH2502" i="5"/>
  <c r="X2502" i="5"/>
  <c r="AH1287" i="5"/>
  <c r="X1287" i="5"/>
  <c r="AH1498" i="5"/>
  <c r="X1498" i="5"/>
  <c r="AH1616" i="5"/>
  <c r="X1616" i="5"/>
  <c r="AH1293" i="5"/>
  <c r="X1293" i="5"/>
  <c r="AH2414" i="5"/>
  <c r="X2414" i="5"/>
  <c r="AH1434" i="5"/>
  <c r="X1434" i="5"/>
  <c r="AH1433" i="5"/>
  <c r="X1433" i="5"/>
  <c r="AH1592" i="5"/>
  <c r="X1592" i="5"/>
  <c r="AH2422" i="5"/>
  <c r="X2422" i="5"/>
  <c r="AH1469" i="5"/>
  <c r="X1469" i="5"/>
  <c r="AH1617" i="5"/>
  <c r="X1617" i="5"/>
  <c r="AH2626" i="5"/>
  <c r="X2626" i="5"/>
  <c r="AH2546" i="5"/>
  <c r="X2546" i="5"/>
  <c r="AH1304" i="5"/>
  <c r="X1304" i="5"/>
  <c r="AH1475" i="5"/>
  <c r="X1475" i="5"/>
  <c r="AH1079" i="5"/>
  <c r="X1079" i="5"/>
  <c r="AH1522" i="5"/>
  <c r="X1522" i="5"/>
  <c r="AH1518" i="5"/>
  <c r="X1518" i="5"/>
  <c r="AH1568" i="5"/>
  <c r="X1568" i="5"/>
  <c r="AH1480" i="5"/>
  <c r="X1480" i="5"/>
  <c r="AH1440" i="5"/>
  <c r="X1440" i="5"/>
  <c r="AH2522" i="5"/>
  <c r="X2522" i="5"/>
  <c r="AH2550" i="5"/>
  <c r="X2550" i="5"/>
  <c r="AH1092" i="5"/>
  <c r="X1092" i="5"/>
  <c r="AH2622" i="5"/>
  <c r="X2622" i="5"/>
  <c r="AH2669" i="5"/>
  <c r="X2669" i="5"/>
  <c r="AH2638" i="5"/>
  <c r="X2638" i="5"/>
  <c r="AH1494" i="5"/>
  <c r="X1494" i="5"/>
  <c r="AH1377" i="5"/>
  <c r="X1377" i="5"/>
  <c r="AH1542" i="5"/>
  <c r="X1542" i="5"/>
  <c r="X2845" i="5"/>
  <c r="AH2845" i="5"/>
  <c r="X1181" i="5"/>
  <c r="AH1181" i="5"/>
  <c r="X2735" i="5"/>
  <c r="AH2735" i="5"/>
  <c r="X2773" i="5"/>
  <c r="AH2773" i="5"/>
  <c r="X2702" i="5"/>
  <c r="AH2702" i="5"/>
  <c r="X1207" i="5"/>
  <c r="AH1207" i="5"/>
  <c r="X2803" i="5"/>
  <c r="AH2803" i="5"/>
  <c r="X2701" i="5"/>
  <c r="AH2701" i="5"/>
  <c r="X2694" i="5"/>
  <c r="AH2694" i="5"/>
  <c r="X2764" i="5"/>
  <c r="AH2764" i="5"/>
  <c r="X2826" i="5"/>
  <c r="AH2826" i="5"/>
  <c r="X2794" i="5"/>
  <c r="AH2794" i="5"/>
  <c r="X1756" i="5"/>
  <c r="AH1756" i="5"/>
  <c r="X1784" i="5"/>
  <c r="AH1784" i="5"/>
  <c r="X2782" i="5"/>
  <c r="AH2782" i="5"/>
  <c r="X2827" i="5"/>
  <c r="AH2827" i="5"/>
  <c r="X2768" i="5"/>
  <c r="AH2768" i="5"/>
  <c r="X1812" i="5"/>
  <c r="AH1812" i="5"/>
  <c r="X1788" i="5"/>
  <c r="AH1788" i="5"/>
  <c r="X2673" i="5"/>
  <c r="AH2673" i="5"/>
  <c r="X2841" i="5"/>
  <c r="AH2841" i="5"/>
  <c r="X2759" i="5"/>
  <c r="AH2759" i="5"/>
  <c r="X2763" i="5"/>
  <c r="AH2763" i="5"/>
  <c r="X2704" i="5"/>
  <c r="AH2704" i="5"/>
  <c r="X2683" i="5"/>
  <c r="AH2683" i="5"/>
  <c r="X2792" i="5"/>
  <c r="AH2792" i="5"/>
  <c r="X1191" i="5"/>
  <c r="AH1191" i="5"/>
  <c r="X2798" i="5"/>
  <c r="AH2798" i="5"/>
  <c r="X2843" i="5"/>
  <c r="AH2843" i="5"/>
  <c r="X1806" i="5"/>
  <c r="AH1806" i="5"/>
  <c r="X2835" i="5"/>
  <c r="AH2835" i="5"/>
  <c r="X1075" i="5"/>
  <c r="AH1075" i="5"/>
  <c r="X1008" i="5"/>
  <c r="AH1008" i="5"/>
  <c r="X1187" i="5"/>
  <c r="AH1187" i="5"/>
  <c r="X1752" i="5"/>
  <c r="AH1752" i="5"/>
  <c r="X1796" i="5"/>
  <c r="AH1796" i="5"/>
  <c r="X1060" i="5"/>
  <c r="AH1060" i="5"/>
  <c r="X2677" i="5"/>
  <c r="AH2677" i="5"/>
  <c r="X2849" i="5"/>
  <c r="AH2849" i="5"/>
  <c r="X2730" i="5"/>
  <c r="AH2730" i="5"/>
  <c r="X2742" i="5"/>
  <c r="AH2742" i="5"/>
  <c r="X2738" i="5"/>
  <c r="AH2738" i="5"/>
  <c r="X2733" i="5"/>
  <c r="AH2733" i="5"/>
  <c r="X1736" i="5"/>
  <c r="AH1736" i="5"/>
  <c r="X2727" i="5"/>
  <c r="AH2727" i="5"/>
  <c r="X1776" i="5"/>
  <c r="AH1776" i="5"/>
  <c r="X1744" i="5"/>
  <c r="AH1744" i="5"/>
  <c r="X2806" i="5"/>
  <c r="AH2806" i="5"/>
  <c r="X2802" i="5"/>
  <c r="AH2802" i="5"/>
  <c r="X1203" i="5"/>
  <c r="AH1203" i="5"/>
  <c r="X1770" i="5"/>
  <c r="AH1770" i="5"/>
  <c r="X2743" i="5"/>
  <c r="AH2743" i="5"/>
  <c r="X2691" i="5"/>
  <c r="AH2691" i="5"/>
  <c r="X2779" i="5"/>
  <c r="AH2779" i="5"/>
  <c r="X1742" i="5"/>
  <c r="AH1742" i="5"/>
  <c r="X2771" i="5"/>
  <c r="AH2771" i="5"/>
  <c r="X2696" i="5"/>
  <c r="AH2696" i="5"/>
  <c r="X1794" i="5"/>
  <c r="AH1794" i="5"/>
  <c r="X1020" i="5"/>
  <c r="AH1020" i="5"/>
  <c r="X2830" i="5"/>
  <c r="AH2830" i="5"/>
  <c r="X2793" i="5"/>
  <c r="AH2793" i="5"/>
  <c r="X1760" i="5"/>
  <c r="AH1760" i="5"/>
  <c r="X1740" i="5"/>
  <c r="AH1740" i="5"/>
  <c r="X2690" i="5"/>
  <c r="AH2690" i="5"/>
  <c r="X2697" i="5"/>
  <c r="AH2697" i="5"/>
  <c r="X2789" i="5"/>
  <c r="AH2789" i="5"/>
  <c r="X2769" i="5"/>
  <c r="AH2769" i="5"/>
  <c r="X2804" i="5"/>
  <c r="AH2804" i="5"/>
  <c r="X2796" i="5"/>
  <c r="AH2796" i="5"/>
  <c r="X2791" i="5"/>
  <c r="AH2791" i="5"/>
  <c r="X1056" i="5"/>
  <c r="AH1056" i="5"/>
  <c r="X2819" i="5"/>
  <c r="AH2819" i="5"/>
  <c r="AH1029" i="5"/>
  <c r="X1029" i="5"/>
  <c r="AH1485" i="5"/>
  <c r="X1485" i="5"/>
  <c r="AH1503" i="5"/>
  <c r="X1503" i="5"/>
  <c r="AH1490" i="5"/>
  <c r="X1490" i="5"/>
  <c r="AH1152" i="5"/>
  <c r="X1152" i="5"/>
  <c r="AH1489" i="5"/>
  <c r="X1489" i="5"/>
  <c r="AH1448" i="5"/>
  <c r="X1448" i="5"/>
  <c r="AH1472" i="5"/>
  <c r="X1472" i="5"/>
  <c r="AH1025" i="5"/>
  <c r="X1025" i="5"/>
  <c r="AH1479" i="5"/>
  <c r="X1479" i="5"/>
  <c r="AH2442" i="5"/>
  <c r="X2442" i="5"/>
  <c r="AH1526" i="5"/>
  <c r="X1526" i="5"/>
  <c r="AH1081" i="5"/>
  <c r="X1081" i="5"/>
  <c r="AH2462" i="5"/>
  <c r="X2462" i="5"/>
  <c r="AH1476" i="5"/>
  <c r="X1476" i="5"/>
  <c r="AH2554" i="5"/>
  <c r="X2554" i="5"/>
  <c r="AH1437" i="5"/>
  <c r="X1437" i="5"/>
  <c r="AH1622" i="5"/>
  <c r="X1622" i="5"/>
  <c r="AH1452" i="5"/>
  <c r="X1452" i="5"/>
  <c r="AH1596" i="5"/>
  <c r="X1596" i="5"/>
  <c r="AH2582" i="5"/>
  <c r="X2582" i="5"/>
  <c r="AH1523" i="5"/>
  <c r="X1523" i="5"/>
  <c r="AH2430" i="5"/>
  <c r="X2430" i="5"/>
  <c r="AH1458" i="5"/>
  <c r="X1458" i="5"/>
  <c r="AH1381" i="5"/>
  <c r="X1381" i="5"/>
  <c r="AH1151" i="5"/>
  <c r="X1151" i="5"/>
  <c r="AH1492" i="5"/>
  <c r="X1492" i="5"/>
  <c r="AH1534" i="5"/>
  <c r="X1534" i="5"/>
  <c r="AH2530" i="5"/>
  <c r="X2530" i="5"/>
  <c r="AH1575" i="5"/>
  <c r="X1575" i="5"/>
  <c r="AH2574" i="5"/>
  <c r="X2574" i="5"/>
  <c r="AH1582" i="5"/>
  <c r="X1582" i="5"/>
  <c r="AH1536" i="5"/>
  <c r="X1536" i="5"/>
  <c r="AH2634" i="5"/>
  <c r="X2634" i="5"/>
  <c r="AH1487" i="5"/>
  <c r="X1487" i="5"/>
  <c r="AH1462" i="5"/>
  <c r="X1462" i="5"/>
  <c r="AH1510" i="5"/>
  <c r="X1510" i="5"/>
  <c r="AH1082" i="5"/>
  <c r="X1082" i="5"/>
  <c r="AH1601" i="5"/>
  <c r="X1601" i="5"/>
  <c r="AH2406" i="5"/>
  <c r="X2406" i="5"/>
  <c r="AH1546" i="5"/>
  <c r="X1546" i="5"/>
  <c r="AH2658" i="5"/>
  <c r="X2658" i="5"/>
  <c r="AH1493" i="5"/>
  <c r="X1493" i="5"/>
  <c r="AH1559" i="5"/>
  <c r="X1559" i="5"/>
  <c r="AH1535" i="5"/>
  <c r="X1535" i="5"/>
  <c r="AH1590" i="5"/>
  <c r="X1590" i="5"/>
  <c r="AH1297" i="5"/>
  <c r="X1297" i="5"/>
  <c r="AH1302" i="5"/>
  <c r="X1302" i="5"/>
  <c r="AH1610" i="5"/>
  <c r="X1610" i="5"/>
  <c r="AH2586" i="5"/>
  <c r="X2586" i="5"/>
  <c r="AH1506" i="5"/>
  <c r="X1506" i="5"/>
  <c r="AH1618" i="5"/>
  <c r="X1618" i="5"/>
  <c r="AH1556" i="5"/>
  <c r="X1556" i="5"/>
  <c r="AH2486" i="5"/>
  <c r="X2486" i="5"/>
  <c r="AH2478" i="5"/>
  <c r="X2478" i="5"/>
  <c r="AH1294" i="5"/>
  <c r="X1294" i="5"/>
  <c r="AH2410" i="5"/>
  <c r="X2410" i="5"/>
  <c r="AH1564" i="5"/>
  <c r="X1564" i="5"/>
  <c r="AH1524" i="5"/>
  <c r="X1524" i="5"/>
  <c r="AH1464" i="5"/>
  <c r="X1464" i="5"/>
  <c r="AH1571" i="5"/>
  <c r="X1571" i="5"/>
  <c r="AH2671" i="5"/>
  <c r="X2671" i="5"/>
  <c r="AH1460" i="5"/>
  <c r="X1460" i="5"/>
  <c r="AH1299" i="5"/>
  <c r="X1299" i="5"/>
  <c r="AH1295" i="5"/>
  <c r="X1295" i="5"/>
  <c r="X2143" i="5"/>
  <c r="AH2143" i="5"/>
  <c r="X1952" i="5"/>
  <c r="AH1952" i="5"/>
  <c r="X1936" i="5"/>
  <c r="AH1936" i="5"/>
  <c r="X2066" i="5"/>
  <c r="AH2066" i="5"/>
  <c r="X1940" i="5"/>
  <c r="AH1940" i="5"/>
  <c r="X1887" i="5"/>
  <c r="AH1887" i="5"/>
  <c r="X1851" i="5"/>
  <c r="AH1851" i="5"/>
  <c r="X2031" i="5"/>
  <c r="AH2031" i="5"/>
  <c r="X2168" i="5"/>
  <c r="AH2168" i="5"/>
  <c r="X1129" i="5"/>
  <c r="AH1129" i="5"/>
  <c r="X1955" i="5"/>
  <c r="AH1955" i="5"/>
  <c r="X2080" i="5"/>
  <c r="AH2080" i="5"/>
  <c r="X2068" i="5"/>
  <c r="AH2068" i="5"/>
  <c r="X2064" i="5"/>
  <c r="AH2064" i="5"/>
  <c r="X2167" i="5"/>
  <c r="AH2167" i="5"/>
  <c r="X1118" i="5"/>
  <c r="AH1118" i="5"/>
  <c r="X2180" i="5"/>
  <c r="AH2180" i="5"/>
  <c r="X2063" i="5"/>
  <c r="AH2063" i="5"/>
  <c r="X1823" i="5"/>
  <c r="AH1823" i="5"/>
  <c r="X2148" i="5"/>
  <c r="AH2148" i="5"/>
  <c r="X1921" i="5"/>
  <c r="AH1921" i="5"/>
  <c r="X2014" i="5"/>
  <c r="AH2014" i="5"/>
  <c r="X1992" i="5"/>
  <c r="AH1992" i="5"/>
  <c r="X1986" i="5"/>
  <c r="AH1986" i="5"/>
  <c r="X2183" i="5"/>
  <c r="AH2183" i="5"/>
  <c r="X2238" i="5"/>
  <c r="AH2238" i="5"/>
  <c r="X2193" i="5"/>
  <c r="AH2193" i="5"/>
  <c r="X2205" i="5"/>
  <c r="AH2205" i="5"/>
  <c r="X2894" i="5"/>
  <c r="AH2894" i="5"/>
  <c r="X2152" i="5"/>
  <c r="AH2152" i="5"/>
  <c r="X1956" i="5"/>
  <c r="AH1956" i="5"/>
  <c r="X1912" i="5"/>
  <c r="AH1912" i="5"/>
  <c r="X2026" i="5"/>
  <c r="AH2026" i="5"/>
  <c r="X1927" i="5"/>
  <c r="AH1927" i="5"/>
  <c r="X2042" i="5"/>
  <c r="AH2042" i="5"/>
  <c r="X2098" i="5"/>
  <c r="AH2098" i="5"/>
  <c r="X1923" i="5"/>
  <c r="AH1923" i="5"/>
  <c r="X1108" i="5"/>
  <c r="AH1108" i="5"/>
  <c r="X1125" i="5"/>
  <c r="AH1125" i="5"/>
  <c r="X2175" i="5"/>
  <c r="AH2175" i="5"/>
  <c r="X2047" i="5"/>
  <c r="AH2047" i="5"/>
  <c r="X1951" i="5"/>
  <c r="AH1951" i="5"/>
  <c r="X2048" i="5"/>
  <c r="AH2048" i="5"/>
  <c r="X1966" i="5"/>
  <c r="AH1966" i="5"/>
  <c r="X1106" i="5"/>
  <c r="AH1106" i="5"/>
  <c r="X1932" i="5"/>
  <c r="AH1932" i="5"/>
  <c r="X1963" i="5"/>
  <c r="AH1963" i="5"/>
  <c r="X1103" i="5"/>
  <c r="AH1103" i="5"/>
  <c r="X1120" i="5"/>
  <c r="AH1120" i="5"/>
  <c r="X1954" i="5"/>
  <c r="AH1954" i="5"/>
  <c r="X2010" i="5"/>
  <c r="AH2010" i="5"/>
  <c r="X1847" i="5"/>
  <c r="AH1847" i="5"/>
  <c r="X1999" i="5"/>
  <c r="AH1999" i="5"/>
  <c r="X1959" i="5"/>
  <c r="AH1959" i="5"/>
  <c r="X2007" i="5"/>
  <c r="AH2007" i="5"/>
  <c r="X1116" i="5"/>
  <c r="AH1116" i="5"/>
  <c r="X1907" i="5"/>
  <c r="AH1907" i="5"/>
  <c r="X1894" i="5"/>
  <c r="AH1894" i="5"/>
  <c r="X1973" i="5"/>
  <c r="AH1973" i="5"/>
  <c r="X1124" i="5"/>
  <c r="AH1124" i="5"/>
  <c r="X1330" i="5"/>
  <c r="AH1330" i="5"/>
  <c r="X2160" i="5"/>
  <c r="AH2160" i="5"/>
  <c r="X2128" i="5"/>
  <c r="AH2128" i="5"/>
  <c r="X2107" i="5"/>
  <c r="AH2107" i="5"/>
  <c r="X1883" i="5"/>
  <c r="AH1883" i="5"/>
  <c r="X2882" i="5"/>
  <c r="AH2882" i="5"/>
  <c r="X2156" i="5"/>
  <c r="AH2156" i="5"/>
  <c r="X2116" i="5"/>
  <c r="AH2116" i="5"/>
  <c r="X1901" i="5"/>
  <c r="AH1901" i="5"/>
  <c r="X1922" i="5"/>
  <c r="AH1922" i="5"/>
  <c r="X2127" i="5"/>
  <c r="AH2127" i="5"/>
  <c r="X1895" i="5"/>
  <c r="AH1895" i="5"/>
  <c r="X1941" i="5"/>
  <c r="AH1941" i="5"/>
  <c r="X1916" i="5"/>
  <c r="AH1916" i="5"/>
  <c r="X1929" i="5"/>
  <c r="AH1929" i="5"/>
  <c r="X1121" i="5"/>
  <c r="AH1121" i="5"/>
  <c r="X2021" i="5"/>
  <c r="AH2021" i="5"/>
  <c r="AH1282" i="5"/>
  <c r="X1282" i="5"/>
  <c r="AH1254" i="5"/>
  <c r="X1254" i="5"/>
  <c r="AH1234" i="5"/>
  <c r="X1234" i="5"/>
  <c r="X1668" i="5"/>
  <c r="AH1668" i="5"/>
  <c r="AH1257" i="5"/>
  <c r="X1257" i="5"/>
  <c r="AH2952" i="5"/>
  <c r="X2952" i="5"/>
  <c r="AH1233" i="5"/>
  <c r="X1233" i="5"/>
  <c r="AH1369" i="5"/>
  <c r="X1369" i="5"/>
  <c r="AH1085" i="5"/>
  <c r="X1085" i="5"/>
  <c r="AH1217" i="5"/>
  <c r="X1217" i="5"/>
  <c r="AH2966" i="5"/>
  <c r="X2966" i="5"/>
  <c r="AH1219" i="5"/>
  <c r="X1219" i="5"/>
  <c r="AH1040" i="5"/>
  <c r="X1040" i="5"/>
  <c r="AH1042" i="5"/>
  <c r="X1042" i="5"/>
  <c r="AH1237" i="5"/>
  <c r="X1237" i="5"/>
  <c r="AH2962" i="5"/>
  <c r="X2962" i="5"/>
  <c r="AH1358" i="5"/>
  <c r="X1358" i="5"/>
  <c r="AH1041" i="5"/>
  <c r="X1041" i="5"/>
  <c r="AH1032" i="5"/>
  <c r="X1032" i="5"/>
  <c r="AH1235" i="5"/>
  <c r="X1235" i="5"/>
  <c r="AH1355" i="5"/>
  <c r="X1355" i="5"/>
  <c r="AH2950" i="5"/>
  <c r="X2950" i="5"/>
  <c r="AH1226" i="5"/>
  <c r="X1226" i="5"/>
  <c r="X1049" i="5"/>
  <c r="AH1049" i="5"/>
  <c r="AH1284" i="5"/>
  <c r="X1284" i="5"/>
  <c r="AH1033" i="5"/>
  <c r="X1033" i="5"/>
  <c r="AH1046" i="5"/>
  <c r="X1046" i="5"/>
  <c r="AH1264" i="5"/>
  <c r="X1264" i="5"/>
  <c r="X1673" i="5"/>
  <c r="AH1673" i="5"/>
  <c r="X1669" i="5"/>
  <c r="AH1669" i="5"/>
  <c r="AH1099" i="5"/>
  <c r="X1099" i="5"/>
  <c r="AH1215" i="5"/>
  <c r="X1215" i="5"/>
  <c r="AH1256" i="5"/>
  <c r="X1256" i="5"/>
  <c r="AH1260" i="5"/>
  <c r="X1260" i="5"/>
  <c r="AH1232" i="5"/>
  <c r="X1232" i="5"/>
  <c r="AH1047" i="5"/>
  <c r="X1047" i="5"/>
  <c r="X1664" i="5"/>
  <c r="AH1664" i="5"/>
  <c r="AH1244" i="5"/>
  <c r="X1244" i="5"/>
  <c r="AH2956" i="5"/>
  <c r="X2956" i="5"/>
  <c r="AH1238" i="5"/>
  <c r="X1238" i="5"/>
  <c r="AH1277" i="5"/>
  <c r="X1277" i="5"/>
  <c r="X2024" i="5"/>
  <c r="AH2024" i="5"/>
  <c r="X2136" i="5"/>
  <c r="AH2136" i="5"/>
  <c r="X2120" i="5"/>
  <c r="AH2120" i="5"/>
  <c r="X2126" i="5"/>
  <c r="AH2126" i="5"/>
  <c r="X2034" i="5"/>
  <c r="AH2034" i="5"/>
  <c r="X1898" i="5"/>
  <c r="AH1898" i="5"/>
  <c r="X2012" i="5"/>
  <c r="AH2012" i="5"/>
  <c r="X2104" i="5"/>
  <c r="AH2104" i="5"/>
  <c r="X2286" i="5"/>
  <c r="AH2286" i="5"/>
  <c r="X1993" i="5"/>
  <c r="AH1993" i="5"/>
  <c r="X2866" i="5"/>
  <c r="AH2866" i="5"/>
  <c r="X2246" i="5"/>
  <c r="AH2246" i="5"/>
  <c r="X2082" i="5"/>
  <c r="AH2082" i="5"/>
  <c r="X1976" i="5"/>
  <c r="AH1976" i="5"/>
  <c r="X1905" i="5"/>
  <c r="AH1905" i="5"/>
  <c r="X2067" i="5"/>
  <c r="AH2067" i="5"/>
  <c r="X2005" i="5"/>
  <c r="AH2005" i="5"/>
  <c r="X2130" i="5"/>
  <c r="AH2130" i="5"/>
  <c r="X1122" i="5"/>
  <c r="AH1122" i="5"/>
  <c r="X2115" i="5"/>
  <c r="AH2115" i="5"/>
  <c r="X1967" i="5"/>
  <c r="AH1967" i="5"/>
  <c r="X1991" i="5"/>
  <c r="AH1991" i="5"/>
  <c r="X1919" i="5"/>
  <c r="AH1919" i="5"/>
  <c r="X2918" i="5"/>
  <c r="AH2918" i="5"/>
  <c r="X2151" i="5"/>
  <c r="AH2151" i="5"/>
  <c r="X2199" i="5"/>
  <c r="AH2199" i="5"/>
  <c r="X1859" i="5"/>
  <c r="AH1859" i="5"/>
  <c r="X1111" i="5"/>
  <c r="AH1111" i="5"/>
  <c r="X2886" i="5"/>
  <c r="AH2886" i="5"/>
  <c r="X1139" i="5"/>
  <c r="AH1139" i="5"/>
  <c r="X2203" i="5"/>
  <c r="AH2203" i="5"/>
  <c r="X1937" i="5"/>
  <c r="AH1937" i="5"/>
  <c r="X2187" i="5"/>
  <c r="AH2187" i="5"/>
  <c r="X2131" i="5"/>
  <c r="AH2131" i="5"/>
  <c r="X2006" i="5"/>
  <c r="AH2006" i="5"/>
  <c r="X1867" i="5"/>
  <c r="AH1867" i="5"/>
  <c r="X2019" i="5"/>
  <c r="AH2019" i="5"/>
  <c r="X2155" i="5"/>
  <c r="AH2155" i="5"/>
  <c r="X2111" i="5"/>
  <c r="AH2111" i="5"/>
  <c r="X2171" i="5"/>
  <c r="AH2171" i="5"/>
  <c r="X2062" i="5"/>
  <c r="AH2062" i="5"/>
  <c r="X2270" i="5"/>
  <c r="AH2270" i="5"/>
  <c r="X1948" i="5"/>
  <c r="AH1948" i="5"/>
  <c r="X1968" i="5"/>
  <c r="AH1968" i="5"/>
  <c r="X1875" i="5"/>
  <c r="AH1875" i="5"/>
  <c r="X2874" i="5"/>
  <c r="AH2874" i="5"/>
  <c r="X2002" i="5"/>
  <c r="AH2002" i="5"/>
  <c r="X1831" i="5"/>
  <c r="AH1831" i="5"/>
  <c r="X1961" i="5"/>
  <c r="AH1961" i="5"/>
  <c r="X2052" i="5"/>
  <c r="AH2052" i="5"/>
  <c r="X2074" i="5"/>
  <c r="AH2074" i="5"/>
  <c r="X1981" i="5"/>
  <c r="AH1981" i="5"/>
  <c r="X1138" i="5"/>
  <c r="AH1138" i="5"/>
  <c r="X1914" i="5"/>
  <c r="AH1914" i="5"/>
  <c r="X2025" i="5"/>
  <c r="AH2025" i="5"/>
  <c r="X1925" i="5"/>
  <c r="AH1925" i="5"/>
  <c r="X2242" i="5"/>
  <c r="AH2242" i="5"/>
  <c r="X2032" i="5"/>
  <c r="AH2032" i="5"/>
  <c r="X1135" i="5"/>
  <c r="AH1135" i="5"/>
  <c r="X1969" i="5"/>
  <c r="AH1969" i="5"/>
  <c r="X2922" i="5"/>
  <c r="AH2922" i="5"/>
  <c r="X2114" i="5"/>
  <c r="AH2114" i="5"/>
  <c r="X2184" i="5"/>
  <c r="AH2184" i="5"/>
  <c r="X1110" i="5"/>
  <c r="AH1110" i="5"/>
  <c r="X2092" i="5"/>
  <c r="AH2092" i="5"/>
  <c r="X2197" i="5"/>
  <c r="AH2197" i="5"/>
  <c r="X2056" i="5"/>
  <c r="AH2056" i="5"/>
  <c r="X1917" i="5"/>
  <c r="AH1917" i="5"/>
  <c r="X1839" i="5"/>
  <c r="AH1839" i="5"/>
  <c r="X2020" i="5"/>
  <c r="AH2020" i="5"/>
  <c r="X1980" i="5"/>
  <c r="AH1980" i="5"/>
  <c r="X2046" i="5"/>
  <c r="AH2046" i="5"/>
  <c r="X2278" i="5"/>
  <c r="AH2278" i="5"/>
  <c r="X2060" i="5"/>
  <c r="AH2060" i="5"/>
  <c r="X1908" i="5"/>
  <c r="AH1908" i="5"/>
  <c r="X1909" i="5"/>
  <c r="AH1909" i="5"/>
  <c r="X2017" i="5"/>
  <c r="AH2017" i="5"/>
  <c r="X1920" i="5"/>
  <c r="AH1920" i="5"/>
  <c r="X2914" i="5"/>
  <c r="AH2914" i="5"/>
  <c r="X2039" i="5"/>
  <c r="AH2039" i="5"/>
  <c r="X2123" i="5"/>
  <c r="AH2123" i="5"/>
  <c r="X1960" i="5"/>
  <c r="AH1960" i="5"/>
  <c r="X2159" i="5"/>
  <c r="AH2159" i="5"/>
  <c r="X1913" i="5"/>
  <c r="AH1913" i="5"/>
  <c r="X1964" i="5"/>
  <c r="AH1964" i="5"/>
  <c r="X1984" i="5"/>
  <c r="AH1984" i="5"/>
  <c r="X1944" i="5"/>
  <c r="AH1944" i="5"/>
  <c r="X1307" i="5"/>
  <c r="AH1307" i="5"/>
  <c r="X2102" i="5"/>
  <c r="AH2102" i="5"/>
  <c r="X2070" i="5"/>
  <c r="AH2070" i="5"/>
  <c r="X2898" i="5"/>
  <c r="AH2898" i="5"/>
  <c r="AH1265" i="5"/>
  <c r="X1265" i="5"/>
  <c r="AH1269" i="5"/>
  <c r="X1269" i="5"/>
  <c r="AH1223" i="5"/>
  <c r="X1223" i="5"/>
  <c r="AH1283" i="5"/>
  <c r="X1283" i="5"/>
  <c r="AH1245" i="5"/>
  <c r="X1245" i="5"/>
  <c r="AH1268" i="5"/>
  <c r="X1268" i="5"/>
  <c r="AH1039" i="5"/>
  <c r="X1039" i="5"/>
  <c r="AH1044" i="5"/>
  <c r="X1044" i="5"/>
  <c r="AH1251" i="5"/>
  <c r="X1251" i="5"/>
  <c r="AH1271" i="5"/>
  <c r="X1271" i="5"/>
  <c r="AH1230" i="5"/>
  <c r="X1230" i="5"/>
  <c r="X1030" i="5"/>
  <c r="AH1030" i="5"/>
  <c r="X1665" i="5"/>
  <c r="AH1665" i="5"/>
  <c r="AH1218" i="5"/>
  <c r="X1218" i="5"/>
  <c r="AH1220" i="5"/>
  <c r="X1220" i="5"/>
  <c r="AH1280" i="5"/>
  <c r="X1280" i="5"/>
  <c r="AH2964" i="5"/>
  <c r="X2964" i="5"/>
  <c r="AH1356" i="5"/>
  <c r="X1356" i="5"/>
  <c r="AH1236" i="5"/>
  <c r="X1236" i="5"/>
  <c r="X1661" i="5"/>
  <c r="AH1661" i="5"/>
  <c r="AH1240" i="5"/>
  <c r="X1240" i="5"/>
  <c r="AH1253" i="5"/>
  <c r="X1253" i="5"/>
  <c r="AH1267" i="5"/>
  <c r="X1267" i="5"/>
  <c r="AH1266" i="5"/>
  <c r="X1266" i="5"/>
  <c r="AH1036" i="5"/>
  <c r="X1036" i="5"/>
  <c r="AH2946" i="5"/>
  <c r="X2946" i="5"/>
  <c r="AH1252" i="5"/>
  <c r="X1252" i="5"/>
  <c r="AH1274" i="5"/>
  <c r="X1274" i="5"/>
  <c r="AH2942" i="5"/>
  <c r="X2942" i="5"/>
  <c r="AH1270" i="5"/>
  <c r="X1270" i="5"/>
  <c r="AH1229" i="5"/>
  <c r="X1229" i="5"/>
  <c r="AH1368" i="5"/>
  <c r="X1368" i="5"/>
  <c r="AH1222" i="5"/>
  <c r="X1222" i="5"/>
  <c r="AH1249" i="5"/>
  <c r="X1249" i="5"/>
  <c r="AH1255" i="5"/>
  <c r="X1255" i="5"/>
  <c r="AH2944" i="5"/>
  <c r="X2944" i="5"/>
  <c r="AH1248" i="5"/>
  <c r="X1248" i="5"/>
  <c r="X2776" i="5"/>
  <c r="AH2776" i="5"/>
  <c r="X1193" i="5"/>
  <c r="AH1193" i="5"/>
  <c r="X1798" i="5"/>
  <c r="AH1798" i="5"/>
  <c r="X2726" i="5"/>
  <c r="AH2726" i="5"/>
  <c r="X2786" i="5"/>
  <c r="AH2786" i="5"/>
  <c r="X1810" i="5"/>
  <c r="AH1810" i="5"/>
  <c r="X2812" i="5"/>
  <c r="AH2812" i="5"/>
  <c r="X2807" i="5"/>
  <c r="AH2807" i="5"/>
  <c r="X2755" i="5"/>
  <c r="AH2755" i="5"/>
  <c r="X2781" i="5"/>
  <c r="AH2781" i="5"/>
  <c r="X2685" i="5"/>
  <c r="AH2685" i="5"/>
  <c r="X2695" i="5"/>
  <c r="AH2695" i="5"/>
  <c r="X2799" i="5"/>
  <c r="AH2799" i="5"/>
  <c r="X2775" i="5"/>
  <c r="AH2775" i="5"/>
  <c r="X2851" i="5"/>
  <c r="AH2851" i="5"/>
  <c r="X2820" i="5"/>
  <c r="AH2820" i="5"/>
  <c r="X2856" i="5"/>
  <c r="AH2856" i="5"/>
  <c r="X2708" i="5"/>
  <c r="AH2708" i="5"/>
  <c r="X1814" i="5"/>
  <c r="AH1814" i="5"/>
  <c r="X2784" i="5"/>
  <c r="AH2784" i="5"/>
  <c r="X2846" i="5"/>
  <c r="AH2846" i="5"/>
  <c r="X2711" i="5"/>
  <c r="AH2711" i="5"/>
  <c r="X2787" i="5"/>
  <c r="AH2787" i="5"/>
  <c r="X1816" i="5"/>
  <c r="AH1816" i="5"/>
  <c r="X2767" i="5"/>
  <c r="AH2767" i="5"/>
  <c r="X2731" i="5"/>
  <c r="AH2731" i="5"/>
  <c r="X1010" i="5"/>
  <c r="AH1010" i="5"/>
  <c r="X2698" i="5"/>
  <c r="AH2698" i="5"/>
  <c r="X1177" i="5"/>
  <c r="AH1177" i="5"/>
  <c r="X1013" i="5"/>
  <c r="AH1013" i="5"/>
  <c r="X2844" i="5"/>
  <c r="AH2844" i="5"/>
  <c r="X2790" i="5"/>
  <c r="AH2790" i="5"/>
  <c r="X2689" i="5"/>
  <c r="AH2689" i="5"/>
  <c r="X2692" i="5"/>
  <c r="AH2692" i="5"/>
  <c r="X2703" i="5"/>
  <c r="AH2703" i="5"/>
  <c r="X1738" i="5"/>
  <c r="AH1738" i="5"/>
  <c r="X2862" i="5"/>
  <c r="AH2862" i="5"/>
  <c r="X2833" i="5"/>
  <c r="AH2833" i="5"/>
  <c r="X2746" i="5"/>
  <c r="AH2746" i="5"/>
  <c r="X2710" i="5"/>
  <c r="AH2710" i="5"/>
  <c r="X2814" i="5"/>
  <c r="AH2814" i="5"/>
  <c r="X2859" i="5"/>
  <c r="AH2859" i="5"/>
  <c r="X2715" i="5"/>
  <c r="AH2715" i="5"/>
  <c r="X1199" i="5"/>
  <c r="AH1199" i="5"/>
  <c r="X2707" i="5"/>
  <c r="AH2707" i="5"/>
  <c r="X2760" i="5"/>
  <c r="AH2760" i="5"/>
  <c r="X2676" i="5"/>
  <c r="AH2676" i="5"/>
  <c r="X1019" i="5"/>
  <c r="AH1019" i="5"/>
  <c r="X2834" i="5"/>
  <c r="AH2834" i="5"/>
  <c r="X2800" i="5"/>
  <c r="AH2800" i="5"/>
  <c r="X2700" i="5"/>
  <c r="AH2700" i="5"/>
  <c r="X2858" i="5"/>
  <c r="AH2858" i="5"/>
  <c r="X1209" i="5"/>
  <c r="AH1209" i="5"/>
  <c r="X2753" i="5"/>
  <c r="AH2753" i="5"/>
  <c r="X2684" i="5"/>
  <c r="AH2684" i="5"/>
  <c r="X2679" i="5"/>
  <c r="AH2679" i="5"/>
  <c r="X1067" i="5"/>
  <c r="AH1067" i="5"/>
  <c r="X2848" i="5"/>
  <c r="AH2848" i="5"/>
  <c r="X1754" i="5"/>
  <c r="AH1754" i="5"/>
  <c r="X2797" i="5"/>
  <c r="AH2797" i="5"/>
  <c r="X2723" i="5"/>
  <c r="AH2723" i="5"/>
  <c r="X2816" i="5"/>
  <c r="AH2816" i="5"/>
  <c r="X2728" i="5"/>
  <c r="AH2728" i="5"/>
  <c r="X1762" i="5"/>
  <c r="AH1762" i="5"/>
  <c r="X2828" i="5"/>
  <c r="AH2828" i="5"/>
  <c r="X1146" i="5"/>
  <c r="AH1146" i="5"/>
  <c r="AH2618" i="5"/>
  <c r="X2618" i="5"/>
  <c r="AH1560" i="5"/>
  <c r="X1560" i="5"/>
  <c r="AH1593" i="5"/>
  <c r="X1593" i="5"/>
  <c r="AH1532" i="5"/>
  <c r="X1532" i="5"/>
  <c r="AH1570" i="5"/>
  <c r="X1570" i="5"/>
  <c r="AH2518" i="5"/>
  <c r="X2518" i="5"/>
  <c r="AH1456" i="5"/>
  <c r="X1456" i="5"/>
  <c r="AH2450" i="5"/>
  <c r="X2450" i="5"/>
  <c r="AH1508" i="5"/>
  <c r="X1508" i="5"/>
  <c r="AH2418" i="5"/>
  <c r="X2418" i="5"/>
  <c r="AH1585" i="5"/>
  <c r="X1585" i="5"/>
  <c r="AH1444" i="5"/>
  <c r="X1444" i="5"/>
  <c r="AH2538" i="5"/>
  <c r="X2538" i="5"/>
  <c r="AH1471" i="5"/>
  <c r="X1471" i="5"/>
  <c r="AH1288" i="5"/>
  <c r="X1288" i="5"/>
  <c r="AH2490" i="5"/>
  <c r="X2490" i="5"/>
  <c r="AH2454" i="5"/>
  <c r="X2454" i="5"/>
  <c r="AH1481" i="5"/>
  <c r="X1481" i="5"/>
  <c r="AH2446" i="5"/>
  <c r="X2446" i="5"/>
  <c r="AH1600" i="5"/>
  <c r="X1600" i="5"/>
  <c r="AH1148" i="5"/>
  <c r="X1148" i="5"/>
  <c r="AH1507" i="5"/>
  <c r="X1507" i="5"/>
  <c r="AH1588" i="5"/>
  <c r="X1588" i="5"/>
  <c r="AH1580" i="5"/>
  <c r="X1580" i="5"/>
  <c r="AH1491" i="5"/>
  <c r="X1491" i="5"/>
  <c r="AH2494" i="5"/>
  <c r="X2494" i="5"/>
  <c r="AH1602" i="5"/>
  <c r="X1602" i="5"/>
  <c r="AH2578" i="5"/>
  <c r="X2578" i="5"/>
  <c r="AH1543" i="5"/>
  <c r="X1543" i="5"/>
  <c r="AH1563" i="5"/>
  <c r="X1563" i="5"/>
  <c r="AH1482" i="5"/>
  <c r="X1482" i="5"/>
  <c r="AH1578" i="5"/>
  <c r="X1578" i="5"/>
  <c r="AH1080" i="5"/>
  <c r="X1080" i="5"/>
  <c r="AH1450" i="5"/>
  <c r="X1450" i="5"/>
  <c r="AH1155" i="5"/>
  <c r="X1155" i="5"/>
  <c r="AH1500" i="5"/>
  <c r="X1500" i="5"/>
  <c r="AH1552" i="5"/>
  <c r="X1552" i="5"/>
  <c r="AH1495" i="5"/>
  <c r="X1495" i="5"/>
  <c r="AH1093" i="5"/>
  <c r="X1093" i="5"/>
  <c r="AH1306" i="5"/>
  <c r="X1306" i="5"/>
  <c r="AH1446" i="5"/>
  <c r="X1446" i="5"/>
  <c r="AH2642" i="5"/>
  <c r="X2642" i="5"/>
  <c r="AH1620" i="5"/>
  <c r="X1620" i="5"/>
  <c r="AH2398" i="5"/>
  <c r="X2398" i="5"/>
  <c r="AH1486" i="5"/>
  <c r="X1486" i="5"/>
  <c r="AH2438" i="5"/>
  <c r="X2438" i="5"/>
  <c r="AH1466" i="5"/>
  <c r="X1466" i="5"/>
  <c r="AH1512" i="5"/>
  <c r="X1512" i="5"/>
  <c r="AH2466" i="5"/>
  <c r="X2466" i="5"/>
  <c r="AH1470" i="5"/>
  <c r="X1470" i="5"/>
  <c r="AH2458" i="5"/>
  <c r="X2458" i="5"/>
  <c r="AH1478" i="5"/>
  <c r="X1478" i="5"/>
  <c r="AH1150" i="5"/>
  <c r="X1150" i="5"/>
  <c r="AH2482" i="5"/>
  <c r="X2482" i="5"/>
  <c r="AH1147" i="5"/>
  <c r="X1147" i="5"/>
  <c r="AH2590" i="5"/>
  <c r="X2590" i="5"/>
  <c r="AH1554" i="5"/>
  <c r="X1554" i="5"/>
  <c r="AH1558" i="5"/>
  <c r="X1558" i="5"/>
  <c r="AH1097" i="5"/>
  <c r="X1097" i="5"/>
  <c r="AH1548" i="5"/>
  <c r="X1548" i="5"/>
  <c r="AH1504" i="5"/>
  <c r="X1504" i="5"/>
  <c r="AH1584" i="5"/>
  <c r="X1584" i="5"/>
  <c r="AH1477" i="5"/>
  <c r="X1477" i="5"/>
  <c r="AH2470" i="5"/>
  <c r="X2470" i="5"/>
  <c r="AH2570" i="5"/>
  <c r="X2570" i="5"/>
  <c r="X1018" i="5"/>
  <c r="AH1018" i="5"/>
  <c r="X2839" i="5"/>
  <c r="AH2839" i="5"/>
  <c r="X1183" i="5"/>
  <c r="AH1183" i="5"/>
  <c r="X1179" i="5"/>
  <c r="AH1179" i="5"/>
  <c r="X2818" i="5"/>
  <c r="AH2818" i="5"/>
  <c r="X2719" i="5"/>
  <c r="AH2719" i="5"/>
  <c r="X2712" i="5"/>
  <c r="AH2712" i="5"/>
  <c r="X2744" i="5"/>
  <c r="AH2744" i="5"/>
  <c r="X1189" i="5"/>
  <c r="AH1189" i="5"/>
  <c r="X2720" i="5"/>
  <c r="AH2720" i="5"/>
  <c r="X1201" i="5"/>
  <c r="AH1201" i="5"/>
  <c r="X2722" i="5"/>
  <c r="AH2722" i="5"/>
  <c r="X2747" i="5"/>
  <c r="AH2747" i="5"/>
  <c r="X2688" i="5"/>
  <c r="AH2688" i="5"/>
  <c r="X2831" i="5"/>
  <c r="AH2831" i="5"/>
  <c r="X2795" i="5"/>
  <c r="AH2795" i="5"/>
  <c r="X1758" i="5"/>
  <c r="AH1758" i="5"/>
  <c r="X2762" i="5"/>
  <c r="AH2762" i="5"/>
  <c r="X2725" i="5"/>
  <c r="AH2725" i="5"/>
  <c r="X2705" i="5"/>
  <c r="AH2705" i="5"/>
  <c r="X2861" i="5"/>
  <c r="AH2861" i="5"/>
  <c r="X1772" i="5"/>
  <c r="AH1772" i="5"/>
  <c r="X2860" i="5"/>
  <c r="AH2860" i="5"/>
  <c r="X2686" i="5"/>
  <c r="AH2686" i="5"/>
  <c r="X2778" i="5"/>
  <c r="AH2778" i="5"/>
  <c r="X2822" i="5"/>
  <c r="AH2822" i="5"/>
  <c r="X1195" i="5"/>
  <c r="AH1195" i="5"/>
  <c r="X2681" i="5"/>
  <c r="AH2681" i="5"/>
  <c r="X2837" i="5"/>
  <c r="AH2837" i="5"/>
  <c r="X2766" i="5"/>
  <c r="AH2766" i="5"/>
  <c r="X1774" i="5"/>
  <c r="AH1774" i="5"/>
  <c r="X1766" i="5"/>
  <c r="AH1766" i="5"/>
  <c r="X2680" i="5"/>
  <c r="AH2680" i="5"/>
  <c r="X1778" i="5"/>
  <c r="AH1778" i="5"/>
  <c r="X1012" i="5"/>
  <c r="AH1012" i="5"/>
  <c r="X1818" i="5"/>
  <c r="AH1818" i="5"/>
  <c r="X1790" i="5"/>
  <c r="AH1790" i="5"/>
  <c r="X2732" i="5"/>
  <c r="AH2732" i="5"/>
  <c r="X2757" i="5"/>
  <c r="AH2757" i="5"/>
  <c r="X2737" i="5"/>
  <c r="AH2737" i="5"/>
  <c r="X2772" i="5"/>
  <c r="AH2772" i="5"/>
  <c r="X2785" i="5"/>
  <c r="AH2785" i="5"/>
  <c r="X1205" i="5"/>
  <c r="AH1205" i="5"/>
  <c r="X1750" i="5"/>
  <c r="AH1750" i="5"/>
  <c r="X2724" i="5"/>
  <c r="AH2724" i="5"/>
  <c r="X2716" i="5"/>
  <c r="AH2716" i="5"/>
  <c r="X2809" i="5"/>
  <c r="AH2809" i="5"/>
  <c r="X2857" i="5"/>
  <c r="AH2857" i="5"/>
  <c r="X2739" i="5"/>
  <c r="AH2739" i="5"/>
  <c r="X2805" i="5"/>
  <c r="AH2805" i="5"/>
  <c r="X2749" i="5"/>
  <c r="AH2749" i="5"/>
  <c r="X1185" i="5"/>
  <c r="AH1185" i="5"/>
  <c r="X1213" i="5"/>
  <c r="AH1213" i="5"/>
  <c r="X1764" i="5"/>
  <c r="AH1764" i="5"/>
  <c r="X1792" i="5"/>
  <c r="AH1792" i="5"/>
  <c r="X2854" i="5"/>
  <c r="AH2854" i="5"/>
  <c r="X2855" i="5"/>
  <c r="AH2855" i="5"/>
  <c r="X2675" i="5"/>
  <c r="AH2675" i="5"/>
  <c r="X2736" i="5"/>
  <c r="AH2736" i="5"/>
  <c r="X1802" i="5"/>
  <c r="AH1802" i="5"/>
  <c r="X2823" i="5"/>
  <c r="AH2823" i="5"/>
  <c r="X2810" i="5"/>
  <c r="AH2810" i="5"/>
  <c r="X1800" i="5"/>
  <c r="AH1800" i="5"/>
  <c r="X2729" i="5"/>
  <c r="AH2729" i="5"/>
  <c r="X2821" i="5"/>
  <c r="AH2821" i="5"/>
  <c r="X2801" i="5"/>
  <c r="AH2801" i="5"/>
  <c r="X2765" i="5"/>
  <c r="AH2765" i="5"/>
  <c r="X2713" i="5"/>
  <c r="AH2713" i="5"/>
  <c r="X1211" i="5"/>
  <c r="AH1211" i="5"/>
  <c r="X2734" i="5"/>
  <c r="AH2734" i="5"/>
  <c r="AH1572" i="5"/>
  <c r="X1572" i="5"/>
  <c r="AH2566" i="5"/>
  <c r="X2566" i="5"/>
  <c r="AH1579" i="5"/>
  <c r="X1579" i="5"/>
  <c r="AH1540" i="5"/>
  <c r="X1540" i="5"/>
  <c r="AH1289" i="5"/>
  <c r="X1289" i="5"/>
  <c r="AH1594" i="5"/>
  <c r="X1594" i="5"/>
  <c r="AH1305" i="5"/>
  <c r="X1305" i="5"/>
  <c r="AH2602" i="5"/>
  <c r="X2602" i="5"/>
  <c r="AH2434" i="5"/>
  <c r="X2434" i="5"/>
  <c r="AH1515" i="5"/>
  <c r="X1515" i="5"/>
  <c r="AH2654" i="5"/>
  <c r="X2654" i="5"/>
  <c r="AH1612" i="5"/>
  <c r="X1612" i="5"/>
  <c r="AH1547" i="5"/>
  <c r="X1547" i="5"/>
  <c r="AH2526" i="5"/>
  <c r="X2526" i="5"/>
  <c r="AH2474" i="5"/>
  <c r="X2474" i="5"/>
  <c r="AH1301" i="5"/>
  <c r="X1301" i="5"/>
  <c r="AH1096" i="5"/>
  <c r="X1096" i="5"/>
  <c r="AH1149" i="5"/>
  <c r="X1149" i="5"/>
  <c r="AH1511" i="5"/>
  <c r="X1511" i="5"/>
  <c r="AH2402" i="5"/>
  <c r="X2402" i="5"/>
  <c r="AH1576" i="5"/>
  <c r="X1576" i="5"/>
  <c r="AH2558" i="5"/>
  <c r="X2558" i="5"/>
  <c r="AH1531" i="5"/>
  <c r="X1531" i="5"/>
  <c r="AH2666" i="5"/>
  <c r="X2666" i="5"/>
  <c r="AH1514" i="5"/>
  <c r="X1514" i="5"/>
  <c r="AH1291" i="5"/>
  <c r="X1291" i="5"/>
  <c r="AH1528" i="5"/>
  <c r="X1528" i="5"/>
  <c r="AH1516" i="5"/>
  <c r="X1516" i="5"/>
  <c r="AH2646" i="5"/>
  <c r="X2646" i="5"/>
  <c r="AH1468" i="5"/>
  <c r="X1468" i="5"/>
  <c r="AH1606" i="5"/>
  <c r="X1606" i="5"/>
  <c r="AH2510" i="5"/>
  <c r="X2510" i="5"/>
  <c r="AH1379" i="5"/>
  <c r="X1379" i="5"/>
  <c r="AH2610" i="5"/>
  <c r="X2610" i="5"/>
  <c r="AH1089" i="5"/>
  <c r="X1089" i="5"/>
  <c r="AH2514" i="5"/>
  <c r="X2514" i="5"/>
  <c r="AH1298" i="5"/>
  <c r="X1298" i="5"/>
  <c r="AH2534" i="5"/>
  <c r="X2534" i="5"/>
  <c r="AH1484" i="5"/>
  <c r="X1484" i="5"/>
  <c r="AH1567" i="5"/>
  <c r="X1567" i="5"/>
  <c r="AH1088" i="5"/>
  <c r="X1088" i="5"/>
  <c r="AH2498" i="5"/>
  <c r="X2498" i="5"/>
  <c r="AH1566" i="5"/>
  <c r="X1566" i="5"/>
  <c r="AH2562" i="5"/>
  <c r="X2562" i="5"/>
  <c r="AH1286" i="5"/>
  <c r="X1286" i="5"/>
  <c r="AH2426" i="5"/>
  <c r="X2426" i="5"/>
  <c r="AH1550" i="5"/>
  <c r="X1550" i="5"/>
  <c r="AH1473" i="5"/>
  <c r="X1473" i="5"/>
  <c r="AH1555" i="5"/>
  <c r="X1555" i="5"/>
  <c r="AH1538" i="5"/>
  <c r="X1538" i="5"/>
  <c r="AH1483" i="5"/>
  <c r="X1483" i="5"/>
  <c r="AH1300" i="5"/>
  <c r="X1300" i="5"/>
  <c r="AH2662" i="5"/>
  <c r="X2662" i="5"/>
  <c r="AH2594" i="5"/>
  <c r="X2594" i="5"/>
  <c r="AH1598" i="5"/>
  <c r="X1598" i="5"/>
  <c r="AH2542" i="5"/>
  <c r="X2542" i="5"/>
  <c r="AH1429" i="5"/>
  <c r="X1429" i="5"/>
  <c r="AH2614" i="5"/>
  <c r="X2614" i="5"/>
  <c r="AH1442" i="5"/>
  <c r="X1442" i="5"/>
  <c r="AH1551" i="5"/>
  <c r="X1551" i="5"/>
  <c r="AH1544" i="5"/>
  <c r="X1544" i="5"/>
  <c r="BE537" i="5"/>
  <c r="BE494" i="5"/>
  <c r="BE549" i="5"/>
  <c r="BE465" i="5"/>
  <c r="BE497" i="5"/>
  <c r="BE501" i="5"/>
  <c r="BE457" i="5"/>
  <c r="BE470" i="5"/>
  <c r="BE531" i="5"/>
  <c r="BE543" i="5"/>
  <c r="BE550" i="5"/>
  <c r="BE528" i="5"/>
  <c r="BE480" i="5"/>
  <c r="BE503" i="5"/>
  <c r="BE526" i="5"/>
  <c r="BE496" i="5"/>
  <c r="BE515" i="5"/>
  <c r="BE469" i="5"/>
  <c r="BE529" i="5"/>
  <c r="BE477" i="5"/>
  <c r="BE535" i="5"/>
  <c r="BE495" i="5"/>
  <c r="BE533" i="5"/>
  <c r="BE493" i="5"/>
  <c r="BE546" i="5"/>
  <c r="BE514" i="5"/>
  <c r="BE484" i="5"/>
  <c r="BE552" i="5"/>
  <c r="BE520" i="5"/>
  <c r="BE492" i="5"/>
  <c r="BE490" i="5"/>
  <c r="BE458" i="5"/>
  <c r="BE547" i="5"/>
  <c r="BE507" i="5"/>
  <c r="BE459" i="5"/>
  <c r="BE513" i="5"/>
  <c r="BE467" i="5"/>
  <c r="BE527" i="5"/>
  <c r="BE475" i="5"/>
  <c r="BE525" i="5"/>
  <c r="BE483" i="5"/>
  <c r="BE534" i="5"/>
  <c r="BE510" i="5"/>
  <c r="BE479" i="5"/>
  <c r="BE540" i="5"/>
  <c r="BE512" i="5"/>
  <c r="BE487" i="5"/>
  <c r="BE482" i="5"/>
  <c r="BE539" i="5"/>
  <c r="BE499" i="5"/>
  <c r="BE545" i="5"/>
  <c r="BE505" i="5"/>
  <c r="BE456" i="5"/>
  <c r="BE511" i="5"/>
  <c r="BE464" i="5"/>
  <c r="BE517" i="5"/>
  <c r="BE461" i="5"/>
  <c r="BE530" i="5"/>
  <c r="BE502" i="5"/>
  <c r="BE463" i="5"/>
  <c r="BE536" i="5"/>
  <c r="BE508" i="5"/>
  <c r="BE471" i="5"/>
  <c r="BE474" i="5"/>
  <c r="BD455" i="5"/>
  <c r="BE455" i="5" s="1"/>
  <c r="BE523" i="5"/>
  <c r="BE491" i="5"/>
  <c r="BE553" i="5"/>
  <c r="BE521" i="5"/>
  <c r="BE488" i="5"/>
  <c r="BE551" i="5"/>
  <c r="BE519" i="5"/>
  <c r="BE485" i="5"/>
  <c r="BE541" i="5"/>
  <c r="BE509" i="5"/>
  <c r="BE472" i="5"/>
  <c r="BE542" i="5"/>
  <c r="BE518" i="5"/>
  <c r="BE498" i="5"/>
  <c r="BE473" i="5"/>
  <c r="BE544" i="5"/>
  <c r="BE524" i="5"/>
  <c r="BE504" i="5"/>
  <c r="BE476" i="5"/>
  <c r="BE486" i="5"/>
  <c r="BE466" i="5"/>
  <c r="BD555" i="5" a="1"/>
  <c r="BD555" i="5" s="1"/>
  <c r="BE554" i="5"/>
  <c r="BE538" i="5"/>
  <c r="BE522" i="5"/>
  <c r="BE506" i="5"/>
  <c r="BE489" i="5"/>
  <c r="BE468" i="5"/>
  <c r="BE548" i="5"/>
  <c r="BE532" i="5"/>
  <c r="BE516" i="5"/>
  <c r="BE500" i="5"/>
  <c r="BE481" i="5"/>
  <c r="BE460" i="5"/>
  <c r="BE478" i="5"/>
  <c r="X920" i="5"/>
  <c r="AH920" i="5"/>
  <c r="X474" i="5"/>
  <c r="AH474" i="5"/>
  <c r="X611" i="5"/>
  <c r="AH611" i="5"/>
  <c r="X516" i="5"/>
  <c r="AH516" i="5"/>
  <c r="X174" i="5"/>
  <c r="AH174" i="5"/>
  <c r="X959" i="5"/>
  <c r="AH959" i="5"/>
  <c r="X776" i="5"/>
  <c r="AH776" i="5"/>
  <c r="X624" i="5"/>
  <c r="AH624" i="5"/>
  <c r="X943" i="5"/>
  <c r="AH943" i="5"/>
  <c r="X365" i="5"/>
  <c r="AH365" i="5"/>
  <c r="X16" i="5"/>
  <c r="AH16" i="5"/>
  <c r="X677" i="5"/>
  <c r="AH677" i="5"/>
  <c r="X495" i="5"/>
  <c r="AH495" i="5"/>
  <c r="X157" i="5"/>
  <c r="AH157" i="5"/>
  <c r="X299" i="5"/>
  <c r="AH299" i="5"/>
  <c r="X991" i="5"/>
  <c r="AH991" i="5"/>
  <c r="X287" i="5"/>
  <c r="AH287" i="5"/>
  <c r="X712" i="5"/>
  <c r="AH712" i="5"/>
  <c r="X744" i="5"/>
  <c r="AH744" i="5"/>
  <c r="X623" i="5"/>
  <c r="AH623" i="5"/>
  <c r="X409" i="5"/>
  <c r="AH409" i="5"/>
  <c r="X471" i="5"/>
  <c r="AH471" i="5"/>
  <c r="X876" i="5"/>
  <c r="AH876" i="5"/>
  <c r="W1001" i="5"/>
  <c r="AG1001" i="5"/>
  <c r="X386" i="5"/>
  <c r="AH386" i="5"/>
  <c r="X24" i="5"/>
  <c r="AH24" i="5"/>
  <c r="X481" i="5"/>
  <c r="AH481" i="5"/>
  <c r="X589" i="5"/>
  <c r="AH589" i="5"/>
  <c r="X743" i="5"/>
  <c r="AH743" i="5"/>
  <c r="X683" i="5"/>
  <c r="AH683" i="5"/>
  <c r="X273" i="5"/>
  <c r="AH273" i="5"/>
  <c r="X894" i="5"/>
  <c r="AH894" i="5"/>
  <c r="X880" i="5"/>
  <c r="AH880" i="5"/>
  <c r="X250" i="5"/>
  <c r="AH250" i="5"/>
  <c r="X790" i="5"/>
  <c r="AH790" i="5"/>
  <c r="X573" i="5"/>
  <c r="AH573" i="5"/>
  <c r="X83" i="5"/>
  <c r="AH83" i="5"/>
  <c r="X508" i="5"/>
  <c r="AH508" i="5"/>
  <c r="X378" i="5"/>
  <c r="AH378" i="5"/>
  <c r="X127" i="5"/>
  <c r="AH127" i="5"/>
  <c r="X104" i="5"/>
  <c r="AH104" i="5"/>
  <c r="X817" i="5"/>
  <c r="AH817" i="5"/>
  <c r="X195" i="5"/>
  <c r="AH195" i="5"/>
  <c r="X818" i="5"/>
  <c r="AH818" i="5"/>
  <c r="X723" i="5"/>
  <c r="AH723" i="5"/>
  <c r="X613" i="5"/>
  <c r="AH613" i="5"/>
  <c r="X15" i="5"/>
  <c r="AH15" i="5"/>
  <c r="X247" i="5"/>
  <c r="AH247" i="5"/>
  <c r="X672" i="5"/>
  <c r="AH672" i="5"/>
  <c r="X937" i="5"/>
  <c r="AH937" i="5"/>
  <c r="X110" i="5"/>
  <c r="AH110" i="5"/>
  <c r="X891" i="5"/>
  <c r="AH891" i="5"/>
  <c r="X261" i="5"/>
  <c r="AH261" i="5"/>
  <c r="X103" i="5"/>
  <c r="AH103" i="5"/>
  <c r="X778" i="5"/>
  <c r="AH778" i="5"/>
  <c r="X158" i="5"/>
  <c r="AH158" i="5"/>
  <c r="X429" i="5"/>
  <c r="AH429" i="5"/>
  <c r="X748" i="5"/>
  <c r="AH748" i="5"/>
  <c r="X405" i="5"/>
  <c r="AH405" i="5"/>
  <c r="X626" i="5"/>
  <c r="AH626" i="5"/>
  <c r="X976" i="5"/>
  <c r="AH976" i="5"/>
  <c r="X415" i="5"/>
  <c r="AH415" i="5"/>
  <c r="X193" i="5"/>
  <c r="AH193" i="5"/>
  <c r="X488" i="5"/>
  <c r="AH488" i="5"/>
  <c r="X821" i="5"/>
  <c r="AH821" i="5"/>
  <c r="X1003" i="5"/>
  <c r="AH1003" i="5"/>
  <c r="X39" i="5"/>
  <c r="AH39" i="5"/>
  <c r="W458" i="5"/>
  <c r="AG458" i="5"/>
  <c r="X407" i="5"/>
  <c r="AH407" i="5"/>
  <c r="X988" i="5"/>
  <c r="AH988" i="5"/>
  <c r="X59" i="5"/>
  <c r="AH59" i="5"/>
  <c r="X40" i="5"/>
  <c r="AH40" i="5"/>
  <c r="X906" i="5"/>
  <c r="AH906" i="5"/>
  <c r="X689" i="5"/>
  <c r="AH689" i="5"/>
  <c r="X811" i="5"/>
  <c r="AH811" i="5"/>
  <c r="X137" i="5"/>
  <c r="AH137" i="5"/>
  <c r="X537" i="5"/>
  <c r="AH537" i="5"/>
  <c r="X213" i="5"/>
  <c r="AH213" i="5"/>
  <c r="X867" i="5"/>
  <c r="AH867" i="5"/>
  <c r="X169" i="5"/>
  <c r="AH169" i="5"/>
  <c r="X576" i="5"/>
  <c r="AH576" i="5"/>
  <c r="X494" i="5"/>
  <c r="AH494" i="5"/>
  <c r="X208" i="5"/>
  <c r="AH208" i="5"/>
  <c r="X422" i="5"/>
  <c r="AH422" i="5"/>
  <c r="X206" i="5"/>
  <c r="AH206" i="5"/>
  <c r="X883" i="5"/>
  <c r="AH883" i="5"/>
  <c r="X842" i="5"/>
  <c r="AH842" i="5"/>
  <c r="X663" i="5"/>
  <c r="AH663" i="5"/>
  <c r="X989" i="5"/>
  <c r="AH989" i="5"/>
  <c r="X788" i="5"/>
  <c r="AH788" i="5"/>
  <c r="X489" i="5"/>
  <c r="AH489" i="5"/>
  <c r="X899" i="5"/>
  <c r="AH899" i="5"/>
  <c r="X164" i="5"/>
  <c r="AH164" i="5"/>
  <c r="X709" i="5"/>
  <c r="AH709" i="5"/>
  <c r="X475" i="5"/>
  <c r="AH475" i="5"/>
  <c r="X469" i="5"/>
  <c r="AH469" i="5"/>
  <c r="X707" i="5"/>
  <c r="AH707" i="5"/>
  <c r="X711" i="5"/>
  <c r="AH711" i="5"/>
  <c r="X321" i="5"/>
  <c r="AH321" i="5"/>
  <c r="X820" i="5"/>
  <c r="AH820" i="5"/>
  <c r="X628" i="5"/>
  <c r="AH628" i="5"/>
  <c r="X973" i="5"/>
  <c r="AH973" i="5"/>
  <c r="X28" i="5"/>
  <c r="AH28" i="5"/>
  <c r="X296" i="5"/>
  <c r="AH296" i="5"/>
  <c r="X483" i="5"/>
  <c r="AH483" i="5"/>
  <c r="X974" i="5"/>
  <c r="AH974" i="5"/>
  <c r="X258" i="5"/>
  <c r="AH258" i="5"/>
  <c r="X995" i="5"/>
  <c r="AH995" i="5"/>
  <c r="X357" i="5"/>
  <c r="AH357" i="5"/>
  <c r="X220" i="5"/>
  <c r="AH220" i="5"/>
  <c r="X334" i="5"/>
  <c r="AH334" i="5"/>
  <c r="X142" i="5"/>
  <c r="AH142" i="5"/>
  <c r="X930" i="5"/>
  <c r="AH930" i="5"/>
  <c r="X268" i="5"/>
  <c r="AH268" i="5"/>
  <c r="X536" i="5"/>
  <c r="AH536" i="5"/>
  <c r="X473" i="5"/>
  <c r="AH473" i="5"/>
  <c r="X90" i="5"/>
  <c r="AH90" i="5"/>
  <c r="X468" i="5"/>
  <c r="AH468" i="5"/>
  <c r="X718" i="5"/>
  <c r="AH718" i="5"/>
  <c r="X156" i="5"/>
  <c r="AH156" i="5"/>
  <c r="X424" i="5"/>
  <c r="AH424" i="5"/>
  <c r="X803" i="5"/>
  <c r="AH803" i="5"/>
  <c r="X88" i="5"/>
  <c r="AH88" i="5"/>
  <c r="X708" i="5"/>
  <c r="AH708" i="5"/>
  <c r="X525" i="5"/>
  <c r="AH525" i="5"/>
  <c r="X526" i="5"/>
  <c r="AH526" i="5"/>
  <c r="X408" i="5"/>
  <c r="AH408" i="5"/>
  <c r="X958" i="5"/>
  <c r="AH958" i="5"/>
  <c r="X267" i="5"/>
  <c r="AH267" i="5"/>
  <c r="X91" i="5"/>
  <c r="AH91" i="5"/>
  <c r="X20" i="5"/>
  <c r="AH20" i="5"/>
  <c r="X786" i="5"/>
  <c r="AH786" i="5"/>
  <c r="X264" i="5"/>
  <c r="AH264" i="5"/>
  <c r="X797" i="5"/>
  <c r="AH797" i="5"/>
  <c r="X431" i="5"/>
  <c r="AH431" i="5"/>
  <c r="X46" i="5"/>
  <c r="AH46" i="5"/>
  <c r="X983" i="5"/>
  <c r="AH983" i="5"/>
  <c r="X572" i="5"/>
  <c r="AH572" i="5"/>
  <c r="X987" i="5"/>
  <c r="AH987" i="5"/>
  <c r="X551" i="5"/>
  <c r="AH551" i="5"/>
  <c r="X337" i="5"/>
  <c r="AH337" i="5"/>
  <c r="X646" i="5"/>
  <c r="AH646" i="5"/>
  <c r="X212" i="5"/>
  <c r="AH212" i="5"/>
  <c r="X445" i="5"/>
  <c r="AH445" i="5"/>
  <c r="X368" i="5"/>
  <c r="AH368" i="5"/>
  <c r="X647" i="5"/>
  <c r="AH647" i="5"/>
  <c r="X916" i="5"/>
  <c r="AH916" i="5"/>
  <c r="X779" i="5"/>
  <c r="AH779" i="5"/>
  <c r="X999" i="5"/>
  <c r="AH999" i="5"/>
  <c r="X944" i="5"/>
  <c r="AH944" i="5"/>
  <c r="X252" i="5"/>
  <c r="AH252" i="5"/>
  <c r="X781" i="5"/>
  <c r="AH781" i="5"/>
  <c r="X37" i="5"/>
  <c r="AH37" i="5"/>
  <c r="X945" i="5"/>
  <c r="AH945" i="5"/>
  <c r="X579" i="5"/>
  <c r="AH579" i="5"/>
  <c r="X69" i="5"/>
  <c r="AH69" i="5"/>
  <c r="X58" i="5"/>
  <c r="AH58" i="5"/>
  <c r="X165" i="5"/>
  <c r="AH165" i="5"/>
  <c r="X183" i="5"/>
  <c r="AH183" i="5"/>
  <c r="X666" i="5"/>
  <c r="AH666" i="5"/>
  <c r="X373" i="5"/>
  <c r="AH373" i="5"/>
  <c r="X451" i="5"/>
  <c r="AH451" i="5"/>
  <c r="X590" i="5"/>
  <c r="AH590" i="5"/>
  <c r="X928" i="5"/>
  <c r="AH928" i="5"/>
  <c r="X807" i="5"/>
  <c r="AH807" i="5"/>
  <c r="X815" i="5"/>
  <c r="AH815" i="5"/>
  <c r="X753" i="5"/>
  <c r="AH753" i="5"/>
  <c r="X909" i="5"/>
  <c r="AH909" i="5"/>
  <c r="X98" i="5"/>
  <c r="AH98" i="5"/>
  <c r="X882" i="5"/>
  <c r="AH882" i="5"/>
  <c r="X771" i="5"/>
  <c r="AH771" i="5"/>
  <c r="X951" i="5"/>
  <c r="AH951" i="5"/>
  <c r="X967" i="5"/>
  <c r="AH967" i="5"/>
  <c r="X784" i="5"/>
  <c r="AH784" i="5"/>
  <c r="X111" i="5"/>
  <c r="AH111" i="5"/>
  <c r="X364" i="5"/>
  <c r="AH364" i="5"/>
  <c r="X362" i="5"/>
  <c r="AH362" i="5"/>
  <c r="X674" i="5"/>
  <c r="AH674" i="5"/>
  <c r="X120" i="5"/>
  <c r="AH120" i="5"/>
  <c r="X280" i="5"/>
  <c r="AH280" i="5"/>
  <c r="X141" i="5"/>
  <c r="AH141" i="5"/>
  <c r="X917" i="5"/>
  <c r="AH917" i="5"/>
  <c r="X391" i="5"/>
  <c r="AH391" i="5"/>
  <c r="X138" i="5"/>
  <c r="AH138" i="5"/>
  <c r="X954" i="5"/>
  <c r="AH954" i="5"/>
  <c r="X226" i="5"/>
  <c r="AH226" i="5"/>
  <c r="X191" i="5"/>
  <c r="AH191" i="5"/>
  <c r="X913" i="5"/>
  <c r="AH913" i="5"/>
  <c r="X244" i="5"/>
  <c r="AH244" i="5"/>
  <c r="X435" i="5"/>
  <c r="AH435" i="5"/>
  <c r="X269" i="5"/>
  <c r="AH269" i="5"/>
  <c r="X557" i="5"/>
  <c r="AH557" i="5"/>
  <c r="X413" i="5"/>
  <c r="AH413" i="5"/>
  <c r="X67" i="5"/>
  <c r="AH67" i="5"/>
  <c r="X335" i="5"/>
  <c r="AH335" i="5"/>
  <c r="X895" i="5"/>
  <c r="AH895" i="5"/>
  <c r="X282" i="5"/>
  <c r="AH282" i="5"/>
  <c r="X26" i="5"/>
  <c r="AH26" i="5"/>
  <c r="X374" i="5"/>
  <c r="AH374" i="5"/>
  <c r="X605" i="5"/>
  <c r="AH605" i="5"/>
  <c r="X799" i="5"/>
  <c r="AH799" i="5"/>
  <c r="X492" i="5"/>
  <c r="AH492" i="5"/>
  <c r="X513" i="5"/>
  <c r="AH513" i="5"/>
  <c r="X603" i="5"/>
  <c r="AH603" i="5"/>
  <c r="X990" i="5"/>
  <c r="AH990" i="5"/>
  <c r="X376" i="5"/>
  <c r="AH376" i="5"/>
  <c r="X235" i="5"/>
  <c r="AH235" i="5"/>
  <c r="X662" i="5"/>
  <c r="AH662" i="5"/>
  <c r="X872" i="5"/>
  <c r="AH872" i="5"/>
  <c r="X504" i="5"/>
  <c r="AH504" i="5"/>
  <c r="X554" i="5"/>
  <c r="AH554" i="5"/>
  <c r="X439" i="5"/>
  <c r="AH439" i="5"/>
  <c r="X911" i="5"/>
  <c r="AH911" i="5"/>
  <c r="X428" i="5"/>
  <c r="AH428" i="5"/>
  <c r="X36" i="5"/>
  <c r="AH36" i="5"/>
  <c r="X214" i="5"/>
  <c r="AH214" i="5"/>
  <c r="X482" i="5"/>
  <c r="AH482" i="5"/>
  <c r="X715" i="5"/>
  <c r="AH715" i="5"/>
  <c r="X106" i="5"/>
  <c r="AH106" i="5"/>
  <c r="X542" i="5"/>
  <c r="AH542" i="5"/>
  <c r="X463" i="5"/>
  <c r="AH463" i="5"/>
  <c r="X731" i="5"/>
  <c r="AH731" i="5"/>
  <c r="X448" i="5"/>
  <c r="AH448" i="5"/>
  <c r="X402" i="5"/>
  <c r="AH402" i="5"/>
  <c r="X783" i="5"/>
  <c r="AH783" i="5"/>
  <c r="X459" i="5"/>
  <c r="AH459" i="5"/>
  <c r="X393" i="5"/>
  <c r="AH393" i="5"/>
  <c r="X175" i="5"/>
  <c r="AH175" i="5"/>
  <c r="X728" i="5"/>
  <c r="AH728" i="5"/>
  <c r="X310" i="5"/>
  <c r="AH310" i="5"/>
  <c r="X108" i="5"/>
  <c r="AH108" i="5"/>
  <c r="X701" i="5"/>
  <c r="AH701" i="5"/>
  <c r="X179" i="5"/>
  <c r="AH179" i="5"/>
  <c r="W977" i="5"/>
  <c r="AG977" i="5"/>
  <c r="X716" i="5"/>
  <c r="AH716" i="5"/>
  <c r="X478" i="5"/>
  <c r="AH478" i="5"/>
  <c r="X56" i="5"/>
  <c r="AH56" i="5"/>
  <c r="X43" i="5"/>
  <c r="AH43" i="5"/>
  <c r="X5" i="5"/>
  <c r="AH5" i="5"/>
  <c r="X389" i="5"/>
  <c r="AH389" i="5"/>
  <c r="X167" i="5"/>
  <c r="AH167" i="5"/>
  <c r="X703" i="5"/>
  <c r="AH703" i="5"/>
  <c r="X507" i="5"/>
  <c r="AH507" i="5"/>
  <c r="X177" i="5"/>
  <c r="AH177" i="5"/>
  <c r="X608" i="5"/>
  <c r="AH608" i="5"/>
  <c r="X201" i="5"/>
  <c r="AH201" i="5"/>
  <c r="X30" i="5"/>
  <c r="AH30" i="5"/>
  <c r="X275" i="5"/>
  <c r="AH275" i="5"/>
  <c r="W961" i="5"/>
  <c r="AG961" i="5"/>
  <c r="X236" i="5"/>
  <c r="AH236" i="5"/>
  <c r="X292" i="5"/>
  <c r="AH292" i="5"/>
  <c r="X377" i="5"/>
  <c r="AH377" i="5"/>
  <c r="X837" i="5"/>
  <c r="AH837" i="5"/>
  <c r="X229" i="5"/>
  <c r="AH229" i="5"/>
  <c r="X825" i="5"/>
  <c r="AH825" i="5"/>
  <c r="X286" i="5"/>
  <c r="AH286" i="5"/>
  <c r="X775" i="5"/>
  <c r="AH775" i="5"/>
  <c r="X802" i="5"/>
  <c r="AH802" i="5"/>
  <c r="X44" i="5"/>
  <c r="AH44" i="5"/>
  <c r="X884" i="5"/>
  <c r="AH884" i="5"/>
  <c r="X284" i="5"/>
  <c r="AH284" i="5"/>
  <c r="X512" i="5"/>
  <c r="AH512" i="5"/>
  <c r="X552" i="5"/>
  <c r="AH552" i="5"/>
  <c r="X238" i="5"/>
  <c r="AH238" i="5"/>
  <c r="X256" i="5"/>
  <c r="AH256" i="5"/>
  <c r="X1002" i="5"/>
  <c r="AH1002" i="5"/>
  <c r="X234" i="5"/>
  <c r="AH234" i="5"/>
  <c r="X294" i="5"/>
  <c r="AH294" i="5"/>
  <c r="X798" i="5"/>
  <c r="AH798" i="5"/>
  <c r="X996" i="5"/>
  <c r="AH996" i="5"/>
  <c r="X591" i="5"/>
  <c r="AH591" i="5"/>
  <c r="X819" i="5"/>
  <c r="AH819" i="5"/>
  <c r="X859" i="5"/>
  <c r="AH859" i="5"/>
  <c r="X190" i="5"/>
  <c r="AH190" i="5"/>
  <c r="X762" i="5"/>
  <c r="AH762" i="5"/>
  <c r="X319" i="5"/>
  <c r="AH319" i="5"/>
  <c r="X952" i="5"/>
  <c r="AH952" i="5"/>
  <c r="X653" i="5"/>
  <c r="AH653" i="5"/>
  <c r="X631" i="5"/>
  <c r="AH631" i="5"/>
  <c r="X918" i="5"/>
  <c r="AH918" i="5"/>
  <c r="X199" i="5"/>
  <c r="AH199" i="5"/>
  <c r="X239" i="5"/>
  <c r="AH239" i="5"/>
  <c r="X528" i="5"/>
  <c r="AH528" i="5"/>
  <c r="X524" i="5"/>
  <c r="AH524" i="5"/>
  <c r="X752" i="5"/>
  <c r="AH752" i="5"/>
  <c r="X792" i="5"/>
  <c r="AH792" i="5"/>
  <c r="X547" i="5"/>
  <c r="AH547" i="5"/>
  <c r="X94" i="5"/>
  <c r="AH94" i="5"/>
  <c r="X118" i="5"/>
  <c r="AH118" i="5"/>
  <c r="X438" i="5"/>
  <c r="AH438" i="5"/>
  <c r="X322" i="5"/>
  <c r="AH322" i="5"/>
  <c r="X301" i="5"/>
  <c r="AH301" i="5"/>
  <c r="X684" i="5"/>
  <c r="AH684" i="5"/>
  <c r="X484" i="5"/>
  <c r="AH484" i="5"/>
  <c r="X766" i="5"/>
  <c r="AH766" i="5"/>
  <c r="X470" i="5"/>
  <c r="AH470" i="5"/>
  <c r="X698" i="5"/>
  <c r="AH698" i="5"/>
  <c r="X738" i="5"/>
  <c r="AH738" i="5"/>
  <c r="X934" i="5"/>
  <c r="AH934" i="5"/>
  <c r="X76" i="5"/>
  <c r="AH76" i="5"/>
  <c r="X304" i="5"/>
  <c r="AH304" i="5"/>
  <c r="X344" i="5"/>
  <c r="AH344" i="5"/>
  <c r="X941" i="5"/>
  <c r="AH941" i="5"/>
  <c r="X461" i="5"/>
  <c r="AH461" i="5"/>
  <c r="X585" i="5"/>
  <c r="AH585" i="5"/>
  <c r="X929" i="5"/>
  <c r="AH929" i="5"/>
  <c r="X984" i="5"/>
  <c r="AH984" i="5"/>
  <c r="X615" i="5"/>
  <c r="AH615" i="5"/>
  <c r="X559" i="5"/>
  <c r="AH559" i="5"/>
  <c r="X754" i="5"/>
  <c r="AH754" i="5"/>
  <c r="X170" i="5"/>
  <c r="AH170" i="5"/>
  <c r="X210" i="5"/>
  <c r="AH210" i="5"/>
  <c r="X670" i="5"/>
  <c r="AH670" i="5"/>
  <c r="X633" i="5"/>
  <c r="AH633" i="5"/>
  <c r="X527" i="5"/>
  <c r="AH527" i="5"/>
  <c r="X755" i="5"/>
  <c r="AH755" i="5"/>
  <c r="X795" i="5"/>
  <c r="AH795" i="5"/>
  <c r="X522" i="5"/>
  <c r="AH522" i="5"/>
  <c r="X533" i="5"/>
  <c r="AH533" i="5"/>
  <c r="X254" i="5"/>
  <c r="AH254" i="5"/>
  <c r="X760" i="5"/>
  <c r="AH760" i="5"/>
  <c r="X740" i="5"/>
  <c r="AH740" i="5"/>
  <c r="X107" i="5"/>
  <c r="AH107" i="5"/>
  <c r="X598" i="5"/>
  <c r="AH598" i="5"/>
  <c r="X826" i="5"/>
  <c r="AH826" i="5"/>
  <c r="X866" i="5"/>
  <c r="AH866" i="5"/>
  <c r="X383" i="5"/>
  <c r="AH383" i="5"/>
  <c r="X204" i="5"/>
  <c r="AH204" i="5"/>
  <c r="X432" i="5"/>
  <c r="AH432" i="5"/>
  <c r="X472" i="5"/>
  <c r="AH472" i="5"/>
  <c r="X262" i="5"/>
  <c r="AH262" i="5"/>
  <c r="X221" i="5"/>
  <c r="AH221" i="5"/>
  <c r="X845" i="5"/>
  <c r="AH845" i="5"/>
  <c r="X22" i="5"/>
  <c r="AH22" i="5"/>
  <c r="X66" i="5"/>
  <c r="AH66" i="5"/>
  <c r="X809" i="5"/>
  <c r="AH809" i="5"/>
  <c r="X777" i="5"/>
  <c r="AH777" i="5"/>
  <c r="X948" i="5"/>
  <c r="AH948" i="5"/>
  <c r="X240" i="5"/>
  <c r="AH240" i="5"/>
  <c r="X447" i="5"/>
  <c r="AH447" i="5"/>
  <c r="X100" i="5"/>
  <c r="AH100" i="5"/>
  <c r="X185" i="5"/>
  <c r="AH185" i="5"/>
  <c r="X645" i="5"/>
  <c r="AH645" i="5"/>
  <c r="X725" i="5"/>
  <c r="AH725" i="5"/>
  <c r="X749" i="5"/>
  <c r="AH749" i="5"/>
  <c r="X449" i="5"/>
  <c r="AH449" i="5"/>
  <c r="X838" i="5"/>
  <c r="AH838" i="5"/>
  <c r="X119" i="5"/>
  <c r="AH119" i="5"/>
  <c r="X159" i="5"/>
  <c r="AH159" i="5"/>
  <c r="X45" i="5"/>
  <c r="AH45" i="5"/>
  <c r="X316" i="5"/>
  <c r="AH316" i="5"/>
  <c r="X544" i="5"/>
  <c r="AH544" i="5"/>
  <c r="X584" i="5"/>
  <c r="AH584" i="5"/>
  <c r="X278" i="5"/>
  <c r="AH278" i="5"/>
  <c r="X568" i="5"/>
  <c r="AH568" i="5"/>
  <c r="X681" i="5"/>
  <c r="AH681" i="5"/>
  <c r="X462" i="5"/>
  <c r="AH462" i="5"/>
  <c r="X668" i="5"/>
  <c r="AH668" i="5"/>
  <c r="X896" i="5"/>
  <c r="AH896" i="5"/>
  <c r="X936" i="5"/>
  <c r="AH936" i="5"/>
  <c r="X679" i="5"/>
  <c r="AH679" i="5"/>
  <c r="X632" i="5"/>
  <c r="AH632" i="5"/>
  <c r="X330" i="5"/>
  <c r="AH330" i="5"/>
  <c r="X618" i="5"/>
  <c r="AH618" i="5"/>
  <c r="X658" i="5"/>
  <c r="AH658" i="5"/>
  <c r="X567" i="5"/>
  <c r="AH567" i="5"/>
  <c r="X423" i="5"/>
  <c r="AH423" i="5"/>
  <c r="X957" i="5"/>
  <c r="AH957" i="5"/>
  <c r="X136" i="5"/>
  <c r="AH136" i="5"/>
  <c r="X692" i="5"/>
  <c r="AH692" i="5"/>
  <c r="X466" i="5"/>
  <c r="AH466" i="5"/>
  <c r="X32" i="5"/>
  <c r="AH32" i="5"/>
  <c r="X71" i="5"/>
  <c r="AH71" i="5"/>
  <c r="X85" i="5"/>
  <c r="AH85" i="5"/>
  <c r="X688" i="5"/>
  <c r="AH688" i="5"/>
  <c r="X192" i="5"/>
  <c r="AH192" i="5"/>
  <c r="X302" i="5"/>
  <c r="AH302" i="5"/>
  <c r="X644" i="5"/>
  <c r="AH644" i="5"/>
  <c r="X897" i="5"/>
  <c r="AH897" i="5"/>
  <c r="X569" i="5"/>
  <c r="AH569" i="5"/>
  <c r="X630" i="5"/>
  <c r="AH630" i="5"/>
  <c r="X511" i="5"/>
  <c r="AH511" i="5"/>
  <c r="X924" i="5"/>
  <c r="AH924" i="5"/>
  <c r="X660" i="5"/>
  <c r="AH660" i="5"/>
  <c r="X816" i="5"/>
  <c r="AH816" i="5"/>
  <c r="X124" i="5"/>
  <c r="AH124" i="5"/>
  <c r="X450" i="5"/>
  <c r="AH450" i="5"/>
  <c r="X908" i="5"/>
  <c r="AH908" i="5"/>
  <c r="X925" i="5"/>
  <c r="AH925" i="5"/>
  <c r="X200" i="5"/>
  <c r="AH200" i="5"/>
  <c r="X18" i="5"/>
  <c r="AH18" i="5"/>
  <c r="X61" i="5"/>
  <c r="AH61" i="5"/>
  <c r="X361" i="5"/>
  <c r="AH361" i="5"/>
  <c r="X228" i="5"/>
  <c r="AH228" i="5"/>
  <c r="X78" i="5"/>
  <c r="AH78" i="5"/>
  <c r="X498" i="5"/>
  <c r="AH498" i="5"/>
  <c r="X915" i="5"/>
  <c r="AH915" i="5"/>
  <c r="X351" i="5"/>
  <c r="AH351" i="5"/>
  <c r="X828" i="5"/>
  <c r="AH828" i="5"/>
  <c r="X325" i="5"/>
  <c r="AH325" i="5"/>
  <c r="X467" i="5"/>
  <c r="AH467" i="5"/>
  <c r="X902" i="5"/>
  <c r="AH902" i="5"/>
  <c r="X426" i="5"/>
  <c r="AH426" i="5"/>
  <c r="X501" i="5"/>
  <c r="AH501" i="5"/>
  <c r="X713" i="5"/>
  <c r="AH713" i="5"/>
  <c r="X441" i="5"/>
  <c r="AH441" i="5"/>
  <c r="X796" i="5"/>
  <c r="AH796" i="5"/>
  <c r="X400" i="5"/>
  <c r="AH400" i="5"/>
  <c r="X855" i="5"/>
  <c r="AH855" i="5"/>
  <c r="X297" i="5"/>
  <c r="AH297" i="5"/>
  <c r="X968" i="5"/>
  <c r="AH968" i="5"/>
  <c r="X465" i="5"/>
  <c r="AH465" i="5"/>
  <c r="X147" i="5"/>
  <c r="AH147" i="5"/>
  <c r="X139" i="5"/>
  <c r="AH139" i="5"/>
  <c r="X898" i="5"/>
  <c r="AH898" i="5"/>
  <c r="X742" i="5"/>
  <c r="AH742" i="5"/>
  <c r="X257" i="5"/>
  <c r="AH257" i="5"/>
  <c r="X241" i="5"/>
  <c r="AH241" i="5"/>
  <c r="X914" i="5"/>
  <c r="AH914" i="5"/>
  <c r="X182" i="5"/>
  <c r="AH182" i="5"/>
  <c r="X338" i="5"/>
  <c r="AH338" i="5"/>
  <c r="X664" i="5"/>
  <c r="AH664" i="5"/>
  <c r="X96" i="5"/>
  <c r="AH96" i="5"/>
  <c r="X739" i="5"/>
  <c r="AH739" i="5"/>
  <c r="X935" i="5"/>
  <c r="AH935" i="5"/>
  <c r="X163" i="5"/>
  <c r="AH163" i="5"/>
  <c r="X757" i="5"/>
  <c r="AH757" i="5"/>
  <c r="X724" i="5"/>
  <c r="AH724" i="5"/>
  <c r="X578" i="5"/>
  <c r="AH578" i="5"/>
  <c r="X6" i="5"/>
  <c r="AH6" i="5"/>
  <c r="X865" i="5"/>
  <c r="AH865" i="5"/>
  <c r="X309" i="5"/>
  <c r="AH309" i="5"/>
  <c r="X886" i="5"/>
  <c r="AH886" i="5"/>
  <c r="X696" i="5"/>
  <c r="AH696" i="5"/>
  <c r="X773" i="5"/>
  <c r="AH773" i="5"/>
  <c r="X101" i="5"/>
  <c r="AH101" i="5"/>
  <c r="X380" i="5"/>
  <c r="AH380" i="5"/>
  <c r="X27" i="5"/>
  <c r="AH27" i="5"/>
  <c r="X62" i="5"/>
  <c r="AH62" i="5"/>
  <c r="X514" i="5"/>
  <c r="AH514" i="5"/>
  <c r="X964" i="5"/>
  <c r="AH964" i="5"/>
  <c r="X421" i="5"/>
  <c r="AH421" i="5"/>
  <c r="X311" i="5"/>
  <c r="AH311" i="5"/>
  <c r="X736" i="5"/>
  <c r="AH736" i="5"/>
  <c r="X801" i="5"/>
  <c r="AH801" i="5"/>
  <c r="X283" i="5"/>
  <c r="AH283" i="5"/>
  <c r="X87" i="5"/>
  <c r="AH87" i="5"/>
  <c r="X873" i="5"/>
  <c r="AH873" i="5"/>
  <c r="X411" i="5"/>
  <c r="AH411" i="5"/>
  <c r="X189" i="5"/>
  <c r="AH189" i="5"/>
  <c r="X74" i="5"/>
  <c r="AH74" i="5"/>
  <c r="X932" i="5"/>
  <c r="AH932" i="5"/>
  <c r="X922" i="5"/>
  <c r="AH922" i="5"/>
  <c r="X454" i="5"/>
  <c r="AH454" i="5"/>
  <c r="X444" i="5"/>
  <c r="AH444" i="5"/>
  <c r="X824" i="5"/>
  <c r="AH824" i="5"/>
  <c r="X862" i="5"/>
  <c r="AH862" i="5"/>
  <c r="X446" i="5"/>
  <c r="AH446" i="5"/>
  <c r="X265" i="5"/>
  <c r="AH265" i="5"/>
  <c r="X143" i="5"/>
  <c r="AH143" i="5"/>
  <c r="X279" i="5"/>
  <c r="AH279" i="5"/>
  <c r="X306" i="5"/>
  <c r="AH306" i="5"/>
  <c r="X863" i="5"/>
  <c r="AH863" i="5"/>
  <c r="X637" i="5"/>
  <c r="AH637" i="5"/>
  <c r="X553" i="5"/>
  <c r="AH553" i="5"/>
  <c r="X966" i="5"/>
  <c r="AH966" i="5"/>
  <c r="X643" i="5"/>
  <c r="AH643" i="5"/>
  <c r="X892" i="5"/>
  <c r="AH892" i="5"/>
  <c r="X564" i="5"/>
  <c r="AH564" i="5"/>
  <c r="X369" i="5"/>
  <c r="AH369" i="5"/>
  <c r="X617" i="5"/>
  <c r="AH617" i="5"/>
  <c r="X31" i="5"/>
  <c r="AH31" i="5"/>
  <c r="X188" i="5"/>
  <c r="AH188" i="5"/>
  <c r="X456" i="5"/>
  <c r="AH456" i="5"/>
  <c r="X248" i="5"/>
  <c r="AH248" i="5"/>
  <c r="X232" i="5"/>
  <c r="AH232" i="5"/>
  <c r="X382" i="5"/>
  <c r="AH382" i="5"/>
  <c r="X367" i="5"/>
  <c r="AH367" i="5"/>
  <c r="X635" i="5"/>
  <c r="AH635" i="5"/>
  <c r="X41" i="5"/>
  <c r="AH41" i="5"/>
  <c r="X433" i="5"/>
  <c r="AH433" i="5"/>
  <c r="X11" i="5"/>
  <c r="AH11" i="5"/>
  <c r="X794" i="5"/>
  <c r="AH794" i="5"/>
  <c r="X160" i="5"/>
  <c r="AH160" i="5"/>
  <c r="X714" i="5"/>
  <c r="AH714" i="5"/>
  <c r="X601" i="5"/>
  <c r="AH601" i="5"/>
  <c r="X122" i="5"/>
  <c r="AH122" i="5"/>
  <c r="X556" i="5"/>
  <c r="AH556" i="5"/>
  <c r="X607" i="5"/>
  <c r="AH607" i="5"/>
  <c r="X875" i="5"/>
  <c r="AH875" i="5"/>
  <c r="X125" i="5"/>
  <c r="AH125" i="5"/>
  <c r="X661" i="5"/>
  <c r="AH661" i="5"/>
  <c r="X114" i="5"/>
  <c r="AH114" i="5"/>
  <c r="X772" i="5"/>
  <c r="AH772" i="5"/>
  <c r="X593" i="5"/>
  <c r="AH593" i="5"/>
  <c r="X686" i="5"/>
  <c r="AH686" i="5"/>
  <c r="X211" i="5"/>
  <c r="AH211" i="5"/>
  <c r="X427" i="5"/>
  <c r="AH427" i="5"/>
  <c r="X636" i="5"/>
  <c r="AH636" i="5"/>
  <c r="X904" i="5"/>
  <c r="AH904" i="5"/>
  <c r="X893" i="5"/>
  <c r="AH893" i="5"/>
  <c r="X225" i="5"/>
  <c r="AH225" i="5"/>
  <c r="X548" i="5"/>
  <c r="AH548" i="5"/>
  <c r="X502" i="5"/>
  <c r="AH502" i="5"/>
  <c r="X770" i="5"/>
  <c r="AH770" i="5"/>
  <c r="X577" i="5"/>
  <c r="AH577" i="5"/>
  <c r="X93" i="5"/>
  <c r="AH93" i="5"/>
  <c r="X9" i="5"/>
  <c r="AH9" i="5"/>
  <c r="X853" i="5"/>
  <c r="AH853" i="5"/>
  <c r="X955" i="5"/>
  <c r="AH955" i="5"/>
  <c r="X418" i="5"/>
  <c r="AH418" i="5"/>
  <c r="X515" i="5"/>
  <c r="AH515" i="5"/>
  <c r="X878" i="5"/>
  <c r="AH878" i="5"/>
  <c r="X81" i="5"/>
  <c r="AH81" i="5"/>
  <c r="W985" i="5"/>
  <c r="AG985" i="5"/>
  <c r="X546" i="5"/>
  <c r="AH546" i="5"/>
  <c r="X587" i="5"/>
  <c r="AH587" i="5"/>
  <c r="X92" i="5"/>
  <c r="AH92" i="5"/>
  <c r="X360" i="5"/>
  <c r="AH360" i="5"/>
  <c r="X675" i="5"/>
  <c r="AH675" i="5"/>
  <c r="X38" i="5"/>
  <c r="AH38" i="5"/>
  <c r="X314" i="5"/>
  <c r="AH314" i="5"/>
  <c r="X399" i="5"/>
  <c r="AH399" i="5"/>
  <c r="X667" i="5"/>
  <c r="AH667" i="5"/>
  <c r="X51" i="5"/>
  <c r="AH51" i="5"/>
  <c r="X558" i="5"/>
  <c r="AH558" i="5"/>
  <c r="W993" i="5"/>
  <c r="AG993" i="5"/>
  <c r="X112" i="5"/>
  <c r="AH112" i="5"/>
  <c r="X669" i="5"/>
  <c r="AH669" i="5"/>
  <c r="X509" i="5"/>
  <c r="AH509" i="5"/>
  <c r="X950" i="5"/>
  <c r="AH950" i="5"/>
  <c r="X68" i="5"/>
  <c r="AH68" i="5"/>
  <c r="X34" i="5"/>
  <c r="AH34" i="5"/>
  <c r="X176" i="5"/>
  <c r="AH176" i="5"/>
  <c r="X341" i="5"/>
  <c r="AH341" i="5"/>
  <c r="X982" i="5"/>
  <c r="AH982" i="5"/>
  <c r="X761" i="5"/>
  <c r="AH761" i="5"/>
  <c r="X123" i="5"/>
  <c r="AH123" i="5"/>
  <c r="X503" i="5"/>
  <c r="AH503" i="5"/>
  <c r="X596" i="5"/>
  <c r="AH596" i="5"/>
  <c r="X901" i="5"/>
  <c r="AH901" i="5"/>
  <c r="X371" i="5"/>
  <c r="AH371" i="5"/>
  <c r="X606" i="5"/>
  <c r="AH606" i="5"/>
  <c r="X763" i="5"/>
  <c r="AH763" i="5"/>
  <c r="X693" i="5"/>
  <c r="AH693" i="5"/>
  <c r="X694" i="5"/>
  <c r="AH694" i="5"/>
  <c r="X531" i="5"/>
  <c r="AH531" i="5"/>
  <c r="X317" i="5"/>
  <c r="AH317" i="5"/>
  <c r="X846" i="5"/>
  <c r="AH846" i="5"/>
  <c r="X281" i="5"/>
  <c r="AH281" i="5"/>
  <c r="X851" i="5"/>
  <c r="AH851" i="5"/>
  <c r="X181" i="5"/>
  <c r="AH181" i="5"/>
  <c r="X822" i="5"/>
  <c r="AH822" i="5"/>
  <c r="X17" i="5"/>
  <c r="AH17" i="5"/>
  <c r="X150" i="5"/>
  <c r="AH150" i="5"/>
  <c r="X523" i="5"/>
  <c r="AH523" i="5"/>
  <c r="X580" i="5"/>
  <c r="AH580" i="5"/>
  <c r="X290" i="5"/>
  <c r="AH290" i="5"/>
  <c r="X649" i="5"/>
  <c r="AH649" i="5"/>
  <c r="X690" i="5"/>
  <c r="AH690" i="5"/>
  <c r="X359" i="5"/>
  <c r="AH359" i="5"/>
  <c r="X506" i="5"/>
  <c r="AH506" i="5"/>
  <c r="X938" i="5"/>
  <c r="AH938" i="5"/>
  <c r="X436" i="5"/>
  <c r="AH436" i="5"/>
  <c r="X416" i="5"/>
  <c r="AH416" i="5"/>
  <c r="X833" i="5"/>
  <c r="AH833" i="5"/>
  <c r="X356" i="5"/>
  <c r="AH356" i="5"/>
  <c r="X396" i="5"/>
  <c r="AH396" i="5"/>
  <c r="X852" i="5"/>
  <c r="AH852" i="5"/>
  <c r="X595" i="5"/>
  <c r="AH595" i="5"/>
  <c r="X625" i="5"/>
  <c r="AH625" i="5"/>
  <c r="X353" i="5"/>
  <c r="AH353" i="5"/>
  <c r="X676" i="5"/>
  <c r="AH676" i="5"/>
  <c r="X566" i="5"/>
  <c r="AH566" i="5"/>
  <c r="X834" i="5"/>
  <c r="AH834" i="5"/>
  <c r="X242" i="5"/>
  <c r="AH242" i="5"/>
  <c r="X848" i="5"/>
  <c r="AH848" i="5"/>
  <c r="X992" i="5"/>
  <c r="AH992" i="5"/>
  <c r="X921" i="5"/>
  <c r="AH921" i="5"/>
  <c r="X162" i="5"/>
  <c r="AH162" i="5"/>
  <c r="X63" i="5"/>
  <c r="AH63" i="5"/>
  <c r="X835" i="5"/>
  <c r="AH835" i="5"/>
  <c r="X272" i="5"/>
  <c r="AH272" i="5"/>
  <c r="X581" i="5"/>
  <c r="AH581" i="5"/>
  <c r="X497" i="5"/>
  <c r="AH497" i="5"/>
  <c r="X592" i="5"/>
  <c r="AH592" i="5"/>
  <c r="X829" i="5"/>
  <c r="AH829" i="5"/>
  <c r="X673" i="5"/>
  <c r="AH673" i="5"/>
  <c r="X178" i="5"/>
  <c r="AH178" i="5"/>
  <c r="X387" i="5"/>
  <c r="AH387" i="5"/>
  <c r="X414" i="5"/>
  <c r="AH414" i="5"/>
  <c r="X864" i="5"/>
  <c r="AH864" i="5"/>
  <c r="X583" i="5"/>
  <c r="AH583" i="5"/>
  <c r="X166" i="5"/>
  <c r="AH166" i="5"/>
  <c r="X305" i="5"/>
  <c r="AH305" i="5"/>
  <c r="X830" i="5"/>
  <c r="AH830" i="5"/>
  <c r="X730" i="5"/>
  <c r="AH730" i="5"/>
  <c r="X115" i="5"/>
  <c r="AH115" i="5"/>
  <c r="X963" i="5"/>
  <c r="AH963" i="5"/>
  <c r="X912" i="5"/>
  <c r="AH912" i="5"/>
  <c r="X397" i="5"/>
  <c r="AH397" i="5"/>
  <c r="X933" i="5"/>
  <c r="AH933" i="5"/>
  <c r="X339" i="5"/>
  <c r="AH339" i="5"/>
  <c r="X555" i="5"/>
  <c r="AH555" i="5"/>
  <c r="X764" i="5"/>
  <c r="AH764" i="5"/>
  <c r="X21" i="5"/>
  <c r="AH21" i="5"/>
  <c r="X887" i="5"/>
  <c r="AH887" i="5"/>
  <c r="X172" i="5"/>
  <c r="AH172" i="5"/>
  <c r="X52" i="5"/>
  <c r="AH52" i="5"/>
  <c r="X320" i="5"/>
  <c r="AH320" i="5"/>
  <c r="X381" i="5"/>
  <c r="AH381" i="5"/>
  <c r="X877" i="5"/>
  <c r="AH877" i="5"/>
  <c r="X82" i="5"/>
  <c r="AH82" i="5"/>
  <c r="X57" i="5"/>
  <c r="AH57" i="5"/>
  <c r="X627" i="5"/>
  <c r="AH627" i="5"/>
  <c r="X202" i="5"/>
  <c r="AH202" i="5"/>
  <c r="X171" i="5"/>
  <c r="AH171" i="5"/>
  <c r="X751" i="5"/>
  <c r="AH751" i="5"/>
  <c r="X650" i="5"/>
  <c r="AH650" i="5"/>
  <c r="X437" i="5"/>
  <c r="AH437" i="5"/>
  <c r="X161" i="5"/>
  <c r="AH161" i="5"/>
  <c r="X695" i="5"/>
  <c r="AH695" i="5"/>
  <c r="X231" i="5"/>
  <c r="AH231" i="5"/>
  <c r="X271" i="5"/>
  <c r="AH271" i="5"/>
  <c r="X970" i="5"/>
  <c r="AH970" i="5"/>
  <c r="X710" i="5"/>
  <c r="AH710" i="5"/>
  <c r="X77" i="5"/>
  <c r="AH77" i="5"/>
  <c r="X758" i="5"/>
  <c r="AH758" i="5"/>
  <c r="X79" i="5"/>
  <c r="AH79" i="5"/>
  <c r="X843" i="5"/>
  <c r="AH843" i="5"/>
  <c r="X293" i="5"/>
  <c r="AH293" i="5"/>
  <c r="X375" i="5"/>
  <c r="AH375" i="5"/>
  <c r="X879" i="5"/>
  <c r="AH879" i="5"/>
  <c r="X372" i="5"/>
  <c r="AH372" i="5"/>
  <c r="X237" i="5"/>
  <c r="AH237" i="5"/>
  <c r="X769" i="5"/>
  <c r="AH769" i="5"/>
  <c r="W965" i="5"/>
  <c r="AG965" i="5"/>
  <c r="X453" i="5"/>
  <c r="AH453" i="5"/>
  <c r="X109" i="5"/>
  <c r="AH109" i="5"/>
  <c r="X312" i="5"/>
  <c r="AH312" i="5"/>
  <c r="X388" i="5"/>
  <c r="AH388" i="5"/>
  <c r="X348" i="5"/>
  <c r="AH348" i="5"/>
  <c r="X616" i="5"/>
  <c r="AH616" i="5"/>
  <c r="X12" i="5"/>
  <c r="AH12" i="5"/>
  <c r="X342" i="5"/>
  <c r="AH342" i="5"/>
  <c r="X926" i="5"/>
  <c r="AH926" i="5"/>
  <c r="X655" i="5"/>
  <c r="AH655" i="5"/>
  <c r="X923" i="5"/>
  <c r="AH923" i="5"/>
  <c r="X612" i="5"/>
  <c r="AH612" i="5"/>
  <c r="X519" i="5"/>
  <c r="AH519" i="5"/>
  <c r="X168" i="5"/>
  <c r="AH168" i="5"/>
  <c r="X215" i="5"/>
  <c r="AH215" i="5"/>
  <c r="X949" i="5"/>
  <c r="AH949" i="5"/>
  <c r="X939" i="5"/>
  <c r="AH939" i="5"/>
  <c r="X249" i="5"/>
  <c r="AH249" i="5"/>
  <c r="X789" i="5"/>
  <c r="AH789" i="5"/>
  <c r="X245" i="5"/>
  <c r="AH245" i="5"/>
  <c r="X19" i="5"/>
  <c r="AH19" i="5"/>
  <c r="X747" i="5"/>
  <c r="AH747" i="5"/>
  <c r="X13" i="5"/>
  <c r="AH13" i="5"/>
  <c r="X401" i="5"/>
  <c r="AH401" i="5"/>
  <c r="X841" i="5"/>
  <c r="AH841" i="5"/>
  <c r="X326" i="5"/>
  <c r="AH326" i="5"/>
  <c r="X919" i="5"/>
  <c r="AH919" i="5"/>
  <c r="X224" i="5"/>
  <c r="AH224" i="5"/>
  <c r="X561" i="5"/>
  <c r="AH561" i="5"/>
  <c r="X745" i="5"/>
  <c r="AH745" i="5"/>
  <c r="X14" i="5"/>
  <c r="AH14" i="5"/>
  <c r="X756" i="5"/>
  <c r="AH756" i="5"/>
  <c r="X563" i="5"/>
  <c r="AH563" i="5"/>
  <c r="X42" i="5"/>
  <c r="AH42" i="5"/>
  <c r="X827" i="5"/>
  <c r="AH827" i="5"/>
  <c r="X733" i="5"/>
  <c r="AH733" i="5"/>
  <c r="X890" i="5"/>
  <c r="AH890" i="5"/>
  <c r="X639" i="5"/>
  <c r="AH639" i="5"/>
  <c r="X496" i="5"/>
  <c r="AH496" i="5"/>
  <c r="X614" i="5"/>
  <c r="AH614" i="5"/>
  <c r="X857" i="5"/>
  <c r="AH857" i="5"/>
  <c r="X72" i="5"/>
  <c r="AH72" i="5"/>
  <c r="X355" i="5"/>
  <c r="AH355" i="5"/>
  <c r="X308" i="5"/>
  <c r="AH308" i="5"/>
  <c r="X384" i="5"/>
  <c r="AH384" i="5"/>
  <c r="X697" i="5"/>
  <c r="AH697" i="5"/>
  <c r="X889" i="5"/>
  <c r="AH889" i="5"/>
  <c r="X940" i="5"/>
  <c r="AH940" i="5"/>
  <c r="X765" i="5"/>
  <c r="AH765" i="5"/>
  <c r="X609" i="5"/>
  <c r="AH609" i="5"/>
  <c r="X140" i="5"/>
  <c r="AH140" i="5"/>
  <c r="X717" i="5"/>
  <c r="AH717" i="5"/>
  <c r="X871" i="5"/>
  <c r="AH871" i="5"/>
  <c r="X849" i="5"/>
  <c r="AH849" i="5"/>
  <c r="X145" i="5"/>
  <c r="AH145" i="5"/>
  <c r="X518" i="5"/>
  <c r="AH518" i="5"/>
  <c r="X903" i="5"/>
  <c r="AH903" i="5"/>
  <c r="X839" i="5"/>
  <c r="AH839" i="5"/>
  <c r="X336" i="5"/>
  <c r="AH336" i="5"/>
  <c r="X699" i="5"/>
  <c r="AH699" i="5"/>
  <c r="X29" i="5"/>
  <c r="AH29" i="5"/>
  <c r="X804" i="5"/>
  <c r="AH804" i="5"/>
  <c r="X858" i="5"/>
  <c r="AH858" i="5"/>
  <c r="X23" i="5"/>
  <c r="AH23" i="5"/>
  <c r="X35" i="5"/>
  <c r="AH35" i="5"/>
  <c r="X656" i="5"/>
  <c r="AH656" i="5"/>
  <c r="X856" i="5"/>
  <c r="AH856" i="5"/>
  <c r="X352" i="5"/>
  <c r="AH352" i="5"/>
  <c r="X721" i="5"/>
  <c r="AH721" i="5"/>
  <c r="X722" i="5"/>
  <c r="AH722" i="5"/>
  <c r="X218" i="5"/>
  <c r="AH218" i="5"/>
  <c r="X720" i="5"/>
  <c r="AH720" i="5"/>
  <c r="W953" i="5"/>
  <c r="AG953" i="5"/>
  <c r="X153" i="5"/>
  <c r="AH153" i="5"/>
  <c r="X95" i="5"/>
  <c r="AH95" i="5"/>
  <c r="X520" i="5"/>
  <c r="AH520" i="5"/>
  <c r="X243" i="5"/>
  <c r="AH243" i="5"/>
  <c r="X687" i="5"/>
  <c r="AH687" i="5"/>
  <c r="X562" i="5"/>
  <c r="AH562" i="5"/>
  <c r="X155" i="5"/>
  <c r="AH155" i="5"/>
  <c r="X180" i="5"/>
  <c r="AH180" i="5"/>
  <c r="X291" i="5"/>
  <c r="AH291" i="5"/>
  <c r="X705" i="5"/>
  <c r="AH705" i="5"/>
  <c r="X425" i="5"/>
  <c r="AH425" i="5"/>
  <c r="X476" i="5"/>
  <c r="AH476" i="5"/>
  <c r="X741" i="5"/>
  <c r="AH741" i="5"/>
  <c r="X491" i="5"/>
  <c r="AH491" i="5"/>
  <c r="X700" i="5"/>
  <c r="AH700" i="5"/>
  <c r="X33" i="5"/>
  <c r="AH33" i="5"/>
  <c r="X629" i="5"/>
  <c r="AH629" i="5"/>
  <c r="X64" i="5"/>
  <c r="AH64" i="5"/>
  <c r="X349" i="5"/>
  <c r="AH349" i="5"/>
  <c r="X54" i="5"/>
  <c r="AH54" i="5"/>
  <c r="X300" i="5"/>
  <c r="AH300" i="5"/>
  <c r="X543" i="5"/>
  <c r="AH543" i="5"/>
  <c r="X729" i="5"/>
  <c r="AH729" i="5"/>
  <c r="X131" i="5"/>
  <c r="AH131" i="5"/>
  <c r="X347" i="5"/>
  <c r="AH347" i="5"/>
  <c r="X782" i="5"/>
  <c r="AH782" i="5"/>
  <c r="X477" i="5"/>
  <c r="AH477" i="5"/>
  <c r="X638" i="5"/>
  <c r="AH638" i="5"/>
  <c r="X634" i="5"/>
  <c r="AH634" i="5"/>
  <c r="X678" i="5"/>
  <c r="AH678" i="5"/>
  <c r="X70" i="5"/>
  <c r="AH70" i="5"/>
  <c r="X549" i="5"/>
  <c r="AH549" i="5"/>
  <c r="X457" i="5"/>
  <c r="AH457" i="5"/>
  <c r="X881" i="5"/>
  <c r="AH881" i="5"/>
  <c r="X255" i="5"/>
  <c r="AH255" i="5"/>
  <c r="X793" i="5"/>
  <c r="AH793" i="5"/>
  <c r="X186" i="5"/>
  <c r="AH186" i="5"/>
  <c r="X812" i="5"/>
  <c r="AH812" i="5"/>
  <c r="X671" i="5"/>
  <c r="AH671" i="5"/>
  <c r="X994" i="5"/>
  <c r="AH994" i="5"/>
  <c r="X259" i="5"/>
  <c r="AH259" i="5"/>
  <c r="X253" i="5"/>
  <c r="AH253" i="5"/>
  <c r="X343" i="5"/>
  <c r="AH343" i="5"/>
  <c r="X641" i="5"/>
  <c r="AH641" i="5"/>
  <c r="X823" i="5"/>
  <c r="AH823" i="5"/>
  <c r="X295" i="5"/>
  <c r="AH295" i="5"/>
  <c r="X49" i="5"/>
  <c r="AH49" i="5"/>
  <c r="X704" i="5"/>
  <c r="AH704" i="5"/>
  <c r="X419" i="5"/>
  <c r="AH419" i="5"/>
  <c r="X86" i="5"/>
  <c r="AH86" i="5"/>
  <c r="X246" i="5"/>
  <c r="AH246" i="5"/>
  <c r="X395" i="5"/>
  <c r="AH395" i="5"/>
  <c r="X80" i="5"/>
  <c r="AH80" i="5"/>
  <c r="X420" i="5"/>
  <c r="AH420" i="5"/>
  <c r="X277" i="5"/>
  <c r="AH277" i="5"/>
  <c r="X132" i="5"/>
  <c r="AH132" i="5"/>
  <c r="X358" i="5"/>
  <c r="AH358" i="5"/>
  <c r="X868" i="5"/>
  <c r="AH868" i="5"/>
  <c r="X604" i="5"/>
  <c r="AH604" i="5"/>
  <c r="X832" i="5"/>
  <c r="AH832" i="5"/>
  <c r="X455" i="5"/>
  <c r="AH455" i="5"/>
  <c r="X398" i="5"/>
  <c r="AH398" i="5"/>
  <c r="X594" i="5"/>
  <c r="AH594" i="5"/>
  <c r="X187" i="5"/>
  <c r="AH187" i="5"/>
  <c r="X130" i="5"/>
  <c r="AH130" i="5"/>
  <c r="X651" i="5"/>
  <c r="AH651" i="5"/>
  <c r="X318" i="5"/>
  <c r="AH318" i="5"/>
  <c r="X434" i="5"/>
  <c r="AH434" i="5"/>
  <c r="X956" i="5"/>
  <c r="AH956" i="5"/>
  <c r="X927" i="5"/>
  <c r="AH927" i="5"/>
  <c r="X146" i="5"/>
  <c r="AH146" i="5"/>
  <c r="X621" i="5"/>
  <c r="AH621" i="5"/>
  <c r="X691" i="5"/>
  <c r="AH691" i="5"/>
  <c r="X806" i="5"/>
  <c r="AH806" i="5"/>
  <c r="X735" i="5"/>
  <c r="AH735" i="5"/>
  <c r="X203" i="5"/>
  <c r="AH203" i="5"/>
  <c r="X998" i="5"/>
  <c r="AH998" i="5"/>
  <c r="X121" i="5"/>
  <c r="AH121" i="5"/>
  <c r="X854" i="5"/>
  <c r="AH854" i="5"/>
  <c r="X460" i="5"/>
  <c r="AH460" i="5"/>
  <c r="X962" i="5"/>
  <c r="AH962" i="5"/>
  <c r="X493" i="5"/>
  <c r="AH493" i="5"/>
  <c r="X442" i="5"/>
  <c r="AH442" i="5"/>
  <c r="X541" i="5"/>
  <c r="AH541" i="5"/>
  <c r="X787" i="5"/>
  <c r="AH787" i="5"/>
  <c r="X597" i="5"/>
  <c r="AH597" i="5"/>
  <c r="X65" i="5"/>
  <c r="AH65" i="5"/>
  <c r="X538" i="5"/>
  <c r="AH538" i="5"/>
  <c r="X198" i="5"/>
  <c r="AH198" i="5"/>
  <c r="X517" i="5"/>
  <c r="AH517" i="5"/>
  <c r="X545" i="5"/>
  <c r="AH545" i="5"/>
  <c r="X599" i="5"/>
  <c r="AH599" i="5"/>
  <c r="X464" i="5"/>
  <c r="AH464" i="5"/>
  <c r="X313" i="5"/>
  <c r="AH313" i="5"/>
  <c r="X844" i="5"/>
  <c r="AH844" i="5"/>
  <c r="X702" i="5"/>
  <c r="AH702" i="5"/>
  <c r="X622" i="5"/>
  <c r="AH622" i="5"/>
  <c r="X534" i="5"/>
  <c r="AH534" i="5"/>
  <c r="X505" i="5"/>
  <c r="AH505" i="5"/>
  <c r="X960" i="5"/>
  <c r="AH960" i="5"/>
  <c r="X1000" i="5"/>
  <c r="AH1000" i="5"/>
  <c r="X126" i="5"/>
  <c r="AH126" i="5"/>
  <c r="X500" i="5"/>
  <c r="AH500" i="5"/>
  <c r="X323" i="5"/>
  <c r="AH323" i="5"/>
  <c r="X499" i="5"/>
  <c r="AH499" i="5"/>
  <c r="X539" i="5"/>
  <c r="AH539" i="5"/>
  <c r="X885" i="5"/>
  <c r="AH885" i="5"/>
  <c r="X406" i="5"/>
  <c r="AH406" i="5"/>
  <c r="X385" i="5"/>
  <c r="AH385" i="5"/>
  <c r="X931" i="5"/>
  <c r="AH931" i="5"/>
  <c r="X260" i="5"/>
  <c r="AH260" i="5"/>
  <c r="X510" i="5"/>
  <c r="AH510" i="5"/>
  <c r="X430" i="5"/>
  <c r="AH430" i="5"/>
  <c r="X570" i="5"/>
  <c r="AH570" i="5"/>
  <c r="X610" i="5"/>
  <c r="AH610" i="5"/>
  <c r="X394" i="5"/>
  <c r="AH394" i="5"/>
  <c r="X907" i="5"/>
  <c r="AH907" i="5"/>
  <c r="X144" i="5"/>
  <c r="AH144" i="5"/>
  <c r="X216" i="5"/>
  <c r="AH216" i="5"/>
  <c r="X173" i="5"/>
  <c r="AH173" i="5"/>
  <c r="X25" i="5"/>
  <c r="AH25" i="5"/>
  <c r="X333" i="5"/>
  <c r="AH333" i="5"/>
  <c r="X785" i="5"/>
  <c r="AH785" i="5"/>
  <c r="X869" i="5"/>
  <c r="AH869" i="5"/>
  <c r="X219" i="5"/>
  <c r="AH219" i="5"/>
  <c r="X73" i="5"/>
  <c r="AH73" i="5"/>
  <c r="X978" i="5"/>
  <c r="AH978" i="5"/>
  <c r="X979" i="5"/>
  <c r="AH979" i="5"/>
  <c r="X486" i="5"/>
  <c r="AH486" i="5"/>
  <c r="X315" i="5"/>
  <c r="AH315" i="5"/>
  <c r="X860" i="5"/>
  <c r="AH860" i="5"/>
  <c r="X133" i="5"/>
  <c r="AH133" i="5"/>
  <c r="X209" i="5"/>
  <c r="AH209" i="5"/>
  <c r="X404" i="5"/>
  <c r="AH404" i="5"/>
  <c r="X129" i="5"/>
  <c r="AH129" i="5"/>
  <c r="X582" i="5"/>
  <c r="AH582" i="5"/>
  <c r="X810" i="5"/>
  <c r="AH810" i="5"/>
  <c r="X850" i="5"/>
  <c r="AH850" i="5"/>
  <c r="W997" i="5"/>
  <c r="AG997" i="5"/>
  <c r="X60" i="5"/>
  <c r="AH60" i="5"/>
  <c r="X288" i="5"/>
  <c r="AH288" i="5"/>
  <c r="X328" i="5"/>
  <c r="AH328" i="5"/>
  <c r="X813" i="5"/>
  <c r="AH813" i="5"/>
  <c r="W981" i="5"/>
  <c r="AG981" i="5"/>
  <c r="X620" i="5"/>
  <c r="AH620" i="5"/>
  <c r="X685" i="5"/>
  <c r="AH685" i="5"/>
  <c r="X412" i="5"/>
  <c r="AH412" i="5"/>
  <c r="X640" i="5"/>
  <c r="AH640" i="5"/>
  <c r="X680" i="5"/>
  <c r="AH680" i="5"/>
  <c r="X750" i="5"/>
  <c r="AH750" i="5"/>
  <c r="X184" i="5"/>
  <c r="AH184" i="5"/>
  <c r="X134" i="5"/>
  <c r="AH134" i="5"/>
  <c r="X270" i="5"/>
  <c r="AH270" i="5"/>
  <c r="X354" i="5"/>
  <c r="AH354" i="5"/>
  <c r="X75" i="5"/>
  <c r="AH75" i="5"/>
  <c r="X410" i="5"/>
  <c r="AH410" i="5"/>
  <c r="X719" i="5"/>
  <c r="AH719" i="5"/>
  <c r="X947" i="5"/>
  <c r="AH947" i="5"/>
  <c r="W969" i="5"/>
  <c r="AG969" i="5"/>
  <c r="X734" i="5"/>
  <c r="AH734" i="5"/>
  <c r="X975" i="5"/>
  <c r="AH975" i="5"/>
  <c r="X479" i="5"/>
  <c r="AH479" i="5"/>
  <c r="X152" i="5"/>
  <c r="AH152" i="5"/>
  <c r="X345" i="5"/>
  <c r="AH345" i="5"/>
  <c r="X836" i="5"/>
  <c r="AH836" i="5"/>
  <c r="X205" i="5"/>
  <c r="AH205" i="5"/>
  <c r="X657" i="5"/>
  <c r="AH657" i="5"/>
  <c r="X737" i="5"/>
  <c r="AH737" i="5"/>
  <c r="X814" i="5"/>
  <c r="AH814" i="5"/>
  <c r="X946" i="5"/>
  <c r="AH946" i="5"/>
  <c r="X732" i="5"/>
  <c r="AH732" i="5"/>
  <c r="X571" i="5"/>
  <c r="AH571" i="5"/>
  <c r="X217" i="5"/>
  <c r="AH217" i="5"/>
  <c r="X905" i="5"/>
  <c r="AH905" i="5"/>
  <c r="X540" i="5"/>
  <c r="AH540" i="5"/>
  <c r="X768" i="5"/>
  <c r="AH768" i="5"/>
  <c r="X808" i="5"/>
  <c r="AH808" i="5"/>
  <c r="X251" i="5"/>
  <c r="AH251" i="5"/>
  <c r="X440" i="5"/>
  <c r="AH440" i="5"/>
  <c r="X274" i="5"/>
  <c r="AH274" i="5"/>
  <c r="X490" i="5"/>
  <c r="AH490" i="5"/>
  <c r="X530" i="5"/>
  <c r="AH530" i="5"/>
  <c r="X331" i="5"/>
  <c r="AH331" i="5"/>
  <c r="X910" i="5"/>
  <c r="AH910" i="5"/>
  <c r="X847" i="5"/>
  <c r="AH847" i="5"/>
  <c r="X8" i="5"/>
  <c r="AH8" i="5"/>
  <c r="X276" i="5"/>
  <c r="AH276" i="5"/>
  <c r="X791" i="5"/>
  <c r="AH791" i="5"/>
  <c r="X327" i="5"/>
  <c r="AH327" i="5"/>
  <c r="X652" i="5"/>
  <c r="AH652" i="5"/>
  <c r="X197" i="5"/>
  <c r="AH197" i="5"/>
  <c r="X980" i="5"/>
  <c r="AH980" i="5"/>
  <c r="X116" i="5"/>
  <c r="AH116" i="5"/>
  <c r="X227" i="5"/>
  <c r="AH227" i="5"/>
  <c r="X403" i="5"/>
  <c r="AH403" i="5"/>
  <c r="X443" i="5"/>
  <c r="AH443" i="5"/>
  <c r="X417" i="5"/>
  <c r="AH417" i="5"/>
  <c r="X780" i="5"/>
  <c r="AH780" i="5"/>
  <c r="X113" i="5"/>
  <c r="AH113" i="5"/>
  <c r="X53" i="5"/>
  <c r="AH53" i="5"/>
  <c r="X324" i="5"/>
  <c r="AH324" i="5"/>
  <c r="X574" i="5"/>
  <c r="AH574" i="5"/>
  <c r="X298" i="5"/>
  <c r="AH298" i="5"/>
  <c r="X602" i="5"/>
  <c r="AH602" i="5"/>
  <c r="X642" i="5"/>
  <c r="AH642" i="5"/>
  <c r="X550" i="5"/>
  <c r="AH550" i="5"/>
  <c r="X767" i="5"/>
  <c r="AH767" i="5"/>
  <c r="X89" i="5"/>
  <c r="AH89" i="5"/>
  <c r="X971" i="5"/>
  <c r="AH971" i="5"/>
  <c r="X726" i="5"/>
  <c r="AH726" i="5"/>
  <c r="X7" i="5"/>
  <c r="AH7" i="5"/>
  <c r="X47" i="5"/>
  <c r="AH47" i="5"/>
  <c r="X831" i="5"/>
  <c r="AH831" i="5"/>
  <c r="X332" i="5"/>
  <c r="AH332" i="5"/>
  <c r="X560" i="5"/>
  <c r="AH560" i="5"/>
  <c r="X600" i="5"/>
  <c r="AH600" i="5"/>
  <c r="X870" i="5"/>
  <c r="AH870" i="5"/>
  <c r="X665" i="5"/>
  <c r="AH665" i="5"/>
  <c r="X972" i="5"/>
  <c r="AH972" i="5"/>
  <c r="X154" i="5"/>
  <c r="AH154" i="5"/>
  <c r="X194" i="5"/>
  <c r="AH194" i="5"/>
  <c r="X148" i="5"/>
  <c r="AH148" i="5"/>
  <c r="X654" i="5"/>
  <c r="AH654" i="5"/>
  <c r="X151" i="5"/>
  <c r="AH151" i="5"/>
  <c r="X535" i="5"/>
  <c r="AH535" i="5"/>
  <c r="X888" i="5"/>
  <c r="AH888" i="5"/>
  <c r="X575" i="5"/>
  <c r="AH575" i="5"/>
  <c r="X390" i="5"/>
  <c r="AH390" i="5"/>
  <c r="X289" i="5"/>
  <c r="AH289" i="5"/>
  <c r="X659" i="5"/>
  <c r="AH659" i="5"/>
  <c r="X485" i="5"/>
  <c r="AH485" i="5"/>
  <c r="X10" i="5"/>
  <c r="AH10" i="5"/>
  <c r="X840" i="5"/>
  <c r="AH840" i="5"/>
  <c r="X285" i="5"/>
  <c r="AH285" i="5"/>
  <c r="X263" i="5"/>
  <c r="AH263" i="5"/>
  <c r="X588" i="5"/>
  <c r="AH588" i="5"/>
  <c r="X48" i="5"/>
  <c r="AH48" i="5"/>
  <c r="X370" i="5"/>
  <c r="AH370" i="5"/>
  <c r="X900" i="5"/>
  <c r="AH900" i="5"/>
  <c r="X682" i="5"/>
  <c r="AH682" i="5"/>
  <c r="X986" i="5"/>
  <c r="AH986" i="5"/>
  <c r="X105" i="5"/>
  <c r="AH105" i="5"/>
  <c r="X307" i="5"/>
  <c r="AH307" i="5"/>
  <c r="X521" i="5"/>
  <c r="AH521" i="5"/>
  <c r="X774" i="5"/>
  <c r="AH774" i="5"/>
  <c r="X366" i="5"/>
  <c r="AH366" i="5"/>
  <c r="X97" i="5"/>
  <c r="AH97" i="5"/>
  <c r="X350" i="5"/>
  <c r="AH350" i="5"/>
  <c r="X487" i="5"/>
  <c r="AH487" i="5"/>
  <c r="X619" i="5"/>
  <c r="AH619" i="5"/>
  <c r="X207" i="5"/>
  <c r="AH207" i="5"/>
  <c r="X196" i="5"/>
  <c r="AH196" i="5"/>
  <c r="X805" i="5"/>
  <c r="AH805" i="5"/>
  <c r="X223" i="5"/>
  <c r="AH223" i="5"/>
  <c r="X648" i="5"/>
  <c r="AH648" i="5"/>
  <c r="X102" i="5"/>
  <c r="AH102" i="5"/>
  <c r="X84" i="5"/>
  <c r="AH84" i="5"/>
  <c r="X230" i="5"/>
  <c r="AH230" i="5"/>
  <c r="X135" i="5"/>
  <c r="AH135" i="5"/>
  <c r="X746" i="5"/>
  <c r="AH746" i="5"/>
  <c r="X50" i="5"/>
  <c r="AH50" i="5"/>
  <c r="X128" i="5"/>
  <c r="AH128" i="5"/>
  <c r="X233" i="5"/>
  <c r="AH233" i="5"/>
  <c r="X346" i="5"/>
  <c r="AH346" i="5"/>
  <c r="X363" i="5"/>
  <c r="AH363" i="5"/>
  <c r="X800" i="5"/>
  <c r="AH800" i="5"/>
  <c r="X117" i="5"/>
  <c r="AH117" i="5"/>
  <c r="X759" i="5"/>
  <c r="AH759" i="5"/>
  <c r="X303" i="5"/>
  <c r="AH303" i="5"/>
  <c r="X874" i="5"/>
  <c r="AH874" i="5"/>
  <c r="X222" i="5"/>
  <c r="AH222" i="5"/>
  <c r="X392" i="5"/>
  <c r="AH392" i="5"/>
  <c r="X942" i="5"/>
  <c r="AH942" i="5"/>
  <c r="X727" i="5"/>
  <c r="AH727" i="5"/>
  <c r="X266" i="5"/>
  <c r="AH266" i="5"/>
  <c r="X532" i="5"/>
  <c r="AH532" i="5"/>
  <c r="X861" i="5"/>
  <c r="AH861" i="5"/>
  <c r="X379" i="5"/>
  <c r="AH379" i="5"/>
  <c r="X55" i="5"/>
  <c r="AH55" i="5"/>
  <c r="X480" i="5"/>
  <c r="AH480" i="5"/>
  <c r="X99" i="5"/>
  <c r="AH99" i="5"/>
  <c r="X329" i="5"/>
  <c r="AH329" i="5"/>
  <c r="X586" i="5"/>
  <c r="AH586" i="5"/>
  <c r="X529" i="5"/>
  <c r="AH529" i="5"/>
  <c r="X149" i="5"/>
  <c r="AH149" i="5"/>
  <c r="X340" i="5"/>
  <c r="AH340" i="5"/>
  <c r="X565" i="5"/>
  <c r="AH565" i="5"/>
  <c r="X452" i="5"/>
  <c r="AH452" i="5"/>
  <c r="X706" i="5"/>
  <c r="AH706" i="5"/>
  <c r="AZ8" i="5" l="1"/>
  <c r="AZ17" i="5"/>
  <c r="AZ12" i="5"/>
  <c r="AZ7" i="5"/>
  <c r="AX6" i="5"/>
  <c r="AW5" i="5"/>
  <c r="AX5" i="5" s="1"/>
  <c r="AZ25" i="5"/>
  <c r="AZ29" i="5"/>
  <c r="AZ10" i="5"/>
  <c r="AZ28" i="5"/>
  <c r="AZ23" i="5"/>
  <c r="AZ18" i="5"/>
  <c r="AZ22" i="5"/>
  <c r="AZ26" i="5"/>
  <c r="AZ21" i="5"/>
  <c r="AZ16" i="5"/>
  <c r="AZ11" i="5"/>
  <c r="AZ20" i="5"/>
  <c r="AZ15" i="5"/>
  <c r="AY5" i="5" a="1"/>
  <c r="AZ6" i="5" s="1"/>
  <c r="AZ24" i="5"/>
  <c r="AZ19" i="5"/>
  <c r="AZ14" i="5"/>
  <c r="AZ9" i="5"/>
  <c r="AZ27" i="5"/>
  <c r="AZ13" i="5"/>
  <c r="BE576" i="5"/>
  <c r="BE577" i="5"/>
  <c r="BE575" i="5"/>
  <c r="BE573" i="5"/>
  <c r="BE585" i="5"/>
  <c r="BE558" i="5"/>
  <c r="BE601" i="5"/>
  <c r="BE594" i="5"/>
  <c r="BE593" i="5"/>
  <c r="BE591" i="5"/>
  <c r="BE570" i="5"/>
  <c r="BE588" i="5"/>
  <c r="BE556" i="5"/>
  <c r="BE579" i="5"/>
  <c r="BE569" i="5"/>
  <c r="BE567" i="5"/>
  <c r="BE565" i="5"/>
  <c r="BE604" i="5"/>
  <c r="BE572" i="5"/>
  <c r="BE599" i="5"/>
  <c r="BE598" i="5"/>
  <c r="BE597" i="5"/>
  <c r="BE574" i="5"/>
  <c r="BE592" i="5"/>
  <c r="BE560" i="5"/>
  <c r="BE590" i="5"/>
  <c r="BE563" i="5"/>
  <c r="BE583" i="5"/>
  <c r="BE603" i="5"/>
  <c r="BE582" i="5"/>
  <c r="BE602" i="5"/>
  <c r="BE581" i="5"/>
  <c r="BE578" i="5"/>
  <c r="BE562" i="5"/>
  <c r="BE596" i="5"/>
  <c r="BE580" i="5"/>
  <c r="BE564" i="5"/>
  <c r="BE595" i="5"/>
  <c r="BE571" i="5"/>
  <c r="BE589" i="5"/>
  <c r="BE561" i="5"/>
  <c r="BE587" i="5"/>
  <c r="BE559" i="5"/>
  <c r="BE586" i="5"/>
  <c r="BE557" i="5"/>
  <c r="BE566" i="5"/>
  <c r="BE600" i="5"/>
  <c r="BE584" i="5"/>
  <c r="BE568" i="5"/>
  <c r="BD605" i="5" a="1"/>
  <c r="BE612" i="5" s="1"/>
  <c r="BE555" i="5"/>
  <c r="X953" i="5"/>
  <c r="AH953" i="5"/>
  <c r="X977" i="5"/>
  <c r="AH977" i="5"/>
  <c r="X458" i="5"/>
  <c r="AH458" i="5"/>
  <c r="X1001" i="5"/>
  <c r="AH1001" i="5"/>
  <c r="X981" i="5"/>
  <c r="AH981" i="5"/>
  <c r="X969" i="5"/>
  <c r="AH969" i="5"/>
  <c r="X997" i="5"/>
  <c r="AH997" i="5"/>
  <c r="X965" i="5"/>
  <c r="AH965" i="5"/>
  <c r="X993" i="5"/>
  <c r="AH993" i="5"/>
  <c r="X985" i="5"/>
  <c r="AH985" i="5"/>
  <c r="X961" i="5"/>
  <c r="AH961" i="5"/>
  <c r="BB9" i="5" l="1"/>
  <c r="BB11" i="5"/>
  <c r="BB23" i="5"/>
  <c r="BB15" i="5"/>
  <c r="BB25" i="5"/>
  <c r="BB16" i="5"/>
  <c r="BB13" i="5"/>
  <c r="BB27" i="5"/>
  <c r="BB17" i="5"/>
  <c r="BB8" i="5"/>
  <c r="BB19" i="5"/>
  <c r="BB29" i="5"/>
  <c r="BB20" i="5"/>
  <c r="BB6" i="5"/>
  <c r="BB24" i="5"/>
  <c r="BB21" i="5"/>
  <c r="BB12" i="5"/>
  <c r="AY5" i="5"/>
  <c r="AZ5" i="5" s="1"/>
  <c r="BB14" i="5"/>
  <c r="BB7" i="5"/>
  <c r="BB18" i="5"/>
  <c r="BA5" i="5" a="1"/>
  <c r="BA5" i="5" s="1"/>
  <c r="BB5" i="5" s="1"/>
  <c r="BB22" i="5"/>
  <c r="BB10" i="5"/>
  <c r="BB28" i="5"/>
  <c r="BB26" i="5"/>
  <c r="BE609" i="5"/>
  <c r="BE613" i="5"/>
  <c r="BE638" i="5"/>
  <c r="BE616" i="5"/>
  <c r="BE617" i="5"/>
  <c r="BE647" i="5"/>
  <c r="BE651" i="5"/>
  <c r="BE654" i="5"/>
  <c r="BE633" i="5"/>
  <c r="BE611" i="5"/>
  <c r="BE631" i="5"/>
  <c r="BE635" i="5"/>
  <c r="BE639" i="5"/>
  <c r="BE648" i="5"/>
  <c r="BE608" i="5"/>
  <c r="BE649" i="5"/>
  <c r="BE627" i="5"/>
  <c r="BE606" i="5"/>
  <c r="BE626" i="5"/>
  <c r="BE630" i="5"/>
  <c r="BE634" i="5"/>
  <c r="BE644" i="5"/>
  <c r="BE643" i="5"/>
  <c r="BE622" i="5"/>
  <c r="BE653" i="5"/>
  <c r="BE610" i="5"/>
  <c r="BE614" i="5"/>
  <c r="BE618" i="5"/>
  <c r="BE632" i="5"/>
  <c r="BE628" i="5"/>
  <c r="BE642" i="5"/>
  <c r="BE621" i="5"/>
  <c r="BE646" i="5"/>
  <c r="BE625" i="5"/>
  <c r="BE650" i="5"/>
  <c r="BE629" i="5"/>
  <c r="BE607" i="5"/>
  <c r="BE640" i="5"/>
  <c r="BE624" i="5"/>
  <c r="BD605" i="5"/>
  <c r="BE605" i="5" s="1"/>
  <c r="BE637" i="5"/>
  <c r="BE615" i="5"/>
  <c r="BE641" i="5"/>
  <c r="BE619" i="5"/>
  <c r="BE645" i="5"/>
  <c r="BE623" i="5"/>
  <c r="BE652" i="5"/>
  <c r="BE636" i="5"/>
  <c r="BE620" i="5"/>
  <c r="BD655" i="5" a="1"/>
  <c r="BD655" i="5" s="1"/>
  <c r="BE701" i="5" l="1"/>
  <c r="BE671" i="5"/>
  <c r="BE689" i="5"/>
  <c r="BE659" i="5"/>
  <c r="BE694" i="5"/>
  <c r="BE687" i="5"/>
  <c r="BE686" i="5"/>
  <c r="BE679" i="5"/>
  <c r="BE667" i="5"/>
  <c r="BE692" i="5"/>
  <c r="BE681" i="5"/>
  <c r="BE669" i="5"/>
  <c r="BE662" i="5"/>
  <c r="BE684" i="5"/>
  <c r="BE702" i="5"/>
  <c r="BE675" i="5"/>
  <c r="BE690" i="5"/>
  <c r="BE663" i="5"/>
  <c r="BE683" i="5"/>
  <c r="BE703" i="5"/>
  <c r="BE666" i="5"/>
  <c r="BE668" i="5"/>
  <c r="BE697" i="5"/>
  <c r="BE665" i="5"/>
  <c r="BE685" i="5"/>
  <c r="BE658" i="5"/>
  <c r="BE673" i="5"/>
  <c r="BE693" i="5"/>
  <c r="BE661" i="5"/>
  <c r="BE664" i="5"/>
  <c r="BE691" i="5"/>
  <c r="BE670" i="5"/>
  <c r="BE695" i="5"/>
  <c r="BE674" i="5"/>
  <c r="BE699" i="5"/>
  <c r="BE678" i="5"/>
  <c r="BE657" i="5"/>
  <c r="BE682" i="5"/>
  <c r="BE700" i="5"/>
  <c r="BE680" i="5"/>
  <c r="BE660" i="5"/>
  <c r="BE696" i="5"/>
  <c r="BE676" i="5"/>
  <c r="BE698" i="5"/>
  <c r="BE677" i="5"/>
  <c r="BE704" i="5"/>
  <c r="BE688" i="5"/>
  <c r="BE672" i="5"/>
  <c r="BE656" i="5"/>
  <c r="BD705" i="5" a="1"/>
  <c r="BE712" i="5" s="1"/>
  <c r="BD730" i="5" a="1"/>
  <c r="BE655" i="5"/>
  <c r="BD730" i="5" l="1"/>
  <c r="BE752" i="5"/>
  <c r="BE739" i="5"/>
  <c r="BE753" i="5"/>
  <c r="BE747" i="5"/>
  <c r="BE745" i="5"/>
  <c r="BE735" i="5"/>
  <c r="BE749" i="5"/>
  <c r="BE731" i="5"/>
  <c r="BE740" i="5"/>
  <c r="BE743" i="5"/>
  <c r="BE751" i="5"/>
  <c r="BE736" i="5"/>
  <c r="BE706" i="5"/>
  <c r="BE718" i="5"/>
  <c r="BE708" i="5"/>
  <c r="BE727" i="5"/>
  <c r="BE723" i="5"/>
  <c r="BE719" i="5"/>
  <c r="BE713" i="5"/>
  <c r="BE717" i="5"/>
  <c r="BE715" i="5"/>
  <c r="BE724" i="5"/>
  <c r="BE722" i="5"/>
  <c r="BE721" i="5"/>
  <c r="BE714" i="5"/>
  <c r="BD705" i="5"/>
  <c r="BE705" i="5" s="1"/>
  <c r="BE729" i="5"/>
  <c r="BE707" i="5"/>
  <c r="BE711" i="5"/>
  <c r="BE710" i="5"/>
  <c r="BE720" i="5"/>
  <c r="BE709" i="5"/>
  <c r="BE716" i="5"/>
  <c r="BE726" i="5"/>
  <c r="BE725" i="5"/>
  <c r="BE728" i="5"/>
  <c r="BE734" i="5"/>
  <c r="BE738" i="5"/>
  <c r="BE742" i="5"/>
  <c r="BE746" i="5"/>
  <c r="BE748" i="5"/>
  <c r="BE732" i="5"/>
  <c r="BE750" i="5"/>
  <c r="BE754" i="5"/>
  <c r="BE733" i="5"/>
  <c r="BE737" i="5"/>
  <c r="BE741" i="5"/>
  <c r="BE744" i="5"/>
  <c r="BE730" i="5"/>
  <c r="B5" i="5" l="1" a="1"/>
  <c r="C109" i="5" s="1"/>
  <c r="D102" i="5" l="1"/>
  <c r="D103" i="5"/>
  <c r="D104" i="5"/>
  <c r="D105" i="5"/>
  <c r="D106" i="5"/>
  <c r="D107" i="5"/>
  <c r="D108" i="5"/>
  <c r="C107" i="5"/>
  <c r="C108" i="5"/>
  <c r="C105" i="5"/>
  <c r="C106" i="5"/>
  <c r="C103" i="5"/>
  <c r="C104" i="5"/>
  <c r="C102" i="5"/>
  <c r="D97" i="5"/>
  <c r="D98" i="5"/>
  <c r="D99" i="5"/>
  <c r="D100" i="5"/>
  <c r="D101" i="5"/>
  <c r="C100" i="5"/>
  <c r="C101" i="5"/>
  <c r="C98" i="5"/>
  <c r="C99" i="5"/>
  <c r="C96" i="5"/>
  <c r="D95" i="5"/>
  <c r="D96" i="5"/>
  <c r="C97" i="5"/>
  <c r="B5" i="5"/>
  <c r="D5" i="5" s="1"/>
  <c r="E5" i="5" s="1"/>
  <c r="C95" i="5"/>
  <c r="D27" i="5"/>
  <c r="D32" i="5"/>
  <c r="D6" i="5"/>
  <c r="C39" i="5"/>
  <c r="C10" i="5"/>
  <c r="D75" i="5"/>
  <c r="C79" i="5"/>
  <c r="D42" i="5"/>
  <c r="D61" i="5"/>
  <c r="D22" i="5"/>
  <c r="D48" i="5"/>
  <c r="D50" i="5"/>
  <c r="D7" i="5"/>
  <c r="C36" i="5"/>
  <c r="C67" i="5"/>
  <c r="C35" i="5"/>
  <c r="C6" i="5"/>
  <c r="C38" i="5"/>
  <c r="C65" i="5"/>
  <c r="C33" i="5"/>
  <c r="D69" i="5"/>
  <c r="C75" i="5"/>
  <c r="D76" i="5"/>
  <c r="C85" i="5"/>
  <c r="D84" i="5"/>
  <c r="C88" i="5"/>
  <c r="D92" i="5"/>
  <c r="C66" i="5"/>
  <c r="D72" i="5"/>
  <c r="D89" i="5"/>
  <c r="D94" i="5"/>
  <c r="D15" i="5"/>
  <c r="C94" i="5"/>
  <c r="C21" i="5"/>
  <c r="D26" i="5"/>
  <c r="D37" i="5"/>
  <c r="C44" i="5"/>
  <c r="C42" i="5"/>
  <c r="C69" i="5"/>
  <c r="D83" i="5"/>
  <c r="D87" i="5"/>
  <c r="D56" i="5"/>
  <c r="D14" i="5"/>
  <c r="D66" i="5"/>
  <c r="C32" i="5"/>
  <c r="C63" i="5"/>
  <c r="C34" i="5"/>
  <c r="C29" i="5"/>
  <c r="D78" i="5"/>
  <c r="C82" i="5"/>
  <c r="D9" i="5"/>
  <c r="D12" i="5"/>
  <c r="D17" i="5"/>
  <c r="C64" i="5"/>
  <c r="C59" i="5"/>
  <c r="C62" i="5"/>
  <c r="C57" i="5"/>
  <c r="D70" i="5"/>
  <c r="D82" i="5"/>
  <c r="C78" i="5"/>
  <c r="D25" i="5"/>
  <c r="D28" i="5"/>
  <c r="D31" i="5"/>
  <c r="C60" i="5"/>
  <c r="C55" i="5"/>
  <c r="C58" i="5"/>
  <c r="C26" i="5"/>
  <c r="C70" i="5"/>
  <c r="C40" i="5"/>
  <c r="D86" i="5"/>
  <c r="C87" i="5"/>
  <c r="D23" i="5"/>
  <c r="D60" i="5"/>
  <c r="D47" i="5"/>
  <c r="D49" i="5"/>
  <c r="C56" i="5"/>
  <c r="C51" i="5"/>
  <c r="C54" i="5"/>
  <c r="C49" i="5"/>
  <c r="D71" i="5"/>
  <c r="D80" i="5"/>
  <c r="D85" i="5"/>
  <c r="D88" i="5"/>
  <c r="D38" i="5"/>
  <c r="D13" i="5"/>
  <c r="D51" i="5"/>
  <c r="D63" i="5"/>
  <c r="D65" i="5"/>
  <c r="D36" i="5"/>
  <c r="C52" i="5"/>
  <c r="C16" i="5"/>
  <c r="C47" i="5"/>
  <c r="C15" i="5"/>
  <c r="C50" i="5"/>
  <c r="C18" i="5"/>
  <c r="C45" i="5"/>
  <c r="C13" i="5"/>
  <c r="C76" i="5"/>
  <c r="D73" i="5"/>
  <c r="D44" i="5"/>
  <c r="D81" i="5"/>
  <c r="C86" i="5"/>
  <c r="C90" i="5"/>
  <c r="D93" i="5"/>
  <c r="D24" i="5"/>
  <c r="D45" i="5"/>
  <c r="D34" i="5"/>
  <c r="C8" i="5"/>
  <c r="C7" i="5"/>
  <c r="C37" i="5"/>
  <c r="C73" i="5"/>
  <c r="D90" i="5"/>
  <c r="D40" i="5"/>
  <c r="D43" i="5"/>
  <c r="D58" i="5"/>
  <c r="D59" i="5"/>
  <c r="D54" i="5"/>
  <c r="D64" i="5"/>
  <c r="C68" i="5"/>
  <c r="C31" i="5"/>
  <c r="C61" i="5"/>
  <c r="C71" i="5"/>
  <c r="C81" i="5"/>
  <c r="D20" i="5"/>
  <c r="D30" i="5"/>
  <c r="D19" i="5"/>
  <c r="C28" i="5"/>
  <c r="C27" i="5"/>
  <c r="C30" i="5"/>
  <c r="C25" i="5"/>
  <c r="D74" i="5"/>
  <c r="D79" i="5"/>
  <c r="C91" i="5"/>
  <c r="D68" i="5"/>
  <c r="D46" i="5"/>
  <c r="D33" i="5"/>
  <c r="D35" i="5"/>
  <c r="C24" i="5"/>
  <c r="C23" i="5"/>
  <c r="C53" i="5"/>
  <c r="C74" i="5"/>
  <c r="C84" i="5"/>
  <c r="C93" i="5"/>
  <c r="D41" i="5"/>
  <c r="D53" i="5"/>
  <c r="D62" i="5"/>
  <c r="D67" i="5"/>
  <c r="C20" i="5"/>
  <c r="C19" i="5"/>
  <c r="C22" i="5"/>
  <c r="C17" i="5"/>
  <c r="D77" i="5"/>
  <c r="C80" i="5"/>
  <c r="C92" i="5"/>
  <c r="D39" i="5"/>
  <c r="D57" i="5"/>
  <c r="D8" i="5"/>
  <c r="D10" i="5"/>
  <c r="D11" i="5"/>
  <c r="D29" i="5"/>
  <c r="D52" i="5"/>
  <c r="D16" i="5"/>
  <c r="D18" i="5"/>
  <c r="D21" i="5"/>
  <c r="C48" i="5"/>
  <c r="C12" i="5"/>
  <c r="C43" i="5"/>
  <c r="C11" i="5"/>
  <c r="C46" i="5"/>
  <c r="C14" i="5"/>
  <c r="C41" i="5"/>
  <c r="C9" i="5"/>
  <c r="C72" i="5"/>
  <c r="C77" i="5"/>
  <c r="D55" i="5"/>
  <c r="C83" i="5"/>
  <c r="C89" i="5"/>
  <c r="D91" i="5"/>
  <c r="C5" i="5" l="1"/>
  <c r="N6" i="8" a="1"/>
  <c r="O108" i="8" s="1"/>
  <c r="Q108" i="8" l="1"/>
  <c r="O104" i="8"/>
  <c r="Q104" i="8" s="1"/>
  <c r="O105" i="8"/>
  <c r="Q105" i="8" s="1"/>
  <c r="O107" i="8"/>
  <c r="Q107" i="8" s="1"/>
  <c r="O103" i="8"/>
  <c r="Q103" i="8" s="1"/>
  <c r="O106" i="8"/>
  <c r="Q106" i="8" s="1"/>
  <c r="O99" i="8"/>
  <c r="O100" i="8"/>
  <c r="O102" i="8"/>
  <c r="O101" i="8"/>
  <c r="O97" i="8"/>
  <c r="Q97" i="8" s="1"/>
  <c r="O98" i="8"/>
  <c r="N6" i="8"/>
  <c r="O6" i="8" s="1"/>
  <c r="O94" i="8"/>
  <c r="O95" i="8"/>
  <c r="O96" i="8"/>
  <c r="O70" i="8"/>
  <c r="O49" i="8"/>
  <c r="O81" i="8"/>
  <c r="O45" i="8"/>
  <c r="O63" i="8"/>
  <c r="O82" i="8"/>
  <c r="O42" i="8"/>
  <c r="O14" i="8"/>
  <c r="O36" i="8"/>
  <c r="O55" i="8"/>
  <c r="O31" i="8"/>
  <c r="O27" i="8"/>
  <c r="O34" i="8"/>
  <c r="O72" i="8"/>
  <c r="O28" i="8"/>
  <c r="O16" i="8"/>
  <c r="O67" i="8"/>
  <c r="O41" i="8"/>
  <c r="O80" i="8"/>
  <c r="O19" i="8"/>
  <c r="O75" i="8"/>
  <c r="O76" i="8"/>
  <c r="O85" i="8"/>
  <c r="O64" i="8"/>
  <c r="O39" i="8"/>
  <c r="O78" i="8"/>
  <c r="O22" i="8"/>
  <c r="O23" i="8"/>
  <c r="O11" i="8"/>
  <c r="O62" i="8"/>
  <c r="O37" i="8"/>
  <c r="O59" i="8"/>
  <c r="O84" i="8"/>
  <c r="O26" i="8"/>
  <c r="O40" i="8"/>
  <c r="O77" i="8"/>
  <c r="O21" i="8"/>
  <c r="O71" i="8"/>
  <c r="O18" i="8"/>
  <c r="O54" i="8"/>
  <c r="O79" i="8"/>
  <c r="O20" i="8"/>
  <c r="O35" i="8"/>
  <c r="O73" i="8"/>
  <c r="O17" i="8"/>
  <c r="O66" i="8"/>
  <c r="O12" i="8"/>
  <c r="O38" i="8"/>
  <c r="O74" i="8"/>
  <c r="O15" i="8"/>
  <c r="O30" i="8"/>
  <c r="O69" i="8"/>
  <c r="O13" i="8"/>
  <c r="O60" i="8"/>
  <c r="O7" i="8"/>
  <c r="O32" i="8"/>
  <c r="O68" i="8"/>
  <c r="O83" i="8"/>
  <c r="O24" i="8"/>
  <c r="O53" i="8"/>
  <c r="O9" i="8"/>
  <c r="O93" i="8"/>
  <c r="O58" i="8"/>
  <c r="O56" i="8"/>
  <c r="O48" i="8"/>
  <c r="O52" i="8"/>
  <c r="O10" i="8"/>
  <c r="O51" i="8"/>
  <c r="O8" i="8"/>
  <c r="O61" i="8"/>
  <c r="O29" i="8"/>
  <c r="O91" i="8"/>
  <c r="O65" i="8"/>
  <c r="O33" i="8"/>
  <c r="O92" i="8"/>
  <c r="O50" i="8"/>
  <c r="O87" i="8"/>
  <c r="O44" i="8"/>
  <c r="O86" i="8"/>
  <c r="O43" i="8"/>
  <c r="O90" i="8"/>
  <c r="O47" i="8"/>
  <c r="O88" i="8"/>
  <c r="O46" i="8"/>
  <c r="O89" i="8"/>
  <c r="O57" i="8"/>
  <c r="O25" i="8"/>
  <c r="P108" i="8" l="1"/>
  <c r="P106" i="8"/>
  <c r="P105" i="8"/>
  <c r="P103" i="8"/>
  <c r="P107" i="8"/>
  <c r="P104" i="8"/>
  <c r="Q101" i="8"/>
  <c r="P101" i="8"/>
  <c r="P102" i="8"/>
  <c r="Q102" i="8"/>
  <c r="P100" i="8"/>
  <c r="Q100" i="8"/>
  <c r="P99" i="8"/>
  <c r="Q99" i="8"/>
  <c r="P86" i="8"/>
  <c r="P25" i="8"/>
  <c r="P93" i="8"/>
  <c r="P57" i="8"/>
  <c r="P76" i="8"/>
  <c r="P17" i="8"/>
  <c r="P11" i="8"/>
  <c r="P43" i="8"/>
  <c r="P91" i="8"/>
  <c r="P56" i="8"/>
  <c r="P32" i="8"/>
  <c r="P38" i="8"/>
  <c r="P54" i="8"/>
  <c r="P59" i="8"/>
  <c r="P64" i="8"/>
  <c r="P16" i="8"/>
  <c r="P14" i="8"/>
  <c r="P96" i="8"/>
  <c r="P29" i="8"/>
  <c r="P58" i="8"/>
  <c r="P7" i="8"/>
  <c r="P12" i="8"/>
  <c r="P18" i="8"/>
  <c r="P37" i="8"/>
  <c r="P85" i="8"/>
  <c r="P28" i="8"/>
  <c r="P42" i="8"/>
  <c r="P95" i="8"/>
  <c r="P66" i="8"/>
  <c r="P82" i="8"/>
  <c r="P94" i="8"/>
  <c r="P60" i="8"/>
  <c r="P87" i="8"/>
  <c r="P21" i="8"/>
  <c r="P75" i="8"/>
  <c r="P34" i="8"/>
  <c r="P63" i="8"/>
  <c r="P6" i="8"/>
  <c r="P71" i="8"/>
  <c r="P8" i="8"/>
  <c r="P46" i="8"/>
  <c r="P51" i="8"/>
  <c r="P69" i="8"/>
  <c r="P77" i="8"/>
  <c r="P23" i="8"/>
  <c r="P19" i="8"/>
  <c r="P27" i="8"/>
  <c r="P45" i="8"/>
  <c r="P89" i="8"/>
  <c r="P9" i="8"/>
  <c r="P50" i="8"/>
  <c r="P53" i="8"/>
  <c r="P73" i="8"/>
  <c r="P88" i="8"/>
  <c r="P92" i="8"/>
  <c r="P10" i="8"/>
  <c r="P24" i="8"/>
  <c r="P30" i="8"/>
  <c r="P35" i="8"/>
  <c r="P40" i="8"/>
  <c r="P22" i="8"/>
  <c r="P80" i="8"/>
  <c r="P31" i="8"/>
  <c r="P81" i="8"/>
  <c r="P61" i="8"/>
  <c r="P72" i="8"/>
  <c r="P13" i="8"/>
  <c r="P47" i="8"/>
  <c r="P33" i="8"/>
  <c r="P52" i="8"/>
  <c r="P83" i="8"/>
  <c r="P15" i="8"/>
  <c r="P20" i="8"/>
  <c r="P26" i="8"/>
  <c r="P78" i="8"/>
  <c r="P41" i="8"/>
  <c r="P55" i="8"/>
  <c r="P49" i="8"/>
  <c r="P98" i="8"/>
  <c r="P44" i="8"/>
  <c r="P62" i="8"/>
  <c r="P90" i="8"/>
  <c r="P65" i="8"/>
  <c r="P48" i="8"/>
  <c r="P68" i="8"/>
  <c r="P74" i="8"/>
  <c r="P79" i="8"/>
  <c r="P84" i="8"/>
  <c r="P39" i="8"/>
  <c r="P67" i="8"/>
  <c r="P36" i="8"/>
  <c r="P70" i="8"/>
  <c r="P97" i="8"/>
  <c r="Q57" i="8"/>
  <c r="Q60" i="8"/>
  <c r="Q62" i="8"/>
  <c r="Q72" i="8"/>
  <c r="Q89" i="8"/>
  <c r="Q9" i="8"/>
  <c r="Q17" i="8"/>
  <c r="Q75" i="8"/>
  <c r="Q34" i="8"/>
  <c r="Q50" i="8"/>
  <c r="Q69" i="8"/>
  <c r="Q23" i="8"/>
  <c r="Q10" i="8"/>
  <c r="Q40" i="8"/>
  <c r="Q31" i="8"/>
  <c r="Q47" i="8"/>
  <c r="Q83" i="8"/>
  <c r="Q26" i="8"/>
  <c r="Q68" i="8"/>
  <c r="Q44" i="8"/>
  <c r="Q66" i="8"/>
  <c r="Q76" i="8"/>
  <c r="Q94" i="8"/>
  <c r="Q21" i="8"/>
  <c r="Q51" i="8"/>
  <c r="Q73" i="8"/>
  <c r="Q19" i="8"/>
  <c r="Q45" i="8"/>
  <c r="Q92" i="8"/>
  <c r="Q30" i="8"/>
  <c r="Q22" i="8"/>
  <c r="Q52" i="8"/>
  <c r="Q20" i="8"/>
  <c r="Q41" i="8"/>
  <c r="Q49" i="8"/>
  <c r="Q90" i="8"/>
  <c r="Q48" i="8"/>
  <c r="Q79" i="8"/>
  <c r="Q39" i="8"/>
  <c r="Q91" i="8"/>
  <c r="Q64" i="8"/>
  <c r="Q61" i="8"/>
  <c r="Q93" i="8"/>
  <c r="Q71" i="8"/>
  <c r="Q82" i="8"/>
  <c r="Q13" i="8"/>
  <c r="Q11" i="8"/>
  <c r="Q63" i="8"/>
  <c r="Q53" i="8"/>
  <c r="Q77" i="8"/>
  <c r="Q27" i="8"/>
  <c r="Q88" i="8"/>
  <c r="Q24" i="8"/>
  <c r="Q35" i="8"/>
  <c r="Q80" i="8"/>
  <c r="Q81" i="8"/>
  <c r="Q15" i="8"/>
  <c r="Q78" i="8"/>
  <c r="Q55" i="8"/>
  <c r="Q65" i="8"/>
  <c r="Q74" i="8"/>
  <c r="Q84" i="8"/>
  <c r="Q67" i="8"/>
  <c r="Q36" i="8"/>
  <c r="Q70" i="8"/>
  <c r="Q6" i="8"/>
  <c r="Q56" i="8"/>
  <c r="Q32" i="8"/>
  <c r="Q38" i="8"/>
  <c r="Q54" i="8"/>
  <c r="Q59" i="8"/>
  <c r="Q16" i="8"/>
  <c r="Q14" i="8"/>
  <c r="Q96" i="8"/>
  <c r="Q86" i="8"/>
  <c r="Q29" i="8"/>
  <c r="Q58" i="8"/>
  <c r="Q12" i="8"/>
  <c r="Q18" i="8"/>
  <c r="Q37" i="8"/>
  <c r="Q85" i="8"/>
  <c r="Q28" i="8"/>
  <c r="Q42" i="8"/>
  <c r="Q95" i="8"/>
  <c r="Q98" i="8"/>
  <c r="Q43" i="8"/>
  <c r="Q25" i="8"/>
  <c r="Q7" i="8"/>
  <c r="Q87" i="8"/>
  <c r="Q8" i="8"/>
  <c r="Q33" i="8"/>
  <c r="Q46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tc={D785BA91-2598-1F47-90C8-C198F06C3702}</author>
    <author>Microsoft Office User</author>
  </authors>
  <commentList>
    <comment ref="C226" authorId="0" shapeId="0" xr:uid="{D785BA91-2598-1F47-90C8-C198F06C3702}">
      <text>
        <t>[Threaded comment]
Your version of Excel allows you to read this threaded comment; however, any edits to it will get removed if the file is opened in a newer version of Excel. Learn more: https://go.microsoft.com/fwlink/?linkid=870924
Comment:
    Smoke behind Cane’s before driving to Houston to visit Emily’s family. Emily, in her car, went to starbucks and I got whata for us and ripped it</t>
      </text>
    </comment>
    <comment ref="P878" authorId="1" shapeId="0" xr:uid="{C6849C22-F468-844E-918C-C18B2E7E78E5}">
      <text>
        <r>
          <rPr>
            <sz val="10"/>
            <color rgb="FF000000"/>
            <rFont val="Tahoma"/>
            <family val="2"/>
          </rPr>
          <t>from CA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" authorId="0" shapeId="0" xr:uid="{2D9CA635-0DA3-3242-A848-66B48F897EC4}">
      <text>
        <r>
          <rPr>
            <sz val="14"/>
            <color rgb="FF000000"/>
            <rFont val="Calibri"/>
            <family val="2"/>
          </rPr>
          <t>Paste values from !Location Details B:B</t>
        </r>
      </text>
    </comment>
    <comment ref="C4" authorId="0" shapeId="0" xr:uid="{5D6649BB-3ED7-CA41-9A9E-98E571645995}">
      <text>
        <r>
          <rPr>
            <sz val="12"/>
            <color rgb="FF000000"/>
            <rFont val="Tahoma"/>
            <family val="2"/>
          </rPr>
          <t>These values appear after a location, city, and state are entered in !OccuranceDataInput</t>
        </r>
      </text>
    </comment>
    <comment ref="F4" authorId="0" shapeId="0" xr:uid="{7144CBB6-3FF8-3041-B67B-57F4BE51FDDF}">
      <text>
        <r>
          <rPr>
            <sz val="14"/>
            <color rgb="FF000000"/>
            <rFont val="Calibri"/>
            <family val="2"/>
          </rPr>
          <t>Paste values from !Location Details H:H</t>
        </r>
      </text>
    </comment>
    <comment ref="J4" authorId="0" shapeId="0" xr:uid="{8F92BDC5-5D81-3842-A31B-CB8C152B7DA5}">
      <text>
        <r>
          <rPr>
            <sz val="14"/>
            <color rgb="FF000000"/>
            <rFont val="Tahoma"/>
            <family val="2"/>
          </rPr>
          <t>Paste values from !Location Details L:L</t>
        </r>
      </text>
    </comment>
    <comment ref="N4" authorId="0" shapeId="0" xr:uid="{943B2B76-D259-6049-8C4C-1B6D543E61F8}">
      <text>
        <r>
          <rPr>
            <sz val="14"/>
            <color rgb="FF000000"/>
            <rFont val="Tahoma"/>
            <family val="2"/>
          </rPr>
          <t xml:space="preserve">Paste values from !People Details C:C
</t>
        </r>
        <r>
          <rPr>
            <sz val="14"/>
            <color rgb="FF000000"/>
            <rFont val="Tahoma"/>
            <family val="2"/>
          </rPr>
          <t xml:space="preserve">
</t>
        </r>
        <r>
          <rPr>
            <sz val="14"/>
            <color rgb="FF000000"/>
            <rFont val="Tahoma"/>
            <family val="2"/>
          </rPr>
          <t>-currently exact same as B:B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  <author>tc={0318D697-2C04-2240-A22A-ADB0C407B20B}</author>
  </authors>
  <commentList>
    <comment ref="A1" authorId="0" shapeId="0" xr:uid="{455DDC64-A0C1-B748-90FE-29A761974DD0}">
      <text>
        <r>
          <rPr>
            <sz val="14"/>
            <color rgb="FF000000"/>
            <rFont val="Tahoma"/>
            <family val="2"/>
          </rPr>
          <t>Do not add or move columns - red text gives column specific directions for when updating</t>
        </r>
      </text>
    </comment>
    <comment ref="H2" authorId="1" shapeId="0" xr:uid="{0318D697-2C04-2240-A22A-ADB0C407B20B}">
      <text>
        <t>[Threaded comment]
Your version of Excel allows you to read this threaded comment; however, any edits to it will get removed if the file is opened in a newer version of Excel. Learn more: https://go.microsoft.com/fwlink/?linkid=870924
Comment:
    occured automatically 12/13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tc={BAB08B26-4DE2-4646-AB76-E2A541172A2D}</author>
    <author>tc={E4DBAB61-18E4-3041-9A38-1CE417465A2E}</author>
  </authors>
  <commentList>
    <comment ref="A1" authorId="0" shapeId="0" xr:uid="{BAB08B26-4DE2-4646-AB76-E2A541172A2D}">
      <text>
        <t>[Threaded comment]
Your version of Excel allows you to read this threaded comment; however, any edits to it will get removed if the file is opened in a newer version of Excel. Learn more: https://go.microsoft.com/fwlink/?linkid=870924
Comment:
    Ideas: 
- male/female ratio</t>
      </text>
    </comment>
    <comment ref="C4" authorId="1" shapeId="0" xr:uid="{E4DBAB61-18E4-3041-9A38-1CE417465A2E}">
      <text>
        <t>[Threaded comment]
Your version of Excel allows you to read this threaded comment; however, any edits to it will get removed if the file is opened in a newer version of Excel. Learn more: https://go.microsoft.com/fwlink/?linkid=870924
Comment:
    CAN I FILTER OUT "0" and/or "#VALUE!" when using =UNIQUE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tc={CE9DD7AF-9F72-E041-9ABC-37ECB050856F}</author>
    <author>tc={D8762A5C-377F-B24E-9995-2F275A3D3687}</author>
    <author>tc={B7B65FA5-8A95-CE48-97DA-F21A2D2B9206}</author>
    <author>tc={0E5C6E77-7A34-8B44-9616-2663E2124BEB}</author>
    <author>tc={19F43752-1AA6-484B-A442-F230BA95B7F7}</author>
  </authors>
  <commentList>
    <comment ref="G2" authorId="0" shapeId="0" xr:uid="{CE9DD7AF-9F72-E041-9ABC-37ECB050856F}">
      <text>
        <t>[Threaded comment]
Your version of Excel allows you to read this threaded comment; however, any edits to it will get removed if the file is opened in a newer version of Excel. Learn more: https://go.microsoft.com/fwlink/?linkid=870924
Comment:
    Rasta Bong</t>
      </text>
    </comment>
    <comment ref="G3" authorId="1" shapeId="0" xr:uid="{D8762A5C-377F-B24E-9995-2F275A3D3687}">
      <text>
        <t>[Threaded comment]
Your version of Excel allows you to read this threaded comment; however, any edits to it will get removed if the file is opened in a newer version of Excel. Learn more: https://go.microsoft.com/fwlink/?linkid=870924
Comment:
    Nordic Bong</t>
      </text>
    </comment>
    <comment ref="E4" authorId="2" shapeId="0" xr:uid="{B7B65FA5-8A95-CE48-97DA-F21A2D2B9206}">
      <text>
        <t>[Threaded comment]
Your version of Excel allows you to read this threaded comment; however, any edits to it will get removed if the file is opened in a newer version of Excel. Learn more: https://go.microsoft.com/fwlink/?linkid=870924
Comment:
    Tiny blue pipe</t>
      </text>
    </comment>
    <comment ref="G4" authorId="3" shapeId="0" xr:uid="{0E5C6E77-7A34-8B44-9616-2663E2124BEB}">
      <text>
        <t>[Threaded comment]
Your version of Excel allows you to read this threaded comment; however, any edits to it will get removed if the file is opened in a newer version of Excel. Learn more: https://go.microsoft.com/fwlink/?linkid=870924
Comment:
    Dragon Pipe</t>
      </text>
    </comment>
    <comment ref="B5" authorId="4" shapeId="0" xr:uid="{19F43752-1AA6-484B-A442-F230BA95B7F7}">
      <text>
        <t>[Threaded comment]
Your version of Excel allows you to read this threaded comment; however, any edits to it will get removed if the file is opened in a newer version of Excel. Learn more: https://go.microsoft.com/fwlink/?linkid=870924
Comment:
    Grape Concentrate Drink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  <author>tc={697F1891-33BB-024B-B36E-3D732E93F887}</author>
  </authors>
  <commentList>
    <comment ref="A1" authorId="0" shapeId="0" xr:uid="{6E007CEF-E58B-AE4A-A12E-A5A4BDA8DD27}">
      <text>
        <r>
          <rPr>
            <sz val="14"/>
            <color rgb="FF000000"/>
            <rFont val="Tahoma"/>
            <family val="2"/>
          </rPr>
          <t>Do not add or move columns - red text gives column specific directions for when updating</t>
        </r>
      </text>
    </comment>
    <comment ref="H2" authorId="1" shapeId="0" xr:uid="{697F1891-33BB-024B-B36E-3D732E93F887}">
      <text>
        <t>[Threaded comment]
Your version of Excel allows you to read this threaded comment; however, any edits to it will get removed if the file is opened in a newer version of Excel. Learn more: https://go.microsoft.com/fwlink/?linkid=870924
Comment:
    occured automatically 12/13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</futureMetadata>
  <cellMetadata count="1">
    <bk>
      <rc t="1" v="0"/>
    </bk>
  </cellMetadata>
  <valueMetadata count="10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</valueMetadata>
</metadata>
</file>

<file path=xl/sharedStrings.xml><?xml version="1.0" encoding="utf-8"?>
<sst xmlns="http://schemas.openxmlformats.org/spreadsheetml/2006/main" count="33292" uniqueCount="1798">
  <si>
    <t>Day of Week</t>
  </si>
  <si>
    <t>Vessel</t>
  </si>
  <si>
    <t>Quantity</t>
  </si>
  <si>
    <t>Strain</t>
  </si>
  <si>
    <t>Lavendar</t>
  </si>
  <si>
    <t>Tiny</t>
  </si>
  <si>
    <t>Small</t>
  </si>
  <si>
    <t>Large</t>
  </si>
  <si>
    <t>Medium</t>
  </si>
  <si>
    <t>Location</t>
  </si>
  <si>
    <t>No</t>
  </si>
  <si>
    <t>Yes</t>
  </si>
  <si>
    <t>Classic Bubbler</t>
  </si>
  <si>
    <t>Your Vessel</t>
  </si>
  <si>
    <t>Monday</t>
  </si>
  <si>
    <t>Tuesday</t>
  </si>
  <si>
    <t>Wednesday</t>
  </si>
  <si>
    <t>Thursday</t>
  </si>
  <si>
    <t>Friday</t>
  </si>
  <si>
    <t>Saturday</t>
  </si>
  <si>
    <t>Brentwood Buddies</t>
  </si>
  <si>
    <t>Brookside</t>
  </si>
  <si>
    <t>Pumpkin Bong</t>
  </si>
  <si>
    <t>Tony Runtz</t>
  </si>
  <si>
    <t>Your Substance</t>
  </si>
  <si>
    <t>Unknown</t>
  </si>
  <si>
    <t>Lilac Deisel</t>
  </si>
  <si>
    <t>When</t>
  </si>
  <si>
    <t>Blue Dream</t>
  </si>
  <si>
    <t>Sunday</t>
  </si>
  <si>
    <t>AGI Tailgate</t>
  </si>
  <si>
    <t>Emily's House</t>
  </si>
  <si>
    <t>Simba</t>
  </si>
  <si>
    <t>AGI Bong</t>
  </si>
  <si>
    <t>Redmond</t>
  </si>
  <si>
    <t>15mg</t>
  </si>
  <si>
    <t>Home</t>
  </si>
  <si>
    <t>Brentwood Bud</t>
  </si>
  <si>
    <t>Cereal Milk</t>
  </si>
  <si>
    <t>Dragon Pipe</t>
  </si>
  <si>
    <t>Type</t>
  </si>
  <si>
    <t>Indica</t>
  </si>
  <si>
    <t>Alone?</t>
  </si>
  <si>
    <t>Kush Mints</t>
  </si>
  <si>
    <t>Hybrid</t>
  </si>
  <si>
    <t>Cake Pop Edible</t>
  </si>
  <si>
    <t>Lemon Meringue</t>
  </si>
  <si>
    <t>Lotus</t>
  </si>
  <si>
    <t>V4 Enging Bong</t>
  </si>
  <si>
    <t>Sorbet</t>
  </si>
  <si>
    <t>Concentrate</t>
  </si>
  <si>
    <t>Location Name</t>
  </si>
  <si>
    <t>Vessel Name</t>
  </si>
  <si>
    <t>Your Vessel?</t>
  </si>
  <si>
    <t>King Louis</t>
  </si>
  <si>
    <t>Chris's Amusement Park</t>
  </si>
  <si>
    <t>Gingerbread Cookies</t>
  </si>
  <si>
    <t>Sativa</t>
  </si>
  <si>
    <t>Men's Wearhouse</t>
  </si>
  <si>
    <t>First Pipe</t>
  </si>
  <si>
    <t>Cane's Parking Lot</t>
  </si>
  <si>
    <t>Nate Garcia's Galveston Beach House</t>
  </si>
  <si>
    <t>Lime Green Gummie</t>
  </si>
  <si>
    <t>10mg</t>
  </si>
  <si>
    <t>ABQ Airport</t>
  </si>
  <si>
    <t>Taco Bell Parking Lot</t>
  </si>
  <si>
    <t>Wes Schwindt's Angel Fire House</t>
  </si>
  <si>
    <t>Angel Fire Mountain</t>
  </si>
  <si>
    <t>Sticky Papaya</t>
  </si>
  <si>
    <t>Pre-roll: 1g</t>
  </si>
  <si>
    <t>Pasta with Meatballs</t>
  </si>
  <si>
    <t>Green Chili Bacon Cheeseburger</t>
  </si>
  <si>
    <t>Runtz</t>
  </si>
  <si>
    <t>Green Chili Chicken Nachos</t>
  </si>
  <si>
    <t>Kool Whip</t>
  </si>
  <si>
    <t xml:space="preserve">Chris's Mango Smile </t>
  </si>
  <si>
    <t>Cig Joint</t>
  </si>
  <si>
    <t>Pre-roll: 2g</t>
  </si>
  <si>
    <t>Big Chief: Green Crack</t>
  </si>
  <si>
    <t>OCB: 1.25g Unbleached Cone</t>
  </si>
  <si>
    <t>RAW: 1.25g Classic Cone</t>
  </si>
  <si>
    <t>King Palm: 1.25g Cone</t>
  </si>
  <si>
    <t>Pre-roll: 0.5g</t>
  </si>
  <si>
    <t>Gun Pipe</t>
  </si>
  <si>
    <t>Bob Marley: 1.25g Cone</t>
  </si>
  <si>
    <t>Nuclear Cookies</t>
  </si>
  <si>
    <t>RAW: 1g Black Paper</t>
  </si>
  <si>
    <t>Sundae Smoothie</t>
  </si>
  <si>
    <t>Tedford's Apartment</t>
  </si>
  <si>
    <t>Tedford's Bong</t>
  </si>
  <si>
    <t>Pink Runtz</t>
  </si>
  <si>
    <t>Tyler Bellow's Home</t>
  </si>
  <si>
    <t>Nathan King's Home</t>
  </si>
  <si>
    <t>MAC</t>
  </si>
  <si>
    <t>Purple Blazy Susan Cone</t>
  </si>
  <si>
    <t>20mg</t>
  </si>
  <si>
    <t>Stop Sign at Forest Grove/Orr</t>
  </si>
  <si>
    <t>Orange Gummie (Nathan King's Dad's)</t>
  </si>
  <si>
    <t>Kief</t>
  </si>
  <si>
    <t>Tuscon Mortazavi Home</t>
  </si>
  <si>
    <t>Black Ice</t>
  </si>
  <si>
    <t>Blueberry Kush</t>
  </si>
  <si>
    <t>THC %</t>
  </si>
  <si>
    <t>Cameron Mortazavi's Apartment</t>
  </si>
  <si>
    <t>Cameron Mortazavi's Bong</t>
  </si>
  <si>
    <t>White CBG</t>
  </si>
  <si>
    <t>Kosher Kush</t>
  </si>
  <si>
    <t>N/A</t>
  </si>
  <si>
    <t>Sour Leopard</t>
  </si>
  <si>
    <t>Gastropop</t>
  </si>
  <si>
    <t>Jealous Haze</t>
  </si>
  <si>
    <t>Edible: Kiva Lost Farm Citrus Spritz</t>
  </si>
  <si>
    <t>Joel's Lemonade</t>
  </si>
  <si>
    <t>5mg</t>
  </si>
  <si>
    <t>Navajo Nation</t>
  </si>
  <si>
    <t>Highway Truck Picnic Area</t>
  </si>
  <si>
    <t>Orange Zest</t>
  </si>
  <si>
    <t>Max Jostrand's Lake House</t>
  </si>
  <si>
    <t>Emily's Apartment</t>
  </si>
  <si>
    <t>Ethan's Parent's House</t>
  </si>
  <si>
    <t>Water Bottle Bubbler</t>
  </si>
  <si>
    <t>Logan's Ft Worth Apartment</t>
  </si>
  <si>
    <t>Reagan Heddins Apartment</t>
  </si>
  <si>
    <t>Joey Bigg's Trash Can</t>
  </si>
  <si>
    <t>Site Selection Group</t>
  </si>
  <si>
    <t>Edible: Tastebudz - Rosin</t>
  </si>
  <si>
    <t>Palisade Peach</t>
  </si>
  <si>
    <t>OCB: 1.25g Paper</t>
  </si>
  <si>
    <t>Will's Pipe</t>
  </si>
  <si>
    <t>Rafael's Bong</t>
  </si>
  <si>
    <t>Fair Park</t>
  </si>
  <si>
    <t>Uplifting</t>
  </si>
  <si>
    <t>8.5mg</t>
  </si>
  <si>
    <t>7mg</t>
  </si>
  <si>
    <t>2mg</t>
  </si>
  <si>
    <t>8mg</t>
  </si>
  <si>
    <t>Tincture: Verdes</t>
  </si>
  <si>
    <t>Tincture: Cyrus Batch 1</t>
  </si>
  <si>
    <t>Uber Bong</t>
  </si>
  <si>
    <t>Spliff</t>
  </si>
  <si>
    <t>Brotherhood: John McDougall's Place</t>
  </si>
  <si>
    <t>Gelato #33</t>
  </si>
  <si>
    <t>Mike Tyson: King Size</t>
  </si>
  <si>
    <t>The Bier Garden</t>
  </si>
  <si>
    <t>Edible: Realize</t>
  </si>
  <si>
    <t>&lt; 0.3%</t>
  </si>
  <si>
    <t>Pre-roll: 1.5g</t>
  </si>
  <si>
    <t>Lemon</t>
  </si>
  <si>
    <t>Sierra Nevada Brewery</t>
  </si>
  <si>
    <t>MAC Fritter</t>
  </si>
  <si>
    <t>Wedding Fuel</t>
  </si>
  <si>
    <t>Summers Crossings Apartments</t>
  </si>
  <si>
    <t>6mg</t>
  </si>
  <si>
    <t>7.5mg</t>
  </si>
  <si>
    <t>City</t>
  </si>
  <si>
    <t>State</t>
  </si>
  <si>
    <t>Lat</t>
  </si>
  <si>
    <t>Long</t>
  </si>
  <si>
    <t>Bob Marley: King Size Papers</t>
  </si>
  <si>
    <t>30.61191601646855, -96.31144532400069</t>
  </si>
  <si>
    <t>College Station</t>
  </si>
  <si>
    <t>TX</t>
  </si>
  <si>
    <t>Lat/Long</t>
  </si>
  <si>
    <t>30.628440017768607, -96.35376275703375</t>
  </si>
  <si>
    <t>Bryan</t>
  </si>
  <si>
    <t>30.607250481168403, -96.34553249238178</t>
  </si>
  <si>
    <t>30.572026062237047, -96.34921580702935</t>
  </si>
  <si>
    <t>30.614937393562684, -96.32282298897923</t>
  </si>
  <si>
    <t>30.612022928442165, -96.31577819923213</t>
  </si>
  <si>
    <t>30.62371197797463, -96.30966812709669</t>
  </si>
  <si>
    <t>33.122857471410036, -96.5995281887226</t>
  </si>
  <si>
    <t>Lucas</t>
  </si>
  <si>
    <t>33.076784543910634, -96.56485797523274</t>
  </si>
  <si>
    <t>Wylie</t>
  </si>
  <si>
    <t>33.100537024311286, -96.57289079428068</t>
  </si>
  <si>
    <t>33.12867570728086, -96.65196835756531</t>
  </si>
  <si>
    <t>Allen</t>
  </si>
  <si>
    <t>36.38655583020357, -105.27198633763815</t>
  </si>
  <si>
    <t>NM</t>
  </si>
  <si>
    <t>Angel Fire</t>
  </si>
  <si>
    <t>35.04023875835785, -106.626033785558</t>
  </si>
  <si>
    <t>Albuquerque</t>
  </si>
  <si>
    <t>Kayenta</t>
  </si>
  <si>
    <t>AZ</t>
  </si>
  <si>
    <t>33.12952376667914, -96.62249469177019</t>
  </si>
  <si>
    <t>33.123612197697, -96.57056669555719</t>
  </si>
  <si>
    <t>32.86177656276747, -96.7640256473469</t>
  </si>
  <si>
    <t>Dallas</t>
  </si>
  <si>
    <t>32.86429275475282, -96.81183219520818</t>
  </si>
  <si>
    <t>32.863300547919685, -96.80905960592766</t>
  </si>
  <si>
    <t>Asheville</t>
  </si>
  <si>
    <t>NC</t>
  </si>
  <si>
    <t>35.5960322207376, -82.55520953279705</t>
  </si>
  <si>
    <t>35.43082452063928, -82.55352990249108</t>
  </si>
  <si>
    <t>Mills River</t>
  </si>
  <si>
    <t>Plano</t>
  </si>
  <si>
    <t>33.018539648622784, -96.79040159698243</t>
  </si>
  <si>
    <t>32.895935554784785, -97.03833635781956</t>
  </si>
  <si>
    <t>29.70775377400048, -98.09119060388167</t>
  </si>
  <si>
    <t>New Braunfels</t>
  </si>
  <si>
    <t>32.78066388647211, -96.75960358040375</t>
  </si>
  <si>
    <t>32.870502118186984, -97.11255200726124</t>
  </si>
  <si>
    <t>Colleyville</t>
  </si>
  <si>
    <t>32.22730071826732, -110.73002961944763</t>
  </si>
  <si>
    <t>Tuscon</t>
  </si>
  <si>
    <t>35.19078902229517, -111.66020563677074</t>
  </si>
  <si>
    <t>Flagstaff</t>
  </si>
  <si>
    <t>35.18040442594476, -111.6634310831279</t>
  </si>
  <si>
    <t>32.37523713813179, -96.34985636590865</t>
  </si>
  <si>
    <t>Kemp</t>
  </si>
  <si>
    <t>36.368963197366114, -105.30472891148939</t>
  </si>
  <si>
    <t>29.208323371737023, -94.9348344605909</t>
  </si>
  <si>
    <t>Galveston</t>
  </si>
  <si>
    <t>CO</t>
  </si>
  <si>
    <t>33.101130086961525, -95.03018091571006</t>
  </si>
  <si>
    <t>Mount Pleasant</t>
  </si>
  <si>
    <t>Leona</t>
  </si>
  <si>
    <t>31.137367850707967, -95.97926929942591</t>
  </si>
  <si>
    <t>McKinney</t>
  </si>
  <si>
    <t>33.21828623217238, -96.6534246117397</t>
  </si>
  <si>
    <t>37.93405139896873, -107.85253796366057</t>
  </si>
  <si>
    <t>Mountain Village</t>
  </si>
  <si>
    <t>35.46757688300874, -82.36864915214677</t>
  </si>
  <si>
    <t>Gerton</t>
  </si>
  <si>
    <t>36.01457637533339, -106.06503641745142</t>
  </si>
  <si>
    <t>Española</t>
  </si>
  <si>
    <t>32.81611695927237, -96.77946701279704</t>
  </si>
  <si>
    <t>32.740518942854585, -97.33118064153085</t>
  </si>
  <si>
    <t>Ft. Worth</t>
  </si>
  <si>
    <t>32.231036234336734, -110.972010626228</t>
  </si>
  <si>
    <t>36.96051231441453, -109.37579533448853</t>
  </si>
  <si>
    <t>Red Mesa</t>
  </si>
  <si>
    <t>36.707063268298306, -110.2473033578783</t>
  </si>
  <si>
    <t>Grandaddy Purple</t>
  </si>
  <si>
    <t>Leading Colon</t>
  </si>
  <si>
    <t>Top Golf</t>
  </si>
  <si>
    <t>Will Ringler;</t>
  </si>
  <si>
    <t>Noah Hahn;</t>
  </si>
  <si>
    <t>Bill Ozier;</t>
  </si>
  <si>
    <t>Ben Kot;</t>
  </si>
  <si>
    <t>Ryan Raineri;</t>
  </si>
  <si>
    <t>Ethan Schultz;</t>
  </si>
  <si>
    <t>Emily Hill;</t>
  </si>
  <si>
    <t>Ryan Raineri;Will Ringler</t>
  </si>
  <si>
    <t>Ethan McGonagle;</t>
  </si>
  <si>
    <t>Landon Burcham;</t>
  </si>
  <si>
    <t>Chris Neill;</t>
  </si>
  <si>
    <t>Thomas Saenz;</t>
  </si>
  <si>
    <t>Harry Tran;</t>
  </si>
  <si>
    <t>Cyrus Solouki;</t>
  </si>
  <si>
    <t>Truitt Munoz;</t>
  </si>
  <si>
    <t>Bryan Carrigan;</t>
  </si>
  <si>
    <t>John Faucett;</t>
  </si>
  <si>
    <t>Pierce Smith;</t>
  </si>
  <si>
    <t>Grant Anderson;</t>
  </si>
  <si>
    <t>Nate Garcia;</t>
  </si>
  <si>
    <t>Matthew Tedford;</t>
  </si>
  <si>
    <t>David Everett;</t>
  </si>
  <si>
    <t>Joey Biggs;</t>
  </si>
  <si>
    <t>Cameron Mortazavi;</t>
  </si>
  <si>
    <t>Connor Mortazavi;</t>
  </si>
  <si>
    <t>Nathan King;</t>
  </si>
  <si>
    <t>Reagan Heddins;</t>
  </si>
  <si>
    <t>Neil Sharma;</t>
  </si>
  <si>
    <t>John McDougall;</t>
  </si>
  <si>
    <t>Josh Bays;</t>
  </si>
  <si>
    <t>Jake Wilson;</t>
  </si>
  <si>
    <t>33.123224546478404, -96.65863707287174</t>
  </si>
  <si>
    <t>Chevron</t>
  </si>
  <si>
    <t>Chickfila</t>
  </si>
  <si>
    <t>DFW Airport Terminal C</t>
  </si>
  <si>
    <t>Airbnb</t>
  </si>
  <si>
    <t>HEB Crossoint</t>
  </si>
  <si>
    <t>12/1/23 5:25PM</t>
  </si>
  <si>
    <t>Ice Cream Haze</t>
  </si>
  <si>
    <t>White Owl: Black Sweets Slow Burn Cigarillos</t>
  </si>
  <si>
    <t>Rasberry Gummie</t>
  </si>
  <si>
    <t>Legal Product_Purchased?</t>
  </si>
  <si>
    <t>State Purchased?</t>
  </si>
  <si>
    <t>CA</t>
  </si>
  <si>
    <t>Pen_Bill Ozier</t>
  </si>
  <si>
    <t>Pen_Joey Biggs</t>
  </si>
  <si>
    <t>Pen_Truitt Munoz</t>
  </si>
  <si>
    <t>Pen_Cyrus Solouki</t>
  </si>
  <si>
    <t>Pen_Cyrus Mortazavi</t>
  </si>
  <si>
    <t>Dallas Aquarium</t>
  </si>
  <si>
    <t>32.7841596848562, -96.80496950796942</t>
  </si>
  <si>
    <t>COUNT_City</t>
  </si>
  <si>
    <t>UNIQUE_State</t>
  </si>
  <si>
    <t>COUNT_State</t>
  </si>
  <si>
    <t>COUNT_Location;City;State</t>
  </si>
  <si>
    <t>UNIQUE_Location;City;State</t>
  </si>
  <si>
    <t>David Everett;Chris Neill;</t>
  </si>
  <si>
    <t>David Everett;Chris Neill;Cole Schwarzbach;</t>
  </si>
  <si>
    <t>Darius Mortazavi;Cecilia Mortazavi;</t>
  </si>
  <si>
    <t>Chris Neill;Joey Biggs;John McDougall;</t>
  </si>
  <si>
    <t>Chris Neill;Joey Biggs;</t>
  </si>
  <si>
    <t>Ben Kot;Ryan Raineri;Karam Haddad;</t>
  </si>
  <si>
    <t>Ben Kot;Ryan Raineri;</t>
  </si>
  <si>
    <t>David Everett;Pierce Smith;Ethan Schultz;</t>
  </si>
  <si>
    <t>Darius Mortazavi;Cecilia Mortazavi;Matthew Tedford;Austin Lovell;Katie Davis;</t>
  </si>
  <si>
    <t>Connor Mortazavi;Cameron Mortazavi;</t>
  </si>
  <si>
    <t>Nathan King;Jacob King;Trent King;</t>
  </si>
  <si>
    <t>Nathan King;Jacob King;</t>
  </si>
  <si>
    <t>Nathan King;Jacob King;Trent King;Jack Legare;</t>
  </si>
  <si>
    <t>Joey Biggs;Carter Townsend;</t>
  </si>
  <si>
    <t>Jackson Deal;Joel Bradshaw;Will Ringler;</t>
  </si>
  <si>
    <t>Ethan Schultz;Ben Kot;Will Ringler;</t>
  </si>
  <si>
    <t>Ethan Schultz;Will Ringler;</t>
  </si>
  <si>
    <t>Nick Evans;Will Ringler;Colyn Marquette;John McDougall;Joey Biggs;Graden Davis;</t>
  </si>
  <si>
    <t>Joey Biggs;Thomas Saenz;Ryan Raineri;Will Ringler;Graden Davis;Noah Hahn;Zack Shawver;Colyn Marquette;John McDougall;</t>
  </si>
  <si>
    <t>Nick Evans;Ethan Schultz;</t>
  </si>
  <si>
    <t>Ethan Schultz;Pierce Smith;</t>
  </si>
  <si>
    <t>Jack Girard;Ethan Schultz;David Everett;Pierce Smith;</t>
  </si>
  <si>
    <t>Kayvaan Mortazavi;Rosanna Nicoletti;Cameron Mortazavi;</t>
  </si>
  <si>
    <t>Ethan Schultz;Pierce Smith;Logan Park;</t>
  </si>
  <si>
    <t>Ethan Schultz;Will Ringler;Ryan Raineri;</t>
  </si>
  <si>
    <t>Rafael Fortes;Joey Biggs;Pierce Smith;David Everett;Luke Daley;</t>
  </si>
  <si>
    <t>Elijah Moore;Jake Wilson;Josh Bays;</t>
  </si>
  <si>
    <t>Pierce Smith;Ethan Schultz;</t>
  </si>
  <si>
    <t>Ryan Raineri;Will Ringler;</t>
  </si>
  <si>
    <t>Saalaar Ahmed;Pierce Smith;Thomas Saenz;Drew Bush;Braeden Tabangcora;</t>
  </si>
  <si>
    <t>Sebastian McGimsey;Neil Sharma;Joey Biggs;Jack Green;Thomas Saenz;John McDougall;</t>
  </si>
  <si>
    <t>COUNT_1</t>
  </si>
  <si>
    <t>John McDougall;Joey Biggs;Noah Hahn;</t>
  </si>
  <si>
    <t>John McDougall;Noah Hahn;</t>
  </si>
  <si>
    <t>John McDougall;Joey Biggs;Noah Hahn;Ethan Schultz;</t>
  </si>
  <si>
    <t>TRIM</t>
  </si>
  <si>
    <t>find AW, then counta third column to right starting at #value and ending before it</t>
  </si>
  <si>
    <t>WHEN TO UPDATE</t>
  </si>
  <si>
    <t>People Details</t>
  </si>
  <si>
    <t>Name Orientation</t>
  </si>
  <si>
    <t>Names</t>
  </si>
  <si>
    <t>Count</t>
  </si>
  <si>
    <t>Unique Name Count</t>
  </si>
  <si>
    <t xml:space="preserve">Column (C) Who with pulls data from data input so after past 1000 entries, must extend </t>
  </si>
  <si>
    <t>People</t>
  </si>
  <si>
    <t>RENAME_Location;City;State</t>
  </si>
  <si>
    <t>La Quinta</t>
  </si>
  <si>
    <t>Telluride Hotel</t>
  </si>
  <si>
    <t>Stacy Road</t>
  </si>
  <si>
    <t>Location Data</t>
  </si>
  <si>
    <t>% Occurances</t>
  </si>
  <si>
    <t># Occurances</t>
  </si>
  <si>
    <t>COMBINED</t>
  </si>
  <si>
    <t>Comment</t>
  </si>
  <si>
    <t>Sheet Name</t>
  </si>
  <si>
    <t>when  &gt;150 one other participant
when &gt;100 2, 3, 4 or 5 particiapants
when &gt;50 6, 7, or 8 participants
when &gt;25 9 or 10 participants</t>
  </si>
  <si>
    <t>Blue Razz Lemonade</t>
  </si>
  <si>
    <t>City Name</t>
  </si>
  <si>
    <t>State Name</t>
  </si>
  <si>
    <t>VISUAL_Unique Location</t>
  </si>
  <si>
    <t>UNIQUE_City;State</t>
  </si>
  <si>
    <t>RENAME_City;State</t>
  </si>
  <si>
    <t>VISUAL_City</t>
  </si>
  <si>
    <t>Name of Participants</t>
  </si>
  <si>
    <t>DATA</t>
  </si>
  <si>
    <t>REMOVING SEMI COLONS</t>
  </si>
  <si>
    <t>Name</t>
  </si>
  <si>
    <t>COUNT_Presence</t>
  </si>
  <si>
    <t>SORTING UNIQUE VALUES IN EACH PARTICIPANT SPACE</t>
  </si>
  <si>
    <t>STACKING DATA</t>
  </si>
  <si>
    <t>SEPARATING NAMES FROM TEXT CHAINS</t>
  </si>
  <si>
    <t>FINAL UNIQUE NAMES</t>
  </si>
  <si>
    <t>VISUAL_Names</t>
  </si>
  <si>
    <t>UNIQUE_Names</t>
  </si>
  <si>
    <t>% Occurance with Total Occurance</t>
  </si>
  <si>
    <t>VISUAL_State</t>
  </si>
  <si>
    <t>Texas</t>
  </si>
  <si>
    <t>New Mexico</t>
  </si>
  <si>
    <t>Arizona</t>
  </si>
  <si>
    <t>Colorado</t>
  </si>
  <si>
    <t>North Carolina</t>
  </si>
  <si>
    <t>% Occurances when with Another Participant</t>
  </si>
  <si>
    <t>VISUAL_Number of Participants</t>
  </si>
  <si>
    <t>1 Participant</t>
  </si>
  <si>
    <t>Alone</t>
  </si>
  <si>
    <t>&gt;1 Participant</t>
  </si>
  <si>
    <t>VISUAL_Smoke Alone</t>
  </si>
  <si>
    <t>SEPARATING UNIQUE NAMES</t>
  </si>
  <si>
    <t>COUNTING NUMBER OF PARTIPANTS</t>
  </si>
  <si>
    <t>Y</t>
  </si>
  <si>
    <t>N</t>
  </si>
  <si>
    <t>2 Participants</t>
  </si>
  <si>
    <t>3 Participants</t>
  </si>
  <si>
    <t>4 Participants</t>
  </si>
  <si>
    <t>5 Participants</t>
  </si>
  <si>
    <t>6 Participants</t>
  </si>
  <si>
    <t>7 Participants</t>
  </si>
  <si>
    <t>8 Participants</t>
  </si>
  <si>
    <t>9 Participants</t>
  </si>
  <si>
    <t>10 Participants</t>
  </si>
  <si>
    <t>11 Participants</t>
  </si>
  <si>
    <t>ALONE DATA</t>
  </si>
  <si>
    <t>Count Semi Colons</t>
  </si>
  <si>
    <t>UNIQUE_Semi Colins</t>
  </si>
  <si>
    <t>Different Equatiom</t>
  </si>
  <si>
    <t># Participants</t>
  </si>
  <si>
    <t>COUNT_Occurances</t>
  </si>
  <si>
    <t>Pulling from BI5</t>
  </si>
  <si>
    <t>TOTAL</t>
  </si>
  <si>
    <t># of Participants in Session</t>
  </si>
  <si>
    <t># of Instances with # of Participants</t>
  </si>
  <si>
    <t>% of Instances with # of Participants</t>
  </si>
  <si>
    <t xml:space="preserve">IF ADD NEW (below) need to copy/paste into correct location bc can't filter a dynamic array
     Location Name
     City Name
     State Name
     Participant Names
     &gt; 11 Participants
</t>
  </si>
  <si>
    <t>COUNT OF NUMBER OF PARTICIPANTS</t>
  </si>
  <si>
    <t>COUNT OF ALONE VS WITH OTHERS</t>
  </si>
  <si>
    <t>FINAL UNIQUE LOCATIONS</t>
  </si>
  <si>
    <t>Notes</t>
  </si>
  <si>
    <t>COUNT SEMI COLONS TO DETERMINE # PARTICIPANTS</t>
  </si>
  <si>
    <t>Have NOT occurred</t>
  </si>
  <si>
    <t>FINAL UNIQUE CITY</t>
  </si>
  <si>
    <t>FINAL UNIQUE STATE</t>
  </si>
  <si>
    <t>Hits_2</t>
  </si>
  <si>
    <t>Hits_3</t>
  </si>
  <si>
    <t>Hits_8</t>
  </si>
  <si>
    <t>Hits_1</t>
  </si>
  <si>
    <t>Hits_5</t>
  </si>
  <si>
    <t>Hits_4</t>
  </si>
  <si>
    <t>Hits_7</t>
  </si>
  <si>
    <t>Hits_6</t>
  </si>
  <si>
    <t>Comments</t>
  </si>
  <si>
    <t>Played "baseball" where you pass the pen around in a circle but you can't exhale your hit until the pen makes its way back over to you. When it does, you take another hit and keep going</t>
  </si>
  <si>
    <t>Edibles at the state fair so we can MUNCH on that overpriced food</t>
  </si>
  <si>
    <t>Pre flea market edible</t>
  </si>
  <si>
    <t>Extremely questionable choice to hit pipe while on the tollway entrance ramp</t>
  </si>
  <si>
    <t>Questionable choice to do za inspection on Stacy Road on the way to unloading all my stuff into Dallas apartment with Tupa and his parents</t>
  </si>
  <si>
    <t>Questionable choice to do za inspection out of frustration because not moving stuff into Dallas apartment that night - grandma was at home watching Finley</t>
  </si>
  <si>
    <t>Date</t>
  </si>
  <si>
    <t>$ Spent</t>
  </si>
  <si>
    <t>Where</t>
  </si>
  <si>
    <t>Method of Payment</t>
  </si>
  <si>
    <t>Venmo</t>
  </si>
  <si>
    <t>1/4</t>
  </si>
  <si>
    <t>1/8</t>
  </si>
  <si>
    <t>Flower</t>
  </si>
  <si>
    <t>Pineapple Express</t>
  </si>
  <si>
    <t>Needed to finish the oil before going through security so I threw it back on the bus taking us from the rental car drop off to security</t>
  </si>
  <si>
    <t>Post Tucker wedding za inspection</t>
  </si>
  <si>
    <t>Pre SSG majo trip edible</t>
  </si>
  <si>
    <t>Pre helping Emily look for apartments in Dallas edible</t>
  </si>
  <si>
    <t>Inwood Tavern</t>
  </si>
  <si>
    <t>32.85009353889477, -96.82156259922628</t>
  </si>
  <si>
    <t>Sativa Hybrid</t>
  </si>
  <si>
    <t>Joint covered with wax on the outside</t>
  </si>
  <si>
    <t>Sticky Bunz</t>
  </si>
  <si>
    <t>the man himself</t>
  </si>
  <si>
    <t>Data</t>
  </si>
  <si>
    <t>PurLife Papers</t>
  </si>
  <si>
    <t>UNIQUE_Vessels</t>
  </si>
  <si>
    <t>VISUAL_Vessels</t>
  </si>
  <si>
    <t>Unique Vessel Count</t>
  </si>
  <si>
    <t>PenDelta8_Ethan Schultz</t>
  </si>
  <si>
    <t>Alan/Danny Apartment</t>
  </si>
  <si>
    <t>New York</t>
  </si>
  <si>
    <t>NY</t>
  </si>
  <si>
    <t>Black Cherry</t>
  </si>
  <si>
    <t>12/10/23 AM</t>
  </si>
  <si>
    <t>Danny Garcia;</t>
  </si>
  <si>
    <t>automatic</t>
  </si>
  <si>
    <t>drag down equation</t>
  </si>
  <si>
    <t>Danny's Pipe</t>
  </si>
  <si>
    <t>Unknwon</t>
  </si>
  <si>
    <t>drag down after new city is added</t>
  </si>
  <si>
    <t>extend DATA below when +1000 occurances</t>
  </si>
  <si>
    <t>1. drag down column K &amp; M when new state is added
2. manually enter in state's name in column L</t>
  </si>
  <si>
    <t>extend L-AH below when +1000 occurances</t>
  </si>
  <si>
    <t>extend when +150 2 participants</t>
  </si>
  <si>
    <t>extend when+100 3-6 participants</t>
  </si>
  <si>
    <t>extend when +50 7-9 participants</t>
  </si>
  <si>
    <t>extend when+25 10-11 participants</t>
  </si>
  <si>
    <t>see extension to equation based on AI-BB</t>
  </si>
  <si>
    <t>drag down columns X-Z when new location is added</t>
  </si>
  <si>
    <t>China Town</t>
  </si>
  <si>
    <t>Pre-roll: 1.8g</t>
  </si>
  <si>
    <t>Grape Ape</t>
  </si>
  <si>
    <t>Edible: Kanha</t>
  </si>
  <si>
    <t>Pink Lemonade</t>
  </si>
  <si>
    <t>Doesn't State</t>
  </si>
  <si>
    <t>East Elmhurst</t>
  </si>
  <si>
    <t>LGA Airport</t>
  </si>
  <si>
    <t>Pre-roll</t>
  </si>
  <si>
    <t>Edibles: Gummies</t>
  </si>
  <si>
    <t>Debit Card</t>
  </si>
  <si>
    <t>Discover</t>
  </si>
  <si>
    <t>Chase Credit</t>
  </si>
  <si>
    <t>40.72316768295742, -73.98298651453634</t>
  </si>
  <si>
    <t>40.77375723278205, -73.87192696806099</t>
  </si>
  <si>
    <t>40.71787756134947, -73.99992298211374</t>
  </si>
  <si>
    <t>Pre ryan graduation joint with Will</t>
  </si>
  <si>
    <t>Briarcrest Golf Course</t>
  </si>
  <si>
    <t>1. drag formula down in columns X-Z
2. drag formula down in columns B-E
3. add lat/long to column F from Google Maps</t>
  </si>
  <si>
    <t>Golf Tee One Hitter</t>
  </si>
  <si>
    <t>Last weed occurance with Will</t>
  </si>
  <si>
    <t>30.66181861665883, -96.33556217396466</t>
  </si>
  <si>
    <t>Empire Cannabis Club</t>
  </si>
  <si>
    <t>Ethan's Apartment</t>
  </si>
  <si>
    <t>Frisco</t>
  </si>
  <si>
    <t>Park City Mountain</t>
  </si>
  <si>
    <t>UT</t>
  </si>
  <si>
    <t>Park City</t>
  </si>
  <si>
    <t>SLC Airport</t>
  </si>
  <si>
    <t>Salt Lake City</t>
  </si>
  <si>
    <t>Edible: Gold Naturals - Entourage</t>
  </si>
  <si>
    <t>Strawberry Lemonade</t>
  </si>
  <si>
    <t>Krolo Cabin</t>
  </si>
  <si>
    <t>Hemped</t>
  </si>
  <si>
    <t>Utah</t>
  </si>
  <si>
    <t>Kamas</t>
  </si>
  <si>
    <t>40.66396430625527, -111.41231816323653</t>
  </si>
  <si>
    <t>40.650911954216156, -111.50807306831008</t>
  </si>
  <si>
    <t>33.110395366785575, -96.80940437581587</t>
  </si>
  <si>
    <t>40.78734027067174, -111.98534326352556</t>
  </si>
  <si>
    <t>Accessory Used</t>
  </si>
  <si>
    <t>Bowl_Weed Leaf</t>
  </si>
  <si>
    <t>Bowl_Ribbed</t>
  </si>
  <si>
    <t>Bowl_Rounded</t>
  </si>
  <si>
    <t>Filter_Raw</t>
  </si>
  <si>
    <t>Filter_King Palm Lemon Haze</t>
  </si>
  <si>
    <t>Filter_King Palm Gelato Cream</t>
  </si>
  <si>
    <t>Filter_King Palm Lemon Kiwi</t>
  </si>
  <si>
    <t>Filter_King Palm Mint</t>
  </si>
  <si>
    <t>Filter_King Palm Unflavored</t>
  </si>
  <si>
    <t>King Palm: 1g Cone</t>
  </si>
  <si>
    <t>King Palm: 0.5g Cone</t>
  </si>
  <si>
    <t>King Palm: 1.5g Cone</t>
  </si>
  <si>
    <t>Filter_Blazy Susan</t>
  </si>
  <si>
    <t>Filter_Resuable Ceramic</t>
  </si>
  <si>
    <t>Filter_OCB</t>
  </si>
  <si>
    <t>Filter_Bob Marley</t>
  </si>
  <si>
    <t>Filter_Cig</t>
  </si>
  <si>
    <t>Filter_Mike Tyson</t>
  </si>
  <si>
    <t>Bowl_Cone</t>
  </si>
  <si>
    <t>Filter_Cigarillo</t>
  </si>
  <si>
    <t>Filter_Calypso</t>
  </si>
  <si>
    <t>OCB: Premium Slim King Size</t>
  </si>
  <si>
    <t>Alan's Sister's Quince</t>
  </si>
  <si>
    <t>Saalaar Ahmed;Alan Alvarez;</t>
  </si>
  <si>
    <t>Brent McCall;Ethan Schultz;</t>
  </si>
  <si>
    <t>Jacksonville</t>
  </si>
  <si>
    <t>Alan's Sister's Quinceañera</t>
  </si>
  <si>
    <t>31.956047626733987, -95.27694255371466</t>
  </si>
  <si>
    <t>Reagan Heddin's Bong</t>
  </si>
  <si>
    <t>Pre Mav's Game</t>
  </si>
  <si>
    <t>Post Mav's Game</t>
  </si>
  <si>
    <t>Town Hearth</t>
  </si>
  <si>
    <t>Bitter's Ranch</t>
  </si>
  <si>
    <t>Helotes</t>
  </si>
  <si>
    <t>32.792355911819044, -96.82214260405607</t>
  </si>
  <si>
    <t>29.65490523282807, -98.73279256144833</t>
  </si>
  <si>
    <t>Helena Dersch;Logan Lindsey;Ana Frishberg;Larry Frishberg;Darius Mortazavi;Cecilia Mortazavi;</t>
  </si>
  <si>
    <t>Helena Dersch;Logan Lindsey;Ana Frishberg;Larry Frishberg;Darius Mortazavi;Cecilia Mortazavi;Nicholas Terracina;</t>
  </si>
  <si>
    <t>Strawberry Guava</t>
  </si>
  <si>
    <t>Purple Punch</t>
  </si>
  <si>
    <t>Cecilia Mortazavi;</t>
  </si>
  <si>
    <t>Helena Dersch;Darius Mortazavi;Cecilia Mortazavi;</t>
  </si>
  <si>
    <t>Lemon Lavendar</t>
  </si>
  <si>
    <t>Carnitas Tacos</t>
  </si>
  <si>
    <t>Sausage Pasta</t>
  </si>
  <si>
    <t>Helena Dersch;Logan Lindsey;Cecilia Mortazavi;</t>
  </si>
  <si>
    <t>Zaza on the hay bails at Bitter's Ranch</t>
  </si>
  <si>
    <t>Helena Dersch;Cecilia Mortazavi;</t>
  </si>
  <si>
    <t>Helena Dersch;Logan Lindsey;Ana Frishberg;Larry Frishberg;Darius Mortazavi;Cecilia Mortazavi;Otto Garvens;</t>
  </si>
  <si>
    <t>Elevator at Grandma's Old Apartment</t>
  </si>
  <si>
    <t>Exchange Pkwy/Allen Heights Dr</t>
  </si>
  <si>
    <t>Dropper</t>
  </si>
  <si>
    <t>Tried to dose everyone during grandma's move in the elevator, but I dropped the glass dropper in the process and it shattered :(</t>
  </si>
  <si>
    <t>Cake Pop</t>
  </si>
  <si>
    <t>Gummie</t>
  </si>
  <si>
    <t>Mint</t>
  </si>
  <si>
    <t>Edible: Awakening</t>
  </si>
  <si>
    <t>Drink</t>
  </si>
  <si>
    <t>Edible: Cann Hi Boy</t>
  </si>
  <si>
    <t>Edible: Urb</t>
  </si>
  <si>
    <t>Passionfruit Mango</t>
  </si>
  <si>
    <t>Post Yogurtville edibles</t>
  </si>
  <si>
    <t>More edibles before showing Darius and Cecilia Curb Your Enthusiasm</t>
  </si>
  <si>
    <t>33.11493657621349, -96.64311495865749</t>
  </si>
  <si>
    <t>33.16256970796158, -96.62483704532588</t>
  </si>
  <si>
    <t>Sticky Buns</t>
  </si>
  <si>
    <t>Data Type</t>
  </si>
  <si>
    <t>to determine the percentage of AGI people I've smoked with</t>
  </si>
  <si>
    <t>to determine the percentage of different vessels I consume out of (can do by name of vessel, tyep of vessel (joint, bong, bubbler, preroll, cone/paper, etc.)</t>
  </si>
  <si>
    <t>Follow up thought/ideas</t>
  </si>
  <si>
    <t>Initial thought</t>
  </si>
  <si>
    <t>percentage of strains smoked</t>
  </si>
  <si>
    <t>% smoked out of my own vessel</t>
  </si>
  <si>
    <t>% smoked not out of my vessel WITHOUT someone else present (could be good for new comments column)</t>
  </si>
  <si>
    <t>% my weed versus someone else's weed</t>
  </si>
  <si>
    <t>% smoked someone else's weed WITHOUT someone else present (could be good for new comments column)</t>
  </si>
  <si>
    <t>% used concentrate</t>
  </si>
  <si>
    <t>% used lavendar</t>
  </si>
  <si>
    <t>% a dab vs % thc tincture</t>
  </si>
  <si>
    <t>Maybe a way to track how long it took to smoke a purchase quantity. % of sativa to indica to hybrid</t>
  </si>
  <si>
    <t>% used keef</t>
  </si>
  <si>
    <t>Can also group all people by categpries of how I know them or maybe why I smoked with them</t>
  </si>
  <si>
    <t>Can do by name of vessel, tyep of vessel (joint, bong, bubbler, preroll, cone/paper, etc.</t>
  </si>
  <si>
    <t>NYC Bodega</t>
  </si>
  <si>
    <t>Bowl_Swirly Dwirly</t>
  </si>
  <si>
    <t xml:space="preserve">Valentine's Day Rose joint </t>
  </si>
  <si>
    <t>Crossed faded post three dirty martinis later rose joint</t>
  </si>
  <si>
    <t>First hit with the new bowl for simba</t>
  </si>
  <si>
    <t>Shrooms + za</t>
  </si>
  <si>
    <t>should measure count of days and % of count of days to normalize data</t>
  </si>
  <si>
    <t>Ethan Schultz;Ryan Raineri;Pierce Smith;</t>
  </si>
  <si>
    <t>Ethan Schultz;Ryan Raineri;Pierce Smith</t>
  </si>
  <si>
    <t>Ethan Schultz;Ryan Raineri;</t>
  </si>
  <si>
    <t>4mg</t>
  </si>
  <si>
    <t>Edible: TBD</t>
  </si>
  <si>
    <t>Green Tea Lemonade</t>
  </si>
  <si>
    <t>Mellow</t>
  </si>
  <si>
    <t>32.864205109605756, -96.7646934230772</t>
  </si>
  <si>
    <t>The Village Westside</t>
  </si>
  <si>
    <t>The Village Hill</t>
  </si>
  <si>
    <t>Cameron Mortazavi's House</t>
  </si>
  <si>
    <t>Orange Daiquiri</t>
  </si>
  <si>
    <t>Infused Pre-roll: 1g</t>
  </si>
  <si>
    <t>Apples &amp; Bananas</t>
  </si>
  <si>
    <t>2</t>
  </si>
  <si>
    <t>infused Pre-rolls</t>
  </si>
  <si>
    <t>Orange Daiquiri &amp; Apples and Bananas</t>
  </si>
  <si>
    <t>Harvest</t>
  </si>
  <si>
    <t>Village Bodega</t>
  </si>
  <si>
    <t>1</t>
  </si>
  <si>
    <t>32.23103712858223, -110.93560362390346</t>
  </si>
  <si>
    <t>Edible: Loveli</t>
  </si>
  <si>
    <t>Perfectli Peach</t>
  </si>
  <si>
    <t>-</t>
  </si>
  <si>
    <t>10 10mg</t>
  </si>
  <si>
    <t>Free with first time purchase</t>
  </si>
  <si>
    <t>Dallas North Tollway/Univeristy Blvd</t>
  </si>
  <si>
    <t>Dallas North Tollway/Northwest Hwy</t>
  </si>
  <si>
    <t>32.845570367688104, -96.81390898335569</t>
  </si>
  <si>
    <t>John McDougall;Joey Biggs;Luke Daley;</t>
  </si>
  <si>
    <t>John McDougall;Joey Biggs</t>
  </si>
  <si>
    <t>Joey Biggs;Luke Daley</t>
  </si>
  <si>
    <t>Biscotti</t>
  </si>
  <si>
    <t>OG Haze</t>
  </si>
  <si>
    <t>Hash</t>
  </si>
  <si>
    <t>Rasta Bong</t>
  </si>
  <si>
    <t>Edible: Wana</t>
  </si>
  <si>
    <t>Watermelon</t>
  </si>
  <si>
    <t>Wild Side</t>
  </si>
  <si>
    <t>Last za inspection in brentwood (joint inside da house)</t>
  </si>
  <si>
    <t>Given to me from Reagan Raineri</t>
  </si>
  <si>
    <t>Cash</t>
  </si>
  <si>
    <t>Saalaar Ahmed;Tasveer Chowdhury;</t>
  </si>
  <si>
    <t>12g</t>
  </si>
  <si>
    <t>Shrooms</t>
  </si>
  <si>
    <t>8.5g</t>
  </si>
  <si>
    <t>Weed</t>
  </si>
  <si>
    <t>Total Drugs</t>
  </si>
  <si>
    <t>Nordic Bong</t>
  </si>
  <si>
    <t>Bartender at Arushi Hotel</t>
  </si>
  <si>
    <t>Mad Honey</t>
  </si>
  <si>
    <t>100g</t>
  </si>
  <si>
    <t>Plastic Bag</t>
  </si>
  <si>
    <t>Metal Spoon</t>
  </si>
  <si>
    <t>Licked bag clean so none wasted upon moving it</t>
  </si>
  <si>
    <t>Tried to double up and see if it would make me higher, but maybe it just prolonged it</t>
  </si>
  <si>
    <t>Didn't really notice bc John and I were already drinking then we went to get sushi and all of us started drinking so idk how much it did</t>
  </si>
  <si>
    <t>Renato Castro;</t>
  </si>
  <si>
    <t>Batch 1</t>
  </si>
  <si>
    <t>First time taking shrooms</t>
  </si>
  <si>
    <t>2.5g</t>
  </si>
  <si>
    <t>3.5g</t>
  </si>
  <si>
    <t>5g</t>
  </si>
  <si>
    <t>Threw up when consuming, but swallowed back down. Went outside after in the heat, came back in and the cold air threw off my body so I threw up. Prolly a 1.5g experience</t>
  </si>
  <si>
    <t>Batch 2</t>
  </si>
  <si>
    <t>Brentwood bye bye weekend after tee time that morning and cane's lunch</t>
  </si>
  <si>
    <t>No work on President's Day so why not</t>
  </si>
  <si>
    <t>2g</t>
  </si>
  <si>
    <t>Tried to triple up and see if it would make me higher, but didn't really notice an effect</t>
  </si>
  <si>
    <t>John Faucett;Nathan King;</t>
  </si>
  <si>
    <t>Ryan Raineri;Will Ringler;Bailee Sanchez;</t>
  </si>
  <si>
    <t>Form</t>
  </si>
  <si>
    <t>Method</t>
  </si>
  <si>
    <t>Diced</t>
  </si>
  <si>
    <t>Central Market Sandwhich</t>
  </si>
  <si>
    <t>Chipotle Burrito Bowl</t>
  </si>
  <si>
    <t>Lime Tec</t>
  </si>
  <si>
    <t>Whole</t>
  </si>
  <si>
    <t>July 2023?</t>
  </si>
  <si>
    <t>Pacifico</t>
  </si>
  <si>
    <t>Michelob Ultra</t>
  </si>
  <si>
    <t>Ranch Water</t>
  </si>
  <si>
    <t>Hotel for oklahoma networking event</t>
  </si>
  <si>
    <t>Miller Lite</t>
  </si>
  <si>
    <t>Truly: Wild Berry</t>
  </si>
  <si>
    <t>The Village: Hill</t>
  </si>
  <si>
    <t>Tequila Shot</t>
  </si>
  <si>
    <t>Press Box Grill</t>
  </si>
  <si>
    <t>Frozen Marg</t>
  </si>
  <si>
    <t>Taco Joint - Preston Center</t>
  </si>
  <si>
    <t>Modelo</t>
  </si>
  <si>
    <t>Bud Light</t>
  </si>
  <si>
    <t>Skinny Paloma-rita</t>
  </si>
  <si>
    <t>Jose</t>
  </si>
  <si>
    <t>Yuengling</t>
  </si>
  <si>
    <t>Time Out Tavern</t>
  </si>
  <si>
    <t>Martini</t>
  </si>
  <si>
    <t>Glass of Pinot Noir</t>
  </si>
  <si>
    <t>High Noon: Pineapple</t>
  </si>
  <si>
    <t>High Noon: Grapefruit</t>
  </si>
  <si>
    <t>Long Drink: Citrus Zero Sugar</t>
  </si>
  <si>
    <t>Long Drink: Cranberry</t>
  </si>
  <si>
    <t>Shot of Silver Camarena Tequila</t>
  </si>
  <si>
    <t>Sunny-D Seltzer</t>
  </si>
  <si>
    <t>Long Drink: Citrus</t>
  </si>
  <si>
    <t>Frozen Marg w/ Sangria (Mambo Taxi)</t>
  </si>
  <si>
    <t>Martini: Grey Goose Blue Cheese</t>
  </si>
  <si>
    <t>Nick &amp; Sam's</t>
  </si>
  <si>
    <t>Glass of Cabernet</t>
  </si>
  <si>
    <t>French 75</t>
  </si>
  <si>
    <t>Yuengling Flight</t>
  </si>
  <si>
    <t>Lover Boy: Hibiscus Tea with Pomegranite</t>
  </si>
  <si>
    <t>Sidecar Social</t>
  </si>
  <si>
    <t>Martini: Kettle One w/ Red Pepper</t>
  </si>
  <si>
    <t>Michelob Ultra: Prickly Pear Lime Infusion</t>
  </si>
  <si>
    <t>Stella</t>
  </si>
  <si>
    <t>Spicy Marg</t>
  </si>
  <si>
    <t>Odelay</t>
  </si>
  <si>
    <t>Classic Marg</t>
  </si>
  <si>
    <t>Christies</t>
  </si>
  <si>
    <t>American Airlines Center</t>
  </si>
  <si>
    <t>Topo Chico: Mango</t>
  </si>
  <si>
    <t>Going Dark (dark beer)</t>
  </si>
  <si>
    <t>Armor Brewing</t>
  </si>
  <si>
    <t>Glass of Red Wine</t>
  </si>
  <si>
    <t>Heineken</t>
  </si>
  <si>
    <t>Harwood Arms</t>
  </si>
  <si>
    <t>Cayman Jack: Moscow Mule</t>
  </si>
  <si>
    <t>The Village: Westside</t>
  </si>
  <si>
    <t>Half-Life</t>
  </si>
  <si>
    <t>H&amp;G Supply Co.</t>
  </si>
  <si>
    <t>Juice Pack IPA</t>
  </si>
  <si>
    <t>Tupps Brewery</t>
  </si>
  <si>
    <t>Martini: Grey Goose</t>
  </si>
  <si>
    <t>Casita Tex Mex Bar and Grill</t>
  </si>
  <si>
    <t>Natural Light</t>
  </si>
  <si>
    <t>Heat of Passion (Passion fruit cocktail w/ Reposado Tequila)</t>
  </si>
  <si>
    <t>Beverley's Bistro &amp; Bar</t>
  </si>
  <si>
    <t>Bacardi Bucket</t>
  </si>
  <si>
    <t>Applebee's</t>
  </si>
  <si>
    <t>Coors Light</t>
  </si>
  <si>
    <t>McKinney Square</t>
  </si>
  <si>
    <t>Lone River: Original Ranch Water</t>
  </si>
  <si>
    <t>Dos Equis</t>
  </si>
  <si>
    <t>Brentwood</t>
  </si>
  <si>
    <t>Miller Light</t>
  </si>
  <si>
    <t>The Corner</t>
  </si>
  <si>
    <t>Cedar</t>
  </si>
  <si>
    <t>Jell-o Shot</t>
  </si>
  <si>
    <t>Guinness</t>
  </si>
  <si>
    <t>McSwiggin's</t>
  </si>
  <si>
    <t>Tupps: Day Pass</t>
  </si>
  <si>
    <t>Lone Star</t>
  </si>
  <si>
    <t>Home Slice Pizza</t>
  </si>
  <si>
    <t>Glass of Pinot Noir Brut Rose</t>
  </si>
  <si>
    <t>Darius/Cecila Apartment</t>
  </si>
  <si>
    <t>Guerro's Oak Garden</t>
  </si>
  <si>
    <t>Tupa Friend Ethan Apartment</t>
  </si>
  <si>
    <t>Truly: Mixed Berry</t>
  </si>
  <si>
    <t>Katy Trail Ice House</t>
  </si>
  <si>
    <t>White Claw: Pineapple</t>
  </si>
  <si>
    <t>White Claw: Black Cherry</t>
  </si>
  <si>
    <t>Dubliner (outside shotgun)</t>
  </si>
  <si>
    <t>Dubliner</t>
  </si>
  <si>
    <t>Amazon Mule</t>
  </si>
  <si>
    <t>Casa do Brasil</t>
  </si>
  <si>
    <t>Hoop Tea</t>
  </si>
  <si>
    <t>Barahsinghe (pilsner)</t>
  </si>
  <si>
    <t>Arushi Boutique Hotel</t>
  </si>
  <si>
    <t>Nepal Ice</t>
  </si>
  <si>
    <t>Yeti Bar</t>
  </si>
  <si>
    <t>Tengboche</t>
  </si>
  <si>
    <t>Himalayan Red</t>
  </si>
  <si>
    <t>Vodka Soda Lime</t>
  </si>
  <si>
    <t>Beatbox: Tropical</t>
  </si>
  <si>
    <t>Shots of Shoju: Strawberry</t>
  </si>
  <si>
    <t>Asahi Beer</t>
  </si>
  <si>
    <t>Mr Max Resturant</t>
  </si>
  <si>
    <t>Arizona Tea: Ginseng &amp; Honey</t>
  </si>
  <si>
    <t>Nathan King's House</t>
  </si>
  <si>
    <t>Arizona Tea: Peach</t>
  </si>
  <si>
    <t>Arizona Tea: Lemon</t>
  </si>
  <si>
    <t>Classic Marg w/ Jose Curvo</t>
  </si>
  <si>
    <t>High Noon Tequila: Passion Fruit</t>
  </si>
  <si>
    <t>Lemon Marg w/ Vodka (each drink is a shot)</t>
  </si>
  <si>
    <t>High Noon Tequila: Strawberry</t>
  </si>
  <si>
    <t>White Claw Surge: Blackberry</t>
  </si>
  <si>
    <t>Corona Premium</t>
  </si>
  <si>
    <t>What</t>
  </si>
  <si>
    <t>Nepal</t>
  </si>
  <si>
    <t>The Colony</t>
  </si>
  <si>
    <t>Alan's Sister's Quincera</t>
  </si>
  <si>
    <t>Mi Cocina</t>
  </si>
  <si>
    <t>Didn't super notice much, but a lil fuzzy</t>
  </si>
  <si>
    <t>Don't think I could tell? Idk maybe there is a cool down like with shrooms</t>
  </si>
  <si>
    <t>Stirr</t>
  </si>
  <si>
    <t>Amir's Home</t>
  </si>
  <si>
    <t>Phoenix</t>
  </si>
  <si>
    <t>Austin</t>
  </si>
  <si>
    <t>Kathmandu</t>
  </si>
  <si>
    <t>Lukla</t>
  </si>
  <si>
    <t>Irving</t>
  </si>
  <si>
    <t>32.85063716047742, -96.8172790742417</t>
  </si>
  <si>
    <t>32.95098997655102, -96.81905830307453</t>
  </si>
  <si>
    <t>33.1228092027014, -96.59952537423383</t>
  </si>
  <si>
    <t>32.86337893803701, -96.8089695165699</t>
  </si>
  <si>
    <t>32.790399792938516, -96.8102547030791</t>
  </si>
  <si>
    <t>32.78420905376371, -96.78322817424363</t>
  </si>
  <si>
    <t>32.781647673667024, -96.79744767424368</t>
  </si>
  <si>
    <t>32.86346644991924, -96.80603637424132</t>
  </si>
  <si>
    <t>32.79848425520555, -96.80744070307891</t>
  </si>
  <si>
    <t>32.9072485662087, -96.80549127424008</t>
  </si>
  <si>
    <t>32.79231532596387, -96.82212114540762</t>
  </si>
  <si>
    <t>32.85139557363809, -96.82390030307741</t>
  </si>
  <si>
    <t>32.85139557363809, -96.82560618795698</t>
  </si>
  <si>
    <t>32.82326635770966, -96.770299314721</t>
  </si>
  <si>
    <t>33.09290387353848, -96.6728875030704</t>
  </si>
  <si>
    <t>32.815089398809135, -96.77896004540702</t>
  </si>
  <si>
    <t>the Skellig</t>
  </si>
  <si>
    <t>32.79498478902652, -96.80859826075043</t>
  </si>
  <si>
    <t>32.81416926522194, -96.76983004540712</t>
  </si>
  <si>
    <t>33.1966942957177, -96.6095015031465</t>
  </si>
  <si>
    <t>32.86706405064894, -96.76513297424123</t>
  </si>
  <si>
    <t>32.816538540152145, -96.79336478773548</t>
  </si>
  <si>
    <t>33.21728789775428, -96.6346264030668</t>
  </si>
  <si>
    <t>33.19762238300108, -96.61506380617436</t>
  </si>
  <si>
    <t>30.612131135759796, -96.31128800131735</t>
  </si>
  <si>
    <t>30.6283890304118, -96.35377044546767</t>
  </si>
  <si>
    <t>30.618503809677634, -96.34551708779654</t>
  </si>
  <si>
    <t>30.619296112894038, -96.34682332357043</t>
  </si>
  <si>
    <t>33.05512998889148, -96.84953717423576</t>
  </si>
  <si>
    <t>30.249242098776506, -97.74952134809665</t>
  </si>
  <si>
    <t>30.249392013399717, -97.75002194301557</t>
  </si>
  <si>
    <t>32.80079036477508, -96.8073639147216</t>
  </si>
  <si>
    <t>The Old Crow</t>
  </si>
  <si>
    <t>32.81382959590277, -96.77036083144738</t>
  </si>
  <si>
    <t>32.823581707811, -96.76993620124209</t>
  </si>
  <si>
    <t>30.553969874676433, -96.26084874546972</t>
  </si>
  <si>
    <t>27.713105579369426, 85.30941093789136</t>
  </si>
  <si>
    <t>Namche Bazzar</t>
  </si>
  <si>
    <t>27.80494521951696, 86.71007133675157</t>
  </si>
  <si>
    <t>27.83556282060319, 86.76455852126564</t>
  </si>
  <si>
    <t>Tengboche Hotel</t>
  </si>
  <si>
    <t>The Waves Pub</t>
  </si>
  <si>
    <t>27.68978182136034, 86.72929119459322</t>
  </si>
  <si>
    <t>32.84828962345647, -96.99150254540609</t>
  </si>
  <si>
    <t>30.242719316714943, -97.75139916187497</t>
  </si>
  <si>
    <t>33.07677709330555, -96.56485277423518</t>
  </si>
  <si>
    <t>33.32816167368305, -111.82119936492099</t>
  </si>
  <si>
    <t>Brand</t>
  </si>
  <si>
    <t>Camel Crush</t>
  </si>
  <si>
    <t>Marlboro Red</t>
  </si>
  <si>
    <t>Nepalese Cigs</t>
  </si>
  <si>
    <t>Emma Cabrales;Elijah Moore;Chris Schwinden</t>
  </si>
  <si>
    <t>Sidecar Social Parking Lot</t>
  </si>
  <si>
    <t>Addison</t>
  </si>
  <si>
    <t>The Village: Westside Pool</t>
  </si>
  <si>
    <t>Max Fisher;</t>
  </si>
  <si>
    <t>John Faucette;</t>
  </si>
  <si>
    <t>Freddy Towne;Harry Towne;</t>
  </si>
  <si>
    <t>Outside Stan's Blue Note</t>
  </si>
  <si>
    <t>Hiker's Inn</t>
  </si>
  <si>
    <t>Grass</t>
  </si>
  <si>
    <t>Toilet</t>
  </si>
  <si>
    <t>Side of pool</t>
  </si>
  <si>
    <t>Middle of the Street</t>
  </si>
  <si>
    <t>What did you in?</t>
  </si>
  <si>
    <t>Tequila shot</t>
  </si>
  <si>
    <t>Idk that fucker came out of no where</t>
  </si>
  <si>
    <t>Stella Artois</t>
  </si>
  <si>
    <t>Whiteclaw shotgun</t>
  </si>
  <si>
    <t>Excessive cigs and elevation</t>
  </si>
  <si>
    <t>Glass of Rose: Mason No. 9</t>
  </si>
  <si>
    <t>Batch2</t>
  </si>
  <si>
    <t>Collins Morgan;</t>
  </si>
  <si>
    <t>Cigarette</t>
  </si>
  <si>
    <t>Vape</t>
  </si>
  <si>
    <t>Geek Bar: Pink Lemonade</t>
  </si>
  <si>
    <t>X</t>
  </si>
  <si>
    <t>Hit routiunely throughout day, can't really count</t>
  </si>
  <si>
    <t>Tyler Bellows;</t>
  </si>
  <si>
    <t>Tea: Tazo Passion</t>
  </si>
  <si>
    <t xml:space="preserve">Def felt it, maybe lasted 3-4ish hours. Elevated euphoria feeling. </t>
  </si>
  <si>
    <t>Bryan Carrigan;Will Ringler;Tyler Bellows</t>
  </si>
  <si>
    <t>Prepped</t>
  </si>
  <si>
    <t>Caps</t>
  </si>
  <si>
    <t>Caps &amp; Stems</t>
  </si>
  <si>
    <t>Didn't really get any visuals, was a little drunk when took them. Maybe 20min to kick in.</t>
  </si>
  <si>
    <t>Mimosa: Pineapple</t>
  </si>
  <si>
    <t>Mimosa: Orange Juice/Prosecco</t>
  </si>
  <si>
    <t>Twisted Tea: Half &amp; Half</t>
  </si>
  <si>
    <t>Watermelon Marg</t>
  </si>
  <si>
    <t>Captain Morgan Sliced: Pineapple Daiquiri</t>
  </si>
  <si>
    <t>Captain Morgan Sliced: Strawberry Margarita</t>
  </si>
  <si>
    <t>Captain Morgan Sliced: Passionfruit Hurricane</t>
  </si>
  <si>
    <t>Captain Morgan Sliced: Mango Mai Tai</t>
  </si>
  <si>
    <t>Cyrus's Limoncello Shots</t>
  </si>
  <si>
    <t>0.5 Spoonful</t>
  </si>
  <si>
    <t>0.15 Spoonful</t>
  </si>
  <si>
    <t>0.3 Spoonful</t>
  </si>
  <si>
    <t>Skyhouse</t>
  </si>
  <si>
    <t>Denver</t>
  </si>
  <si>
    <t>OCB: Virgin Slim Paper</t>
  </si>
  <si>
    <t>First time smoke in CO once moved here after week 1 at Snowflake - watched breaking bad</t>
  </si>
  <si>
    <t>Stale ass gummie</t>
  </si>
  <si>
    <t>William's Tavern</t>
  </si>
  <si>
    <t>Joaquim Grunberger;</t>
  </si>
  <si>
    <t>39.74461989279462, -104.98700598674348</t>
  </si>
  <si>
    <t>39.743364417250824, -104.9816430077746</t>
  </si>
  <si>
    <t>DFW Airport Terminal B</t>
  </si>
  <si>
    <t>32.90470517537204, -97.04481276142143</t>
  </si>
  <si>
    <t>Darius/Cecilia Apartment</t>
  </si>
  <si>
    <t>Zig-Zag: 1.25 Slow Burning Paper</t>
  </si>
  <si>
    <t>Strawberry Shortcake</t>
  </si>
  <si>
    <t>THCA &lt; 0.3%</t>
  </si>
  <si>
    <t>30.24274532350184, -97.75141726370805</t>
  </si>
  <si>
    <t>Sushi Walk</t>
  </si>
  <si>
    <t>30.24811764453372, -97.75270511713605</t>
  </si>
  <si>
    <t>Chimera</t>
  </si>
  <si>
    <t>Edible: Habit Grape Syrup</t>
  </si>
  <si>
    <t>9mg</t>
  </si>
  <si>
    <t>Tiny Blue Pipe</t>
  </si>
  <si>
    <t>Literally woke up high 12 hours later and still felt it until like 3pm I swear</t>
  </si>
  <si>
    <t>Pre Little Nishi handroll joint</t>
  </si>
  <si>
    <t>Classic Thanksgiving edible</t>
  </si>
  <si>
    <t>Joint after first time going out with coworkers</t>
  </si>
  <si>
    <t>Jet Juice #2</t>
  </si>
  <si>
    <t>Jack Eskay;Joaquim Grunberger;</t>
  </si>
  <si>
    <t>Blueberry AK Limeade</t>
  </si>
  <si>
    <t>joint in bed</t>
  </si>
  <si>
    <t>Infused Pre-roll: 1.5g</t>
  </si>
  <si>
    <t>Bro G</t>
  </si>
  <si>
    <t>Live Resin</t>
  </si>
  <si>
    <t>Interstellar Pregame</t>
  </si>
  <si>
    <t>Interstellar joint</t>
  </si>
  <si>
    <t>Interstellar joint but the remainder</t>
  </si>
  <si>
    <t>Keystone: Mountain House East - Lot D</t>
  </si>
  <si>
    <t>Keystone</t>
  </si>
  <si>
    <t>Tincture: ioVia</t>
  </si>
  <si>
    <t>Pen_Ethan Schultz</t>
  </si>
  <si>
    <t>Fruity Ceral Milk</t>
  </si>
  <si>
    <t>OK</t>
  </si>
  <si>
    <t>Gorilla Glue</t>
  </si>
  <si>
    <t>D9</t>
  </si>
  <si>
    <t>Rose Petal Joint</t>
  </si>
  <si>
    <t>American Light Blue Tobacco</t>
  </si>
  <si>
    <t>Spliff: 1.25g Vibes Rice Rolling Papers w/ Filter</t>
  </si>
  <si>
    <t>Lucky Strike Red 100s Tobacco</t>
  </si>
  <si>
    <t>Permanent Marker</t>
  </si>
  <si>
    <t>Vibes: 1.25 Vibes Rice Rolling Papers</t>
  </si>
  <si>
    <t>Filter_Vibes</t>
  </si>
  <si>
    <t>Suneo #2</t>
  </si>
  <si>
    <t>Walking back from Joaquim apt to Skyhouse this was average location</t>
  </si>
  <si>
    <t>Pens and Packers</t>
  </si>
  <si>
    <t>NYE shit scary weed by a Seis Lagos pond next to Nathan</t>
  </si>
  <si>
    <t>39.743731884544715, -104.97900535776938</t>
  </si>
  <si>
    <t>Reagal United Artist Theatre</t>
  </si>
  <si>
    <t>39.6802912360321, -104.93788819759355</t>
  </si>
  <si>
    <t>39.605316648341194, -105.95229212631483</t>
  </si>
  <si>
    <t>Joaquim's Apartment</t>
  </si>
  <si>
    <t>Tea: Nepalese White Tea</t>
  </si>
  <si>
    <t>1 Spoonful</t>
  </si>
  <si>
    <t>Above, but a little stronger. Lowk should started with this</t>
  </si>
  <si>
    <t>Raw</t>
  </si>
  <si>
    <t>Left over Terry Blacks BBQ and dumplings with Murphy and then later got Banarchy - I think I ate them straight up but I don’t really remember tbh</t>
  </si>
  <si>
    <t>Dallas Grilled Cheese Company</t>
  </si>
  <si>
    <t>Londoner</t>
  </si>
  <si>
    <t>Peticolas Velvet Hammer</t>
  </si>
  <si>
    <t>Old Rasputin Imperial Stout</t>
  </si>
  <si>
    <t>Shiner: Sea Salt &amp; Lime</t>
  </si>
  <si>
    <t>Ryan Apartment</t>
  </si>
  <si>
    <t>Pearland</t>
  </si>
  <si>
    <t>TX Whiskey Coke</t>
  </si>
  <si>
    <t>Tour 18</t>
  </si>
  <si>
    <t>Ryan's Aprtment</t>
  </si>
  <si>
    <t>John Faucette;Ryan Raineri</t>
  </si>
  <si>
    <t>Guaverita</t>
  </si>
  <si>
    <t>Humble</t>
  </si>
  <si>
    <t>29.99019696418994, -95.22339713862075</t>
  </si>
  <si>
    <t>32.83834841687675, -96.77647304638182</t>
  </si>
  <si>
    <t>32.838104638542404, -96.77565995197837</t>
  </si>
  <si>
    <t>Taquería Mi Pueblito</t>
  </si>
  <si>
    <t>29.557220454761506, -95.36982164242836</t>
  </si>
  <si>
    <t>Svedka Sprite</t>
  </si>
  <si>
    <t>Ryan's Pearland Golf Course</t>
  </si>
  <si>
    <t>After I got my only par this game I HAD to crank a mf</t>
  </si>
  <si>
    <t>Twisted Tea: Original</t>
  </si>
  <si>
    <t>Sugarbacon</t>
  </si>
  <si>
    <t>Whiskey Cocktail (Called Fools Gold)</t>
  </si>
  <si>
    <t>Martini: Grey Goose w/ Red Pepper Olives</t>
  </si>
  <si>
    <t>Topo Chico: Prickly Pear</t>
  </si>
  <si>
    <t>Topo Chico: Pineapple</t>
  </si>
  <si>
    <t>Winstar</t>
  </si>
  <si>
    <t>Whiskey Sour</t>
  </si>
  <si>
    <t>Popstroke</t>
  </si>
  <si>
    <t>Parry's Pizzeria &amp; Taphouse</t>
  </si>
  <si>
    <t>Thackerville</t>
  </si>
  <si>
    <t>33.75907796855809, -97.13035976278336</t>
  </si>
  <si>
    <t>33.19821274374096, -96.61711134424353</t>
  </si>
  <si>
    <t>33.07462965914829, -96.86021100723738</t>
  </si>
  <si>
    <t>33.07396426091258, -96.8591859404634</t>
  </si>
  <si>
    <t>Limoncello Sparkling Water</t>
  </si>
  <si>
    <t>Four Corners: Local Buzz</t>
  </si>
  <si>
    <t>Alan Alvarez;</t>
  </si>
  <si>
    <t>Billy Bob's</t>
  </si>
  <si>
    <t>Mexican Lager</t>
  </si>
  <si>
    <t>Second Rodeo Brewing</t>
  </si>
  <si>
    <t>Forth Worth</t>
  </si>
  <si>
    <t>32.78791794482066, -97.3476983981517</t>
  </si>
  <si>
    <t>32.79134874622473, -97.34741981712777</t>
  </si>
  <si>
    <t>ND Game AirBnb</t>
  </si>
  <si>
    <t>Twisted Tea: Peach</t>
  </si>
  <si>
    <t>Good Bull</t>
  </si>
  <si>
    <t>Tequila Soda Lime</t>
  </si>
  <si>
    <t>Chimmy's</t>
  </si>
  <si>
    <t>Punch</t>
  </si>
  <si>
    <t>Crown Coke</t>
  </si>
  <si>
    <t>Tito's Vodka Sprite</t>
  </si>
  <si>
    <t>Kyle Field</t>
  </si>
  <si>
    <t>Busch Light</t>
  </si>
  <si>
    <t>Riverchase Golf Course</t>
  </si>
  <si>
    <t>Coppell</t>
  </si>
  <si>
    <t>Ethan Schultz;Brent McCall;</t>
  </si>
  <si>
    <t>Idk</t>
  </si>
  <si>
    <t>Golfin with Ethan Schultz, Brent McCall, &amp; Jack Gilly</t>
  </si>
  <si>
    <t>Bar W</t>
  </si>
  <si>
    <t>30.622804076682993, -96.39187079877082</t>
  </si>
  <si>
    <t>30.616866641496436, -96.34750890414247</t>
  </si>
  <si>
    <t>30.61685294393509, -96.34781087711035</t>
  </si>
  <si>
    <t>30.609598240636966, -96.33942607292899</t>
  </si>
  <si>
    <t>32.7980205950368, -96.80699299448246</t>
  </si>
  <si>
    <t>Delaney's Irish Pub &amp; Scratch Kitchen</t>
  </si>
  <si>
    <t>33.175968449495386, -96.6967667445577</t>
  </si>
  <si>
    <t>Fairview</t>
  </si>
  <si>
    <t>GOATs Arena Sports Bar &amp; Grill</t>
  </si>
  <si>
    <t>33.13221089334556, -96.65107228765653</t>
  </si>
  <si>
    <t>HB Oktoberfest (16oz)</t>
  </si>
  <si>
    <t>Woodbridge Golf Club</t>
  </si>
  <si>
    <t>32.988165007975944, -96.5620313269287</t>
  </si>
  <si>
    <t>River Pig Saloon</t>
  </si>
  <si>
    <t>32.81186807105387, -96.7699873511461</t>
  </si>
  <si>
    <t>Pinot Noir</t>
  </si>
  <si>
    <t>Marg on Rocks</t>
  </si>
  <si>
    <t>33.10773538657917, -96.82704026171554</t>
  </si>
  <si>
    <t>33.070338796606144, -96.88374920404469</t>
  </si>
  <si>
    <t>Rumplemintz</t>
  </si>
  <si>
    <t>Side Car</t>
  </si>
  <si>
    <t>JOEY</t>
  </si>
  <si>
    <t>32.8668149851512, -96.77364076172547</t>
  </si>
  <si>
    <t>Champaign</t>
  </si>
  <si>
    <t>Shoju Shot</t>
  </si>
  <si>
    <t>Wonderbar</t>
  </si>
  <si>
    <t>Fruity Disco Ball Drink</t>
  </si>
  <si>
    <t>32.81277407926861, -96.77634561664325</t>
  </si>
  <si>
    <t>HIDE</t>
  </si>
  <si>
    <t>32.81369970732444, -96.76991908064964</t>
  </si>
  <si>
    <t>Over the balcony</t>
  </si>
  <si>
    <t>Excessive drinking and bein loud at apartment - tupa pick me up throw me on bed then I go to balc and throw up after he leaves</t>
  </si>
  <si>
    <t>Yard House</t>
  </si>
  <si>
    <t>39.74257555355516, -104.98935653899582</t>
  </si>
  <si>
    <t>Jax Fish House &amp; Oyster Bar</t>
  </si>
  <si>
    <t>Oyster Shot</t>
  </si>
  <si>
    <t>39.7521182262311, -104.99854760712597</t>
  </si>
  <si>
    <t>Japanese Whiskey Cocktail</t>
  </si>
  <si>
    <t>Martini: Pumpkin Espresso</t>
  </si>
  <si>
    <t>5280 Burger Bar</t>
  </si>
  <si>
    <t>39.74314685134952, -104.99094476832641</t>
  </si>
  <si>
    <t>Ellyngton's</t>
  </si>
  <si>
    <t>Elderberry Lemon Spritz</t>
  </si>
  <si>
    <t>39.74388405727814, -104.98778063803648</t>
  </si>
  <si>
    <t>Westminster</t>
  </si>
  <si>
    <t>Bender's Bar &amp; Grill</t>
  </si>
  <si>
    <t>39.8913893526031, -105.068032629002</t>
  </si>
  <si>
    <t>Park &amp; Co</t>
  </si>
  <si>
    <t>39.74339644955875, -104.9813856785295</t>
  </si>
  <si>
    <t>Williams Tavern</t>
  </si>
  <si>
    <t>39.74340215727389, -104.98165142451877</t>
  </si>
  <si>
    <t>Mexican Lager (32oz)</t>
  </si>
  <si>
    <t>Holiday Ale</t>
  </si>
  <si>
    <t>White Rascal</t>
  </si>
  <si>
    <t>Secco</t>
  </si>
  <si>
    <t>Rose</t>
  </si>
  <si>
    <t>Red Wine</t>
  </si>
  <si>
    <t>Scotch</t>
  </si>
  <si>
    <t>Green Tea Shot</t>
  </si>
  <si>
    <t>Happy Dad: Lime</t>
  </si>
  <si>
    <t>1728 Cognac</t>
  </si>
  <si>
    <t>Larks Entertainment</t>
  </si>
  <si>
    <t>33.13237880939393, -96.64722421743821</t>
  </si>
  <si>
    <t>Cain &amp; Abel's</t>
  </si>
  <si>
    <t>30.2878849760443, -97.74733840260933</t>
  </si>
  <si>
    <t>Miller High Life</t>
  </si>
  <si>
    <t>White Tiger</t>
  </si>
  <si>
    <t>Topo Chico: Strawberry Guava</t>
  </si>
  <si>
    <t>30.250319715916923, -97.74910690081329</t>
  </si>
  <si>
    <t>Peppermint Schnapps Hot Chocolate</t>
  </si>
  <si>
    <t>Chirstopher Bitter's Apartment</t>
  </si>
  <si>
    <t>Farm Flor: Dry Table Cider</t>
  </si>
  <si>
    <t>Jackson's LODO</t>
  </si>
  <si>
    <t>Breckenridge Avalanche Amber Ale</t>
  </si>
  <si>
    <t>39.75458435999785, -104.9949543771333</t>
  </si>
  <si>
    <t>Concrete Cowboy</t>
  </si>
  <si>
    <t>33.10873528858276, -96.82842108436252</t>
  </si>
  <si>
    <t>Buffalo Wild Wings</t>
  </si>
  <si>
    <t>33.10536381593272, -96.80837127063091</t>
  </si>
  <si>
    <t>Liberty Burger</t>
  </si>
  <si>
    <t>Aria Mediterranean Grill</t>
  </si>
  <si>
    <t>Shiner</t>
  </si>
  <si>
    <t>33.093015959829486, -96.8404268239794</t>
  </si>
  <si>
    <t>32.81298311443253, -96.75263439434822</t>
  </si>
  <si>
    <t>Jell-o Shot: Blue Raspberry Tequila</t>
  </si>
  <si>
    <t>Vodka Shot (Grinch theme - melon liquor)</t>
  </si>
  <si>
    <t>High Noon: Black Cherry</t>
  </si>
  <si>
    <t>.-196: Peach</t>
  </si>
  <si>
    <t>Trent King; Lindon;</t>
  </si>
  <si>
    <t>Extra long cig</t>
  </si>
  <si>
    <t>Tincture</t>
  </si>
  <si>
    <t>Expensive thiccc joint</t>
  </si>
  <si>
    <t>Chase Debit</t>
  </si>
  <si>
    <t>10?</t>
  </si>
  <si>
    <t>LivWell</t>
  </si>
  <si>
    <t>1g</t>
  </si>
  <si>
    <t>Sueno #2</t>
  </si>
  <si>
    <t>Tropsanto #7</t>
  </si>
  <si>
    <t>Hi-THC Blend</t>
  </si>
  <si>
    <t>Native Roots</t>
  </si>
  <si>
    <t>Smoke Art Tobacco, Vape &amp; Medicinal CBD Dispensary</t>
  </si>
  <si>
    <t>Tobacco</t>
  </si>
  <si>
    <t>Mandarin Dreams #1</t>
  </si>
  <si>
    <t>Jack Eskay;</t>
  </si>
  <si>
    <t>Takin a poop</t>
  </si>
  <si>
    <t>Outdoor snowy balcony!</t>
  </si>
  <si>
    <t>Silverthorn</t>
  </si>
  <si>
    <t>2.5mg</t>
  </si>
  <si>
    <t>Deschutes: Citrus Dive Grapefruit IPA</t>
  </si>
  <si>
    <t>Upslope: Hard Yerba Mate Lemon</t>
  </si>
  <si>
    <t>Breckenridge</t>
  </si>
  <si>
    <t>Downstairs at Eric's</t>
  </si>
  <si>
    <t>Prosecco Mimosa</t>
  </si>
  <si>
    <t>Vail</t>
  </si>
  <si>
    <t>Vail Mountain</t>
  </si>
  <si>
    <t>3mg</t>
  </si>
  <si>
    <t>Skiing w/ Joseph, Schottens, and Christian Moran</t>
  </si>
  <si>
    <t>Eskay's Apartment</t>
  </si>
  <si>
    <t>Tropicana Cherries</t>
  </si>
  <si>
    <t>2 things of sushi from Sprouts sushi and Borat</t>
  </si>
  <si>
    <t>Pre snowy drive home (alledgely)</t>
  </si>
  <si>
    <t>Carbon Fiber</t>
  </si>
  <si>
    <t>MLK Sesh</t>
  </si>
  <si>
    <t>Wax Sugar</t>
  </si>
  <si>
    <t>Terp Pen</t>
  </si>
  <si>
    <t>Coil into wax</t>
  </si>
  <si>
    <t>MLK Sesh - pen coils straight into the wax</t>
  </si>
  <si>
    <t>Hella wingstop and CFB National Champtionship</t>
  </si>
  <si>
    <t>Swanky's</t>
  </si>
  <si>
    <t>Filter_King Palm Mango OG</t>
  </si>
  <si>
    <t>Miss Big Buns</t>
  </si>
  <si>
    <t>Ice Cream Cake #1</t>
  </si>
  <si>
    <t>Tanner Kerr;</t>
  </si>
  <si>
    <t>Big Breeze</t>
  </si>
  <si>
    <t>Windy City Pizza - Parking Lot</t>
  </si>
  <si>
    <t>Noot Pre-roll: 0.5g</t>
  </si>
  <si>
    <t>Good Chemistry Pre-roll: 0.5g</t>
  </si>
  <si>
    <t>Tokyo Jam</t>
  </si>
  <si>
    <t>Right after powdery tree runs when we found a lil hut in more of the back country side. Attorny of Good Chemistry gave us at top of Vail rave w/ DJ Worra and there was the whole thing with the drunk aggie guy pumped to see me and the short fat 37 year old woman twirlin my ass dancing while I was high as shit then asked if I was going to take her rights away when I told her I was from Texas</t>
  </si>
  <si>
    <t xml:space="preserve">On way back from Vail had to crank some za in the parking lot before we ate some za </t>
  </si>
  <si>
    <t>Peach Maraschino</t>
  </si>
  <si>
    <t>Watch stupid mahomes beat josh allen</t>
  </si>
  <si>
    <t>Sack's Apartment</t>
  </si>
  <si>
    <t>Sack Jalyers;Joaquim Grunberger;</t>
  </si>
  <si>
    <t>Pre trivia night za inspection</t>
  </si>
  <si>
    <t>Sack's previous joint in the ash tray we finsihed</t>
  </si>
  <si>
    <t>Sour Dough</t>
  </si>
  <si>
    <t>Whiskey on rocks</t>
  </si>
  <si>
    <t>La Batt</t>
  </si>
  <si>
    <t>Horseshoe Lounge</t>
  </si>
  <si>
    <t>39.640390793565075, -106.07613525631734</t>
  </si>
  <si>
    <t>39.60616916952778, -106.35497170374958</t>
  </si>
  <si>
    <t>39.69647403860163, -104.98379891829542</t>
  </si>
  <si>
    <t>39.62885789659479, -106.07103575222965</t>
  </si>
  <si>
    <t>39.74684957371965, -104.97969335953503</t>
  </si>
  <si>
    <t>Sam Ridgeway;Jack Girard;Jackson Deal;Joel Bradshaw;Thomas Saenz;Braeden Tabangcora;Graden Davis;</t>
  </si>
  <si>
    <t>Ghost Dawg</t>
  </si>
  <si>
    <t>Watched Palestinian Chicken episode of Curb on his couch</t>
  </si>
  <si>
    <t>Don's Club Taver</t>
  </si>
  <si>
    <t>Super Haze</t>
  </si>
  <si>
    <t>Bradi Jeann;Joaquim Grunberger;</t>
  </si>
  <si>
    <t>Bradi's Apartment</t>
  </si>
  <si>
    <t>39.725894098898884, -104.97814973602031</t>
  </si>
  <si>
    <t>Earls Kitchen &amp; Bar</t>
  </si>
  <si>
    <t>White Peach Whiskey Sour</t>
  </si>
  <si>
    <t>Don's Club Tavern</t>
  </si>
  <si>
    <t>Jagerbomb Shot</t>
  </si>
  <si>
    <t>Gabe Gaxiola;Cameron Mortazavi;</t>
  </si>
  <si>
    <t>Pen_Joaquim Grunberger</t>
  </si>
  <si>
    <t>Gelato</t>
  </si>
  <si>
    <t>18th &amp; Broadway</t>
  </si>
  <si>
    <t>8th &amp; Santa Fe Dr</t>
  </si>
  <si>
    <t>Joaquim's car</t>
  </si>
  <si>
    <t>Golden</t>
  </si>
  <si>
    <t>Miranda Poliafico;Bradi Jeann;Joaquim Grunberger;</t>
  </si>
  <si>
    <t>39.74469500774102, -104.98738647665739</t>
  </si>
  <si>
    <t>39.72892306280933, -104.99843327491067</t>
  </si>
  <si>
    <t>39.718276980162834, -105.18961282089496</t>
  </si>
  <si>
    <t>I-70</t>
  </si>
  <si>
    <t>Zig-Zag Wrap: Straight Up</t>
  </si>
  <si>
    <t>Paulie's Plunge/Stone Creek Trail</t>
  </si>
  <si>
    <t>39.61129149607404, -106.48360190988969</t>
  </si>
  <si>
    <t>Zenco Milk Maker</t>
  </si>
  <si>
    <t>Dab_1</t>
  </si>
  <si>
    <t>Miranda Poliafico;Bradi Jeann;Joaquim Grunberger;Ashley</t>
  </si>
  <si>
    <t>39.63739565228126, -106.523845701825</t>
  </si>
  <si>
    <t>Avon</t>
  </si>
  <si>
    <t>Comfort Inn</t>
  </si>
  <si>
    <t>Joaquim and I coughing for legit 15min minimum and the women laughing at us</t>
  </si>
  <si>
    <t>Miranda's joint at the "campsite"</t>
  </si>
  <si>
    <t>Beaver Creek</t>
  </si>
  <si>
    <t>Joaquim Grunberger;Miranda Poliafico;</t>
  </si>
  <si>
    <t>Ski Lift: Larkspur Express</t>
  </si>
  <si>
    <t>Ski Lift: Strawberry Park Express</t>
  </si>
  <si>
    <t>Ski Lift: Centennial Express</t>
  </si>
  <si>
    <t>39.62309202623801, -106.42591170443468</t>
  </si>
  <si>
    <t>Colb Diesel</t>
  </si>
  <si>
    <t>Sack Jalyers;</t>
  </si>
  <si>
    <t>Facetiming Ethan Schultz</t>
  </si>
  <si>
    <t>Snowflake Parking Garage</t>
  </si>
  <si>
    <t>Colorado Campfire</t>
  </si>
  <si>
    <t>Great Divide: Hibernation Ale</t>
  </si>
  <si>
    <t>Cerebral: Igniting Embers</t>
  </si>
  <si>
    <t>E Amherst Av &amp; S Colorado Blvd</t>
  </si>
  <si>
    <t>39.66534920184124, -104.94078718747544</t>
  </si>
  <si>
    <t>39.74355003010053, -104.98582174342697</t>
  </si>
  <si>
    <t>Miranda Poliafico;Joaquim Grunberger;</t>
  </si>
  <si>
    <t>I-285</t>
  </si>
  <si>
    <t>Bailey</t>
  </si>
  <si>
    <t>39.41303474254652, -105.51249765095466</t>
  </si>
  <si>
    <t>JOAQUIM DUMBASS TURN MY JOINT INTO SPLIFF</t>
  </si>
  <si>
    <t>Buena Vista</t>
  </si>
  <si>
    <t>38.82843377142793, -106.03504083089648</t>
  </si>
  <si>
    <t>Crested Butte</t>
  </si>
  <si>
    <t>38.90102894929493, -106.96402462297532</t>
  </si>
  <si>
    <t>Sherb Crasher</t>
  </si>
  <si>
    <t>Miranda Poliafico;</t>
  </si>
  <si>
    <t>Prime Time</t>
  </si>
  <si>
    <t>Ski Lift: Painter Boy</t>
  </si>
  <si>
    <t>Ski Lift: Gold Link</t>
  </si>
  <si>
    <t>Miranda Poliafico;Bradi Jeann;</t>
  </si>
  <si>
    <t>Ski Lift: Silver Queen Express</t>
  </si>
  <si>
    <t>Ski Lift: West Wall</t>
  </si>
  <si>
    <t>Pyxy Styx</t>
  </si>
  <si>
    <t>Edible: Rose Delights</t>
  </si>
  <si>
    <t>Rosin</t>
  </si>
  <si>
    <t>Brad Leone's Chokeberry Yuze Peppercorn</t>
  </si>
  <si>
    <t>Dab_Tiny</t>
  </si>
  <si>
    <t>The Whip</t>
  </si>
  <si>
    <t>I-135</t>
  </si>
  <si>
    <t>Almont</t>
  </si>
  <si>
    <t>38.734172541460566, -106.85304534789809</t>
  </si>
  <si>
    <t>Jefferson</t>
  </si>
  <si>
    <t>39.32396761723453, -105.87475162900756</t>
  </si>
  <si>
    <t>Miguel Silva;Nicole Bersinger;</t>
  </si>
  <si>
    <t>Proper Kush</t>
  </si>
  <si>
    <t>Brekenridge Brewery Spring Forward: Grapefruit IPA</t>
  </si>
  <si>
    <t>Hoenstly don't know, think I just realized how drunk I was when I left bar and then after smoking joint just decided to let it out</t>
  </si>
  <si>
    <t>Bowl_Cone2</t>
  </si>
  <si>
    <t>N Washington Street</t>
  </si>
  <si>
    <t>39.744410333389666, -104.97879059336378</t>
  </si>
  <si>
    <t>First hotbox in Joaquim's car outside his apartment</t>
  </si>
  <si>
    <t>Another hotbox but tis "strickly medicinal" bc of Joaquim's stomach injury or something like that</t>
  </si>
  <si>
    <t>Remaster Kush</t>
  </si>
  <si>
    <t>18th &amp; Boulder St</t>
  </si>
  <si>
    <t>39.76151321462894, -105.0086468233232</t>
  </si>
  <si>
    <t>Cherry Punch</t>
  </si>
  <si>
    <t>Eskay's Sprout's Walk</t>
  </si>
  <si>
    <t>Winooski Organics: Natural Organic King Size Rolling Papers</t>
  </si>
  <si>
    <t>Filter_Winooski Organics</t>
  </si>
  <si>
    <t>Duck proscuitto &amp; brie &amp; Severance</t>
  </si>
  <si>
    <t>Eskay and his gf like half break up on V-day? Idk got some snacks and watched Borat</t>
  </si>
  <si>
    <t>Steuben's</t>
  </si>
  <si>
    <t>Panzanos</t>
  </si>
  <si>
    <t>Blood Orange Manhattan</t>
  </si>
  <si>
    <t>Sarah's Apartment</t>
  </si>
  <si>
    <t>Skrewball: Peanut Butter Whiskey Shot</t>
  </si>
  <si>
    <t>The Irish Rover Pub</t>
  </si>
  <si>
    <t>Flyte Co</t>
  </si>
  <si>
    <t>Old Style</t>
  </si>
  <si>
    <t>32 oz Boot Beer: Coors Light</t>
  </si>
  <si>
    <t>Pub on Penn</t>
  </si>
  <si>
    <t>Screwdriver</t>
  </si>
  <si>
    <t>Reposed Shot</t>
  </si>
  <si>
    <t>Rum &amp; Coke</t>
  </si>
  <si>
    <t>Tavern on the Square</t>
  </si>
  <si>
    <t>Chophouse</t>
  </si>
  <si>
    <t>Guiness Stout</t>
  </si>
  <si>
    <t>Martini: Fancy vodka mom gets &amp; Blue Cheese olives</t>
  </si>
  <si>
    <t>Sapporo</t>
  </si>
  <si>
    <t>Osaki's</t>
  </si>
  <si>
    <t>American Sport Cigs Blue</t>
  </si>
  <si>
    <t>Octopus Pipe</t>
  </si>
  <si>
    <t>Gelato Cake</t>
  </si>
  <si>
    <t>Airbnb w/ Parents</t>
  </si>
  <si>
    <t>Two Elk</t>
  </si>
  <si>
    <t>39.606322743976, -106.33234022094656</t>
  </si>
  <si>
    <t>39.645487828339554, -106.39337317015661</t>
  </si>
  <si>
    <t>Neither of us remember smoking this joint but we for sure did</t>
  </si>
  <si>
    <t>Post call day smoke sesh - joaquim to be sued by europe</t>
  </si>
  <si>
    <t>39.696537766180505, -104.98438683853195</t>
  </si>
  <si>
    <t>Ski Lift: Santiago Express</t>
  </si>
  <si>
    <t>Jet Stream</t>
  </si>
  <si>
    <t>Tanner's Apartment</t>
  </si>
  <si>
    <t>Tanner Kerr;Nicole Bersinger;</t>
  </si>
  <si>
    <t>Nicole Bersinger;</t>
  </si>
  <si>
    <t>Tanner's Mom's One-Hitter</t>
  </si>
  <si>
    <t>Training Day</t>
  </si>
  <si>
    <t>Nicole's Apartment</t>
  </si>
  <si>
    <t>Emily DeSutter;Jack Eskay;Joaquim Grunberger;</t>
  </si>
  <si>
    <t>Limoncello</t>
  </si>
  <si>
    <t>Avanti</t>
  </si>
  <si>
    <t>Gin &amp; Tonic</t>
  </si>
  <si>
    <t>Smoke next to cousin Cameron while we discuss all his doctor activities and what not</t>
  </si>
  <si>
    <t>Denver Airport Drive</t>
  </si>
  <si>
    <t>Banana Kush</t>
  </si>
  <si>
    <t>American Spirit Menthol</t>
  </si>
  <si>
    <t>Nicole's Stizzy</t>
  </si>
  <si>
    <t>Above The Line</t>
  </si>
  <si>
    <t>Ontoño Sour</t>
  </si>
  <si>
    <t>Perro Alta #1</t>
  </si>
  <si>
    <t>Strawberry Race Fuel OG</t>
  </si>
  <si>
    <t>Filter_Unknown</t>
  </si>
  <si>
    <t>Joaquim's New Wax</t>
  </si>
  <si>
    <t>unknown</t>
  </si>
  <si>
    <t>Sarah Jackman;</t>
  </si>
  <si>
    <t>White Wine</t>
  </si>
  <si>
    <t>Bowl_Cone1</t>
  </si>
  <si>
    <t>Gabby's Bong</t>
  </si>
  <si>
    <t>Gabby Chamberlain;Sarah Jackman;</t>
  </si>
  <si>
    <t>Durbin Kush</t>
  </si>
  <si>
    <t>Outside Park &amp; Co</t>
  </si>
  <si>
    <t>Nicole Bersinger;Joaquim Grunberger;</t>
  </si>
  <si>
    <t>Filter_Blue Sticky Note</t>
  </si>
  <si>
    <t>Roller City West</t>
  </si>
  <si>
    <t>Lakewood</t>
  </si>
  <si>
    <t>M</t>
  </si>
  <si>
    <t>Sack's Rooftop Apartment Adjacent</t>
  </si>
  <si>
    <t>Gabby Chamberlain;Sarah Jackman;Sack Jalyers;</t>
  </si>
  <si>
    <t>39.74956393331082, -104.98634277524627</t>
  </si>
  <si>
    <t>39.74518377492671, -104.98208980991929</t>
  </si>
  <si>
    <t>39.81028631029505, -104.78731760394508</t>
  </si>
  <si>
    <t>The Horseshoe Lounge</t>
  </si>
  <si>
    <t>39.74740357045404, -104.98180231970659</t>
  </si>
  <si>
    <t>39.742854563352374, -104.98320645612586</t>
  </si>
  <si>
    <t>39.743365940036036, -104.98142200497215</t>
  </si>
  <si>
    <t>39.7473916136974, -104.980641482149</t>
  </si>
  <si>
    <t>39.711884396594805, -105.07302203721765</t>
  </si>
  <si>
    <t>Redacted</t>
  </si>
  <si>
    <t>Kayvaan</t>
  </si>
  <si>
    <t>Rosanna</t>
  </si>
  <si>
    <t>Jake Wilson</t>
  </si>
  <si>
    <t>Josh Bays</t>
  </si>
  <si>
    <t>Elijah Moore</t>
  </si>
  <si>
    <t>Sack Jalyers;Joaquim Grunberger;Jack Eskay;</t>
  </si>
  <si>
    <t>Durban Kush #1</t>
  </si>
  <si>
    <t>Stoney's Uptown Joint</t>
  </si>
  <si>
    <t>Walk to Horseshoe</t>
  </si>
  <si>
    <t>Zig-Zag: Double the Smoke</t>
  </si>
  <si>
    <t>Filter_Zig Zag</t>
  </si>
  <si>
    <t>Super Lemon Haze</t>
  </si>
  <si>
    <t>Italian Ice</t>
  </si>
  <si>
    <t>Citrus Sunbburst</t>
  </si>
  <si>
    <t>White Simba</t>
  </si>
  <si>
    <t>Bowl_Semi-Sphere</t>
  </si>
  <si>
    <t>Red Simba</t>
  </si>
  <si>
    <t>Bowl_Cone3</t>
  </si>
  <si>
    <t>Paird w/ a fire ass charcuterie board</t>
  </si>
  <si>
    <t>Velvet Vortex Matter</t>
  </si>
  <si>
    <t>39.74340052460917, -104.97368364544658</t>
  </si>
  <si>
    <t>39.74744172247628, -104.98058191400634</t>
  </si>
  <si>
    <t>Narragansett</t>
  </si>
  <si>
    <t>Walter's 303</t>
  </si>
  <si>
    <t>Nantucket</t>
  </si>
  <si>
    <t>Mike's Harder Tall Boy: Half &amp; Half</t>
  </si>
  <si>
    <t>Thornton</t>
  </si>
  <si>
    <t>Chili's</t>
  </si>
  <si>
    <t>Whiskey neat</t>
  </si>
  <si>
    <t>39.914444695274625, -104.998792689336</t>
  </si>
  <si>
    <t>39.98737043443086, -104.98594203142842</t>
  </si>
  <si>
    <t>39.74639559581663, -104.97973540082104</t>
  </si>
  <si>
    <t>39.76223308221441, -105.00625080250711</t>
  </si>
  <si>
    <t>39.48178697160989, -106.04637406079907</t>
  </si>
  <si>
    <t>Loompa's Mac Jelly</t>
  </si>
  <si>
    <t>Infused</t>
  </si>
  <si>
    <t>Gary</t>
  </si>
  <si>
    <t>Hot box</t>
  </si>
  <si>
    <t>Goshawk Ridge Trail</t>
  </si>
  <si>
    <t>Eldorado Springs</t>
  </si>
  <si>
    <t>39.917510069516176, -105.27538576886242</t>
  </si>
  <si>
    <t>Post pool w/ Tahir</t>
  </si>
  <si>
    <t>On walk to pool w/ Tahir</t>
  </si>
  <si>
    <t>17th &amp; Glenarm Pl</t>
  </si>
  <si>
    <t>17th &amp; Stout St</t>
  </si>
  <si>
    <t>39.746550458911464, -104.99171351470272</t>
  </si>
  <si>
    <t>39.744921224433796, -104.9895301965676</t>
  </si>
  <si>
    <t>Tarantula Billiards Bar &amp; Grill</t>
  </si>
  <si>
    <t>39.74487520189951, -104.99396816218034</t>
  </si>
  <si>
    <t>39.64225698460316, -106.37741434483831</t>
  </si>
  <si>
    <t>39.64311587783447, -106.38853452896817</t>
  </si>
  <si>
    <t>39.64315587754235, -106.38872242918268</t>
  </si>
  <si>
    <t>39.73675877083778, -104.98082700311808</t>
  </si>
  <si>
    <t>39.76065361851713, -104.89202820534018</t>
  </si>
  <si>
    <t>39.71556026277954, -104.98732780084973</t>
  </si>
  <si>
    <t>39.74777677347381, -104.99283117428213</t>
  </si>
  <si>
    <t>39.743439350427, -104.98041724868759</t>
  </si>
  <si>
    <t>39.74589321785473, -104.98198284819928</t>
  </si>
  <si>
    <t>39.725743219481764, -104.97823336970657</t>
  </si>
  <si>
    <t>39.74368797180278, -104.99000464687107</t>
  </si>
  <si>
    <t>39.753750174903196, -104.99464757428181</t>
  </si>
  <si>
    <t>Sack's Trivia Walk</t>
  </si>
  <si>
    <t>Molly Ploughman;Nicole Bersinger;Joaquim Grunberger;</t>
  </si>
  <si>
    <t>Molly Ploughman;Nicole Bersinger;Joaquim Grunberger;Emily DeSutter;</t>
  </si>
  <si>
    <t>JLG: 1.25g Cone</t>
  </si>
  <si>
    <t>Filter_JLG</t>
  </si>
  <si>
    <t>5/2/25 6:31pm</t>
  </si>
  <si>
    <t>Hits_10</t>
  </si>
  <si>
    <t>Cheesman Park</t>
  </si>
  <si>
    <t>39.73272468075175, -104.96544866130905</t>
  </si>
  <si>
    <t>39.74507309980052, -104.97990315429374</t>
  </si>
  <si>
    <t>Pen_Nicole Bersinger</t>
  </si>
  <si>
    <t>RAW: Regular Papers</t>
  </si>
  <si>
    <t>Joaquim's Crack Home</t>
  </si>
  <si>
    <t>Humdinger</t>
  </si>
  <si>
    <t>Molly Ploughman;Joaquim Grunberger;</t>
  </si>
  <si>
    <t>Molly Ploughman;Joaquim Grunberger;Blake</t>
  </si>
  <si>
    <t>Purple Mountain</t>
  </si>
  <si>
    <t>High Noon Tea: Lemon</t>
  </si>
  <si>
    <t>Coors Field</t>
  </si>
  <si>
    <t>Mile Post Zero</t>
  </si>
  <si>
    <t>39.75510755026961, -104.99607475454664</t>
  </si>
  <si>
    <t>39.75609661475568, -104.99293387499776</t>
  </si>
  <si>
    <t>Wild Sour Series: Dragon Fruit Mango</t>
  </si>
  <si>
    <t>Pen_Nicole Bersinger: Sphereex</t>
  </si>
  <si>
    <t>Pineapple Mimosa</t>
  </si>
  <si>
    <t>39.752508546180536, -104.99174017538392</t>
  </si>
  <si>
    <t>Outside Rocky Mountain High</t>
  </si>
  <si>
    <t>20th &amp; Market Street</t>
  </si>
  <si>
    <t>39.75361228675332, -104.99319929711065</t>
  </si>
  <si>
    <t xml:space="preserve">Newly Acquired preroll </t>
  </si>
  <si>
    <t>Strawguava</t>
  </si>
  <si>
    <t>Emily Mortazavi's House</t>
  </si>
  <si>
    <t>Lager: Strawberry Abide</t>
  </si>
  <si>
    <t>Arianne Mortazavi;</t>
  </si>
  <si>
    <t>Sushi by Scratch</t>
  </si>
  <si>
    <t>Ginger Lemon Honey Whiskey Cocktail</t>
  </si>
  <si>
    <t>Outside LivWell</t>
  </si>
  <si>
    <t>Outside Rumours Karoke Café</t>
  </si>
  <si>
    <t>39.743102733361404, -104.98126242638124</t>
  </si>
  <si>
    <t>39.74313625997923, -104.97836440490997</t>
  </si>
  <si>
    <t>Rumours Karoke Café</t>
  </si>
  <si>
    <t>Coors Banquet</t>
  </si>
  <si>
    <t>39.74309087813308, -104.98122418546014</t>
  </si>
  <si>
    <t>Diesel Breath</t>
  </si>
  <si>
    <t>Wednesday in like june after trivia where nicole got job and was in sarah's toilet or something</t>
  </si>
  <si>
    <t>Bradi's Pipe</t>
  </si>
  <si>
    <t>Blazy Susan: Standard Papers</t>
  </si>
  <si>
    <t>Peanut Butter Breath</t>
  </si>
  <si>
    <t>Gabby Chamberlain;</t>
  </si>
  <si>
    <t>Getting Bradi's spikes</t>
  </si>
  <si>
    <t>Pre-Bierstadt za</t>
  </si>
  <si>
    <t>Post-Bierstadt za</t>
  </si>
  <si>
    <t>Ethan arrive in Denver joint</t>
  </si>
  <si>
    <t>Joaquim break up pick up stuff from Bradi's hotbox</t>
  </si>
  <si>
    <t>Alien Bubba X Super Lemon Haze</t>
  </si>
  <si>
    <t>Lavender Jones</t>
  </si>
  <si>
    <t>Casa Bonita</t>
  </si>
  <si>
    <t>Jeffers Creek: Kentucky Straight Bourbon Whiskey</t>
  </si>
  <si>
    <t>Paradice Bar</t>
  </si>
  <si>
    <t>Sack Jalyers;Joaquim Grunberger;Nicole Bersinger;Ethan Schultz;</t>
  </si>
  <si>
    <t>Ethan Schultz;Joaquim Grunberger;</t>
  </si>
  <si>
    <t>White Kandy Cake</t>
  </si>
  <si>
    <t>Excellent view smoking w/ Ethan on hike</t>
  </si>
  <si>
    <t>Add photo option to tie to each- like "do you want to take a photo?" kinda prompt</t>
  </si>
  <si>
    <t>Breaking in Joaquim's new apartment</t>
  </si>
  <si>
    <t>Orange Mints X Josh D Sour D</t>
  </si>
  <si>
    <t>Orange Herijuana</t>
  </si>
  <si>
    <t>Assign/tag who's weed so then I could query last most recent weed of sarah's</t>
  </si>
  <si>
    <t>what are you entering: weed, alc, throw up, shroom, etc. at first and the dive into supset questions</t>
  </si>
  <si>
    <t>Inside Park &amp; Co</t>
  </si>
  <si>
    <t>Tall Boy: Coors Light</t>
  </si>
  <si>
    <t>Chinatown Bistro</t>
  </si>
  <si>
    <t>Lauren Steiner;</t>
  </si>
  <si>
    <t>Evergreen Rodeo</t>
  </si>
  <si>
    <t>Evergreen</t>
  </si>
  <si>
    <t>Skyhouse: Roof</t>
  </si>
  <si>
    <t>Topo Chico: Oasis Cherry</t>
  </si>
  <si>
    <t>Topo Chico: Tropical Mango</t>
  </si>
  <si>
    <t>Element: King Size Papers</t>
  </si>
  <si>
    <t>Za inspection while Darius/Cecilia tell that crazy stolen Cecilia phone in Italy story</t>
  </si>
  <si>
    <t>Denver Airport Gate C42</t>
  </si>
  <si>
    <t>Danny's Apartment</t>
  </si>
  <si>
    <t>Filter_Ceramic</t>
  </si>
  <si>
    <t>Sunset Sherbert X Thin Mint GSC</t>
  </si>
  <si>
    <t>40.72333534269814, -73.9871926444163</t>
  </si>
  <si>
    <t>Budweiser</t>
  </si>
  <si>
    <t>Potluck Club</t>
  </si>
  <si>
    <t>Ribeta Spritz</t>
  </si>
  <si>
    <t>Limoncello Shot</t>
  </si>
  <si>
    <t>40.71958799537149, -73.99355502235936</t>
  </si>
  <si>
    <t>Spring Lounge</t>
  </si>
  <si>
    <t>40.721900933922115, -73.99642319572321</t>
  </si>
  <si>
    <t>Cannoli King</t>
  </si>
  <si>
    <t>40.71892299644447, -73.99737659309555</t>
  </si>
  <si>
    <t>Brent McCall;Ethan Schultz;Alex Hijuelos;</t>
  </si>
  <si>
    <t>The Soap X Project 4516</t>
  </si>
  <si>
    <t>Central Park</t>
  </si>
  <si>
    <t>Brent McCall;Ethan Schultz;Danny Garcia;</t>
  </si>
  <si>
    <t>Double Grape</t>
  </si>
  <si>
    <t>40.77530242115901, -73.97190180763974</t>
  </si>
  <si>
    <t>40.72359651297984, -73.9853568294772</t>
  </si>
  <si>
    <t>SourAji</t>
  </si>
  <si>
    <t>Sake Shot</t>
  </si>
  <si>
    <t>40.72215730741475, -73.98314668922305</t>
  </si>
  <si>
    <t>Brent McCall;</t>
  </si>
  <si>
    <t>Blueberry Dream</t>
  </si>
  <si>
    <t>W 34th St &amp; 6th Ave</t>
  </si>
  <si>
    <t>Ave A &amp; E 3rd St</t>
  </si>
  <si>
    <t>40.74958426579758, -73.98764743602196</t>
  </si>
  <si>
    <t>Attempted pre Empire State building, but ended up being pre Time Square bc we didn't buy tickets in time</t>
  </si>
  <si>
    <t>40.76527837142717, -73.98362543237053</t>
  </si>
  <si>
    <t>W 55th St &amp; 8th Ave</t>
  </si>
  <si>
    <t>W 54th St &amp; 8th Ave</t>
  </si>
  <si>
    <t>40.76472580639142, -73.98450519695648</t>
  </si>
  <si>
    <t>Brent McCall;Ethan Schultz;Saalaar Ahmed;</t>
  </si>
  <si>
    <t>Julius Ceasars</t>
  </si>
  <si>
    <t>Edible: Ayrloom</t>
  </si>
  <si>
    <t>Lemonade</t>
  </si>
  <si>
    <t>For the crawfish boil Danny was hosting at his place</t>
  </si>
  <si>
    <t>Alex Hijuelos;Atarva Rege;</t>
  </si>
  <si>
    <t>Buckin Runtz</t>
  </si>
  <si>
    <t>Saalaar Ahmed;Brent McCall;</t>
  </si>
  <si>
    <t>Brent McCall;Ethan Schultz;Ethan Guyer;</t>
  </si>
  <si>
    <t>London Poundcake</t>
  </si>
  <si>
    <t>Pre smash burger joint</t>
  </si>
  <si>
    <t>Ethan Schultz;Saalaar Ahmed; John (edgey asain guy at Danny's party)</t>
  </si>
  <si>
    <t>Dulce De Uva</t>
  </si>
  <si>
    <t>E 2nd St &amp; 1st Ave</t>
  </si>
  <si>
    <t>40.72379823756046, -73.98789090527015</t>
  </si>
  <si>
    <t>39.86290916221746, -104.67269362476529</t>
  </si>
  <si>
    <t>Sack Jalyers;Joaquim Grunberger;Blake Danielson</t>
  </si>
  <si>
    <t>39.744629911859306, -104.97498566166527</t>
  </si>
  <si>
    <t>39.74344732848607, -104.9813410536739</t>
  </si>
  <si>
    <t>Highway 6 Straight Shot</t>
  </si>
  <si>
    <t>39.72538524610177, -105.1493989543147</t>
  </si>
  <si>
    <t>Clear Lake Campground</t>
  </si>
  <si>
    <t>Idaho Springs</t>
  </si>
  <si>
    <t>39.65218707021334, -105.7086419973024</t>
  </si>
  <si>
    <t>Post Bierstadt Drive Back</t>
  </si>
  <si>
    <t>39.63429745322413, -105.71070367566806</t>
  </si>
  <si>
    <t>39.75123181598828, -104.98330331864005</t>
  </si>
  <si>
    <t>Herman Gultch Trail (Half Way)</t>
  </si>
  <si>
    <t>39.71297718916483, -105.8623405587618</t>
  </si>
  <si>
    <t>Dillon</t>
  </si>
  <si>
    <t>Garlicane</t>
  </si>
  <si>
    <t>Gary Payton</t>
  </si>
  <si>
    <t>Miranda Poliafico;Bradi Jeann;Joaquim Grunberger;AJ (Bradi's Friend);Kajal (Bradi's Friend);Shannon (Bradi's Friend);</t>
  </si>
  <si>
    <t>Joaquim Grunberger;Josh Feldman (Joaquim's Friend);</t>
  </si>
  <si>
    <t>Josh Feldman (Joaquim's Friend);</t>
  </si>
  <si>
    <t>Jack Eskay;Joaquim Grunberger;Bradi Jeann;Emily DeSutter</t>
  </si>
  <si>
    <t>Braeden Tabangcora;Jack Girard;Jackson Deal;</t>
  </si>
  <si>
    <t>Lavender Funk</t>
  </si>
  <si>
    <t>Jake Mahler;Jack Eskay;</t>
  </si>
  <si>
    <t>Thomas (Jack Eskay's Friend;Jake Mahler;Jack Eskay</t>
  </si>
  <si>
    <t>Central Park: Sheep Meadow</t>
  </si>
  <si>
    <t>40.7709215443305, -73.97599252425206</t>
  </si>
  <si>
    <t>W 55th St &amp; Broadway</t>
  </si>
  <si>
    <t>40.76452983199453, -73.98162093874677</t>
  </si>
  <si>
    <t>Cherry Lime w/ Tequila &amp; Amaretto</t>
  </si>
  <si>
    <t>Comedy Works</t>
  </si>
  <si>
    <t>Blackberry Lemonade w/ Gin</t>
  </si>
  <si>
    <t>Raspberry Sorbet Slushy</t>
  </si>
  <si>
    <t>Elderflow, lemon, mint, and prosecco sprits</t>
  </si>
  <si>
    <t>Yellowtail Butter Chardonnay</t>
  </si>
  <si>
    <t>Eskay's Octopus Pipe</t>
  </si>
  <si>
    <t>Omar (Joaquim's Friend);Jack Eskay;Joaquim Grunberger;</t>
  </si>
  <si>
    <t>Sack Jalyers;Sophie Nilsson;Tucker Hamalainen;Nicole Bersinger;Emily DeSutter;Joaquim Grunberger;</t>
  </si>
  <si>
    <t>Super Sour Sunset</t>
  </si>
  <si>
    <t>Tucker Hamalainen;Sack Jalyers;</t>
  </si>
  <si>
    <t>I-285 (2)</t>
  </si>
  <si>
    <t>I-285 (1)</t>
  </si>
  <si>
    <t>39.439021108900064, -105.45480629841677</t>
  </si>
  <si>
    <t>I-50</t>
  </si>
  <si>
    <t>Garfield</t>
  </si>
  <si>
    <t>38.523989386190294, -106.32643755012738</t>
  </si>
  <si>
    <t>Powderhorn</t>
  </si>
  <si>
    <t>38.22237521144125, -107.26652604980991</t>
  </si>
  <si>
    <t>Wetterhorn Campsite</t>
  </si>
  <si>
    <t>38.0218423365876, -107.49116584944474</t>
  </si>
  <si>
    <t>Lake City</t>
  </si>
  <si>
    <t>Watching a groundhog lookin fella</t>
  </si>
  <si>
    <t>Top of Wetterhorn</t>
  </si>
  <si>
    <t>Wetterhorn Trail</t>
  </si>
  <si>
    <t>38.06048910946469, -107.51038961462025</t>
  </si>
  <si>
    <t>38.057069658932804, -107.49682255288437</t>
  </si>
  <si>
    <t>I-149 (1)</t>
  </si>
  <si>
    <t>I-149 (2)</t>
  </si>
  <si>
    <t>38.282827940578024, -107.19562295424589</t>
  </si>
  <si>
    <t>Capital Gary</t>
  </si>
  <si>
    <t>Headband #1</t>
  </si>
  <si>
    <t>17th &amp; Pearl St</t>
  </si>
  <si>
    <t>Emily DeSutter;Joaquim Grunberger;Molly Ploughman;</t>
  </si>
  <si>
    <t>Filter_Zelta</t>
  </si>
  <si>
    <t>Joaquim's Big Ass Bong</t>
  </si>
  <si>
    <t>Bowl_Joaquim's Green Handle</t>
  </si>
  <si>
    <t>Safeway Parking Lot</t>
  </si>
  <si>
    <t>39.75172947677824, -105.21610175621777</t>
  </si>
  <si>
    <t>39.74320668725268, -104.97980373533272</t>
  </si>
  <si>
    <t>James Peak South Trailhead</t>
  </si>
  <si>
    <t>39.81060989487217, -105.66836425756456</t>
  </si>
  <si>
    <t>Lemon Cookies</t>
  </si>
  <si>
    <t>Meadow Creek Reservoir Campsite</t>
  </si>
  <si>
    <t>40.0573355562028, -105.75380731042846</t>
  </si>
  <si>
    <t>Granby</t>
  </si>
  <si>
    <t>Meadow Creek Reservoir July 4th Swag Spot</t>
  </si>
  <si>
    <t>40.05782897366879, -105.74966561654706</t>
  </si>
  <si>
    <t>Twisted Tea: Bag</t>
  </si>
  <si>
    <t>Bowl_Cone2 (Broken)</t>
  </si>
  <si>
    <t>Tucker Hamalainen;</t>
  </si>
  <si>
    <t>US-40 (1)</t>
  </si>
  <si>
    <t>39.724787950071956, -105.41800365549248</t>
  </si>
  <si>
    <t>Filter_Paper Box</t>
  </si>
  <si>
    <t>CO-91 (1)</t>
  </si>
  <si>
    <t>Leadville</t>
  </si>
  <si>
    <t>39.42004677268978, -106.1722592249434</t>
  </si>
  <si>
    <t>Maroon Creek Rd</t>
  </si>
  <si>
    <t>Aspen</t>
  </si>
  <si>
    <t>39.17271377540628, -106.86984084526864</t>
  </si>
  <si>
    <t>Maroon Bells Scenic Area Parking Lot</t>
  </si>
  <si>
    <t>39.09876348584294, -106.93988216880255</t>
  </si>
  <si>
    <t>Maroon Snowmass Trail</t>
  </si>
  <si>
    <t>39.0983096125494, -106.94345493375243</t>
  </si>
  <si>
    <t>39.075510347845785, -106.94511848552867</t>
  </si>
  <si>
    <t>Pyramid Peak Trail (Break)</t>
  </si>
  <si>
    <t>Pyramid Peak Trail (Summit)</t>
  </si>
  <si>
    <t>39.071395979169644, -106.95033221134489</t>
  </si>
  <si>
    <t>Outside CP Burger</t>
  </si>
  <si>
    <t>39.18708613783416, -106.81920195570191</t>
  </si>
  <si>
    <t>Molly Ploughman;Joaquim Grunberger;Blake Danielson;</t>
  </si>
  <si>
    <t>Outside Pairadice</t>
  </si>
  <si>
    <t>White Runtz</t>
  </si>
  <si>
    <t>PBR</t>
  </si>
  <si>
    <t>39.75037816061569, -104.98390047722005</t>
  </si>
  <si>
    <t>39.75038486271053, -104.9840171533007</t>
  </si>
  <si>
    <t>39.7443070124348, -104.9870676001465</t>
  </si>
  <si>
    <t>39.78682800231188, -105.04879578917014</t>
  </si>
  <si>
    <t>Golf Course - Willis Case</t>
  </si>
  <si>
    <t>Tea Time by Golf Drinks: Vodka Tea Lemonade</t>
  </si>
  <si>
    <t>Nick Theriault;</t>
  </si>
  <si>
    <t>Golf Course - Willis Case Hole #13</t>
  </si>
  <si>
    <t>39.785528537223364, -105.04955937122878</t>
  </si>
  <si>
    <t>Molly's Apartment</t>
  </si>
  <si>
    <t>39.758697367844185, -105.00159011767195</t>
  </si>
  <si>
    <t>32.79997650644639, -96.80613053063801</t>
  </si>
  <si>
    <t>39.74818231705299, -104.99938979706867</t>
  </si>
  <si>
    <t>39.741827406949675, -105.07071460546555</t>
  </si>
  <si>
    <t>39.74788741386264, -104.99840172519484</t>
  </si>
  <si>
    <t>Molly Ploughman;Kevin (Molly Ploughman's Husband);Joaquim Grunberger;</t>
  </si>
  <si>
    <t>Watermelon Rush</t>
  </si>
  <si>
    <t>Indica Hybrid</t>
  </si>
  <si>
    <t>Blue Glass Bong</t>
  </si>
  <si>
    <t>Bowl_Cone (Molly Ploughman's)</t>
  </si>
  <si>
    <t>Commons Park</t>
  </si>
  <si>
    <t>39.7574978546356, -105.00567787590388</t>
  </si>
  <si>
    <t>Gabby Chamberlain;Sack Jalyers;</t>
  </si>
  <si>
    <t>Bowl_Cone (Gabby Chamberlain's)</t>
  </si>
  <si>
    <t>Squirt w/ Tequila</t>
  </si>
  <si>
    <t>Coors Light Boot</t>
  </si>
  <si>
    <t>Molly Ploughman;</t>
  </si>
  <si>
    <t>22nd St &amp; Tremont Pl</t>
  </si>
  <si>
    <t>39.74863191293064, -104.9820359921915</t>
  </si>
  <si>
    <t>Baby Jokerz</t>
  </si>
  <si>
    <t>E 17th Ave &amp; N Pearl St</t>
  </si>
  <si>
    <t>Singapore Sling</t>
  </si>
  <si>
    <t>Blackberry Banana Kush</t>
  </si>
  <si>
    <t>Post Chicken &amp; Beer - Parking Lot</t>
  </si>
  <si>
    <t>39.676510684098226, -104.9871211756458</t>
  </si>
  <si>
    <t>39.743188551706986, -104.97979620708914</t>
  </si>
  <si>
    <t>39.67272462996754, -104.97736063464043</t>
  </si>
  <si>
    <t>Sack's Apartment Pool</t>
  </si>
  <si>
    <t>Denver Art District</t>
  </si>
  <si>
    <t>Walk to Sarah's</t>
  </si>
  <si>
    <t>39.743371049418585, -104.9846560488644</t>
  </si>
  <si>
    <t>39.73673034105041, -104.98882548598273</t>
  </si>
  <si>
    <t>Golf Course - Evergreen Hole #13</t>
  </si>
  <si>
    <t>Tee Time Partner Dylan;</t>
  </si>
  <si>
    <t>39.63016657712582, -105.32887665192013</t>
  </si>
  <si>
    <t>Golf Course (Par 3)  - Harvard Gultch Hole #4</t>
  </si>
  <si>
    <t>Patio of The Horseshoe Lounge</t>
  </si>
  <si>
    <t>39.74733997152914, -104.98179176892415</t>
  </si>
  <si>
    <t>Memberberry</t>
  </si>
  <si>
    <t>Golf Course - Evergreen</t>
  </si>
  <si>
    <t>Old Fashioned w/ Black Cherry</t>
  </si>
  <si>
    <t>39.75421574095787, -104.99836760574807</t>
  </si>
  <si>
    <t>Lincolns Denver</t>
  </si>
  <si>
    <t>Icehouse Tavern</t>
  </si>
  <si>
    <t>Pint Bud Light</t>
  </si>
  <si>
    <t>39.75438390779422, -104.99801289042486</t>
  </si>
  <si>
    <t>39.62958248050322, -105.33170119624873</t>
  </si>
  <si>
    <t>Cart Driver Lo-Hi</t>
  </si>
  <si>
    <t>The Floor is Lava (don q white rum, jamaican rum, guava, lime orgeat, orange cordial)</t>
  </si>
  <si>
    <t>Banana Berry Kush</t>
  </si>
  <si>
    <t>Pakistani Chitral Kush</t>
  </si>
  <si>
    <t>8/7.25 6:05 pm</t>
  </si>
  <si>
    <t>Joaquim Grunberger;Black Danielson;</t>
  </si>
  <si>
    <t>Blake Danielson;</t>
  </si>
  <si>
    <t>Blake's Clear &amp; Green Dab Rig</t>
  </si>
  <si>
    <t>Toxic Blues Wax</t>
  </si>
  <si>
    <t>Cherry Paloma</t>
  </si>
  <si>
    <t>Lucky One Lemonade: Original</t>
  </si>
  <si>
    <t>Lucky One Lemonade: Peach</t>
  </si>
  <si>
    <t>Lucky One Lemonade: Raspberry</t>
  </si>
  <si>
    <t>Lucky One Lemonade: Blueberry</t>
  </si>
  <si>
    <t>Joaquim Grunberger;Sack Jalyers;</t>
  </si>
  <si>
    <t>ZZZ: 1.25 Organic Hemp Slow Burning Papers</t>
  </si>
  <si>
    <t>Filter_ZZZ</t>
  </si>
  <si>
    <t>Darius Mortazavi;</t>
  </si>
  <si>
    <t>Wine Lovers</t>
  </si>
  <si>
    <t>Pulled Taffy</t>
  </si>
  <si>
    <t>Edible: Dixie Bursts</t>
  </si>
  <si>
    <t>Mango</t>
  </si>
  <si>
    <t>17th &amp; Champa St</t>
  </si>
  <si>
    <t>39.747646727580154, -104.99237688018837</t>
  </si>
  <si>
    <t>Blue Raspberry</t>
  </si>
  <si>
    <t>Strawberry</t>
  </si>
  <si>
    <t>Durban Poison</t>
  </si>
  <si>
    <t>Civic Center Park</t>
  </si>
  <si>
    <t>39.738617911513536, -104.98886638572446</t>
  </si>
  <si>
    <t>Sherb Cake</t>
  </si>
  <si>
    <t>Sonja's AirBnB</t>
  </si>
  <si>
    <t>38.89889210851925, -106.96604202134702</t>
  </si>
  <si>
    <t>Mimosa</t>
  </si>
  <si>
    <t>Breadery</t>
  </si>
  <si>
    <t>39.75977167133877, -105.01431638842547</t>
  </si>
  <si>
    <t>Hike Up Crested Butte Mountain</t>
  </si>
  <si>
    <t>Golf Couse (Parking Lot) - Shining Mountain</t>
  </si>
  <si>
    <t>39.020861098623435, -105.06918072486715</t>
  </si>
  <si>
    <t>Woodland Park</t>
  </si>
  <si>
    <t>Apple Fritter</t>
  </si>
  <si>
    <t>London Baskerville;Joaquim Grunberger;</t>
  </si>
  <si>
    <t>Lauren Steiner's House</t>
  </si>
  <si>
    <t>39.734235575951224, -104.97799941089687</t>
  </si>
  <si>
    <t>Mojito</t>
  </si>
  <si>
    <t>39.753528146214705, -104.99159603271865</t>
  </si>
  <si>
    <t>Sidecar Lounge</t>
  </si>
  <si>
    <t>Bourbon Whiskey on the rocks</t>
  </si>
  <si>
    <t>Parking Lot: GB Fish and Chips</t>
  </si>
  <si>
    <t>Georgetown Drive Through</t>
  </si>
  <si>
    <t>Georgetown</t>
  </si>
  <si>
    <t>39.70657156157273, -105.69691676959805</t>
  </si>
  <si>
    <t>39.59581593132536, -105.67507459661789</t>
  </si>
  <si>
    <t>Trail: Mt Blue Sky via Gomer's Gully (Stop 1)</t>
  </si>
  <si>
    <t>Trail: Mt Blue Sky via Gomer's Gully (Half Way)</t>
  </si>
  <si>
    <t>39.59694040550896, -105.66855153566516</t>
  </si>
  <si>
    <t>39.749193281347374, -105.05366933801379</t>
  </si>
  <si>
    <t>Emperors Cut</t>
  </si>
  <si>
    <t>Sherb Cream Pie</t>
  </si>
  <si>
    <t>Two Twelve</t>
  </si>
  <si>
    <t>Ricky (Gin Cocktail)</t>
  </si>
  <si>
    <t>Sapphic Sunshine (Gin Cocktail)</t>
  </si>
  <si>
    <t>Martini: Rayeki Vodka w/ Blue Cheese Olives</t>
  </si>
  <si>
    <t>Sarah Jackman;Gabby Chamberlain;</t>
  </si>
  <si>
    <t>Sarah's Pen</t>
  </si>
  <si>
    <t>Martini: House Vodka w/ Blue Cheese Olives</t>
  </si>
  <si>
    <t>RAW: King Size Organic Hemp</t>
  </si>
  <si>
    <t>Grape Gas Pop</t>
  </si>
  <si>
    <t>Cake Crasher</t>
  </si>
  <si>
    <t>Joaquim Grunberger;Omar Martinez (Joaquim's Friend)</t>
  </si>
  <si>
    <t>Battery_Tan (Sarah's)</t>
  </si>
  <si>
    <t>Golf Course - Mad Russian, Hole #15</t>
  </si>
  <si>
    <t>40.35957334699195, -104.87264536540935</t>
  </si>
  <si>
    <t>Golf Course - Mad Russian, Hole #8</t>
  </si>
  <si>
    <t>40.35329931941, -104.87832002259312</t>
  </si>
  <si>
    <t>Milliken</t>
  </si>
  <si>
    <t>Luxe: Glass Clear Rolling Papers</t>
  </si>
  <si>
    <t>RiNo Beer Garden</t>
  </si>
  <si>
    <t>Dry Dock Brewing: Apricot Blonde</t>
  </si>
  <si>
    <t>38.89897814092987, -106.96596676824723</t>
  </si>
  <si>
    <t>38.90367279290151, -106.9512638523951</t>
  </si>
  <si>
    <t>Blazy Susan: King Size Slim Papers</t>
  </si>
  <si>
    <t>TTR8</t>
  </si>
  <si>
    <t>Joaquim Grunberger;Joaquim Grunberger's Mom;</t>
  </si>
  <si>
    <t>On phone w/ Eskay talking about how he got hit in the head w/ a big ass rock and our Sr SDR Interview attempt 1 debrief</t>
  </si>
  <si>
    <t>39.7699864505977, -104.97118145886623</t>
  </si>
  <si>
    <t>38.86959510735845, -106.98690358438321</t>
  </si>
  <si>
    <t>Outside: Dan/Jessica's Old Apartment</t>
  </si>
  <si>
    <t>39.90840676800734, -105.00180871721196</t>
  </si>
  <si>
    <t>Mountain Time: Premium Lager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</si>
</sst>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[$-409]m/d/yy\ h:mm\ AM/PM;@"/>
    <numFmt numFmtId="165" formatCode="0.0%"/>
    <numFmt numFmtId="166" formatCode="_(&quot;$&quot;* #,##0_);_(&quot;$&quot;* \(#,##0\);_(&quot;$&quot;* &quot;-&quot;??_);_(@_)"/>
  </numFmts>
  <fonts count="20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26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0"/>
      <name val="Calibri"/>
      <family val="2"/>
      <scheme val="minor"/>
    </font>
    <font>
      <sz val="20"/>
      <name val="Calibri"/>
      <family val="2"/>
      <scheme val="minor"/>
    </font>
    <font>
      <sz val="12"/>
      <color rgb="FFFF0000"/>
      <name val="Calibri"/>
      <family val="2"/>
      <scheme val="minor"/>
    </font>
    <font>
      <sz val="14"/>
      <color rgb="FF000000"/>
      <name val="Tahoma"/>
      <family val="2"/>
    </font>
    <font>
      <sz val="14"/>
      <color rgb="FF000000"/>
      <name val="Calibri"/>
      <family val="2"/>
    </font>
    <font>
      <sz val="12"/>
      <color rgb="FF000000"/>
      <name val="Tahoma"/>
      <family val="2"/>
    </font>
    <font>
      <sz val="10"/>
      <color rgb="FF000000"/>
      <name val="Tahoma"/>
      <family val="2"/>
    </font>
    <font>
      <b/>
      <u/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0"/>
      <color theme="1"/>
      <name val="Arial"/>
      <family val="2"/>
    </font>
    <font>
      <sz val="12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BCBF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96">
    <xf numFmtId="0" fontId="0" fillId="0" borderId="0" xfId="0"/>
    <xf numFmtId="0" fontId="0" fillId="0" borderId="1" xfId="0" applyBorder="1"/>
    <xf numFmtId="0" fontId="1" fillId="0" borderId="2" xfId="0" applyFont="1" applyBorder="1"/>
    <xf numFmtId="0" fontId="1" fillId="0" borderId="3" xfId="0" applyFont="1" applyBorder="1"/>
    <xf numFmtId="0" fontId="4" fillId="0" borderId="0" xfId="0" applyFont="1"/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164" fontId="1" fillId="0" borderId="3" xfId="0" applyNumberFormat="1" applyFont="1" applyBorder="1" applyAlignment="1">
      <alignment horizontal="left"/>
    </xf>
    <xf numFmtId="9" fontId="0" fillId="0" borderId="0" xfId="1" applyFont="1" applyAlignment="1">
      <alignment horizontal="right"/>
    </xf>
    <xf numFmtId="0" fontId="1" fillId="0" borderId="0" xfId="0" applyFont="1"/>
    <xf numFmtId="0" fontId="0" fillId="0" borderId="5" xfId="0" applyBorder="1"/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165" fontId="0" fillId="0" borderId="0" xfId="1" applyNumberFormat="1" applyFont="1"/>
    <xf numFmtId="0" fontId="0" fillId="6" borderId="0" xfId="0" applyFill="1"/>
    <xf numFmtId="0" fontId="1" fillId="6" borderId="0" xfId="0" applyFont="1" applyFill="1"/>
    <xf numFmtId="0" fontId="6" fillId="6" borderId="0" xfId="0" applyFont="1" applyFill="1"/>
    <xf numFmtId="0" fontId="5" fillId="6" borderId="0" xfId="0" applyFont="1" applyFill="1"/>
    <xf numFmtId="0" fontId="0" fillId="0" borderId="0" xfId="0" applyAlignment="1">
      <alignment horizontal="center" vertical="top" wrapText="1"/>
    </xf>
    <xf numFmtId="0" fontId="0" fillId="0" borderId="0" xfId="0" applyAlignment="1">
      <alignment horizontal="left" vertical="top" wrapText="1"/>
    </xf>
    <xf numFmtId="0" fontId="1" fillId="0" borderId="5" xfId="0" applyFont="1" applyBorder="1"/>
    <xf numFmtId="0" fontId="8" fillId="0" borderId="0" xfId="0" applyFont="1"/>
    <xf numFmtId="0" fontId="7" fillId="7" borderId="0" xfId="0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10" fontId="0" fillId="0" borderId="0" xfId="1" applyNumberFormat="1" applyFont="1"/>
    <xf numFmtId="0" fontId="6" fillId="6" borderId="5" xfId="0" applyFont="1" applyFill="1" applyBorder="1"/>
    <xf numFmtId="0" fontId="7" fillId="7" borderId="5" xfId="0" applyFont="1" applyFill="1" applyBorder="1" applyAlignment="1">
      <alignment horizontal="center" vertical="center" wrapText="1"/>
    </xf>
    <xf numFmtId="0" fontId="0" fillId="0" borderId="0" xfId="0" applyAlignment="1">
      <alignment vertical="top" wrapText="1"/>
    </xf>
    <xf numFmtId="0" fontId="9" fillId="6" borderId="0" xfId="0" applyFont="1" applyFill="1" applyAlignment="1">
      <alignment horizontal="center"/>
    </xf>
    <xf numFmtId="0" fontId="8" fillId="6" borderId="0" xfId="0" applyFont="1" applyFill="1"/>
    <xf numFmtId="0" fontId="8" fillId="11" borderId="5" xfId="0" applyFont="1" applyFill="1" applyBorder="1"/>
    <xf numFmtId="0" fontId="0" fillId="11" borderId="5" xfId="0" applyFill="1" applyBorder="1"/>
    <xf numFmtId="0" fontId="8" fillId="6" borderId="0" xfId="0" applyFont="1" applyFill="1" applyAlignment="1">
      <alignment horizontal="center"/>
    </xf>
    <xf numFmtId="0" fontId="8" fillId="11" borderId="0" xfId="0" applyFont="1" applyFill="1"/>
    <xf numFmtId="0" fontId="1" fillId="0" borderId="0" xfId="0" applyFont="1" applyAlignment="1">
      <alignment wrapText="1"/>
    </xf>
    <xf numFmtId="0" fontId="1" fillId="6" borderId="0" xfId="0" applyFont="1" applyFill="1" applyAlignment="1">
      <alignment wrapText="1"/>
    </xf>
    <xf numFmtId="0" fontId="1" fillId="5" borderId="0" xfId="0" applyFont="1" applyFill="1" applyAlignment="1">
      <alignment wrapText="1"/>
    </xf>
    <xf numFmtId="0" fontId="1" fillId="0" borderId="5" xfId="0" applyFont="1" applyBorder="1" applyAlignment="1">
      <alignment wrapText="1"/>
    </xf>
    <xf numFmtId="0" fontId="1" fillId="3" borderId="5" xfId="0" applyFont="1" applyFill="1" applyBorder="1" applyAlignment="1">
      <alignment wrapText="1"/>
    </xf>
    <xf numFmtId="0" fontId="1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11" borderId="5" xfId="0" applyFont="1" applyFill="1" applyBorder="1" applyAlignment="1">
      <alignment wrapText="1"/>
    </xf>
    <xf numFmtId="0" fontId="1" fillId="5" borderId="0" xfId="0" applyFont="1" applyFill="1"/>
    <xf numFmtId="0" fontId="10" fillId="11" borderId="5" xfId="0" applyFont="1" applyFill="1" applyBorder="1"/>
    <xf numFmtId="0" fontId="10" fillId="0" borderId="0" xfId="0" applyFont="1"/>
    <xf numFmtId="0" fontId="0" fillId="11" borderId="0" xfId="0" applyFill="1"/>
    <xf numFmtId="0" fontId="1" fillId="11" borderId="0" xfId="0" applyFont="1" applyFill="1" applyAlignment="1">
      <alignment wrapText="1"/>
    </xf>
    <xf numFmtId="0" fontId="1" fillId="11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44" fontId="0" fillId="0" borderId="0" xfId="2" applyFont="1"/>
    <xf numFmtId="14" fontId="0" fillId="0" borderId="0" xfId="0" applyNumberFormat="1"/>
    <xf numFmtId="16" fontId="0" fillId="0" borderId="0" xfId="0" applyNumberFormat="1"/>
    <xf numFmtId="49" fontId="0" fillId="0" borderId="0" xfId="2" applyNumberFormat="1" applyFont="1" applyAlignment="1">
      <alignment horizontal="right"/>
    </xf>
    <xf numFmtId="44" fontId="1" fillId="0" borderId="0" xfId="2" applyFont="1" applyAlignment="1">
      <alignment horizontal="left"/>
    </xf>
    <xf numFmtId="49" fontId="1" fillId="0" borderId="0" xfId="2" applyNumberFormat="1" applyFont="1" applyAlignment="1">
      <alignment horizontal="left"/>
    </xf>
    <xf numFmtId="49" fontId="1" fillId="0" borderId="0" xfId="2" applyNumberFormat="1" applyFont="1" applyAlignment="1"/>
    <xf numFmtId="49" fontId="0" fillId="0" borderId="0" xfId="2" applyNumberFormat="1" applyFont="1" applyAlignment="1"/>
    <xf numFmtId="0" fontId="11" fillId="0" borderId="0" xfId="0" applyFont="1"/>
    <xf numFmtId="0" fontId="4" fillId="0" borderId="5" xfId="0" applyFont="1" applyBorder="1"/>
    <xf numFmtId="0" fontId="11" fillId="0" borderId="0" xfId="0" applyFont="1" applyAlignment="1">
      <alignment vertical="top" wrapText="1"/>
    </xf>
    <xf numFmtId="0" fontId="1" fillId="10" borderId="0" xfId="0" applyFont="1" applyFill="1"/>
    <xf numFmtId="0" fontId="5" fillId="0" borderId="0" xfId="0" applyFont="1"/>
    <xf numFmtId="166" fontId="0" fillId="0" borderId="0" xfId="2" applyNumberFormat="1" applyFont="1"/>
    <xf numFmtId="0" fontId="0" fillId="0" borderId="0" xfId="2" applyNumberFormat="1" applyFont="1" applyAlignment="1">
      <alignment horizontal="right"/>
    </xf>
    <xf numFmtId="0" fontId="16" fillId="0" borderId="0" xfId="0" applyFont="1"/>
    <xf numFmtId="0" fontId="16" fillId="0" borderId="0" xfId="0" applyFont="1" applyAlignment="1">
      <alignment wrapText="1"/>
    </xf>
    <xf numFmtId="0" fontId="0" fillId="0" borderId="0" xfId="0" applyAlignment="1">
      <alignment wrapText="1"/>
    </xf>
    <xf numFmtId="44" fontId="1" fillId="0" borderId="0" xfId="2" applyFont="1"/>
    <xf numFmtId="0" fontId="4" fillId="0" borderId="0" xfId="0" applyFont="1" applyAlignment="1">
      <alignment horizontal="left"/>
    </xf>
    <xf numFmtId="14" fontId="0" fillId="0" borderId="1" xfId="0" applyNumberFormat="1" applyBorder="1"/>
    <xf numFmtId="0" fontId="17" fillId="0" borderId="0" xfId="0" applyFont="1"/>
    <xf numFmtId="0" fontId="18" fillId="0" borderId="0" xfId="0" applyFont="1"/>
    <xf numFmtId="0" fontId="17" fillId="0" borderId="0" xfId="0" applyFont="1" applyAlignment="1">
      <alignment horizontal="right"/>
    </xf>
    <xf numFmtId="22" fontId="0" fillId="0" borderId="1" xfId="0" applyNumberFormat="1" applyBorder="1"/>
    <xf numFmtId="14" fontId="17" fillId="0" borderId="0" xfId="0" applyNumberFormat="1" applyFont="1"/>
    <xf numFmtId="0" fontId="17" fillId="12" borderId="0" xfId="0" applyFont="1" applyFill="1"/>
    <xf numFmtId="0" fontId="19" fillId="0" borderId="0" xfId="0" applyFont="1"/>
    <xf numFmtId="9" fontId="1" fillId="0" borderId="3" xfId="1" applyFont="1" applyBorder="1" applyAlignment="1">
      <alignment horizontal="right"/>
    </xf>
    <xf numFmtId="9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9" fontId="17" fillId="0" borderId="0" xfId="0" applyNumberFormat="1" applyFont="1" applyAlignment="1">
      <alignment horizontal="right"/>
    </xf>
    <xf numFmtId="9" fontId="0" fillId="0" borderId="0" xfId="1" applyFont="1" applyFill="1" applyAlignment="1">
      <alignment horizontal="right"/>
    </xf>
    <xf numFmtId="0" fontId="11" fillId="0" borderId="0" xfId="0" applyFont="1" applyAlignment="1">
      <alignment horizontal="left" vertical="top" wrapText="1"/>
    </xf>
    <xf numFmtId="0" fontId="8" fillId="10" borderId="0" xfId="0" applyFont="1" applyFill="1" applyAlignment="1">
      <alignment horizontal="center"/>
    </xf>
    <xf numFmtId="0" fontId="8" fillId="9" borderId="0" xfId="0" applyFont="1" applyFill="1" applyAlignment="1">
      <alignment horizontal="center"/>
    </xf>
    <xf numFmtId="0" fontId="8" fillId="8" borderId="0" xfId="0" applyFont="1" applyFill="1" applyAlignment="1">
      <alignment horizontal="center"/>
    </xf>
    <xf numFmtId="0" fontId="8" fillId="8" borderId="4" xfId="0" applyFon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0" fontId="8" fillId="9" borderId="5" xfId="0" applyFont="1" applyFill="1" applyBorder="1" applyAlignment="1">
      <alignment horizontal="center"/>
    </xf>
    <xf numFmtId="0" fontId="8" fillId="8" borderId="5" xfId="0" applyFont="1" applyFill="1" applyBorder="1" applyAlignment="1">
      <alignment horizontal="center"/>
    </xf>
    <xf numFmtId="0" fontId="0" fillId="4" borderId="5" xfId="0" applyFill="1" applyBorder="1" applyAlignment="1">
      <alignment horizontal="center" vertical="top"/>
    </xf>
    <xf numFmtId="0" fontId="0" fillId="2" borderId="5" xfId="0" applyFill="1" applyBorder="1" applyAlignment="1">
      <alignment horizontal="center" vertical="top"/>
    </xf>
    <xf numFmtId="0" fontId="0" fillId="3" borderId="5" xfId="0" applyFill="1" applyBorder="1" applyAlignment="1">
      <alignment horizontal="center" vertical="top"/>
    </xf>
    <xf numFmtId="0" fontId="10" fillId="11" borderId="0" xfId="0" applyFont="1" applyFill="1" applyAlignment="1">
      <alignment horizontal="center"/>
    </xf>
    <xf numFmtId="0" fontId="9" fillId="6" borderId="0" xfId="0" applyFont="1" applyFill="1" applyAlignment="1">
      <alignment horizontal="center"/>
    </xf>
  </cellXfs>
  <cellStyles count="3">
    <cellStyle name="Currency" xfId="2" builtinId="4"/>
    <cellStyle name="Normal" xfId="0" builtinId="0"/>
    <cellStyle name="Percent" xfId="1" builtinId="5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BCBF"/>
      <color rgb="FFFF9291"/>
      <color rgb="FF7C3F00"/>
      <color rgb="FF684E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microsoft.com/office/2017/06/relationships/rdRichValue" Target="richData/rdrichvalue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microsoft.com/office/2022/10/relationships/richValueRel" Target="richData/richValueRel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Structure" Target="richData/rdrichvaluestructure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yrus Griffin Mortazavi" id="{9B17A334-8DEB-364D-A234-264D02E0AB50}" userId="S::cyrus.mortazavi36@buc.blinn.edu::bed1f039-cf6e-4d5f-b75f-8e4cc59ec059" providerId="AD"/>
</personList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226" dT="2023-06-15T16:50:07.81" personId="{9B17A334-8DEB-364D-A234-264D02E0AB50}" id="{D785BA91-2598-1F47-90C8-C198F06C3702}">
    <text>Smoke behind Cane’s before driving to Houston to visit Emily’s family. Emily, in her car, went to starbucks and I got whata for us and ripped it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H2" dT="2023-12-13T21:55:54.40" personId="{9B17A334-8DEB-364D-A234-264D02E0AB50}" id="{0318D697-2C04-2240-A22A-ADB0C407B20B}">
    <text>occured automatically 12/13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dT="2024-02-29T03:45:53.59" personId="{9B17A334-8DEB-364D-A234-264D02E0AB50}" id="{BAB08B26-4DE2-4646-AB76-E2A541172A2D}">
    <text>Ideas: 
- male/female ratio</text>
  </threadedComment>
  <threadedComment ref="C4" dT="2023-12-13T20:52:45.07" personId="{9B17A334-8DEB-364D-A234-264D02E0AB50}" id="{E4DBAB61-18E4-3041-9A38-1CE417465A2E}">
    <text>CAN I FILTER OUT "0" and/or "#VALUE!" when using =UNIQUE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" dT="2024-04-25T01:55:52.22" personId="{9B17A334-8DEB-364D-A234-264D02E0AB50}" id="{CE9DD7AF-9F72-E041-9ABC-37ECB050856F}">
    <text>Rasta Bong</text>
  </threadedComment>
  <threadedComment ref="G3" dT="2024-04-25T01:56:16.90" personId="{9B17A334-8DEB-364D-A234-264D02E0AB50}" id="{D8762A5C-377F-B24E-9995-2F275A3D3687}">
    <text>Nordic Bong</text>
  </threadedComment>
  <threadedComment ref="E4" dT="2024-12-09T03:03:30.88" personId="{9B17A334-8DEB-364D-A234-264D02E0AB50}" id="{B7B65FA5-8A95-CE48-97DA-F21A2D2B9206}">
    <text>Tiny blue pipe</text>
  </threadedComment>
  <threadedComment ref="G4" dT="2024-06-09T20:53:13.34" personId="{9B17A334-8DEB-364D-A234-264D02E0AB50}" id="{0E5C6E77-7A34-8B44-9616-2663E2124BEB}">
    <text>Dragon Pipe</text>
  </threadedComment>
  <threadedComment ref="B5" dT="2024-12-09T03:04:16.27" personId="{9B17A334-8DEB-364D-A234-264D02E0AB50}" id="{19F43752-1AA6-484B-A442-F230BA95B7F7}">
    <text>Grape Concentrate Drink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H2" dT="2023-12-13T21:55:54.40" personId="{9B17A334-8DEB-364D-A234-264D02E0AB50}" id="{697F1891-33BB-024B-B36E-3D732E93F887}">
    <text>occured automatically 12/13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AF2B4-E8AA-074E-AB4D-4049FCA4730D}">
  <sheetPr>
    <tabColor theme="9"/>
  </sheetPr>
  <dimension ref="A1:AB1829"/>
  <sheetViews>
    <sheetView tabSelected="1" zoomScaleNormal="77" workbookViewId="0">
      <pane ySplit="1" topLeftCell="A1798" activePane="bottomLeft" state="frozen"/>
      <selection activeCell="D46" sqref="D46"/>
      <selection pane="bottomLeft" activeCell="H1829" sqref="H1829"/>
    </sheetView>
  </sheetViews>
  <sheetFormatPr baseColWidth="10" defaultRowHeight="16" x14ac:dyDescent="0.2"/>
  <cols>
    <col min="1" max="1" width="14.5" style="1" bestFit="1" customWidth="1"/>
    <col min="2" max="2" width="17.33203125" style="6" bestFit="1" customWidth="1"/>
    <col min="3" max="3" width="32.6640625" bestFit="1" customWidth="1"/>
    <col min="4" max="4" width="32.6640625" customWidth="1"/>
    <col min="5" max="5" width="8.33203125" bestFit="1" customWidth="1"/>
    <col min="6" max="6" width="9.83203125" bestFit="1" customWidth="1"/>
    <col min="7" max="7" width="34.1640625" customWidth="1"/>
    <col min="8" max="8" width="40.6640625" bestFit="1" customWidth="1"/>
    <col min="9" max="9" width="39.5" customWidth="1"/>
    <col min="10" max="10" width="13.5" bestFit="1" customWidth="1"/>
    <col min="11" max="11" width="16.5" bestFit="1" customWidth="1"/>
    <col min="12" max="12" width="21.1640625" bestFit="1" customWidth="1"/>
    <col min="13" max="13" width="8.83203125" bestFit="1" customWidth="1"/>
    <col min="14" max="14" width="12.1640625" style="8" bestFit="1" customWidth="1"/>
    <col min="15" max="15" width="25.5" hidden="1" customWidth="1"/>
    <col min="16" max="16" width="15.83203125" customWidth="1"/>
    <col min="17" max="17" width="11.6640625" customWidth="1"/>
    <col min="18" max="18" width="7.1640625" bestFit="1" customWidth="1"/>
    <col min="19" max="19" width="13.83203125" bestFit="1" customWidth="1"/>
    <col min="20" max="20" width="11.6640625" bestFit="1" customWidth="1"/>
    <col min="21" max="21" width="11.1640625" style="5" bestFit="1" customWidth="1"/>
    <col min="22" max="22" width="53" customWidth="1"/>
    <col min="26" max="26" width="10.83203125" style="5"/>
  </cols>
  <sheetData>
    <row r="1" spans="1:22" x14ac:dyDescent="0.2">
      <c r="A1" s="2" t="s">
        <v>0</v>
      </c>
      <c r="B1" s="7" t="s">
        <v>27</v>
      </c>
      <c r="C1" s="3" t="s">
        <v>9</v>
      </c>
      <c r="D1" s="3" t="s">
        <v>154</v>
      </c>
      <c r="E1" s="3" t="s">
        <v>155</v>
      </c>
      <c r="F1" s="3" t="s">
        <v>42</v>
      </c>
      <c r="G1" s="3" t="s">
        <v>336</v>
      </c>
      <c r="H1" s="3" t="s">
        <v>1</v>
      </c>
      <c r="I1" s="3" t="s">
        <v>513</v>
      </c>
      <c r="J1" s="3" t="s">
        <v>13</v>
      </c>
      <c r="K1" s="3" t="s">
        <v>24</v>
      </c>
      <c r="L1" s="3" t="s">
        <v>3</v>
      </c>
      <c r="M1" s="3" t="s">
        <v>40</v>
      </c>
      <c r="N1" s="78" t="s">
        <v>102</v>
      </c>
      <c r="O1" s="3" t="s">
        <v>277</v>
      </c>
      <c r="P1" s="3" t="s">
        <v>278</v>
      </c>
      <c r="Q1" s="9" t="s">
        <v>1131</v>
      </c>
      <c r="R1" s="3" t="s">
        <v>98</v>
      </c>
      <c r="S1" s="3" t="s">
        <v>50</v>
      </c>
      <c r="T1" s="3" t="s">
        <v>4</v>
      </c>
      <c r="U1" s="49" t="s">
        <v>2</v>
      </c>
      <c r="V1" s="9" t="s">
        <v>421</v>
      </c>
    </row>
    <row r="2" spans="1:22" x14ac:dyDescent="0.2">
      <c r="A2" s="1" t="s">
        <v>14</v>
      </c>
      <c r="B2" s="6">
        <v>44851.48541666667</v>
      </c>
      <c r="C2" t="s">
        <v>20</v>
      </c>
      <c r="D2" t="s">
        <v>160</v>
      </c>
      <c r="E2" t="s">
        <v>161</v>
      </c>
      <c r="F2" t="s">
        <v>381</v>
      </c>
      <c r="H2" t="s">
        <v>12</v>
      </c>
      <c r="I2" t="s">
        <v>516</v>
      </c>
      <c r="J2" t="s">
        <v>381</v>
      </c>
      <c r="K2" t="s">
        <v>381</v>
      </c>
      <c r="L2" t="s">
        <v>43</v>
      </c>
      <c r="M2" t="s">
        <v>44</v>
      </c>
      <c r="O2" t="s">
        <v>382</v>
      </c>
      <c r="R2" s="48" t="s">
        <v>382</v>
      </c>
      <c r="S2" t="s">
        <v>382</v>
      </c>
      <c r="T2" t="s">
        <v>382</v>
      </c>
      <c r="U2" s="5" t="s">
        <v>8</v>
      </c>
    </row>
    <row r="3" spans="1:22" x14ac:dyDescent="0.2">
      <c r="A3" s="1" t="s">
        <v>14</v>
      </c>
      <c r="B3" s="6">
        <v>44851.671527777777</v>
      </c>
      <c r="C3" t="s">
        <v>20</v>
      </c>
      <c r="D3" t="s">
        <v>160</v>
      </c>
      <c r="E3" t="s">
        <v>161</v>
      </c>
      <c r="F3" t="s">
        <v>382</v>
      </c>
      <c r="G3" t="s">
        <v>236</v>
      </c>
      <c r="H3" t="s">
        <v>12</v>
      </c>
      <c r="I3" t="s">
        <v>516</v>
      </c>
      <c r="J3" t="s">
        <v>381</v>
      </c>
      <c r="K3" t="s">
        <v>381</v>
      </c>
      <c r="L3" t="s">
        <v>43</v>
      </c>
      <c r="M3" t="s">
        <v>44</v>
      </c>
      <c r="O3" t="s">
        <v>382</v>
      </c>
      <c r="R3" s="48" t="s">
        <v>382</v>
      </c>
      <c r="S3" t="s">
        <v>382</v>
      </c>
      <c r="T3" t="s">
        <v>382</v>
      </c>
      <c r="U3" s="5" t="s">
        <v>6</v>
      </c>
    </row>
    <row r="4" spans="1:22" x14ac:dyDescent="0.2">
      <c r="A4" s="1" t="s">
        <v>14</v>
      </c>
      <c r="B4" s="6">
        <v>44851.701388888891</v>
      </c>
      <c r="C4" t="s">
        <v>20</v>
      </c>
      <c r="D4" t="s">
        <v>160</v>
      </c>
      <c r="E4" t="s">
        <v>161</v>
      </c>
      <c r="F4" t="s">
        <v>382</v>
      </c>
      <c r="G4" t="s">
        <v>236</v>
      </c>
      <c r="H4" t="s">
        <v>284</v>
      </c>
      <c r="I4" t="s">
        <v>107</v>
      </c>
      <c r="J4" t="s">
        <v>382</v>
      </c>
      <c r="K4" t="s">
        <v>382</v>
      </c>
      <c r="L4" t="s">
        <v>54</v>
      </c>
      <c r="M4" t="s">
        <v>41</v>
      </c>
      <c r="O4" t="s">
        <v>382</v>
      </c>
      <c r="R4" s="48" t="s">
        <v>382</v>
      </c>
      <c r="S4" t="s">
        <v>381</v>
      </c>
      <c r="T4" t="s">
        <v>382</v>
      </c>
      <c r="U4" s="5" t="s">
        <v>413</v>
      </c>
    </row>
    <row r="5" spans="1:22" x14ac:dyDescent="0.2">
      <c r="A5" s="1" t="s">
        <v>14</v>
      </c>
      <c r="B5" s="6">
        <v>44851.854166666664</v>
      </c>
      <c r="C5" t="s">
        <v>20</v>
      </c>
      <c r="D5" t="s">
        <v>160</v>
      </c>
      <c r="E5" t="s">
        <v>161</v>
      </c>
      <c r="F5" t="s">
        <v>381</v>
      </c>
      <c r="H5" t="s">
        <v>12</v>
      </c>
      <c r="I5" t="s">
        <v>516</v>
      </c>
      <c r="J5" t="s">
        <v>381</v>
      </c>
      <c r="K5" t="s">
        <v>381</v>
      </c>
      <c r="L5" t="s">
        <v>43</v>
      </c>
      <c r="M5" t="s">
        <v>44</v>
      </c>
      <c r="O5" t="s">
        <v>382</v>
      </c>
      <c r="R5" s="48" t="s">
        <v>382</v>
      </c>
      <c r="S5" t="s">
        <v>382</v>
      </c>
      <c r="T5" t="s">
        <v>382</v>
      </c>
      <c r="U5" s="5" t="s">
        <v>6</v>
      </c>
    </row>
    <row r="6" spans="1:22" x14ac:dyDescent="0.2">
      <c r="A6" s="1" t="s">
        <v>15</v>
      </c>
      <c r="B6" s="6">
        <v>44852.477083333331</v>
      </c>
      <c r="C6" t="s">
        <v>20</v>
      </c>
      <c r="D6" t="s">
        <v>160</v>
      </c>
      <c r="E6" t="s">
        <v>161</v>
      </c>
      <c r="F6" t="s">
        <v>381</v>
      </c>
      <c r="H6" t="s">
        <v>284</v>
      </c>
      <c r="I6" t="s">
        <v>107</v>
      </c>
      <c r="J6" t="s">
        <v>382</v>
      </c>
      <c r="K6" t="s">
        <v>382</v>
      </c>
      <c r="L6" t="s">
        <v>54</v>
      </c>
      <c r="M6" t="s">
        <v>41</v>
      </c>
      <c r="O6" t="s">
        <v>382</v>
      </c>
      <c r="R6" s="48" t="s">
        <v>382</v>
      </c>
      <c r="S6" t="s">
        <v>381</v>
      </c>
      <c r="T6" t="s">
        <v>382</v>
      </c>
      <c r="U6" s="5" t="s">
        <v>414</v>
      </c>
    </row>
    <row r="7" spans="1:22" x14ac:dyDescent="0.2">
      <c r="A7" s="1" t="s">
        <v>15</v>
      </c>
      <c r="B7" s="6">
        <v>44852.777777777781</v>
      </c>
      <c r="C7" t="s">
        <v>20</v>
      </c>
      <c r="D7" t="s">
        <v>160</v>
      </c>
      <c r="E7" t="s">
        <v>161</v>
      </c>
      <c r="F7" t="s">
        <v>382</v>
      </c>
      <c r="G7" t="s">
        <v>236</v>
      </c>
      <c r="H7" t="s">
        <v>12</v>
      </c>
      <c r="I7" t="s">
        <v>516</v>
      </c>
      <c r="J7" t="s">
        <v>381</v>
      </c>
      <c r="K7" t="s">
        <v>381</v>
      </c>
      <c r="L7" t="s">
        <v>43</v>
      </c>
      <c r="M7" t="s">
        <v>44</v>
      </c>
      <c r="O7" t="s">
        <v>382</v>
      </c>
      <c r="R7" s="48" t="s">
        <v>382</v>
      </c>
      <c r="S7" t="s">
        <v>382</v>
      </c>
      <c r="T7" t="s">
        <v>382</v>
      </c>
      <c r="U7" s="5" t="s">
        <v>6</v>
      </c>
    </row>
    <row r="8" spans="1:22" x14ac:dyDescent="0.2">
      <c r="A8" s="1" t="s">
        <v>15</v>
      </c>
      <c r="B8" s="6">
        <v>44852.909722222219</v>
      </c>
      <c r="C8" t="s">
        <v>20</v>
      </c>
      <c r="D8" t="s">
        <v>160</v>
      </c>
      <c r="E8" t="s">
        <v>161</v>
      </c>
      <c r="F8" t="s">
        <v>382</v>
      </c>
      <c r="G8" t="s">
        <v>236</v>
      </c>
      <c r="H8" t="s">
        <v>12</v>
      </c>
      <c r="I8" t="s">
        <v>516</v>
      </c>
      <c r="J8" t="s">
        <v>381</v>
      </c>
      <c r="K8" t="s">
        <v>381</v>
      </c>
      <c r="L8" t="s">
        <v>23</v>
      </c>
      <c r="M8" t="s">
        <v>44</v>
      </c>
      <c r="O8" t="s">
        <v>382</v>
      </c>
      <c r="R8" s="48" t="s">
        <v>382</v>
      </c>
      <c r="S8" t="s">
        <v>382</v>
      </c>
      <c r="T8" t="s">
        <v>382</v>
      </c>
      <c r="U8" s="5" t="s">
        <v>7</v>
      </c>
    </row>
    <row r="9" spans="1:22" x14ac:dyDescent="0.2">
      <c r="A9" s="1" t="s">
        <v>16</v>
      </c>
      <c r="B9" s="6">
        <v>44853.654166666667</v>
      </c>
      <c r="C9" t="s">
        <v>20</v>
      </c>
      <c r="D9" t="s">
        <v>160</v>
      </c>
      <c r="E9" t="s">
        <v>161</v>
      </c>
      <c r="F9" t="s">
        <v>381</v>
      </c>
      <c r="H9" t="s">
        <v>12</v>
      </c>
      <c r="I9" t="s">
        <v>516</v>
      </c>
      <c r="J9" t="s">
        <v>381</v>
      </c>
      <c r="K9" t="s">
        <v>381</v>
      </c>
      <c r="L9" t="s">
        <v>23</v>
      </c>
      <c r="M9" t="s">
        <v>44</v>
      </c>
      <c r="O9" t="s">
        <v>382</v>
      </c>
      <c r="R9" s="48" t="s">
        <v>382</v>
      </c>
      <c r="S9" t="s">
        <v>382</v>
      </c>
      <c r="T9" t="s">
        <v>382</v>
      </c>
      <c r="U9" s="5" t="s">
        <v>5</v>
      </c>
    </row>
    <row r="10" spans="1:22" x14ac:dyDescent="0.2">
      <c r="A10" s="1" t="s">
        <v>16</v>
      </c>
      <c r="B10" s="6">
        <v>44853.75277777778</v>
      </c>
      <c r="C10" t="s">
        <v>20</v>
      </c>
      <c r="D10" t="s">
        <v>160</v>
      </c>
      <c r="E10" t="s">
        <v>161</v>
      </c>
      <c r="F10" t="s">
        <v>382</v>
      </c>
      <c r="G10" t="s">
        <v>236</v>
      </c>
      <c r="H10" t="s">
        <v>12</v>
      </c>
      <c r="I10" t="s">
        <v>516</v>
      </c>
      <c r="J10" t="s">
        <v>381</v>
      </c>
      <c r="K10" t="s">
        <v>381</v>
      </c>
      <c r="L10" t="s">
        <v>23</v>
      </c>
      <c r="M10" t="s">
        <v>44</v>
      </c>
      <c r="O10" t="s">
        <v>382</v>
      </c>
      <c r="R10" s="48" t="s">
        <v>382</v>
      </c>
      <c r="S10" t="s">
        <v>382</v>
      </c>
      <c r="T10" t="s">
        <v>382</v>
      </c>
      <c r="U10" s="5" t="s">
        <v>6</v>
      </c>
    </row>
    <row r="11" spans="1:22" x14ac:dyDescent="0.2">
      <c r="A11" s="1" t="s">
        <v>16</v>
      </c>
      <c r="B11" s="6">
        <v>44853.861111111109</v>
      </c>
      <c r="C11" t="s">
        <v>20</v>
      </c>
      <c r="D11" t="s">
        <v>160</v>
      </c>
      <c r="E11" t="s">
        <v>161</v>
      </c>
      <c r="F11" t="s">
        <v>381</v>
      </c>
      <c r="H11" t="s">
        <v>12</v>
      </c>
      <c r="I11" t="s">
        <v>516</v>
      </c>
      <c r="J11" t="s">
        <v>381</v>
      </c>
      <c r="K11" t="s">
        <v>381</v>
      </c>
      <c r="L11" t="s">
        <v>23</v>
      </c>
      <c r="M11" t="s">
        <v>44</v>
      </c>
      <c r="O11" t="s">
        <v>382</v>
      </c>
      <c r="R11" s="48" t="s">
        <v>382</v>
      </c>
      <c r="S11" t="s">
        <v>382</v>
      </c>
      <c r="T11" t="s">
        <v>382</v>
      </c>
      <c r="U11" s="5" t="s">
        <v>6</v>
      </c>
    </row>
    <row r="12" spans="1:22" x14ac:dyDescent="0.2">
      <c r="A12" s="1" t="s">
        <v>17</v>
      </c>
      <c r="B12" s="6">
        <v>44854.48541666667</v>
      </c>
      <c r="C12" t="s">
        <v>20</v>
      </c>
      <c r="D12" t="s">
        <v>160</v>
      </c>
      <c r="E12" t="s">
        <v>161</v>
      </c>
      <c r="F12" t="s">
        <v>381</v>
      </c>
      <c r="H12" t="s">
        <v>12</v>
      </c>
      <c r="I12" t="s">
        <v>516</v>
      </c>
      <c r="J12" t="s">
        <v>381</v>
      </c>
      <c r="K12" t="s">
        <v>381</v>
      </c>
      <c r="L12" t="s">
        <v>23</v>
      </c>
      <c r="M12" t="s">
        <v>44</v>
      </c>
      <c r="O12" t="s">
        <v>382</v>
      </c>
      <c r="R12" s="48" t="s">
        <v>382</v>
      </c>
      <c r="S12" t="s">
        <v>382</v>
      </c>
      <c r="T12" t="s">
        <v>382</v>
      </c>
      <c r="U12" s="5" t="s">
        <v>8</v>
      </c>
    </row>
    <row r="13" spans="1:22" x14ac:dyDescent="0.2">
      <c r="A13" s="1" t="s">
        <v>17</v>
      </c>
      <c r="B13" s="6">
        <v>44854.722222222219</v>
      </c>
      <c r="C13" t="s">
        <v>20</v>
      </c>
      <c r="D13" t="s">
        <v>160</v>
      </c>
      <c r="E13" t="s">
        <v>161</v>
      </c>
      <c r="F13" t="s">
        <v>382</v>
      </c>
      <c r="G13" t="s">
        <v>236</v>
      </c>
      <c r="H13" t="s">
        <v>12</v>
      </c>
      <c r="I13" t="s">
        <v>516</v>
      </c>
      <c r="J13" t="s">
        <v>381</v>
      </c>
      <c r="K13" t="s">
        <v>381</v>
      </c>
      <c r="L13" t="s">
        <v>23</v>
      </c>
      <c r="M13" t="s">
        <v>44</v>
      </c>
      <c r="O13" t="s">
        <v>382</v>
      </c>
      <c r="R13" s="48" t="s">
        <v>382</v>
      </c>
      <c r="S13" t="s">
        <v>382</v>
      </c>
      <c r="T13" t="s">
        <v>382</v>
      </c>
      <c r="U13" s="5" t="s">
        <v>8</v>
      </c>
    </row>
    <row r="14" spans="1:22" x14ac:dyDescent="0.2">
      <c r="A14" s="1" t="s">
        <v>17</v>
      </c>
      <c r="B14" s="6">
        <v>44854.815972222219</v>
      </c>
      <c r="C14" t="s">
        <v>21</v>
      </c>
      <c r="D14" t="s">
        <v>164</v>
      </c>
      <c r="E14" t="s">
        <v>161</v>
      </c>
      <c r="F14" t="s">
        <v>382</v>
      </c>
      <c r="G14" t="s">
        <v>292</v>
      </c>
      <c r="H14" t="s">
        <v>22</v>
      </c>
      <c r="I14" t="s">
        <v>107</v>
      </c>
      <c r="J14" t="s">
        <v>382</v>
      </c>
      <c r="K14" t="s">
        <v>382</v>
      </c>
      <c r="L14" t="s">
        <v>25</v>
      </c>
      <c r="M14" t="s">
        <v>25</v>
      </c>
      <c r="O14" t="s">
        <v>382</v>
      </c>
      <c r="R14" s="48" t="s">
        <v>382</v>
      </c>
      <c r="S14" t="s">
        <v>382</v>
      </c>
      <c r="T14" t="s">
        <v>382</v>
      </c>
      <c r="U14" s="5" t="s">
        <v>6</v>
      </c>
    </row>
    <row r="15" spans="1:22" x14ac:dyDescent="0.2">
      <c r="A15" s="1" t="s">
        <v>17</v>
      </c>
      <c r="B15" s="6">
        <v>44854.819444444445</v>
      </c>
      <c r="C15" t="s">
        <v>21</v>
      </c>
      <c r="D15" t="s">
        <v>164</v>
      </c>
      <c r="E15" t="s">
        <v>161</v>
      </c>
      <c r="F15" t="s">
        <v>382</v>
      </c>
      <c r="G15" t="s">
        <v>293</v>
      </c>
      <c r="H15" t="s">
        <v>80</v>
      </c>
      <c r="I15" t="s">
        <v>517</v>
      </c>
      <c r="J15" t="s">
        <v>382</v>
      </c>
      <c r="K15" t="s">
        <v>381</v>
      </c>
      <c r="L15" t="s">
        <v>26</v>
      </c>
      <c r="M15" t="s">
        <v>44</v>
      </c>
      <c r="O15" t="s">
        <v>382</v>
      </c>
      <c r="R15" s="48" t="s">
        <v>382</v>
      </c>
      <c r="S15" t="s">
        <v>382</v>
      </c>
      <c r="T15" t="s">
        <v>381</v>
      </c>
      <c r="U15" s="5">
        <v>0.5</v>
      </c>
    </row>
    <row r="16" spans="1:22" x14ac:dyDescent="0.2">
      <c r="A16" s="1" t="s">
        <v>17</v>
      </c>
      <c r="B16" s="6">
        <v>44854.85</v>
      </c>
      <c r="C16" t="s">
        <v>21</v>
      </c>
      <c r="D16" t="s">
        <v>164</v>
      </c>
      <c r="E16" t="s">
        <v>161</v>
      </c>
      <c r="F16" t="s">
        <v>382</v>
      </c>
      <c r="G16" t="s">
        <v>237</v>
      </c>
      <c r="H16" t="s">
        <v>284</v>
      </c>
      <c r="I16" t="s">
        <v>107</v>
      </c>
      <c r="J16" t="s">
        <v>382</v>
      </c>
      <c r="K16" t="s">
        <v>382</v>
      </c>
      <c r="L16" t="s">
        <v>54</v>
      </c>
      <c r="M16" t="s">
        <v>41</v>
      </c>
      <c r="O16" t="s">
        <v>382</v>
      </c>
      <c r="R16" s="48" t="s">
        <v>382</v>
      </c>
      <c r="S16" t="s">
        <v>381</v>
      </c>
      <c r="T16" t="s">
        <v>382</v>
      </c>
      <c r="U16" s="5" t="s">
        <v>415</v>
      </c>
    </row>
    <row r="17" spans="1:21" x14ac:dyDescent="0.2">
      <c r="A17" s="1" t="s">
        <v>18</v>
      </c>
      <c r="B17" s="6">
        <v>44855.020138888889</v>
      </c>
      <c r="C17" t="s">
        <v>20</v>
      </c>
      <c r="D17" t="s">
        <v>160</v>
      </c>
      <c r="E17" t="s">
        <v>161</v>
      </c>
      <c r="F17" t="s">
        <v>381</v>
      </c>
      <c r="H17" t="s">
        <v>12</v>
      </c>
      <c r="I17" t="s">
        <v>516</v>
      </c>
      <c r="J17" t="s">
        <v>381</v>
      </c>
      <c r="K17" t="s">
        <v>381</v>
      </c>
      <c r="L17" t="s">
        <v>23</v>
      </c>
      <c r="M17" t="s">
        <v>44</v>
      </c>
      <c r="O17" t="s">
        <v>382</v>
      </c>
      <c r="R17" s="48" t="s">
        <v>382</v>
      </c>
      <c r="S17" t="s">
        <v>382</v>
      </c>
      <c r="T17" t="s">
        <v>382</v>
      </c>
      <c r="U17" s="5" t="s">
        <v>7</v>
      </c>
    </row>
    <row r="18" spans="1:21" x14ac:dyDescent="0.2">
      <c r="A18" s="1" t="s">
        <v>18</v>
      </c>
      <c r="B18" s="6">
        <v>44855.022222222222</v>
      </c>
      <c r="C18" t="s">
        <v>20</v>
      </c>
      <c r="D18" t="s">
        <v>160</v>
      </c>
      <c r="E18" t="s">
        <v>161</v>
      </c>
      <c r="F18" t="s">
        <v>381</v>
      </c>
      <c r="H18" t="s">
        <v>12</v>
      </c>
      <c r="I18" t="s">
        <v>516</v>
      </c>
      <c r="J18" t="s">
        <v>381</v>
      </c>
      <c r="K18" t="s">
        <v>381</v>
      </c>
      <c r="L18" t="s">
        <v>23</v>
      </c>
      <c r="M18" t="s">
        <v>44</v>
      </c>
      <c r="O18" t="s">
        <v>382</v>
      </c>
      <c r="R18" s="48" t="s">
        <v>382</v>
      </c>
      <c r="S18" t="s">
        <v>382</v>
      </c>
      <c r="T18" t="s">
        <v>382</v>
      </c>
      <c r="U18" s="5" t="s">
        <v>7</v>
      </c>
    </row>
    <row r="19" spans="1:21" x14ac:dyDescent="0.2">
      <c r="A19" s="1" t="s">
        <v>18</v>
      </c>
      <c r="B19" s="6">
        <v>44855.520833333336</v>
      </c>
      <c r="C19" t="s">
        <v>20</v>
      </c>
      <c r="D19" t="s">
        <v>160</v>
      </c>
      <c r="E19" t="s">
        <v>161</v>
      </c>
      <c r="F19" t="s">
        <v>381</v>
      </c>
      <c r="H19" t="s">
        <v>12</v>
      </c>
      <c r="I19" t="s">
        <v>516</v>
      </c>
      <c r="J19" t="s">
        <v>381</v>
      </c>
      <c r="K19" t="s">
        <v>381</v>
      </c>
      <c r="L19" t="s">
        <v>23</v>
      </c>
      <c r="M19" t="s">
        <v>44</v>
      </c>
      <c r="O19" t="s">
        <v>382</v>
      </c>
      <c r="R19" s="48" t="s">
        <v>382</v>
      </c>
      <c r="S19" t="s">
        <v>382</v>
      </c>
      <c r="T19" t="s">
        <v>382</v>
      </c>
      <c r="U19" s="5" t="s">
        <v>8</v>
      </c>
    </row>
    <row r="20" spans="1:21" x14ac:dyDescent="0.2">
      <c r="A20" s="1" t="s">
        <v>18</v>
      </c>
      <c r="B20" s="6">
        <v>44855.581250000003</v>
      </c>
      <c r="C20" t="s">
        <v>20</v>
      </c>
      <c r="D20" t="s">
        <v>160</v>
      </c>
      <c r="E20" t="s">
        <v>161</v>
      </c>
      <c r="F20" t="s">
        <v>381</v>
      </c>
      <c r="H20" t="s">
        <v>12</v>
      </c>
      <c r="I20" t="s">
        <v>516</v>
      </c>
      <c r="J20" t="s">
        <v>381</v>
      </c>
      <c r="K20" t="s">
        <v>381</v>
      </c>
      <c r="L20" t="s">
        <v>23</v>
      </c>
      <c r="M20" t="s">
        <v>44</v>
      </c>
      <c r="O20" t="s">
        <v>382</v>
      </c>
      <c r="R20" s="48" t="s">
        <v>382</v>
      </c>
      <c r="S20" t="s">
        <v>382</v>
      </c>
      <c r="T20" t="s">
        <v>382</v>
      </c>
      <c r="U20" s="5" t="s">
        <v>8</v>
      </c>
    </row>
    <row r="21" spans="1:21" x14ac:dyDescent="0.2">
      <c r="A21" s="1" t="s">
        <v>18</v>
      </c>
      <c r="B21" s="6">
        <v>44855.902777777781</v>
      </c>
      <c r="C21" t="s">
        <v>20</v>
      </c>
      <c r="D21" t="s">
        <v>160</v>
      </c>
      <c r="E21" t="s">
        <v>161</v>
      </c>
      <c r="F21" t="s">
        <v>381</v>
      </c>
      <c r="H21" t="s">
        <v>12</v>
      </c>
      <c r="I21" t="s">
        <v>516</v>
      </c>
      <c r="J21" t="s">
        <v>381</v>
      </c>
      <c r="K21" t="s">
        <v>382</v>
      </c>
      <c r="L21" t="s">
        <v>23</v>
      </c>
      <c r="M21" t="s">
        <v>44</v>
      </c>
      <c r="O21" t="s">
        <v>382</v>
      </c>
      <c r="R21" s="48" t="s">
        <v>382</v>
      </c>
      <c r="S21" t="s">
        <v>382</v>
      </c>
      <c r="T21" t="s">
        <v>382</v>
      </c>
      <c r="U21" s="5" t="s">
        <v>5</v>
      </c>
    </row>
    <row r="22" spans="1:21" x14ac:dyDescent="0.2">
      <c r="A22" s="1" t="s">
        <v>19</v>
      </c>
      <c r="B22" s="6">
        <v>44856.398611111108</v>
      </c>
      <c r="C22" t="s">
        <v>20</v>
      </c>
      <c r="D22" t="s">
        <v>160</v>
      </c>
      <c r="E22" t="s">
        <v>161</v>
      </c>
      <c r="F22" t="s">
        <v>382</v>
      </c>
      <c r="G22" t="s">
        <v>236</v>
      </c>
      <c r="H22" t="s">
        <v>12</v>
      </c>
      <c r="I22" t="s">
        <v>516</v>
      </c>
      <c r="J22" t="s">
        <v>381</v>
      </c>
      <c r="K22" t="s">
        <v>382</v>
      </c>
      <c r="L22" t="s">
        <v>23</v>
      </c>
      <c r="M22" t="s">
        <v>44</v>
      </c>
      <c r="O22" t="s">
        <v>382</v>
      </c>
      <c r="R22" s="48" t="s">
        <v>382</v>
      </c>
      <c r="S22" t="s">
        <v>382</v>
      </c>
      <c r="T22" t="s">
        <v>382</v>
      </c>
      <c r="U22" s="5" t="s">
        <v>7</v>
      </c>
    </row>
    <row r="23" spans="1:21" x14ac:dyDescent="0.2">
      <c r="A23" s="1" t="s">
        <v>19</v>
      </c>
      <c r="B23" s="6">
        <v>44856.527777777781</v>
      </c>
      <c r="C23" t="s">
        <v>20</v>
      </c>
      <c r="D23" t="s">
        <v>160</v>
      </c>
      <c r="E23" t="s">
        <v>161</v>
      </c>
      <c r="F23" t="s">
        <v>382</v>
      </c>
      <c r="G23" t="s">
        <v>236</v>
      </c>
      <c r="H23" t="s">
        <v>12</v>
      </c>
      <c r="I23" t="s">
        <v>516</v>
      </c>
      <c r="J23" t="s">
        <v>381</v>
      </c>
      <c r="K23" t="s">
        <v>382</v>
      </c>
      <c r="L23" t="s">
        <v>23</v>
      </c>
      <c r="M23" t="s">
        <v>44</v>
      </c>
      <c r="O23" t="s">
        <v>382</v>
      </c>
      <c r="R23" s="48" t="s">
        <v>382</v>
      </c>
      <c r="S23" t="s">
        <v>382</v>
      </c>
      <c r="T23" t="s">
        <v>382</v>
      </c>
      <c r="U23" s="5" t="s">
        <v>7</v>
      </c>
    </row>
    <row r="24" spans="1:21" x14ac:dyDescent="0.2">
      <c r="A24" s="1" t="s">
        <v>19</v>
      </c>
      <c r="B24" s="6">
        <v>44856.611111111109</v>
      </c>
      <c r="C24" t="s">
        <v>20</v>
      </c>
      <c r="D24" t="s">
        <v>160</v>
      </c>
      <c r="E24" t="s">
        <v>161</v>
      </c>
      <c r="F24" t="s">
        <v>382</v>
      </c>
      <c r="G24" t="s">
        <v>236</v>
      </c>
      <c r="H24" t="s">
        <v>12</v>
      </c>
      <c r="I24" t="s">
        <v>516</v>
      </c>
      <c r="J24" t="s">
        <v>381</v>
      </c>
      <c r="K24" t="s">
        <v>382</v>
      </c>
      <c r="L24" t="s">
        <v>23</v>
      </c>
      <c r="M24" t="s">
        <v>44</v>
      </c>
      <c r="O24" t="s">
        <v>382</v>
      </c>
      <c r="R24" s="48" t="s">
        <v>382</v>
      </c>
      <c r="S24" t="s">
        <v>382</v>
      </c>
      <c r="T24" t="s">
        <v>382</v>
      </c>
      <c r="U24" s="5" t="s">
        <v>8</v>
      </c>
    </row>
    <row r="25" spans="1:21" x14ac:dyDescent="0.2">
      <c r="A25" s="1" t="s">
        <v>19</v>
      </c>
      <c r="B25" s="6">
        <v>44856.798611111109</v>
      </c>
      <c r="C25" t="s">
        <v>20</v>
      </c>
      <c r="D25" t="s">
        <v>160</v>
      </c>
      <c r="E25" t="s">
        <v>161</v>
      </c>
      <c r="F25" t="s">
        <v>381</v>
      </c>
      <c r="H25" t="s">
        <v>12</v>
      </c>
      <c r="I25" t="s">
        <v>516</v>
      </c>
      <c r="J25" t="s">
        <v>381</v>
      </c>
      <c r="K25" t="s">
        <v>382</v>
      </c>
      <c r="L25" t="s">
        <v>23</v>
      </c>
      <c r="M25" t="s">
        <v>44</v>
      </c>
      <c r="O25" t="s">
        <v>382</v>
      </c>
      <c r="R25" s="48" t="s">
        <v>382</v>
      </c>
      <c r="S25" t="s">
        <v>382</v>
      </c>
      <c r="T25" t="s">
        <v>382</v>
      </c>
      <c r="U25" s="5" t="s">
        <v>7</v>
      </c>
    </row>
    <row r="26" spans="1:21" x14ac:dyDescent="0.2">
      <c r="A26" s="1" t="s">
        <v>19</v>
      </c>
      <c r="B26" s="6">
        <v>44856.980555555558</v>
      </c>
      <c r="C26" t="s">
        <v>20</v>
      </c>
      <c r="D26" t="s">
        <v>160</v>
      </c>
      <c r="E26" t="s">
        <v>161</v>
      </c>
      <c r="F26" t="s">
        <v>381</v>
      </c>
      <c r="H26" t="s">
        <v>12</v>
      </c>
      <c r="I26" t="s">
        <v>516</v>
      </c>
      <c r="J26" t="s">
        <v>381</v>
      </c>
      <c r="K26" t="s">
        <v>382</v>
      </c>
      <c r="L26" t="s">
        <v>23</v>
      </c>
      <c r="M26" t="s">
        <v>44</v>
      </c>
      <c r="O26" t="s">
        <v>382</v>
      </c>
      <c r="R26" s="48" t="s">
        <v>382</v>
      </c>
      <c r="S26" t="s">
        <v>382</v>
      </c>
      <c r="T26" t="s">
        <v>382</v>
      </c>
      <c r="U26" s="5" t="s">
        <v>7</v>
      </c>
    </row>
    <row r="27" spans="1:21" x14ac:dyDescent="0.2">
      <c r="A27" s="1" t="s">
        <v>14</v>
      </c>
      <c r="B27" s="6">
        <v>44858.990972222222</v>
      </c>
      <c r="C27" t="s">
        <v>20</v>
      </c>
      <c r="D27" t="s">
        <v>160</v>
      </c>
      <c r="E27" t="s">
        <v>161</v>
      </c>
      <c r="F27" t="s">
        <v>381</v>
      </c>
      <c r="H27" t="s">
        <v>12</v>
      </c>
      <c r="I27" t="s">
        <v>516</v>
      </c>
      <c r="J27" t="s">
        <v>381</v>
      </c>
      <c r="K27" t="s">
        <v>381</v>
      </c>
      <c r="L27" t="s">
        <v>23</v>
      </c>
      <c r="M27" t="s">
        <v>44</v>
      </c>
      <c r="O27" t="s">
        <v>382</v>
      </c>
      <c r="R27" s="48" t="s">
        <v>382</v>
      </c>
      <c r="S27" t="s">
        <v>382</v>
      </c>
      <c r="T27" t="s">
        <v>382</v>
      </c>
      <c r="U27" s="5" t="s">
        <v>6</v>
      </c>
    </row>
    <row r="28" spans="1:21" x14ac:dyDescent="0.2">
      <c r="A28" s="1" t="s">
        <v>15</v>
      </c>
      <c r="B28" s="6">
        <v>44859.013194444444</v>
      </c>
      <c r="C28" t="s">
        <v>20</v>
      </c>
      <c r="D28" t="s">
        <v>160</v>
      </c>
      <c r="E28" t="s">
        <v>161</v>
      </c>
      <c r="F28" t="s">
        <v>381</v>
      </c>
      <c r="H28" t="s">
        <v>12</v>
      </c>
      <c r="I28" t="s">
        <v>516</v>
      </c>
      <c r="J28" t="s">
        <v>381</v>
      </c>
      <c r="K28" t="s">
        <v>381</v>
      </c>
      <c r="L28" t="s">
        <v>23</v>
      </c>
      <c r="M28" t="s">
        <v>44</v>
      </c>
      <c r="O28" t="s">
        <v>382</v>
      </c>
      <c r="R28" s="48" t="s">
        <v>382</v>
      </c>
      <c r="S28" t="s">
        <v>382</v>
      </c>
      <c r="T28" t="s">
        <v>382</v>
      </c>
      <c r="U28" s="5" t="s">
        <v>6</v>
      </c>
    </row>
    <row r="29" spans="1:21" x14ac:dyDescent="0.2">
      <c r="A29" s="1" t="s">
        <v>16</v>
      </c>
      <c r="B29" s="6">
        <v>44860.007638888892</v>
      </c>
      <c r="C29" t="s">
        <v>20</v>
      </c>
      <c r="D29" t="s">
        <v>160</v>
      </c>
      <c r="E29" t="s">
        <v>161</v>
      </c>
      <c r="F29" t="s">
        <v>381</v>
      </c>
      <c r="H29" t="s">
        <v>12</v>
      </c>
      <c r="I29" t="s">
        <v>516</v>
      </c>
      <c r="J29" t="s">
        <v>381</v>
      </c>
      <c r="K29" t="s">
        <v>381</v>
      </c>
      <c r="L29" t="s">
        <v>43</v>
      </c>
      <c r="M29" t="s">
        <v>44</v>
      </c>
      <c r="O29" t="s">
        <v>382</v>
      </c>
      <c r="R29" s="48" t="s">
        <v>382</v>
      </c>
      <c r="S29" t="s">
        <v>382</v>
      </c>
      <c r="T29" t="s">
        <v>382</v>
      </c>
      <c r="U29" s="5" t="s">
        <v>8</v>
      </c>
    </row>
    <row r="30" spans="1:21" x14ac:dyDescent="0.2">
      <c r="A30" s="1" t="s">
        <v>16</v>
      </c>
      <c r="B30" s="6">
        <v>44860.018750000003</v>
      </c>
      <c r="C30" t="s">
        <v>20</v>
      </c>
      <c r="D30" t="s">
        <v>160</v>
      </c>
      <c r="E30" t="s">
        <v>161</v>
      </c>
      <c r="F30" t="s">
        <v>381</v>
      </c>
      <c r="H30" t="s">
        <v>12</v>
      </c>
      <c r="I30" t="s">
        <v>516</v>
      </c>
      <c r="J30" t="s">
        <v>381</v>
      </c>
      <c r="K30" t="s">
        <v>381</v>
      </c>
      <c r="L30" t="s">
        <v>43</v>
      </c>
      <c r="M30" t="s">
        <v>44</v>
      </c>
      <c r="O30" t="s">
        <v>382</v>
      </c>
      <c r="R30" s="48" t="s">
        <v>382</v>
      </c>
      <c r="S30" t="s">
        <v>382</v>
      </c>
      <c r="T30" t="s">
        <v>382</v>
      </c>
      <c r="U30" s="5" t="s">
        <v>8</v>
      </c>
    </row>
    <row r="31" spans="1:21" x14ac:dyDescent="0.2">
      <c r="A31" s="1" t="s">
        <v>16</v>
      </c>
      <c r="B31" s="6">
        <v>44860.033333333333</v>
      </c>
      <c r="C31" t="s">
        <v>20</v>
      </c>
      <c r="D31" t="s">
        <v>160</v>
      </c>
      <c r="E31" t="s">
        <v>161</v>
      </c>
      <c r="F31" t="s">
        <v>381</v>
      </c>
      <c r="H31" t="s">
        <v>12</v>
      </c>
      <c r="I31" t="s">
        <v>516</v>
      </c>
      <c r="J31" t="s">
        <v>381</v>
      </c>
      <c r="K31" t="s">
        <v>381</v>
      </c>
      <c r="L31" t="s">
        <v>43</v>
      </c>
      <c r="M31" t="s">
        <v>44</v>
      </c>
      <c r="O31" t="s">
        <v>382</v>
      </c>
      <c r="R31" s="48" t="s">
        <v>382</v>
      </c>
      <c r="S31" t="s">
        <v>382</v>
      </c>
      <c r="T31" t="s">
        <v>382</v>
      </c>
      <c r="U31" s="5" t="s">
        <v>7</v>
      </c>
    </row>
    <row r="32" spans="1:21" x14ac:dyDescent="0.2">
      <c r="A32" s="1" t="s">
        <v>16</v>
      </c>
      <c r="B32" s="6">
        <v>44860.527777777781</v>
      </c>
      <c r="C32" t="s">
        <v>20</v>
      </c>
      <c r="D32" t="s">
        <v>160</v>
      </c>
      <c r="E32" t="s">
        <v>161</v>
      </c>
      <c r="F32" t="s">
        <v>381</v>
      </c>
      <c r="H32" t="s">
        <v>12</v>
      </c>
      <c r="I32" t="s">
        <v>516</v>
      </c>
      <c r="J32" t="s">
        <v>381</v>
      </c>
      <c r="K32" t="s">
        <v>381</v>
      </c>
      <c r="L32" t="s">
        <v>43</v>
      </c>
      <c r="M32" t="s">
        <v>44</v>
      </c>
      <c r="O32" t="s">
        <v>382</v>
      </c>
      <c r="R32" s="48" t="s">
        <v>382</v>
      </c>
      <c r="S32" t="s">
        <v>382</v>
      </c>
      <c r="T32" t="s">
        <v>382</v>
      </c>
      <c r="U32" s="5" t="s">
        <v>5</v>
      </c>
    </row>
    <row r="33" spans="1:21" x14ac:dyDescent="0.2">
      <c r="A33" s="1" t="s">
        <v>16</v>
      </c>
      <c r="B33" s="6">
        <v>44860.722222222219</v>
      </c>
      <c r="C33" t="s">
        <v>20</v>
      </c>
      <c r="D33" t="s">
        <v>160</v>
      </c>
      <c r="E33" t="s">
        <v>161</v>
      </c>
      <c r="F33" t="s">
        <v>381</v>
      </c>
      <c r="H33" t="s">
        <v>12</v>
      </c>
      <c r="I33" t="s">
        <v>516</v>
      </c>
      <c r="J33" t="s">
        <v>381</v>
      </c>
      <c r="K33" t="s">
        <v>381</v>
      </c>
      <c r="L33" t="s">
        <v>43</v>
      </c>
      <c r="M33" t="s">
        <v>44</v>
      </c>
      <c r="O33" t="s">
        <v>382</v>
      </c>
      <c r="R33" s="48" t="s">
        <v>382</v>
      </c>
      <c r="S33" t="s">
        <v>382</v>
      </c>
      <c r="T33" t="s">
        <v>382</v>
      </c>
      <c r="U33" s="5" t="s">
        <v>6</v>
      </c>
    </row>
    <row r="34" spans="1:21" x14ac:dyDescent="0.2">
      <c r="A34" s="1" t="s">
        <v>16</v>
      </c>
      <c r="B34" s="6">
        <v>44860.791666666664</v>
      </c>
      <c r="C34" t="s">
        <v>20</v>
      </c>
      <c r="D34" t="s">
        <v>160</v>
      </c>
      <c r="E34" t="s">
        <v>161</v>
      </c>
      <c r="F34" t="s">
        <v>382</v>
      </c>
      <c r="G34" t="s">
        <v>236</v>
      </c>
      <c r="H34" t="s">
        <v>12</v>
      </c>
      <c r="I34" t="s">
        <v>516</v>
      </c>
      <c r="J34" t="s">
        <v>381</v>
      </c>
      <c r="K34" t="s">
        <v>381</v>
      </c>
      <c r="L34" t="s">
        <v>28</v>
      </c>
      <c r="M34" t="s">
        <v>44</v>
      </c>
      <c r="O34" t="s">
        <v>382</v>
      </c>
      <c r="R34" s="48" t="s">
        <v>382</v>
      </c>
      <c r="S34" t="s">
        <v>382</v>
      </c>
      <c r="T34" t="s">
        <v>382</v>
      </c>
      <c r="U34" s="5" t="s">
        <v>6</v>
      </c>
    </row>
    <row r="35" spans="1:21" x14ac:dyDescent="0.2">
      <c r="A35" s="1" t="s">
        <v>16</v>
      </c>
      <c r="B35" s="6">
        <v>44860.826388888891</v>
      </c>
      <c r="C35" t="s">
        <v>20</v>
      </c>
      <c r="D35" t="s">
        <v>160</v>
      </c>
      <c r="E35" t="s">
        <v>161</v>
      </c>
      <c r="F35" t="s">
        <v>382</v>
      </c>
      <c r="G35" t="s">
        <v>236</v>
      </c>
      <c r="H35" t="s">
        <v>12</v>
      </c>
      <c r="I35" t="s">
        <v>516</v>
      </c>
      <c r="J35" t="s">
        <v>381</v>
      </c>
      <c r="K35" t="s">
        <v>381</v>
      </c>
      <c r="L35" t="s">
        <v>28</v>
      </c>
      <c r="M35" t="s">
        <v>44</v>
      </c>
      <c r="O35" t="s">
        <v>382</v>
      </c>
      <c r="R35" s="48" t="s">
        <v>382</v>
      </c>
      <c r="S35" t="s">
        <v>382</v>
      </c>
      <c r="T35" t="s">
        <v>382</v>
      </c>
      <c r="U35" s="5" t="s">
        <v>8</v>
      </c>
    </row>
    <row r="36" spans="1:21" x14ac:dyDescent="0.2">
      <c r="A36" s="1" t="s">
        <v>16</v>
      </c>
      <c r="B36" s="6">
        <v>44860.863194444442</v>
      </c>
      <c r="C36" t="s">
        <v>20</v>
      </c>
      <c r="D36" t="s">
        <v>160</v>
      </c>
      <c r="E36" t="s">
        <v>161</v>
      </c>
      <c r="F36" t="s">
        <v>382</v>
      </c>
      <c r="G36" t="s">
        <v>236</v>
      </c>
      <c r="H36" t="s">
        <v>12</v>
      </c>
      <c r="I36" t="s">
        <v>516</v>
      </c>
      <c r="J36" t="s">
        <v>381</v>
      </c>
      <c r="K36" t="s">
        <v>381</v>
      </c>
      <c r="L36" t="s">
        <v>28</v>
      </c>
      <c r="M36" t="s">
        <v>44</v>
      </c>
      <c r="O36" t="s">
        <v>382</v>
      </c>
      <c r="R36" s="48" t="s">
        <v>382</v>
      </c>
      <c r="S36" t="s">
        <v>382</v>
      </c>
      <c r="T36" t="s">
        <v>382</v>
      </c>
      <c r="U36" s="5" t="s">
        <v>6</v>
      </c>
    </row>
    <row r="37" spans="1:21" x14ac:dyDescent="0.2">
      <c r="A37" s="1" t="s">
        <v>16</v>
      </c>
      <c r="B37" s="6">
        <v>44860.913888888892</v>
      </c>
      <c r="C37" t="s">
        <v>20</v>
      </c>
      <c r="D37" t="s">
        <v>160</v>
      </c>
      <c r="E37" t="s">
        <v>161</v>
      </c>
      <c r="F37" t="s">
        <v>381</v>
      </c>
      <c r="H37" t="s">
        <v>12</v>
      </c>
      <c r="I37" t="s">
        <v>516</v>
      </c>
      <c r="J37" t="s">
        <v>381</v>
      </c>
      <c r="K37" t="s">
        <v>381</v>
      </c>
      <c r="L37" t="s">
        <v>28</v>
      </c>
      <c r="M37" t="s">
        <v>44</v>
      </c>
      <c r="O37" t="s">
        <v>382</v>
      </c>
      <c r="R37" s="48" t="s">
        <v>382</v>
      </c>
      <c r="S37" t="s">
        <v>382</v>
      </c>
      <c r="T37" t="s">
        <v>382</v>
      </c>
      <c r="U37" s="5" t="s">
        <v>6</v>
      </c>
    </row>
    <row r="38" spans="1:21" x14ac:dyDescent="0.2">
      <c r="A38" s="1" t="s">
        <v>17</v>
      </c>
      <c r="B38" s="6">
        <v>44861.472916666666</v>
      </c>
      <c r="C38" t="s">
        <v>20</v>
      </c>
      <c r="D38" t="s">
        <v>160</v>
      </c>
      <c r="E38" t="s">
        <v>161</v>
      </c>
      <c r="F38" t="s">
        <v>381</v>
      </c>
      <c r="H38" t="s">
        <v>12</v>
      </c>
      <c r="I38" t="s">
        <v>516</v>
      </c>
      <c r="J38" t="s">
        <v>381</v>
      </c>
      <c r="K38" t="s">
        <v>381</v>
      </c>
      <c r="L38" t="s">
        <v>43</v>
      </c>
      <c r="M38" t="s">
        <v>44</v>
      </c>
      <c r="O38" t="s">
        <v>382</v>
      </c>
      <c r="R38" s="48" t="s">
        <v>382</v>
      </c>
      <c r="S38" t="s">
        <v>382</v>
      </c>
      <c r="T38" t="s">
        <v>382</v>
      </c>
      <c r="U38" s="5" t="s">
        <v>8</v>
      </c>
    </row>
    <row r="39" spans="1:21" x14ac:dyDescent="0.2">
      <c r="A39" s="1" t="s">
        <v>17</v>
      </c>
      <c r="B39" s="6">
        <v>44861.777777777781</v>
      </c>
      <c r="C39" t="s">
        <v>20</v>
      </c>
      <c r="D39" t="s">
        <v>160</v>
      </c>
      <c r="E39" t="s">
        <v>161</v>
      </c>
      <c r="F39" t="s">
        <v>382</v>
      </c>
      <c r="G39" t="s">
        <v>236</v>
      </c>
      <c r="H39" t="s">
        <v>12</v>
      </c>
      <c r="I39" t="s">
        <v>516</v>
      </c>
      <c r="J39" t="s">
        <v>381</v>
      </c>
      <c r="K39" t="s">
        <v>381</v>
      </c>
      <c r="L39" t="s">
        <v>43</v>
      </c>
      <c r="M39" t="s">
        <v>44</v>
      </c>
      <c r="O39" t="s">
        <v>382</v>
      </c>
      <c r="R39" s="48" t="s">
        <v>382</v>
      </c>
      <c r="S39" t="s">
        <v>382</v>
      </c>
      <c r="T39" t="s">
        <v>382</v>
      </c>
      <c r="U39" s="5" t="s">
        <v>5</v>
      </c>
    </row>
    <row r="40" spans="1:21" x14ac:dyDescent="0.2">
      <c r="A40" s="1" t="s">
        <v>17</v>
      </c>
      <c r="B40" s="6">
        <v>44861.826388888891</v>
      </c>
      <c r="C40" t="s">
        <v>20</v>
      </c>
      <c r="D40" t="s">
        <v>160</v>
      </c>
      <c r="E40" t="s">
        <v>161</v>
      </c>
      <c r="F40" t="s">
        <v>381</v>
      </c>
      <c r="H40" t="s">
        <v>12</v>
      </c>
      <c r="I40" t="s">
        <v>516</v>
      </c>
      <c r="J40" t="s">
        <v>381</v>
      </c>
      <c r="K40" t="s">
        <v>381</v>
      </c>
      <c r="L40" t="s">
        <v>43</v>
      </c>
      <c r="M40" t="s">
        <v>44</v>
      </c>
      <c r="O40" t="s">
        <v>382</v>
      </c>
      <c r="R40" s="48" t="s">
        <v>382</v>
      </c>
      <c r="S40" t="s">
        <v>382</v>
      </c>
      <c r="T40" t="s">
        <v>382</v>
      </c>
      <c r="U40" s="5" t="s">
        <v>6</v>
      </c>
    </row>
    <row r="41" spans="1:21" x14ac:dyDescent="0.2">
      <c r="A41" s="1" t="s">
        <v>17</v>
      </c>
      <c r="B41" s="6">
        <v>44861.849305555559</v>
      </c>
      <c r="C41" t="s">
        <v>20</v>
      </c>
      <c r="D41" t="s">
        <v>160</v>
      </c>
      <c r="E41" t="s">
        <v>161</v>
      </c>
      <c r="F41" t="s">
        <v>381</v>
      </c>
      <c r="H41" t="s">
        <v>12</v>
      </c>
      <c r="I41" t="s">
        <v>516</v>
      </c>
      <c r="J41" t="s">
        <v>381</v>
      </c>
      <c r="K41" t="s">
        <v>381</v>
      </c>
      <c r="L41" t="s">
        <v>43</v>
      </c>
      <c r="M41" t="s">
        <v>44</v>
      </c>
      <c r="O41" t="s">
        <v>382</v>
      </c>
      <c r="R41" s="48" t="s">
        <v>382</v>
      </c>
      <c r="S41" t="s">
        <v>382</v>
      </c>
      <c r="T41" t="s">
        <v>382</v>
      </c>
      <c r="U41" s="5" t="s">
        <v>5</v>
      </c>
    </row>
    <row r="42" spans="1:21" x14ac:dyDescent="0.2">
      <c r="A42" s="1" t="s">
        <v>18</v>
      </c>
      <c r="B42" s="6">
        <v>44862.856944444444</v>
      </c>
      <c r="C42" t="s">
        <v>20</v>
      </c>
      <c r="D42" t="s">
        <v>160</v>
      </c>
      <c r="E42" t="s">
        <v>161</v>
      </c>
      <c r="F42" t="s">
        <v>381</v>
      </c>
      <c r="H42" t="s">
        <v>12</v>
      </c>
      <c r="I42" t="s">
        <v>516</v>
      </c>
      <c r="J42" t="s">
        <v>381</v>
      </c>
      <c r="K42" t="s">
        <v>381</v>
      </c>
      <c r="L42" t="s">
        <v>43</v>
      </c>
      <c r="M42" t="s">
        <v>44</v>
      </c>
      <c r="O42" t="s">
        <v>382</v>
      </c>
      <c r="R42" s="48" t="s">
        <v>382</v>
      </c>
      <c r="S42" t="s">
        <v>382</v>
      </c>
      <c r="T42" t="s">
        <v>382</v>
      </c>
      <c r="U42" s="5" t="s">
        <v>8</v>
      </c>
    </row>
    <row r="43" spans="1:21" x14ac:dyDescent="0.2">
      <c r="A43" s="1" t="s">
        <v>19</v>
      </c>
      <c r="B43" s="6">
        <v>44863.57708333333</v>
      </c>
      <c r="C43" t="s">
        <v>20</v>
      </c>
      <c r="D43" t="s">
        <v>160</v>
      </c>
      <c r="E43" t="s">
        <v>161</v>
      </c>
      <c r="F43" t="s">
        <v>382</v>
      </c>
      <c r="G43" t="s">
        <v>236</v>
      </c>
      <c r="H43" t="s">
        <v>12</v>
      </c>
      <c r="I43" t="s">
        <v>516</v>
      </c>
      <c r="J43" t="s">
        <v>381</v>
      </c>
      <c r="K43" t="s">
        <v>381</v>
      </c>
      <c r="L43" t="s">
        <v>43</v>
      </c>
      <c r="M43" t="s">
        <v>44</v>
      </c>
      <c r="O43" t="s">
        <v>382</v>
      </c>
      <c r="R43" s="48" t="s">
        <v>382</v>
      </c>
      <c r="S43" t="s">
        <v>382</v>
      </c>
      <c r="T43" t="s">
        <v>382</v>
      </c>
      <c r="U43" s="5" t="s">
        <v>8</v>
      </c>
    </row>
    <row r="44" spans="1:21" x14ac:dyDescent="0.2">
      <c r="A44" s="1" t="s">
        <v>29</v>
      </c>
      <c r="B44" s="6">
        <v>44864.009027777778</v>
      </c>
      <c r="C44" t="s">
        <v>20</v>
      </c>
      <c r="D44" t="s">
        <v>160</v>
      </c>
      <c r="E44" t="s">
        <v>161</v>
      </c>
      <c r="F44" t="s">
        <v>381</v>
      </c>
      <c r="H44" t="s">
        <v>12</v>
      </c>
      <c r="I44" t="s">
        <v>516</v>
      </c>
      <c r="J44" t="s">
        <v>381</v>
      </c>
      <c r="K44" t="s">
        <v>381</v>
      </c>
      <c r="L44" t="s">
        <v>26</v>
      </c>
      <c r="M44" t="s">
        <v>44</v>
      </c>
      <c r="O44" t="s">
        <v>382</v>
      </c>
      <c r="R44" s="48" t="s">
        <v>382</v>
      </c>
      <c r="S44" t="s">
        <v>382</v>
      </c>
      <c r="T44" t="s">
        <v>381</v>
      </c>
      <c r="U44" s="5" t="s">
        <v>8</v>
      </c>
    </row>
    <row r="45" spans="1:21" x14ac:dyDescent="0.2">
      <c r="A45" s="1" t="s">
        <v>14</v>
      </c>
      <c r="B45" s="6">
        <v>44865.029861111114</v>
      </c>
      <c r="C45" t="s">
        <v>20</v>
      </c>
      <c r="D45" t="s">
        <v>160</v>
      </c>
      <c r="E45" t="s">
        <v>161</v>
      </c>
      <c r="F45" t="s">
        <v>381</v>
      </c>
      <c r="H45" t="s">
        <v>12</v>
      </c>
      <c r="I45" t="s">
        <v>516</v>
      </c>
      <c r="J45" t="s">
        <v>381</v>
      </c>
      <c r="K45" t="s">
        <v>382</v>
      </c>
      <c r="L45" t="s">
        <v>23</v>
      </c>
      <c r="M45" t="s">
        <v>44</v>
      </c>
      <c r="O45" t="s">
        <v>382</v>
      </c>
      <c r="R45" s="48" t="s">
        <v>382</v>
      </c>
      <c r="S45" t="s">
        <v>382</v>
      </c>
      <c r="T45" t="s">
        <v>382</v>
      </c>
      <c r="U45" s="5" t="s">
        <v>8</v>
      </c>
    </row>
    <row r="46" spans="1:21" x14ac:dyDescent="0.2">
      <c r="A46" s="1" t="s">
        <v>15</v>
      </c>
      <c r="B46" s="6">
        <v>44866.039583333331</v>
      </c>
      <c r="C46" t="s">
        <v>20</v>
      </c>
      <c r="D46" t="s">
        <v>160</v>
      </c>
      <c r="E46" t="s">
        <v>161</v>
      </c>
      <c r="F46" t="s">
        <v>381</v>
      </c>
      <c r="H46" t="s">
        <v>12</v>
      </c>
      <c r="I46" t="s">
        <v>516</v>
      </c>
      <c r="J46" t="s">
        <v>381</v>
      </c>
      <c r="K46" t="s">
        <v>381</v>
      </c>
      <c r="L46" t="s">
        <v>23</v>
      </c>
      <c r="M46" t="s">
        <v>44</v>
      </c>
      <c r="O46" t="s">
        <v>382</v>
      </c>
      <c r="R46" s="48" t="s">
        <v>382</v>
      </c>
      <c r="S46" t="s">
        <v>382</v>
      </c>
      <c r="T46" t="s">
        <v>382</v>
      </c>
      <c r="U46" s="5" t="s">
        <v>6</v>
      </c>
    </row>
    <row r="47" spans="1:21" x14ac:dyDescent="0.2">
      <c r="A47" s="1" t="s">
        <v>15</v>
      </c>
      <c r="B47" s="6">
        <v>44866.480555555558</v>
      </c>
      <c r="C47" t="s">
        <v>20</v>
      </c>
      <c r="D47" t="s">
        <v>160</v>
      </c>
      <c r="E47" t="s">
        <v>161</v>
      </c>
      <c r="F47" t="s">
        <v>381</v>
      </c>
      <c r="H47" t="s">
        <v>12</v>
      </c>
      <c r="I47" t="s">
        <v>516</v>
      </c>
      <c r="J47" t="s">
        <v>381</v>
      </c>
      <c r="K47" t="s">
        <v>381</v>
      </c>
      <c r="L47" t="s">
        <v>23</v>
      </c>
      <c r="M47" t="s">
        <v>44</v>
      </c>
      <c r="O47" t="s">
        <v>382</v>
      </c>
      <c r="R47" s="48" t="s">
        <v>382</v>
      </c>
      <c r="S47" t="s">
        <v>382</v>
      </c>
      <c r="T47" t="s">
        <v>382</v>
      </c>
      <c r="U47" s="5" t="s">
        <v>6</v>
      </c>
    </row>
    <row r="48" spans="1:21" x14ac:dyDescent="0.2">
      <c r="A48" s="1" t="s">
        <v>15</v>
      </c>
      <c r="B48" s="6">
        <v>44866.751388888886</v>
      </c>
      <c r="C48" t="s">
        <v>20</v>
      </c>
      <c r="D48" t="s">
        <v>160</v>
      </c>
      <c r="E48" t="s">
        <v>161</v>
      </c>
      <c r="F48" t="s">
        <v>381</v>
      </c>
      <c r="H48" t="s">
        <v>12</v>
      </c>
      <c r="I48" t="s">
        <v>516</v>
      </c>
      <c r="J48" t="s">
        <v>381</v>
      </c>
      <c r="K48" t="s">
        <v>381</v>
      </c>
      <c r="L48" t="s">
        <v>23</v>
      </c>
      <c r="M48" t="s">
        <v>44</v>
      </c>
      <c r="O48" t="s">
        <v>382</v>
      </c>
      <c r="R48" s="48" t="s">
        <v>382</v>
      </c>
      <c r="S48" t="s">
        <v>382</v>
      </c>
      <c r="T48" t="s">
        <v>382</v>
      </c>
      <c r="U48" s="5" t="s">
        <v>6</v>
      </c>
    </row>
    <row r="49" spans="1:21" x14ac:dyDescent="0.2">
      <c r="A49" s="1" t="s">
        <v>16</v>
      </c>
      <c r="B49" s="6">
        <v>44867.902777777781</v>
      </c>
      <c r="C49" t="s">
        <v>20</v>
      </c>
      <c r="D49" t="s">
        <v>160</v>
      </c>
      <c r="E49" t="s">
        <v>161</v>
      </c>
      <c r="F49" t="s">
        <v>382</v>
      </c>
      <c r="G49" t="s">
        <v>236</v>
      </c>
      <c r="H49" t="s">
        <v>12</v>
      </c>
      <c r="I49" t="s">
        <v>516</v>
      </c>
      <c r="J49" t="s">
        <v>381</v>
      </c>
      <c r="K49" t="s">
        <v>381</v>
      </c>
      <c r="L49" t="s">
        <v>23</v>
      </c>
      <c r="M49" t="s">
        <v>44</v>
      </c>
      <c r="O49" t="s">
        <v>382</v>
      </c>
      <c r="R49" s="48" t="s">
        <v>382</v>
      </c>
      <c r="S49" t="s">
        <v>382</v>
      </c>
      <c r="T49" t="s">
        <v>382</v>
      </c>
      <c r="U49" s="5" t="s">
        <v>8</v>
      </c>
    </row>
    <row r="50" spans="1:21" x14ac:dyDescent="0.2">
      <c r="A50" s="1" t="s">
        <v>17</v>
      </c>
      <c r="B50" s="6">
        <v>44868.480555555558</v>
      </c>
      <c r="C50" t="s">
        <v>20</v>
      </c>
      <c r="D50" t="s">
        <v>160</v>
      </c>
      <c r="E50" t="s">
        <v>161</v>
      </c>
      <c r="F50" t="s">
        <v>381</v>
      </c>
      <c r="H50" t="s">
        <v>12</v>
      </c>
      <c r="I50" t="s">
        <v>516</v>
      </c>
      <c r="J50" t="s">
        <v>381</v>
      </c>
      <c r="K50" t="s">
        <v>381</v>
      </c>
      <c r="L50" t="s">
        <v>23</v>
      </c>
      <c r="M50" t="s">
        <v>44</v>
      </c>
      <c r="O50" t="s">
        <v>382</v>
      </c>
      <c r="R50" s="48" t="s">
        <v>382</v>
      </c>
      <c r="S50" t="s">
        <v>382</v>
      </c>
      <c r="T50" t="s">
        <v>382</v>
      </c>
      <c r="U50" s="5" t="s">
        <v>7</v>
      </c>
    </row>
    <row r="51" spans="1:21" x14ac:dyDescent="0.2">
      <c r="A51" s="1" t="s">
        <v>17</v>
      </c>
      <c r="B51" s="6">
        <v>44868.573611111111</v>
      </c>
      <c r="C51" t="s">
        <v>20</v>
      </c>
      <c r="D51" t="s">
        <v>160</v>
      </c>
      <c r="E51" t="s">
        <v>161</v>
      </c>
      <c r="F51" t="s">
        <v>382</v>
      </c>
      <c r="G51" t="s">
        <v>236</v>
      </c>
      <c r="H51" t="s">
        <v>284</v>
      </c>
      <c r="I51" t="s">
        <v>107</v>
      </c>
      <c r="J51" t="s">
        <v>382</v>
      </c>
      <c r="K51" t="s">
        <v>382</v>
      </c>
      <c r="L51" t="s">
        <v>54</v>
      </c>
      <c r="M51" t="s">
        <v>41</v>
      </c>
      <c r="O51" t="s">
        <v>382</v>
      </c>
      <c r="R51" s="48" t="s">
        <v>382</v>
      </c>
      <c r="S51" t="s">
        <v>381</v>
      </c>
      <c r="T51" t="s">
        <v>382</v>
      </c>
      <c r="U51" s="5" t="s">
        <v>413</v>
      </c>
    </row>
    <row r="52" spans="1:21" x14ac:dyDescent="0.2">
      <c r="A52" s="1" t="s">
        <v>17</v>
      </c>
      <c r="B52" s="6">
        <v>44868.841666666667</v>
      </c>
      <c r="C52" t="s">
        <v>20</v>
      </c>
      <c r="D52" t="s">
        <v>160</v>
      </c>
      <c r="E52" t="s">
        <v>161</v>
      </c>
      <c r="F52" t="s">
        <v>381</v>
      </c>
      <c r="H52" t="s">
        <v>12</v>
      </c>
      <c r="I52" t="s">
        <v>516</v>
      </c>
      <c r="J52" t="s">
        <v>381</v>
      </c>
      <c r="K52" t="s">
        <v>381</v>
      </c>
      <c r="L52" t="s">
        <v>23</v>
      </c>
      <c r="M52" t="s">
        <v>44</v>
      </c>
      <c r="O52" t="s">
        <v>382</v>
      </c>
      <c r="R52" s="48" t="s">
        <v>382</v>
      </c>
      <c r="S52" t="s">
        <v>382</v>
      </c>
      <c r="T52" t="s">
        <v>382</v>
      </c>
      <c r="U52" s="5" t="s">
        <v>6</v>
      </c>
    </row>
    <row r="53" spans="1:21" x14ac:dyDescent="0.2">
      <c r="A53" s="1" t="s">
        <v>18</v>
      </c>
      <c r="B53" s="6">
        <v>44869.529166666667</v>
      </c>
      <c r="C53" t="s">
        <v>20</v>
      </c>
      <c r="D53" t="s">
        <v>160</v>
      </c>
      <c r="E53" t="s">
        <v>161</v>
      </c>
      <c r="F53" t="s">
        <v>381</v>
      </c>
      <c r="H53" t="s">
        <v>12</v>
      </c>
      <c r="I53" t="s">
        <v>516</v>
      </c>
      <c r="J53" t="s">
        <v>381</v>
      </c>
      <c r="K53" t="s">
        <v>381</v>
      </c>
      <c r="L53" t="s">
        <v>23</v>
      </c>
      <c r="M53" t="s">
        <v>44</v>
      </c>
      <c r="O53" t="s">
        <v>382</v>
      </c>
      <c r="R53" s="48" t="s">
        <v>382</v>
      </c>
      <c r="S53" t="s">
        <v>382</v>
      </c>
      <c r="T53" t="s">
        <v>382</v>
      </c>
      <c r="U53" s="5" t="s">
        <v>8</v>
      </c>
    </row>
    <row r="54" spans="1:21" x14ac:dyDescent="0.2">
      <c r="A54" s="1" t="s">
        <v>18</v>
      </c>
      <c r="B54" s="6">
        <v>44869.682638888888</v>
      </c>
      <c r="C54" t="s">
        <v>20</v>
      </c>
      <c r="D54" t="s">
        <v>160</v>
      </c>
      <c r="E54" t="s">
        <v>161</v>
      </c>
      <c r="F54" t="s">
        <v>382</v>
      </c>
      <c r="G54" t="s">
        <v>236</v>
      </c>
      <c r="H54" t="s">
        <v>12</v>
      </c>
      <c r="I54" t="s">
        <v>516</v>
      </c>
      <c r="J54" t="s">
        <v>381</v>
      </c>
      <c r="K54" t="s">
        <v>381</v>
      </c>
      <c r="L54" t="s">
        <v>23</v>
      </c>
      <c r="M54" t="s">
        <v>44</v>
      </c>
      <c r="O54" t="s">
        <v>382</v>
      </c>
      <c r="R54" s="48" t="s">
        <v>382</v>
      </c>
      <c r="S54" t="s">
        <v>382</v>
      </c>
      <c r="T54" t="s">
        <v>382</v>
      </c>
      <c r="U54" s="5" t="s">
        <v>8</v>
      </c>
    </row>
    <row r="55" spans="1:21" x14ac:dyDescent="0.2">
      <c r="A55" s="1" t="s">
        <v>18</v>
      </c>
      <c r="B55" s="6">
        <v>44869.796527777777</v>
      </c>
      <c r="C55" t="s">
        <v>20</v>
      </c>
      <c r="D55" t="s">
        <v>160</v>
      </c>
      <c r="E55" t="s">
        <v>161</v>
      </c>
      <c r="F55" t="s">
        <v>382</v>
      </c>
      <c r="G55" t="s">
        <v>236</v>
      </c>
      <c r="H55" t="s">
        <v>12</v>
      </c>
      <c r="I55" t="s">
        <v>516</v>
      </c>
      <c r="J55" t="s">
        <v>381</v>
      </c>
      <c r="K55" t="s">
        <v>381</v>
      </c>
      <c r="L55" t="s">
        <v>23</v>
      </c>
      <c r="M55" t="s">
        <v>44</v>
      </c>
      <c r="O55" t="s">
        <v>382</v>
      </c>
      <c r="R55" s="48" t="s">
        <v>382</v>
      </c>
      <c r="S55" t="s">
        <v>382</v>
      </c>
      <c r="T55" t="s">
        <v>382</v>
      </c>
      <c r="U55" s="5" t="s">
        <v>5</v>
      </c>
    </row>
    <row r="56" spans="1:21" x14ac:dyDescent="0.2">
      <c r="A56" s="1" t="s">
        <v>19</v>
      </c>
      <c r="B56" s="6">
        <v>44870.824999999997</v>
      </c>
      <c r="C56" t="s">
        <v>20</v>
      </c>
      <c r="D56" t="s">
        <v>160</v>
      </c>
      <c r="E56" t="s">
        <v>161</v>
      </c>
      <c r="F56" t="s">
        <v>382</v>
      </c>
      <c r="G56" t="s">
        <v>236</v>
      </c>
      <c r="H56" t="s">
        <v>12</v>
      </c>
      <c r="I56" t="s">
        <v>516</v>
      </c>
      <c r="J56" t="s">
        <v>381</v>
      </c>
      <c r="K56" t="s">
        <v>381</v>
      </c>
      <c r="L56" t="s">
        <v>23</v>
      </c>
      <c r="M56" t="s">
        <v>44</v>
      </c>
      <c r="O56" t="s">
        <v>382</v>
      </c>
      <c r="R56" s="48" t="s">
        <v>382</v>
      </c>
      <c r="S56" t="s">
        <v>382</v>
      </c>
      <c r="T56" t="s">
        <v>382</v>
      </c>
      <c r="U56" s="5" t="s">
        <v>7</v>
      </c>
    </row>
    <row r="57" spans="1:21" x14ac:dyDescent="0.2">
      <c r="A57" s="1" t="s">
        <v>19</v>
      </c>
      <c r="B57" s="6">
        <v>44870.908333333333</v>
      </c>
      <c r="C57" t="s">
        <v>30</v>
      </c>
      <c r="D57" t="s">
        <v>160</v>
      </c>
      <c r="E57" t="s">
        <v>161</v>
      </c>
      <c r="F57" t="s">
        <v>382</v>
      </c>
      <c r="G57" t="s">
        <v>238</v>
      </c>
      <c r="H57" t="s">
        <v>280</v>
      </c>
      <c r="I57" t="s">
        <v>107</v>
      </c>
      <c r="J57" t="s">
        <v>382</v>
      </c>
      <c r="K57" t="s">
        <v>382</v>
      </c>
      <c r="L57" t="s">
        <v>25</v>
      </c>
      <c r="M57" t="s">
        <v>25</v>
      </c>
      <c r="O57" t="s">
        <v>382</v>
      </c>
      <c r="R57" s="48" t="s">
        <v>382</v>
      </c>
      <c r="S57" t="s">
        <v>381</v>
      </c>
      <c r="T57" t="s">
        <v>382</v>
      </c>
      <c r="U57" s="5" t="s">
        <v>413</v>
      </c>
    </row>
    <row r="58" spans="1:21" x14ac:dyDescent="0.2">
      <c r="A58" s="1" t="s">
        <v>19</v>
      </c>
      <c r="B58" s="6">
        <v>44870.579861111109</v>
      </c>
      <c r="C58" t="s">
        <v>20</v>
      </c>
      <c r="D58" t="s">
        <v>160</v>
      </c>
      <c r="E58" t="s">
        <v>161</v>
      </c>
      <c r="F58" t="s">
        <v>382</v>
      </c>
      <c r="G58" t="s">
        <v>236</v>
      </c>
      <c r="H58" t="s">
        <v>12</v>
      </c>
      <c r="I58" t="s">
        <v>516</v>
      </c>
      <c r="J58" t="s">
        <v>381</v>
      </c>
      <c r="K58" t="s">
        <v>381</v>
      </c>
      <c r="L58" t="s">
        <v>23</v>
      </c>
      <c r="M58" t="s">
        <v>44</v>
      </c>
      <c r="O58" t="s">
        <v>382</v>
      </c>
      <c r="R58" s="48" t="s">
        <v>382</v>
      </c>
      <c r="S58" t="s">
        <v>382</v>
      </c>
      <c r="T58" t="s">
        <v>382</v>
      </c>
      <c r="U58" s="5" t="s">
        <v>8</v>
      </c>
    </row>
    <row r="59" spans="1:21" x14ac:dyDescent="0.2">
      <c r="A59" s="1" t="s">
        <v>19</v>
      </c>
      <c r="B59" s="6">
        <v>44870.955555555556</v>
      </c>
      <c r="C59" t="s">
        <v>31</v>
      </c>
      <c r="D59" t="s">
        <v>160</v>
      </c>
      <c r="E59" t="s">
        <v>161</v>
      </c>
      <c r="F59" t="s">
        <v>381</v>
      </c>
      <c r="H59" t="s">
        <v>12</v>
      </c>
      <c r="I59" t="s">
        <v>516</v>
      </c>
      <c r="J59" t="s">
        <v>381</v>
      </c>
      <c r="K59" t="s">
        <v>381</v>
      </c>
      <c r="L59" t="s">
        <v>23</v>
      </c>
      <c r="M59" t="s">
        <v>44</v>
      </c>
      <c r="O59" t="s">
        <v>382</v>
      </c>
      <c r="R59" s="48" t="s">
        <v>382</v>
      </c>
      <c r="S59" t="s">
        <v>382</v>
      </c>
      <c r="T59" t="s">
        <v>382</v>
      </c>
      <c r="U59" s="5" t="s">
        <v>5</v>
      </c>
    </row>
    <row r="60" spans="1:21" x14ac:dyDescent="0.2">
      <c r="A60" s="1" t="s">
        <v>29</v>
      </c>
      <c r="B60" s="6">
        <v>44871.631249999999</v>
      </c>
      <c r="C60" t="s">
        <v>20</v>
      </c>
      <c r="D60" t="s">
        <v>160</v>
      </c>
      <c r="E60" t="s">
        <v>161</v>
      </c>
      <c r="F60" t="s">
        <v>381</v>
      </c>
      <c r="H60" t="s">
        <v>12</v>
      </c>
      <c r="I60" t="s">
        <v>516</v>
      </c>
      <c r="J60" t="s">
        <v>381</v>
      </c>
      <c r="K60" t="s">
        <v>381</v>
      </c>
      <c r="L60" t="s">
        <v>23</v>
      </c>
      <c r="M60" t="s">
        <v>44</v>
      </c>
      <c r="O60" t="s">
        <v>382</v>
      </c>
      <c r="R60" s="48" t="s">
        <v>382</v>
      </c>
      <c r="S60" t="s">
        <v>382</v>
      </c>
      <c r="T60" t="s">
        <v>382</v>
      </c>
      <c r="U60" s="5" t="s">
        <v>5</v>
      </c>
    </row>
    <row r="61" spans="1:21" x14ac:dyDescent="0.2">
      <c r="A61" s="1" t="s">
        <v>29</v>
      </c>
      <c r="B61" s="6">
        <v>44871.928472222222</v>
      </c>
      <c r="C61" t="s">
        <v>20</v>
      </c>
      <c r="D61" t="s">
        <v>160</v>
      </c>
      <c r="E61" t="s">
        <v>161</v>
      </c>
      <c r="F61" t="s">
        <v>381</v>
      </c>
      <c r="H61" t="s">
        <v>12</v>
      </c>
      <c r="I61" t="s">
        <v>516</v>
      </c>
      <c r="J61" t="s">
        <v>381</v>
      </c>
      <c r="K61" t="s">
        <v>381</v>
      </c>
      <c r="L61" t="s">
        <v>23</v>
      </c>
      <c r="M61" t="s">
        <v>44</v>
      </c>
      <c r="O61" t="s">
        <v>382</v>
      </c>
      <c r="R61" s="48" t="s">
        <v>382</v>
      </c>
      <c r="S61" t="s">
        <v>382</v>
      </c>
      <c r="T61" t="s">
        <v>382</v>
      </c>
      <c r="U61" s="5" t="s">
        <v>5</v>
      </c>
    </row>
    <row r="62" spans="1:21" x14ac:dyDescent="0.2">
      <c r="A62" s="1" t="s">
        <v>15</v>
      </c>
      <c r="B62" s="6">
        <v>44873.918055555558</v>
      </c>
      <c r="C62" t="s">
        <v>20</v>
      </c>
      <c r="D62" t="s">
        <v>160</v>
      </c>
      <c r="E62" t="s">
        <v>161</v>
      </c>
      <c r="F62" t="s">
        <v>381</v>
      </c>
      <c r="H62" t="s">
        <v>12</v>
      </c>
      <c r="I62" t="s">
        <v>516</v>
      </c>
      <c r="J62" t="s">
        <v>381</v>
      </c>
      <c r="K62" t="s">
        <v>381</v>
      </c>
      <c r="L62" t="s">
        <v>23</v>
      </c>
      <c r="M62" t="s">
        <v>44</v>
      </c>
      <c r="O62" t="s">
        <v>382</v>
      </c>
      <c r="R62" s="48" t="s">
        <v>382</v>
      </c>
      <c r="S62" t="s">
        <v>382</v>
      </c>
      <c r="T62" t="s">
        <v>382</v>
      </c>
      <c r="U62" s="5" t="s">
        <v>6</v>
      </c>
    </row>
    <row r="63" spans="1:21" x14ac:dyDescent="0.2">
      <c r="A63" s="1" t="s">
        <v>15</v>
      </c>
      <c r="B63" s="6">
        <v>44873.890972222223</v>
      </c>
      <c r="C63" t="s">
        <v>20</v>
      </c>
      <c r="D63" t="s">
        <v>160</v>
      </c>
      <c r="E63" t="s">
        <v>161</v>
      </c>
      <c r="F63" t="s">
        <v>381</v>
      </c>
      <c r="H63" t="s">
        <v>12</v>
      </c>
      <c r="I63" t="s">
        <v>516</v>
      </c>
      <c r="J63" t="s">
        <v>381</v>
      </c>
      <c r="K63" t="s">
        <v>381</v>
      </c>
      <c r="L63" t="s">
        <v>23</v>
      </c>
      <c r="M63" t="s">
        <v>44</v>
      </c>
      <c r="O63" t="s">
        <v>382</v>
      </c>
      <c r="R63" s="48" t="s">
        <v>382</v>
      </c>
      <c r="S63" t="s">
        <v>382</v>
      </c>
      <c r="T63" t="s">
        <v>382</v>
      </c>
      <c r="U63" s="5" t="s">
        <v>6</v>
      </c>
    </row>
    <row r="64" spans="1:21" x14ac:dyDescent="0.2">
      <c r="A64" s="1" t="s">
        <v>16</v>
      </c>
      <c r="B64" s="6">
        <v>44874.947916666664</v>
      </c>
      <c r="C64" t="s">
        <v>20</v>
      </c>
      <c r="D64" t="s">
        <v>160</v>
      </c>
      <c r="E64" t="s">
        <v>161</v>
      </c>
      <c r="F64" t="s">
        <v>381</v>
      </c>
      <c r="H64" t="s">
        <v>12</v>
      </c>
      <c r="I64" t="s">
        <v>516</v>
      </c>
      <c r="J64" t="s">
        <v>381</v>
      </c>
      <c r="K64" t="s">
        <v>381</v>
      </c>
      <c r="L64" t="s">
        <v>23</v>
      </c>
      <c r="M64" t="s">
        <v>44</v>
      </c>
      <c r="O64" t="s">
        <v>382</v>
      </c>
      <c r="R64" s="48" t="s">
        <v>382</v>
      </c>
      <c r="S64" t="s">
        <v>382</v>
      </c>
      <c r="T64" t="s">
        <v>382</v>
      </c>
      <c r="U64" s="5" t="s">
        <v>8</v>
      </c>
    </row>
    <row r="65" spans="1:21" x14ac:dyDescent="0.2">
      <c r="A65" s="1" t="s">
        <v>16</v>
      </c>
      <c r="B65" s="6">
        <v>44874.959722222222</v>
      </c>
      <c r="C65" t="s">
        <v>20</v>
      </c>
      <c r="D65" t="s">
        <v>160</v>
      </c>
      <c r="E65" t="s">
        <v>161</v>
      </c>
      <c r="F65" t="s">
        <v>381</v>
      </c>
      <c r="H65" t="s">
        <v>12</v>
      </c>
      <c r="I65" t="s">
        <v>516</v>
      </c>
      <c r="J65" t="s">
        <v>381</v>
      </c>
      <c r="K65" t="s">
        <v>381</v>
      </c>
      <c r="L65" t="s">
        <v>23</v>
      </c>
      <c r="M65" t="s">
        <v>44</v>
      </c>
      <c r="O65" t="s">
        <v>382</v>
      </c>
      <c r="R65" s="48" t="s">
        <v>382</v>
      </c>
      <c r="S65" t="s">
        <v>382</v>
      </c>
      <c r="T65" t="s">
        <v>382</v>
      </c>
      <c r="U65" s="5" t="s">
        <v>8</v>
      </c>
    </row>
    <row r="66" spans="1:21" x14ac:dyDescent="0.2">
      <c r="A66" s="1" t="s">
        <v>17</v>
      </c>
      <c r="B66" s="6">
        <v>44875.48333333333</v>
      </c>
      <c r="C66" t="s">
        <v>20</v>
      </c>
      <c r="D66" t="s">
        <v>160</v>
      </c>
      <c r="E66" t="s">
        <v>161</v>
      </c>
      <c r="F66" t="s">
        <v>381</v>
      </c>
      <c r="H66" t="s">
        <v>12</v>
      </c>
      <c r="I66" t="s">
        <v>516</v>
      </c>
      <c r="J66" t="s">
        <v>381</v>
      </c>
      <c r="K66" t="s">
        <v>381</v>
      </c>
      <c r="L66" t="s">
        <v>23</v>
      </c>
      <c r="M66" t="s">
        <v>44</v>
      </c>
      <c r="O66" t="s">
        <v>382</v>
      </c>
      <c r="R66" s="48" t="s">
        <v>382</v>
      </c>
      <c r="S66" t="s">
        <v>382</v>
      </c>
      <c r="T66" t="s">
        <v>382</v>
      </c>
      <c r="U66" s="5" t="s">
        <v>8</v>
      </c>
    </row>
    <row r="67" spans="1:21" x14ac:dyDescent="0.2">
      <c r="A67" s="1" t="s">
        <v>17</v>
      </c>
      <c r="B67" s="6">
        <v>44875.69027777778</v>
      </c>
      <c r="C67" t="s">
        <v>20</v>
      </c>
      <c r="D67" t="s">
        <v>160</v>
      </c>
      <c r="E67" t="s">
        <v>161</v>
      </c>
      <c r="F67" t="s">
        <v>381</v>
      </c>
      <c r="H67" t="s">
        <v>12</v>
      </c>
      <c r="I67" t="s">
        <v>516</v>
      </c>
      <c r="J67" t="s">
        <v>381</v>
      </c>
      <c r="K67" t="s">
        <v>381</v>
      </c>
      <c r="L67" t="s">
        <v>23</v>
      </c>
      <c r="M67" t="s">
        <v>44</v>
      </c>
      <c r="O67" t="s">
        <v>382</v>
      </c>
      <c r="R67" s="48" t="s">
        <v>382</v>
      </c>
      <c r="S67" t="s">
        <v>382</v>
      </c>
      <c r="T67" t="s">
        <v>382</v>
      </c>
      <c r="U67" s="5" t="s">
        <v>6</v>
      </c>
    </row>
    <row r="68" spans="1:21" x14ac:dyDescent="0.2">
      <c r="A68" s="1" t="s">
        <v>17</v>
      </c>
      <c r="B68" s="6">
        <v>44875.739583333336</v>
      </c>
      <c r="C68" t="s">
        <v>20</v>
      </c>
      <c r="D68" t="s">
        <v>160</v>
      </c>
      <c r="E68" t="s">
        <v>161</v>
      </c>
      <c r="F68" t="s">
        <v>381</v>
      </c>
      <c r="H68" t="s">
        <v>32</v>
      </c>
      <c r="I68" t="s">
        <v>515</v>
      </c>
      <c r="J68" t="s">
        <v>381</v>
      </c>
      <c r="K68" t="s">
        <v>381</v>
      </c>
      <c r="L68" t="s">
        <v>23</v>
      </c>
      <c r="M68" t="s">
        <v>44</v>
      </c>
      <c r="O68" t="s">
        <v>382</v>
      </c>
      <c r="R68" s="48" t="s">
        <v>382</v>
      </c>
      <c r="S68" t="s">
        <v>382</v>
      </c>
      <c r="T68" t="s">
        <v>382</v>
      </c>
      <c r="U68" s="5" t="s">
        <v>8</v>
      </c>
    </row>
    <row r="69" spans="1:21" x14ac:dyDescent="0.2">
      <c r="A69" s="1" t="s">
        <v>18</v>
      </c>
      <c r="B69" s="6">
        <v>44876.663888888892</v>
      </c>
      <c r="C69" t="s">
        <v>20</v>
      </c>
      <c r="D69" t="s">
        <v>160</v>
      </c>
      <c r="E69" t="s">
        <v>161</v>
      </c>
      <c r="F69" t="s">
        <v>382</v>
      </c>
      <c r="G69" t="s">
        <v>239</v>
      </c>
      <c r="H69" t="s">
        <v>32</v>
      </c>
      <c r="I69" t="s">
        <v>515</v>
      </c>
      <c r="J69" t="s">
        <v>381</v>
      </c>
      <c r="K69" t="s">
        <v>381</v>
      </c>
      <c r="L69" t="s">
        <v>23</v>
      </c>
      <c r="M69" t="s">
        <v>44</v>
      </c>
      <c r="O69" t="s">
        <v>382</v>
      </c>
      <c r="R69" s="48" t="s">
        <v>382</v>
      </c>
      <c r="S69" t="s">
        <v>382</v>
      </c>
      <c r="T69" t="s">
        <v>382</v>
      </c>
      <c r="U69" s="5" t="s">
        <v>6</v>
      </c>
    </row>
    <row r="70" spans="1:21" x14ac:dyDescent="0.2">
      <c r="A70" s="1" t="s">
        <v>18</v>
      </c>
      <c r="B70" s="6">
        <v>44876.770833333336</v>
      </c>
      <c r="C70" t="s">
        <v>20</v>
      </c>
      <c r="D70" t="s">
        <v>160</v>
      </c>
      <c r="E70" t="s">
        <v>161</v>
      </c>
      <c r="F70" t="s">
        <v>382</v>
      </c>
      <c r="G70" t="s">
        <v>236</v>
      </c>
      <c r="H70" t="s">
        <v>32</v>
      </c>
      <c r="I70" t="s">
        <v>515</v>
      </c>
      <c r="J70" t="s">
        <v>381</v>
      </c>
      <c r="K70" t="s">
        <v>381</v>
      </c>
      <c r="L70" t="s">
        <v>23</v>
      </c>
      <c r="M70" t="s">
        <v>44</v>
      </c>
      <c r="O70" t="s">
        <v>382</v>
      </c>
      <c r="R70" s="48" t="s">
        <v>382</v>
      </c>
      <c r="S70" t="s">
        <v>382</v>
      </c>
      <c r="T70" t="s">
        <v>382</v>
      </c>
      <c r="U70" s="5" t="s">
        <v>6</v>
      </c>
    </row>
    <row r="71" spans="1:21" x14ac:dyDescent="0.2">
      <c r="A71" s="1" t="s">
        <v>18</v>
      </c>
      <c r="B71" s="6">
        <v>44876.99722222222</v>
      </c>
      <c r="C71" t="s">
        <v>20</v>
      </c>
      <c r="D71" t="s">
        <v>160</v>
      </c>
      <c r="E71" t="s">
        <v>161</v>
      </c>
      <c r="F71" t="s">
        <v>382</v>
      </c>
      <c r="G71" t="s">
        <v>240</v>
      </c>
      <c r="H71" t="s">
        <v>32</v>
      </c>
      <c r="I71" t="s">
        <v>515</v>
      </c>
      <c r="J71" t="s">
        <v>381</v>
      </c>
      <c r="K71" t="s">
        <v>381</v>
      </c>
      <c r="L71" t="s">
        <v>23</v>
      </c>
      <c r="M71" t="s">
        <v>44</v>
      </c>
      <c r="O71" t="s">
        <v>382</v>
      </c>
      <c r="R71" s="48" t="s">
        <v>382</v>
      </c>
      <c r="S71" t="s">
        <v>382</v>
      </c>
      <c r="T71" t="s">
        <v>382</v>
      </c>
      <c r="U71" s="5" t="s">
        <v>6</v>
      </c>
    </row>
    <row r="72" spans="1:21" x14ac:dyDescent="0.2">
      <c r="A72" s="1" t="s">
        <v>19</v>
      </c>
      <c r="B72" s="6">
        <v>44877.001388888886</v>
      </c>
      <c r="C72" t="s">
        <v>20</v>
      </c>
      <c r="D72" t="s">
        <v>160</v>
      </c>
      <c r="E72" t="s">
        <v>161</v>
      </c>
      <c r="F72" t="s">
        <v>382</v>
      </c>
      <c r="G72" t="s">
        <v>236</v>
      </c>
      <c r="H72" t="s">
        <v>32</v>
      </c>
      <c r="I72" t="s">
        <v>515</v>
      </c>
      <c r="J72" t="s">
        <v>381</v>
      </c>
      <c r="K72" t="s">
        <v>381</v>
      </c>
      <c r="L72" t="s">
        <v>23</v>
      </c>
      <c r="M72" t="s">
        <v>44</v>
      </c>
      <c r="O72" t="s">
        <v>382</v>
      </c>
      <c r="R72" s="48" t="s">
        <v>382</v>
      </c>
      <c r="S72" t="s">
        <v>382</v>
      </c>
      <c r="T72" t="s">
        <v>382</v>
      </c>
      <c r="U72" s="5" t="s">
        <v>6</v>
      </c>
    </row>
    <row r="73" spans="1:21" x14ac:dyDescent="0.2">
      <c r="A73" s="1" t="s">
        <v>19</v>
      </c>
      <c r="B73" s="6">
        <v>44877.614583333336</v>
      </c>
      <c r="C73" t="s">
        <v>20</v>
      </c>
      <c r="D73" t="s">
        <v>160</v>
      </c>
      <c r="E73" t="s">
        <v>161</v>
      </c>
      <c r="F73" t="s">
        <v>382</v>
      </c>
      <c r="G73" t="s">
        <v>236</v>
      </c>
      <c r="H73" t="s">
        <v>32</v>
      </c>
      <c r="I73" t="s">
        <v>515</v>
      </c>
      <c r="J73" t="s">
        <v>381</v>
      </c>
      <c r="K73" t="s">
        <v>381</v>
      </c>
      <c r="L73" t="s">
        <v>23</v>
      </c>
      <c r="M73" t="s">
        <v>44</v>
      </c>
      <c r="O73" t="s">
        <v>382</v>
      </c>
      <c r="R73" s="48" t="s">
        <v>382</v>
      </c>
      <c r="S73" t="s">
        <v>382</v>
      </c>
      <c r="T73" t="s">
        <v>382</v>
      </c>
      <c r="U73" s="5" t="s">
        <v>6</v>
      </c>
    </row>
    <row r="74" spans="1:21" x14ac:dyDescent="0.2">
      <c r="A74" s="1" t="s">
        <v>19</v>
      </c>
      <c r="B74" s="6">
        <v>44877.765277777777</v>
      </c>
      <c r="C74" t="s">
        <v>34</v>
      </c>
      <c r="D74" t="s">
        <v>160</v>
      </c>
      <c r="E74" t="s">
        <v>161</v>
      </c>
      <c r="F74" t="s">
        <v>382</v>
      </c>
      <c r="G74" t="s">
        <v>241</v>
      </c>
      <c r="H74" t="s">
        <v>33</v>
      </c>
      <c r="I74" t="s">
        <v>25</v>
      </c>
      <c r="J74" t="s">
        <v>382</v>
      </c>
      <c r="K74" t="s">
        <v>382</v>
      </c>
      <c r="L74" t="s">
        <v>25</v>
      </c>
      <c r="M74" t="s">
        <v>25</v>
      </c>
      <c r="O74" t="s">
        <v>382</v>
      </c>
      <c r="R74" s="48" t="s">
        <v>382</v>
      </c>
      <c r="S74" t="s">
        <v>382</v>
      </c>
      <c r="T74" t="s">
        <v>382</v>
      </c>
      <c r="U74" s="5" t="s">
        <v>8</v>
      </c>
    </row>
    <row r="75" spans="1:21" x14ac:dyDescent="0.2">
      <c r="A75" s="1" t="s">
        <v>19</v>
      </c>
      <c r="B75" s="6">
        <v>44877.922222222223</v>
      </c>
      <c r="C75" t="s">
        <v>20</v>
      </c>
      <c r="D75" t="s">
        <v>160</v>
      </c>
      <c r="E75" t="s">
        <v>161</v>
      </c>
      <c r="F75" t="s">
        <v>382</v>
      </c>
      <c r="G75" t="s">
        <v>242</v>
      </c>
      <c r="H75" t="s">
        <v>32</v>
      </c>
      <c r="I75" t="s">
        <v>515</v>
      </c>
      <c r="J75" t="s">
        <v>381</v>
      </c>
      <c r="K75" t="s">
        <v>381</v>
      </c>
      <c r="L75" t="s">
        <v>43</v>
      </c>
      <c r="M75" t="s">
        <v>44</v>
      </c>
      <c r="O75" t="s">
        <v>382</v>
      </c>
      <c r="R75" s="48" t="s">
        <v>382</v>
      </c>
      <c r="S75" t="s">
        <v>382</v>
      </c>
      <c r="T75" t="s">
        <v>382</v>
      </c>
      <c r="U75" s="5" t="s">
        <v>8</v>
      </c>
    </row>
    <row r="76" spans="1:21" x14ac:dyDescent="0.2">
      <c r="A76" s="1" t="s">
        <v>29</v>
      </c>
      <c r="B76" s="6">
        <v>44878.484722222223</v>
      </c>
      <c r="C76" t="s">
        <v>20</v>
      </c>
      <c r="D76" t="s">
        <v>160</v>
      </c>
      <c r="E76" t="s">
        <v>161</v>
      </c>
      <c r="F76" t="s">
        <v>382</v>
      </c>
      <c r="G76" t="s">
        <v>243</v>
      </c>
      <c r="H76" t="s">
        <v>45</v>
      </c>
      <c r="I76" s="4" t="s">
        <v>567</v>
      </c>
      <c r="J76" t="s">
        <v>381</v>
      </c>
      <c r="K76" t="s">
        <v>381</v>
      </c>
      <c r="L76" t="s">
        <v>25</v>
      </c>
      <c r="M76" t="s">
        <v>41</v>
      </c>
      <c r="O76" t="s">
        <v>382</v>
      </c>
      <c r="R76" s="48" t="s">
        <v>382</v>
      </c>
      <c r="S76" t="s">
        <v>381</v>
      </c>
      <c r="T76" t="s">
        <v>382</v>
      </c>
      <c r="U76" s="5" t="s">
        <v>35</v>
      </c>
    </row>
    <row r="77" spans="1:21" x14ac:dyDescent="0.2">
      <c r="A77" s="1" t="s">
        <v>29</v>
      </c>
      <c r="B77" s="6">
        <v>44877.599305555559</v>
      </c>
      <c r="C77" t="s">
        <v>20</v>
      </c>
      <c r="D77" t="s">
        <v>160</v>
      </c>
      <c r="E77" t="s">
        <v>161</v>
      </c>
      <c r="F77" t="s">
        <v>382</v>
      </c>
      <c r="G77" t="s">
        <v>236</v>
      </c>
      <c r="H77" t="s">
        <v>32</v>
      </c>
      <c r="I77" t="s">
        <v>515</v>
      </c>
      <c r="J77" t="s">
        <v>381</v>
      </c>
      <c r="K77" t="s">
        <v>381</v>
      </c>
      <c r="L77" t="s">
        <v>43</v>
      </c>
      <c r="M77" t="s">
        <v>44</v>
      </c>
      <c r="O77" t="s">
        <v>382</v>
      </c>
      <c r="R77" s="48" t="s">
        <v>382</v>
      </c>
      <c r="S77" t="s">
        <v>382</v>
      </c>
      <c r="T77" t="s">
        <v>382</v>
      </c>
      <c r="U77" s="5" t="s">
        <v>8</v>
      </c>
    </row>
    <row r="78" spans="1:21" x14ac:dyDescent="0.2">
      <c r="A78" s="1" t="s">
        <v>14</v>
      </c>
      <c r="B78" s="6">
        <v>44879.849305555559</v>
      </c>
      <c r="C78" t="s">
        <v>20</v>
      </c>
      <c r="D78" t="s">
        <v>160</v>
      </c>
      <c r="E78" t="s">
        <v>161</v>
      </c>
      <c r="F78" t="s">
        <v>382</v>
      </c>
      <c r="G78" t="s">
        <v>236</v>
      </c>
      <c r="H78" t="s">
        <v>32</v>
      </c>
      <c r="I78" t="s">
        <v>515</v>
      </c>
      <c r="J78" t="s">
        <v>381</v>
      </c>
      <c r="K78" t="s">
        <v>381</v>
      </c>
      <c r="L78" t="s">
        <v>43</v>
      </c>
      <c r="M78" t="s">
        <v>44</v>
      </c>
      <c r="O78" t="s">
        <v>382</v>
      </c>
      <c r="R78" s="48" t="s">
        <v>382</v>
      </c>
      <c r="S78" t="s">
        <v>382</v>
      </c>
      <c r="T78" t="s">
        <v>382</v>
      </c>
      <c r="U78" s="5" t="s">
        <v>8</v>
      </c>
    </row>
    <row r="79" spans="1:21" x14ac:dyDescent="0.2">
      <c r="A79" s="1" t="s">
        <v>14</v>
      </c>
      <c r="B79" s="6">
        <v>44879.949305555558</v>
      </c>
      <c r="C79" t="s">
        <v>20</v>
      </c>
      <c r="D79" t="s">
        <v>160</v>
      </c>
      <c r="E79" t="s">
        <v>161</v>
      </c>
      <c r="F79" t="s">
        <v>382</v>
      </c>
      <c r="G79" t="s">
        <v>236</v>
      </c>
      <c r="H79" t="s">
        <v>32</v>
      </c>
      <c r="I79" t="s">
        <v>515</v>
      </c>
      <c r="J79" t="s">
        <v>381</v>
      </c>
      <c r="K79" t="s">
        <v>381</v>
      </c>
      <c r="L79" t="s">
        <v>43</v>
      </c>
      <c r="M79" t="s">
        <v>44</v>
      </c>
      <c r="O79" t="s">
        <v>382</v>
      </c>
      <c r="R79" s="48" t="s">
        <v>382</v>
      </c>
      <c r="S79" t="s">
        <v>382</v>
      </c>
      <c r="T79" t="s">
        <v>382</v>
      </c>
      <c r="U79" s="5" t="s">
        <v>6</v>
      </c>
    </row>
    <row r="80" spans="1:21" x14ac:dyDescent="0.2">
      <c r="A80" s="1" t="s">
        <v>15</v>
      </c>
      <c r="B80" s="6">
        <v>44880.405555555553</v>
      </c>
      <c r="C80" t="s">
        <v>20</v>
      </c>
      <c r="D80" t="s">
        <v>160</v>
      </c>
      <c r="E80" t="s">
        <v>161</v>
      </c>
      <c r="F80" t="s">
        <v>381</v>
      </c>
      <c r="H80" t="s">
        <v>32</v>
      </c>
      <c r="I80" t="s">
        <v>515</v>
      </c>
      <c r="J80" t="s">
        <v>381</v>
      </c>
      <c r="K80" t="s">
        <v>381</v>
      </c>
      <c r="L80" t="s">
        <v>43</v>
      </c>
      <c r="M80" t="s">
        <v>44</v>
      </c>
      <c r="O80" t="s">
        <v>382</v>
      </c>
      <c r="R80" s="48" t="s">
        <v>382</v>
      </c>
      <c r="S80" t="s">
        <v>382</v>
      </c>
      <c r="T80" t="s">
        <v>382</v>
      </c>
      <c r="U80" s="5" t="s">
        <v>5</v>
      </c>
    </row>
    <row r="81" spans="1:21" x14ac:dyDescent="0.2">
      <c r="A81" s="1" t="s">
        <v>15</v>
      </c>
      <c r="B81" s="6">
        <v>44880.622916666667</v>
      </c>
      <c r="C81" t="s">
        <v>20</v>
      </c>
      <c r="D81" t="s">
        <v>160</v>
      </c>
      <c r="E81" t="s">
        <v>161</v>
      </c>
      <c r="F81" t="s">
        <v>381</v>
      </c>
      <c r="H81" t="s">
        <v>32</v>
      </c>
      <c r="I81" t="s">
        <v>515</v>
      </c>
      <c r="J81" t="s">
        <v>381</v>
      </c>
      <c r="K81" t="s">
        <v>381</v>
      </c>
      <c r="L81" t="s">
        <v>43</v>
      </c>
      <c r="M81" t="s">
        <v>44</v>
      </c>
      <c r="O81" t="s">
        <v>382</v>
      </c>
      <c r="R81" s="48" t="s">
        <v>382</v>
      </c>
      <c r="S81" t="s">
        <v>382</v>
      </c>
      <c r="T81" t="s">
        <v>382</v>
      </c>
      <c r="U81" s="5" t="s">
        <v>6</v>
      </c>
    </row>
    <row r="82" spans="1:21" x14ac:dyDescent="0.2">
      <c r="A82" s="1" t="s">
        <v>15</v>
      </c>
      <c r="B82" s="6">
        <v>44880.831250000003</v>
      </c>
      <c r="C82" t="s">
        <v>20</v>
      </c>
      <c r="D82" t="s">
        <v>160</v>
      </c>
      <c r="E82" t="s">
        <v>161</v>
      </c>
      <c r="F82" t="s">
        <v>382</v>
      </c>
      <c r="G82" t="s">
        <v>236</v>
      </c>
      <c r="H82" t="s">
        <v>32</v>
      </c>
      <c r="I82" t="s">
        <v>515</v>
      </c>
      <c r="J82" t="s">
        <v>381</v>
      </c>
      <c r="K82" t="s">
        <v>381</v>
      </c>
      <c r="L82" t="s">
        <v>37</v>
      </c>
      <c r="M82" t="s">
        <v>44</v>
      </c>
      <c r="O82" t="s">
        <v>382</v>
      </c>
      <c r="R82" s="48" t="s">
        <v>382</v>
      </c>
      <c r="S82" t="s">
        <v>382</v>
      </c>
      <c r="T82" t="s">
        <v>382</v>
      </c>
      <c r="U82" s="5" t="s">
        <v>5</v>
      </c>
    </row>
    <row r="83" spans="1:21" x14ac:dyDescent="0.2">
      <c r="A83" s="1" t="s">
        <v>16</v>
      </c>
      <c r="B83" s="6">
        <v>44881.893750000003</v>
      </c>
      <c r="C83" t="s">
        <v>20</v>
      </c>
      <c r="D83" t="s">
        <v>160</v>
      </c>
      <c r="E83" t="s">
        <v>161</v>
      </c>
      <c r="F83" t="s">
        <v>381</v>
      </c>
      <c r="H83" t="s">
        <v>32</v>
      </c>
      <c r="I83" t="s">
        <v>515</v>
      </c>
      <c r="J83" t="s">
        <v>381</v>
      </c>
      <c r="K83" t="s">
        <v>382</v>
      </c>
      <c r="L83" t="s">
        <v>38</v>
      </c>
      <c r="M83" t="s">
        <v>44</v>
      </c>
      <c r="O83" t="s">
        <v>382</v>
      </c>
      <c r="R83" s="48" t="s">
        <v>382</v>
      </c>
      <c r="S83" t="s">
        <v>382</v>
      </c>
      <c r="T83" t="s">
        <v>382</v>
      </c>
      <c r="U83" s="5" t="s">
        <v>8</v>
      </c>
    </row>
    <row r="84" spans="1:21" x14ac:dyDescent="0.2">
      <c r="A84" s="1" t="s">
        <v>16</v>
      </c>
      <c r="B84" s="6">
        <v>44881.909722222219</v>
      </c>
      <c r="C84" t="s">
        <v>20</v>
      </c>
      <c r="D84" t="s">
        <v>160</v>
      </c>
      <c r="E84" t="s">
        <v>161</v>
      </c>
      <c r="F84" t="s">
        <v>381</v>
      </c>
      <c r="H84" t="s">
        <v>32</v>
      </c>
      <c r="I84" t="s">
        <v>515</v>
      </c>
      <c r="J84" t="s">
        <v>381</v>
      </c>
      <c r="K84" t="s">
        <v>381</v>
      </c>
      <c r="L84" t="s">
        <v>38</v>
      </c>
      <c r="M84" t="s">
        <v>44</v>
      </c>
      <c r="O84" t="s">
        <v>382</v>
      </c>
      <c r="R84" s="48" t="s">
        <v>382</v>
      </c>
      <c r="S84" t="s">
        <v>382</v>
      </c>
      <c r="T84" t="s">
        <v>382</v>
      </c>
      <c r="U84" s="5" t="s">
        <v>6</v>
      </c>
    </row>
    <row r="85" spans="1:21" x14ac:dyDescent="0.2">
      <c r="A85" s="1" t="s">
        <v>17</v>
      </c>
      <c r="B85" s="6">
        <v>44882.474999999999</v>
      </c>
      <c r="C85" t="s">
        <v>20</v>
      </c>
      <c r="D85" t="s">
        <v>160</v>
      </c>
      <c r="E85" t="s">
        <v>161</v>
      </c>
      <c r="F85" t="s">
        <v>381</v>
      </c>
      <c r="H85" t="s">
        <v>32</v>
      </c>
      <c r="I85" t="s">
        <v>515</v>
      </c>
      <c r="J85" t="s">
        <v>381</v>
      </c>
      <c r="K85" t="s">
        <v>382</v>
      </c>
      <c r="L85" t="s">
        <v>38</v>
      </c>
      <c r="M85" t="s">
        <v>44</v>
      </c>
      <c r="O85" t="s">
        <v>382</v>
      </c>
      <c r="R85" s="48" t="s">
        <v>382</v>
      </c>
      <c r="S85" t="s">
        <v>382</v>
      </c>
      <c r="T85" t="s">
        <v>382</v>
      </c>
      <c r="U85" s="5" t="s">
        <v>8</v>
      </c>
    </row>
    <row r="86" spans="1:21" x14ac:dyDescent="0.2">
      <c r="A86" s="1" t="s">
        <v>17</v>
      </c>
      <c r="B86" s="6">
        <v>44882.480555555558</v>
      </c>
      <c r="C86" t="s">
        <v>20</v>
      </c>
      <c r="D86" t="s">
        <v>160</v>
      </c>
      <c r="E86" t="s">
        <v>161</v>
      </c>
      <c r="F86" t="s">
        <v>381</v>
      </c>
      <c r="H86" t="s">
        <v>32</v>
      </c>
      <c r="I86" t="s">
        <v>515</v>
      </c>
      <c r="J86" t="s">
        <v>381</v>
      </c>
      <c r="K86" t="s">
        <v>382</v>
      </c>
      <c r="L86" t="s">
        <v>38</v>
      </c>
      <c r="M86" t="s">
        <v>44</v>
      </c>
      <c r="O86" t="s">
        <v>382</v>
      </c>
      <c r="R86" s="48" t="s">
        <v>382</v>
      </c>
      <c r="S86" t="s">
        <v>382</v>
      </c>
      <c r="T86" t="s">
        <v>382</v>
      </c>
      <c r="U86" s="5" t="s">
        <v>6</v>
      </c>
    </row>
    <row r="87" spans="1:21" x14ac:dyDescent="0.2">
      <c r="A87" s="1" t="s">
        <v>17</v>
      </c>
      <c r="B87" s="6">
        <v>44882.716666666667</v>
      </c>
      <c r="C87" t="s">
        <v>20</v>
      </c>
      <c r="D87" t="s">
        <v>160</v>
      </c>
      <c r="E87" t="s">
        <v>161</v>
      </c>
      <c r="F87" t="s">
        <v>382</v>
      </c>
      <c r="G87" t="s">
        <v>236</v>
      </c>
      <c r="H87" t="s">
        <v>32</v>
      </c>
      <c r="I87" t="s">
        <v>515</v>
      </c>
      <c r="J87" t="s">
        <v>381</v>
      </c>
      <c r="K87" t="s">
        <v>381</v>
      </c>
      <c r="L87" t="s">
        <v>38</v>
      </c>
      <c r="M87" t="s">
        <v>44</v>
      </c>
      <c r="O87" t="s">
        <v>382</v>
      </c>
      <c r="R87" s="48" t="s">
        <v>382</v>
      </c>
      <c r="S87" t="s">
        <v>382</v>
      </c>
      <c r="T87" t="s">
        <v>382</v>
      </c>
      <c r="U87" s="5" t="s">
        <v>8</v>
      </c>
    </row>
    <row r="88" spans="1:21" x14ac:dyDescent="0.2">
      <c r="A88" s="1" t="s">
        <v>18</v>
      </c>
      <c r="B88" s="6">
        <v>44883.455555555556</v>
      </c>
      <c r="C88" t="s">
        <v>20</v>
      </c>
      <c r="D88" t="s">
        <v>160</v>
      </c>
      <c r="E88" t="s">
        <v>161</v>
      </c>
      <c r="F88" t="s">
        <v>381</v>
      </c>
      <c r="H88" t="s">
        <v>32</v>
      </c>
      <c r="I88" t="s">
        <v>515</v>
      </c>
      <c r="J88" t="s">
        <v>381</v>
      </c>
      <c r="K88" t="s">
        <v>381</v>
      </c>
      <c r="L88" t="s">
        <v>38</v>
      </c>
      <c r="M88" t="s">
        <v>44</v>
      </c>
      <c r="O88" t="s">
        <v>382</v>
      </c>
      <c r="R88" s="48" t="s">
        <v>382</v>
      </c>
      <c r="S88" t="s">
        <v>382</v>
      </c>
      <c r="T88" t="s">
        <v>382</v>
      </c>
      <c r="U88" s="5" t="s">
        <v>8</v>
      </c>
    </row>
    <row r="89" spans="1:21" x14ac:dyDescent="0.2">
      <c r="A89" s="1" t="s">
        <v>18</v>
      </c>
      <c r="B89" s="6">
        <v>44883.746527777781</v>
      </c>
      <c r="C89" t="s">
        <v>31</v>
      </c>
      <c r="D89" t="s">
        <v>160</v>
      </c>
      <c r="E89" t="s">
        <v>161</v>
      </c>
      <c r="F89" t="s">
        <v>381</v>
      </c>
      <c r="H89" t="s">
        <v>32</v>
      </c>
      <c r="I89" t="s">
        <v>515</v>
      </c>
      <c r="J89" t="s">
        <v>381</v>
      </c>
      <c r="K89" t="s">
        <v>381</v>
      </c>
      <c r="L89" t="s">
        <v>38</v>
      </c>
      <c r="M89" t="s">
        <v>44</v>
      </c>
      <c r="O89" t="s">
        <v>382</v>
      </c>
      <c r="R89" s="48" t="s">
        <v>382</v>
      </c>
      <c r="S89" t="s">
        <v>382</v>
      </c>
      <c r="T89" t="s">
        <v>382</v>
      </c>
      <c r="U89" s="5" t="s">
        <v>7</v>
      </c>
    </row>
    <row r="90" spans="1:21" x14ac:dyDescent="0.2">
      <c r="A90" s="1" t="s">
        <v>18</v>
      </c>
      <c r="B90" s="6">
        <v>44883.923611111109</v>
      </c>
      <c r="C90" t="s">
        <v>31</v>
      </c>
      <c r="D90" t="s">
        <v>160</v>
      </c>
      <c r="E90" t="s">
        <v>161</v>
      </c>
      <c r="F90" t="s">
        <v>382</v>
      </c>
      <c r="G90" t="s">
        <v>244</v>
      </c>
      <c r="H90" t="s">
        <v>32</v>
      </c>
      <c r="I90" t="s">
        <v>515</v>
      </c>
      <c r="J90" t="s">
        <v>381</v>
      </c>
      <c r="K90" t="s">
        <v>381</v>
      </c>
      <c r="L90" t="s">
        <v>38</v>
      </c>
      <c r="M90" t="s">
        <v>44</v>
      </c>
      <c r="O90" t="s">
        <v>382</v>
      </c>
      <c r="R90" s="48" t="s">
        <v>382</v>
      </c>
      <c r="S90" t="s">
        <v>382</v>
      </c>
      <c r="T90" t="s">
        <v>382</v>
      </c>
      <c r="U90" s="5" t="s">
        <v>8</v>
      </c>
    </row>
    <row r="91" spans="1:21" x14ac:dyDescent="0.2">
      <c r="A91" s="1" t="s">
        <v>19</v>
      </c>
      <c r="B91" s="6">
        <v>44884.324305555558</v>
      </c>
      <c r="C91" t="s">
        <v>20</v>
      </c>
      <c r="D91" t="s">
        <v>160</v>
      </c>
      <c r="E91" t="s">
        <v>161</v>
      </c>
      <c r="F91" t="s">
        <v>382</v>
      </c>
      <c r="G91" t="s">
        <v>236</v>
      </c>
      <c r="H91" t="s">
        <v>80</v>
      </c>
      <c r="I91" t="s">
        <v>517</v>
      </c>
      <c r="J91" t="s">
        <v>381</v>
      </c>
      <c r="K91" t="s">
        <v>381</v>
      </c>
      <c r="L91" t="s">
        <v>37</v>
      </c>
      <c r="M91" t="s">
        <v>44</v>
      </c>
      <c r="O91" t="s">
        <v>382</v>
      </c>
      <c r="R91" s="48" t="s">
        <v>382</v>
      </c>
      <c r="S91" t="s">
        <v>382</v>
      </c>
      <c r="T91" t="s">
        <v>382</v>
      </c>
      <c r="U91" s="5">
        <v>0.5</v>
      </c>
    </row>
    <row r="92" spans="1:21" x14ac:dyDescent="0.2">
      <c r="A92" s="1" t="s">
        <v>19</v>
      </c>
      <c r="B92" s="6">
        <v>44884.543055555558</v>
      </c>
      <c r="C92" t="s">
        <v>20</v>
      </c>
      <c r="D92" t="s">
        <v>160</v>
      </c>
      <c r="E92" t="s">
        <v>161</v>
      </c>
      <c r="F92" t="s">
        <v>381</v>
      </c>
      <c r="H92" t="s">
        <v>32</v>
      </c>
      <c r="I92" t="s">
        <v>515</v>
      </c>
      <c r="J92" t="s">
        <v>381</v>
      </c>
      <c r="K92" t="s">
        <v>381</v>
      </c>
      <c r="L92" t="s">
        <v>23</v>
      </c>
      <c r="M92" t="s">
        <v>44</v>
      </c>
      <c r="O92" t="s">
        <v>382</v>
      </c>
      <c r="R92" s="48" t="s">
        <v>382</v>
      </c>
      <c r="S92" t="s">
        <v>382</v>
      </c>
      <c r="T92" t="s">
        <v>382</v>
      </c>
      <c r="U92" s="5" t="s">
        <v>6</v>
      </c>
    </row>
    <row r="93" spans="1:21" x14ac:dyDescent="0.2">
      <c r="A93" s="1" t="s">
        <v>19</v>
      </c>
      <c r="B93" s="6">
        <v>44884.645833333336</v>
      </c>
      <c r="C93" t="s">
        <v>31</v>
      </c>
      <c r="D93" t="s">
        <v>160</v>
      </c>
      <c r="E93" t="s">
        <v>161</v>
      </c>
      <c r="F93" t="s">
        <v>382</v>
      </c>
      <c r="G93" t="s">
        <v>245</v>
      </c>
      <c r="H93" t="s">
        <v>32</v>
      </c>
      <c r="I93" t="s">
        <v>515</v>
      </c>
      <c r="J93" t="s">
        <v>381</v>
      </c>
      <c r="K93" t="s">
        <v>381</v>
      </c>
      <c r="L93" t="s">
        <v>23</v>
      </c>
      <c r="M93" t="s">
        <v>44</v>
      </c>
      <c r="O93" t="s">
        <v>382</v>
      </c>
      <c r="R93" s="48" t="s">
        <v>382</v>
      </c>
      <c r="S93" t="s">
        <v>382</v>
      </c>
      <c r="T93" t="s">
        <v>382</v>
      </c>
      <c r="U93" s="5" t="s">
        <v>6</v>
      </c>
    </row>
    <row r="94" spans="1:21" x14ac:dyDescent="0.2">
      <c r="A94" s="1" t="s">
        <v>19</v>
      </c>
      <c r="B94" s="6">
        <v>44884.793749999997</v>
      </c>
      <c r="C94" t="s">
        <v>31</v>
      </c>
      <c r="D94" t="s">
        <v>160</v>
      </c>
      <c r="E94" t="s">
        <v>161</v>
      </c>
      <c r="F94" t="s">
        <v>382</v>
      </c>
      <c r="G94" t="s">
        <v>242</v>
      </c>
      <c r="H94" t="s">
        <v>32</v>
      </c>
      <c r="I94" t="s">
        <v>515</v>
      </c>
      <c r="J94" t="s">
        <v>381</v>
      </c>
      <c r="K94" t="s">
        <v>381</v>
      </c>
      <c r="L94" t="s">
        <v>38</v>
      </c>
      <c r="M94" t="s">
        <v>44</v>
      </c>
      <c r="O94" t="s">
        <v>382</v>
      </c>
      <c r="R94" s="48" t="s">
        <v>382</v>
      </c>
      <c r="S94" t="s">
        <v>382</v>
      </c>
      <c r="T94" t="s">
        <v>382</v>
      </c>
      <c r="U94" s="5" t="s">
        <v>8</v>
      </c>
    </row>
    <row r="95" spans="1:21" x14ac:dyDescent="0.2">
      <c r="A95" s="1" t="s">
        <v>19</v>
      </c>
      <c r="B95" s="6">
        <v>44884.907638888886</v>
      </c>
      <c r="C95" t="s">
        <v>31</v>
      </c>
      <c r="D95" t="s">
        <v>160</v>
      </c>
      <c r="E95" t="s">
        <v>161</v>
      </c>
      <c r="F95" t="s">
        <v>382</v>
      </c>
      <c r="G95" t="s">
        <v>242</v>
      </c>
      <c r="H95" t="s">
        <v>32</v>
      </c>
      <c r="I95" t="s">
        <v>515</v>
      </c>
      <c r="J95" t="s">
        <v>381</v>
      </c>
      <c r="K95" t="s">
        <v>381</v>
      </c>
      <c r="L95" t="s">
        <v>38</v>
      </c>
      <c r="M95" t="s">
        <v>44</v>
      </c>
      <c r="O95" t="s">
        <v>382</v>
      </c>
      <c r="R95" s="48" t="s">
        <v>382</v>
      </c>
      <c r="S95" t="s">
        <v>382</v>
      </c>
      <c r="T95" t="s">
        <v>382</v>
      </c>
      <c r="U95" s="5" t="s">
        <v>8</v>
      </c>
    </row>
    <row r="96" spans="1:21" x14ac:dyDescent="0.2">
      <c r="A96" s="1" t="s">
        <v>29</v>
      </c>
      <c r="B96" s="6">
        <v>44885.672222222223</v>
      </c>
      <c r="C96" t="s">
        <v>20</v>
      </c>
      <c r="D96" t="s">
        <v>160</v>
      </c>
      <c r="E96" t="s">
        <v>161</v>
      </c>
      <c r="F96" t="s">
        <v>381</v>
      </c>
      <c r="H96" t="s">
        <v>32</v>
      </c>
      <c r="I96" t="s">
        <v>515</v>
      </c>
      <c r="J96" t="s">
        <v>381</v>
      </c>
      <c r="K96" t="s">
        <v>381</v>
      </c>
      <c r="L96" t="s">
        <v>38</v>
      </c>
      <c r="M96" t="s">
        <v>44</v>
      </c>
      <c r="O96" t="s">
        <v>382</v>
      </c>
      <c r="R96" s="48" t="s">
        <v>382</v>
      </c>
      <c r="S96" t="s">
        <v>382</v>
      </c>
      <c r="T96" t="s">
        <v>382</v>
      </c>
      <c r="U96" s="5" t="s">
        <v>5</v>
      </c>
    </row>
    <row r="97" spans="1:21" x14ac:dyDescent="0.2">
      <c r="A97" s="1" t="s">
        <v>14</v>
      </c>
      <c r="B97" s="6">
        <v>44886.859027777777</v>
      </c>
      <c r="C97" t="s">
        <v>20</v>
      </c>
      <c r="D97" t="s">
        <v>160</v>
      </c>
      <c r="E97" t="s">
        <v>161</v>
      </c>
      <c r="F97" t="s">
        <v>381</v>
      </c>
      <c r="H97" t="s">
        <v>32</v>
      </c>
      <c r="I97" t="s">
        <v>515</v>
      </c>
      <c r="J97" t="s">
        <v>381</v>
      </c>
      <c r="K97" t="s">
        <v>381</v>
      </c>
      <c r="L97" t="s">
        <v>38</v>
      </c>
      <c r="M97" t="s">
        <v>44</v>
      </c>
      <c r="O97" t="s">
        <v>382</v>
      </c>
      <c r="R97" s="48" t="s">
        <v>382</v>
      </c>
      <c r="S97" t="s">
        <v>382</v>
      </c>
      <c r="T97" t="s">
        <v>382</v>
      </c>
      <c r="U97" s="5" t="s">
        <v>8</v>
      </c>
    </row>
    <row r="98" spans="1:21" x14ac:dyDescent="0.2">
      <c r="A98" s="1" t="s">
        <v>14</v>
      </c>
      <c r="B98" s="6">
        <v>44886.959722222222</v>
      </c>
      <c r="C98" t="s">
        <v>20</v>
      </c>
      <c r="D98" t="s">
        <v>160</v>
      </c>
      <c r="E98" t="s">
        <v>161</v>
      </c>
      <c r="F98" t="s">
        <v>381</v>
      </c>
      <c r="H98" t="s">
        <v>32</v>
      </c>
      <c r="I98" t="s">
        <v>515</v>
      </c>
      <c r="J98" t="s">
        <v>381</v>
      </c>
      <c r="K98" t="s">
        <v>381</v>
      </c>
      <c r="L98" t="s">
        <v>38</v>
      </c>
      <c r="M98" t="s">
        <v>44</v>
      </c>
      <c r="O98" t="s">
        <v>382</v>
      </c>
      <c r="R98" s="48" t="s">
        <v>382</v>
      </c>
      <c r="S98" t="s">
        <v>382</v>
      </c>
      <c r="T98" t="s">
        <v>382</v>
      </c>
      <c r="U98" s="5" t="s">
        <v>8</v>
      </c>
    </row>
    <row r="99" spans="1:21" x14ac:dyDescent="0.2">
      <c r="A99" s="1" t="s">
        <v>15</v>
      </c>
      <c r="B99" s="6">
        <v>44887.388888888891</v>
      </c>
      <c r="C99" t="s">
        <v>20</v>
      </c>
      <c r="D99" t="s">
        <v>160</v>
      </c>
      <c r="E99" t="s">
        <v>161</v>
      </c>
      <c r="F99" t="s">
        <v>382</v>
      </c>
      <c r="G99" t="s">
        <v>236</v>
      </c>
      <c r="H99" t="s">
        <v>32</v>
      </c>
      <c r="I99" t="s">
        <v>515</v>
      </c>
      <c r="J99" t="s">
        <v>381</v>
      </c>
      <c r="K99" t="s">
        <v>381</v>
      </c>
      <c r="L99" t="s">
        <v>37</v>
      </c>
      <c r="M99" t="s">
        <v>44</v>
      </c>
      <c r="O99" t="s">
        <v>382</v>
      </c>
      <c r="R99" s="48" t="s">
        <v>382</v>
      </c>
      <c r="S99" t="s">
        <v>382</v>
      </c>
      <c r="T99" t="s">
        <v>382</v>
      </c>
      <c r="U99" s="5">
        <v>0.5</v>
      </c>
    </row>
    <row r="100" spans="1:21" x14ac:dyDescent="0.2">
      <c r="A100" s="1" t="s">
        <v>15</v>
      </c>
      <c r="B100" s="6">
        <v>44887.481944444444</v>
      </c>
      <c r="C100" t="s">
        <v>20</v>
      </c>
      <c r="D100" t="s">
        <v>160</v>
      </c>
      <c r="E100" t="s">
        <v>161</v>
      </c>
      <c r="F100" t="s">
        <v>381</v>
      </c>
      <c r="H100" t="s">
        <v>32</v>
      </c>
      <c r="I100" t="s">
        <v>515</v>
      </c>
      <c r="J100" t="s">
        <v>381</v>
      </c>
      <c r="K100" t="s">
        <v>382</v>
      </c>
      <c r="L100" t="s">
        <v>38</v>
      </c>
      <c r="M100" t="s">
        <v>44</v>
      </c>
      <c r="O100" t="s">
        <v>382</v>
      </c>
      <c r="R100" s="48" t="s">
        <v>382</v>
      </c>
      <c r="S100" t="s">
        <v>382</v>
      </c>
      <c r="T100" t="s">
        <v>382</v>
      </c>
      <c r="U100" s="5" t="s">
        <v>8</v>
      </c>
    </row>
    <row r="101" spans="1:21" x14ac:dyDescent="0.2">
      <c r="A101" s="1" t="s">
        <v>15</v>
      </c>
      <c r="B101" s="6">
        <v>44887.722222222219</v>
      </c>
      <c r="C101" t="s">
        <v>20</v>
      </c>
      <c r="D101" t="s">
        <v>160</v>
      </c>
      <c r="E101" t="s">
        <v>161</v>
      </c>
      <c r="F101" t="s">
        <v>381</v>
      </c>
      <c r="H101" t="s">
        <v>32</v>
      </c>
      <c r="I101" t="s">
        <v>515</v>
      </c>
      <c r="J101" t="s">
        <v>381</v>
      </c>
      <c r="K101" t="s">
        <v>381</v>
      </c>
      <c r="L101" t="s">
        <v>43</v>
      </c>
      <c r="M101" t="s">
        <v>44</v>
      </c>
      <c r="O101" t="s">
        <v>382</v>
      </c>
      <c r="R101" s="48" t="s">
        <v>382</v>
      </c>
      <c r="S101" t="s">
        <v>382</v>
      </c>
      <c r="T101" t="s">
        <v>382</v>
      </c>
      <c r="U101" s="5" t="s">
        <v>8</v>
      </c>
    </row>
    <row r="102" spans="1:21" x14ac:dyDescent="0.2">
      <c r="A102" s="1" t="s">
        <v>15</v>
      </c>
      <c r="B102" s="6">
        <v>44887.948611111111</v>
      </c>
      <c r="C102" t="s">
        <v>36</v>
      </c>
      <c r="D102" t="s">
        <v>171</v>
      </c>
      <c r="E102" t="s">
        <v>161</v>
      </c>
      <c r="F102" t="s">
        <v>381</v>
      </c>
      <c r="H102" t="s">
        <v>284</v>
      </c>
      <c r="I102" s="4" t="s">
        <v>107</v>
      </c>
      <c r="J102" t="s">
        <v>381</v>
      </c>
      <c r="K102" t="s">
        <v>381</v>
      </c>
      <c r="L102" t="s">
        <v>54</v>
      </c>
      <c r="M102" t="s">
        <v>41</v>
      </c>
      <c r="O102" t="s">
        <v>382</v>
      </c>
      <c r="R102" s="48" t="s">
        <v>382</v>
      </c>
      <c r="S102" t="s">
        <v>381</v>
      </c>
      <c r="T102" t="s">
        <v>382</v>
      </c>
      <c r="U102" s="5" t="s">
        <v>414</v>
      </c>
    </row>
    <row r="103" spans="1:21" x14ac:dyDescent="0.2">
      <c r="A103" s="1" t="s">
        <v>16</v>
      </c>
      <c r="B103" s="6">
        <v>44888.032638888886</v>
      </c>
      <c r="C103" t="s">
        <v>36</v>
      </c>
      <c r="D103" t="s">
        <v>171</v>
      </c>
      <c r="E103" t="s">
        <v>161</v>
      </c>
      <c r="F103" t="s">
        <v>381</v>
      </c>
      <c r="H103" t="s">
        <v>284</v>
      </c>
      <c r="I103" s="4" t="s">
        <v>107</v>
      </c>
      <c r="J103" t="s">
        <v>381</v>
      </c>
      <c r="K103" t="s">
        <v>381</v>
      </c>
      <c r="L103" t="s">
        <v>54</v>
      </c>
      <c r="M103" t="s">
        <v>41</v>
      </c>
      <c r="O103" t="s">
        <v>382</v>
      </c>
      <c r="R103" s="48" t="s">
        <v>382</v>
      </c>
      <c r="S103" t="s">
        <v>381</v>
      </c>
      <c r="T103" t="s">
        <v>382</v>
      </c>
      <c r="U103" s="5" t="s">
        <v>414</v>
      </c>
    </row>
    <row r="104" spans="1:21" x14ac:dyDescent="0.2">
      <c r="A104" s="1" t="s">
        <v>16</v>
      </c>
      <c r="B104" s="6">
        <v>44888.449305555558</v>
      </c>
      <c r="C104" t="s">
        <v>36</v>
      </c>
      <c r="D104" t="s">
        <v>171</v>
      </c>
      <c r="E104" t="s">
        <v>161</v>
      </c>
      <c r="F104" t="s">
        <v>381</v>
      </c>
      <c r="H104" t="s">
        <v>284</v>
      </c>
      <c r="I104" s="4" t="s">
        <v>107</v>
      </c>
      <c r="J104" t="s">
        <v>381</v>
      </c>
      <c r="K104" t="s">
        <v>381</v>
      </c>
      <c r="L104" t="s">
        <v>54</v>
      </c>
      <c r="M104" t="s">
        <v>41</v>
      </c>
      <c r="O104" t="s">
        <v>382</v>
      </c>
      <c r="R104" s="48" t="s">
        <v>382</v>
      </c>
      <c r="S104" t="s">
        <v>381</v>
      </c>
      <c r="T104" t="s">
        <v>382</v>
      </c>
      <c r="U104" s="5" t="s">
        <v>413</v>
      </c>
    </row>
    <row r="105" spans="1:21" x14ac:dyDescent="0.2">
      <c r="A105" s="1" t="s">
        <v>16</v>
      </c>
      <c r="B105" s="6">
        <v>44888.546527777777</v>
      </c>
      <c r="C105" t="s">
        <v>36</v>
      </c>
      <c r="D105" t="s">
        <v>171</v>
      </c>
      <c r="E105" t="s">
        <v>161</v>
      </c>
      <c r="F105" t="s">
        <v>381</v>
      </c>
      <c r="H105" t="s">
        <v>284</v>
      </c>
      <c r="I105" s="4" t="s">
        <v>107</v>
      </c>
      <c r="J105" t="s">
        <v>381</v>
      </c>
      <c r="K105" t="s">
        <v>381</v>
      </c>
      <c r="L105" t="s">
        <v>54</v>
      </c>
      <c r="M105" t="s">
        <v>41</v>
      </c>
      <c r="O105" t="s">
        <v>382</v>
      </c>
      <c r="R105" s="48" t="s">
        <v>382</v>
      </c>
      <c r="S105" t="s">
        <v>381</v>
      </c>
      <c r="T105" t="s">
        <v>382</v>
      </c>
      <c r="U105" s="5" t="s">
        <v>414</v>
      </c>
    </row>
    <row r="106" spans="1:21" x14ac:dyDescent="0.2">
      <c r="A106" s="1" t="s">
        <v>16</v>
      </c>
      <c r="B106" s="6">
        <v>44888.801388888889</v>
      </c>
      <c r="C106" t="s">
        <v>36</v>
      </c>
      <c r="D106" t="s">
        <v>171</v>
      </c>
      <c r="E106" t="s">
        <v>161</v>
      </c>
      <c r="F106" t="s">
        <v>381</v>
      </c>
      <c r="H106" t="s">
        <v>284</v>
      </c>
      <c r="I106" s="4" t="s">
        <v>107</v>
      </c>
      <c r="J106" t="s">
        <v>381</v>
      </c>
      <c r="K106" t="s">
        <v>381</v>
      </c>
      <c r="L106" t="s">
        <v>54</v>
      </c>
      <c r="M106" t="s">
        <v>41</v>
      </c>
      <c r="O106" t="s">
        <v>382</v>
      </c>
      <c r="R106" s="48" t="s">
        <v>382</v>
      </c>
      <c r="S106" t="s">
        <v>381</v>
      </c>
      <c r="T106" t="s">
        <v>382</v>
      </c>
      <c r="U106" s="5" t="s">
        <v>413</v>
      </c>
    </row>
    <row r="107" spans="1:21" x14ac:dyDescent="0.2">
      <c r="A107" s="1" t="s">
        <v>16</v>
      </c>
      <c r="B107" s="6">
        <v>44888.902083333334</v>
      </c>
      <c r="C107" t="s">
        <v>36</v>
      </c>
      <c r="D107" t="s">
        <v>171</v>
      </c>
      <c r="E107" t="s">
        <v>161</v>
      </c>
      <c r="F107" t="s">
        <v>381</v>
      </c>
      <c r="H107" t="s">
        <v>284</v>
      </c>
      <c r="I107" s="4" t="s">
        <v>107</v>
      </c>
      <c r="J107" t="s">
        <v>381</v>
      </c>
      <c r="K107" t="s">
        <v>381</v>
      </c>
      <c r="L107" t="s">
        <v>54</v>
      </c>
      <c r="M107" t="s">
        <v>41</v>
      </c>
      <c r="O107" t="s">
        <v>382</v>
      </c>
      <c r="R107" s="48" t="s">
        <v>382</v>
      </c>
      <c r="S107" t="s">
        <v>381</v>
      </c>
      <c r="T107" t="s">
        <v>382</v>
      </c>
      <c r="U107" s="5" t="s">
        <v>416</v>
      </c>
    </row>
    <row r="108" spans="1:21" x14ac:dyDescent="0.2">
      <c r="A108" s="1" t="s">
        <v>17</v>
      </c>
      <c r="B108" s="6">
        <v>44889.043749999997</v>
      </c>
      <c r="C108" t="s">
        <v>36</v>
      </c>
      <c r="D108" t="s">
        <v>171</v>
      </c>
      <c r="E108" t="s">
        <v>161</v>
      </c>
      <c r="F108" t="s">
        <v>382</v>
      </c>
      <c r="G108" t="s">
        <v>294</v>
      </c>
      <c r="H108" t="s">
        <v>284</v>
      </c>
      <c r="I108" s="4" t="s">
        <v>107</v>
      </c>
      <c r="J108" t="s">
        <v>381</v>
      </c>
      <c r="K108" t="s">
        <v>381</v>
      </c>
      <c r="L108" t="s">
        <v>54</v>
      </c>
      <c r="M108" t="s">
        <v>41</v>
      </c>
      <c r="O108" t="s">
        <v>382</v>
      </c>
      <c r="R108" s="48" t="s">
        <v>382</v>
      </c>
      <c r="S108" t="s">
        <v>381</v>
      </c>
      <c r="T108" t="s">
        <v>382</v>
      </c>
      <c r="U108" s="5" t="s">
        <v>413</v>
      </c>
    </row>
    <row r="109" spans="1:21" x14ac:dyDescent="0.2">
      <c r="A109" s="1" t="s">
        <v>17</v>
      </c>
      <c r="B109" s="6">
        <v>44889.71875</v>
      </c>
      <c r="C109" t="s">
        <v>36</v>
      </c>
      <c r="D109" t="s">
        <v>171</v>
      </c>
      <c r="E109" t="s">
        <v>161</v>
      </c>
      <c r="F109" t="s">
        <v>381</v>
      </c>
      <c r="H109" t="s">
        <v>284</v>
      </c>
      <c r="I109" s="4" t="s">
        <v>107</v>
      </c>
      <c r="J109" t="s">
        <v>381</v>
      </c>
      <c r="K109" t="s">
        <v>381</v>
      </c>
      <c r="L109" t="s">
        <v>54</v>
      </c>
      <c r="M109" t="s">
        <v>41</v>
      </c>
      <c r="O109" t="s">
        <v>382</v>
      </c>
      <c r="R109" s="48" t="s">
        <v>382</v>
      </c>
      <c r="S109" t="s">
        <v>381</v>
      </c>
      <c r="T109" t="s">
        <v>382</v>
      </c>
      <c r="U109" s="5" t="s">
        <v>417</v>
      </c>
    </row>
    <row r="110" spans="1:21" x14ac:dyDescent="0.2">
      <c r="A110" s="1" t="s">
        <v>17</v>
      </c>
      <c r="B110" s="6">
        <v>44889.89166666667</v>
      </c>
      <c r="C110" t="s">
        <v>36</v>
      </c>
      <c r="D110" t="s">
        <v>171</v>
      </c>
      <c r="E110" t="s">
        <v>161</v>
      </c>
      <c r="F110" t="s">
        <v>381</v>
      </c>
      <c r="H110" t="s">
        <v>284</v>
      </c>
      <c r="I110" s="4" t="s">
        <v>107</v>
      </c>
      <c r="J110" t="s">
        <v>381</v>
      </c>
      <c r="K110" t="s">
        <v>381</v>
      </c>
      <c r="L110" t="s">
        <v>54</v>
      </c>
      <c r="M110" t="s">
        <v>41</v>
      </c>
      <c r="O110" t="s">
        <v>382</v>
      </c>
      <c r="R110" s="48" t="s">
        <v>382</v>
      </c>
      <c r="S110" t="s">
        <v>381</v>
      </c>
      <c r="T110" t="s">
        <v>382</v>
      </c>
      <c r="U110" s="5" t="s">
        <v>413</v>
      </c>
    </row>
    <row r="111" spans="1:21" x14ac:dyDescent="0.2">
      <c r="A111" s="1" t="s">
        <v>18</v>
      </c>
      <c r="B111" s="6">
        <v>44890.074305555558</v>
      </c>
      <c r="C111" t="s">
        <v>92</v>
      </c>
      <c r="D111" t="s">
        <v>173</v>
      </c>
      <c r="E111" t="s">
        <v>161</v>
      </c>
      <c r="F111" t="s">
        <v>382</v>
      </c>
      <c r="G111" t="s">
        <v>302</v>
      </c>
      <c r="H111" t="s">
        <v>39</v>
      </c>
      <c r="I111" s="4" t="s">
        <v>107</v>
      </c>
      <c r="J111" t="s">
        <v>382</v>
      </c>
      <c r="K111" t="s">
        <v>382</v>
      </c>
      <c r="L111" t="s">
        <v>46</v>
      </c>
      <c r="M111" t="s">
        <v>44</v>
      </c>
      <c r="O111" t="s">
        <v>382</v>
      </c>
      <c r="R111" s="48" t="s">
        <v>382</v>
      </c>
      <c r="S111" t="s">
        <v>382</v>
      </c>
      <c r="T111" t="s">
        <v>382</v>
      </c>
      <c r="U111" s="5" t="s">
        <v>5</v>
      </c>
    </row>
    <row r="112" spans="1:21" x14ac:dyDescent="0.2">
      <c r="A112" s="1" t="s">
        <v>18</v>
      </c>
      <c r="B112" s="6">
        <v>44890.081250000003</v>
      </c>
      <c r="C112" t="s">
        <v>92</v>
      </c>
      <c r="D112" t="s">
        <v>173</v>
      </c>
      <c r="E112" t="s">
        <v>161</v>
      </c>
      <c r="F112" t="s">
        <v>382</v>
      </c>
      <c r="G112" t="s">
        <v>303</v>
      </c>
      <c r="H112" t="s">
        <v>39</v>
      </c>
      <c r="I112" s="4" t="s">
        <v>107</v>
      </c>
      <c r="J112" t="s">
        <v>382</v>
      </c>
      <c r="K112" t="s">
        <v>382</v>
      </c>
      <c r="L112" t="s">
        <v>46</v>
      </c>
      <c r="M112" t="s">
        <v>44</v>
      </c>
      <c r="O112" t="s">
        <v>382</v>
      </c>
      <c r="R112" s="48" t="s">
        <v>382</v>
      </c>
      <c r="S112" t="s">
        <v>382</v>
      </c>
      <c r="T112" t="s">
        <v>382</v>
      </c>
      <c r="U112" s="5" t="s">
        <v>5</v>
      </c>
    </row>
    <row r="113" spans="1:21" x14ac:dyDescent="0.2">
      <c r="A113" s="1" t="s">
        <v>18</v>
      </c>
      <c r="B113" s="6">
        <v>44890.090277777781</v>
      </c>
      <c r="C113" t="s">
        <v>92</v>
      </c>
      <c r="D113" t="s">
        <v>173</v>
      </c>
      <c r="E113" t="s">
        <v>161</v>
      </c>
      <c r="F113" t="s">
        <v>382</v>
      </c>
      <c r="G113" t="s">
        <v>304</v>
      </c>
      <c r="H113" t="s">
        <v>39</v>
      </c>
      <c r="I113" s="4" t="s">
        <v>107</v>
      </c>
      <c r="J113" t="s">
        <v>382</v>
      </c>
      <c r="K113" t="s">
        <v>382</v>
      </c>
      <c r="L113" t="s">
        <v>46</v>
      </c>
      <c r="M113" t="s">
        <v>44</v>
      </c>
      <c r="O113" t="s">
        <v>382</v>
      </c>
      <c r="R113" s="48" t="s">
        <v>382</v>
      </c>
      <c r="S113" t="s">
        <v>382</v>
      </c>
      <c r="T113" t="s">
        <v>382</v>
      </c>
      <c r="U113" s="5" t="s">
        <v>5</v>
      </c>
    </row>
    <row r="114" spans="1:21" x14ac:dyDescent="0.2">
      <c r="A114" s="1" t="s">
        <v>18</v>
      </c>
      <c r="B114" s="6">
        <v>44890.552083333336</v>
      </c>
      <c r="C114" t="s">
        <v>36</v>
      </c>
      <c r="D114" t="s">
        <v>171</v>
      </c>
      <c r="E114" t="s">
        <v>161</v>
      </c>
      <c r="F114" t="s">
        <v>381</v>
      </c>
      <c r="H114" t="s">
        <v>284</v>
      </c>
      <c r="I114" s="4" t="s">
        <v>107</v>
      </c>
      <c r="J114" t="s">
        <v>381</v>
      </c>
      <c r="K114" t="s">
        <v>381</v>
      </c>
      <c r="L114" t="s">
        <v>54</v>
      </c>
      <c r="M114" t="s">
        <v>41</v>
      </c>
      <c r="O114" t="s">
        <v>382</v>
      </c>
      <c r="R114" s="48" t="s">
        <v>382</v>
      </c>
      <c r="S114" t="s">
        <v>381</v>
      </c>
      <c r="T114" t="s">
        <v>382</v>
      </c>
      <c r="U114" s="5" t="s">
        <v>418</v>
      </c>
    </row>
    <row r="115" spans="1:21" x14ac:dyDescent="0.2">
      <c r="A115" s="1" t="s">
        <v>18</v>
      </c>
      <c r="B115" s="6">
        <v>44890.709722222222</v>
      </c>
      <c r="C115" t="s">
        <v>36</v>
      </c>
      <c r="D115" t="s">
        <v>171</v>
      </c>
      <c r="E115" t="s">
        <v>161</v>
      </c>
      <c r="F115" t="s">
        <v>381</v>
      </c>
      <c r="H115" t="s">
        <v>284</v>
      </c>
      <c r="I115" s="4" t="s">
        <v>107</v>
      </c>
      <c r="J115" t="s">
        <v>381</v>
      </c>
      <c r="K115" t="s">
        <v>381</v>
      </c>
      <c r="L115" t="s">
        <v>54</v>
      </c>
      <c r="M115" t="s">
        <v>41</v>
      </c>
      <c r="O115" t="s">
        <v>382</v>
      </c>
      <c r="R115" s="48" t="s">
        <v>382</v>
      </c>
      <c r="S115" t="s">
        <v>381</v>
      </c>
      <c r="T115" t="s">
        <v>382</v>
      </c>
      <c r="U115" s="5" t="s">
        <v>418</v>
      </c>
    </row>
    <row r="116" spans="1:21" x14ac:dyDescent="0.2">
      <c r="A116" s="1" t="s">
        <v>18</v>
      </c>
      <c r="B116" s="6">
        <v>44890.901388888888</v>
      </c>
      <c r="C116" t="s">
        <v>36</v>
      </c>
      <c r="D116" t="s">
        <v>171</v>
      </c>
      <c r="E116" t="s">
        <v>161</v>
      </c>
      <c r="F116" t="s">
        <v>381</v>
      </c>
      <c r="H116" t="s">
        <v>284</v>
      </c>
      <c r="I116" s="4" t="s">
        <v>107</v>
      </c>
      <c r="J116" t="s">
        <v>381</v>
      </c>
      <c r="K116" t="s">
        <v>381</v>
      </c>
      <c r="L116" t="s">
        <v>54</v>
      </c>
      <c r="M116" t="s">
        <v>41</v>
      </c>
      <c r="O116" t="s">
        <v>382</v>
      </c>
      <c r="R116" s="48" t="s">
        <v>382</v>
      </c>
      <c r="S116" t="s">
        <v>381</v>
      </c>
      <c r="T116" t="s">
        <v>382</v>
      </c>
      <c r="U116" s="5" t="s">
        <v>414</v>
      </c>
    </row>
    <row r="117" spans="1:21" x14ac:dyDescent="0.2">
      <c r="A117" s="1" t="s">
        <v>19</v>
      </c>
      <c r="B117" s="6">
        <v>44891.560416666667</v>
      </c>
      <c r="C117" t="s">
        <v>20</v>
      </c>
      <c r="D117" t="s">
        <v>160</v>
      </c>
      <c r="E117" t="s">
        <v>161</v>
      </c>
      <c r="F117" t="s">
        <v>382</v>
      </c>
      <c r="G117" t="s">
        <v>236</v>
      </c>
      <c r="H117" t="s">
        <v>32</v>
      </c>
      <c r="I117" t="s">
        <v>515</v>
      </c>
      <c r="J117" t="s">
        <v>381</v>
      </c>
      <c r="K117" t="s">
        <v>381</v>
      </c>
      <c r="L117" t="s">
        <v>38</v>
      </c>
      <c r="M117" t="s">
        <v>44</v>
      </c>
      <c r="O117" t="s">
        <v>382</v>
      </c>
      <c r="R117" s="48" t="s">
        <v>382</v>
      </c>
      <c r="S117" t="s">
        <v>382</v>
      </c>
      <c r="T117" t="s">
        <v>382</v>
      </c>
      <c r="U117" s="5" t="s">
        <v>6</v>
      </c>
    </row>
    <row r="118" spans="1:21" x14ac:dyDescent="0.2">
      <c r="A118" s="1" t="s">
        <v>19</v>
      </c>
      <c r="B118" s="6">
        <v>44891.611111111109</v>
      </c>
      <c r="C118" t="s">
        <v>20</v>
      </c>
      <c r="D118" t="s">
        <v>160</v>
      </c>
      <c r="E118" t="s">
        <v>161</v>
      </c>
      <c r="F118" t="s">
        <v>382</v>
      </c>
      <c r="G118" t="s">
        <v>236</v>
      </c>
      <c r="H118" t="s">
        <v>80</v>
      </c>
      <c r="I118" s="4" t="s">
        <v>517</v>
      </c>
      <c r="J118" t="s">
        <v>381</v>
      </c>
      <c r="K118" t="s">
        <v>381</v>
      </c>
      <c r="L118" t="s">
        <v>38</v>
      </c>
      <c r="M118" t="s">
        <v>44</v>
      </c>
      <c r="O118" t="s">
        <v>382</v>
      </c>
      <c r="R118" s="48" t="s">
        <v>382</v>
      </c>
      <c r="S118" t="s">
        <v>382</v>
      </c>
      <c r="T118" t="s">
        <v>382</v>
      </c>
      <c r="U118" s="5">
        <v>0.5</v>
      </c>
    </row>
    <row r="119" spans="1:21" x14ac:dyDescent="0.2">
      <c r="A119" s="1" t="s">
        <v>19</v>
      </c>
      <c r="B119" s="6">
        <v>44891.616666666669</v>
      </c>
      <c r="C119" t="s">
        <v>20</v>
      </c>
      <c r="D119" t="s">
        <v>160</v>
      </c>
      <c r="E119" t="s">
        <v>161</v>
      </c>
      <c r="F119" t="s">
        <v>382</v>
      </c>
      <c r="G119" t="s">
        <v>320</v>
      </c>
      <c r="H119" t="s">
        <v>32</v>
      </c>
      <c r="I119" t="s">
        <v>515</v>
      </c>
      <c r="J119" t="s">
        <v>381</v>
      </c>
      <c r="K119" t="s">
        <v>381</v>
      </c>
      <c r="L119" t="s">
        <v>38</v>
      </c>
      <c r="M119" t="s">
        <v>44</v>
      </c>
      <c r="O119" t="s">
        <v>382</v>
      </c>
      <c r="R119" s="48" t="s">
        <v>382</v>
      </c>
      <c r="S119" t="s">
        <v>382</v>
      </c>
      <c r="T119" t="s">
        <v>382</v>
      </c>
      <c r="U119" s="5" t="s">
        <v>8</v>
      </c>
    </row>
    <row r="120" spans="1:21" x14ac:dyDescent="0.2">
      <c r="A120" s="1" t="s">
        <v>19</v>
      </c>
      <c r="B120" s="6">
        <v>44891.700694444444</v>
      </c>
      <c r="C120" t="s">
        <v>30</v>
      </c>
      <c r="D120" t="s">
        <v>160</v>
      </c>
      <c r="E120" t="s">
        <v>161</v>
      </c>
      <c r="F120" t="s">
        <v>382</v>
      </c>
      <c r="G120" t="s">
        <v>305</v>
      </c>
      <c r="H120" t="s">
        <v>281</v>
      </c>
      <c r="I120" s="4" t="s">
        <v>107</v>
      </c>
      <c r="J120" t="s">
        <v>382</v>
      </c>
      <c r="K120" t="s">
        <v>382</v>
      </c>
      <c r="L120" t="s">
        <v>25</v>
      </c>
      <c r="M120" t="s">
        <v>25</v>
      </c>
      <c r="O120" t="s">
        <v>382</v>
      </c>
      <c r="R120" s="48" t="s">
        <v>382</v>
      </c>
      <c r="S120" t="s">
        <v>381</v>
      </c>
      <c r="T120" t="s">
        <v>382</v>
      </c>
      <c r="U120" s="5" t="s">
        <v>416</v>
      </c>
    </row>
    <row r="121" spans="1:21" x14ac:dyDescent="0.2">
      <c r="A121" s="1" t="s">
        <v>29</v>
      </c>
      <c r="B121" s="6">
        <v>44892.334722222222</v>
      </c>
      <c r="C121" t="s">
        <v>20</v>
      </c>
      <c r="D121" t="s">
        <v>160</v>
      </c>
      <c r="E121" t="s">
        <v>161</v>
      </c>
      <c r="F121" t="s">
        <v>381</v>
      </c>
      <c r="H121" t="s">
        <v>32</v>
      </c>
      <c r="I121" t="s">
        <v>515</v>
      </c>
      <c r="J121" t="s">
        <v>381</v>
      </c>
      <c r="K121" t="s">
        <v>381</v>
      </c>
      <c r="L121" t="s">
        <v>38</v>
      </c>
      <c r="M121" t="s">
        <v>44</v>
      </c>
      <c r="O121" t="s">
        <v>382</v>
      </c>
      <c r="R121" s="48" t="s">
        <v>382</v>
      </c>
      <c r="S121" t="s">
        <v>382</v>
      </c>
      <c r="T121" t="s">
        <v>382</v>
      </c>
      <c r="U121" s="5" t="s">
        <v>5</v>
      </c>
    </row>
    <row r="122" spans="1:21" x14ac:dyDescent="0.2">
      <c r="A122" s="1" t="s">
        <v>29</v>
      </c>
      <c r="B122" s="6">
        <v>44892.423611111109</v>
      </c>
      <c r="C122" t="s">
        <v>20</v>
      </c>
      <c r="D122" t="s">
        <v>160</v>
      </c>
      <c r="E122" t="s">
        <v>161</v>
      </c>
      <c r="F122" t="s">
        <v>382</v>
      </c>
      <c r="G122" t="s">
        <v>236</v>
      </c>
      <c r="H122" t="s">
        <v>32</v>
      </c>
      <c r="I122" t="s">
        <v>515</v>
      </c>
      <c r="J122" t="s">
        <v>381</v>
      </c>
      <c r="K122" t="s">
        <v>382</v>
      </c>
      <c r="L122" t="s">
        <v>23</v>
      </c>
      <c r="M122" t="s">
        <v>44</v>
      </c>
      <c r="O122" t="s">
        <v>382</v>
      </c>
      <c r="R122" s="48" t="s">
        <v>382</v>
      </c>
      <c r="S122" t="s">
        <v>382</v>
      </c>
      <c r="T122" t="s">
        <v>382</v>
      </c>
      <c r="U122" s="5" t="s">
        <v>7</v>
      </c>
    </row>
    <row r="123" spans="1:21" x14ac:dyDescent="0.2">
      <c r="A123" s="1" t="s">
        <v>29</v>
      </c>
      <c r="B123" s="6">
        <v>44892.845833333333</v>
      </c>
      <c r="C123" t="s">
        <v>20</v>
      </c>
      <c r="D123" t="s">
        <v>160</v>
      </c>
      <c r="E123" t="s">
        <v>161</v>
      </c>
      <c r="F123" t="s">
        <v>382</v>
      </c>
      <c r="G123" t="s">
        <v>236</v>
      </c>
      <c r="H123" t="s">
        <v>47</v>
      </c>
      <c r="I123" t="s">
        <v>1337</v>
      </c>
      <c r="J123" t="s">
        <v>381</v>
      </c>
      <c r="K123" t="s">
        <v>382</v>
      </c>
      <c r="L123" t="s">
        <v>23</v>
      </c>
      <c r="M123" t="s">
        <v>44</v>
      </c>
      <c r="O123" t="s">
        <v>382</v>
      </c>
      <c r="R123" s="48" t="s">
        <v>382</v>
      </c>
      <c r="S123" t="s">
        <v>382</v>
      </c>
      <c r="T123" t="s">
        <v>382</v>
      </c>
      <c r="U123" s="5" t="s">
        <v>8</v>
      </c>
    </row>
    <row r="124" spans="1:21" x14ac:dyDescent="0.2">
      <c r="A124" s="1" t="s">
        <v>29</v>
      </c>
      <c r="B124" s="6">
        <v>44892.852777777778</v>
      </c>
      <c r="C124" t="s">
        <v>20</v>
      </c>
      <c r="D124" t="s">
        <v>160</v>
      </c>
      <c r="E124" t="s">
        <v>161</v>
      </c>
      <c r="F124" t="s">
        <v>382</v>
      </c>
      <c r="G124" t="s">
        <v>236</v>
      </c>
      <c r="H124" t="s">
        <v>47</v>
      </c>
      <c r="I124" t="s">
        <v>1337</v>
      </c>
      <c r="J124" t="s">
        <v>381</v>
      </c>
      <c r="K124" t="s">
        <v>382</v>
      </c>
      <c r="L124" t="s">
        <v>23</v>
      </c>
      <c r="M124" t="s">
        <v>44</v>
      </c>
      <c r="O124" t="s">
        <v>382</v>
      </c>
      <c r="R124" s="48" t="s">
        <v>382</v>
      </c>
      <c r="S124" t="s">
        <v>382</v>
      </c>
      <c r="T124" t="s">
        <v>382</v>
      </c>
      <c r="U124" s="5" t="s">
        <v>6</v>
      </c>
    </row>
    <row r="125" spans="1:21" x14ac:dyDescent="0.2">
      <c r="A125" s="1" t="s">
        <v>29</v>
      </c>
      <c r="B125" s="6">
        <v>44892.909722222219</v>
      </c>
      <c r="C125" t="s">
        <v>20</v>
      </c>
      <c r="D125" t="s">
        <v>160</v>
      </c>
      <c r="E125" t="s">
        <v>161</v>
      </c>
      <c r="F125" t="s">
        <v>381</v>
      </c>
      <c r="H125" t="s">
        <v>47</v>
      </c>
      <c r="I125" t="s">
        <v>1337</v>
      </c>
      <c r="J125" t="s">
        <v>381</v>
      </c>
      <c r="K125" t="s">
        <v>382</v>
      </c>
      <c r="L125" t="s">
        <v>23</v>
      </c>
      <c r="M125" t="s">
        <v>44</v>
      </c>
      <c r="O125" t="s">
        <v>382</v>
      </c>
      <c r="R125" s="48" t="s">
        <v>382</v>
      </c>
      <c r="S125" t="s">
        <v>382</v>
      </c>
      <c r="T125" t="s">
        <v>382</v>
      </c>
      <c r="U125" s="5" t="s">
        <v>5</v>
      </c>
    </row>
    <row r="126" spans="1:21" x14ac:dyDescent="0.2">
      <c r="A126" s="1" t="s">
        <v>15</v>
      </c>
      <c r="B126" s="6">
        <v>44894.049305555556</v>
      </c>
      <c r="C126" t="s">
        <v>20</v>
      </c>
      <c r="D126" t="s">
        <v>160</v>
      </c>
      <c r="E126" t="s">
        <v>161</v>
      </c>
      <c r="F126" t="s">
        <v>382</v>
      </c>
      <c r="G126" t="s">
        <v>236</v>
      </c>
      <c r="H126" t="s">
        <v>47</v>
      </c>
      <c r="I126" t="s">
        <v>514</v>
      </c>
      <c r="J126" t="s">
        <v>381</v>
      </c>
      <c r="K126" t="s">
        <v>382</v>
      </c>
      <c r="L126" t="s">
        <v>38</v>
      </c>
      <c r="M126" t="s">
        <v>44</v>
      </c>
      <c r="O126" t="s">
        <v>382</v>
      </c>
      <c r="R126" s="48" t="s">
        <v>382</v>
      </c>
      <c r="S126" t="s">
        <v>382</v>
      </c>
      <c r="T126" t="s">
        <v>382</v>
      </c>
      <c r="U126" s="5" t="s">
        <v>6</v>
      </c>
    </row>
    <row r="127" spans="1:21" x14ac:dyDescent="0.2">
      <c r="A127" s="1" t="s">
        <v>15</v>
      </c>
      <c r="B127" s="6">
        <v>44894.053472222222</v>
      </c>
      <c r="C127" t="s">
        <v>20</v>
      </c>
      <c r="D127" t="s">
        <v>160</v>
      </c>
      <c r="E127" t="s">
        <v>161</v>
      </c>
      <c r="F127" t="s">
        <v>382</v>
      </c>
      <c r="G127" t="s">
        <v>236</v>
      </c>
      <c r="H127" t="s">
        <v>47</v>
      </c>
      <c r="I127" t="s">
        <v>514</v>
      </c>
      <c r="J127" t="s">
        <v>381</v>
      </c>
      <c r="K127" t="s">
        <v>382</v>
      </c>
      <c r="L127" t="s">
        <v>38</v>
      </c>
      <c r="M127" t="s">
        <v>44</v>
      </c>
      <c r="O127" t="s">
        <v>382</v>
      </c>
      <c r="R127" s="48" t="s">
        <v>382</v>
      </c>
      <c r="S127" t="s">
        <v>382</v>
      </c>
      <c r="T127" t="s">
        <v>382</v>
      </c>
      <c r="U127" s="5" t="s">
        <v>8</v>
      </c>
    </row>
    <row r="128" spans="1:21" x14ac:dyDescent="0.2">
      <c r="A128" s="1" t="s">
        <v>15</v>
      </c>
      <c r="B128" s="6">
        <v>44894.056944444441</v>
      </c>
      <c r="C128" t="s">
        <v>20</v>
      </c>
      <c r="D128" t="s">
        <v>160</v>
      </c>
      <c r="E128" t="s">
        <v>161</v>
      </c>
      <c r="F128" t="s">
        <v>382</v>
      </c>
      <c r="G128" t="s">
        <v>236</v>
      </c>
      <c r="H128" t="s">
        <v>47</v>
      </c>
      <c r="I128" t="s">
        <v>514</v>
      </c>
      <c r="J128" t="s">
        <v>381</v>
      </c>
      <c r="K128" t="s">
        <v>381</v>
      </c>
      <c r="L128" t="s">
        <v>37</v>
      </c>
      <c r="M128" t="s">
        <v>44</v>
      </c>
      <c r="O128" t="s">
        <v>382</v>
      </c>
      <c r="R128" s="48" t="s">
        <v>382</v>
      </c>
      <c r="S128" t="s">
        <v>382</v>
      </c>
      <c r="T128" t="s">
        <v>382</v>
      </c>
      <c r="U128" s="5" t="s">
        <v>6</v>
      </c>
    </row>
    <row r="129" spans="1:21" x14ac:dyDescent="0.2">
      <c r="A129" s="1" t="s">
        <v>15</v>
      </c>
      <c r="B129" s="6">
        <v>44894.063888888886</v>
      </c>
      <c r="C129" t="s">
        <v>20</v>
      </c>
      <c r="D129" t="s">
        <v>160</v>
      </c>
      <c r="E129" t="s">
        <v>161</v>
      </c>
      <c r="F129" t="s">
        <v>382</v>
      </c>
      <c r="G129" t="s">
        <v>236</v>
      </c>
      <c r="H129" t="s">
        <v>47</v>
      </c>
      <c r="I129" t="s">
        <v>514</v>
      </c>
      <c r="J129" t="s">
        <v>381</v>
      </c>
      <c r="K129" t="s">
        <v>382</v>
      </c>
      <c r="L129" t="s">
        <v>38</v>
      </c>
      <c r="M129" t="s">
        <v>44</v>
      </c>
      <c r="O129" t="s">
        <v>382</v>
      </c>
      <c r="R129" s="48" t="s">
        <v>382</v>
      </c>
      <c r="S129" t="s">
        <v>382</v>
      </c>
      <c r="T129" t="s">
        <v>382</v>
      </c>
      <c r="U129" s="5" t="s">
        <v>6</v>
      </c>
    </row>
    <row r="130" spans="1:21" x14ac:dyDescent="0.2">
      <c r="A130" s="1" t="s">
        <v>15</v>
      </c>
      <c r="B130" s="6">
        <v>44894.480555555558</v>
      </c>
      <c r="C130" t="s">
        <v>20</v>
      </c>
      <c r="D130" t="s">
        <v>160</v>
      </c>
      <c r="E130" t="s">
        <v>161</v>
      </c>
      <c r="F130" t="s">
        <v>381</v>
      </c>
      <c r="H130" t="s">
        <v>47</v>
      </c>
      <c r="I130" t="s">
        <v>514</v>
      </c>
      <c r="J130" t="s">
        <v>381</v>
      </c>
      <c r="K130" t="s">
        <v>382</v>
      </c>
      <c r="L130" t="s">
        <v>38</v>
      </c>
      <c r="M130" t="s">
        <v>44</v>
      </c>
      <c r="O130" t="s">
        <v>382</v>
      </c>
      <c r="R130" s="48" t="s">
        <v>382</v>
      </c>
      <c r="S130" t="s">
        <v>382</v>
      </c>
      <c r="T130" t="s">
        <v>382</v>
      </c>
      <c r="U130" s="5" t="s">
        <v>5</v>
      </c>
    </row>
    <row r="131" spans="1:21" x14ac:dyDescent="0.2">
      <c r="A131" s="1" t="s">
        <v>15</v>
      </c>
      <c r="B131" s="6">
        <v>44894.880555555559</v>
      </c>
      <c r="C131" t="s">
        <v>20</v>
      </c>
      <c r="D131" t="s">
        <v>160</v>
      </c>
      <c r="E131" t="s">
        <v>161</v>
      </c>
      <c r="F131" t="s">
        <v>381</v>
      </c>
      <c r="H131" t="s">
        <v>47</v>
      </c>
      <c r="I131" t="s">
        <v>514</v>
      </c>
      <c r="J131" t="s">
        <v>381</v>
      </c>
      <c r="K131" t="s">
        <v>382</v>
      </c>
      <c r="L131" t="s">
        <v>38</v>
      </c>
      <c r="M131" t="s">
        <v>44</v>
      </c>
      <c r="O131" t="s">
        <v>382</v>
      </c>
      <c r="R131" s="48" t="s">
        <v>382</v>
      </c>
      <c r="S131" t="s">
        <v>382</v>
      </c>
      <c r="T131" t="s">
        <v>382</v>
      </c>
      <c r="U131" s="5" t="s">
        <v>6</v>
      </c>
    </row>
    <row r="132" spans="1:21" x14ac:dyDescent="0.2">
      <c r="A132" s="1" t="s">
        <v>17</v>
      </c>
      <c r="B132" s="6">
        <v>44896.01666666667</v>
      </c>
      <c r="C132" t="s">
        <v>20</v>
      </c>
      <c r="D132" t="s">
        <v>160</v>
      </c>
      <c r="E132" t="s">
        <v>161</v>
      </c>
      <c r="F132" t="s">
        <v>381</v>
      </c>
      <c r="H132" t="s">
        <v>47</v>
      </c>
      <c r="I132" t="s">
        <v>514</v>
      </c>
      <c r="J132" t="s">
        <v>381</v>
      </c>
      <c r="K132" t="s">
        <v>382</v>
      </c>
      <c r="L132" t="s">
        <v>38</v>
      </c>
      <c r="M132" t="s">
        <v>44</v>
      </c>
      <c r="O132" t="s">
        <v>382</v>
      </c>
      <c r="R132" s="48" t="s">
        <v>382</v>
      </c>
      <c r="S132" t="s">
        <v>382</v>
      </c>
      <c r="T132" t="s">
        <v>382</v>
      </c>
      <c r="U132" s="5" t="s">
        <v>7</v>
      </c>
    </row>
    <row r="133" spans="1:21" x14ac:dyDescent="0.2">
      <c r="A133" s="1" t="s">
        <v>17</v>
      </c>
      <c r="B133" s="6">
        <v>44896.022222222222</v>
      </c>
      <c r="C133" t="s">
        <v>20</v>
      </c>
      <c r="D133" t="s">
        <v>160</v>
      </c>
      <c r="E133" t="s">
        <v>161</v>
      </c>
      <c r="F133" t="s">
        <v>381</v>
      </c>
      <c r="H133" t="s">
        <v>47</v>
      </c>
      <c r="I133" t="s">
        <v>514</v>
      </c>
      <c r="J133" t="s">
        <v>381</v>
      </c>
      <c r="K133" t="s">
        <v>381</v>
      </c>
      <c r="L133" t="s">
        <v>37</v>
      </c>
      <c r="M133" t="s">
        <v>44</v>
      </c>
      <c r="O133" t="s">
        <v>382</v>
      </c>
      <c r="R133" s="48" t="s">
        <v>382</v>
      </c>
      <c r="S133" t="s">
        <v>382</v>
      </c>
      <c r="T133" t="s">
        <v>382</v>
      </c>
      <c r="U133" s="5" t="s">
        <v>8</v>
      </c>
    </row>
    <row r="134" spans="1:21" x14ac:dyDescent="0.2">
      <c r="A134" s="1" t="s">
        <v>17</v>
      </c>
      <c r="B134" s="6">
        <v>44896.480555555558</v>
      </c>
      <c r="C134" t="s">
        <v>20</v>
      </c>
      <c r="D134" t="s">
        <v>160</v>
      </c>
      <c r="E134" t="s">
        <v>161</v>
      </c>
      <c r="F134" t="s">
        <v>381</v>
      </c>
      <c r="H134" t="s">
        <v>32</v>
      </c>
      <c r="I134" t="s">
        <v>515</v>
      </c>
      <c r="J134" t="s">
        <v>381</v>
      </c>
      <c r="K134" t="s">
        <v>381</v>
      </c>
      <c r="L134" t="s">
        <v>37</v>
      </c>
      <c r="M134" t="s">
        <v>44</v>
      </c>
      <c r="O134" t="s">
        <v>382</v>
      </c>
      <c r="R134" s="48" t="s">
        <v>382</v>
      </c>
      <c r="S134" t="s">
        <v>382</v>
      </c>
      <c r="T134" t="s">
        <v>382</v>
      </c>
      <c r="U134" s="5" t="s">
        <v>6</v>
      </c>
    </row>
    <row r="135" spans="1:21" x14ac:dyDescent="0.2">
      <c r="A135" s="1" t="s">
        <v>18</v>
      </c>
      <c r="B135" s="6">
        <v>44897.506944444445</v>
      </c>
      <c r="C135" t="s">
        <v>20</v>
      </c>
      <c r="D135" t="s">
        <v>160</v>
      </c>
      <c r="E135" t="s">
        <v>161</v>
      </c>
      <c r="F135" t="s">
        <v>382</v>
      </c>
      <c r="G135" t="s">
        <v>236</v>
      </c>
      <c r="H135" t="s">
        <v>32</v>
      </c>
      <c r="I135" t="s">
        <v>515</v>
      </c>
      <c r="J135" t="s">
        <v>381</v>
      </c>
      <c r="K135" t="s">
        <v>382</v>
      </c>
      <c r="L135" t="s">
        <v>23</v>
      </c>
      <c r="M135" t="s">
        <v>44</v>
      </c>
      <c r="O135" t="s">
        <v>382</v>
      </c>
      <c r="R135" s="48" t="s">
        <v>382</v>
      </c>
      <c r="S135" t="s">
        <v>382</v>
      </c>
      <c r="T135" t="s">
        <v>382</v>
      </c>
      <c r="U135" s="5" t="s">
        <v>5</v>
      </c>
    </row>
    <row r="136" spans="1:21" x14ac:dyDescent="0.2">
      <c r="A136" s="1" t="s">
        <v>18</v>
      </c>
      <c r="B136" s="6">
        <v>44897.697916666664</v>
      </c>
      <c r="C136" t="s">
        <v>20</v>
      </c>
      <c r="D136" t="s">
        <v>160</v>
      </c>
      <c r="E136" t="s">
        <v>161</v>
      </c>
      <c r="F136" t="s">
        <v>382</v>
      </c>
      <c r="G136" t="s">
        <v>236</v>
      </c>
      <c r="H136" t="s">
        <v>32</v>
      </c>
      <c r="I136" t="s">
        <v>515</v>
      </c>
      <c r="J136" t="s">
        <v>381</v>
      </c>
      <c r="K136" t="s">
        <v>382</v>
      </c>
      <c r="L136" t="s">
        <v>23</v>
      </c>
      <c r="M136" t="s">
        <v>44</v>
      </c>
      <c r="O136" t="s">
        <v>382</v>
      </c>
      <c r="R136" s="48" t="s">
        <v>382</v>
      </c>
      <c r="S136" t="s">
        <v>382</v>
      </c>
      <c r="T136" t="s">
        <v>382</v>
      </c>
      <c r="U136" s="5" t="s">
        <v>6</v>
      </c>
    </row>
    <row r="137" spans="1:21" x14ac:dyDescent="0.2">
      <c r="A137" s="1" t="s">
        <v>18</v>
      </c>
      <c r="B137" s="6">
        <v>44897.720138888886</v>
      </c>
      <c r="C137" t="s">
        <v>20</v>
      </c>
      <c r="D137" t="s">
        <v>160</v>
      </c>
      <c r="E137" t="s">
        <v>161</v>
      </c>
      <c r="F137" t="s">
        <v>382</v>
      </c>
      <c r="G137" t="s">
        <v>236</v>
      </c>
      <c r="H137" t="s">
        <v>32</v>
      </c>
      <c r="I137" t="s">
        <v>515</v>
      </c>
      <c r="J137" t="s">
        <v>381</v>
      </c>
      <c r="K137" t="s">
        <v>382</v>
      </c>
      <c r="L137" t="s">
        <v>23</v>
      </c>
      <c r="M137" t="s">
        <v>44</v>
      </c>
      <c r="O137" t="s">
        <v>382</v>
      </c>
      <c r="R137" s="48" t="s">
        <v>382</v>
      </c>
      <c r="S137" t="s">
        <v>382</v>
      </c>
      <c r="T137" t="s">
        <v>382</v>
      </c>
      <c r="U137" s="5" t="s">
        <v>6</v>
      </c>
    </row>
    <row r="138" spans="1:21" x14ac:dyDescent="0.2">
      <c r="A138" s="1" t="s">
        <v>18</v>
      </c>
      <c r="B138" s="6">
        <v>44897.743055555555</v>
      </c>
      <c r="C138" t="s">
        <v>21</v>
      </c>
      <c r="D138" t="s">
        <v>164</v>
      </c>
      <c r="E138" t="s">
        <v>161</v>
      </c>
      <c r="F138" t="s">
        <v>382</v>
      </c>
      <c r="G138" t="s">
        <v>295</v>
      </c>
      <c r="H138" t="s">
        <v>48</v>
      </c>
      <c r="I138" t="s">
        <v>25</v>
      </c>
      <c r="J138" t="s">
        <v>382</v>
      </c>
      <c r="K138" t="s">
        <v>382</v>
      </c>
      <c r="L138" t="s">
        <v>49</v>
      </c>
      <c r="M138" t="s">
        <v>44</v>
      </c>
      <c r="O138" t="s">
        <v>382</v>
      </c>
      <c r="R138" s="48" t="s">
        <v>382</v>
      </c>
      <c r="S138" t="s">
        <v>381</v>
      </c>
      <c r="T138" t="s">
        <v>382</v>
      </c>
      <c r="U138" s="5" t="s">
        <v>6</v>
      </c>
    </row>
    <row r="139" spans="1:21" x14ac:dyDescent="0.2">
      <c r="A139" s="1" t="s">
        <v>18</v>
      </c>
      <c r="B139" s="6">
        <v>44897.835416666669</v>
      </c>
      <c r="C139" t="s">
        <v>20</v>
      </c>
      <c r="D139" t="s">
        <v>160</v>
      </c>
      <c r="E139" t="s">
        <v>161</v>
      </c>
      <c r="F139" t="s">
        <v>382</v>
      </c>
      <c r="G139" t="s">
        <v>1185</v>
      </c>
      <c r="H139" t="s">
        <v>32</v>
      </c>
      <c r="I139" t="s">
        <v>515</v>
      </c>
      <c r="J139" t="s">
        <v>381</v>
      </c>
      <c r="K139" t="s">
        <v>381</v>
      </c>
      <c r="L139" t="s">
        <v>38</v>
      </c>
      <c r="M139" t="s">
        <v>44</v>
      </c>
      <c r="O139" t="s">
        <v>382</v>
      </c>
      <c r="R139" s="48" t="s">
        <v>382</v>
      </c>
      <c r="S139" t="s">
        <v>382</v>
      </c>
      <c r="T139" t="s">
        <v>382</v>
      </c>
      <c r="U139" s="5" t="s">
        <v>5</v>
      </c>
    </row>
    <row r="140" spans="1:21" x14ac:dyDescent="0.2">
      <c r="A140" s="1" t="s">
        <v>18</v>
      </c>
      <c r="B140" s="6">
        <v>44897.861111111109</v>
      </c>
      <c r="C140" t="s">
        <v>20</v>
      </c>
      <c r="D140" t="s">
        <v>160</v>
      </c>
      <c r="E140" t="s">
        <v>161</v>
      </c>
      <c r="F140" t="s">
        <v>382</v>
      </c>
      <c r="G140" t="s">
        <v>1185</v>
      </c>
      <c r="H140" t="s">
        <v>32</v>
      </c>
      <c r="I140" t="s">
        <v>515</v>
      </c>
      <c r="J140" t="s">
        <v>381</v>
      </c>
      <c r="K140" t="s">
        <v>381</v>
      </c>
      <c r="L140" t="s">
        <v>37</v>
      </c>
      <c r="M140" t="s">
        <v>44</v>
      </c>
      <c r="O140" t="s">
        <v>382</v>
      </c>
      <c r="R140" s="48" t="s">
        <v>382</v>
      </c>
      <c r="S140" t="s">
        <v>382</v>
      </c>
      <c r="T140" t="s">
        <v>382</v>
      </c>
      <c r="U140" s="5">
        <v>0.1</v>
      </c>
    </row>
    <row r="141" spans="1:21" x14ac:dyDescent="0.2">
      <c r="A141" s="1" t="s">
        <v>18</v>
      </c>
      <c r="B141" s="6">
        <v>44897.867361111108</v>
      </c>
      <c r="C141" t="s">
        <v>20</v>
      </c>
      <c r="D141" t="s">
        <v>160</v>
      </c>
      <c r="E141" t="s">
        <v>161</v>
      </c>
      <c r="F141" t="s">
        <v>382</v>
      </c>
      <c r="G141" t="s">
        <v>1570</v>
      </c>
      <c r="H141" t="s">
        <v>80</v>
      </c>
      <c r="I141" s="4" t="s">
        <v>517</v>
      </c>
      <c r="J141" t="s">
        <v>381</v>
      </c>
      <c r="K141" t="s">
        <v>381</v>
      </c>
      <c r="L141" t="s">
        <v>38</v>
      </c>
      <c r="M141" t="s">
        <v>44</v>
      </c>
      <c r="O141" t="s">
        <v>382</v>
      </c>
      <c r="R141" s="48" t="s">
        <v>382</v>
      </c>
      <c r="S141" t="s">
        <v>382</v>
      </c>
      <c r="T141" t="s">
        <v>382</v>
      </c>
      <c r="U141" s="5">
        <v>0.25</v>
      </c>
    </row>
    <row r="142" spans="1:21" x14ac:dyDescent="0.2">
      <c r="A142" s="1" t="s">
        <v>18</v>
      </c>
      <c r="B142" s="6">
        <v>44897.870833333334</v>
      </c>
      <c r="C142" t="s">
        <v>20</v>
      </c>
      <c r="D142" t="s">
        <v>160</v>
      </c>
      <c r="E142" t="s">
        <v>161</v>
      </c>
      <c r="F142" t="s">
        <v>382</v>
      </c>
      <c r="G142" t="s">
        <v>236</v>
      </c>
      <c r="H142" t="s">
        <v>32</v>
      </c>
      <c r="I142" t="s">
        <v>515</v>
      </c>
      <c r="J142" t="s">
        <v>381</v>
      </c>
      <c r="K142" t="s">
        <v>381</v>
      </c>
      <c r="L142" t="s">
        <v>38</v>
      </c>
      <c r="M142" t="s">
        <v>44</v>
      </c>
      <c r="O142" t="s">
        <v>382</v>
      </c>
      <c r="R142" s="48" t="s">
        <v>382</v>
      </c>
      <c r="S142" t="s">
        <v>382</v>
      </c>
      <c r="T142" t="s">
        <v>382</v>
      </c>
      <c r="U142" s="5" t="s">
        <v>8</v>
      </c>
    </row>
    <row r="143" spans="1:21" x14ac:dyDescent="0.2">
      <c r="A143" s="1" t="s">
        <v>18</v>
      </c>
      <c r="B143" s="6">
        <v>44897.875694444447</v>
      </c>
      <c r="C143" t="s">
        <v>20</v>
      </c>
      <c r="D143" t="s">
        <v>160</v>
      </c>
      <c r="E143" t="s">
        <v>161</v>
      </c>
      <c r="F143" t="s">
        <v>382</v>
      </c>
      <c r="G143" t="s">
        <v>306</v>
      </c>
      <c r="H143" t="s">
        <v>32</v>
      </c>
      <c r="I143" t="s">
        <v>515</v>
      </c>
      <c r="J143" t="s">
        <v>381</v>
      </c>
      <c r="K143" t="s">
        <v>381</v>
      </c>
      <c r="L143" t="s">
        <v>38</v>
      </c>
      <c r="M143" t="s">
        <v>44</v>
      </c>
      <c r="O143" t="s">
        <v>382</v>
      </c>
      <c r="R143" s="48" t="s">
        <v>382</v>
      </c>
      <c r="S143" t="s">
        <v>382</v>
      </c>
      <c r="T143" t="s">
        <v>382</v>
      </c>
      <c r="U143" s="5" t="s">
        <v>6</v>
      </c>
    </row>
    <row r="144" spans="1:21" x14ac:dyDescent="0.2">
      <c r="A144" s="1" t="s">
        <v>18</v>
      </c>
      <c r="B144" s="6">
        <v>44897.880555555559</v>
      </c>
      <c r="C144" t="s">
        <v>20</v>
      </c>
      <c r="D144" t="s">
        <v>160</v>
      </c>
      <c r="E144" t="s">
        <v>161</v>
      </c>
      <c r="F144" t="s">
        <v>382</v>
      </c>
      <c r="G144" t="s">
        <v>236</v>
      </c>
      <c r="H144" t="s">
        <v>32</v>
      </c>
      <c r="I144" t="s">
        <v>515</v>
      </c>
      <c r="J144" t="s">
        <v>381</v>
      </c>
      <c r="K144" t="s">
        <v>381</v>
      </c>
      <c r="L144" t="s">
        <v>38</v>
      </c>
      <c r="M144" t="s">
        <v>44</v>
      </c>
      <c r="O144" t="s">
        <v>382</v>
      </c>
      <c r="R144" s="48" t="s">
        <v>382</v>
      </c>
      <c r="S144" t="s">
        <v>382</v>
      </c>
      <c r="T144" t="s">
        <v>382</v>
      </c>
      <c r="U144" s="5" t="s">
        <v>6</v>
      </c>
    </row>
    <row r="145" spans="1:21" x14ac:dyDescent="0.2">
      <c r="A145" s="1" t="s">
        <v>18</v>
      </c>
      <c r="B145" s="6">
        <v>44897.886805555558</v>
      </c>
      <c r="C145" t="s">
        <v>20</v>
      </c>
      <c r="D145" t="s">
        <v>160</v>
      </c>
      <c r="E145" t="s">
        <v>161</v>
      </c>
      <c r="F145" t="s">
        <v>382</v>
      </c>
      <c r="G145" t="s">
        <v>236</v>
      </c>
      <c r="H145" t="s">
        <v>32</v>
      </c>
      <c r="I145" t="s">
        <v>515</v>
      </c>
      <c r="J145" t="s">
        <v>381</v>
      </c>
      <c r="K145" t="s">
        <v>381</v>
      </c>
      <c r="L145" t="s">
        <v>38</v>
      </c>
      <c r="M145" t="s">
        <v>44</v>
      </c>
      <c r="O145" t="s">
        <v>382</v>
      </c>
      <c r="R145" s="48" t="s">
        <v>382</v>
      </c>
      <c r="S145" t="s">
        <v>382</v>
      </c>
      <c r="T145" t="s">
        <v>382</v>
      </c>
      <c r="U145" s="5" t="s">
        <v>5</v>
      </c>
    </row>
    <row r="146" spans="1:21" x14ac:dyDescent="0.2">
      <c r="A146" s="1" t="s">
        <v>19</v>
      </c>
      <c r="B146" s="6">
        <v>44898.423611111109</v>
      </c>
      <c r="C146" t="s">
        <v>20</v>
      </c>
      <c r="D146" t="s">
        <v>160</v>
      </c>
      <c r="E146" t="s">
        <v>161</v>
      </c>
      <c r="F146" t="s">
        <v>381</v>
      </c>
      <c r="H146" t="s">
        <v>32</v>
      </c>
      <c r="I146" t="s">
        <v>515</v>
      </c>
      <c r="J146" t="s">
        <v>381</v>
      </c>
      <c r="K146" t="s">
        <v>382</v>
      </c>
      <c r="L146" t="s">
        <v>38</v>
      </c>
      <c r="M146" t="s">
        <v>44</v>
      </c>
      <c r="O146" t="s">
        <v>382</v>
      </c>
      <c r="R146" s="48" t="s">
        <v>382</v>
      </c>
      <c r="S146" t="s">
        <v>382</v>
      </c>
      <c r="T146" t="s">
        <v>382</v>
      </c>
      <c r="U146" s="5" t="s">
        <v>6</v>
      </c>
    </row>
    <row r="147" spans="1:21" x14ac:dyDescent="0.2">
      <c r="A147" s="1" t="s">
        <v>19</v>
      </c>
      <c r="B147" s="6">
        <v>12391.534722222223</v>
      </c>
      <c r="C147" t="s">
        <v>20</v>
      </c>
      <c r="D147" t="s">
        <v>160</v>
      </c>
      <c r="E147" t="s">
        <v>161</v>
      </c>
      <c r="F147" t="s">
        <v>381</v>
      </c>
      <c r="H147" t="s">
        <v>32</v>
      </c>
      <c r="I147" t="s">
        <v>515</v>
      </c>
      <c r="J147" t="s">
        <v>381</v>
      </c>
      <c r="K147" t="s">
        <v>382</v>
      </c>
      <c r="L147" t="s">
        <v>38</v>
      </c>
      <c r="M147" t="s">
        <v>44</v>
      </c>
      <c r="O147" t="s">
        <v>382</v>
      </c>
      <c r="R147" s="48" t="s">
        <v>382</v>
      </c>
      <c r="S147" t="s">
        <v>382</v>
      </c>
      <c r="T147" t="s">
        <v>382</v>
      </c>
      <c r="U147" s="5" t="s">
        <v>5</v>
      </c>
    </row>
    <row r="148" spans="1:21" x14ac:dyDescent="0.2">
      <c r="A148" s="1" t="s">
        <v>19</v>
      </c>
      <c r="B148" s="6">
        <v>44898.868055555555</v>
      </c>
      <c r="C148" t="s">
        <v>20</v>
      </c>
      <c r="D148" t="s">
        <v>160</v>
      </c>
      <c r="E148" t="s">
        <v>161</v>
      </c>
      <c r="F148" t="s">
        <v>381</v>
      </c>
      <c r="H148" t="s">
        <v>32</v>
      </c>
      <c r="I148" t="s">
        <v>515</v>
      </c>
      <c r="J148" t="s">
        <v>381</v>
      </c>
      <c r="K148" t="s">
        <v>381</v>
      </c>
      <c r="L148" t="s">
        <v>43</v>
      </c>
      <c r="M148" t="s">
        <v>44</v>
      </c>
      <c r="O148" t="s">
        <v>382</v>
      </c>
      <c r="R148" s="48" t="s">
        <v>382</v>
      </c>
      <c r="S148" t="s">
        <v>382</v>
      </c>
      <c r="T148" t="s">
        <v>382</v>
      </c>
      <c r="U148" s="5" t="s">
        <v>8</v>
      </c>
    </row>
    <row r="149" spans="1:21" x14ac:dyDescent="0.2">
      <c r="A149" s="1" t="s">
        <v>29</v>
      </c>
      <c r="B149" s="6">
        <v>44899.020833333336</v>
      </c>
      <c r="C149" t="s">
        <v>31</v>
      </c>
      <c r="D149" t="s">
        <v>160</v>
      </c>
      <c r="E149" t="s">
        <v>161</v>
      </c>
      <c r="F149" t="s">
        <v>381</v>
      </c>
      <c r="H149" t="s">
        <v>32</v>
      </c>
      <c r="I149" t="s">
        <v>515</v>
      </c>
      <c r="J149" t="s">
        <v>381</v>
      </c>
      <c r="K149" t="s">
        <v>381</v>
      </c>
      <c r="L149" t="s">
        <v>43</v>
      </c>
      <c r="M149" t="s">
        <v>44</v>
      </c>
      <c r="O149" t="s">
        <v>382</v>
      </c>
      <c r="R149" s="48" t="s">
        <v>382</v>
      </c>
      <c r="S149" t="s">
        <v>382</v>
      </c>
      <c r="T149" t="s">
        <v>382</v>
      </c>
      <c r="U149" s="5" t="s">
        <v>6</v>
      </c>
    </row>
    <row r="150" spans="1:21" x14ac:dyDescent="0.2">
      <c r="A150" s="1" t="s">
        <v>14</v>
      </c>
      <c r="B150" s="6">
        <v>44900.063888888886</v>
      </c>
      <c r="C150" t="s">
        <v>20</v>
      </c>
      <c r="D150" t="s">
        <v>160</v>
      </c>
      <c r="E150" t="s">
        <v>161</v>
      </c>
      <c r="F150" t="s">
        <v>381</v>
      </c>
      <c r="H150" t="s">
        <v>32</v>
      </c>
      <c r="I150" t="s">
        <v>515</v>
      </c>
      <c r="J150" t="s">
        <v>381</v>
      </c>
      <c r="K150" t="s">
        <v>381</v>
      </c>
      <c r="L150" t="s">
        <v>43</v>
      </c>
      <c r="M150" t="s">
        <v>44</v>
      </c>
      <c r="O150" t="s">
        <v>382</v>
      </c>
      <c r="R150" s="48" t="s">
        <v>382</v>
      </c>
      <c r="S150" t="s">
        <v>382</v>
      </c>
      <c r="T150" t="s">
        <v>382</v>
      </c>
      <c r="U150" s="5" t="s">
        <v>6</v>
      </c>
    </row>
    <row r="151" spans="1:21" x14ac:dyDescent="0.2">
      <c r="A151" s="1" t="s">
        <v>14</v>
      </c>
      <c r="B151" s="6">
        <v>44900.736111111109</v>
      </c>
      <c r="C151" t="s">
        <v>20</v>
      </c>
      <c r="D151" t="s">
        <v>160</v>
      </c>
      <c r="E151" t="s">
        <v>161</v>
      </c>
      <c r="F151" t="s">
        <v>381</v>
      </c>
      <c r="H151" t="s">
        <v>32</v>
      </c>
      <c r="I151" t="s">
        <v>515</v>
      </c>
      <c r="J151" t="s">
        <v>381</v>
      </c>
      <c r="K151" t="s">
        <v>381</v>
      </c>
      <c r="L151" t="s">
        <v>43</v>
      </c>
      <c r="M151" t="s">
        <v>44</v>
      </c>
      <c r="O151" t="s">
        <v>382</v>
      </c>
      <c r="R151" s="48" t="s">
        <v>382</v>
      </c>
      <c r="S151" t="s">
        <v>382</v>
      </c>
      <c r="T151" t="s">
        <v>382</v>
      </c>
      <c r="U151" s="5" t="s">
        <v>6</v>
      </c>
    </row>
    <row r="152" spans="1:21" x14ac:dyDescent="0.2">
      <c r="A152" s="1" t="s">
        <v>14</v>
      </c>
      <c r="B152" s="6">
        <v>44900.845833333333</v>
      </c>
      <c r="C152" t="s">
        <v>34</v>
      </c>
      <c r="D152" t="s">
        <v>160</v>
      </c>
      <c r="E152" t="s">
        <v>161</v>
      </c>
      <c r="F152" t="s">
        <v>382</v>
      </c>
      <c r="G152" t="s">
        <v>307</v>
      </c>
      <c r="H152" t="s">
        <v>33</v>
      </c>
      <c r="I152" t="s">
        <v>25</v>
      </c>
      <c r="J152" t="s">
        <v>382</v>
      </c>
      <c r="K152" t="s">
        <v>381</v>
      </c>
      <c r="L152" t="s">
        <v>38</v>
      </c>
      <c r="M152" t="s">
        <v>44</v>
      </c>
      <c r="O152" t="s">
        <v>382</v>
      </c>
      <c r="R152" s="48" t="s">
        <v>382</v>
      </c>
      <c r="S152" t="s">
        <v>382</v>
      </c>
      <c r="T152" t="s">
        <v>382</v>
      </c>
      <c r="U152" s="5" t="s">
        <v>6</v>
      </c>
    </row>
    <row r="153" spans="1:21" x14ac:dyDescent="0.2">
      <c r="A153" s="1" t="s">
        <v>14</v>
      </c>
      <c r="B153" s="6">
        <v>44900.856944444444</v>
      </c>
      <c r="C153" t="s">
        <v>34</v>
      </c>
      <c r="D153" t="s">
        <v>160</v>
      </c>
      <c r="E153" t="s">
        <v>161</v>
      </c>
      <c r="F153" t="s">
        <v>382</v>
      </c>
      <c r="G153" t="s">
        <v>308</v>
      </c>
      <c r="H153" t="s">
        <v>33</v>
      </c>
      <c r="I153" t="s">
        <v>25</v>
      </c>
      <c r="J153" t="s">
        <v>382</v>
      </c>
      <c r="K153" t="s">
        <v>381</v>
      </c>
      <c r="L153" t="s">
        <v>38</v>
      </c>
      <c r="M153" t="s">
        <v>44</v>
      </c>
      <c r="O153" t="s">
        <v>382</v>
      </c>
      <c r="R153" s="48" t="s">
        <v>382</v>
      </c>
      <c r="S153" t="s">
        <v>382</v>
      </c>
      <c r="T153" t="s">
        <v>382</v>
      </c>
      <c r="U153" s="5" t="s">
        <v>6</v>
      </c>
    </row>
    <row r="154" spans="1:21" x14ac:dyDescent="0.2">
      <c r="A154" s="1" t="s">
        <v>14</v>
      </c>
      <c r="B154" s="6">
        <v>44900.862500000003</v>
      </c>
      <c r="C154" t="s">
        <v>34</v>
      </c>
      <c r="D154" t="s">
        <v>160</v>
      </c>
      <c r="E154" t="s">
        <v>161</v>
      </c>
      <c r="F154" t="s">
        <v>382</v>
      </c>
      <c r="G154" t="s">
        <v>308</v>
      </c>
      <c r="H154" t="s">
        <v>33</v>
      </c>
      <c r="I154" t="s">
        <v>25</v>
      </c>
      <c r="J154" t="s">
        <v>382</v>
      </c>
      <c r="K154" t="s">
        <v>381</v>
      </c>
      <c r="L154" t="s">
        <v>38</v>
      </c>
      <c r="M154" t="s">
        <v>44</v>
      </c>
      <c r="O154" t="s">
        <v>382</v>
      </c>
      <c r="R154" s="48" t="s">
        <v>382</v>
      </c>
      <c r="S154" t="s">
        <v>382</v>
      </c>
      <c r="T154" t="s">
        <v>382</v>
      </c>
      <c r="U154" s="5" t="s">
        <v>6</v>
      </c>
    </row>
    <row r="155" spans="1:21" x14ac:dyDescent="0.2">
      <c r="A155" s="1" t="s">
        <v>14</v>
      </c>
      <c r="B155" s="6">
        <v>44900.915277777778</v>
      </c>
      <c r="C155" t="s">
        <v>20</v>
      </c>
      <c r="D155" t="s">
        <v>160</v>
      </c>
      <c r="E155" t="s">
        <v>161</v>
      </c>
      <c r="F155" t="s">
        <v>382</v>
      </c>
      <c r="G155" t="s">
        <v>236</v>
      </c>
      <c r="H155" t="s">
        <v>32</v>
      </c>
      <c r="I155" t="s">
        <v>515</v>
      </c>
      <c r="J155" t="s">
        <v>381</v>
      </c>
      <c r="K155" t="s">
        <v>381</v>
      </c>
      <c r="L155" t="s">
        <v>43</v>
      </c>
      <c r="M155" t="s">
        <v>44</v>
      </c>
      <c r="O155" t="s">
        <v>382</v>
      </c>
      <c r="R155" s="48" t="s">
        <v>382</v>
      </c>
      <c r="S155" t="s">
        <v>382</v>
      </c>
      <c r="T155" t="s">
        <v>382</v>
      </c>
      <c r="U155" s="5" t="s">
        <v>8</v>
      </c>
    </row>
    <row r="156" spans="1:21" x14ac:dyDescent="0.2">
      <c r="A156" s="1" t="s">
        <v>15</v>
      </c>
      <c r="B156" s="6">
        <v>44901.481944444444</v>
      </c>
      <c r="C156" t="s">
        <v>20</v>
      </c>
      <c r="D156" t="s">
        <v>160</v>
      </c>
      <c r="E156" t="s">
        <v>161</v>
      </c>
      <c r="F156" t="s">
        <v>381</v>
      </c>
      <c r="H156" t="s">
        <v>32</v>
      </c>
      <c r="I156" t="s">
        <v>515</v>
      </c>
      <c r="J156" t="s">
        <v>381</v>
      </c>
      <c r="K156" t="s">
        <v>382</v>
      </c>
      <c r="L156" t="s">
        <v>38</v>
      </c>
      <c r="M156" t="s">
        <v>44</v>
      </c>
      <c r="O156" t="s">
        <v>382</v>
      </c>
      <c r="R156" s="48" t="s">
        <v>382</v>
      </c>
      <c r="S156" t="s">
        <v>382</v>
      </c>
      <c r="T156" t="s">
        <v>382</v>
      </c>
      <c r="U156" s="5" t="s">
        <v>8</v>
      </c>
    </row>
    <row r="157" spans="1:21" x14ac:dyDescent="0.2">
      <c r="A157" s="1" t="s">
        <v>15</v>
      </c>
      <c r="B157" s="6">
        <v>44901.998611111114</v>
      </c>
      <c r="C157" t="s">
        <v>20</v>
      </c>
      <c r="D157" t="s">
        <v>160</v>
      </c>
      <c r="E157" t="s">
        <v>161</v>
      </c>
      <c r="F157" t="s">
        <v>381</v>
      </c>
      <c r="H157" t="s">
        <v>32</v>
      </c>
      <c r="I157" t="s">
        <v>515</v>
      </c>
      <c r="J157" t="s">
        <v>381</v>
      </c>
      <c r="K157" t="s">
        <v>382</v>
      </c>
      <c r="L157" t="s">
        <v>38</v>
      </c>
      <c r="M157" t="s">
        <v>44</v>
      </c>
      <c r="O157" t="s">
        <v>382</v>
      </c>
      <c r="R157" s="48" t="s">
        <v>382</v>
      </c>
      <c r="S157" t="s">
        <v>382</v>
      </c>
      <c r="T157" t="s">
        <v>382</v>
      </c>
      <c r="U157" s="5" t="s">
        <v>6</v>
      </c>
    </row>
    <row r="158" spans="1:21" x14ac:dyDescent="0.2">
      <c r="A158" s="1" t="s">
        <v>16</v>
      </c>
      <c r="B158" s="6">
        <v>44902.513194444444</v>
      </c>
      <c r="C158" t="s">
        <v>20</v>
      </c>
      <c r="D158" t="s">
        <v>160</v>
      </c>
      <c r="E158" t="s">
        <v>161</v>
      </c>
      <c r="F158" t="s">
        <v>381</v>
      </c>
      <c r="H158" t="s">
        <v>32</v>
      </c>
      <c r="I158" t="s">
        <v>515</v>
      </c>
      <c r="J158" t="s">
        <v>381</v>
      </c>
      <c r="K158" t="s">
        <v>382</v>
      </c>
      <c r="L158" t="s">
        <v>38</v>
      </c>
      <c r="M158" t="s">
        <v>44</v>
      </c>
      <c r="O158" t="s">
        <v>382</v>
      </c>
      <c r="R158" s="48" t="s">
        <v>382</v>
      </c>
      <c r="S158" t="s">
        <v>382</v>
      </c>
      <c r="T158" t="s">
        <v>382</v>
      </c>
      <c r="U158" s="5" t="s">
        <v>5</v>
      </c>
    </row>
    <row r="159" spans="1:21" x14ac:dyDescent="0.2">
      <c r="A159" s="1" t="s">
        <v>16</v>
      </c>
      <c r="B159" s="6">
        <v>44902.866666666669</v>
      </c>
      <c r="C159" t="s">
        <v>21</v>
      </c>
      <c r="D159" t="s">
        <v>164</v>
      </c>
      <c r="E159" t="s">
        <v>161</v>
      </c>
      <c r="F159" t="s">
        <v>382</v>
      </c>
      <c r="G159" t="s">
        <v>309</v>
      </c>
      <c r="H159" t="s">
        <v>48</v>
      </c>
      <c r="I159" t="s">
        <v>25</v>
      </c>
      <c r="J159" t="s">
        <v>382</v>
      </c>
      <c r="K159" t="s">
        <v>382</v>
      </c>
      <c r="L159" t="s">
        <v>49</v>
      </c>
      <c r="M159" t="s">
        <v>44</v>
      </c>
      <c r="O159" t="s">
        <v>382</v>
      </c>
      <c r="R159" s="48" t="s">
        <v>382</v>
      </c>
      <c r="S159" t="s">
        <v>381</v>
      </c>
      <c r="T159" t="s">
        <v>382</v>
      </c>
      <c r="U159" s="5" t="s">
        <v>6</v>
      </c>
    </row>
    <row r="160" spans="1:21" x14ac:dyDescent="0.2">
      <c r="A160" s="1" t="s">
        <v>16</v>
      </c>
      <c r="B160" s="6">
        <v>44902.968055555553</v>
      </c>
      <c r="C160" t="s">
        <v>20</v>
      </c>
      <c r="D160" t="s">
        <v>160</v>
      </c>
      <c r="E160" t="s">
        <v>161</v>
      </c>
      <c r="F160" t="s">
        <v>382</v>
      </c>
      <c r="G160" t="s">
        <v>236</v>
      </c>
      <c r="H160" t="s">
        <v>32</v>
      </c>
      <c r="I160" t="s">
        <v>515</v>
      </c>
      <c r="J160" t="s">
        <v>381</v>
      </c>
      <c r="K160" t="s">
        <v>381</v>
      </c>
      <c r="L160" t="s">
        <v>38</v>
      </c>
      <c r="M160" t="s">
        <v>44</v>
      </c>
      <c r="O160" t="s">
        <v>382</v>
      </c>
      <c r="R160" s="48" t="s">
        <v>382</v>
      </c>
      <c r="S160" t="s">
        <v>382</v>
      </c>
      <c r="T160" t="s">
        <v>382</v>
      </c>
      <c r="U160" s="5" t="s">
        <v>8</v>
      </c>
    </row>
    <row r="161" spans="1:21" x14ac:dyDescent="0.2">
      <c r="A161" s="1" t="s">
        <v>16</v>
      </c>
      <c r="B161" s="6">
        <v>44902.982638888891</v>
      </c>
      <c r="C161" t="s">
        <v>20</v>
      </c>
      <c r="D161" t="s">
        <v>160</v>
      </c>
      <c r="E161" t="s">
        <v>161</v>
      </c>
      <c r="F161" t="s">
        <v>382</v>
      </c>
      <c r="G161" t="s">
        <v>236</v>
      </c>
      <c r="H161" t="s">
        <v>80</v>
      </c>
      <c r="I161" t="s">
        <v>517</v>
      </c>
      <c r="J161" t="s">
        <v>381</v>
      </c>
      <c r="K161" t="s">
        <v>381</v>
      </c>
      <c r="L161" t="s">
        <v>43</v>
      </c>
      <c r="M161" t="s">
        <v>44</v>
      </c>
      <c r="O161" t="s">
        <v>382</v>
      </c>
      <c r="R161" s="48" t="s">
        <v>382</v>
      </c>
      <c r="S161" t="s">
        <v>382</v>
      </c>
      <c r="T161" t="s">
        <v>382</v>
      </c>
      <c r="U161" s="5">
        <v>0.5</v>
      </c>
    </row>
    <row r="162" spans="1:21" x14ac:dyDescent="0.2">
      <c r="A162" s="1" t="s">
        <v>17</v>
      </c>
      <c r="B162" s="6">
        <v>44903.042361111111</v>
      </c>
      <c r="C162" t="s">
        <v>20</v>
      </c>
      <c r="D162" t="s">
        <v>160</v>
      </c>
      <c r="E162" t="s">
        <v>161</v>
      </c>
      <c r="F162" t="s">
        <v>381</v>
      </c>
      <c r="H162" t="s">
        <v>32</v>
      </c>
      <c r="I162" t="s">
        <v>515</v>
      </c>
      <c r="J162" t="s">
        <v>381</v>
      </c>
      <c r="K162" t="s">
        <v>381</v>
      </c>
      <c r="L162" t="s">
        <v>38</v>
      </c>
      <c r="M162" t="s">
        <v>44</v>
      </c>
      <c r="O162" t="s">
        <v>382</v>
      </c>
      <c r="R162" s="48" t="s">
        <v>382</v>
      </c>
      <c r="S162" t="s">
        <v>382</v>
      </c>
      <c r="T162" t="s">
        <v>382</v>
      </c>
      <c r="U162" s="5" t="s">
        <v>5</v>
      </c>
    </row>
    <row r="163" spans="1:21" x14ac:dyDescent="0.2">
      <c r="A163" s="1" t="s">
        <v>17</v>
      </c>
      <c r="B163" s="6">
        <v>44903.993055555555</v>
      </c>
      <c r="C163" t="s">
        <v>20</v>
      </c>
      <c r="D163" t="s">
        <v>160</v>
      </c>
      <c r="E163" t="s">
        <v>161</v>
      </c>
      <c r="F163" t="s">
        <v>381</v>
      </c>
      <c r="H163" t="s">
        <v>32</v>
      </c>
      <c r="I163" t="s">
        <v>515</v>
      </c>
      <c r="J163" t="s">
        <v>381</v>
      </c>
      <c r="K163" t="s">
        <v>381</v>
      </c>
      <c r="L163" t="s">
        <v>38</v>
      </c>
      <c r="M163" t="s">
        <v>44</v>
      </c>
      <c r="O163" t="s">
        <v>382</v>
      </c>
      <c r="R163" s="48" t="s">
        <v>382</v>
      </c>
      <c r="S163" t="s">
        <v>382</v>
      </c>
      <c r="T163" t="s">
        <v>382</v>
      </c>
      <c r="U163" s="5" t="s">
        <v>6</v>
      </c>
    </row>
    <row r="164" spans="1:21" x14ac:dyDescent="0.2">
      <c r="A164" s="1" t="s">
        <v>17</v>
      </c>
      <c r="B164" s="6">
        <v>44903.99722222222</v>
      </c>
      <c r="C164" t="s">
        <v>20</v>
      </c>
      <c r="D164" t="s">
        <v>160</v>
      </c>
      <c r="E164" t="s">
        <v>161</v>
      </c>
      <c r="F164" t="s">
        <v>381</v>
      </c>
      <c r="H164" t="s">
        <v>32</v>
      </c>
      <c r="I164" t="s">
        <v>515</v>
      </c>
      <c r="J164" t="s">
        <v>381</v>
      </c>
      <c r="K164" t="s">
        <v>381</v>
      </c>
      <c r="L164" t="s">
        <v>38</v>
      </c>
      <c r="M164" t="s">
        <v>44</v>
      </c>
      <c r="O164" t="s">
        <v>382</v>
      </c>
      <c r="R164" s="48" t="s">
        <v>382</v>
      </c>
      <c r="S164" t="s">
        <v>382</v>
      </c>
      <c r="T164" t="s">
        <v>382</v>
      </c>
      <c r="U164" s="5" t="s">
        <v>5</v>
      </c>
    </row>
    <row r="165" spans="1:21" x14ac:dyDescent="0.2">
      <c r="A165" s="1" t="s">
        <v>19</v>
      </c>
      <c r="B165" s="6">
        <v>44905.011805555558</v>
      </c>
      <c r="C165" t="s">
        <v>20</v>
      </c>
      <c r="D165" t="s">
        <v>160</v>
      </c>
      <c r="E165" t="s">
        <v>161</v>
      </c>
      <c r="F165" t="s">
        <v>381</v>
      </c>
      <c r="H165" t="s">
        <v>32</v>
      </c>
      <c r="I165" t="s">
        <v>515</v>
      </c>
      <c r="J165" t="s">
        <v>381</v>
      </c>
      <c r="K165" t="s">
        <v>381</v>
      </c>
      <c r="L165" t="s">
        <v>38</v>
      </c>
      <c r="M165" t="s">
        <v>44</v>
      </c>
      <c r="O165" t="s">
        <v>382</v>
      </c>
      <c r="R165" s="48" t="s">
        <v>382</v>
      </c>
      <c r="S165" t="s">
        <v>382</v>
      </c>
      <c r="T165" t="s">
        <v>382</v>
      </c>
      <c r="U165" s="5" t="s">
        <v>7</v>
      </c>
    </row>
    <row r="166" spans="1:21" x14ac:dyDescent="0.2">
      <c r="A166" s="1" t="s">
        <v>19</v>
      </c>
      <c r="B166" s="6">
        <v>44905.027777777781</v>
      </c>
      <c r="C166" t="s">
        <v>20</v>
      </c>
      <c r="D166" t="s">
        <v>160</v>
      </c>
      <c r="E166" t="s">
        <v>161</v>
      </c>
      <c r="F166" t="s">
        <v>381</v>
      </c>
      <c r="H166" t="s">
        <v>32</v>
      </c>
      <c r="I166" t="s">
        <v>515</v>
      </c>
      <c r="J166" t="s">
        <v>381</v>
      </c>
      <c r="K166" t="s">
        <v>381</v>
      </c>
      <c r="L166" t="s">
        <v>38</v>
      </c>
      <c r="M166" t="s">
        <v>44</v>
      </c>
      <c r="O166" t="s">
        <v>382</v>
      </c>
      <c r="R166" s="48" t="s">
        <v>382</v>
      </c>
      <c r="S166" t="s">
        <v>382</v>
      </c>
      <c r="T166" t="s">
        <v>382</v>
      </c>
      <c r="U166" s="5" t="s">
        <v>7</v>
      </c>
    </row>
    <row r="167" spans="1:21" x14ac:dyDescent="0.2">
      <c r="A167" s="1" t="s">
        <v>19</v>
      </c>
      <c r="B167" s="6">
        <v>44905.852777777778</v>
      </c>
      <c r="C167" t="s">
        <v>21</v>
      </c>
      <c r="D167" t="s">
        <v>164</v>
      </c>
      <c r="E167" t="s">
        <v>161</v>
      </c>
      <c r="F167" t="s">
        <v>382</v>
      </c>
      <c r="G167" t="s">
        <v>296</v>
      </c>
      <c r="H167" t="s">
        <v>32</v>
      </c>
      <c r="I167" t="s">
        <v>515</v>
      </c>
      <c r="J167" t="s">
        <v>381</v>
      </c>
      <c r="K167" t="s">
        <v>382</v>
      </c>
      <c r="L167" t="s">
        <v>55</v>
      </c>
      <c r="M167" t="s">
        <v>44</v>
      </c>
      <c r="O167" t="s">
        <v>382</v>
      </c>
      <c r="R167" s="48" t="s">
        <v>382</v>
      </c>
      <c r="S167" t="s">
        <v>382</v>
      </c>
      <c r="T167" t="s">
        <v>382</v>
      </c>
      <c r="U167" s="5" t="s">
        <v>5</v>
      </c>
    </row>
    <row r="168" spans="1:21" x14ac:dyDescent="0.2">
      <c r="A168" s="1" t="s">
        <v>19</v>
      </c>
      <c r="B168" s="6">
        <v>44905.870138888888</v>
      </c>
      <c r="C168" t="s">
        <v>21</v>
      </c>
      <c r="D168" t="s">
        <v>164</v>
      </c>
      <c r="E168" t="s">
        <v>161</v>
      </c>
      <c r="F168" t="s">
        <v>382</v>
      </c>
      <c r="G168" t="s">
        <v>246</v>
      </c>
      <c r="H168" t="s">
        <v>32</v>
      </c>
      <c r="I168" t="s">
        <v>515</v>
      </c>
      <c r="J168" t="s">
        <v>381</v>
      </c>
      <c r="K168" t="s">
        <v>382</v>
      </c>
      <c r="L168" t="s">
        <v>55</v>
      </c>
      <c r="M168" t="s">
        <v>44</v>
      </c>
      <c r="O168" t="s">
        <v>382</v>
      </c>
      <c r="R168" s="48" t="s">
        <v>382</v>
      </c>
      <c r="S168" t="s">
        <v>382</v>
      </c>
      <c r="T168" t="s">
        <v>382</v>
      </c>
      <c r="U168" s="5" t="s">
        <v>6</v>
      </c>
    </row>
    <row r="169" spans="1:21" x14ac:dyDescent="0.2">
      <c r="A169" s="1" t="s">
        <v>19</v>
      </c>
      <c r="B169" s="6">
        <v>44905.897222222222</v>
      </c>
      <c r="C169" t="s">
        <v>21</v>
      </c>
      <c r="D169" t="s">
        <v>164</v>
      </c>
      <c r="E169" t="s">
        <v>161</v>
      </c>
      <c r="F169" t="s">
        <v>382</v>
      </c>
      <c r="G169" t="s">
        <v>246</v>
      </c>
      <c r="H169" t="s">
        <v>83</v>
      </c>
      <c r="I169" t="s">
        <v>107</v>
      </c>
      <c r="J169" t="s">
        <v>382</v>
      </c>
      <c r="K169" t="s">
        <v>382</v>
      </c>
      <c r="L169" t="s">
        <v>55</v>
      </c>
      <c r="M169" t="s">
        <v>44</v>
      </c>
      <c r="O169" t="s">
        <v>382</v>
      </c>
      <c r="R169" s="48" t="s">
        <v>382</v>
      </c>
      <c r="S169" t="s">
        <v>382</v>
      </c>
      <c r="T169" t="s">
        <v>382</v>
      </c>
      <c r="U169" s="5" t="s">
        <v>6</v>
      </c>
    </row>
    <row r="170" spans="1:21" x14ac:dyDescent="0.2">
      <c r="A170" s="1" t="s">
        <v>14</v>
      </c>
      <c r="B170" s="6">
        <v>44907.068055555559</v>
      </c>
      <c r="C170" t="s">
        <v>20</v>
      </c>
      <c r="D170" t="s">
        <v>160</v>
      </c>
      <c r="E170" t="s">
        <v>161</v>
      </c>
      <c r="F170" t="s">
        <v>381</v>
      </c>
      <c r="H170" t="s">
        <v>32</v>
      </c>
      <c r="I170" t="s">
        <v>515</v>
      </c>
      <c r="J170" t="s">
        <v>381</v>
      </c>
      <c r="K170" t="s">
        <v>381</v>
      </c>
      <c r="L170" t="s">
        <v>43</v>
      </c>
      <c r="M170" t="s">
        <v>44</v>
      </c>
      <c r="O170" t="s">
        <v>382</v>
      </c>
      <c r="R170" s="48" t="s">
        <v>382</v>
      </c>
      <c r="S170" t="s">
        <v>382</v>
      </c>
      <c r="T170" t="s">
        <v>382</v>
      </c>
      <c r="U170" s="5" t="s">
        <v>7</v>
      </c>
    </row>
    <row r="171" spans="1:21" x14ac:dyDescent="0.2">
      <c r="A171" s="1" t="s">
        <v>14</v>
      </c>
      <c r="B171" s="6">
        <v>44907.076388888891</v>
      </c>
      <c r="C171" t="s">
        <v>20</v>
      </c>
      <c r="D171" t="s">
        <v>160</v>
      </c>
      <c r="E171" t="s">
        <v>161</v>
      </c>
      <c r="F171" t="s">
        <v>381</v>
      </c>
      <c r="H171" t="s">
        <v>32</v>
      </c>
      <c r="I171" t="s">
        <v>515</v>
      </c>
      <c r="J171" t="s">
        <v>381</v>
      </c>
      <c r="K171" t="s">
        <v>381</v>
      </c>
      <c r="L171" t="s">
        <v>43</v>
      </c>
      <c r="M171" t="s">
        <v>44</v>
      </c>
      <c r="O171" t="s">
        <v>382</v>
      </c>
      <c r="R171" s="48" t="s">
        <v>382</v>
      </c>
      <c r="S171" t="s">
        <v>382</v>
      </c>
      <c r="T171" t="s">
        <v>382</v>
      </c>
      <c r="U171" s="5" t="s">
        <v>7</v>
      </c>
    </row>
    <row r="172" spans="1:21" x14ac:dyDescent="0.2">
      <c r="A172" s="1" t="s">
        <v>15</v>
      </c>
      <c r="B172" s="6">
        <v>44908.040277777778</v>
      </c>
      <c r="C172" t="s">
        <v>20</v>
      </c>
      <c r="D172" t="s">
        <v>160</v>
      </c>
      <c r="E172" t="s">
        <v>161</v>
      </c>
      <c r="F172" t="s">
        <v>381</v>
      </c>
      <c r="H172" t="s">
        <v>32</v>
      </c>
      <c r="I172" t="s">
        <v>515</v>
      </c>
      <c r="J172" t="s">
        <v>381</v>
      </c>
      <c r="K172" t="s">
        <v>381</v>
      </c>
      <c r="L172" t="s">
        <v>43</v>
      </c>
      <c r="M172" t="s">
        <v>44</v>
      </c>
      <c r="O172" t="s">
        <v>382</v>
      </c>
      <c r="R172" s="48" t="s">
        <v>382</v>
      </c>
      <c r="S172" t="s">
        <v>382</v>
      </c>
      <c r="T172" t="s">
        <v>382</v>
      </c>
      <c r="U172" s="5" t="s">
        <v>7</v>
      </c>
    </row>
    <row r="173" spans="1:21" x14ac:dyDescent="0.2">
      <c r="A173" s="1" t="s">
        <v>15</v>
      </c>
      <c r="B173" s="6">
        <v>44908.436111111114</v>
      </c>
      <c r="C173" t="s">
        <v>20</v>
      </c>
      <c r="D173" t="s">
        <v>160</v>
      </c>
      <c r="E173" t="s">
        <v>161</v>
      </c>
      <c r="F173" t="s">
        <v>381</v>
      </c>
      <c r="H173" t="s">
        <v>32</v>
      </c>
      <c r="I173" t="s">
        <v>515</v>
      </c>
      <c r="J173" t="s">
        <v>381</v>
      </c>
      <c r="K173" t="s">
        <v>381</v>
      </c>
      <c r="L173" t="s">
        <v>43</v>
      </c>
      <c r="M173" t="s">
        <v>44</v>
      </c>
      <c r="O173" t="s">
        <v>382</v>
      </c>
      <c r="R173" s="48" t="s">
        <v>382</v>
      </c>
      <c r="S173" t="s">
        <v>382</v>
      </c>
      <c r="T173" t="s">
        <v>382</v>
      </c>
      <c r="U173" s="5" t="s">
        <v>8</v>
      </c>
    </row>
    <row r="174" spans="1:21" x14ac:dyDescent="0.2">
      <c r="A174" s="1" t="s">
        <v>15</v>
      </c>
      <c r="B174" s="6">
        <v>44908.470138888886</v>
      </c>
      <c r="C174" t="s">
        <v>20</v>
      </c>
      <c r="D174" t="s">
        <v>160</v>
      </c>
      <c r="E174" t="s">
        <v>161</v>
      </c>
      <c r="F174" t="s">
        <v>381</v>
      </c>
      <c r="H174" t="s">
        <v>32</v>
      </c>
      <c r="I174" t="s">
        <v>515</v>
      </c>
      <c r="J174" t="s">
        <v>381</v>
      </c>
      <c r="K174" t="s">
        <v>381</v>
      </c>
      <c r="L174" t="s">
        <v>43</v>
      </c>
      <c r="M174" t="s">
        <v>44</v>
      </c>
      <c r="O174" t="s">
        <v>382</v>
      </c>
      <c r="R174" s="48" t="s">
        <v>382</v>
      </c>
      <c r="S174" t="s">
        <v>382</v>
      </c>
      <c r="T174" t="s">
        <v>382</v>
      </c>
      <c r="U174" s="5" t="s">
        <v>5</v>
      </c>
    </row>
    <row r="175" spans="1:21" x14ac:dyDescent="0.2">
      <c r="A175" s="1" t="s">
        <v>15</v>
      </c>
      <c r="B175" s="6">
        <v>44908.730555555558</v>
      </c>
      <c r="C175" t="s">
        <v>20</v>
      </c>
      <c r="D175" t="s">
        <v>160</v>
      </c>
      <c r="E175" t="s">
        <v>161</v>
      </c>
      <c r="F175" t="s">
        <v>381</v>
      </c>
      <c r="H175" t="s">
        <v>32</v>
      </c>
      <c r="I175" t="s">
        <v>515</v>
      </c>
      <c r="J175" t="s">
        <v>381</v>
      </c>
      <c r="K175" t="s">
        <v>381</v>
      </c>
      <c r="L175" t="s">
        <v>38</v>
      </c>
      <c r="M175" t="s">
        <v>44</v>
      </c>
      <c r="O175" t="s">
        <v>382</v>
      </c>
      <c r="R175" s="48" t="s">
        <v>382</v>
      </c>
      <c r="S175" t="s">
        <v>382</v>
      </c>
      <c r="T175" t="s">
        <v>382</v>
      </c>
      <c r="U175" s="5" t="s">
        <v>6</v>
      </c>
    </row>
    <row r="176" spans="1:21" x14ac:dyDescent="0.2">
      <c r="A176" s="1" t="s">
        <v>15</v>
      </c>
      <c r="B176" s="6">
        <v>44908.811111111114</v>
      </c>
      <c r="C176" t="s">
        <v>20</v>
      </c>
      <c r="D176" t="s">
        <v>160</v>
      </c>
      <c r="E176" t="s">
        <v>161</v>
      </c>
      <c r="F176" t="s">
        <v>381</v>
      </c>
      <c r="H176" t="s">
        <v>32</v>
      </c>
      <c r="I176" t="s">
        <v>515</v>
      </c>
      <c r="J176" t="s">
        <v>381</v>
      </c>
      <c r="K176" t="s">
        <v>381</v>
      </c>
      <c r="L176" t="s">
        <v>38</v>
      </c>
      <c r="M176" t="s">
        <v>44</v>
      </c>
      <c r="O176" t="s">
        <v>382</v>
      </c>
      <c r="R176" s="48" t="s">
        <v>382</v>
      </c>
      <c r="S176" t="s">
        <v>382</v>
      </c>
      <c r="T176" t="s">
        <v>382</v>
      </c>
      <c r="U176" s="5" t="s">
        <v>6</v>
      </c>
    </row>
    <row r="177" spans="1:21" x14ac:dyDescent="0.2">
      <c r="A177" s="1" t="s">
        <v>16</v>
      </c>
      <c r="B177" s="6">
        <v>44909.455555555556</v>
      </c>
      <c r="C177" t="s">
        <v>20</v>
      </c>
      <c r="D177" t="s">
        <v>160</v>
      </c>
      <c r="E177" t="s">
        <v>161</v>
      </c>
      <c r="F177" t="s">
        <v>382</v>
      </c>
      <c r="G177" t="s">
        <v>236</v>
      </c>
      <c r="H177" t="s">
        <v>81</v>
      </c>
      <c r="I177" t="s">
        <v>518</v>
      </c>
      <c r="J177" t="s">
        <v>381</v>
      </c>
      <c r="K177" t="s">
        <v>381</v>
      </c>
      <c r="L177" t="s">
        <v>43</v>
      </c>
      <c r="M177" t="s">
        <v>44</v>
      </c>
      <c r="O177" t="s">
        <v>382</v>
      </c>
      <c r="R177" s="48" t="s">
        <v>382</v>
      </c>
      <c r="S177" t="s">
        <v>382</v>
      </c>
      <c r="T177" t="s">
        <v>382</v>
      </c>
      <c r="U177" s="5">
        <v>0.5</v>
      </c>
    </row>
    <row r="178" spans="1:21" x14ac:dyDescent="0.2">
      <c r="A178" s="1" t="s">
        <v>16</v>
      </c>
      <c r="B178" s="6">
        <v>44909.484722222223</v>
      </c>
      <c r="C178" t="s">
        <v>20</v>
      </c>
      <c r="D178" t="s">
        <v>160</v>
      </c>
      <c r="E178" t="s">
        <v>161</v>
      </c>
      <c r="F178" t="s">
        <v>382</v>
      </c>
      <c r="G178" t="s">
        <v>320</v>
      </c>
      <c r="H178" t="s">
        <v>32</v>
      </c>
      <c r="I178" t="s">
        <v>515</v>
      </c>
      <c r="J178" t="s">
        <v>381</v>
      </c>
      <c r="K178" t="s">
        <v>381</v>
      </c>
      <c r="L178" t="s">
        <v>38</v>
      </c>
      <c r="M178" t="s">
        <v>44</v>
      </c>
      <c r="O178" t="s">
        <v>382</v>
      </c>
      <c r="R178" s="48" t="s">
        <v>382</v>
      </c>
      <c r="S178" t="s">
        <v>382</v>
      </c>
      <c r="T178" t="s">
        <v>382</v>
      </c>
      <c r="U178" s="5" t="s">
        <v>5</v>
      </c>
    </row>
    <row r="179" spans="1:21" x14ac:dyDescent="0.2">
      <c r="A179" s="1" t="s">
        <v>16</v>
      </c>
      <c r="B179" s="6">
        <v>44909.524305555555</v>
      </c>
      <c r="C179" t="s">
        <v>20</v>
      </c>
      <c r="D179" t="s">
        <v>160</v>
      </c>
      <c r="E179" t="s">
        <v>161</v>
      </c>
      <c r="F179" t="s">
        <v>382</v>
      </c>
      <c r="G179" t="s">
        <v>320</v>
      </c>
      <c r="H179" t="s">
        <v>32</v>
      </c>
      <c r="I179" t="s">
        <v>515</v>
      </c>
      <c r="J179" t="s">
        <v>381</v>
      </c>
      <c r="K179" t="s">
        <v>381</v>
      </c>
      <c r="L179" t="s">
        <v>56</v>
      </c>
      <c r="M179" t="s">
        <v>57</v>
      </c>
      <c r="O179" t="s">
        <v>382</v>
      </c>
      <c r="R179" s="48" t="s">
        <v>382</v>
      </c>
      <c r="S179" t="s">
        <v>382</v>
      </c>
      <c r="T179" t="s">
        <v>382</v>
      </c>
      <c r="U179" s="5" t="s">
        <v>6</v>
      </c>
    </row>
    <row r="180" spans="1:21" x14ac:dyDescent="0.2">
      <c r="A180" s="1" t="s">
        <v>16</v>
      </c>
      <c r="B180" s="6">
        <v>44909.832638888889</v>
      </c>
      <c r="C180" t="s">
        <v>20</v>
      </c>
      <c r="D180" t="s">
        <v>160</v>
      </c>
      <c r="E180" t="s">
        <v>161</v>
      </c>
      <c r="F180" t="s">
        <v>382</v>
      </c>
      <c r="G180" t="s">
        <v>247</v>
      </c>
      <c r="H180" t="s">
        <v>32</v>
      </c>
      <c r="I180" t="s">
        <v>515</v>
      </c>
      <c r="J180" t="s">
        <v>381</v>
      </c>
      <c r="K180" t="s">
        <v>381</v>
      </c>
      <c r="L180" t="s">
        <v>56</v>
      </c>
      <c r="M180" t="s">
        <v>57</v>
      </c>
      <c r="O180" t="s">
        <v>382</v>
      </c>
      <c r="R180" s="48" t="s">
        <v>382</v>
      </c>
      <c r="S180" t="s">
        <v>382</v>
      </c>
      <c r="T180" t="s">
        <v>382</v>
      </c>
      <c r="U180" s="5" t="s">
        <v>5</v>
      </c>
    </row>
    <row r="181" spans="1:21" x14ac:dyDescent="0.2">
      <c r="A181" s="1" t="s">
        <v>16</v>
      </c>
      <c r="B181" s="6">
        <v>44909.840277777781</v>
      </c>
      <c r="C181" t="s">
        <v>20</v>
      </c>
      <c r="D181" t="s">
        <v>160</v>
      </c>
      <c r="E181" t="s">
        <v>161</v>
      </c>
      <c r="F181" t="s">
        <v>382</v>
      </c>
      <c r="G181" t="s">
        <v>248</v>
      </c>
      <c r="H181" t="s">
        <v>32</v>
      </c>
      <c r="I181" t="s">
        <v>515</v>
      </c>
      <c r="J181" t="s">
        <v>381</v>
      </c>
      <c r="K181" t="s">
        <v>381</v>
      </c>
      <c r="L181" t="s">
        <v>56</v>
      </c>
      <c r="M181" t="s">
        <v>57</v>
      </c>
      <c r="O181" t="s">
        <v>382</v>
      </c>
      <c r="R181" s="48" t="s">
        <v>382</v>
      </c>
      <c r="S181" t="s">
        <v>382</v>
      </c>
      <c r="T181" t="s">
        <v>382</v>
      </c>
      <c r="U181" s="5" t="s">
        <v>6</v>
      </c>
    </row>
    <row r="182" spans="1:21" x14ac:dyDescent="0.2">
      <c r="A182" s="1" t="s">
        <v>16</v>
      </c>
      <c r="B182" s="6">
        <v>44909.861805555556</v>
      </c>
      <c r="C182" t="s">
        <v>20</v>
      </c>
      <c r="D182" t="s">
        <v>160</v>
      </c>
      <c r="E182" t="s">
        <v>161</v>
      </c>
      <c r="F182" t="s">
        <v>382</v>
      </c>
      <c r="G182" t="s">
        <v>310</v>
      </c>
      <c r="H182" t="s">
        <v>525</v>
      </c>
      <c r="I182" t="s">
        <v>518</v>
      </c>
      <c r="J182" t="s">
        <v>381</v>
      </c>
      <c r="K182" t="s">
        <v>381</v>
      </c>
      <c r="L182" t="s">
        <v>56</v>
      </c>
      <c r="M182" t="s">
        <v>57</v>
      </c>
      <c r="O182" t="s">
        <v>382</v>
      </c>
      <c r="R182" s="48" t="s">
        <v>382</v>
      </c>
      <c r="S182" t="s">
        <v>382</v>
      </c>
      <c r="T182" t="s">
        <v>382</v>
      </c>
      <c r="U182" s="5">
        <v>0.1</v>
      </c>
    </row>
    <row r="183" spans="1:21" x14ac:dyDescent="0.2">
      <c r="A183" s="1" t="s">
        <v>16</v>
      </c>
      <c r="B183" s="6">
        <v>44909.865972222222</v>
      </c>
      <c r="C183" t="s">
        <v>20</v>
      </c>
      <c r="D183" t="s">
        <v>160</v>
      </c>
      <c r="E183" t="s">
        <v>161</v>
      </c>
      <c r="F183" t="s">
        <v>382</v>
      </c>
      <c r="G183" t="s">
        <v>311</v>
      </c>
      <c r="H183" t="s">
        <v>32</v>
      </c>
      <c r="I183" t="s">
        <v>515</v>
      </c>
      <c r="J183" t="s">
        <v>381</v>
      </c>
      <c r="K183" t="s">
        <v>381</v>
      </c>
      <c r="L183" t="s">
        <v>56</v>
      </c>
      <c r="M183" t="s">
        <v>57</v>
      </c>
      <c r="O183" t="s">
        <v>382</v>
      </c>
      <c r="R183" s="48" t="s">
        <v>382</v>
      </c>
      <c r="S183" t="s">
        <v>382</v>
      </c>
      <c r="T183" t="s">
        <v>382</v>
      </c>
      <c r="U183" s="5" t="s">
        <v>5</v>
      </c>
    </row>
    <row r="184" spans="1:21" x14ac:dyDescent="0.2">
      <c r="A184" s="1" t="s">
        <v>16</v>
      </c>
      <c r="B184" s="6">
        <v>44879.885416666664</v>
      </c>
      <c r="C184" t="s">
        <v>20</v>
      </c>
      <c r="D184" t="s">
        <v>160</v>
      </c>
      <c r="E184" t="s">
        <v>161</v>
      </c>
      <c r="F184" t="s">
        <v>382</v>
      </c>
      <c r="G184" t="s">
        <v>320</v>
      </c>
      <c r="H184" t="s">
        <v>32</v>
      </c>
      <c r="I184" t="s">
        <v>515</v>
      </c>
      <c r="J184" t="s">
        <v>381</v>
      </c>
      <c r="K184" t="s">
        <v>382</v>
      </c>
      <c r="L184" t="s">
        <v>38</v>
      </c>
      <c r="M184" t="s">
        <v>44</v>
      </c>
      <c r="O184" t="s">
        <v>382</v>
      </c>
      <c r="R184" s="48" t="s">
        <v>382</v>
      </c>
      <c r="S184" t="s">
        <v>382</v>
      </c>
      <c r="T184" t="s">
        <v>382</v>
      </c>
      <c r="U184" s="5" t="s">
        <v>5</v>
      </c>
    </row>
    <row r="185" spans="1:21" x14ac:dyDescent="0.2">
      <c r="A185" s="1" t="s">
        <v>17</v>
      </c>
      <c r="B185" s="6">
        <v>44910.477777777778</v>
      </c>
      <c r="C185" t="s">
        <v>20</v>
      </c>
      <c r="D185" t="s">
        <v>160</v>
      </c>
      <c r="E185" t="s">
        <v>161</v>
      </c>
      <c r="F185" t="s">
        <v>381</v>
      </c>
      <c r="H185" t="s">
        <v>32</v>
      </c>
      <c r="I185" t="s">
        <v>515</v>
      </c>
      <c r="J185" t="s">
        <v>381</v>
      </c>
      <c r="K185" t="s">
        <v>382</v>
      </c>
      <c r="L185" t="s">
        <v>38</v>
      </c>
      <c r="M185" t="s">
        <v>44</v>
      </c>
      <c r="O185" t="s">
        <v>382</v>
      </c>
      <c r="R185" s="48" t="s">
        <v>382</v>
      </c>
      <c r="S185" t="s">
        <v>382</v>
      </c>
      <c r="T185" t="s">
        <v>382</v>
      </c>
      <c r="U185" s="5" t="s">
        <v>6</v>
      </c>
    </row>
    <row r="186" spans="1:21" x14ac:dyDescent="0.2">
      <c r="A186" s="1" t="s">
        <v>17</v>
      </c>
      <c r="B186" s="6">
        <v>44910.750694444447</v>
      </c>
      <c r="C186" t="s">
        <v>20</v>
      </c>
      <c r="D186" t="s">
        <v>160</v>
      </c>
      <c r="E186" t="s">
        <v>161</v>
      </c>
      <c r="F186" t="s">
        <v>382</v>
      </c>
      <c r="G186" t="s">
        <v>320</v>
      </c>
      <c r="H186" t="s">
        <v>32</v>
      </c>
      <c r="I186" t="s">
        <v>515</v>
      </c>
      <c r="J186" t="s">
        <v>381</v>
      </c>
      <c r="K186" t="s">
        <v>382</v>
      </c>
      <c r="L186" t="s">
        <v>38</v>
      </c>
      <c r="M186" t="s">
        <v>44</v>
      </c>
      <c r="O186" t="s">
        <v>382</v>
      </c>
      <c r="R186" s="48" t="s">
        <v>382</v>
      </c>
      <c r="S186" t="s">
        <v>382</v>
      </c>
      <c r="T186" t="s">
        <v>382</v>
      </c>
      <c r="U186" s="5" t="s">
        <v>5</v>
      </c>
    </row>
    <row r="187" spans="1:21" x14ac:dyDescent="0.2">
      <c r="A187" s="1" t="s">
        <v>17</v>
      </c>
      <c r="B187" s="6">
        <v>44910.020833333336</v>
      </c>
      <c r="C187" t="s">
        <v>20</v>
      </c>
      <c r="D187" t="s">
        <v>160</v>
      </c>
      <c r="E187" t="s">
        <v>161</v>
      </c>
      <c r="F187" t="s">
        <v>381</v>
      </c>
      <c r="H187" t="s">
        <v>32</v>
      </c>
      <c r="I187" t="s">
        <v>515</v>
      </c>
      <c r="J187" t="s">
        <v>381</v>
      </c>
      <c r="K187" t="s">
        <v>382</v>
      </c>
      <c r="L187" t="s">
        <v>38</v>
      </c>
      <c r="M187" t="s">
        <v>44</v>
      </c>
      <c r="O187" t="s">
        <v>382</v>
      </c>
      <c r="R187" s="48" t="s">
        <v>382</v>
      </c>
      <c r="S187" t="s">
        <v>382</v>
      </c>
      <c r="T187" t="s">
        <v>382</v>
      </c>
      <c r="U187" s="5" t="s">
        <v>6</v>
      </c>
    </row>
    <row r="188" spans="1:21" x14ac:dyDescent="0.2">
      <c r="A188" s="1" t="s">
        <v>18</v>
      </c>
      <c r="B188" s="6">
        <v>44911.636805555558</v>
      </c>
      <c r="C188" t="s">
        <v>20</v>
      </c>
      <c r="D188" t="s">
        <v>160</v>
      </c>
      <c r="E188" t="s">
        <v>161</v>
      </c>
      <c r="F188" t="s">
        <v>381</v>
      </c>
      <c r="H188" t="s">
        <v>32</v>
      </c>
      <c r="I188" t="s">
        <v>515</v>
      </c>
      <c r="J188" t="s">
        <v>381</v>
      </c>
      <c r="K188" t="s">
        <v>382</v>
      </c>
      <c r="L188" t="s">
        <v>38</v>
      </c>
      <c r="M188" t="s">
        <v>44</v>
      </c>
      <c r="O188" t="s">
        <v>382</v>
      </c>
      <c r="R188" s="48" t="s">
        <v>382</v>
      </c>
      <c r="S188" t="s">
        <v>382</v>
      </c>
      <c r="T188" t="s">
        <v>382</v>
      </c>
      <c r="U188" s="5" t="s">
        <v>6</v>
      </c>
    </row>
    <row r="189" spans="1:21" x14ac:dyDescent="0.2">
      <c r="A189" s="1" t="s">
        <v>18</v>
      </c>
      <c r="B189" s="6">
        <v>44911.672222222223</v>
      </c>
      <c r="C189" t="s">
        <v>20</v>
      </c>
      <c r="D189" t="s">
        <v>160</v>
      </c>
      <c r="E189" t="s">
        <v>161</v>
      </c>
      <c r="F189" t="s">
        <v>382</v>
      </c>
      <c r="G189" t="s">
        <v>320</v>
      </c>
      <c r="H189" t="s">
        <v>525</v>
      </c>
      <c r="I189" t="s">
        <v>518</v>
      </c>
      <c r="J189" t="s">
        <v>381</v>
      </c>
      <c r="K189" t="s">
        <v>382</v>
      </c>
      <c r="L189" t="s">
        <v>38</v>
      </c>
      <c r="M189" t="s">
        <v>44</v>
      </c>
      <c r="O189" t="s">
        <v>382</v>
      </c>
      <c r="R189" s="48" t="s">
        <v>382</v>
      </c>
      <c r="S189" t="s">
        <v>382</v>
      </c>
      <c r="T189" t="s">
        <v>382</v>
      </c>
      <c r="U189" s="5">
        <v>0.33</v>
      </c>
    </row>
    <row r="190" spans="1:21" x14ac:dyDescent="0.2">
      <c r="A190" s="1" t="s">
        <v>18</v>
      </c>
      <c r="B190" s="6">
        <v>44911.819444444445</v>
      </c>
      <c r="C190" t="s">
        <v>20</v>
      </c>
      <c r="D190" t="s">
        <v>160</v>
      </c>
      <c r="E190" t="s">
        <v>161</v>
      </c>
      <c r="F190" t="s">
        <v>382</v>
      </c>
      <c r="G190" t="s">
        <v>236</v>
      </c>
      <c r="H190" t="s">
        <v>32</v>
      </c>
      <c r="I190" t="s">
        <v>515</v>
      </c>
      <c r="J190" t="s">
        <v>381</v>
      </c>
      <c r="K190" t="s">
        <v>382</v>
      </c>
      <c r="L190" t="s">
        <v>38</v>
      </c>
      <c r="M190" t="s">
        <v>44</v>
      </c>
      <c r="O190" t="s">
        <v>382</v>
      </c>
      <c r="R190" s="48" t="s">
        <v>382</v>
      </c>
      <c r="S190" t="s">
        <v>382</v>
      </c>
      <c r="T190" t="s">
        <v>382</v>
      </c>
      <c r="U190" s="5" t="s">
        <v>8</v>
      </c>
    </row>
    <row r="191" spans="1:21" x14ac:dyDescent="0.2">
      <c r="A191" s="1" t="s">
        <v>18</v>
      </c>
      <c r="B191" s="6">
        <v>44911.959722222222</v>
      </c>
      <c r="C191" t="s">
        <v>20</v>
      </c>
      <c r="D191" t="s">
        <v>160</v>
      </c>
      <c r="E191" t="s">
        <v>161</v>
      </c>
      <c r="F191" t="s">
        <v>381</v>
      </c>
      <c r="H191" t="s">
        <v>32</v>
      </c>
      <c r="I191" t="s">
        <v>515</v>
      </c>
      <c r="J191" t="s">
        <v>381</v>
      </c>
      <c r="K191" t="s">
        <v>382</v>
      </c>
      <c r="L191" t="s">
        <v>38</v>
      </c>
      <c r="M191" t="s">
        <v>44</v>
      </c>
      <c r="O191" t="s">
        <v>382</v>
      </c>
      <c r="R191" s="48" t="s">
        <v>382</v>
      </c>
      <c r="S191" t="s">
        <v>382</v>
      </c>
      <c r="T191" t="s">
        <v>382</v>
      </c>
      <c r="U191" s="5" t="s">
        <v>8</v>
      </c>
    </row>
    <row r="192" spans="1:21" x14ac:dyDescent="0.2">
      <c r="A192" s="1" t="s">
        <v>18</v>
      </c>
      <c r="B192" s="6">
        <v>44911.997916666667</v>
      </c>
      <c r="C192" t="s">
        <v>20</v>
      </c>
      <c r="D192" t="s">
        <v>160</v>
      </c>
      <c r="E192" t="s">
        <v>161</v>
      </c>
      <c r="F192" t="s">
        <v>382</v>
      </c>
      <c r="G192" t="s">
        <v>236</v>
      </c>
      <c r="H192" t="s">
        <v>32</v>
      </c>
      <c r="I192" t="s">
        <v>515</v>
      </c>
      <c r="J192" t="s">
        <v>381</v>
      </c>
      <c r="K192" t="s">
        <v>382</v>
      </c>
      <c r="L192" t="s">
        <v>38</v>
      </c>
      <c r="M192" t="s">
        <v>44</v>
      </c>
      <c r="O192" t="s">
        <v>382</v>
      </c>
      <c r="R192" s="48" t="s">
        <v>382</v>
      </c>
      <c r="S192" t="s">
        <v>382</v>
      </c>
      <c r="T192" t="s">
        <v>382</v>
      </c>
      <c r="U192" s="5" t="s">
        <v>6</v>
      </c>
    </row>
    <row r="193" spans="1:21" x14ac:dyDescent="0.2">
      <c r="A193" s="1" t="s">
        <v>19</v>
      </c>
      <c r="B193" s="6">
        <v>44912.002083333333</v>
      </c>
      <c r="C193" t="s">
        <v>20</v>
      </c>
      <c r="D193" t="s">
        <v>160</v>
      </c>
      <c r="E193" t="s">
        <v>161</v>
      </c>
      <c r="F193" t="s">
        <v>382</v>
      </c>
      <c r="G193" t="s">
        <v>236</v>
      </c>
      <c r="H193" t="s">
        <v>32</v>
      </c>
      <c r="I193" t="s">
        <v>515</v>
      </c>
      <c r="J193" t="s">
        <v>381</v>
      </c>
      <c r="K193" t="s">
        <v>382</v>
      </c>
      <c r="L193" t="s">
        <v>38</v>
      </c>
      <c r="M193" t="s">
        <v>44</v>
      </c>
      <c r="O193" t="s">
        <v>382</v>
      </c>
      <c r="R193" s="48" t="s">
        <v>382</v>
      </c>
      <c r="S193" t="s">
        <v>382</v>
      </c>
      <c r="T193" t="s">
        <v>382</v>
      </c>
      <c r="U193" s="5" t="s">
        <v>6</v>
      </c>
    </row>
    <row r="194" spans="1:21" x14ac:dyDescent="0.2">
      <c r="A194" s="1" t="s">
        <v>19</v>
      </c>
      <c r="B194" s="6">
        <v>44912.006944444445</v>
      </c>
      <c r="C194" t="s">
        <v>20</v>
      </c>
      <c r="D194" t="s">
        <v>160</v>
      </c>
      <c r="E194" t="s">
        <v>161</v>
      </c>
      <c r="F194" t="s">
        <v>382</v>
      </c>
      <c r="G194" t="s">
        <v>236</v>
      </c>
      <c r="H194" t="s">
        <v>32</v>
      </c>
      <c r="I194" t="s">
        <v>515</v>
      </c>
      <c r="J194" t="s">
        <v>381</v>
      </c>
      <c r="K194" t="s">
        <v>382</v>
      </c>
      <c r="L194" t="s">
        <v>38</v>
      </c>
      <c r="M194" t="s">
        <v>44</v>
      </c>
      <c r="O194" t="s">
        <v>382</v>
      </c>
      <c r="R194" s="48" t="s">
        <v>382</v>
      </c>
      <c r="S194" t="s">
        <v>382</v>
      </c>
      <c r="T194" t="s">
        <v>382</v>
      </c>
      <c r="U194" s="5" t="s">
        <v>6</v>
      </c>
    </row>
    <row r="195" spans="1:21" x14ac:dyDescent="0.2">
      <c r="A195" s="1" t="s">
        <v>19</v>
      </c>
      <c r="B195" s="6">
        <v>44912.769444444442</v>
      </c>
      <c r="C195" t="s">
        <v>20</v>
      </c>
      <c r="D195" t="s">
        <v>160</v>
      </c>
      <c r="E195" t="s">
        <v>161</v>
      </c>
      <c r="F195" t="s">
        <v>381</v>
      </c>
      <c r="H195" t="s">
        <v>32</v>
      </c>
      <c r="I195" t="s">
        <v>515</v>
      </c>
      <c r="J195" t="s">
        <v>381</v>
      </c>
      <c r="K195" t="s">
        <v>382</v>
      </c>
      <c r="L195" t="s">
        <v>38</v>
      </c>
      <c r="M195" t="s">
        <v>44</v>
      </c>
      <c r="O195" t="s">
        <v>382</v>
      </c>
      <c r="R195" s="48" t="s">
        <v>382</v>
      </c>
      <c r="S195" t="s">
        <v>382</v>
      </c>
      <c r="T195" t="s">
        <v>382</v>
      </c>
      <c r="U195" s="5" t="s">
        <v>6</v>
      </c>
    </row>
    <row r="196" spans="1:21" x14ac:dyDescent="0.2">
      <c r="A196" s="1" t="s">
        <v>29</v>
      </c>
      <c r="B196" s="6">
        <v>44913.529166666667</v>
      </c>
      <c r="C196" t="s">
        <v>20</v>
      </c>
      <c r="D196" t="s">
        <v>160</v>
      </c>
      <c r="E196" t="s">
        <v>161</v>
      </c>
      <c r="F196" t="s">
        <v>382</v>
      </c>
      <c r="G196" t="s">
        <v>249</v>
      </c>
      <c r="H196" t="s">
        <v>283</v>
      </c>
      <c r="I196" t="s">
        <v>107</v>
      </c>
      <c r="J196" t="s">
        <v>382</v>
      </c>
      <c r="K196" t="s">
        <v>381</v>
      </c>
      <c r="L196" t="s">
        <v>25</v>
      </c>
      <c r="M196" t="s">
        <v>25</v>
      </c>
      <c r="O196" t="s">
        <v>382</v>
      </c>
      <c r="R196" s="48" t="s">
        <v>382</v>
      </c>
      <c r="S196" t="s">
        <v>381</v>
      </c>
      <c r="T196" t="s">
        <v>382</v>
      </c>
      <c r="U196" s="5" t="s">
        <v>416</v>
      </c>
    </row>
    <row r="197" spans="1:21" x14ac:dyDescent="0.2">
      <c r="A197" s="1" t="s">
        <v>29</v>
      </c>
      <c r="B197" s="6">
        <v>44913.533333333333</v>
      </c>
      <c r="C197" t="s">
        <v>20</v>
      </c>
      <c r="D197" t="s">
        <v>160</v>
      </c>
      <c r="E197" t="s">
        <v>161</v>
      </c>
      <c r="F197" t="s">
        <v>382</v>
      </c>
      <c r="G197" t="s">
        <v>249</v>
      </c>
      <c r="H197" t="s">
        <v>32</v>
      </c>
      <c r="I197" t="s">
        <v>515</v>
      </c>
      <c r="J197" t="s">
        <v>381</v>
      </c>
      <c r="K197" t="s">
        <v>381</v>
      </c>
      <c r="L197" t="s">
        <v>38</v>
      </c>
      <c r="M197" t="s">
        <v>44</v>
      </c>
      <c r="O197" t="s">
        <v>382</v>
      </c>
      <c r="R197" s="48" t="s">
        <v>382</v>
      </c>
      <c r="S197" t="s">
        <v>382</v>
      </c>
      <c r="T197" t="s">
        <v>382</v>
      </c>
      <c r="U197" s="5" t="s">
        <v>8</v>
      </c>
    </row>
    <row r="198" spans="1:21" x14ac:dyDescent="0.2">
      <c r="A198" s="1" t="s">
        <v>29</v>
      </c>
      <c r="B198" s="6">
        <v>44913.929166666669</v>
      </c>
      <c r="C198" t="s">
        <v>20</v>
      </c>
      <c r="D198" t="s">
        <v>160</v>
      </c>
      <c r="E198" t="s">
        <v>161</v>
      </c>
      <c r="F198" t="s">
        <v>381</v>
      </c>
      <c r="H198" t="s">
        <v>32</v>
      </c>
      <c r="I198" t="s">
        <v>515</v>
      </c>
      <c r="J198" t="s">
        <v>381</v>
      </c>
      <c r="K198" t="s">
        <v>381</v>
      </c>
      <c r="L198" t="s">
        <v>38</v>
      </c>
      <c r="M198" t="s">
        <v>44</v>
      </c>
      <c r="O198" t="s">
        <v>382</v>
      </c>
      <c r="R198" s="48" t="s">
        <v>382</v>
      </c>
      <c r="S198" t="s">
        <v>382</v>
      </c>
      <c r="T198" t="s">
        <v>382</v>
      </c>
      <c r="U198" s="5" t="s">
        <v>6</v>
      </c>
    </row>
    <row r="199" spans="1:21" x14ac:dyDescent="0.2">
      <c r="A199" s="1" t="s">
        <v>14</v>
      </c>
      <c r="B199" s="6">
        <v>44914.0625</v>
      </c>
      <c r="C199" t="s">
        <v>20</v>
      </c>
      <c r="D199" t="s">
        <v>160</v>
      </c>
      <c r="E199" t="s">
        <v>161</v>
      </c>
      <c r="F199" t="s">
        <v>381</v>
      </c>
      <c r="H199" t="s">
        <v>32</v>
      </c>
      <c r="I199" t="s">
        <v>515</v>
      </c>
      <c r="J199" t="s">
        <v>381</v>
      </c>
      <c r="K199" t="s">
        <v>381</v>
      </c>
      <c r="L199" t="s">
        <v>38</v>
      </c>
      <c r="M199" t="s">
        <v>44</v>
      </c>
      <c r="O199" t="s">
        <v>382</v>
      </c>
      <c r="R199" s="48" t="s">
        <v>382</v>
      </c>
      <c r="S199" t="s">
        <v>382</v>
      </c>
      <c r="T199" t="s">
        <v>382</v>
      </c>
      <c r="U199" s="5" t="s">
        <v>5</v>
      </c>
    </row>
    <row r="200" spans="1:21" x14ac:dyDescent="0.2">
      <c r="A200" s="1" t="s">
        <v>14</v>
      </c>
      <c r="B200" s="6">
        <v>44914.621527777781</v>
      </c>
      <c r="C200" t="s">
        <v>20</v>
      </c>
      <c r="D200" t="s">
        <v>160</v>
      </c>
      <c r="E200" t="s">
        <v>161</v>
      </c>
      <c r="F200" t="s">
        <v>381</v>
      </c>
      <c r="H200" t="s">
        <v>81</v>
      </c>
      <c r="I200" t="s">
        <v>522</v>
      </c>
      <c r="J200" t="s">
        <v>381</v>
      </c>
      <c r="K200" t="s">
        <v>381</v>
      </c>
      <c r="L200" t="s">
        <v>38</v>
      </c>
      <c r="M200" t="s">
        <v>44</v>
      </c>
      <c r="O200" t="s">
        <v>382</v>
      </c>
      <c r="R200" s="48" t="s">
        <v>382</v>
      </c>
      <c r="S200" t="s">
        <v>382</v>
      </c>
      <c r="T200" t="s">
        <v>382</v>
      </c>
      <c r="U200" s="5">
        <v>0.99</v>
      </c>
    </row>
    <row r="201" spans="1:21" x14ac:dyDescent="0.2">
      <c r="A201" s="1" t="s">
        <v>14</v>
      </c>
      <c r="B201" s="6">
        <v>44914.811111111114</v>
      </c>
      <c r="C201" t="s">
        <v>20</v>
      </c>
      <c r="D201" t="s">
        <v>160</v>
      </c>
      <c r="E201" t="s">
        <v>161</v>
      </c>
      <c r="F201" t="s">
        <v>381</v>
      </c>
      <c r="H201" t="s">
        <v>32</v>
      </c>
      <c r="I201" t="s">
        <v>515</v>
      </c>
      <c r="J201" t="s">
        <v>381</v>
      </c>
      <c r="K201" t="s">
        <v>381</v>
      </c>
      <c r="L201" t="s">
        <v>38</v>
      </c>
      <c r="M201" t="s">
        <v>44</v>
      </c>
      <c r="O201" t="s">
        <v>382</v>
      </c>
      <c r="R201" s="48" t="s">
        <v>382</v>
      </c>
      <c r="S201" t="s">
        <v>382</v>
      </c>
      <c r="T201" t="s">
        <v>382</v>
      </c>
      <c r="U201" s="5" t="s">
        <v>6</v>
      </c>
    </row>
    <row r="202" spans="1:21" x14ac:dyDescent="0.2">
      <c r="A202" s="1" t="s">
        <v>14</v>
      </c>
      <c r="B202" s="6">
        <v>44914.895833333336</v>
      </c>
      <c r="C202" t="s">
        <v>20</v>
      </c>
      <c r="D202" t="s">
        <v>160</v>
      </c>
      <c r="E202" t="s">
        <v>161</v>
      </c>
      <c r="F202" t="s">
        <v>381</v>
      </c>
      <c r="H202" t="s">
        <v>32</v>
      </c>
      <c r="I202" t="s">
        <v>515</v>
      </c>
      <c r="J202" t="s">
        <v>381</v>
      </c>
      <c r="K202" t="s">
        <v>381</v>
      </c>
      <c r="L202" t="s">
        <v>38</v>
      </c>
      <c r="M202" t="s">
        <v>44</v>
      </c>
      <c r="O202" t="s">
        <v>382</v>
      </c>
      <c r="R202" s="48" t="s">
        <v>382</v>
      </c>
      <c r="S202" t="s">
        <v>382</v>
      </c>
      <c r="T202" t="s">
        <v>382</v>
      </c>
      <c r="U202" s="5" t="s">
        <v>6</v>
      </c>
    </row>
    <row r="203" spans="1:21" x14ac:dyDescent="0.2">
      <c r="A203" s="1" t="s">
        <v>15</v>
      </c>
      <c r="B203" s="6">
        <v>44915.424305555556</v>
      </c>
      <c r="C203" t="s">
        <v>20</v>
      </c>
      <c r="D203" t="s">
        <v>160</v>
      </c>
      <c r="E203" t="s">
        <v>161</v>
      </c>
      <c r="F203" t="s">
        <v>381</v>
      </c>
      <c r="H203" t="s">
        <v>32</v>
      </c>
      <c r="I203" t="s">
        <v>515</v>
      </c>
      <c r="J203" t="s">
        <v>381</v>
      </c>
      <c r="K203" t="s">
        <v>381</v>
      </c>
      <c r="L203" t="s">
        <v>38</v>
      </c>
      <c r="M203" t="s">
        <v>44</v>
      </c>
      <c r="O203" t="s">
        <v>382</v>
      </c>
      <c r="R203" s="48" t="s">
        <v>382</v>
      </c>
      <c r="S203" t="s">
        <v>382</v>
      </c>
      <c r="T203" t="s">
        <v>382</v>
      </c>
      <c r="U203" s="5" t="s">
        <v>6</v>
      </c>
    </row>
    <row r="204" spans="1:21" x14ac:dyDescent="0.2">
      <c r="A204" s="1" t="s">
        <v>15</v>
      </c>
      <c r="B204" s="6">
        <v>44915.463888888888</v>
      </c>
      <c r="C204" t="s">
        <v>58</v>
      </c>
      <c r="D204" t="s">
        <v>160</v>
      </c>
      <c r="E204" t="s">
        <v>161</v>
      </c>
      <c r="F204" t="s">
        <v>382</v>
      </c>
      <c r="G204" t="s">
        <v>250</v>
      </c>
      <c r="H204" t="s">
        <v>282</v>
      </c>
      <c r="I204" t="s">
        <v>107</v>
      </c>
      <c r="J204" t="s">
        <v>382</v>
      </c>
      <c r="K204" t="s">
        <v>382</v>
      </c>
      <c r="L204" t="s">
        <v>78</v>
      </c>
      <c r="M204" t="s">
        <v>57</v>
      </c>
      <c r="O204" t="s">
        <v>382</v>
      </c>
      <c r="R204" s="48" t="s">
        <v>382</v>
      </c>
      <c r="S204" t="s">
        <v>381</v>
      </c>
      <c r="T204" t="s">
        <v>382</v>
      </c>
      <c r="U204" s="5" t="s">
        <v>416</v>
      </c>
    </row>
    <row r="205" spans="1:21" x14ac:dyDescent="0.2">
      <c r="A205" s="1" t="s">
        <v>15</v>
      </c>
      <c r="B205" s="6">
        <v>44915.628472222219</v>
      </c>
      <c r="C205" t="s">
        <v>58</v>
      </c>
      <c r="D205" t="s">
        <v>160</v>
      </c>
      <c r="E205" t="s">
        <v>161</v>
      </c>
      <c r="F205" t="s">
        <v>382</v>
      </c>
      <c r="G205" t="s">
        <v>250</v>
      </c>
      <c r="H205" t="s">
        <v>282</v>
      </c>
      <c r="I205" t="s">
        <v>107</v>
      </c>
      <c r="J205" t="s">
        <v>382</v>
      </c>
      <c r="K205" t="s">
        <v>382</v>
      </c>
      <c r="L205" t="s">
        <v>78</v>
      </c>
      <c r="M205" t="s">
        <v>57</v>
      </c>
      <c r="O205" t="s">
        <v>382</v>
      </c>
      <c r="R205" s="48" t="s">
        <v>382</v>
      </c>
      <c r="S205" t="s">
        <v>381</v>
      </c>
      <c r="T205" t="s">
        <v>382</v>
      </c>
      <c r="U205" s="5" t="s">
        <v>413</v>
      </c>
    </row>
    <row r="206" spans="1:21" x14ac:dyDescent="0.2">
      <c r="A206" s="1" t="s">
        <v>15</v>
      </c>
      <c r="B206" s="6">
        <v>44915.769444444442</v>
      </c>
      <c r="C206" t="s">
        <v>20</v>
      </c>
      <c r="D206" t="s">
        <v>160</v>
      </c>
      <c r="E206" t="s">
        <v>161</v>
      </c>
      <c r="F206" t="s">
        <v>381</v>
      </c>
      <c r="H206" t="s">
        <v>79</v>
      </c>
      <c r="I206" t="s">
        <v>528</v>
      </c>
      <c r="J206" t="s">
        <v>381</v>
      </c>
      <c r="K206" t="s">
        <v>381</v>
      </c>
      <c r="L206" t="s">
        <v>38</v>
      </c>
      <c r="M206" t="s">
        <v>44</v>
      </c>
      <c r="O206" t="s">
        <v>382</v>
      </c>
      <c r="R206" s="48" t="s">
        <v>382</v>
      </c>
      <c r="S206" t="s">
        <v>382</v>
      </c>
      <c r="T206" t="s">
        <v>381</v>
      </c>
      <c r="U206" s="5">
        <v>0.5</v>
      </c>
    </row>
    <row r="207" spans="1:21" x14ac:dyDescent="0.2">
      <c r="A207" s="1" t="s">
        <v>15</v>
      </c>
      <c r="B207" s="6">
        <v>44915.922222222223</v>
      </c>
      <c r="C207" t="s">
        <v>20</v>
      </c>
      <c r="D207" t="s">
        <v>160</v>
      </c>
      <c r="E207" t="s">
        <v>161</v>
      </c>
      <c r="F207" t="s">
        <v>381</v>
      </c>
      <c r="H207" t="s">
        <v>84</v>
      </c>
      <c r="I207" t="s">
        <v>529</v>
      </c>
      <c r="J207" t="s">
        <v>381</v>
      </c>
      <c r="K207" t="s">
        <v>381</v>
      </c>
      <c r="L207" t="s">
        <v>38</v>
      </c>
      <c r="M207" t="s">
        <v>44</v>
      </c>
      <c r="O207" t="s">
        <v>382</v>
      </c>
      <c r="R207" s="48" t="s">
        <v>382</v>
      </c>
      <c r="S207" t="s">
        <v>382</v>
      </c>
      <c r="T207" t="s">
        <v>382</v>
      </c>
      <c r="U207" s="5">
        <v>0.5</v>
      </c>
    </row>
    <row r="208" spans="1:21" x14ac:dyDescent="0.2">
      <c r="A208" s="1" t="s">
        <v>16</v>
      </c>
      <c r="B208" s="6">
        <v>44916.422222222223</v>
      </c>
      <c r="C208" t="s">
        <v>20</v>
      </c>
      <c r="D208" t="s">
        <v>160</v>
      </c>
      <c r="E208" t="s">
        <v>161</v>
      </c>
      <c r="F208" t="s">
        <v>381</v>
      </c>
      <c r="H208" t="s">
        <v>32</v>
      </c>
      <c r="I208" t="s">
        <v>515</v>
      </c>
      <c r="J208" t="s">
        <v>381</v>
      </c>
      <c r="K208" t="s">
        <v>381</v>
      </c>
      <c r="L208" t="s">
        <v>38</v>
      </c>
      <c r="M208" t="s">
        <v>44</v>
      </c>
      <c r="O208" t="s">
        <v>382</v>
      </c>
      <c r="R208" s="48" t="s">
        <v>382</v>
      </c>
      <c r="S208" t="s">
        <v>382</v>
      </c>
      <c r="T208" t="s">
        <v>382</v>
      </c>
      <c r="U208" s="5" t="s">
        <v>8</v>
      </c>
    </row>
    <row r="209" spans="1:21" x14ac:dyDescent="0.2">
      <c r="A209" s="1" t="s">
        <v>16</v>
      </c>
      <c r="B209" s="6">
        <v>44916.998611111114</v>
      </c>
      <c r="C209" t="s">
        <v>36</v>
      </c>
      <c r="D209" t="s">
        <v>171</v>
      </c>
      <c r="E209" t="s">
        <v>161</v>
      </c>
      <c r="F209" t="s">
        <v>381</v>
      </c>
      <c r="H209" t="s">
        <v>59</v>
      </c>
      <c r="I209" t="s">
        <v>107</v>
      </c>
      <c r="J209" t="s">
        <v>381</v>
      </c>
      <c r="K209" t="s">
        <v>381</v>
      </c>
      <c r="L209" t="s">
        <v>56</v>
      </c>
      <c r="M209" t="s">
        <v>57</v>
      </c>
      <c r="O209" t="s">
        <v>382</v>
      </c>
      <c r="R209" s="48" t="s">
        <v>382</v>
      </c>
      <c r="S209" t="s">
        <v>382</v>
      </c>
      <c r="T209" t="s">
        <v>382</v>
      </c>
      <c r="U209" s="5" t="s">
        <v>5</v>
      </c>
    </row>
    <row r="210" spans="1:21" x14ac:dyDescent="0.2">
      <c r="A210" s="1" t="s">
        <v>17</v>
      </c>
      <c r="B210" s="6">
        <v>44917.872916666667</v>
      </c>
      <c r="C210" t="s">
        <v>36</v>
      </c>
      <c r="D210" t="s">
        <v>171</v>
      </c>
      <c r="E210" t="s">
        <v>161</v>
      </c>
      <c r="F210" t="s">
        <v>381</v>
      </c>
      <c r="H210" t="s">
        <v>32</v>
      </c>
      <c r="I210" t="s">
        <v>515</v>
      </c>
      <c r="J210" t="s">
        <v>381</v>
      </c>
      <c r="K210" t="s">
        <v>381</v>
      </c>
      <c r="L210" t="s">
        <v>56</v>
      </c>
      <c r="M210" t="s">
        <v>57</v>
      </c>
      <c r="O210" t="s">
        <v>382</v>
      </c>
      <c r="R210" s="48" t="s">
        <v>382</v>
      </c>
      <c r="S210" t="s">
        <v>382</v>
      </c>
      <c r="T210" t="s">
        <v>382</v>
      </c>
      <c r="U210" s="5" t="s">
        <v>8</v>
      </c>
    </row>
    <row r="211" spans="1:21" x14ac:dyDescent="0.2">
      <c r="A211" s="1" t="s">
        <v>18</v>
      </c>
      <c r="B211" s="6">
        <v>44918.879861111112</v>
      </c>
      <c r="C211" t="s">
        <v>36</v>
      </c>
      <c r="D211" t="s">
        <v>171</v>
      </c>
      <c r="E211" t="s">
        <v>161</v>
      </c>
      <c r="F211" t="s">
        <v>381</v>
      </c>
      <c r="H211" t="s">
        <v>32</v>
      </c>
      <c r="I211" t="s">
        <v>515</v>
      </c>
      <c r="J211" t="s">
        <v>381</v>
      </c>
      <c r="K211" t="s">
        <v>381</v>
      </c>
      <c r="L211" t="s">
        <v>56</v>
      </c>
      <c r="M211" t="s">
        <v>57</v>
      </c>
      <c r="O211" t="s">
        <v>382</v>
      </c>
      <c r="R211" s="48" t="s">
        <v>382</v>
      </c>
      <c r="S211" t="s">
        <v>382</v>
      </c>
      <c r="T211" t="s">
        <v>382</v>
      </c>
      <c r="U211" s="5" t="s">
        <v>8</v>
      </c>
    </row>
    <row r="212" spans="1:21" x14ac:dyDescent="0.2">
      <c r="A212" s="1" t="s">
        <v>19</v>
      </c>
      <c r="B212" s="6">
        <v>44919.510416666664</v>
      </c>
      <c r="C212" t="s">
        <v>36</v>
      </c>
      <c r="D212" t="s">
        <v>171</v>
      </c>
      <c r="E212" t="s">
        <v>161</v>
      </c>
      <c r="F212" t="s">
        <v>381</v>
      </c>
      <c r="H212" t="s">
        <v>59</v>
      </c>
      <c r="I212" t="s">
        <v>107</v>
      </c>
      <c r="J212" t="s">
        <v>381</v>
      </c>
      <c r="K212" t="s">
        <v>381</v>
      </c>
      <c r="L212" t="s">
        <v>56</v>
      </c>
      <c r="M212" t="s">
        <v>57</v>
      </c>
      <c r="O212" t="s">
        <v>382</v>
      </c>
      <c r="R212" s="48" t="s">
        <v>382</v>
      </c>
      <c r="S212" t="s">
        <v>382</v>
      </c>
      <c r="T212" t="s">
        <v>382</v>
      </c>
      <c r="U212" s="5" t="s">
        <v>6</v>
      </c>
    </row>
    <row r="213" spans="1:21" x14ac:dyDescent="0.2">
      <c r="A213" s="1" t="s">
        <v>29</v>
      </c>
      <c r="B213" s="6">
        <v>44920.5625</v>
      </c>
      <c r="C213" t="s">
        <v>36</v>
      </c>
      <c r="D213" t="s">
        <v>171</v>
      </c>
      <c r="E213" t="s">
        <v>161</v>
      </c>
      <c r="F213" t="s">
        <v>381</v>
      </c>
      <c r="H213" t="s">
        <v>32</v>
      </c>
      <c r="I213" t="s">
        <v>515</v>
      </c>
      <c r="J213" t="s">
        <v>381</v>
      </c>
      <c r="K213" t="s">
        <v>381</v>
      </c>
      <c r="L213" t="s">
        <v>56</v>
      </c>
      <c r="M213" t="s">
        <v>57</v>
      </c>
      <c r="O213" t="s">
        <v>382</v>
      </c>
      <c r="R213" s="48" t="s">
        <v>382</v>
      </c>
      <c r="S213" t="s">
        <v>382</v>
      </c>
      <c r="T213" t="s">
        <v>382</v>
      </c>
      <c r="U213" s="5" t="s">
        <v>8</v>
      </c>
    </row>
    <row r="214" spans="1:21" x14ac:dyDescent="0.2">
      <c r="A214" s="1" t="s">
        <v>29</v>
      </c>
      <c r="B214" s="6">
        <v>44920.912499999999</v>
      </c>
      <c r="C214" t="s">
        <v>36</v>
      </c>
      <c r="D214" t="s">
        <v>171</v>
      </c>
      <c r="E214" t="s">
        <v>161</v>
      </c>
      <c r="F214" t="s">
        <v>381</v>
      </c>
      <c r="H214" t="s">
        <v>59</v>
      </c>
      <c r="I214" t="s">
        <v>107</v>
      </c>
      <c r="J214" t="s">
        <v>381</v>
      </c>
      <c r="K214" t="s">
        <v>381</v>
      </c>
      <c r="L214" t="s">
        <v>56</v>
      </c>
      <c r="M214" t="s">
        <v>57</v>
      </c>
      <c r="O214" t="s">
        <v>382</v>
      </c>
      <c r="R214" s="48" t="s">
        <v>382</v>
      </c>
      <c r="S214" t="s">
        <v>382</v>
      </c>
      <c r="T214" t="s">
        <v>382</v>
      </c>
      <c r="U214" s="5" t="s">
        <v>6</v>
      </c>
    </row>
    <row r="215" spans="1:21" x14ac:dyDescent="0.2">
      <c r="A215" s="1" t="s">
        <v>29</v>
      </c>
      <c r="B215" s="6">
        <v>44920.986111111109</v>
      </c>
      <c r="C215" t="s">
        <v>36</v>
      </c>
      <c r="D215" t="s">
        <v>171</v>
      </c>
      <c r="E215" t="s">
        <v>161</v>
      </c>
      <c r="F215" t="s">
        <v>381</v>
      </c>
      <c r="H215" t="s">
        <v>59</v>
      </c>
      <c r="I215" t="s">
        <v>107</v>
      </c>
      <c r="J215" t="s">
        <v>381</v>
      </c>
      <c r="K215" t="s">
        <v>381</v>
      </c>
      <c r="L215" t="s">
        <v>56</v>
      </c>
      <c r="M215" t="s">
        <v>57</v>
      </c>
      <c r="O215" t="s">
        <v>382</v>
      </c>
      <c r="R215" s="48" t="s">
        <v>382</v>
      </c>
      <c r="S215" t="s">
        <v>382</v>
      </c>
      <c r="T215" t="s">
        <v>382</v>
      </c>
      <c r="U215" s="5" t="s">
        <v>6</v>
      </c>
    </row>
    <row r="216" spans="1:21" x14ac:dyDescent="0.2">
      <c r="A216" s="1" t="s">
        <v>14</v>
      </c>
      <c r="B216" s="6">
        <v>44921.477083333331</v>
      </c>
      <c r="C216" t="s">
        <v>36</v>
      </c>
      <c r="D216" t="s">
        <v>171</v>
      </c>
      <c r="E216" t="s">
        <v>161</v>
      </c>
      <c r="F216" t="s">
        <v>381</v>
      </c>
      <c r="H216" t="s">
        <v>59</v>
      </c>
      <c r="I216" t="s">
        <v>107</v>
      </c>
      <c r="J216" t="s">
        <v>381</v>
      </c>
      <c r="K216" t="s">
        <v>381</v>
      </c>
      <c r="L216" t="s">
        <v>56</v>
      </c>
      <c r="M216" t="s">
        <v>57</v>
      </c>
      <c r="O216" t="s">
        <v>382</v>
      </c>
      <c r="R216" s="48" t="s">
        <v>382</v>
      </c>
      <c r="S216" t="s">
        <v>382</v>
      </c>
      <c r="T216" t="s">
        <v>382</v>
      </c>
      <c r="U216" s="5" t="s">
        <v>5</v>
      </c>
    </row>
    <row r="217" spans="1:21" x14ac:dyDescent="0.2">
      <c r="A217" s="1" t="s">
        <v>15</v>
      </c>
      <c r="B217" s="6">
        <v>44922.980555555558</v>
      </c>
      <c r="C217" t="s">
        <v>36</v>
      </c>
      <c r="D217" t="s">
        <v>171</v>
      </c>
      <c r="E217" t="s">
        <v>161</v>
      </c>
      <c r="F217" t="s">
        <v>381</v>
      </c>
      <c r="H217" t="s">
        <v>59</v>
      </c>
      <c r="I217" t="s">
        <v>107</v>
      </c>
      <c r="J217" t="s">
        <v>381</v>
      </c>
      <c r="K217" t="s">
        <v>381</v>
      </c>
      <c r="L217" t="s">
        <v>56</v>
      </c>
      <c r="M217" t="s">
        <v>57</v>
      </c>
      <c r="O217" t="s">
        <v>382</v>
      </c>
      <c r="R217" s="48" t="s">
        <v>382</v>
      </c>
      <c r="S217" t="s">
        <v>382</v>
      </c>
      <c r="T217" t="s">
        <v>382</v>
      </c>
      <c r="U217" s="5" t="s">
        <v>5</v>
      </c>
    </row>
    <row r="218" spans="1:21" x14ac:dyDescent="0.2">
      <c r="A218" s="1" t="s">
        <v>16</v>
      </c>
      <c r="B218" s="6">
        <v>44923.76666666667</v>
      </c>
      <c r="C218" t="s">
        <v>36</v>
      </c>
      <c r="D218" t="s">
        <v>171</v>
      </c>
      <c r="E218" t="s">
        <v>161</v>
      </c>
      <c r="F218" t="s">
        <v>381</v>
      </c>
      <c r="H218" t="s">
        <v>32</v>
      </c>
      <c r="I218" t="s">
        <v>515</v>
      </c>
      <c r="J218" t="s">
        <v>381</v>
      </c>
      <c r="K218" t="s">
        <v>381</v>
      </c>
      <c r="L218" t="s">
        <v>37</v>
      </c>
      <c r="M218" t="s">
        <v>44</v>
      </c>
      <c r="O218" t="s">
        <v>382</v>
      </c>
      <c r="R218" s="48" t="s">
        <v>382</v>
      </c>
      <c r="S218" t="s">
        <v>382</v>
      </c>
      <c r="T218" t="s">
        <v>382</v>
      </c>
      <c r="U218" s="5" t="s">
        <v>6</v>
      </c>
    </row>
    <row r="219" spans="1:21" x14ac:dyDescent="0.2">
      <c r="A219" s="1" t="s">
        <v>16</v>
      </c>
      <c r="B219" s="6">
        <v>44923.993055555555</v>
      </c>
      <c r="C219" t="s">
        <v>91</v>
      </c>
      <c r="D219" t="s">
        <v>171</v>
      </c>
      <c r="E219" t="s">
        <v>161</v>
      </c>
      <c r="F219" t="s">
        <v>381</v>
      </c>
      <c r="H219" t="s">
        <v>32</v>
      </c>
      <c r="I219" t="s">
        <v>515</v>
      </c>
      <c r="J219" t="s">
        <v>381</v>
      </c>
      <c r="K219" t="s">
        <v>381</v>
      </c>
      <c r="L219" t="s">
        <v>56</v>
      </c>
      <c r="M219" t="s">
        <v>57</v>
      </c>
      <c r="O219" t="s">
        <v>382</v>
      </c>
      <c r="R219" s="48" t="s">
        <v>382</v>
      </c>
      <c r="S219" t="s">
        <v>382</v>
      </c>
      <c r="T219" t="s">
        <v>382</v>
      </c>
      <c r="U219" s="5" t="s">
        <v>8</v>
      </c>
    </row>
    <row r="220" spans="1:21" x14ac:dyDescent="0.2">
      <c r="A220" s="1" t="s">
        <v>17</v>
      </c>
      <c r="B220" s="6">
        <v>44924.005555555559</v>
      </c>
      <c r="C220" t="s">
        <v>91</v>
      </c>
      <c r="D220" t="s">
        <v>171</v>
      </c>
      <c r="E220" t="s">
        <v>161</v>
      </c>
      <c r="F220" t="s">
        <v>382</v>
      </c>
      <c r="G220" t="s">
        <v>251</v>
      </c>
      <c r="H220" t="s">
        <v>32</v>
      </c>
      <c r="I220" t="s">
        <v>515</v>
      </c>
      <c r="J220" t="s">
        <v>381</v>
      </c>
      <c r="K220" t="s">
        <v>381</v>
      </c>
      <c r="L220" t="s">
        <v>38</v>
      </c>
      <c r="M220" t="s">
        <v>44</v>
      </c>
      <c r="O220" t="s">
        <v>382</v>
      </c>
      <c r="R220" s="48" t="s">
        <v>382</v>
      </c>
      <c r="S220" t="s">
        <v>382</v>
      </c>
      <c r="T220" t="s">
        <v>382</v>
      </c>
      <c r="U220" s="5" t="s">
        <v>5</v>
      </c>
    </row>
    <row r="221" spans="1:21" x14ac:dyDescent="0.2">
      <c r="A221" s="1" t="s">
        <v>17</v>
      </c>
      <c r="B221" s="6">
        <v>44924.043055555558</v>
      </c>
      <c r="C221" t="s">
        <v>91</v>
      </c>
      <c r="D221" t="s">
        <v>171</v>
      </c>
      <c r="E221" t="s">
        <v>161</v>
      </c>
      <c r="F221" t="s">
        <v>382</v>
      </c>
      <c r="G221" t="s">
        <v>252</v>
      </c>
      <c r="H221" t="s">
        <v>32</v>
      </c>
      <c r="I221" t="s">
        <v>515</v>
      </c>
      <c r="J221" t="s">
        <v>381</v>
      </c>
      <c r="K221" t="s">
        <v>381</v>
      </c>
      <c r="L221" t="s">
        <v>38</v>
      </c>
      <c r="M221" t="s">
        <v>44</v>
      </c>
      <c r="O221" t="s">
        <v>382</v>
      </c>
      <c r="R221" s="48" t="s">
        <v>382</v>
      </c>
      <c r="S221" t="s">
        <v>382</v>
      </c>
      <c r="T221" t="s">
        <v>382</v>
      </c>
      <c r="U221" s="5" t="s">
        <v>6</v>
      </c>
    </row>
    <row r="222" spans="1:21" x14ac:dyDescent="0.2">
      <c r="A222" s="1" t="s">
        <v>19</v>
      </c>
      <c r="B222" s="6">
        <v>44926.024305555555</v>
      </c>
      <c r="C222" t="s">
        <v>36</v>
      </c>
      <c r="D222" t="s">
        <v>171</v>
      </c>
      <c r="E222" t="s">
        <v>161</v>
      </c>
      <c r="F222" t="s">
        <v>381</v>
      </c>
      <c r="H222" t="s">
        <v>32</v>
      </c>
      <c r="I222" t="s">
        <v>515</v>
      </c>
      <c r="J222" t="s">
        <v>381</v>
      </c>
      <c r="K222" t="s">
        <v>381</v>
      </c>
      <c r="L222" t="s">
        <v>37</v>
      </c>
      <c r="M222" t="s">
        <v>44</v>
      </c>
      <c r="O222" t="s">
        <v>382</v>
      </c>
      <c r="R222" s="48" t="s">
        <v>382</v>
      </c>
      <c r="S222" t="s">
        <v>382</v>
      </c>
      <c r="T222" t="s">
        <v>382</v>
      </c>
      <c r="U222" s="5" t="s">
        <v>6</v>
      </c>
    </row>
    <row r="223" spans="1:21" x14ac:dyDescent="0.2">
      <c r="A223" s="1" t="s">
        <v>19</v>
      </c>
      <c r="B223" s="6">
        <v>44926.873611111114</v>
      </c>
      <c r="C223" t="s">
        <v>36</v>
      </c>
      <c r="D223" t="s">
        <v>171</v>
      </c>
      <c r="E223" t="s">
        <v>161</v>
      </c>
      <c r="F223" t="s">
        <v>382</v>
      </c>
      <c r="G223" t="s">
        <v>253</v>
      </c>
      <c r="H223" t="s">
        <v>32</v>
      </c>
      <c r="I223" t="s">
        <v>515</v>
      </c>
      <c r="J223" t="s">
        <v>381</v>
      </c>
      <c r="K223" t="s">
        <v>381</v>
      </c>
      <c r="L223" t="s">
        <v>38</v>
      </c>
      <c r="M223" t="s">
        <v>44</v>
      </c>
      <c r="O223" t="s">
        <v>382</v>
      </c>
      <c r="R223" s="48" t="s">
        <v>382</v>
      </c>
      <c r="S223" t="s">
        <v>382</v>
      </c>
      <c r="T223" t="s">
        <v>382</v>
      </c>
      <c r="U223" s="5" t="s">
        <v>6</v>
      </c>
    </row>
    <row r="224" spans="1:21" x14ac:dyDescent="0.2">
      <c r="A224" s="1" t="s">
        <v>29</v>
      </c>
      <c r="B224" s="6">
        <v>44927.045138888891</v>
      </c>
      <c r="C224" t="s">
        <v>36</v>
      </c>
      <c r="D224" t="s">
        <v>171</v>
      </c>
      <c r="E224" t="s">
        <v>161</v>
      </c>
      <c r="F224" t="s">
        <v>381</v>
      </c>
      <c r="H224" t="s">
        <v>32</v>
      </c>
      <c r="I224" t="s">
        <v>515</v>
      </c>
      <c r="J224" t="s">
        <v>381</v>
      </c>
      <c r="K224" t="s">
        <v>381</v>
      </c>
      <c r="L224" t="s">
        <v>38</v>
      </c>
      <c r="M224" t="s">
        <v>44</v>
      </c>
      <c r="O224" t="s">
        <v>382</v>
      </c>
      <c r="R224" s="48" t="s">
        <v>382</v>
      </c>
      <c r="S224" t="s">
        <v>382</v>
      </c>
      <c r="T224" t="s">
        <v>382</v>
      </c>
      <c r="U224" s="5" t="s">
        <v>5</v>
      </c>
    </row>
    <row r="225" spans="1:21" x14ac:dyDescent="0.2">
      <c r="A225" s="1" t="s">
        <v>14</v>
      </c>
      <c r="B225" s="6">
        <v>44928.021527777775</v>
      </c>
      <c r="C225" t="s">
        <v>36</v>
      </c>
      <c r="D225" t="s">
        <v>171</v>
      </c>
      <c r="E225" t="s">
        <v>161</v>
      </c>
      <c r="F225" t="s">
        <v>381</v>
      </c>
      <c r="H225" t="s">
        <v>32</v>
      </c>
      <c r="I225" t="s">
        <v>515</v>
      </c>
      <c r="J225" t="s">
        <v>381</v>
      </c>
      <c r="K225" t="s">
        <v>381</v>
      </c>
      <c r="L225" t="s">
        <v>38</v>
      </c>
      <c r="M225" t="s">
        <v>44</v>
      </c>
      <c r="O225" t="s">
        <v>382</v>
      </c>
      <c r="R225" s="48" t="s">
        <v>382</v>
      </c>
      <c r="S225" t="s">
        <v>382</v>
      </c>
      <c r="T225" t="s">
        <v>382</v>
      </c>
      <c r="U225" s="5" t="s">
        <v>5</v>
      </c>
    </row>
    <row r="226" spans="1:21" x14ac:dyDescent="0.2">
      <c r="A226" s="1" t="s">
        <v>14</v>
      </c>
      <c r="B226" s="6">
        <v>44928.552777777775</v>
      </c>
      <c r="C226" t="s">
        <v>60</v>
      </c>
      <c r="D226" t="s">
        <v>176</v>
      </c>
      <c r="E226" t="s">
        <v>161</v>
      </c>
      <c r="F226" t="s">
        <v>381</v>
      </c>
      <c r="H226" t="s">
        <v>59</v>
      </c>
      <c r="I226" t="s">
        <v>107</v>
      </c>
      <c r="J226" t="s">
        <v>381</v>
      </c>
      <c r="K226" t="s">
        <v>381</v>
      </c>
      <c r="L226" t="s">
        <v>38</v>
      </c>
      <c r="M226" t="s">
        <v>44</v>
      </c>
      <c r="O226" t="s">
        <v>382</v>
      </c>
      <c r="R226" s="48" t="s">
        <v>382</v>
      </c>
      <c r="S226" t="s">
        <v>382</v>
      </c>
      <c r="T226" t="s">
        <v>382</v>
      </c>
      <c r="U226" s="5" t="s">
        <v>6</v>
      </c>
    </row>
    <row r="227" spans="1:21" x14ac:dyDescent="0.2">
      <c r="A227" s="1" t="s">
        <v>18</v>
      </c>
      <c r="B227" s="6">
        <v>44932.729861111111</v>
      </c>
      <c r="C227" t="s">
        <v>61</v>
      </c>
      <c r="D227" t="s">
        <v>212</v>
      </c>
      <c r="E227" t="s">
        <v>161</v>
      </c>
      <c r="F227" t="s">
        <v>382</v>
      </c>
      <c r="G227" t="s">
        <v>241</v>
      </c>
      <c r="H227" t="s">
        <v>32</v>
      </c>
      <c r="I227" t="s">
        <v>515</v>
      </c>
      <c r="J227" t="s">
        <v>381</v>
      </c>
      <c r="K227" t="s">
        <v>381</v>
      </c>
      <c r="L227" t="s">
        <v>38</v>
      </c>
      <c r="M227" t="s">
        <v>44</v>
      </c>
      <c r="O227" t="s">
        <v>382</v>
      </c>
      <c r="R227" s="48" t="s">
        <v>382</v>
      </c>
      <c r="S227" t="s">
        <v>382</v>
      </c>
      <c r="T227" t="s">
        <v>382</v>
      </c>
      <c r="U227" s="5" t="s">
        <v>5</v>
      </c>
    </row>
    <row r="228" spans="1:21" x14ac:dyDescent="0.2">
      <c r="A228" s="1" t="s">
        <v>18</v>
      </c>
      <c r="B228" s="6">
        <v>44932.73541666667</v>
      </c>
      <c r="C228" t="s">
        <v>61</v>
      </c>
      <c r="D228" t="s">
        <v>212</v>
      </c>
      <c r="E228" t="s">
        <v>161</v>
      </c>
      <c r="F228" t="s">
        <v>382</v>
      </c>
      <c r="G228" t="s">
        <v>241</v>
      </c>
      <c r="H228" t="s">
        <v>32</v>
      </c>
      <c r="I228" t="s">
        <v>515</v>
      </c>
      <c r="J228" t="s">
        <v>381</v>
      </c>
      <c r="K228" t="s">
        <v>381</v>
      </c>
      <c r="L228" t="s">
        <v>38</v>
      </c>
      <c r="M228" t="s">
        <v>44</v>
      </c>
      <c r="O228" t="s">
        <v>382</v>
      </c>
      <c r="R228" s="48" t="s">
        <v>382</v>
      </c>
      <c r="S228" t="s">
        <v>382</v>
      </c>
      <c r="T228" t="s">
        <v>382</v>
      </c>
      <c r="U228" s="5" t="s">
        <v>6</v>
      </c>
    </row>
    <row r="229" spans="1:21" x14ac:dyDescent="0.2">
      <c r="A229" s="1" t="s">
        <v>18</v>
      </c>
      <c r="B229" s="6">
        <v>44932.888194444444</v>
      </c>
      <c r="C229" t="s">
        <v>61</v>
      </c>
      <c r="D229" t="s">
        <v>212</v>
      </c>
      <c r="E229" t="s">
        <v>161</v>
      </c>
      <c r="F229" t="s">
        <v>382</v>
      </c>
      <c r="G229" t="s">
        <v>241</v>
      </c>
      <c r="H229" t="s">
        <v>32</v>
      </c>
      <c r="I229" t="s">
        <v>515</v>
      </c>
      <c r="J229" t="s">
        <v>381</v>
      </c>
      <c r="K229" t="s">
        <v>382</v>
      </c>
      <c r="L229" t="s">
        <v>56</v>
      </c>
      <c r="M229" t="s">
        <v>57</v>
      </c>
      <c r="O229" t="s">
        <v>382</v>
      </c>
      <c r="R229" s="48" t="s">
        <v>382</v>
      </c>
      <c r="S229" t="s">
        <v>382</v>
      </c>
      <c r="T229" t="s">
        <v>382</v>
      </c>
      <c r="U229" s="5" t="s">
        <v>6</v>
      </c>
    </row>
    <row r="230" spans="1:21" x14ac:dyDescent="0.2">
      <c r="A230" s="1" t="s">
        <v>18</v>
      </c>
      <c r="B230" s="6">
        <v>44932.895138888889</v>
      </c>
      <c r="C230" t="s">
        <v>61</v>
      </c>
      <c r="D230" t="s">
        <v>212</v>
      </c>
      <c r="E230" t="s">
        <v>161</v>
      </c>
      <c r="F230" t="s">
        <v>382</v>
      </c>
      <c r="G230" t="s">
        <v>254</v>
      </c>
      <c r="H230" t="s">
        <v>62</v>
      </c>
      <c r="I230" t="s">
        <v>107</v>
      </c>
      <c r="J230" t="s">
        <v>382</v>
      </c>
      <c r="K230" t="s">
        <v>382</v>
      </c>
      <c r="L230" t="s">
        <v>25</v>
      </c>
      <c r="M230" t="s">
        <v>44</v>
      </c>
      <c r="O230" t="s">
        <v>382</v>
      </c>
      <c r="P230" t="s">
        <v>279</v>
      </c>
      <c r="R230" s="48" t="s">
        <v>382</v>
      </c>
      <c r="S230" t="s">
        <v>382</v>
      </c>
      <c r="T230" t="s">
        <v>382</v>
      </c>
      <c r="U230" s="5" t="s">
        <v>63</v>
      </c>
    </row>
    <row r="231" spans="1:21" x14ac:dyDescent="0.2">
      <c r="A231" s="1" t="s">
        <v>18</v>
      </c>
      <c r="B231" s="6">
        <v>44932.975694444445</v>
      </c>
      <c r="C231" t="s">
        <v>61</v>
      </c>
      <c r="D231" t="s">
        <v>212</v>
      </c>
      <c r="E231" t="s">
        <v>161</v>
      </c>
      <c r="F231" t="s">
        <v>382</v>
      </c>
      <c r="G231" t="s">
        <v>241</v>
      </c>
      <c r="H231" t="s">
        <v>32</v>
      </c>
      <c r="I231" t="s">
        <v>515</v>
      </c>
      <c r="J231" t="s">
        <v>381</v>
      </c>
      <c r="K231" t="s">
        <v>382</v>
      </c>
      <c r="L231" t="s">
        <v>56</v>
      </c>
      <c r="M231" t="s">
        <v>57</v>
      </c>
      <c r="O231" t="s">
        <v>382</v>
      </c>
      <c r="R231" s="48" t="s">
        <v>382</v>
      </c>
      <c r="S231" t="s">
        <v>382</v>
      </c>
      <c r="T231" t="s">
        <v>382</v>
      </c>
      <c r="U231" s="5" t="s">
        <v>6</v>
      </c>
    </row>
    <row r="232" spans="1:21" x14ac:dyDescent="0.2">
      <c r="A232" s="1" t="s">
        <v>19</v>
      </c>
      <c r="B232" s="6">
        <v>44933.642361111109</v>
      </c>
      <c r="C232" t="s">
        <v>61</v>
      </c>
      <c r="D232" t="s">
        <v>212</v>
      </c>
      <c r="E232" t="s">
        <v>161</v>
      </c>
      <c r="F232" t="s">
        <v>381</v>
      </c>
      <c r="H232" t="s">
        <v>32</v>
      </c>
      <c r="I232" t="s">
        <v>515</v>
      </c>
      <c r="J232" t="s">
        <v>381</v>
      </c>
      <c r="K232" t="s">
        <v>381</v>
      </c>
      <c r="L232" t="s">
        <v>38</v>
      </c>
      <c r="M232" t="s">
        <v>44</v>
      </c>
      <c r="O232" t="s">
        <v>382</v>
      </c>
      <c r="R232" s="48" t="s">
        <v>382</v>
      </c>
      <c r="S232" t="s">
        <v>382</v>
      </c>
      <c r="T232" t="s">
        <v>382</v>
      </c>
      <c r="U232" s="5" t="s">
        <v>8</v>
      </c>
    </row>
    <row r="233" spans="1:21" x14ac:dyDescent="0.2">
      <c r="A233" s="1" t="s">
        <v>19</v>
      </c>
      <c r="B233" s="6">
        <v>44933.652777777781</v>
      </c>
      <c r="C233" t="s">
        <v>61</v>
      </c>
      <c r="D233" t="s">
        <v>212</v>
      </c>
      <c r="E233" t="s">
        <v>161</v>
      </c>
      <c r="F233" t="s">
        <v>382</v>
      </c>
      <c r="G233" t="s">
        <v>241</v>
      </c>
      <c r="H233" t="s">
        <v>32</v>
      </c>
      <c r="I233" t="s">
        <v>515</v>
      </c>
      <c r="J233" t="s">
        <v>381</v>
      </c>
      <c r="K233" t="s">
        <v>381</v>
      </c>
      <c r="L233" t="s">
        <v>56</v>
      </c>
      <c r="M233" t="s">
        <v>57</v>
      </c>
      <c r="O233" t="s">
        <v>382</v>
      </c>
      <c r="R233" s="48" t="s">
        <v>382</v>
      </c>
      <c r="S233" t="s">
        <v>382</v>
      </c>
      <c r="T233" t="s">
        <v>382</v>
      </c>
      <c r="U233" s="5" t="s">
        <v>6</v>
      </c>
    </row>
    <row r="234" spans="1:21" x14ac:dyDescent="0.2">
      <c r="A234" s="1" t="s">
        <v>19</v>
      </c>
      <c r="B234" s="6">
        <v>44933.722222222219</v>
      </c>
      <c r="C234" t="s">
        <v>61</v>
      </c>
      <c r="D234" t="s">
        <v>212</v>
      </c>
      <c r="E234" t="s">
        <v>161</v>
      </c>
      <c r="F234" t="s">
        <v>382</v>
      </c>
      <c r="G234" t="s">
        <v>241</v>
      </c>
      <c r="H234" t="s">
        <v>79</v>
      </c>
      <c r="I234" t="s">
        <v>528</v>
      </c>
      <c r="J234" t="s">
        <v>381</v>
      </c>
      <c r="K234" t="s">
        <v>381</v>
      </c>
      <c r="L234" t="s">
        <v>56</v>
      </c>
      <c r="M234" t="s">
        <v>57</v>
      </c>
      <c r="O234" t="s">
        <v>382</v>
      </c>
      <c r="R234" s="48" t="s">
        <v>382</v>
      </c>
      <c r="S234" t="s">
        <v>382</v>
      </c>
      <c r="T234" t="s">
        <v>382</v>
      </c>
      <c r="U234" s="5">
        <v>0.3</v>
      </c>
    </row>
    <row r="235" spans="1:21" x14ac:dyDescent="0.2">
      <c r="A235" s="1" t="s">
        <v>19</v>
      </c>
      <c r="B235" s="6">
        <v>44933.87777777778</v>
      </c>
      <c r="C235" t="s">
        <v>61</v>
      </c>
      <c r="D235" t="s">
        <v>212</v>
      </c>
      <c r="E235" t="s">
        <v>161</v>
      </c>
      <c r="F235" t="s">
        <v>382</v>
      </c>
      <c r="G235" t="s">
        <v>241</v>
      </c>
      <c r="H235" t="s">
        <v>32</v>
      </c>
      <c r="I235" t="s">
        <v>515</v>
      </c>
      <c r="J235" t="s">
        <v>381</v>
      </c>
      <c r="K235" t="s">
        <v>381</v>
      </c>
      <c r="L235" t="s">
        <v>56</v>
      </c>
      <c r="M235" t="s">
        <v>57</v>
      </c>
      <c r="O235" t="s">
        <v>382</v>
      </c>
      <c r="R235" s="48" t="s">
        <v>382</v>
      </c>
      <c r="S235" t="s">
        <v>382</v>
      </c>
      <c r="T235" t="s">
        <v>382</v>
      </c>
      <c r="U235" s="5" t="s">
        <v>6</v>
      </c>
    </row>
    <row r="236" spans="1:21" x14ac:dyDescent="0.2">
      <c r="A236" s="1" t="s">
        <v>19</v>
      </c>
      <c r="B236" s="6">
        <v>44933.959722222222</v>
      </c>
      <c r="C236" t="s">
        <v>61</v>
      </c>
      <c r="D236" t="s">
        <v>212</v>
      </c>
      <c r="E236" t="s">
        <v>161</v>
      </c>
      <c r="F236" t="s">
        <v>382</v>
      </c>
      <c r="G236" t="s">
        <v>241</v>
      </c>
      <c r="H236" t="s">
        <v>32</v>
      </c>
      <c r="I236" t="s">
        <v>515</v>
      </c>
      <c r="J236" t="s">
        <v>381</v>
      </c>
      <c r="K236" t="s">
        <v>381</v>
      </c>
      <c r="L236" t="s">
        <v>56</v>
      </c>
      <c r="M236" t="s">
        <v>57</v>
      </c>
      <c r="O236" t="s">
        <v>382</v>
      </c>
      <c r="R236" s="48" t="s">
        <v>382</v>
      </c>
      <c r="S236" t="s">
        <v>382</v>
      </c>
      <c r="T236" t="s">
        <v>382</v>
      </c>
      <c r="U236" s="5" t="s">
        <v>5</v>
      </c>
    </row>
    <row r="237" spans="1:21" x14ac:dyDescent="0.2">
      <c r="A237" s="1" t="s">
        <v>19</v>
      </c>
      <c r="B237" s="6">
        <v>44933.96875</v>
      </c>
      <c r="C237" t="s">
        <v>61</v>
      </c>
      <c r="D237" t="s">
        <v>212</v>
      </c>
      <c r="E237" t="s">
        <v>161</v>
      </c>
      <c r="F237" t="s">
        <v>382</v>
      </c>
      <c r="G237" t="s">
        <v>241</v>
      </c>
      <c r="H237" t="s">
        <v>32</v>
      </c>
      <c r="I237" t="s">
        <v>515</v>
      </c>
      <c r="J237" t="s">
        <v>381</v>
      </c>
      <c r="K237" t="s">
        <v>381</v>
      </c>
      <c r="L237" t="s">
        <v>38</v>
      </c>
      <c r="M237" t="s">
        <v>44</v>
      </c>
      <c r="O237" t="s">
        <v>382</v>
      </c>
      <c r="R237" s="48" t="s">
        <v>382</v>
      </c>
      <c r="S237" t="s">
        <v>382</v>
      </c>
      <c r="T237" t="s">
        <v>382</v>
      </c>
      <c r="U237" s="5" t="s">
        <v>5</v>
      </c>
    </row>
    <row r="238" spans="1:21" x14ac:dyDescent="0.2">
      <c r="A238" s="1" t="s">
        <v>19</v>
      </c>
      <c r="B238" s="6">
        <v>44933.975694444445</v>
      </c>
      <c r="C238" t="s">
        <v>61</v>
      </c>
      <c r="D238" t="s">
        <v>212</v>
      </c>
      <c r="E238" t="s">
        <v>161</v>
      </c>
      <c r="F238" t="s">
        <v>382</v>
      </c>
      <c r="G238" t="s">
        <v>241</v>
      </c>
      <c r="H238" t="s">
        <v>32</v>
      </c>
      <c r="I238" t="s">
        <v>515</v>
      </c>
      <c r="J238" t="s">
        <v>381</v>
      </c>
      <c r="K238" t="s">
        <v>381</v>
      </c>
      <c r="L238" t="s">
        <v>38</v>
      </c>
      <c r="M238" t="s">
        <v>44</v>
      </c>
      <c r="O238" t="s">
        <v>382</v>
      </c>
      <c r="R238" s="48" t="s">
        <v>382</v>
      </c>
      <c r="S238" t="s">
        <v>382</v>
      </c>
      <c r="T238" t="s">
        <v>382</v>
      </c>
      <c r="U238" s="5" t="s">
        <v>6</v>
      </c>
    </row>
    <row r="239" spans="1:21" x14ac:dyDescent="0.2">
      <c r="A239" s="1" t="s">
        <v>29</v>
      </c>
      <c r="B239" s="6">
        <v>44934.042361111111</v>
      </c>
      <c r="C239" t="s">
        <v>61</v>
      </c>
      <c r="D239" t="s">
        <v>212</v>
      </c>
      <c r="E239" t="s">
        <v>161</v>
      </c>
      <c r="F239" t="s">
        <v>382</v>
      </c>
      <c r="G239" t="s">
        <v>241</v>
      </c>
      <c r="H239" t="s">
        <v>32</v>
      </c>
      <c r="I239" t="s">
        <v>515</v>
      </c>
      <c r="J239" t="s">
        <v>381</v>
      </c>
      <c r="K239" t="s">
        <v>382</v>
      </c>
      <c r="L239" t="s">
        <v>56</v>
      </c>
      <c r="M239" t="s">
        <v>57</v>
      </c>
      <c r="O239" t="s">
        <v>382</v>
      </c>
      <c r="R239" s="48" t="s">
        <v>382</v>
      </c>
      <c r="S239" t="s">
        <v>382</v>
      </c>
      <c r="T239" t="s">
        <v>382</v>
      </c>
      <c r="U239" s="5" t="s">
        <v>6</v>
      </c>
    </row>
    <row r="240" spans="1:21" x14ac:dyDescent="0.2">
      <c r="A240" s="1" t="s">
        <v>29</v>
      </c>
      <c r="B240" s="6">
        <v>44934.048611111109</v>
      </c>
      <c r="C240" t="s">
        <v>61</v>
      </c>
      <c r="D240" t="s">
        <v>212</v>
      </c>
      <c r="E240" t="s">
        <v>161</v>
      </c>
      <c r="F240" t="s">
        <v>382</v>
      </c>
      <c r="G240" t="s">
        <v>241</v>
      </c>
      <c r="H240" t="s">
        <v>32</v>
      </c>
      <c r="I240" t="s">
        <v>515</v>
      </c>
      <c r="J240" t="s">
        <v>381</v>
      </c>
      <c r="K240" t="s">
        <v>382</v>
      </c>
      <c r="L240" t="s">
        <v>56</v>
      </c>
      <c r="M240" t="s">
        <v>57</v>
      </c>
      <c r="O240" t="s">
        <v>382</v>
      </c>
      <c r="R240" s="48" t="s">
        <v>382</v>
      </c>
      <c r="S240" t="s">
        <v>382</v>
      </c>
      <c r="T240" t="s">
        <v>382</v>
      </c>
      <c r="U240" s="5" t="s">
        <v>6</v>
      </c>
    </row>
    <row r="241" spans="1:21" x14ac:dyDescent="0.2">
      <c r="A241" s="1" t="s">
        <v>29</v>
      </c>
      <c r="B241" s="6">
        <v>44934.427083333336</v>
      </c>
      <c r="C241" t="s">
        <v>61</v>
      </c>
      <c r="D241" t="s">
        <v>212</v>
      </c>
      <c r="E241" t="s">
        <v>161</v>
      </c>
      <c r="F241" t="s">
        <v>381</v>
      </c>
      <c r="H241" t="s">
        <v>32</v>
      </c>
      <c r="I241" t="s">
        <v>515</v>
      </c>
      <c r="J241" t="s">
        <v>381</v>
      </c>
      <c r="K241" t="s">
        <v>381</v>
      </c>
      <c r="L241" t="s">
        <v>38</v>
      </c>
      <c r="M241" t="s">
        <v>44</v>
      </c>
      <c r="O241" t="s">
        <v>382</v>
      </c>
      <c r="R241" s="48" t="s">
        <v>382</v>
      </c>
      <c r="S241" t="s">
        <v>382</v>
      </c>
      <c r="T241" t="s">
        <v>382</v>
      </c>
      <c r="U241" s="5" t="s">
        <v>6</v>
      </c>
    </row>
    <row r="242" spans="1:21" x14ac:dyDescent="0.2">
      <c r="A242" s="1" t="s">
        <v>14</v>
      </c>
      <c r="B242" s="6">
        <v>44935.667361111111</v>
      </c>
      <c r="C242" t="s">
        <v>36</v>
      </c>
      <c r="D242" t="s">
        <v>171</v>
      </c>
      <c r="E242" t="s">
        <v>161</v>
      </c>
      <c r="F242" t="s">
        <v>381</v>
      </c>
      <c r="H242" t="s">
        <v>59</v>
      </c>
      <c r="I242" t="s">
        <v>107</v>
      </c>
      <c r="J242" t="s">
        <v>381</v>
      </c>
      <c r="K242" t="s">
        <v>381</v>
      </c>
      <c r="L242" t="s">
        <v>38</v>
      </c>
      <c r="M242" t="s">
        <v>44</v>
      </c>
      <c r="O242" t="s">
        <v>382</v>
      </c>
      <c r="R242" s="48" t="s">
        <v>382</v>
      </c>
      <c r="S242" t="s">
        <v>382</v>
      </c>
      <c r="T242" t="s">
        <v>382</v>
      </c>
      <c r="U242" s="5" t="s">
        <v>5</v>
      </c>
    </row>
    <row r="243" spans="1:21" x14ac:dyDescent="0.2">
      <c r="A243" s="1" t="s">
        <v>14</v>
      </c>
      <c r="B243" s="6">
        <v>44935.952777777777</v>
      </c>
      <c r="C243" t="s">
        <v>36</v>
      </c>
      <c r="D243" t="s">
        <v>171</v>
      </c>
      <c r="E243" t="s">
        <v>161</v>
      </c>
      <c r="F243" t="s">
        <v>381</v>
      </c>
      <c r="H243" t="s">
        <v>59</v>
      </c>
      <c r="I243" t="s">
        <v>107</v>
      </c>
      <c r="J243" t="s">
        <v>381</v>
      </c>
      <c r="K243" t="s">
        <v>381</v>
      </c>
      <c r="L243" t="s">
        <v>38</v>
      </c>
      <c r="M243" t="s">
        <v>44</v>
      </c>
      <c r="O243" t="s">
        <v>382</v>
      </c>
      <c r="R243" s="48" t="s">
        <v>382</v>
      </c>
      <c r="S243" t="s">
        <v>382</v>
      </c>
      <c r="T243" t="s">
        <v>382</v>
      </c>
      <c r="U243" s="5" t="s">
        <v>6</v>
      </c>
    </row>
    <row r="244" spans="1:21" x14ac:dyDescent="0.2">
      <c r="A244" s="1" t="s">
        <v>15</v>
      </c>
      <c r="B244" s="6">
        <v>44936.435416666667</v>
      </c>
      <c r="C244" t="s">
        <v>36</v>
      </c>
      <c r="D244" t="s">
        <v>171</v>
      </c>
      <c r="E244" t="s">
        <v>161</v>
      </c>
      <c r="F244" t="s">
        <v>381</v>
      </c>
      <c r="H244" t="s">
        <v>59</v>
      </c>
      <c r="I244" t="s">
        <v>107</v>
      </c>
      <c r="J244" t="s">
        <v>381</v>
      </c>
      <c r="K244" t="s">
        <v>381</v>
      </c>
      <c r="L244" t="s">
        <v>38</v>
      </c>
      <c r="M244" t="s">
        <v>44</v>
      </c>
      <c r="O244" t="s">
        <v>382</v>
      </c>
      <c r="R244" s="48" t="s">
        <v>382</v>
      </c>
      <c r="S244" t="s">
        <v>382</v>
      </c>
      <c r="T244" t="s">
        <v>382</v>
      </c>
      <c r="U244" s="5" t="s">
        <v>6</v>
      </c>
    </row>
    <row r="245" spans="1:21" x14ac:dyDescent="0.2">
      <c r="A245" s="1" t="s">
        <v>16</v>
      </c>
      <c r="B245" s="6">
        <v>44937.856944444444</v>
      </c>
      <c r="C245" t="s">
        <v>66</v>
      </c>
      <c r="D245" t="s">
        <v>179</v>
      </c>
      <c r="E245" t="s">
        <v>178</v>
      </c>
      <c r="F245" t="s">
        <v>382</v>
      </c>
      <c r="G245" t="s">
        <v>297</v>
      </c>
      <c r="H245" t="s">
        <v>69</v>
      </c>
      <c r="I245" t="s">
        <v>25</v>
      </c>
      <c r="J245" t="s">
        <v>381</v>
      </c>
      <c r="K245" t="s">
        <v>381</v>
      </c>
      <c r="L245" t="s">
        <v>68</v>
      </c>
      <c r="M245" t="s">
        <v>41</v>
      </c>
      <c r="O245" t="s">
        <v>382</v>
      </c>
      <c r="R245" s="48" t="s">
        <v>382</v>
      </c>
      <c r="S245" t="s">
        <v>382</v>
      </c>
      <c r="T245" t="s">
        <v>382</v>
      </c>
      <c r="U245" s="5">
        <v>0.25</v>
      </c>
    </row>
    <row r="246" spans="1:21" x14ac:dyDescent="0.2">
      <c r="A246" s="1" t="s">
        <v>16</v>
      </c>
      <c r="B246" s="6">
        <v>44937.968055555553</v>
      </c>
      <c r="C246" t="s">
        <v>66</v>
      </c>
      <c r="D246" t="s">
        <v>179</v>
      </c>
      <c r="E246" t="s">
        <v>178</v>
      </c>
      <c r="F246" t="s">
        <v>382</v>
      </c>
      <c r="G246" t="s">
        <v>240</v>
      </c>
      <c r="H246" t="s">
        <v>69</v>
      </c>
      <c r="I246" t="s">
        <v>25</v>
      </c>
      <c r="J246" t="s">
        <v>381</v>
      </c>
      <c r="K246" t="s">
        <v>381</v>
      </c>
      <c r="L246" t="s">
        <v>68</v>
      </c>
      <c r="M246" t="s">
        <v>41</v>
      </c>
      <c r="O246" t="s">
        <v>382</v>
      </c>
      <c r="R246" s="48" t="s">
        <v>382</v>
      </c>
      <c r="S246" t="s">
        <v>382</v>
      </c>
      <c r="T246" t="s">
        <v>382</v>
      </c>
      <c r="U246" s="5">
        <v>0.5</v>
      </c>
    </row>
    <row r="247" spans="1:21" x14ac:dyDescent="0.2">
      <c r="A247" s="1" t="s">
        <v>17</v>
      </c>
      <c r="B247" s="6">
        <v>44938.331250000003</v>
      </c>
      <c r="C247" t="s">
        <v>66</v>
      </c>
      <c r="D247" t="s">
        <v>179</v>
      </c>
      <c r="E247" t="s">
        <v>178</v>
      </c>
      <c r="F247" t="s">
        <v>381</v>
      </c>
      <c r="H247" t="s">
        <v>136</v>
      </c>
      <c r="I247" t="s">
        <v>565</v>
      </c>
      <c r="J247" t="s">
        <v>381</v>
      </c>
      <c r="K247" t="s">
        <v>381</v>
      </c>
      <c r="L247" t="s">
        <v>131</v>
      </c>
      <c r="M247" t="s">
        <v>57</v>
      </c>
      <c r="O247" t="s">
        <v>382</v>
      </c>
      <c r="P247" t="s">
        <v>178</v>
      </c>
      <c r="R247" s="48" t="s">
        <v>382</v>
      </c>
      <c r="S247" t="s">
        <v>381</v>
      </c>
      <c r="T247" t="s">
        <v>382</v>
      </c>
      <c r="U247" s="5" t="s">
        <v>113</v>
      </c>
    </row>
    <row r="248" spans="1:21" x14ac:dyDescent="0.2">
      <c r="A248" s="1" t="s">
        <v>17</v>
      </c>
      <c r="B248" s="6">
        <v>44938.434027777781</v>
      </c>
      <c r="C248" t="s">
        <v>67</v>
      </c>
      <c r="D248" t="s">
        <v>179</v>
      </c>
      <c r="E248" t="s">
        <v>178</v>
      </c>
      <c r="F248" t="s">
        <v>381</v>
      </c>
      <c r="H248" t="s">
        <v>136</v>
      </c>
      <c r="I248" t="s">
        <v>565</v>
      </c>
      <c r="J248" t="s">
        <v>381</v>
      </c>
      <c r="K248" t="s">
        <v>381</v>
      </c>
      <c r="L248" t="s">
        <v>131</v>
      </c>
      <c r="M248" t="s">
        <v>57</v>
      </c>
      <c r="O248" t="s">
        <v>382</v>
      </c>
      <c r="P248" t="s">
        <v>178</v>
      </c>
      <c r="R248" s="48" t="s">
        <v>382</v>
      </c>
      <c r="S248" t="s">
        <v>381</v>
      </c>
      <c r="T248" t="s">
        <v>382</v>
      </c>
      <c r="U248" s="5" t="s">
        <v>113</v>
      </c>
    </row>
    <row r="249" spans="1:21" x14ac:dyDescent="0.2">
      <c r="A249" s="1" t="s">
        <v>17</v>
      </c>
      <c r="B249" s="6">
        <v>44938.55972222222</v>
      </c>
      <c r="C249" t="s">
        <v>67</v>
      </c>
      <c r="D249" t="s">
        <v>179</v>
      </c>
      <c r="E249" t="s">
        <v>178</v>
      </c>
      <c r="F249" t="s">
        <v>381</v>
      </c>
      <c r="H249" t="s">
        <v>136</v>
      </c>
      <c r="I249" t="s">
        <v>565</v>
      </c>
      <c r="J249" t="s">
        <v>381</v>
      </c>
      <c r="K249" t="s">
        <v>381</v>
      </c>
      <c r="L249" t="s">
        <v>131</v>
      </c>
      <c r="M249" t="s">
        <v>57</v>
      </c>
      <c r="O249" t="s">
        <v>382</v>
      </c>
      <c r="P249" t="s">
        <v>178</v>
      </c>
      <c r="R249" s="48" t="s">
        <v>382</v>
      </c>
      <c r="S249" t="s">
        <v>381</v>
      </c>
      <c r="T249" t="s">
        <v>382</v>
      </c>
      <c r="U249" s="5" t="s">
        <v>132</v>
      </c>
    </row>
    <row r="250" spans="1:21" x14ac:dyDescent="0.2">
      <c r="A250" s="1" t="s">
        <v>17</v>
      </c>
      <c r="B250" s="6">
        <v>44938.731944444444</v>
      </c>
      <c r="C250" t="s">
        <v>66</v>
      </c>
      <c r="D250" t="s">
        <v>179</v>
      </c>
      <c r="E250" t="s">
        <v>178</v>
      </c>
      <c r="F250" t="s">
        <v>382</v>
      </c>
      <c r="G250" t="s">
        <v>298</v>
      </c>
      <c r="H250" t="s">
        <v>69</v>
      </c>
      <c r="I250" t="s">
        <v>25</v>
      </c>
      <c r="J250" t="s">
        <v>381</v>
      </c>
      <c r="K250" t="s">
        <v>381</v>
      </c>
      <c r="L250" t="s">
        <v>28</v>
      </c>
      <c r="M250" t="s">
        <v>44</v>
      </c>
      <c r="O250" t="s">
        <v>382</v>
      </c>
      <c r="R250" s="48" t="s">
        <v>382</v>
      </c>
      <c r="S250" t="s">
        <v>382</v>
      </c>
      <c r="T250" t="s">
        <v>382</v>
      </c>
      <c r="U250" s="5">
        <v>0.25</v>
      </c>
    </row>
    <row r="251" spans="1:21" x14ac:dyDescent="0.2">
      <c r="A251" s="1" t="s">
        <v>17</v>
      </c>
      <c r="B251" s="6">
        <v>44938.809027777781</v>
      </c>
      <c r="C251" t="s">
        <v>66</v>
      </c>
      <c r="D251" t="s">
        <v>179</v>
      </c>
      <c r="E251" t="s">
        <v>178</v>
      </c>
      <c r="F251" t="s">
        <v>382</v>
      </c>
      <c r="G251" t="s">
        <v>298</v>
      </c>
      <c r="H251" t="s">
        <v>136</v>
      </c>
      <c r="I251" t="s">
        <v>70</v>
      </c>
      <c r="J251" t="s">
        <v>381</v>
      </c>
      <c r="K251" t="s">
        <v>381</v>
      </c>
      <c r="L251" t="s">
        <v>131</v>
      </c>
      <c r="M251" t="s">
        <v>57</v>
      </c>
      <c r="O251" t="s">
        <v>382</v>
      </c>
      <c r="P251" t="s">
        <v>178</v>
      </c>
      <c r="R251" s="48" t="s">
        <v>382</v>
      </c>
      <c r="S251" t="s">
        <v>381</v>
      </c>
      <c r="T251" t="s">
        <v>382</v>
      </c>
      <c r="U251" s="5" t="s">
        <v>113</v>
      </c>
    </row>
    <row r="252" spans="1:21" x14ac:dyDescent="0.2">
      <c r="A252" s="1" t="s">
        <v>17</v>
      </c>
      <c r="B252" s="6">
        <v>44938.854166666664</v>
      </c>
      <c r="C252" t="s">
        <v>66</v>
      </c>
      <c r="D252" t="s">
        <v>179</v>
      </c>
      <c r="E252" t="s">
        <v>178</v>
      </c>
      <c r="F252" t="s">
        <v>381</v>
      </c>
      <c r="H252" t="s">
        <v>136</v>
      </c>
      <c r="I252" t="s">
        <v>565</v>
      </c>
      <c r="J252" t="s">
        <v>381</v>
      </c>
      <c r="K252" t="s">
        <v>381</v>
      </c>
      <c r="L252" t="s">
        <v>131</v>
      </c>
      <c r="M252" t="s">
        <v>57</v>
      </c>
      <c r="O252" t="s">
        <v>382</v>
      </c>
      <c r="P252" t="s">
        <v>178</v>
      </c>
      <c r="R252" s="48" t="s">
        <v>382</v>
      </c>
      <c r="S252" t="s">
        <v>381</v>
      </c>
      <c r="T252" t="s">
        <v>382</v>
      </c>
      <c r="U252" s="5" t="s">
        <v>133</v>
      </c>
    </row>
    <row r="253" spans="1:21" x14ac:dyDescent="0.2">
      <c r="A253" s="1" t="s">
        <v>18</v>
      </c>
      <c r="B253" s="6">
        <v>44939.37222222222</v>
      </c>
      <c r="C253" t="s">
        <v>66</v>
      </c>
      <c r="D253" t="s">
        <v>179</v>
      </c>
      <c r="E253" t="s">
        <v>178</v>
      </c>
      <c r="F253" t="s">
        <v>381</v>
      </c>
      <c r="H253" t="s">
        <v>69</v>
      </c>
      <c r="I253" t="s">
        <v>25</v>
      </c>
      <c r="J253" t="s">
        <v>381</v>
      </c>
      <c r="K253" t="s">
        <v>381</v>
      </c>
      <c r="L253" t="s">
        <v>28</v>
      </c>
      <c r="M253" t="s">
        <v>44</v>
      </c>
      <c r="O253" t="s">
        <v>382</v>
      </c>
      <c r="R253" s="48" t="s">
        <v>382</v>
      </c>
      <c r="S253" t="s">
        <v>382</v>
      </c>
      <c r="T253" t="s">
        <v>382</v>
      </c>
      <c r="U253" s="5">
        <v>0.25</v>
      </c>
    </row>
    <row r="254" spans="1:21" x14ac:dyDescent="0.2">
      <c r="A254" s="1" t="s">
        <v>18</v>
      </c>
      <c r="B254" s="6">
        <v>44939.426388888889</v>
      </c>
      <c r="C254" t="s">
        <v>67</v>
      </c>
      <c r="D254" t="s">
        <v>179</v>
      </c>
      <c r="E254" t="s">
        <v>178</v>
      </c>
      <c r="F254" t="s">
        <v>381</v>
      </c>
      <c r="H254" t="s">
        <v>136</v>
      </c>
      <c r="I254" t="s">
        <v>565</v>
      </c>
      <c r="J254" t="s">
        <v>381</v>
      </c>
      <c r="K254" t="s">
        <v>381</v>
      </c>
      <c r="L254" t="s">
        <v>131</v>
      </c>
      <c r="M254" t="s">
        <v>57</v>
      </c>
      <c r="O254" t="s">
        <v>382</v>
      </c>
      <c r="P254" t="s">
        <v>178</v>
      </c>
      <c r="R254" s="48" t="s">
        <v>382</v>
      </c>
      <c r="S254" t="s">
        <v>381</v>
      </c>
      <c r="T254" t="s">
        <v>382</v>
      </c>
      <c r="U254" s="5" t="s">
        <v>113</v>
      </c>
    </row>
    <row r="255" spans="1:21" x14ac:dyDescent="0.2">
      <c r="A255" s="1" t="s">
        <v>18</v>
      </c>
      <c r="B255" s="6">
        <v>44939.509722222225</v>
      </c>
      <c r="C255" t="s">
        <v>67</v>
      </c>
      <c r="D255" t="s">
        <v>179</v>
      </c>
      <c r="E255" t="s">
        <v>178</v>
      </c>
      <c r="F255" t="s">
        <v>381</v>
      </c>
      <c r="H255" t="s">
        <v>136</v>
      </c>
      <c r="I255" t="s">
        <v>71</v>
      </c>
      <c r="J255" t="s">
        <v>381</v>
      </c>
      <c r="K255" t="s">
        <v>381</v>
      </c>
      <c r="L255" t="s">
        <v>131</v>
      </c>
      <c r="M255" t="s">
        <v>57</v>
      </c>
      <c r="O255" t="s">
        <v>382</v>
      </c>
      <c r="P255" t="s">
        <v>178</v>
      </c>
      <c r="R255" s="48" t="s">
        <v>382</v>
      </c>
      <c r="S255" t="s">
        <v>381</v>
      </c>
      <c r="T255" t="s">
        <v>382</v>
      </c>
      <c r="U255" s="5" t="s">
        <v>113</v>
      </c>
    </row>
    <row r="256" spans="1:21" x14ac:dyDescent="0.2">
      <c r="A256" s="1" t="s">
        <v>18</v>
      </c>
      <c r="B256" s="6">
        <v>44939.533333333333</v>
      </c>
      <c r="C256" t="s">
        <v>67</v>
      </c>
      <c r="D256" t="s">
        <v>179</v>
      </c>
      <c r="E256" t="s">
        <v>178</v>
      </c>
      <c r="F256" t="s">
        <v>382</v>
      </c>
      <c r="G256" t="s">
        <v>239</v>
      </c>
      <c r="H256" t="s">
        <v>82</v>
      </c>
      <c r="I256" t="s">
        <v>25</v>
      </c>
      <c r="J256" t="s">
        <v>381</v>
      </c>
      <c r="K256" t="s">
        <v>381</v>
      </c>
      <c r="L256" t="s">
        <v>72</v>
      </c>
      <c r="M256" t="s">
        <v>57</v>
      </c>
      <c r="O256" t="s">
        <v>382</v>
      </c>
      <c r="R256" s="48" t="s">
        <v>382</v>
      </c>
      <c r="S256" t="s">
        <v>382</v>
      </c>
      <c r="T256" t="s">
        <v>382</v>
      </c>
      <c r="U256" s="5">
        <v>0.25</v>
      </c>
    </row>
    <row r="257" spans="1:22" x14ac:dyDescent="0.2">
      <c r="A257" s="1" t="s">
        <v>18</v>
      </c>
      <c r="B257" s="6">
        <v>44939.559027777781</v>
      </c>
      <c r="C257" t="s">
        <v>67</v>
      </c>
      <c r="D257" t="s">
        <v>179</v>
      </c>
      <c r="E257" t="s">
        <v>178</v>
      </c>
      <c r="F257" t="s">
        <v>381</v>
      </c>
      <c r="H257" t="s">
        <v>136</v>
      </c>
      <c r="I257" t="s">
        <v>565</v>
      </c>
      <c r="J257" t="s">
        <v>381</v>
      </c>
      <c r="K257" t="s">
        <v>381</v>
      </c>
      <c r="L257" t="s">
        <v>131</v>
      </c>
      <c r="M257" t="s">
        <v>57</v>
      </c>
      <c r="O257" t="s">
        <v>382</v>
      </c>
      <c r="P257" t="s">
        <v>178</v>
      </c>
      <c r="R257" s="48" t="s">
        <v>382</v>
      </c>
      <c r="S257" t="s">
        <v>381</v>
      </c>
      <c r="T257" t="s">
        <v>382</v>
      </c>
      <c r="U257" s="5" t="s">
        <v>133</v>
      </c>
    </row>
    <row r="258" spans="1:22" x14ac:dyDescent="0.2">
      <c r="A258" s="1" t="s">
        <v>18</v>
      </c>
      <c r="B258" s="6">
        <v>44939.65</v>
      </c>
      <c r="C258" t="s">
        <v>67</v>
      </c>
      <c r="D258" t="s">
        <v>179</v>
      </c>
      <c r="E258" t="s">
        <v>178</v>
      </c>
      <c r="F258" t="s">
        <v>382</v>
      </c>
      <c r="G258" t="s">
        <v>240</v>
      </c>
      <c r="H258" t="s">
        <v>136</v>
      </c>
      <c r="I258" t="s">
        <v>565</v>
      </c>
      <c r="J258" t="s">
        <v>381</v>
      </c>
      <c r="K258" t="s">
        <v>381</v>
      </c>
      <c r="L258" t="s">
        <v>131</v>
      </c>
      <c r="M258" t="s">
        <v>57</v>
      </c>
      <c r="O258" t="s">
        <v>382</v>
      </c>
      <c r="P258" t="s">
        <v>178</v>
      </c>
      <c r="R258" s="48" t="s">
        <v>382</v>
      </c>
      <c r="S258" t="s">
        <v>381</v>
      </c>
      <c r="T258" t="s">
        <v>382</v>
      </c>
      <c r="U258" s="5" t="s">
        <v>133</v>
      </c>
    </row>
    <row r="259" spans="1:22" x14ac:dyDescent="0.2">
      <c r="A259" s="1" t="s">
        <v>18</v>
      </c>
      <c r="B259" s="6">
        <v>44939.688888888886</v>
      </c>
      <c r="C259" t="s">
        <v>67</v>
      </c>
      <c r="D259" t="s">
        <v>179</v>
      </c>
      <c r="E259" t="s">
        <v>178</v>
      </c>
      <c r="F259" t="s">
        <v>382</v>
      </c>
      <c r="G259" t="s">
        <v>240</v>
      </c>
      <c r="H259" t="s">
        <v>136</v>
      </c>
      <c r="I259" t="s">
        <v>73</v>
      </c>
      <c r="J259" t="s">
        <v>381</v>
      </c>
      <c r="K259" t="s">
        <v>381</v>
      </c>
      <c r="L259" t="s">
        <v>131</v>
      </c>
      <c r="M259" t="s">
        <v>57</v>
      </c>
      <c r="O259" t="s">
        <v>382</v>
      </c>
      <c r="P259" t="s">
        <v>178</v>
      </c>
      <c r="R259" s="48" t="s">
        <v>382</v>
      </c>
      <c r="S259" t="s">
        <v>381</v>
      </c>
      <c r="T259" t="s">
        <v>382</v>
      </c>
      <c r="U259" s="5" t="s">
        <v>63</v>
      </c>
    </row>
    <row r="260" spans="1:22" x14ac:dyDescent="0.2">
      <c r="A260" s="1" t="s">
        <v>18</v>
      </c>
      <c r="B260" s="6">
        <v>44939.695833333331</v>
      </c>
      <c r="C260" t="s">
        <v>67</v>
      </c>
      <c r="D260" t="s">
        <v>179</v>
      </c>
      <c r="E260" t="s">
        <v>178</v>
      </c>
      <c r="F260" t="s">
        <v>381</v>
      </c>
      <c r="H260" t="s">
        <v>136</v>
      </c>
      <c r="I260" t="s">
        <v>565</v>
      </c>
      <c r="J260" t="s">
        <v>381</v>
      </c>
      <c r="K260" t="s">
        <v>381</v>
      </c>
      <c r="L260" t="s">
        <v>131</v>
      </c>
      <c r="M260" t="s">
        <v>57</v>
      </c>
      <c r="O260" t="s">
        <v>382</v>
      </c>
      <c r="P260" t="s">
        <v>178</v>
      </c>
      <c r="R260" s="48" t="s">
        <v>382</v>
      </c>
      <c r="S260" t="s">
        <v>381</v>
      </c>
      <c r="T260" t="s">
        <v>382</v>
      </c>
      <c r="U260" s="5" t="s">
        <v>134</v>
      </c>
    </row>
    <row r="261" spans="1:22" x14ac:dyDescent="0.2">
      <c r="A261" s="1" t="s">
        <v>19</v>
      </c>
      <c r="B261" s="6">
        <v>44940.322916666664</v>
      </c>
      <c r="C261" t="s">
        <v>66</v>
      </c>
      <c r="D261" t="s">
        <v>179</v>
      </c>
      <c r="E261" t="s">
        <v>178</v>
      </c>
      <c r="F261" t="s">
        <v>381</v>
      </c>
      <c r="H261" t="s">
        <v>82</v>
      </c>
      <c r="I261" t="s">
        <v>25</v>
      </c>
      <c r="J261" t="s">
        <v>381</v>
      </c>
      <c r="K261" t="s">
        <v>381</v>
      </c>
      <c r="L261" t="s">
        <v>74</v>
      </c>
      <c r="M261" t="s">
        <v>57</v>
      </c>
      <c r="O261" t="s">
        <v>382</v>
      </c>
      <c r="R261" s="48" t="s">
        <v>382</v>
      </c>
      <c r="S261" t="s">
        <v>382</v>
      </c>
      <c r="T261" t="s">
        <v>382</v>
      </c>
      <c r="U261" s="5">
        <v>0.8</v>
      </c>
    </row>
    <row r="262" spans="1:22" x14ac:dyDescent="0.2">
      <c r="A262" s="1" t="s">
        <v>19</v>
      </c>
      <c r="B262" s="6">
        <v>44940.46875</v>
      </c>
      <c r="C262" t="s">
        <v>65</v>
      </c>
      <c r="D262" t="s">
        <v>225</v>
      </c>
      <c r="E262" t="s">
        <v>178</v>
      </c>
      <c r="F262" t="s">
        <v>381</v>
      </c>
      <c r="H262" t="s">
        <v>136</v>
      </c>
      <c r="I262" t="s">
        <v>565</v>
      </c>
      <c r="J262" t="s">
        <v>381</v>
      </c>
      <c r="K262" t="s">
        <v>381</v>
      </c>
      <c r="L262" t="s">
        <v>131</v>
      </c>
      <c r="M262" t="s">
        <v>57</v>
      </c>
      <c r="O262" t="s">
        <v>382</v>
      </c>
      <c r="P262" t="s">
        <v>178</v>
      </c>
      <c r="R262" s="48" t="s">
        <v>382</v>
      </c>
      <c r="S262" t="s">
        <v>381</v>
      </c>
      <c r="T262" t="s">
        <v>382</v>
      </c>
      <c r="U262" s="5" t="s">
        <v>135</v>
      </c>
    </row>
    <row r="263" spans="1:22" x14ac:dyDescent="0.2">
      <c r="A263" s="1" t="s">
        <v>19</v>
      </c>
      <c r="B263" s="6">
        <v>44940.548611111109</v>
      </c>
      <c r="C263" t="s">
        <v>64</v>
      </c>
      <c r="D263" t="s">
        <v>181</v>
      </c>
      <c r="E263" t="s">
        <v>178</v>
      </c>
      <c r="F263" t="s">
        <v>381</v>
      </c>
      <c r="H263" t="s">
        <v>136</v>
      </c>
      <c r="I263" t="s">
        <v>565</v>
      </c>
      <c r="J263" t="s">
        <v>381</v>
      </c>
      <c r="K263" t="s">
        <v>381</v>
      </c>
      <c r="L263" t="s">
        <v>131</v>
      </c>
      <c r="M263" t="s">
        <v>57</v>
      </c>
      <c r="O263" t="s">
        <v>382</v>
      </c>
      <c r="P263" t="s">
        <v>178</v>
      </c>
      <c r="R263" s="48" t="s">
        <v>382</v>
      </c>
      <c r="S263" t="s">
        <v>381</v>
      </c>
      <c r="T263" t="s">
        <v>382</v>
      </c>
      <c r="U263" s="5" t="s">
        <v>135</v>
      </c>
      <c r="V263" t="s">
        <v>437</v>
      </c>
    </row>
    <row r="264" spans="1:22" x14ac:dyDescent="0.2">
      <c r="A264" s="1" t="s">
        <v>14</v>
      </c>
      <c r="B264" s="6">
        <v>44942.666666666664</v>
      </c>
      <c r="C264" t="s">
        <v>20</v>
      </c>
      <c r="D264" t="s">
        <v>160</v>
      </c>
      <c r="E264" t="s">
        <v>161</v>
      </c>
      <c r="F264" t="s">
        <v>382</v>
      </c>
      <c r="G264" t="s">
        <v>253</v>
      </c>
      <c r="H264" t="s">
        <v>32</v>
      </c>
      <c r="I264" t="s">
        <v>515</v>
      </c>
      <c r="J264" t="s">
        <v>381</v>
      </c>
      <c r="K264" t="s">
        <v>381</v>
      </c>
      <c r="L264" t="s">
        <v>38</v>
      </c>
      <c r="M264" t="s">
        <v>44</v>
      </c>
      <c r="O264" t="s">
        <v>382</v>
      </c>
      <c r="R264" s="48" t="s">
        <v>382</v>
      </c>
      <c r="S264" t="s">
        <v>382</v>
      </c>
      <c r="T264" t="s">
        <v>382</v>
      </c>
      <c r="U264" s="5" t="s">
        <v>5</v>
      </c>
    </row>
    <row r="265" spans="1:22" x14ac:dyDescent="0.2">
      <c r="A265" s="1" t="s">
        <v>14</v>
      </c>
      <c r="B265" s="6">
        <v>44942.688888888886</v>
      </c>
      <c r="C265" t="s">
        <v>20</v>
      </c>
      <c r="D265" t="s">
        <v>160</v>
      </c>
      <c r="E265" t="s">
        <v>161</v>
      </c>
      <c r="F265" t="s">
        <v>382</v>
      </c>
      <c r="G265" t="s">
        <v>312</v>
      </c>
      <c r="H265" t="s">
        <v>32</v>
      </c>
      <c r="I265" t="s">
        <v>515</v>
      </c>
      <c r="J265" t="s">
        <v>381</v>
      </c>
      <c r="K265" t="s">
        <v>381</v>
      </c>
      <c r="L265" t="s">
        <v>38</v>
      </c>
      <c r="M265" t="s">
        <v>44</v>
      </c>
      <c r="O265" t="s">
        <v>382</v>
      </c>
      <c r="R265" s="48" t="s">
        <v>382</v>
      </c>
      <c r="S265" t="s">
        <v>382</v>
      </c>
      <c r="T265" t="s">
        <v>382</v>
      </c>
      <c r="U265" s="5" t="s">
        <v>6</v>
      </c>
    </row>
    <row r="266" spans="1:22" x14ac:dyDescent="0.2">
      <c r="A266" s="1" t="s">
        <v>14</v>
      </c>
      <c r="B266" s="6">
        <v>44942.78402777778</v>
      </c>
      <c r="C266" t="s">
        <v>20</v>
      </c>
      <c r="D266" t="s">
        <v>160</v>
      </c>
      <c r="E266" t="s">
        <v>161</v>
      </c>
      <c r="F266" t="s">
        <v>382</v>
      </c>
      <c r="G266" t="s">
        <v>312</v>
      </c>
      <c r="H266" t="s">
        <v>32</v>
      </c>
      <c r="I266" t="s">
        <v>515</v>
      </c>
      <c r="J266" t="s">
        <v>381</v>
      </c>
      <c r="K266" t="s">
        <v>381</v>
      </c>
      <c r="L266" t="s">
        <v>38</v>
      </c>
      <c r="M266" t="s">
        <v>44</v>
      </c>
      <c r="O266" t="s">
        <v>382</v>
      </c>
      <c r="R266" s="48" t="s">
        <v>382</v>
      </c>
      <c r="S266" t="s">
        <v>382</v>
      </c>
      <c r="T266" t="s">
        <v>382</v>
      </c>
      <c r="U266" s="5" t="s">
        <v>5</v>
      </c>
    </row>
    <row r="267" spans="1:22" x14ac:dyDescent="0.2">
      <c r="A267" s="1" t="s">
        <v>14</v>
      </c>
      <c r="B267" s="6">
        <v>44942.868055555555</v>
      </c>
      <c r="C267" t="s">
        <v>20</v>
      </c>
      <c r="D267" t="s">
        <v>160</v>
      </c>
      <c r="E267" t="s">
        <v>161</v>
      </c>
      <c r="F267" t="s">
        <v>382</v>
      </c>
      <c r="G267" t="s">
        <v>606</v>
      </c>
      <c r="H267" t="s">
        <v>32</v>
      </c>
      <c r="I267" t="s">
        <v>515</v>
      </c>
      <c r="J267" t="s">
        <v>381</v>
      </c>
      <c r="K267" t="s">
        <v>382</v>
      </c>
      <c r="L267" t="s">
        <v>56</v>
      </c>
      <c r="M267" t="s">
        <v>57</v>
      </c>
      <c r="O267" t="s">
        <v>382</v>
      </c>
      <c r="R267" s="48" t="s">
        <v>382</v>
      </c>
      <c r="S267" t="s">
        <v>382</v>
      </c>
      <c r="T267" t="s">
        <v>382</v>
      </c>
      <c r="U267" s="5" t="s">
        <v>5</v>
      </c>
    </row>
    <row r="268" spans="1:22" x14ac:dyDescent="0.2">
      <c r="A268" s="1" t="s">
        <v>14</v>
      </c>
      <c r="B268" s="6">
        <v>44942.87222222222</v>
      </c>
      <c r="C268" t="s">
        <v>20</v>
      </c>
      <c r="D268" t="s">
        <v>160</v>
      </c>
      <c r="E268" t="s">
        <v>161</v>
      </c>
      <c r="F268" t="s">
        <v>382</v>
      </c>
      <c r="G268" t="s">
        <v>606</v>
      </c>
      <c r="H268" t="s">
        <v>32</v>
      </c>
      <c r="I268" t="s">
        <v>515</v>
      </c>
      <c r="J268" t="s">
        <v>381</v>
      </c>
      <c r="K268" t="s">
        <v>382</v>
      </c>
      <c r="L268" t="s">
        <v>56</v>
      </c>
      <c r="M268" t="s">
        <v>57</v>
      </c>
      <c r="O268" t="s">
        <v>382</v>
      </c>
      <c r="R268" s="48" t="s">
        <v>382</v>
      </c>
      <c r="S268" t="s">
        <v>382</v>
      </c>
      <c r="T268" t="s">
        <v>382</v>
      </c>
      <c r="U268" s="5" t="s">
        <v>5</v>
      </c>
    </row>
    <row r="269" spans="1:22" x14ac:dyDescent="0.2">
      <c r="A269" s="1" t="s">
        <v>15</v>
      </c>
      <c r="B269" s="6">
        <v>44943.879861111112</v>
      </c>
      <c r="C269" t="s">
        <v>20</v>
      </c>
      <c r="D269" t="s">
        <v>160</v>
      </c>
      <c r="E269" t="s">
        <v>161</v>
      </c>
      <c r="F269" t="s">
        <v>381</v>
      </c>
      <c r="H269" t="s">
        <v>32</v>
      </c>
      <c r="I269" t="s">
        <v>515</v>
      </c>
      <c r="J269" t="s">
        <v>381</v>
      </c>
      <c r="K269" t="s">
        <v>381</v>
      </c>
      <c r="L269" t="s">
        <v>37</v>
      </c>
      <c r="M269" t="s">
        <v>44</v>
      </c>
      <c r="O269" t="s">
        <v>382</v>
      </c>
      <c r="R269" s="48" t="s">
        <v>382</v>
      </c>
      <c r="S269" t="s">
        <v>382</v>
      </c>
      <c r="T269" t="s">
        <v>382</v>
      </c>
      <c r="U269" s="5" t="s">
        <v>6</v>
      </c>
    </row>
    <row r="270" spans="1:22" x14ac:dyDescent="0.2">
      <c r="A270" s="1" t="s">
        <v>15</v>
      </c>
      <c r="B270" s="6">
        <v>44943.977777777778</v>
      </c>
      <c r="C270" t="s">
        <v>20</v>
      </c>
      <c r="D270" t="s">
        <v>160</v>
      </c>
      <c r="E270" t="s">
        <v>161</v>
      </c>
      <c r="F270" t="s">
        <v>382</v>
      </c>
      <c r="G270" t="s">
        <v>236</v>
      </c>
      <c r="H270" t="s">
        <v>32</v>
      </c>
      <c r="I270" t="s">
        <v>515</v>
      </c>
      <c r="J270" t="s">
        <v>381</v>
      </c>
      <c r="K270" t="s">
        <v>381</v>
      </c>
      <c r="L270" t="s">
        <v>75</v>
      </c>
      <c r="M270" t="s">
        <v>44</v>
      </c>
      <c r="O270" t="s">
        <v>382</v>
      </c>
      <c r="R270" s="48" t="s">
        <v>382</v>
      </c>
      <c r="S270" t="s">
        <v>382</v>
      </c>
      <c r="T270" t="s">
        <v>382</v>
      </c>
      <c r="U270" s="5" t="s">
        <v>6</v>
      </c>
    </row>
    <row r="271" spans="1:22" x14ac:dyDescent="0.2">
      <c r="A271" s="1" t="s">
        <v>16</v>
      </c>
      <c r="B271" s="6">
        <v>44944.018750000003</v>
      </c>
      <c r="C271" t="s">
        <v>20</v>
      </c>
      <c r="D271" t="s">
        <v>160</v>
      </c>
      <c r="E271" t="s">
        <v>161</v>
      </c>
      <c r="F271" t="s">
        <v>382</v>
      </c>
      <c r="G271" t="s">
        <v>236</v>
      </c>
      <c r="H271" t="s">
        <v>32</v>
      </c>
      <c r="I271" t="s">
        <v>515</v>
      </c>
      <c r="J271" t="s">
        <v>381</v>
      </c>
      <c r="K271" t="s">
        <v>381</v>
      </c>
      <c r="L271" t="s">
        <v>75</v>
      </c>
      <c r="M271" t="s">
        <v>44</v>
      </c>
      <c r="O271" t="s">
        <v>382</v>
      </c>
      <c r="R271" s="48" t="s">
        <v>382</v>
      </c>
      <c r="S271" t="s">
        <v>382</v>
      </c>
      <c r="T271" t="s">
        <v>382</v>
      </c>
      <c r="U271" s="5" t="s">
        <v>5</v>
      </c>
    </row>
    <row r="272" spans="1:22" x14ac:dyDescent="0.2">
      <c r="A272" s="1" t="s">
        <v>16</v>
      </c>
      <c r="B272" s="6">
        <v>44944.668055555558</v>
      </c>
      <c r="C272" t="s">
        <v>20</v>
      </c>
      <c r="D272" t="s">
        <v>160</v>
      </c>
      <c r="E272" t="s">
        <v>161</v>
      </c>
      <c r="F272" t="s">
        <v>381</v>
      </c>
      <c r="H272" t="s">
        <v>32</v>
      </c>
      <c r="I272" t="s">
        <v>515</v>
      </c>
      <c r="J272" t="s">
        <v>381</v>
      </c>
      <c r="K272" t="s">
        <v>381</v>
      </c>
      <c r="L272" t="s">
        <v>75</v>
      </c>
      <c r="M272" t="s">
        <v>44</v>
      </c>
      <c r="O272" t="s">
        <v>382</v>
      </c>
      <c r="R272" s="48" t="s">
        <v>382</v>
      </c>
      <c r="S272" t="s">
        <v>382</v>
      </c>
      <c r="T272" t="s">
        <v>382</v>
      </c>
      <c r="U272" s="5" t="s">
        <v>6</v>
      </c>
    </row>
    <row r="273" spans="1:21" x14ac:dyDescent="0.2">
      <c r="A273" s="1" t="s">
        <v>16</v>
      </c>
      <c r="B273" s="6">
        <v>44944.820833333331</v>
      </c>
      <c r="C273" t="s">
        <v>20</v>
      </c>
      <c r="D273" t="s">
        <v>160</v>
      </c>
      <c r="E273" t="s">
        <v>161</v>
      </c>
      <c r="F273" t="s">
        <v>381</v>
      </c>
      <c r="H273" t="s">
        <v>32</v>
      </c>
      <c r="I273" t="s">
        <v>515</v>
      </c>
      <c r="J273" t="s">
        <v>381</v>
      </c>
      <c r="K273" t="s">
        <v>381</v>
      </c>
      <c r="L273" t="s">
        <v>75</v>
      </c>
      <c r="M273" t="s">
        <v>44</v>
      </c>
      <c r="O273" t="s">
        <v>382</v>
      </c>
      <c r="R273" s="48" t="s">
        <v>382</v>
      </c>
      <c r="S273" t="s">
        <v>382</v>
      </c>
      <c r="T273" t="s">
        <v>382</v>
      </c>
      <c r="U273" s="5" t="s">
        <v>5</v>
      </c>
    </row>
    <row r="274" spans="1:21" x14ac:dyDescent="0.2">
      <c r="A274" s="1" t="s">
        <v>16</v>
      </c>
      <c r="B274" s="6">
        <v>44944.893750000003</v>
      </c>
      <c r="C274" t="s">
        <v>20</v>
      </c>
      <c r="D274" t="s">
        <v>160</v>
      </c>
      <c r="E274" t="s">
        <v>161</v>
      </c>
      <c r="F274" t="s">
        <v>382</v>
      </c>
      <c r="G274" t="s">
        <v>236</v>
      </c>
      <c r="H274" t="s">
        <v>32</v>
      </c>
      <c r="I274" t="s">
        <v>515</v>
      </c>
      <c r="J274" t="s">
        <v>381</v>
      </c>
      <c r="K274" t="s">
        <v>381</v>
      </c>
      <c r="L274" t="s">
        <v>75</v>
      </c>
      <c r="M274" t="s">
        <v>44</v>
      </c>
      <c r="O274" t="s">
        <v>382</v>
      </c>
      <c r="R274" s="48" t="s">
        <v>382</v>
      </c>
      <c r="S274" t="s">
        <v>382</v>
      </c>
      <c r="T274" t="s">
        <v>382</v>
      </c>
      <c r="U274" s="5" t="s">
        <v>5</v>
      </c>
    </row>
    <row r="275" spans="1:21" x14ac:dyDescent="0.2">
      <c r="A275" s="1" t="s">
        <v>17</v>
      </c>
      <c r="B275" s="6">
        <v>44945.936805555553</v>
      </c>
      <c r="C275" t="s">
        <v>20</v>
      </c>
      <c r="D275" t="s">
        <v>160</v>
      </c>
      <c r="E275" t="s">
        <v>161</v>
      </c>
      <c r="F275" t="s">
        <v>381</v>
      </c>
      <c r="H275" t="s">
        <v>32</v>
      </c>
      <c r="I275" t="s">
        <v>515</v>
      </c>
      <c r="J275" t="s">
        <v>381</v>
      </c>
      <c r="K275" t="s">
        <v>381</v>
      </c>
      <c r="L275" t="s">
        <v>75</v>
      </c>
      <c r="M275" t="s">
        <v>44</v>
      </c>
      <c r="O275" t="s">
        <v>382</v>
      </c>
      <c r="R275" s="48" t="s">
        <v>382</v>
      </c>
      <c r="S275" t="s">
        <v>382</v>
      </c>
      <c r="T275" t="s">
        <v>382</v>
      </c>
      <c r="U275" s="5" t="s">
        <v>6</v>
      </c>
    </row>
    <row r="276" spans="1:21" x14ac:dyDescent="0.2">
      <c r="A276" s="1" t="s">
        <v>17</v>
      </c>
      <c r="B276" s="6">
        <v>44945.95416666667</v>
      </c>
      <c r="C276" t="s">
        <v>20</v>
      </c>
      <c r="D276" t="s">
        <v>160</v>
      </c>
      <c r="E276" t="s">
        <v>161</v>
      </c>
      <c r="F276" t="s">
        <v>382</v>
      </c>
      <c r="G276" t="s">
        <v>236</v>
      </c>
      <c r="H276" t="s">
        <v>32</v>
      </c>
      <c r="I276" t="s">
        <v>515</v>
      </c>
      <c r="J276" t="s">
        <v>381</v>
      </c>
      <c r="K276" t="s">
        <v>381</v>
      </c>
      <c r="L276" t="s">
        <v>75</v>
      </c>
      <c r="M276" t="s">
        <v>44</v>
      </c>
      <c r="O276" t="s">
        <v>382</v>
      </c>
      <c r="R276" s="48" t="s">
        <v>382</v>
      </c>
      <c r="S276" t="s">
        <v>382</v>
      </c>
      <c r="T276" t="s">
        <v>382</v>
      </c>
      <c r="U276" s="5" t="s">
        <v>5</v>
      </c>
    </row>
    <row r="277" spans="1:21" x14ac:dyDescent="0.2">
      <c r="A277" s="1" t="s">
        <v>18</v>
      </c>
      <c r="B277" s="6">
        <v>44946.631944444445</v>
      </c>
      <c r="C277" t="s">
        <v>20</v>
      </c>
      <c r="D277" t="s">
        <v>160</v>
      </c>
      <c r="E277" t="s">
        <v>161</v>
      </c>
      <c r="F277" t="s">
        <v>381</v>
      </c>
      <c r="H277" t="s">
        <v>32</v>
      </c>
      <c r="I277" t="s">
        <v>515</v>
      </c>
      <c r="J277" t="s">
        <v>381</v>
      </c>
      <c r="K277" t="s">
        <v>381</v>
      </c>
      <c r="L277" t="s">
        <v>75</v>
      </c>
      <c r="M277" t="s">
        <v>44</v>
      </c>
      <c r="O277" t="s">
        <v>382</v>
      </c>
      <c r="R277" s="48" t="s">
        <v>382</v>
      </c>
      <c r="S277" t="s">
        <v>382</v>
      </c>
      <c r="T277" t="s">
        <v>382</v>
      </c>
      <c r="U277" s="5" t="s">
        <v>6</v>
      </c>
    </row>
    <row r="278" spans="1:21" x14ac:dyDescent="0.2">
      <c r="A278" s="1" t="s">
        <v>18</v>
      </c>
      <c r="B278" s="6">
        <v>44946.711805555555</v>
      </c>
      <c r="C278" t="s">
        <v>20</v>
      </c>
      <c r="D278" t="s">
        <v>160</v>
      </c>
      <c r="E278" t="s">
        <v>161</v>
      </c>
      <c r="F278" t="s">
        <v>381</v>
      </c>
      <c r="H278" t="s">
        <v>32</v>
      </c>
      <c r="I278" t="s">
        <v>515</v>
      </c>
      <c r="J278" t="s">
        <v>381</v>
      </c>
      <c r="K278" t="s">
        <v>381</v>
      </c>
      <c r="L278" t="s">
        <v>75</v>
      </c>
      <c r="M278" t="s">
        <v>44</v>
      </c>
      <c r="O278" t="s">
        <v>382</v>
      </c>
      <c r="R278" s="48" t="s">
        <v>382</v>
      </c>
      <c r="S278" t="s">
        <v>382</v>
      </c>
      <c r="T278" t="s">
        <v>382</v>
      </c>
      <c r="U278" s="5" t="s">
        <v>6</v>
      </c>
    </row>
    <row r="279" spans="1:21" x14ac:dyDescent="0.2">
      <c r="A279" s="1" t="s">
        <v>18</v>
      </c>
      <c r="B279" s="6">
        <v>44946.792361111111</v>
      </c>
      <c r="C279" t="s">
        <v>34</v>
      </c>
      <c r="D279" t="s">
        <v>160</v>
      </c>
      <c r="E279" t="s">
        <v>161</v>
      </c>
      <c r="F279" t="s">
        <v>382</v>
      </c>
      <c r="G279" t="s">
        <v>312</v>
      </c>
      <c r="H279" t="s">
        <v>33</v>
      </c>
      <c r="I279" t="s">
        <v>25</v>
      </c>
      <c r="J279" t="s">
        <v>382</v>
      </c>
      <c r="K279" t="s">
        <v>382</v>
      </c>
      <c r="L279" t="s">
        <v>56</v>
      </c>
      <c r="M279" t="s">
        <v>57</v>
      </c>
      <c r="O279" t="s">
        <v>382</v>
      </c>
      <c r="R279" s="48" t="s">
        <v>382</v>
      </c>
      <c r="S279" t="s">
        <v>382</v>
      </c>
      <c r="T279" t="s">
        <v>382</v>
      </c>
      <c r="U279" s="5" t="s">
        <v>5</v>
      </c>
    </row>
    <row r="280" spans="1:21" x14ac:dyDescent="0.2">
      <c r="A280" s="1" t="s">
        <v>18</v>
      </c>
      <c r="B280" s="6">
        <v>44946.800694444442</v>
      </c>
      <c r="C280" t="s">
        <v>34</v>
      </c>
      <c r="D280" t="s">
        <v>160</v>
      </c>
      <c r="E280" t="s">
        <v>161</v>
      </c>
      <c r="F280" t="s">
        <v>382</v>
      </c>
      <c r="G280" t="s">
        <v>241</v>
      </c>
      <c r="H280" t="s">
        <v>33</v>
      </c>
      <c r="I280" t="s">
        <v>25</v>
      </c>
      <c r="J280" t="s">
        <v>382</v>
      </c>
      <c r="K280" t="s">
        <v>382</v>
      </c>
      <c r="L280" t="s">
        <v>56</v>
      </c>
      <c r="M280" t="s">
        <v>57</v>
      </c>
      <c r="O280" t="s">
        <v>382</v>
      </c>
      <c r="R280" s="48" t="s">
        <v>382</v>
      </c>
      <c r="S280" t="s">
        <v>382</v>
      </c>
      <c r="T280" t="s">
        <v>382</v>
      </c>
      <c r="U280" s="5" t="s">
        <v>6</v>
      </c>
    </row>
    <row r="281" spans="1:21" x14ac:dyDescent="0.2">
      <c r="A281" s="1" t="s">
        <v>18</v>
      </c>
      <c r="B281" s="6">
        <v>44946.841666666667</v>
      </c>
      <c r="C281" t="s">
        <v>34</v>
      </c>
      <c r="D281" t="s">
        <v>160</v>
      </c>
      <c r="E281" t="s">
        <v>161</v>
      </c>
      <c r="F281" t="s">
        <v>382</v>
      </c>
      <c r="G281" t="s">
        <v>299</v>
      </c>
      <c r="H281" t="s">
        <v>33</v>
      </c>
      <c r="I281" t="s">
        <v>25</v>
      </c>
      <c r="J281" t="s">
        <v>382</v>
      </c>
      <c r="K281" t="s">
        <v>382</v>
      </c>
      <c r="L281" t="s">
        <v>56</v>
      </c>
      <c r="M281" t="s">
        <v>57</v>
      </c>
      <c r="O281" t="s">
        <v>382</v>
      </c>
      <c r="R281" s="48" t="s">
        <v>382</v>
      </c>
      <c r="S281" t="s">
        <v>382</v>
      </c>
      <c r="T281" t="s">
        <v>382</v>
      </c>
      <c r="U281" s="5" t="s">
        <v>5</v>
      </c>
    </row>
    <row r="282" spans="1:21" x14ac:dyDescent="0.2">
      <c r="A282" s="1" t="s">
        <v>19</v>
      </c>
      <c r="B282" s="6">
        <v>44947.602083333331</v>
      </c>
      <c r="C282" t="s">
        <v>20</v>
      </c>
      <c r="D282" t="s">
        <v>160</v>
      </c>
      <c r="E282" t="s">
        <v>161</v>
      </c>
      <c r="F282" t="s">
        <v>381</v>
      </c>
      <c r="H282" t="s">
        <v>32</v>
      </c>
      <c r="I282" t="s">
        <v>515</v>
      </c>
      <c r="J282" t="s">
        <v>381</v>
      </c>
      <c r="K282" t="s">
        <v>381</v>
      </c>
      <c r="L282" t="s">
        <v>37</v>
      </c>
      <c r="M282" t="s">
        <v>44</v>
      </c>
      <c r="O282" t="s">
        <v>382</v>
      </c>
      <c r="R282" s="48" t="s">
        <v>382</v>
      </c>
      <c r="S282" t="s">
        <v>382</v>
      </c>
      <c r="T282" t="s">
        <v>382</v>
      </c>
      <c r="U282" s="5" t="s">
        <v>6</v>
      </c>
    </row>
    <row r="283" spans="1:21" x14ac:dyDescent="0.2">
      <c r="A283" s="1" t="s">
        <v>19</v>
      </c>
      <c r="B283" s="6">
        <v>44947.638194444444</v>
      </c>
      <c r="C283" t="s">
        <v>34</v>
      </c>
      <c r="D283" t="s">
        <v>160</v>
      </c>
      <c r="E283" t="s">
        <v>161</v>
      </c>
      <c r="F283" t="s">
        <v>382</v>
      </c>
      <c r="G283" t="s">
        <v>313</v>
      </c>
      <c r="H283" t="s">
        <v>76</v>
      </c>
      <c r="I283" t="s">
        <v>530</v>
      </c>
      <c r="J283" t="s">
        <v>382</v>
      </c>
      <c r="K283" t="s">
        <v>382</v>
      </c>
      <c r="L283" t="s">
        <v>43</v>
      </c>
      <c r="M283" t="s">
        <v>44</v>
      </c>
      <c r="O283" t="s">
        <v>382</v>
      </c>
      <c r="R283" s="48" t="s">
        <v>382</v>
      </c>
      <c r="S283" t="s">
        <v>382</v>
      </c>
      <c r="T283" t="s">
        <v>382</v>
      </c>
      <c r="U283" s="5">
        <v>0.2</v>
      </c>
    </row>
    <row r="284" spans="1:21" x14ac:dyDescent="0.2">
      <c r="A284" s="1" t="s">
        <v>29</v>
      </c>
      <c r="B284" s="6">
        <v>44948.272916666669</v>
      </c>
      <c r="C284" t="s">
        <v>20</v>
      </c>
      <c r="D284" t="s">
        <v>160</v>
      </c>
      <c r="E284" t="s">
        <v>161</v>
      </c>
      <c r="F284" t="s">
        <v>381</v>
      </c>
      <c r="H284" t="s">
        <v>32</v>
      </c>
      <c r="I284" t="s">
        <v>515</v>
      </c>
      <c r="J284" t="s">
        <v>381</v>
      </c>
      <c r="K284" t="s">
        <v>381</v>
      </c>
      <c r="L284" t="s">
        <v>37</v>
      </c>
      <c r="M284" t="s">
        <v>44</v>
      </c>
      <c r="O284" t="s">
        <v>382</v>
      </c>
      <c r="R284" s="48" t="s">
        <v>382</v>
      </c>
      <c r="S284" t="s">
        <v>382</v>
      </c>
      <c r="T284" t="s">
        <v>382</v>
      </c>
      <c r="U284" s="5" t="s">
        <v>5</v>
      </c>
    </row>
    <row r="285" spans="1:21" x14ac:dyDescent="0.2">
      <c r="A285" s="1" t="s">
        <v>29</v>
      </c>
      <c r="B285" s="6">
        <v>44948.709027777775</v>
      </c>
      <c r="C285" t="s">
        <v>20</v>
      </c>
      <c r="D285" t="s">
        <v>160</v>
      </c>
      <c r="E285" t="s">
        <v>161</v>
      </c>
      <c r="F285" t="s">
        <v>381</v>
      </c>
      <c r="H285" t="s">
        <v>32</v>
      </c>
      <c r="I285" t="s">
        <v>515</v>
      </c>
      <c r="J285" t="s">
        <v>381</v>
      </c>
      <c r="K285" t="s">
        <v>381</v>
      </c>
      <c r="L285" t="s">
        <v>38</v>
      </c>
      <c r="M285" t="s">
        <v>44</v>
      </c>
      <c r="O285" t="s">
        <v>382</v>
      </c>
      <c r="R285" s="48" t="s">
        <v>382</v>
      </c>
      <c r="S285" t="s">
        <v>382</v>
      </c>
      <c r="T285" t="s">
        <v>382</v>
      </c>
      <c r="U285" s="5" t="s">
        <v>6</v>
      </c>
    </row>
    <row r="286" spans="1:21" x14ac:dyDescent="0.2">
      <c r="A286" s="1" t="s">
        <v>29</v>
      </c>
      <c r="B286" s="6">
        <v>44948.802083333336</v>
      </c>
      <c r="C286" t="s">
        <v>20</v>
      </c>
      <c r="D286" t="s">
        <v>160</v>
      </c>
      <c r="E286" t="s">
        <v>161</v>
      </c>
      <c r="F286" t="s">
        <v>381</v>
      </c>
      <c r="H286" t="s">
        <v>32</v>
      </c>
      <c r="I286" t="s">
        <v>515</v>
      </c>
      <c r="J286" t="s">
        <v>381</v>
      </c>
      <c r="K286" t="s">
        <v>381</v>
      </c>
      <c r="L286" t="s">
        <v>38</v>
      </c>
      <c r="M286" t="s">
        <v>44</v>
      </c>
      <c r="O286" t="s">
        <v>382</v>
      </c>
      <c r="R286" s="48" t="s">
        <v>382</v>
      </c>
      <c r="S286" t="s">
        <v>382</v>
      </c>
      <c r="T286" t="s">
        <v>382</v>
      </c>
      <c r="U286" s="5" t="s">
        <v>6</v>
      </c>
    </row>
    <row r="287" spans="1:21" x14ac:dyDescent="0.2">
      <c r="A287" s="1" t="s">
        <v>29</v>
      </c>
      <c r="B287" s="6">
        <v>44948.845138888886</v>
      </c>
      <c r="C287" t="s">
        <v>20</v>
      </c>
      <c r="D287" t="s">
        <v>160</v>
      </c>
      <c r="E287" t="s">
        <v>161</v>
      </c>
      <c r="F287" t="s">
        <v>381</v>
      </c>
      <c r="H287" t="s">
        <v>32</v>
      </c>
      <c r="I287" t="s">
        <v>515</v>
      </c>
      <c r="J287" t="s">
        <v>381</v>
      </c>
      <c r="K287" t="s">
        <v>381</v>
      </c>
      <c r="L287" t="s">
        <v>38</v>
      </c>
      <c r="M287" t="s">
        <v>44</v>
      </c>
      <c r="O287" t="s">
        <v>382</v>
      </c>
      <c r="R287" s="48" t="s">
        <v>382</v>
      </c>
      <c r="S287" t="s">
        <v>382</v>
      </c>
      <c r="T287" t="s">
        <v>382</v>
      </c>
      <c r="U287" s="5" t="s">
        <v>5</v>
      </c>
    </row>
    <row r="288" spans="1:21" x14ac:dyDescent="0.2">
      <c r="A288" s="1" t="s">
        <v>14</v>
      </c>
      <c r="B288" s="6">
        <v>44949.595138888886</v>
      </c>
      <c r="C288" t="s">
        <v>34</v>
      </c>
      <c r="D288" t="s">
        <v>160</v>
      </c>
      <c r="E288" t="s">
        <v>161</v>
      </c>
      <c r="F288" t="s">
        <v>382</v>
      </c>
      <c r="G288" t="s">
        <v>241</v>
      </c>
      <c r="H288" t="s">
        <v>33</v>
      </c>
      <c r="I288" t="s">
        <v>25</v>
      </c>
      <c r="J288" t="s">
        <v>382</v>
      </c>
      <c r="K288" t="s">
        <v>382</v>
      </c>
      <c r="L288" t="s">
        <v>56</v>
      </c>
      <c r="M288" t="s">
        <v>57</v>
      </c>
      <c r="O288" t="s">
        <v>382</v>
      </c>
      <c r="R288" s="48" t="s">
        <v>382</v>
      </c>
      <c r="S288" t="s">
        <v>382</v>
      </c>
      <c r="T288" t="s">
        <v>382</v>
      </c>
      <c r="U288" s="5" t="s">
        <v>6</v>
      </c>
    </row>
    <row r="289" spans="1:21" x14ac:dyDescent="0.2">
      <c r="A289" s="1" t="s">
        <v>14</v>
      </c>
      <c r="B289" s="6">
        <v>44949.899305555555</v>
      </c>
      <c r="C289" t="s">
        <v>20</v>
      </c>
      <c r="D289" t="s">
        <v>160</v>
      </c>
      <c r="E289" t="s">
        <v>161</v>
      </c>
      <c r="F289" t="s">
        <v>381</v>
      </c>
      <c r="H289" t="s">
        <v>32</v>
      </c>
      <c r="I289" t="s">
        <v>515</v>
      </c>
      <c r="J289" t="s">
        <v>381</v>
      </c>
      <c r="K289" t="s">
        <v>381</v>
      </c>
      <c r="L289" t="s">
        <v>38</v>
      </c>
      <c r="M289" t="s">
        <v>44</v>
      </c>
      <c r="O289" t="s">
        <v>382</v>
      </c>
      <c r="R289" s="48" t="s">
        <v>382</v>
      </c>
      <c r="S289" t="s">
        <v>382</v>
      </c>
      <c r="T289" t="s">
        <v>382</v>
      </c>
      <c r="U289" s="5" t="s">
        <v>6</v>
      </c>
    </row>
    <row r="290" spans="1:21" x14ac:dyDescent="0.2">
      <c r="A290" s="1" t="s">
        <v>14</v>
      </c>
      <c r="B290" s="6">
        <v>44949.970833333333</v>
      </c>
      <c r="C290" t="s">
        <v>20</v>
      </c>
      <c r="D290" t="s">
        <v>160</v>
      </c>
      <c r="E290" t="s">
        <v>161</v>
      </c>
      <c r="F290" t="s">
        <v>381</v>
      </c>
      <c r="H290" t="s">
        <v>79</v>
      </c>
      <c r="I290" t="s">
        <v>528</v>
      </c>
      <c r="J290" t="s">
        <v>381</v>
      </c>
      <c r="K290" t="s">
        <v>381</v>
      </c>
      <c r="L290" t="s">
        <v>38</v>
      </c>
      <c r="M290" t="s">
        <v>44</v>
      </c>
      <c r="O290" t="s">
        <v>382</v>
      </c>
      <c r="R290" s="48" t="s">
        <v>382</v>
      </c>
      <c r="S290" t="s">
        <v>382</v>
      </c>
      <c r="T290" t="s">
        <v>382</v>
      </c>
      <c r="U290" s="5">
        <v>0.5</v>
      </c>
    </row>
    <row r="291" spans="1:21" x14ac:dyDescent="0.2">
      <c r="A291" s="1" t="s">
        <v>15</v>
      </c>
      <c r="B291" s="6">
        <v>44950.457638888889</v>
      </c>
      <c r="C291" t="s">
        <v>20</v>
      </c>
      <c r="D291" t="s">
        <v>160</v>
      </c>
      <c r="E291" t="s">
        <v>161</v>
      </c>
      <c r="F291" t="s">
        <v>381</v>
      </c>
      <c r="H291" t="s">
        <v>32</v>
      </c>
      <c r="I291" t="s">
        <v>515</v>
      </c>
      <c r="J291" t="s">
        <v>381</v>
      </c>
      <c r="K291" t="s">
        <v>381</v>
      </c>
      <c r="L291" t="s">
        <v>38</v>
      </c>
      <c r="M291" t="s">
        <v>44</v>
      </c>
      <c r="O291" t="s">
        <v>382</v>
      </c>
      <c r="R291" s="48" t="s">
        <v>382</v>
      </c>
      <c r="S291" t="s">
        <v>382</v>
      </c>
      <c r="T291" t="s">
        <v>382</v>
      </c>
      <c r="U291" s="5" t="s">
        <v>6</v>
      </c>
    </row>
    <row r="292" spans="1:21" x14ac:dyDescent="0.2">
      <c r="A292" s="1" t="s">
        <v>15</v>
      </c>
      <c r="B292" s="6">
        <v>44950.692361111112</v>
      </c>
      <c r="C292" t="s">
        <v>20</v>
      </c>
      <c r="D292" t="s">
        <v>160</v>
      </c>
      <c r="E292" t="s">
        <v>161</v>
      </c>
      <c r="F292" t="s">
        <v>381</v>
      </c>
      <c r="H292" t="s">
        <v>32</v>
      </c>
      <c r="I292" t="s">
        <v>515</v>
      </c>
      <c r="J292" t="s">
        <v>381</v>
      </c>
      <c r="K292" t="s">
        <v>381</v>
      </c>
      <c r="L292" t="s">
        <v>38</v>
      </c>
      <c r="M292" t="s">
        <v>44</v>
      </c>
      <c r="O292" t="s">
        <v>382</v>
      </c>
      <c r="R292" s="48" t="s">
        <v>382</v>
      </c>
      <c r="S292" t="s">
        <v>382</v>
      </c>
      <c r="T292" t="s">
        <v>382</v>
      </c>
      <c r="U292" s="5" t="s">
        <v>5</v>
      </c>
    </row>
    <row r="293" spans="1:21" x14ac:dyDescent="0.2">
      <c r="A293" s="1" t="s">
        <v>15</v>
      </c>
      <c r="B293" s="6">
        <v>44950.918749999997</v>
      </c>
      <c r="C293" t="s">
        <v>20</v>
      </c>
      <c r="D293" t="s">
        <v>160</v>
      </c>
      <c r="E293" t="s">
        <v>161</v>
      </c>
      <c r="F293" t="s">
        <v>381</v>
      </c>
      <c r="H293" t="s">
        <v>79</v>
      </c>
      <c r="I293" t="s">
        <v>528</v>
      </c>
      <c r="J293" t="s">
        <v>381</v>
      </c>
      <c r="K293" t="s">
        <v>381</v>
      </c>
      <c r="L293" t="s">
        <v>38</v>
      </c>
      <c r="M293" t="s">
        <v>44</v>
      </c>
      <c r="O293" t="s">
        <v>382</v>
      </c>
      <c r="R293" s="48" t="s">
        <v>382</v>
      </c>
      <c r="S293" t="s">
        <v>382</v>
      </c>
      <c r="T293" t="s">
        <v>382</v>
      </c>
      <c r="U293" s="5">
        <v>0.4</v>
      </c>
    </row>
    <row r="294" spans="1:21" x14ac:dyDescent="0.2">
      <c r="A294" s="1" t="s">
        <v>16</v>
      </c>
      <c r="B294" s="6">
        <v>44951.636805555558</v>
      </c>
      <c r="C294" t="s">
        <v>20</v>
      </c>
      <c r="D294" t="s">
        <v>160</v>
      </c>
      <c r="E294" t="s">
        <v>161</v>
      </c>
      <c r="F294" t="s">
        <v>381</v>
      </c>
      <c r="H294" t="s">
        <v>32</v>
      </c>
      <c r="I294" t="s">
        <v>515</v>
      </c>
      <c r="J294" t="s">
        <v>381</v>
      </c>
      <c r="K294" t="s">
        <v>381</v>
      </c>
      <c r="L294" t="s">
        <v>38</v>
      </c>
      <c r="M294" t="s">
        <v>44</v>
      </c>
      <c r="O294" t="s">
        <v>382</v>
      </c>
      <c r="R294" s="48" t="s">
        <v>382</v>
      </c>
      <c r="S294" t="s">
        <v>382</v>
      </c>
      <c r="T294" t="s">
        <v>382</v>
      </c>
      <c r="U294" s="5" t="s">
        <v>6</v>
      </c>
    </row>
    <row r="295" spans="1:21" x14ac:dyDescent="0.2">
      <c r="A295" s="1" t="s">
        <v>16</v>
      </c>
      <c r="B295" s="6">
        <v>44951.852083333331</v>
      </c>
      <c r="C295" t="s">
        <v>20</v>
      </c>
      <c r="D295" t="s">
        <v>160</v>
      </c>
      <c r="E295" t="s">
        <v>161</v>
      </c>
      <c r="F295" t="s">
        <v>381</v>
      </c>
      <c r="H295" t="s">
        <v>32</v>
      </c>
      <c r="I295" t="s">
        <v>515</v>
      </c>
      <c r="J295" t="s">
        <v>381</v>
      </c>
      <c r="K295" t="s">
        <v>381</v>
      </c>
      <c r="L295" t="s">
        <v>38</v>
      </c>
      <c r="M295" t="s">
        <v>44</v>
      </c>
      <c r="O295" t="s">
        <v>382</v>
      </c>
      <c r="R295" s="48" t="s">
        <v>382</v>
      </c>
      <c r="S295" t="s">
        <v>382</v>
      </c>
      <c r="T295" t="s">
        <v>382</v>
      </c>
      <c r="U295" s="5" t="s">
        <v>6</v>
      </c>
    </row>
    <row r="296" spans="1:21" x14ac:dyDescent="0.2">
      <c r="A296" s="1" t="s">
        <v>17</v>
      </c>
      <c r="B296" s="6">
        <v>44952.459027777775</v>
      </c>
      <c r="C296" t="s">
        <v>20</v>
      </c>
      <c r="D296" t="s">
        <v>160</v>
      </c>
      <c r="E296" t="s">
        <v>161</v>
      </c>
      <c r="F296" t="s">
        <v>381</v>
      </c>
      <c r="H296" t="s">
        <v>32</v>
      </c>
      <c r="I296" t="s">
        <v>515</v>
      </c>
      <c r="J296" t="s">
        <v>381</v>
      </c>
      <c r="K296" t="s">
        <v>381</v>
      </c>
      <c r="L296" t="s">
        <v>38</v>
      </c>
      <c r="M296" t="s">
        <v>44</v>
      </c>
      <c r="O296" t="s">
        <v>382</v>
      </c>
      <c r="R296" s="48" t="s">
        <v>382</v>
      </c>
      <c r="S296" t="s">
        <v>382</v>
      </c>
      <c r="T296" t="s">
        <v>382</v>
      </c>
      <c r="U296" s="5" t="s">
        <v>6</v>
      </c>
    </row>
    <row r="297" spans="1:21" x14ac:dyDescent="0.2">
      <c r="A297" s="1" t="s">
        <v>17</v>
      </c>
      <c r="B297" s="6">
        <v>44952.694444444445</v>
      </c>
      <c r="C297" t="s">
        <v>20</v>
      </c>
      <c r="D297" t="s">
        <v>160</v>
      </c>
      <c r="E297" t="s">
        <v>161</v>
      </c>
      <c r="F297" t="s">
        <v>381</v>
      </c>
      <c r="H297" t="s">
        <v>32</v>
      </c>
      <c r="I297" t="s">
        <v>515</v>
      </c>
      <c r="J297" t="s">
        <v>381</v>
      </c>
      <c r="K297" t="s">
        <v>381</v>
      </c>
      <c r="L297" t="s">
        <v>38</v>
      </c>
      <c r="M297" t="s">
        <v>44</v>
      </c>
      <c r="O297" t="s">
        <v>382</v>
      </c>
      <c r="R297" s="48" t="s">
        <v>382</v>
      </c>
      <c r="S297" t="s">
        <v>382</v>
      </c>
      <c r="T297" t="s">
        <v>382</v>
      </c>
      <c r="U297" s="5" t="s">
        <v>6</v>
      </c>
    </row>
    <row r="298" spans="1:21" x14ac:dyDescent="0.2">
      <c r="A298" s="1" t="s">
        <v>17</v>
      </c>
      <c r="B298" s="6">
        <v>44952.744444444441</v>
      </c>
      <c r="C298" t="s">
        <v>20</v>
      </c>
      <c r="D298" t="s">
        <v>160</v>
      </c>
      <c r="E298" t="s">
        <v>161</v>
      </c>
      <c r="F298" t="s">
        <v>381</v>
      </c>
      <c r="H298" t="s">
        <v>32</v>
      </c>
      <c r="I298" t="s">
        <v>515</v>
      </c>
      <c r="J298" t="s">
        <v>381</v>
      </c>
      <c r="K298" t="s">
        <v>381</v>
      </c>
      <c r="L298" t="s">
        <v>38</v>
      </c>
      <c r="M298" t="s">
        <v>44</v>
      </c>
      <c r="O298" t="s">
        <v>382</v>
      </c>
      <c r="R298" s="48" t="s">
        <v>382</v>
      </c>
      <c r="S298" t="s">
        <v>382</v>
      </c>
      <c r="T298" t="s">
        <v>382</v>
      </c>
      <c r="U298" s="5" t="s">
        <v>5</v>
      </c>
    </row>
    <row r="299" spans="1:21" x14ac:dyDescent="0.2">
      <c r="A299" s="1" t="s">
        <v>17</v>
      </c>
      <c r="B299" s="6">
        <v>44952.847916666666</v>
      </c>
      <c r="C299" t="s">
        <v>20</v>
      </c>
      <c r="D299" t="s">
        <v>160</v>
      </c>
      <c r="E299" t="s">
        <v>161</v>
      </c>
      <c r="F299" t="s">
        <v>381</v>
      </c>
      <c r="H299" t="s">
        <v>32</v>
      </c>
      <c r="I299" t="s">
        <v>515</v>
      </c>
      <c r="J299" t="s">
        <v>381</v>
      </c>
      <c r="K299" t="s">
        <v>381</v>
      </c>
      <c r="L299" t="s">
        <v>38</v>
      </c>
      <c r="M299" t="s">
        <v>44</v>
      </c>
      <c r="O299" t="s">
        <v>382</v>
      </c>
      <c r="R299" s="48" t="s">
        <v>382</v>
      </c>
      <c r="S299" t="s">
        <v>382</v>
      </c>
      <c r="T299" t="s">
        <v>382</v>
      </c>
      <c r="U299" s="5" t="s">
        <v>8</v>
      </c>
    </row>
    <row r="300" spans="1:21" x14ac:dyDescent="0.2">
      <c r="A300" s="1" t="s">
        <v>18</v>
      </c>
      <c r="B300" s="6">
        <v>44953.441666666666</v>
      </c>
      <c r="C300" t="s">
        <v>20</v>
      </c>
      <c r="D300" t="s">
        <v>160</v>
      </c>
      <c r="E300" t="s">
        <v>161</v>
      </c>
      <c r="F300" t="s">
        <v>381</v>
      </c>
      <c r="H300" t="s">
        <v>32</v>
      </c>
      <c r="I300" t="s">
        <v>515</v>
      </c>
      <c r="J300" t="s">
        <v>381</v>
      </c>
      <c r="K300" t="s">
        <v>381</v>
      </c>
      <c r="L300" t="s">
        <v>38</v>
      </c>
      <c r="M300" t="s">
        <v>44</v>
      </c>
      <c r="O300" t="s">
        <v>382</v>
      </c>
      <c r="R300" s="48" t="s">
        <v>382</v>
      </c>
      <c r="S300" t="s">
        <v>382</v>
      </c>
      <c r="T300" t="s">
        <v>382</v>
      </c>
      <c r="U300" s="5" t="s">
        <v>5</v>
      </c>
    </row>
    <row r="301" spans="1:21" x14ac:dyDescent="0.2">
      <c r="A301" s="1" t="s">
        <v>18</v>
      </c>
      <c r="B301" s="6">
        <v>44953.654166666667</v>
      </c>
      <c r="C301" t="s">
        <v>20</v>
      </c>
      <c r="D301" t="s">
        <v>160</v>
      </c>
      <c r="E301" t="s">
        <v>161</v>
      </c>
      <c r="F301" t="s">
        <v>381</v>
      </c>
      <c r="H301" t="s">
        <v>32</v>
      </c>
      <c r="I301" t="s">
        <v>515</v>
      </c>
      <c r="J301" t="s">
        <v>381</v>
      </c>
      <c r="K301" t="s">
        <v>381</v>
      </c>
      <c r="L301" t="s">
        <v>38</v>
      </c>
      <c r="M301" t="s">
        <v>44</v>
      </c>
      <c r="O301" t="s">
        <v>382</v>
      </c>
      <c r="R301" s="48" t="s">
        <v>382</v>
      </c>
      <c r="S301" t="s">
        <v>382</v>
      </c>
      <c r="T301" t="s">
        <v>382</v>
      </c>
      <c r="U301" s="5" t="s">
        <v>6</v>
      </c>
    </row>
    <row r="302" spans="1:21" x14ac:dyDescent="0.2">
      <c r="A302" s="1" t="s">
        <v>18</v>
      </c>
      <c r="B302" s="6">
        <v>44953.913888888892</v>
      </c>
      <c r="C302" t="s">
        <v>20</v>
      </c>
      <c r="D302" t="s">
        <v>160</v>
      </c>
      <c r="E302" t="s">
        <v>161</v>
      </c>
      <c r="F302" t="s">
        <v>381</v>
      </c>
      <c r="H302" t="s">
        <v>32</v>
      </c>
      <c r="I302" t="s">
        <v>515</v>
      </c>
      <c r="J302" t="s">
        <v>381</v>
      </c>
      <c r="K302" t="s">
        <v>381</v>
      </c>
      <c r="L302" t="s">
        <v>38</v>
      </c>
      <c r="M302" t="s">
        <v>44</v>
      </c>
      <c r="O302" t="s">
        <v>382</v>
      </c>
      <c r="R302" s="48" t="s">
        <v>382</v>
      </c>
      <c r="S302" t="s">
        <v>382</v>
      </c>
      <c r="T302" t="s">
        <v>382</v>
      </c>
      <c r="U302" s="5" t="s">
        <v>6</v>
      </c>
    </row>
    <row r="303" spans="1:21" x14ac:dyDescent="0.2">
      <c r="A303" s="1" t="s">
        <v>18</v>
      </c>
      <c r="B303" s="6">
        <v>44953.788194444445</v>
      </c>
      <c r="C303" t="s">
        <v>20</v>
      </c>
      <c r="D303" t="s">
        <v>160</v>
      </c>
      <c r="E303" t="s">
        <v>161</v>
      </c>
      <c r="F303" t="s">
        <v>381</v>
      </c>
      <c r="H303" t="s">
        <v>32</v>
      </c>
      <c r="I303" t="s">
        <v>515</v>
      </c>
      <c r="J303" t="s">
        <v>381</v>
      </c>
      <c r="K303" t="s">
        <v>381</v>
      </c>
      <c r="L303" t="s">
        <v>38</v>
      </c>
      <c r="M303" t="s">
        <v>44</v>
      </c>
      <c r="O303" t="s">
        <v>382</v>
      </c>
      <c r="R303" s="48" t="s">
        <v>382</v>
      </c>
      <c r="S303" t="s">
        <v>382</v>
      </c>
      <c r="T303" t="s">
        <v>382</v>
      </c>
      <c r="U303" s="5" t="s">
        <v>5</v>
      </c>
    </row>
    <row r="304" spans="1:21" x14ac:dyDescent="0.2">
      <c r="A304" s="1" t="s">
        <v>19</v>
      </c>
      <c r="B304" s="6">
        <v>44954.941666666666</v>
      </c>
      <c r="C304" t="s">
        <v>20</v>
      </c>
      <c r="D304" t="s">
        <v>160</v>
      </c>
      <c r="E304" t="s">
        <v>161</v>
      </c>
      <c r="F304" t="s">
        <v>381</v>
      </c>
      <c r="H304" t="s">
        <v>32</v>
      </c>
      <c r="I304" t="s">
        <v>515</v>
      </c>
      <c r="J304" t="s">
        <v>381</v>
      </c>
      <c r="K304" t="s">
        <v>381</v>
      </c>
      <c r="L304" t="s">
        <v>38</v>
      </c>
      <c r="M304" t="s">
        <v>44</v>
      </c>
      <c r="O304" t="s">
        <v>382</v>
      </c>
      <c r="R304" s="48" t="s">
        <v>382</v>
      </c>
      <c r="S304" t="s">
        <v>382</v>
      </c>
      <c r="T304" t="s">
        <v>382</v>
      </c>
      <c r="U304" s="5" t="s">
        <v>5</v>
      </c>
    </row>
    <row r="305" spans="1:22" x14ac:dyDescent="0.2">
      <c r="A305" s="1" t="s">
        <v>29</v>
      </c>
      <c r="B305" s="6">
        <v>44955.552777777775</v>
      </c>
      <c r="C305" t="s">
        <v>20</v>
      </c>
      <c r="D305" t="s">
        <v>160</v>
      </c>
      <c r="E305" t="s">
        <v>161</v>
      </c>
      <c r="F305" t="s">
        <v>381</v>
      </c>
      <c r="H305" t="s">
        <v>32</v>
      </c>
      <c r="I305" t="s">
        <v>515</v>
      </c>
      <c r="J305" t="s">
        <v>381</v>
      </c>
      <c r="K305" t="s">
        <v>381</v>
      </c>
      <c r="L305" t="s">
        <v>38</v>
      </c>
      <c r="M305" t="s">
        <v>44</v>
      </c>
      <c r="O305" t="s">
        <v>382</v>
      </c>
      <c r="R305" s="48" t="s">
        <v>382</v>
      </c>
      <c r="S305" t="s">
        <v>382</v>
      </c>
      <c r="T305" t="s">
        <v>382</v>
      </c>
      <c r="U305" s="5" t="s">
        <v>5</v>
      </c>
    </row>
    <row r="306" spans="1:22" x14ac:dyDescent="0.2">
      <c r="A306" s="1" t="s">
        <v>29</v>
      </c>
      <c r="B306" s="6">
        <v>44955.804166666669</v>
      </c>
      <c r="C306" t="s">
        <v>20</v>
      </c>
      <c r="D306" t="s">
        <v>160</v>
      </c>
      <c r="E306" t="s">
        <v>161</v>
      </c>
      <c r="F306" t="s">
        <v>381</v>
      </c>
      <c r="H306" t="s">
        <v>32</v>
      </c>
      <c r="I306" t="s">
        <v>515</v>
      </c>
      <c r="J306" t="s">
        <v>381</v>
      </c>
      <c r="K306" t="s">
        <v>381</v>
      </c>
      <c r="L306" t="s">
        <v>38</v>
      </c>
      <c r="M306" t="s">
        <v>44</v>
      </c>
      <c r="O306" t="s">
        <v>382</v>
      </c>
      <c r="R306" s="48" t="s">
        <v>382</v>
      </c>
      <c r="S306" t="s">
        <v>382</v>
      </c>
      <c r="T306" t="s">
        <v>382</v>
      </c>
      <c r="U306" s="5" t="s">
        <v>5</v>
      </c>
    </row>
    <row r="307" spans="1:22" x14ac:dyDescent="0.2">
      <c r="A307" s="1" t="s">
        <v>29</v>
      </c>
      <c r="B307" s="6">
        <v>44955.884722222225</v>
      </c>
      <c r="C307" t="s">
        <v>20</v>
      </c>
      <c r="D307" t="s">
        <v>160</v>
      </c>
      <c r="E307" t="s">
        <v>161</v>
      </c>
      <c r="F307" t="s">
        <v>381</v>
      </c>
      <c r="H307" t="s">
        <v>32</v>
      </c>
      <c r="I307" t="s">
        <v>515</v>
      </c>
      <c r="J307" t="s">
        <v>381</v>
      </c>
      <c r="K307" t="s">
        <v>381</v>
      </c>
      <c r="L307" t="s">
        <v>38</v>
      </c>
      <c r="M307" t="s">
        <v>44</v>
      </c>
      <c r="O307" t="s">
        <v>382</v>
      </c>
      <c r="R307" s="48" t="s">
        <v>382</v>
      </c>
      <c r="S307" t="s">
        <v>382</v>
      </c>
      <c r="T307" t="s">
        <v>382</v>
      </c>
      <c r="U307" s="5" t="s">
        <v>5</v>
      </c>
    </row>
    <row r="308" spans="1:22" x14ac:dyDescent="0.2">
      <c r="A308" s="1" t="s">
        <v>14</v>
      </c>
      <c r="B308" s="6">
        <v>44956.933333333334</v>
      </c>
      <c r="C308" t="s">
        <v>20</v>
      </c>
      <c r="D308" t="s">
        <v>160</v>
      </c>
      <c r="E308" t="s">
        <v>161</v>
      </c>
      <c r="F308" t="s">
        <v>381</v>
      </c>
      <c r="H308" t="s">
        <v>32</v>
      </c>
      <c r="I308" t="s">
        <v>515</v>
      </c>
      <c r="J308" t="s">
        <v>381</v>
      </c>
      <c r="K308" t="s">
        <v>381</v>
      </c>
      <c r="L308" t="s">
        <v>37</v>
      </c>
      <c r="M308" t="s">
        <v>44</v>
      </c>
      <c r="O308" t="s">
        <v>382</v>
      </c>
      <c r="R308" s="48" t="s">
        <v>382</v>
      </c>
      <c r="S308" t="s">
        <v>382</v>
      </c>
      <c r="T308" t="s">
        <v>382</v>
      </c>
      <c r="U308" s="5" t="s">
        <v>6</v>
      </c>
    </row>
    <row r="309" spans="1:22" x14ac:dyDescent="0.2">
      <c r="A309" s="1" t="s">
        <v>14</v>
      </c>
      <c r="B309" s="6">
        <v>44956.938194444447</v>
      </c>
      <c r="C309" t="s">
        <v>20</v>
      </c>
      <c r="D309" t="s">
        <v>160</v>
      </c>
      <c r="E309" t="s">
        <v>161</v>
      </c>
      <c r="F309" t="s">
        <v>381</v>
      </c>
      <c r="H309" t="s">
        <v>32</v>
      </c>
      <c r="I309" t="s">
        <v>515</v>
      </c>
      <c r="J309" t="s">
        <v>381</v>
      </c>
      <c r="K309" t="s">
        <v>381</v>
      </c>
      <c r="L309" t="s">
        <v>75</v>
      </c>
      <c r="M309" t="s">
        <v>44</v>
      </c>
      <c r="O309" t="s">
        <v>382</v>
      </c>
      <c r="R309" s="48" t="s">
        <v>382</v>
      </c>
      <c r="S309" t="s">
        <v>382</v>
      </c>
      <c r="T309" t="s">
        <v>382</v>
      </c>
      <c r="U309" s="5" t="s">
        <v>6</v>
      </c>
    </row>
    <row r="310" spans="1:22" x14ac:dyDescent="0.2">
      <c r="A310" s="1" t="s">
        <v>15</v>
      </c>
      <c r="B310" s="6">
        <v>44957.460416666669</v>
      </c>
      <c r="C310" t="s">
        <v>20</v>
      </c>
      <c r="D310" t="s">
        <v>160</v>
      </c>
      <c r="E310" t="s">
        <v>161</v>
      </c>
      <c r="F310" t="s">
        <v>381</v>
      </c>
      <c r="H310" t="s">
        <v>32</v>
      </c>
      <c r="I310" t="s">
        <v>515</v>
      </c>
      <c r="J310" t="s">
        <v>381</v>
      </c>
      <c r="K310" t="s">
        <v>381</v>
      </c>
      <c r="L310" t="s">
        <v>75</v>
      </c>
      <c r="M310" t="s">
        <v>44</v>
      </c>
      <c r="O310" t="s">
        <v>382</v>
      </c>
      <c r="R310" s="48" t="s">
        <v>382</v>
      </c>
      <c r="S310" t="s">
        <v>382</v>
      </c>
      <c r="T310" t="s">
        <v>382</v>
      </c>
      <c r="U310" s="5" t="s">
        <v>8</v>
      </c>
    </row>
    <row r="311" spans="1:22" x14ac:dyDescent="0.2">
      <c r="A311" s="1" t="s">
        <v>15</v>
      </c>
      <c r="B311" s="6">
        <v>44957.893055555556</v>
      </c>
      <c r="C311" t="s">
        <v>20</v>
      </c>
      <c r="D311" t="s">
        <v>160</v>
      </c>
      <c r="E311" t="s">
        <v>161</v>
      </c>
      <c r="F311" t="s">
        <v>381</v>
      </c>
      <c r="H311" t="s">
        <v>32</v>
      </c>
      <c r="I311" t="s">
        <v>515</v>
      </c>
      <c r="J311" t="s">
        <v>381</v>
      </c>
      <c r="K311" t="s">
        <v>381</v>
      </c>
      <c r="L311" t="s">
        <v>75</v>
      </c>
      <c r="M311" t="s">
        <v>44</v>
      </c>
      <c r="O311" t="s">
        <v>382</v>
      </c>
      <c r="R311" s="48" t="s">
        <v>382</v>
      </c>
      <c r="S311" t="s">
        <v>382</v>
      </c>
      <c r="T311" t="s">
        <v>382</v>
      </c>
      <c r="U311" s="5" t="s">
        <v>8</v>
      </c>
    </row>
    <row r="312" spans="1:22" x14ac:dyDescent="0.2">
      <c r="A312" s="1" t="s">
        <v>16</v>
      </c>
      <c r="B312" s="6">
        <v>44958.001388888886</v>
      </c>
      <c r="C312" t="s">
        <v>20</v>
      </c>
      <c r="D312" t="s">
        <v>160</v>
      </c>
      <c r="E312" t="s">
        <v>161</v>
      </c>
      <c r="F312" t="s">
        <v>381</v>
      </c>
      <c r="H312" t="s">
        <v>32</v>
      </c>
      <c r="I312" t="s">
        <v>515</v>
      </c>
      <c r="J312" t="s">
        <v>381</v>
      </c>
      <c r="K312" t="s">
        <v>381</v>
      </c>
      <c r="L312" t="s">
        <v>37</v>
      </c>
      <c r="M312" t="s">
        <v>44</v>
      </c>
      <c r="O312" t="s">
        <v>382</v>
      </c>
      <c r="R312" s="48" t="s">
        <v>382</v>
      </c>
      <c r="S312" t="s">
        <v>382</v>
      </c>
      <c r="T312" t="s">
        <v>382</v>
      </c>
      <c r="U312" s="5" t="s">
        <v>6</v>
      </c>
    </row>
    <row r="313" spans="1:22" x14ac:dyDescent="0.2">
      <c r="A313" s="1" t="s">
        <v>16</v>
      </c>
      <c r="B313" s="6">
        <v>44958.548611111109</v>
      </c>
      <c r="C313" t="s">
        <v>20</v>
      </c>
      <c r="D313" t="s">
        <v>160</v>
      </c>
      <c r="E313" t="s">
        <v>161</v>
      </c>
      <c r="F313" t="s">
        <v>381</v>
      </c>
      <c r="H313" t="s">
        <v>32</v>
      </c>
      <c r="I313" t="s">
        <v>515</v>
      </c>
      <c r="J313" t="s">
        <v>381</v>
      </c>
      <c r="K313" t="s">
        <v>381</v>
      </c>
      <c r="L313" t="s">
        <v>26</v>
      </c>
      <c r="M313" t="s">
        <v>44</v>
      </c>
      <c r="O313" t="s">
        <v>382</v>
      </c>
      <c r="R313" s="48" t="s">
        <v>382</v>
      </c>
      <c r="S313" t="s">
        <v>382</v>
      </c>
      <c r="T313" t="s">
        <v>382</v>
      </c>
      <c r="U313" s="5" t="s">
        <v>8</v>
      </c>
    </row>
    <row r="314" spans="1:22" x14ac:dyDescent="0.2">
      <c r="A314" s="1" t="s">
        <v>16</v>
      </c>
      <c r="B314" s="6">
        <v>44958.829861111109</v>
      </c>
      <c r="C314" t="s">
        <v>34</v>
      </c>
      <c r="D314" t="s">
        <v>160</v>
      </c>
      <c r="E314" t="s">
        <v>161</v>
      </c>
      <c r="F314" t="s">
        <v>382</v>
      </c>
      <c r="G314" t="s">
        <v>312</v>
      </c>
      <c r="H314" t="s">
        <v>77</v>
      </c>
      <c r="I314" t="s">
        <v>25</v>
      </c>
      <c r="J314" t="s">
        <v>381</v>
      </c>
      <c r="K314" t="s">
        <v>381</v>
      </c>
      <c r="L314" t="s">
        <v>25</v>
      </c>
      <c r="M314" t="s">
        <v>41</v>
      </c>
      <c r="O314" t="s">
        <v>382</v>
      </c>
      <c r="R314" s="48" t="s">
        <v>382</v>
      </c>
      <c r="S314" t="s">
        <v>382</v>
      </c>
      <c r="T314" t="s">
        <v>382</v>
      </c>
      <c r="U314" s="5">
        <v>0.6</v>
      </c>
      <c r="V314" t="s">
        <v>644</v>
      </c>
    </row>
    <row r="315" spans="1:22" x14ac:dyDescent="0.2">
      <c r="A315" s="1" t="s">
        <v>16</v>
      </c>
      <c r="B315" s="6">
        <v>44958.918055555558</v>
      </c>
      <c r="C315" t="s">
        <v>20</v>
      </c>
      <c r="D315" t="s">
        <v>160</v>
      </c>
      <c r="E315" t="s">
        <v>161</v>
      </c>
      <c r="F315" t="s">
        <v>381</v>
      </c>
      <c r="H315" t="s">
        <v>32</v>
      </c>
      <c r="I315" t="s">
        <v>515</v>
      </c>
      <c r="J315" t="s">
        <v>381</v>
      </c>
      <c r="K315" t="s">
        <v>381</v>
      </c>
      <c r="L315" t="s">
        <v>26</v>
      </c>
      <c r="M315" t="s">
        <v>44</v>
      </c>
      <c r="O315" t="s">
        <v>382</v>
      </c>
      <c r="R315" s="48" t="s">
        <v>382</v>
      </c>
      <c r="S315" t="s">
        <v>382</v>
      </c>
      <c r="T315" t="s">
        <v>382</v>
      </c>
      <c r="U315" s="5" t="s">
        <v>6</v>
      </c>
    </row>
    <row r="316" spans="1:22" x14ac:dyDescent="0.2">
      <c r="A316" s="1" t="s">
        <v>16</v>
      </c>
      <c r="B316" s="6">
        <v>44958.991666666669</v>
      </c>
      <c r="C316" t="s">
        <v>20</v>
      </c>
      <c r="D316" t="s">
        <v>160</v>
      </c>
      <c r="E316" t="s">
        <v>161</v>
      </c>
      <c r="F316" t="s">
        <v>381</v>
      </c>
      <c r="H316" t="s">
        <v>32</v>
      </c>
      <c r="I316" t="s">
        <v>515</v>
      </c>
      <c r="J316" t="s">
        <v>381</v>
      </c>
      <c r="K316" t="s">
        <v>381</v>
      </c>
      <c r="L316" t="s">
        <v>26</v>
      </c>
      <c r="M316" t="s">
        <v>44</v>
      </c>
      <c r="O316" t="s">
        <v>382</v>
      </c>
      <c r="R316" s="48" t="s">
        <v>382</v>
      </c>
      <c r="S316" t="s">
        <v>382</v>
      </c>
      <c r="T316" t="s">
        <v>382</v>
      </c>
      <c r="U316" s="5" t="s">
        <v>6</v>
      </c>
    </row>
    <row r="317" spans="1:22" x14ac:dyDescent="0.2">
      <c r="A317" s="1" t="s">
        <v>17</v>
      </c>
      <c r="B317" s="6">
        <v>44959.455555555556</v>
      </c>
      <c r="C317" t="s">
        <v>20</v>
      </c>
      <c r="D317" t="s">
        <v>160</v>
      </c>
      <c r="E317" t="s">
        <v>161</v>
      </c>
      <c r="F317" t="s">
        <v>381</v>
      </c>
      <c r="H317" t="s">
        <v>32</v>
      </c>
      <c r="I317" t="s">
        <v>515</v>
      </c>
      <c r="J317" t="s">
        <v>381</v>
      </c>
      <c r="K317" t="s">
        <v>381</v>
      </c>
      <c r="L317" t="s">
        <v>26</v>
      </c>
      <c r="M317" t="s">
        <v>44</v>
      </c>
      <c r="O317" t="s">
        <v>382</v>
      </c>
      <c r="R317" s="48" t="s">
        <v>382</v>
      </c>
      <c r="S317" t="s">
        <v>382</v>
      </c>
      <c r="T317" t="s">
        <v>382</v>
      </c>
      <c r="U317" s="5" t="s">
        <v>6</v>
      </c>
    </row>
    <row r="318" spans="1:22" x14ac:dyDescent="0.2">
      <c r="A318" s="1" t="s">
        <v>17</v>
      </c>
      <c r="B318" s="6">
        <v>44959.818749999999</v>
      </c>
      <c r="C318" t="s">
        <v>20</v>
      </c>
      <c r="D318" t="s">
        <v>160</v>
      </c>
      <c r="E318" t="s">
        <v>161</v>
      </c>
      <c r="F318" t="s">
        <v>381</v>
      </c>
      <c r="H318" t="s">
        <v>32</v>
      </c>
      <c r="I318" t="s">
        <v>515</v>
      </c>
      <c r="J318" t="s">
        <v>381</v>
      </c>
      <c r="K318" t="s">
        <v>381</v>
      </c>
      <c r="L318" t="s">
        <v>26</v>
      </c>
      <c r="M318" t="s">
        <v>44</v>
      </c>
      <c r="O318" t="s">
        <v>382</v>
      </c>
      <c r="R318" s="48" t="s">
        <v>382</v>
      </c>
      <c r="S318" t="s">
        <v>382</v>
      </c>
      <c r="T318" t="s">
        <v>382</v>
      </c>
      <c r="U318" s="5" t="s">
        <v>6</v>
      </c>
    </row>
    <row r="319" spans="1:22" x14ac:dyDescent="0.2">
      <c r="A319" s="1" t="s">
        <v>17</v>
      </c>
      <c r="B319" s="6">
        <v>44959.918055555558</v>
      </c>
      <c r="C319" t="s">
        <v>20</v>
      </c>
      <c r="D319" t="s">
        <v>160</v>
      </c>
      <c r="E319" t="s">
        <v>161</v>
      </c>
      <c r="F319" t="s">
        <v>381</v>
      </c>
      <c r="H319" t="s">
        <v>32</v>
      </c>
      <c r="I319" t="s">
        <v>515</v>
      </c>
      <c r="J319" t="s">
        <v>381</v>
      </c>
      <c r="K319" t="s">
        <v>381</v>
      </c>
      <c r="L319" t="s">
        <v>26</v>
      </c>
      <c r="M319" t="s">
        <v>44</v>
      </c>
      <c r="O319" t="s">
        <v>382</v>
      </c>
      <c r="R319" s="48" t="s">
        <v>382</v>
      </c>
      <c r="S319" t="s">
        <v>382</v>
      </c>
      <c r="T319" t="s">
        <v>382</v>
      </c>
      <c r="U319" s="5" t="s">
        <v>8</v>
      </c>
    </row>
    <row r="320" spans="1:22" x14ac:dyDescent="0.2">
      <c r="A320" s="1" t="s">
        <v>17</v>
      </c>
      <c r="B320" s="6">
        <v>44959.931944444441</v>
      </c>
      <c r="C320" t="s">
        <v>20</v>
      </c>
      <c r="D320" t="s">
        <v>160</v>
      </c>
      <c r="E320" t="s">
        <v>161</v>
      </c>
      <c r="F320" t="s">
        <v>381</v>
      </c>
      <c r="H320" t="s">
        <v>32</v>
      </c>
      <c r="I320" t="s">
        <v>515</v>
      </c>
      <c r="J320" t="s">
        <v>381</v>
      </c>
      <c r="K320" t="s">
        <v>381</v>
      </c>
      <c r="L320" t="s">
        <v>26</v>
      </c>
      <c r="M320" t="s">
        <v>44</v>
      </c>
      <c r="O320" t="s">
        <v>382</v>
      </c>
      <c r="R320" s="48" t="s">
        <v>382</v>
      </c>
      <c r="S320" t="s">
        <v>382</v>
      </c>
      <c r="T320" t="s">
        <v>382</v>
      </c>
      <c r="U320" s="5" t="s">
        <v>6</v>
      </c>
    </row>
    <row r="321" spans="1:21" x14ac:dyDescent="0.2">
      <c r="A321" s="1" t="s">
        <v>18</v>
      </c>
      <c r="B321" s="6">
        <v>44960.973611111112</v>
      </c>
      <c r="C321" t="s">
        <v>31</v>
      </c>
      <c r="D321" t="s">
        <v>160</v>
      </c>
      <c r="E321" t="s">
        <v>161</v>
      </c>
      <c r="F321" t="s">
        <v>381</v>
      </c>
      <c r="H321" t="s">
        <v>59</v>
      </c>
      <c r="I321" t="s">
        <v>107</v>
      </c>
      <c r="J321" t="s">
        <v>381</v>
      </c>
      <c r="K321" t="s">
        <v>381</v>
      </c>
      <c r="L321" t="s">
        <v>56</v>
      </c>
      <c r="M321" t="s">
        <v>57</v>
      </c>
      <c r="O321" t="s">
        <v>382</v>
      </c>
      <c r="R321" s="48" t="s">
        <v>382</v>
      </c>
      <c r="S321" t="s">
        <v>382</v>
      </c>
      <c r="T321" t="s">
        <v>382</v>
      </c>
      <c r="U321" s="5" t="s">
        <v>6</v>
      </c>
    </row>
    <row r="322" spans="1:21" x14ac:dyDescent="0.2">
      <c r="A322" s="1" t="s">
        <v>19</v>
      </c>
      <c r="B322" s="6">
        <v>44961.674305555556</v>
      </c>
      <c r="C322" t="s">
        <v>20</v>
      </c>
      <c r="D322" t="s">
        <v>160</v>
      </c>
      <c r="E322" t="s">
        <v>161</v>
      </c>
      <c r="F322" t="s">
        <v>381</v>
      </c>
      <c r="H322" t="s">
        <v>523</v>
      </c>
      <c r="I322" t="s">
        <v>521</v>
      </c>
      <c r="J322" t="s">
        <v>381</v>
      </c>
      <c r="K322" t="s">
        <v>381</v>
      </c>
      <c r="L322" t="s">
        <v>56</v>
      </c>
      <c r="M322" t="s">
        <v>57</v>
      </c>
      <c r="O322" t="s">
        <v>382</v>
      </c>
      <c r="R322" s="48" t="s">
        <v>382</v>
      </c>
      <c r="S322" t="s">
        <v>382</v>
      </c>
      <c r="T322" t="s">
        <v>382</v>
      </c>
      <c r="U322" s="5">
        <v>0.9</v>
      </c>
    </row>
    <row r="323" spans="1:21" x14ac:dyDescent="0.2">
      <c r="A323" s="1" t="s">
        <v>19</v>
      </c>
      <c r="B323" s="6">
        <v>44961.681250000001</v>
      </c>
      <c r="C323" t="s">
        <v>20</v>
      </c>
      <c r="D323" t="s">
        <v>160</v>
      </c>
      <c r="E323" t="s">
        <v>161</v>
      </c>
      <c r="F323" t="s">
        <v>381</v>
      </c>
      <c r="H323" t="s">
        <v>32</v>
      </c>
      <c r="I323" t="s">
        <v>515</v>
      </c>
      <c r="J323" t="s">
        <v>381</v>
      </c>
      <c r="K323" t="s">
        <v>381</v>
      </c>
      <c r="L323" t="s">
        <v>56</v>
      </c>
      <c r="M323" t="s">
        <v>57</v>
      </c>
      <c r="O323" t="s">
        <v>382</v>
      </c>
      <c r="R323" s="48" t="s">
        <v>382</v>
      </c>
      <c r="S323" t="s">
        <v>382</v>
      </c>
      <c r="T323" t="s">
        <v>382</v>
      </c>
      <c r="U323" s="5" t="s">
        <v>5</v>
      </c>
    </row>
    <row r="324" spans="1:21" x14ac:dyDescent="0.2">
      <c r="A324" s="1" t="s">
        <v>19</v>
      </c>
      <c r="B324" s="6">
        <v>44961.749305555553</v>
      </c>
      <c r="C324" t="s">
        <v>20</v>
      </c>
      <c r="D324" t="s">
        <v>160</v>
      </c>
      <c r="E324" t="s">
        <v>161</v>
      </c>
      <c r="F324" t="s">
        <v>381</v>
      </c>
      <c r="H324" t="s">
        <v>523</v>
      </c>
      <c r="I324" t="s">
        <v>521</v>
      </c>
      <c r="J324" t="s">
        <v>381</v>
      </c>
      <c r="K324" t="s">
        <v>381</v>
      </c>
      <c r="L324" t="s">
        <v>56</v>
      </c>
      <c r="M324" t="s">
        <v>57</v>
      </c>
      <c r="O324" t="s">
        <v>382</v>
      </c>
      <c r="R324" s="48" t="s">
        <v>382</v>
      </c>
      <c r="S324" t="s">
        <v>382</v>
      </c>
      <c r="T324" t="s">
        <v>382</v>
      </c>
      <c r="U324" s="5">
        <v>0.7</v>
      </c>
    </row>
    <row r="325" spans="1:21" x14ac:dyDescent="0.2">
      <c r="A325" s="1" t="s">
        <v>19</v>
      </c>
      <c r="B325" s="6">
        <v>44961.892361111109</v>
      </c>
      <c r="C325" t="s">
        <v>20</v>
      </c>
      <c r="D325" t="s">
        <v>160</v>
      </c>
      <c r="E325" t="s">
        <v>161</v>
      </c>
      <c r="F325" t="s">
        <v>381</v>
      </c>
      <c r="H325" t="s">
        <v>32</v>
      </c>
      <c r="I325" t="s">
        <v>515</v>
      </c>
      <c r="J325" t="s">
        <v>381</v>
      </c>
      <c r="K325" t="s">
        <v>381</v>
      </c>
      <c r="L325" t="s">
        <v>56</v>
      </c>
      <c r="M325" t="s">
        <v>57</v>
      </c>
      <c r="O325" t="s">
        <v>382</v>
      </c>
      <c r="R325" s="48" t="s">
        <v>382</v>
      </c>
      <c r="S325" t="s">
        <v>382</v>
      </c>
      <c r="T325" t="s">
        <v>382</v>
      </c>
      <c r="U325" s="5" t="s">
        <v>8</v>
      </c>
    </row>
    <row r="326" spans="1:21" x14ac:dyDescent="0.2">
      <c r="A326" s="1" t="s">
        <v>29</v>
      </c>
      <c r="B326" s="6">
        <v>44962.760416666664</v>
      </c>
      <c r="C326" t="s">
        <v>20</v>
      </c>
      <c r="D326" t="s">
        <v>160</v>
      </c>
      <c r="E326" t="s">
        <v>161</v>
      </c>
      <c r="F326" t="s">
        <v>381</v>
      </c>
      <c r="H326" t="s">
        <v>79</v>
      </c>
      <c r="I326" t="s">
        <v>528</v>
      </c>
      <c r="J326" t="s">
        <v>381</v>
      </c>
      <c r="K326" t="s">
        <v>381</v>
      </c>
      <c r="L326" t="s">
        <v>56</v>
      </c>
      <c r="M326" t="s">
        <v>57</v>
      </c>
      <c r="O326" t="s">
        <v>382</v>
      </c>
      <c r="R326" s="48" t="s">
        <v>382</v>
      </c>
      <c r="S326" t="s">
        <v>382</v>
      </c>
      <c r="T326" t="s">
        <v>382</v>
      </c>
      <c r="U326" s="5">
        <v>0.9</v>
      </c>
    </row>
    <row r="327" spans="1:21" x14ac:dyDescent="0.2">
      <c r="A327" s="1" t="s">
        <v>29</v>
      </c>
      <c r="B327" s="6">
        <v>44962.885416666664</v>
      </c>
      <c r="C327" t="s">
        <v>20</v>
      </c>
      <c r="D327" t="s">
        <v>160</v>
      </c>
      <c r="E327" t="s">
        <v>161</v>
      </c>
      <c r="F327" t="s">
        <v>381</v>
      </c>
      <c r="H327" t="s">
        <v>79</v>
      </c>
      <c r="I327" t="s">
        <v>528</v>
      </c>
      <c r="J327" t="s">
        <v>381</v>
      </c>
      <c r="K327" t="s">
        <v>381</v>
      </c>
      <c r="L327" t="s">
        <v>56</v>
      </c>
      <c r="M327" t="s">
        <v>57</v>
      </c>
      <c r="O327" t="s">
        <v>382</v>
      </c>
      <c r="R327" s="48" t="s">
        <v>382</v>
      </c>
      <c r="S327" t="s">
        <v>382</v>
      </c>
      <c r="T327" t="s">
        <v>382</v>
      </c>
      <c r="U327" s="5">
        <v>0.3</v>
      </c>
    </row>
    <row r="328" spans="1:21" x14ac:dyDescent="0.2">
      <c r="A328" s="1" t="s">
        <v>29</v>
      </c>
      <c r="B328" s="6">
        <v>44962.90625</v>
      </c>
      <c r="C328" t="s">
        <v>20</v>
      </c>
      <c r="D328" t="s">
        <v>160</v>
      </c>
      <c r="E328" t="s">
        <v>161</v>
      </c>
      <c r="F328" t="s">
        <v>381</v>
      </c>
      <c r="H328" t="s">
        <v>79</v>
      </c>
      <c r="I328" t="s">
        <v>528</v>
      </c>
      <c r="J328" t="s">
        <v>381</v>
      </c>
      <c r="K328" t="s">
        <v>381</v>
      </c>
      <c r="L328" t="s">
        <v>56</v>
      </c>
      <c r="M328" t="s">
        <v>57</v>
      </c>
      <c r="O328" t="s">
        <v>382</v>
      </c>
      <c r="R328" s="48" t="s">
        <v>382</v>
      </c>
      <c r="S328" t="s">
        <v>382</v>
      </c>
      <c r="T328" t="s">
        <v>382</v>
      </c>
      <c r="U328" s="5">
        <v>0.6</v>
      </c>
    </row>
    <row r="329" spans="1:21" x14ac:dyDescent="0.2">
      <c r="A329" s="1" t="s">
        <v>29</v>
      </c>
      <c r="B329" s="6">
        <v>44962.922222222223</v>
      </c>
      <c r="C329" t="s">
        <v>20</v>
      </c>
      <c r="D329" t="s">
        <v>160</v>
      </c>
      <c r="E329" t="s">
        <v>161</v>
      </c>
      <c r="F329" t="s">
        <v>381</v>
      </c>
      <c r="H329" t="s">
        <v>32</v>
      </c>
      <c r="I329" t="s">
        <v>515</v>
      </c>
      <c r="J329" t="s">
        <v>381</v>
      </c>
      <c r="K329" t="s">
        <v>381</v>
      </c>
      <c r="L329" t="s">
        <v>37</v>
      </c>
      <c r="M329" t="s">
        <v>44</v>
      </c>
      <c r="O329" t="s">
        <v>382</v>
      </c>
      <c r="R329" s="48" t="s">
        <v>382</v>
      </c>
      <c r="S329" t="s">
        <v>382</v>
      </c>
      <c r="T329" t="s">
        <v>382</v>
      </c>
      <c r="U329" s="5" t="s">
        <v>6</v>
      </c>
    </row>
    <row r="330" spans="1:21" x14ac:dyDescent="0.2">
      <c r="A330" s="1" t="s">
        <v>19</v>
      </c>
      <c r="B330" s="6">
        <v>44989.910416666666</v>
      </c>
      <c r="C330" t="s">
        <v>140</v>
      </c>
      <c r="D330" t="s">
        <v>209</v>
      </c>
      <c r="E330" t="s">
        <v>161</v>
      </c>
      <c r="F330" t="s">
        <v>382</v>
      </c>
      <c r="G330" t="s">
        <v>321</v>
      </c>
      <c r="H330" t="s">
        <v>138</v>
      </c>
      <c r="I330" t="s">
        <v>25</v>
      </c>
      <c r="J330" t="s">
        <v>382</v>
      </c>
      <c r="K330" t="s">
        <v>382</v>
      </c>
      <c r="L330" t="s">
        <v>141</v>
      </c>
      <c r="M330" t="s">
        <v>44</v>
      </c>
      <c r="O330" t="s">
        <v>382</v>
      </c>
      <c r="R330" s="48" t="s">
        <v>382</v>
      </c>
      <c r="S330" t="s">
        <v>382</v>
      </c>
      <c r="T330" t="s">
        <v>382</v>
      </c>
      <c r="U330" s="5" t="s">
        <v>6</v>
      </c>
    </row>
    <row r="331" spans="1:21" x14ac:dyDescent="0.2">
      <c r="A331" s="1" t="s">
        <v>19</v>
      </c>
      <c r="B331" s="6">
        <v>44989.943749999999</v>
      </c>
      <c r="C331" t="s">
        <v>140</v>
      </c>
      <c r="D331" t="s">
        <v>209</v>
      </c>
      <c r="E331" t="s">
        <v>161</v>
      </c>
      <c r="F331" t="s">
        <v>381</v>
      </c>
      <c r="H331" t="s">
        <v>138</v>
      </c>
      <c r="I331" t="s">
        <v>25</v>
      </c>
      <c r="J331" t="s">
        <v>382</v>
      </c>
      <c r="K331" t="s">
        <v>382</v>
      </c>
      <c r="L331" t="s">
        <v>141</v>
      </c>
      <c r="M331" t="s">
        <v>44</v>
      </c>
      <c r="O331" t="s">
        <v>382</v>
      </c>
      <c r="R331" s="48" t="s">
        <v>382</v>
      </c>
      <c r="S331" t="s">
        <v>382</v>
      </c>
      <c r="T331" t="s">
        <v>382</v>
      </c>
      <c r="U331" s="5" t="s">
        <v>5</v>
      </c>
    </row>
    <row r="332" spans="1:21" x14ac:dyDescent="0.2">
      <c r="A332" s="1" t="s">
        <v>29</v>
      </c>
      <c r="B332" s="6">
        <v>44990.037499999999</v>
      </c>
      <c r="C332" t="s">
        <v>140</v>
      </c>
      <c r="D332" t="s">
        <v>209</v>
      </c>
      <c r="E332" t="s">
        <v>161</v>
      </c>
      <c r="F332" t="s">
        <v>381</v>
      </c>
      <c r="H332" t="s">
        <v>138</v>
      </c>
      <c r="I332" t="s">
        <v>25</v>
      </c>
      <c r="J332" t="s">
        <v>382</v>
      </c>
      <c r="K332" t="s">
        <v>382</v>
      </c>
      <c r="L332" t="s">
        <v>141</v>
      </c>
      <c r="M332" t="s">
        <v>44</v>
      </c>
      <c r="O332" t="s">
        <v>382</v>
      </c>
      <c r="R332" s="48" t="s">
        <v>382</v>
      </c>
      <c r="S332" t="s">
        <v>382</v>
      </c>
      <c r="T332" t="s">
        <v>382</v>
      </c>
      <c r="U332" s="5" t="s">
        <v>5</v>
      </c>
    </row>
    <row r="333" spans="1:21" x14ac:dyDescent="0.2">
      <c r="A333" s="1" t="s">
        <v>29</v>
      </c>
      <c r="B333" s="6">
        <v>44990.616666666669</v>
      </c>
      <c r="C333" t="s">
        <v>140</v>
      </c>
      <c r="D333" t="s">
        <v>209</v>
      </c>
      <c r="E333" t="s">
        <v>161</v>
      </c>
      <c r="F333" t="s">
        <v>382</v>
      </c>
      <c r="G333" t="s">
        <v>255</v>
      </c>
      <c r="H333" t="s">
        <v>69</v>
      </c>
      <c r="I333" t="s">
        <v>25</v>
      </c>
      <c r="J333" t="s">
        <v>382</v>
      </c>
      <c r="K333" t="s">
        <v>382</v>
      </c>
      <c r="L333" t="s">
        <v>25</v>
      </c>
      <c r="M333" t="s">
        <v>25</v>
      </c>
      <c r="O333" t="s">
        <v>382</v>
      </c>
      <c r="R333" s="48" t="s">
        <v>382</v>
      </c>
      <c r="S333" t="s">
        <v>382</v>
      </c>
      <c r="T333" t="s">
        <v>382</v>
      </c>
      <c r="U333" s="5">
        <v>0.6</v>
      </c>
    </row>
    <row r="334" spans="1:21" x14ac:dyDescent="0.2">
      <c r="A334" s="1" t="s">
        <v>29</v>
      </c>
      <c r="B334" s="6">
        <v>45067.005555555559</v>
      </c>
      <c r="C334" t="s">
        <v>36</v>
      </c>
      <c r="D334" t="s">
        <v>171</v>
      </c>
      <c r="E334" t="s">
        <v>161</v>
      </c>
      <c r="F334" t="s">
        <v>382</v>
      </c>
      <c r="G334" t="s">
        <v>294</v>
      </c>
      <c r="H334" t="s">
        <v>524</v>
      </c>
      <c r="I334" t="s">
        <v>519</v>
      </c>
      <c r="J334" t="s">
        <v>381</v>
      </c>
      <c r="K334" t="s">
        <v>381</v>
      </c>
      <c r="L334" t="s">
        <v>38</v>
      </c>
      <c r="M334" t="s">
        <v>44</v>
      </c>
      <c r="O334" t="s">
        <v>382</v>
      </c>
      <c r="R334" s="48" t="s">
        <v>382</v>
      </c>
      <c r="S334" t="s">
        <v>382</v>
      </c>
      <c r="T334" t="s">
        <v>382</v>
      </c>
      <c r="U334" s="5">
        <v>0.9</v>
      </c>
    </row>
    <row r="335" spans="1:21" x14ac:dyDescent="0.2">
      <c r="A335" s="1" t="s">
        <v>29</v>
      </c>
      <c r="B335" s="6">
        <v>45067.635416666664</v>
      </c>
      <c r="C335" t="s">
        <v>20</v>
      </c>
      <c r="D335" t="s">
        <v>160</v>
      </c>
      <c r="E335" t="s">
        <v>161</v>
      </c>
      <c r="F335" t="s">
        <v>382</v>
      </c>
      <c r="G335" t="s">
        <v>236</v>
      </c>
      <c r="H335" s="4" t="s">
        <v>84</v>
      </c>
      <c r="I335" t="s">
        <v>529</v>
      </c>
      <c r="J335" t="s">
        <v>381</v>
      </c>
      <c r="K335" t="s">
        <v>381</v>
      </c>
      <c r="L335" t="s">
        <v>85</v>
      </c>
      <c r="M335" t="s">
        <v>44</v>
      </c>
      <c r="O335" t="s">
        <v>382</v>
      </c>
      <c r="R335" s="48" t="s">
        <v>382</v>
      </c>
      <c r="S335" t="s">
        <v>382</v>
      </c>
      <c r="T335" t="s">
        <v>382</v>
      </c>
      <c r="U335" s="5">
        <v>0.4</v>
      </c>
    </row>
    <row r="336" spans="1:21" x14ac:dyDescent="0.2">
      <c r="A336" s="1" t="s">
        <v>29</v>
      </c>
      <c r="B336" s="6">
        <v>45067.744444444441</v>
      </c>
      <c r="C336" t="s">
        <v>20</v>
      </c>
      <c r="D336" t="s">
        <v>160</v>
      </c>
      <c r="E336" t="s">
        <v>161</v>
      </c>
      <c r="F336" t="s">
        <v>382</v>
      </c>
      <c r="G336" t="s">
        <v>236</v>
      </c>
      <c r="H336" t="s">
        <v>86</v>
      </c>
      <c r="I336" t="s">
        <v>517</v>
      </c>
      <c r="J336" t="s">
        <v>382</v>
      </c>
      <c r="K336" t="s">
        <v>382</v>
      </c>
      <c r="L336" t="s">
        <v>85</v>
      </c>
      <c r="M336" t="s">
        <v>44</v>
      </c>
      <c r="O336" t="s">
        <v>382</v>
      </c>
      <c r="R336" s="48" t="s">
        <v>382</v>
      </c>
      <c r="S336" t="s">
        <v>382</v>
      </c>
      <c r="T336" t="s">
        <v>382</v>
      </c>
      <c r="U336" s="5">
        <v>0.4</v>
      </c>
    </row>
    <row r="337" spans="1:21" x14ac:dyDescent="0.2">
      <c r="A337" s="1" t="s">
        <v>29</v>
      </c>
      <c r="B337" s="6">
        <v>45067.791666666664</v>
      </c>
      <c r="C337" t="s">
        <v>20</v>
      </c>
      <c r="D337" t="s">
        <v>160</v>
      </c>
      <c r="E337" t="s">
        <v>161</v>
      </c>
      <c r="F337" t="s">
        <v>382</v>
      </c>
      <c r="G337" t="s">
        <v>236</v>
      </c>
      <c r="H337" t="s">
        <v>32</v>
      </c>
      <c r="I337" t="s">
        <v>515</v>
      </c>
      <c r="J337" t="s">
        <v>381</v>
      </c>
      <c r="K337" t="s">
        <v>382</v>
      </c>
      <c r="L337" t="s">
        <v>85</v>
      </c>
      <c r="M337" t="s">
        <v>44</v>
      </c>
      <c r="O337" t="s">
        <v>382</v>
      </c>
      <c r="R337" s="48" t="s">
        <v>382</v>
      </c>
      <c r="S337" t="s">
        <v>382</v>
      </c>
      <c r="T337" t="s">
        <v>382</v>
      </c>
      <c r="U337" s="5" t="s">
        <v>7</v>
      </c>
    </row>
    <row r="338" spans="1:21" x14ac:dyDescent="0.2">
      <c r="A338" s="1" t="s">
        <v>29</v>
      </c>
      <c r="B338" s="6">
        <v>45067.885416666664</v>
      </c>
      <c r="C338" t="s">
        <v>20</v>
      </c>
      <c r="D338" t="s">
        <v>160</v>
      </c>
      <c r="E338" t="s">
        <v>161</v>
      </c>
      <c r="F338" t="s">
        <v>382</v>
      </c>
      <c r="G338" t="s">
        <v>236</v>
      </c>
      <c r="H338" t="s">
        <v>86</v>
      </c>
      <c r="I338" t="s">
        <v>517</v>
      </c>
      <c r="J338" t="s">
        <v>382</v>
      </c>
      <c r="K338" t="s">
        <v>382</v>
      </c>
      <c r="L338" t="s">
        <v>85</v>
      </c>
      <c r="M338" t="s">
        <v>44</v>
      </c>
      <c r="O338" t="s">
        <v>382</v>
      </c>
      <c r="R338" s="48" t="s">
        <v>382</v>
      </c>
      <c r="S338" t="s">
        <v>382</v>
      </c>
      <c r="T338" t="s">
        <v>382</v>
      </c>
      <c r="U338" s="5">
        <v>0.4</v>
      </c>
    </row>
    <row r="339" spans="1:21" x14ac:dyDescent="0.2">
      <c r="A339" s="1" t="s">
        <v>14</v>
      </c>
      <c r="B339" s="6">
        <v>45068.597222222219</v>
      </c>
      <c r="C339" t="s">
        <v>20</v>
      </c>
      <c r="D339" t="s">
        <v>160</v>
      </c>
      <c r="E339" t="s">
        <v>161</v>
      </c>
      <c r="F339" t="s">
        <v>381</v>
      </c>
      <c r="H339" t="s">
        <v>32</v>
      </c>
      <c r="I339" t="s">
        <v>515</v>
      </c>
      <c r="J339" t="s">
        <v>381</v>
      </c>
      <c r="K339" t="s">
        <v>382</v>
      </c>
      <c r="L339" t="s">
        <v>85</v>
      </c>
      <c r="M339" t="s">
        <v>44</v>
      </c>
      <c r="O339" t="s">
        <v>382</v>
      </c>
      <c r="R339" s="48" t="s">
        <v>382</v>
      </c>
      <c r="S339" t="s">
        <v>382</v>
      </c>
      <c r="T339" t="s">
        <v>382</v>
      </c>
      <c r="U339" s="5" t="s">
        <v>6</v>
      </c>
    </row>
    <row r="340" spans="1:21" x14ac:dyDescent="0.2">
      <c r="A340" s="1" t="s">
        <v>14</v>
      </c>
      <c r="B340" s="6">
        <v>45068.879861111112</v>
      </c>
      <c r="C340" t="s">
        <v>31</v>
      </c>
      <c r="D340" t="s">
        <v>160</v>
      </c>
      <c r="E340" t="s">
        <v>161</v>
      </c>
      <c r="F340" t="s">
        <v>381</v>
      </c>
      <c r="H340" t="s">
        <v>32</v>
      </c>
      <c r="I340" t="s">
        <v>515</v>
      </c>
      <c r="J340" t="s">
        <v>381</v>
      </c>
      <c r="K340" t="s">
        <v>382</v>
      </c>
      <c r="L340" t="s">
        <v>85</v>
      </c>
      <c r="M340" t="s">
        <v>44</v>
      </c>
      <c r="O340" t="s">
        <v>382</v>
      </c>
      <c r="R340" s="48" t="s">
        <v>382</v>
      </c>
      <c r="S340" t="s">
        <v>382</v>
      </c>
      <c r="T340" t="s">
        <v>382</v>
      </c>
      <c r="U340" s="5" t="s">
        <v>5</v>
      </c>
    </row>
    <row r="341" spans="1:21" x14ac:dyDescent="0.2">
      <c r="A341" s="1" t="s">
        <v>15</v>
      </c>
      <c r="B341" s="6">
        <v>45069.456250000003</v>
      </c>
      <c r="C341" t="s">
        <v>31</v>
      </c>
      <c r="D341" t="s">
        <v>160</v>
      </c>
      <c r="E341" t="s">
        <v>161</v>
      </c>
      <c r="F341" t="s">
        <v>381</v>
      </c>
      <c r="H341" t="s">
        <v>32</v>
      </c>
      <c r="I341" t="s">
        <v>515</v>
      </c>
      <c r="J341" t="s">
        <v>381</v>
      </c>
      <c r="K341" t="s">
        <v>382</v>
      </c>
      <c r="L341" t="s">
        <v>85</v>
      </c>
      <c r="M341" t="s">
        <v>44</v>
      </c>
      <c r="O341" t="s">
        <v>382</v>
      </c>
      <c r="R341" s="48" t="s">
        <v>382</v>
      </c>
      <c r="S341" t="s">
        <v>382</v>
      </c>
      <c r="T341" t="s">
        <v>382</v>
      </c>
      <c r="U341" s="5" t="s">
        <v>5</v>
      </c>
    </row>
    <row r="342" spans="1:21" x14ac:dyDescent="0.2">
      <c r="A342" s="1" t="s">
        <v>15</v>
      </c>
      <c r="B342" s="6">
        <v>45069.629166666666</v>
      </c>
      <c r="C342" t="s">
        <v>31</v>
      </c>
      <c r="D342" t="s">
        <v>160</v>
      </c>
      <c r="E342" t="s">
        <v>161</v>
      </c>
      <c r="F342" t="s">
        <v>381</v>
      </c>
      <c r="H342" t="s">
        <v>32</v>
      </c>
      <c r="I342" t="s">
        <v>515</v>
      </c>
      <c r="J342" t="s">
        <v>381</v>
      </c>
      <c r="K342" t="s">
        <v>382</v>
      </c>
      <c r="L342" t="s">
        <v>85</v>
      </c>
      <c r="M342" t="s">
        <v>44</v>
      </c>
      <c r="O342" t="s">
        <v>382</v>
      </c>
      <c r="R342" s="48" t="s">
        <v>382</v>
      </c>
      <c r="S342" t="s">
        <v>382</v>
      </c>
      <c r="T342" t="s">
        <v>382</v>
      </c>
      <c r="U342" s="5" t="s">
        <v>5</v>
      </c>
    </row>
    <row r="343" spans="1:21" x14ac:dyDescent="0.2">
      <c r="A343" s="1" t="s">
        <v>15</v>
      </c>
      <c r="B343" s="6">
        <v>45069.863194444442</v>
      </c>
      <c r="C343" t="s">
        <v>31</v>
      </c>
      <c r="D343" t="s">
        <v>160</v>
      </c>
      <c r="E343" t="s">
        <v>161</v>
      </c>
      <c r="F343" t="s">
        <v>381</v>
      </c>
      <c r="H343" t="s">
        <v>32</v>
      </c>
      <c r="I343" t="s">
        <v>515</v>
      </c>
      <c r="J343" t="s">
        <v>381</v>
      </c>
      <c r="K343" t="s">
        <v>381</v>
      </c>
      <c r="L343" t="s">
        <v>38</v>
      </c>
      <c r="M343" t="s">
        <v>44</v>
      </c>
      <c r="O343" t="s">
        <v>382</v>
      </c>
      <c r="R343" s="48" t="s">
        <v>382</v>
      </c>
      <c r="S343" t="s">
        <v>382</v>
      </c>
      <c r="T343" t="s">
        <v>382</v>
      </c>
      <c r="U343" s="5" t="s">
        <v>6</v>
      </c>
    </row>
    <row r="344" spans="1:21" x14ac:dyDescent="0.2">
      <c r="A344" s="1" t="s">
        <v>16</v>
      </c>
      <c r="B344" s="6">
        <v>45070.472222222219</v>
      </c>
      <c r="C344" t="s">
        <v>31</v>
      </c>
      <c r="D344" t="s">
        <v>160</v>
      </c>
      <c r="E344" t="s">
        <v>161</v>
      </c>
      <c r="F344" t="s">
        <v>381</v>
      </c>
      <c r="H344" t="s">
        <v>32</v>
      </c>
      <c r="I344" t="s">
        <v>515</v>
      </c>
      <c r="J344" t="s">
        <v>381</v>
      </c>
      <c r="K344" t="s">
        <v>381</v>
      </c>
      <c r="L344" t="s">
        <v>38</v>
      </c>
      <c r="M344" t="s">
        <v>44</v>
      </c>
      <c r="O344" t="s">
        <v>382</v>
      </c>
      <c r="R344" s="48" t="s">
        <v>382</v>
      </c>
      <c r="S344" t="s">
        <v>382</v>
      </c>
      <c r="T344" t="s">
        <v>382</v>
      </c>
      <c r="U344" s="5" t="s">
        <v>6</v>
      </c>
    </row>
    <row r="345" spans="1:21" x14ac:dyDescent="0.2">
      <c r="A345" s="1" t="s">
        <v>16</v>
      </c>
      <c r="B345" s="6">
        <v>45070.627083333333</v>
      </c>
      <c r="C345" t="s">
        <v>31</v>
      </c>
      <c r="D345" t="s">
        <v>160</v>
      </c>
      <c r="E345" t="s">
        <v>161</v>
      </c>
      <c r="F345" t="s">
        <v>381</v>
      </c>
      <c r="H345" t="s">
        <v>32</v>
      </c>
      <c r="I345" t="s">
        <v>515</v>
      </c>
      <c r="J345" t="s">
        <v>381</v>
      </c>
      <c r="K345" t="s">
        <v>381</v>
      </c>
      <c r="L345" t="s">
        <v>38</v>
      </c>
      <c r="M345" t="s">
        <v>44</v>
      </c>
      <c r="O345" t="s">
        <v>382</v>
      </c>
      <c r="R345" s="48" t="s">
        <v>382</v>
      </c>
      <c r="S345" t="s">
        <v>382</v>
      </c>
      <c r="T345" t="s">
        <v>382</v>
      </c>
      <c r="U345" s="5" t="s">
        <v>6</v>
      </c>
    </row>
    <row r="346" spans="1:21" x14ac:dyDescent="0.2">
      <c r="A346" s="1" t="s">
        <v>16</v>
      </c>
      <c r="B346" s="6">
        <v>45070.647916666669</v>
      </c>
      <c r="C346" t="s">
        <v>31</v>
      </c>
      <c r="D346" t="s">
        <v>160</v>
      </c>
      <c r="E346" t="s">
        <v>161</v>
      </c>
      <c r="F346" t="s">
        <v>381</v>
      </c>
      <c r="H346" t="s">
        <v>32</v>
      </c>
      <c r="I346" t="s">
        <v>515</v>
      </c>
      <c r="J346" t="s">
        <v>381</v>
      </c>
      <c r="K346" t="s">
        <v>381</v>
      </c>
      <c r="L346" t="s">
        <v>38</v>
      </c>
      <c r="M346" t="s">
        <v>44</v>
      </c>
      <c r="O346" t="s">
        <v>382</v>
      </c>
      <c r="R346" s="48" t="s">
        <v>382</v>
      </c>
      <c r="S346" t="s">
        <v>382</v>
      </c>
      <c r="T346" t="s">
        <v>382</v>
      </c>
      <c r="U346" s="5" t="s">
        <v>5</v>
      </c>
    </row>
    <row r="347" spans="1:21" x14ac:dyDescent="0.2">
      <c r="A347" s="1" t="s">
        <v>16</v>
      </c>
      <c r="B347" s="6">
        <v>45070.757638888892</v>
      </c>
      <c r="C347" t="s">
        <v>31</v>
      </c>
      <c r="D347" t="s">
        <v>160</v>
      </c>
      <c r="E347" t="s">
        <v>161</v>
      </c>
      <c r="F347" t="s">
        <v>381</v>
      </c>
      <c r="H347" t="s">
        <v>32</v>
      </c>
      <c r="I347" t="s">
        <v>515</v>
      </c>
      <c r="J347" t="s">
        <v>381</v>
      </c>
      <c r="K347" t="s">
        <v>381</v>
      </c>
      <c r="L347" t="s">
        <v>38</v>
      </c>
      <c r="M347" t="s">
        <v>44</v>
      </c>
      <c r="O347" t="s">
        <v>382</v>
      </c>
      <c r="R347" s="48" t="s">
        <v>382</v>
      </c>
      <c r="S347" t="s">
        <v>382</v>
      </c>
      <c r="T347" t="s">
        <v>382</v>
      </c>
      <c r="U347" s="5" t="s">
        <v>5</v>
      </c>
    </row>
    <row r="348" spans="1:21" x14ac:dyDescent="0.2">
      <c r="A348" s="1" t="s">
        <v>16</v>
      </c>
      <c r="B348" s="6">
        <v>45070.895833333336</v>
      </c>
      <c r="C348" t="s">
        <v>31</v>
      </c>
      <c r="D348" t="s">
        <v>160</v>
      </c>
      <c r="E348" t="s">
        <v>161</v>
      </c>
      <c r="F348" t="s">
        <v>381</v>
      </c>
      <c r="H348" t="s">
        <v>32</v>
      </c>
      <c r="I348" t="s">
        <v>515</v>
      </c>
      <c r="J348" t="s">
        <v>381</v>
      </c>
      <c r="K348" t="s">
        <v>381</v>
      </c>
      <c r="L348" t="s">
        <v>38</v>
      </c>
      <c r="M348" t="s">
        <v>44</v>
      </c>
      <c r="O348" t="s">
        <v>382</v>
      </c>
      <c r="R348" s="48" t="s">
        <v>382</v>
      </c>
      <c r="S348" t="s">
        <v>382</v>
      </c>
      <c r="T348" t="s">
        <v>382</v>
      </c>
      <c r="U348" s="5" t="s">
        <v>5</v>
      </c>
    </row>
    <row r="349" spans="1:21" x14ac:dyDescent="0.2">
      <c r="A349" s="1" t="s">
        <v>17</v>
      </c>
      <c r="B349" s="6">
        <v>45071.444444444445</v>
      </c>
      <c r="C349" t="s">
        <v>20</v>
      </c>
      <c r="D349" t="s">
        <v>160</v>
      </c>
      <c r="E349" t="s">
        <v>161</v>
      </c>
      <c r="F349" t="s">
        <v>381</v>
      </c>
      <c r="H349" t="s">
        <v>32</v>
      </c>
      <c r="I349" t="s">
        <v>515</v>
      </c>
      <c r="J349" t="s">
        <v>381</v>
      </c>
      <c r="K349" t="s">
        <v>381</v>
      </c>
      <c r="L349" t="s">
        <v>38</v>
      </c>
      <c r="M349" t="s">
        <v>44</v>
      </c>
      <c r="O349" t="s">
        <v>382</v>
      </c>
      <c r="R349" s="48" t="s">
        <v>382</v>
      </c>
      <c r="S349" t="s">
        <v>382</v>
      </c>
      <c r="T349" t="s">
        <v>382</v>
      </c>
      <c r="U349" s="5" t="s">
        <v>6</v>
      </c>
    </row>
    <row r="350" spans="1:21" x14ac:dyDescent="0.2">
      <c r="A350" s="1" t="s">
        <v>17</v>
      </c>
      <c r="B350" s="6">
        <v>45071.512499999997</v>
      </c>
      <c r="C350" t="s">
        <v>20</v>
      </c>
      <c r="D350" t="s">
        <v>160</v>
      </c>
      <c r="E350" t="s">
        <v>161</v>
      </c>
      <c r="F350" t="s">
        <v>381</v>
      </c>
      <c r="H350" t="s">
        <v>47</v>
      </c>
      <c r="I350" t="s">
        <v>514</v>
      </c>
      <c r="J350" t="s">
        <v>381</v>
      </c>
      <c r="K350" t="s">
        <v>381</v>
      </c>
      <c r="L350" t="s">
        <v>38</v>
      </c>
      <c r="M350" t="s">
        <v>44</v>
      </c>
      <c r="O350" t="s">
        <v>382</v>
      </c>
      <c r="R350" s="48" t="s">
        <v>382</v>
      </c>
      <c r="S350" t="s">
        <v>382</v>
      </c>
      <c r="T350" t="s">
        <v>382</v>
      </c>
      <c r="U350" s="5" t="s">
        <v>6</v>
      </c>
    </row>
    <row r="351" spans="1:21" x14ac:dyDescent="0.2">
      <c r="A351" s="1" t="s">
        <v>17</v>
      </c>
      <c r="B351" s="6">
        <v>45071.654861111114</v>
      </c>
      <c r="C351" t="s">
        <v>20</v>
      </c>
      <c r="D351" t="s">
        <v>160</v>
      </c>
      <c r="E351" t="s">
        <v>161</v>
      </c>
      <c r="F351" t="s">
        <v>381</v>
      </c>
      <c r="H351" t="s">
        <v>47</v>
      </c>
      <c r="I351" t="s">
        <v>514</v>
      </c>
      <c r="J351" t="s">
        <v>381</v>
      </c>
      <c r="K351" t="s">
        <v>381</v>
      </c>
      <c r="L351" t="s">
        <v>38</v>
      </c>
      <c r="M351" t="s">
        <v>44</v>
      </c>
      <c r="O351" t="s">
        <v>382</v>
      </c>
      <c r="R351" s="48" t="s">
        <v>382</v>
      </c>
      <c r="S351" t="s">
        <v>382</v>
      </c>
      <c r="T351" t="s">
        <v>382</v>
      </c>
      <c r="U351" s="5" t="s">
        <v>5</v>
      </c>
    </row>
    <row r="352" spans="1:21" x14ac:dyDescent="0.2">
      <c r="A352" s="1" t="s">
        <v>17</v>
      </c>
      <c r="B352" s="6">
        <v>45071.6875</v>
      </c>
      <c r="C352" t="s">
        <v>20</v>
      </c>
      <c r="D352" t="s">
        <v>160</v>
      </c>
      <c r="E352" t="s">
        <v>161</v>
      </c>
      <c r="F352" t="s">
        <v>381</v>
      </c>
      <c r="H352" t="s">
        <v>47</v>
      </c>
      <c r="I352" t="s">
        <v>514</v>
      </c>
      <c r="J352" t="s">
        <v>381</v>
      </c>
      <c r="K352" t="s">
        <v>381</v>
      </c>
      <c r="L352" t="s">
        <v>38</v>
      </c>
      <c r="M352" t="s">
        <v>44</v>
      </c>
      <c r="O352" t="s">
        <v>382</v>
      </c>
      <c r="R352" s="48" t="s">
        <v>382</v>
      </c>
      <c r="S352" t="s">
        <v>382</v>
      </c>
      <c r="T352" t="s">
        <v>382</v>
      </c>
      <c r="U352" s="5" t="s">
        <v>5</v>
      </c>
    </row>
    <row r="353" spans="1:22" x14ac:dyDescent="0.2">
      <c r="A353" s="1" t="s">
        <v>17</v>
      </c>
      <c r="B353" s="6">
        <v>45071.755555555559</v>
      </c>
      <c r="C353" t="s">
        <v>20</v>
      </c>
      <c r="D353" t="s">
        <v>160</v>
      </c>
      <c r="E353" t="s">
        <v>161</v>
      </c>
      <c r="F353" t="s">
        <v>381</v>
      </c>
      <c r="H353" t="s">
        <v>47</v>
      </c>
      <c r="I353" t="s">
        <v>514</v>
      </c>
      <c r="J353" t="s">
        <v>381</v>
      </c>
      <c r="K353" t="s">
        <v>381</v>
      </c>
      <c r="L353" t="s">
        <v>38</v>
      </c>
      <c r="M353" t="s">
        <v>44</v>
      </c>
      <c r="O353" t="s">
        <v>382</v>
      </c>
      <c r="R353" s="48" t="s">
        <v>382</v>
      </c>
      <c r="S353" t="s">
        <v>382</v>
      </c>
      <c r="T353" t="s">
        <v>382</v>
      </c>
      <c r="U353" s="5" t="s">
        <v>5</v>
      </c>
    </row>
    <row r="354" spans="1:22" x14ac:dyDescent="0.2">
      <c r="A354" s="1" t="s">
        <v>18</v>
      </c>
      <c r="B354" s="6">
        <v>45072.429166666669</v>
      </c>
      <c r="C354" t="s">
        <v>20</v>
      </c>
      <c r="D354" t="s">
        <v>160</v>
      </c>
      <c r="E354" t="s">
        <v>161</v>
      </c>
      <c r="F354" t="s">
        <v>381</v>
      </c>
      <c r="H354" t="s">
        <v>47</v>
      </c>
      <c r="I354" t="s">
        <v>514</v>
      </c>
      <c r="J354" t="s">
        <v>381</v>
      </c>
      <c r="K354" t="s">
        <v>381</v>
      </c>
      <c r="L354" t="s">
        <v>38</v>
      </c>
      <c r="M354" t="s">
        <v>44</v>
      </c>
      <c r="O354" t="s">
        <v>382</v>
      </c>
      <c r="R354" s="48" t="s">
        <v>382</v>
      </c>
      <c r="S354" t="s">
        <v>382</v>
      </c>
      <c r="T354" t="s">
        <v>382</v>
      </c>
      <c r="U354" s="5" t="s">
        <v>6</v>
      </c>
    </row>
    <row r="355" spans="1:22" x14ac:dyDescent="0.2">
      <c r="A355" s="1" t="s">
        <v>19</v>
      </c>
      <c r="B355" s="6">
        <v>45073.005555555559</v>
      </c>
      <c r="C355" t="s">
        <v>88</v>
      </c>
      <c r="D355" t="s">
        <v>218</v>
      </c>
      <c r="E355" t="s">
        <v>161</v>
      </c>
      <c r="F355" t="s">
        <v>382</v>
      </c>
      <c r="G355" t="s">
        <v>300</v>
      </c>
      <c r="H355" t="s">
        <v>80</v>
      </c>
      <c r="I355" t="s">
        <v>517</v>
      </c>
      <c r="J355" t="s">
        <v>382</v>
      </c>
      <c r="K355" t="s">
        <v>382</v>
      </c>
      <c r="L355" t="s">
        <v>90</v>
      </c>
      <c r="O355" t="s">
        <v>382</v>
      </c>
      <c r="R355" s="48" t="s">
        <v>382</v>
      </c>
      <c r="S355" t="s">
        <v>382</v>
      </c>
      <c r="T355" t="s">
        <v>382</v>
      </c>
      <c r="U355" s="5">
        <v>0.17</v>
      </c>
      <c r="V355" t="s">
        <v>438</v>
      </c>
    </row>
    <row r="356" spans="1:22" x14ac:dyDescent="0.2">
      <c r="A356" s="1" t="s">
        <v>19</v>
      </c>
      <c r="B356" s="6">
        <v>45073.029166666667</v>
      </c>
      <c r="C356" t="s">
        <v>88</v>
      </c>
      <c r="D356" t="s">
        <v>218</v>
      </c>
      <c r="E356" t="s">
        <v>161</v>
      </c>
      <c r="F356" t="s">
        <v>382</v>
      </c>
      <c r="G356" t="s">
        <v>256</v>
      </c>
      <c r="H356" t="s">
        <v>89</v>
      </c>
      <c r="I356" t="s">
        <v>25</v>
      </c>
      <c r="J356" t="s">
        <v>382</v>
      </c>
      <c r="K356" t="s">
        <v>382</v>
      </c>
      <c r="L356" t="s">
        <v>90</v>
      </c>
      <c r="O356" t="s">
        <v>382</v>
      </c>
      <c r="R356" s="48" t="s">
        <v>382</v>
      </c>
      <c r="S356" t="s">
        <v>382</v>
      </c>
      <c r="T356" t="s">
        <v>382</v>
      </c>
      <c r="U356" s="5" t="s">
        <v>6</v>
      </c>
      <c r="V356" t="s">
        <v>438</v>
      </c>
    </row>
    <row r="357" spans="1:22" x14ac:dyDescent="0.2">
      <c r="A357" s="1" t="s">
        <v>19</v>
      </c>
      <c r="B357" s="6">
        <v>45073.577777777777</v>
      </c>
      <c r="C357" t="s">
        <v>20</v>
      </c>
      <c r="D357" t="s">
        <v>160</v>
      </c>
      <c r="E357" t="s">
        <v>161</v>
      </c>
      <c r="F357" t="s">
        <v>381</v>
      </c>
      <c r="H357" t="s">
        <v>32</v>
      </c>
      <c r="I357" t="s">
        <v>515</v>
      </c>
      <c r="J357" t="s">
        <v>381</v>
      </c>
      <c r="K357" t="s">
        <v>381</v>
      </c>
      <c r="L357" t="s">
        <v>38</v>
      </c>
      <c r="M357" t="s">
        <v>44</v>
      </c>
      <c r="O357" t="s">
        <v>382</v>
      </c>
      <c r="R357" s="48" t="s">
        <v>382</v>
      </c>
      <c r="S357" t="s">
        <v>382</v>
      </c>
      <c r="T357" t="s">
        <v>382</v>
      </c>
      <c r="U357" s="5" t="s">
        <v>6</v>
      </c>
    </row>
    <row r="358" spans="1:22" x14ac:dyDescent="0.2">
      <c r="A358" s="1" t="s">
        <v>29</v>
      </c>
      <c r="B358" s="6">
        <v>45074.452777777777</v>
      </c>
      <c r="C358" t="s">
        <v>20</v>
      </c>
      <c r="D358" t="s">
        <v>160</v>
      </c>
      <c r="E358" t="s">
        <v>161</v>
      </c>
      <c r="F358" t="s">
        <v>381</v>
      </c>
      <c r="H358" t="s">
        <v>47</v>
      </c>
      <c r="I358" t="s">
        <v>514</v>
      </c>
      <c r="J358" t="s">
        <v>381</v>
      </c>
      <c r="K358" t="s">
        <v>381</v>
      </c>
      <c r="L358" t="s">
        <v>38</v>
      </c>
      <c r="M358" t="s">
        <v>44</v>
      </c>
      <c r="O358" t="s">
        <v>382</v>
      </c>
      <c r="R358" s="48" t="s">
        <v>382</v>
      </c>
      <c r="S358" t="s">
        <v>382</v>
      </c>
      <c r="T358" t="s">
        <v>382</v>
      </c>
      <c r="U358" s="5" t="s">
        <v>6</v>
      </c>
    </row>
    <row r="359" spans="1:22" x14ac:dyDescent="0.2">
      <c r="A359" s="1" t="s">
        <v>29</v>
      </c>
      <c r="B359" s="6">
        <v>45074.788888888892</v>
      </c>
      <c r="C359" t="s">
        <v>20</v>
      </c>
      <c r="D359" t="s">
        <v>160</v>
      </c>
      <c r="E359" t="s">
        <v>161</v>
      </c>
      <c r="F359" t="s">
        <v>381</v>
      </c>
      <c r="H359" t="s">
        <v>32</v>
      </c>
      <c r="I359" t="s">
        <v>515</v>
      </c>
      <c r="J359" t="s">
        <v>381</v>
      </c>
      <c r="K359" t="s">
        <v>381</v>
      </c>
      <c r="L359" t="s">
        <v>38</v>
      </c>
      <c r="M359" t="s">
        <v>44</v>
      </c>
      <c r="O359" t="s">
        <v>382</v>
      </c>
      <c r="R359" s="48" t="s">
        <v>382</v>
      </c>
      <c r="S359" t="s">
        <v>382</v>
      </c>
      <c r="T359" t="s">
        <v>382</v>
      </c>
      <c r="U359" s="5" t="s">
        <v>6</v>
      </c>
    </row>
    <row r="360" spans="1:22" x14ac:dyDescent="0.2">
      <c r="A360" s="1" t="s">
        <v>14</v>
      </c>
      <c r="B360" s="6">
        <v>45075.488888888889</v>
      </c>
      <c r="C360" t="s">
        <v>20</v>
      </c>
      <c r="D360" t="s">
        <v>160</v>
      </c>
      <c r="E360" t="s">
        <v>161</v>
      </c>
      <c r="F360" t="s">
        <v>381</v>
      </c>
      <c r="H360" t="s">
        <v>32</v>
      </c>
      <c r="I360" t="s">
        <v>515</v>
      </c>
      <c r="J360" t="s">
        <v>381</v>
      </c>
      <c r="K360" t="s">
        <v>381</v>
      </c>
      <c r="L360" t="s">
        <v>38</v>
      </c>
      <c r="M360" t="s">
        <v>44</v>
      </c>
      <c r="O360" t="s">
        <v>382</v>
      </c>
      <c r="R360" s="48" t="s">
        <v>382</v>
      </c>
      <c r="S360" t="s">
        <v>382</v>
      </c>
      <c r="T360" t="s">
        <v>382</v>
      </c>
      <c r="U360" s="5" t="s">
        <v>6</v>
      </c>
    </row>
    <row r="361" spans="1:22" x14ac:dyDescent="0.2">
      <c r="A361" s="1" t="s">
        <v>14</v>
      </c>
      <c r="B361" s="6">
        <v>45075.584722222222</v>
      </c>
      <c r="C361" t="s">
        <v>20</v>
      </c>
      <c r="D361" t="s">
        <v>160</v>
      </c>
      <c r="E361" t="s">
        <v>161</v>
      </c>
      <c r="F361" t="s">
        <v>381</v>
      </c>
      <c r="H361" t="s">
        <v>32</v>
      </c>
      <c r="I361" t="s">
        <v>515</v>
      </c>
      <c r="J361" t="s">
        <v>381</v>
      </c>
      <c r="K361" t="s">
        <v>381</v>
      </c>
      <c r="L361" t="s">
        <v>38</v>
      </c>
      <c r="M361" t="s">
        <v>44</v>
      </c>
      <c r="O361" t="s">
        <v>382</v>
      </c>
      <c r="R361" s="48" t="s">
        <v>382</v>
      </c>
      <c r="S361" t="s">
        <v>382</v>
      </c>
      <c r="T361" t="s">
        <v>382</v>
      </c>
      <c r="U361" s="5" t="s">
        <v>5</v>
      </c>
    </row>
    <row r="362" spans="1:22" x14ac:dyDescent="0.2">
      <c r="A362" s="1" t="s">
        <v>14</v>
      </c>
      <c r="B362" s="6">
        <v>45075.871527777781</v>
      </c>
      <c r="C362" t="s">
        <v>20</v>
      </c>
      <c r="D362" t="s">
        <v>160</v>
      </c>
      <c r="E362" t="s">
        <v>161</v>
      </c>
      <c r="F362" t="s">
        <v>381</v>
      </c>
      <c r="H362" t="s">
        <v>32</v>
      </c>
      <c r="I362" t="s">
        <v>515</v>
      </c>
      <c r="J362" t="s">
        <v>381</v>
      </c>
      <c r="K362" t="s">
        <v>381</v>
      </c>
      <c r="L362" t="s">
        <v>38</v>
      </c>
      <c r="M362" t="s">
        <v>44</v>
      </c>
      <c r="O362" t="s">
        <v>382</v>
      </c>
      <c r="R362" s="48" t="s">
        <v>382</v>
      </c>
      <c r="S362" t="s">
        <v>382</v>
      </c>
      <c r="T362" t="s">
        <v>382</v>
      </c>
      <c r="U362" s="5" t="s">
        <v>5</v>
      </c>
    </row>
    <row r="363" spans="1:22" x14ac:dyDescent="0.2">
      <c r="A363" s="1" t="s">
        <v>15</v>
      </c>
      <c r="B363" s="6">
        <v>45076.482638888891</v>
      </c>
      <c r="C363" t="s">
        <v>20</v>
      </c>
      <c r="D363" t="s">
        <v>160</v>
      </c>
      <c r="E363" t="s">
        <v>161</v>
      </c>
      <c r="F363" t="s">
        <v>381</v>
      </c>
      <c r="H363" t="s">
        <v>32</v>
      </c>
      <c r="I363" t="s">
        <v>515</v>
      </c>
      <c r="J363" t="s">
        <v>381</v>
      </c>
      <c r="K363" t="s">
        <v>381</v>
      </c>
      <c r="L363" t="s">
        <v>38</v>
      </c>
      <c r="M363" t="s">
        <v>44</v>
      </c>
      <c r="O363" t="s">
        <v>382</v>
      </c>
      <c r="R363" s="48" t="s">
        <v>382</v>
      </c>
      <c r="S363" t="s">
        <v>382</v>
      </c>
      <c r="T363" t="s">
        <v>382</v>
      </c>
      <c r="U363" s="5" t="s">
        <v>5</v>
      </c>
    </row>
    <row r="364" spans="1:22" x14ac:dyDescent="0.2">
      <c r="A364" s="1" t="s">
        <v>15</v>
      </c>
      <c r="B364" s="6">
        <v>45076.593055555553</v>
      </c>
      <c r="C364" t="s">
        <v>31</v>
      </c>
      <c r="D364" t="s">
        <v>160</v>
      </c>
      <c r="E364" t="s">
        <v>161</v>
      </c>
      <c r="F364" t="s">
        <v>381</v>
      </c>
      <c r="H364" t="s">
        <v>32</v>
      </c>
      <c r="I364" t="s">
        <v>515</v>
      </c>
      <c r="J364" t="s">
        <v>381</v>
      </c>
      <c r="K364" t="s">
        <v>381</v>
      </c>
      <c r="L364" t="s">
        <v>38</v>
      </c>
      <c r="M364" t="s">
        <v>44</v>
      </c>
      <c r="O364" t="s">
        <v>382</v>
      </c>
      <c r="R364" s="48" t="s">
        <v>382</v>
      </c>
      <c r="S364" t="s">
        <v>382</v>
      </c>
      <c r="T364" t="s">
        <v>382</v>
      </c>
      <c r="U364" s="5" t="s">
        <v>5</v>
      </c>
    </row>
    <row r="365" spans="1:22" x14ac:dyDescent="0.2">
      <c r="A365" s="1" t="s">
        <v>15</v>
      </c>
      <c r="B365" s="6">
        <v>45076.693055555559</v>
      </c>
      <c r="C365" t="s">
        <v>31</v>
      </c>
      <c r="D365" t="s">
        <v>160</v>
      </c>
      <c r="E365" t="s">
        <v>161</v>
      </c>
      <c r="F365" t="s">
        <v>381</v>
      </c>
      <c r="H365" t="s">
        <v>32</v>
      </c>
      <c r="I365" t="s">
        <v>515</v>
      </c>
      <c r="J365" t="s">
        <v>381</v>
      </c>
      <c r="K365" t="s">
        <v>381</v>
      </c>
      <c r="L365" t="s">
        <v>38</v>
      </c>
      <c r="M365" t="s">
        <v>44</v>
      </c>
      <c r="O365" t="s">
        <v>382</v>
      </c>
      <c r="R365" s="48" t="s">
        <v>382</v>
      </c>
      <c r="S365" t="s">
        <v>382</v>
      </c>
      <c r="T365" t="s">
        <v>382</v>
      </c>
      <c r="U365" s="5" t="s">
        <v>6</v>
      </c>
    </row>
    <row r="366" spans="1:22" x14ac:dyDescent="0.2">
      <c r="A366" s="1" t="s">
        <v>15</v>
      </c>
      <c r="B366" s="6">
        <v>45076.802777777775</v>
      </c>
      <c r="C366" t="s">
        <v>31</v>
      </c>
      <c r="D366" t="s">
        <v>160</v>
      </c>
      <c r="E366" t="s">
        <v>161</v>
      </c>
      <c r="F366" t="s">
        <v>381</v>
      </c>
      <c r="H366" t="s">
        <v>32</v>
      </c>
      <c r="I366" t="s">
        <v>515</v>
      </c>
      <c r="J366" t="s">
        <v>381</v>
      </c>
      <c r="K366" t="s">
        <v>381</v>
      </c>
      <c r="L366" t="s">
        <v>38</v>
      </c>
      <c r="M366" t="s">
        <v>44</v>
      </c>
      <c r="O366" t="s">
        <v>382</v>
      </c>
      <c r="R366" s="48" t="s">
        <v>382</v>
      </c>
      <c r="S366" t="s">
        <v>382</v>
      </c>
      <c r="T366" t="s">
        <v>382</v>
      </c>
      <c r="U366" s="5" t="s">
        <v>5</v>
      </c>
    </row>
    <row r="367" spans="1:22" x14ac:dyDescent="0.2">
      <c r="A367" s="1" t="s">
        <v>16</v>
      </c>
      <c r="B367" s="6">
        <v>45077.587500000001</v>
      </c>
      <c r="C367" t="s">
        <v>20</v>
      </c>
      <c r="D367" t="s">
        <v>160</v>
      </c>
      <c r="E367" t="s">
        <v>161</v>
      </c>
      <c r="F367" t="s">
        <v>381</v>
      </c>
      <c r="H367" t="s">
        <v>32</v>
      </c>
      <c r="I367" t="s">
        <v>515</v>
      </c>
      <c r="J367" t="s">
        <v>381</v>
      </c>
      <c r="K367" t="s">
        <v>381</v>
      </c>
      <c r="L367" t="s">
        <v>38</v>
      </c>
      <c r="M367" t="s">
        <v>44</v>
      </c>
      <c r="O367" t="s">
        <v>382</v>
      </c>
      <c r="R367" s="48" t="s">
        <v>382</v>
      </c>
      <c r="S367" t="s">
        <v>382</v>
      </c>
      <c r="T367" t="s">
        <v>382</v>
      </c>
      <c r="U367" s="5" t="s">
        <v>6</v>
      </c>
    </row>
    <row r="368" spans="1:22" x14ac:dyDescent="0.2">
      <c r="A368" s="1" t="s">
        <v>16</v>
      </c>
      <c r="B368" s="6">
        <v>45077.708333333336</v>
      </c>
      <c r="C368" t="s">
        <v>20</v>
      </c>
      <c r="D368" t="s">
        <v>160</v>
      </c>
      <c r="E368" t="s">
        <v>161</v>
      </c>
      <c r="F368" t="s">
        <v>381</v>
      </c>
      <c r="H368" t="s">
        <v>32</v>
      </c>
      <c r="I368" t="s">
        <v>515</v>
      </c>
      <c r="J368" t="s">
        <v>381</v>
      </c>
      <c r="K368" t="s">
        <v>381</v>
      </c>
      <c r="L368" t="s">
        <v>38</v>
      </c>
      <c r="M368" t="s">
        <v>44</v>
      </c>
      <c r="O368" t="s">
        <v>382</v>
      </c>
      <c r="R368" s="48" t="s">
        <v>382</v>
      </c>
      <c r="S368" t="s">
        <v>382</v>
      </c>
      <c r="T368" t="s">
        <v>382</v>
      </c>
      <c r="U368" s="5" t="s">
        <v>6</v>
      </c>
    </row>
    <row r="369" spans="1:21" x14ac:dyDescent="0.2">
      <c r="A369" s="1" t="s">
        <v>16</v>
      </c>
      <c r="B369" s="6">
        <v>45077.839583333334</v>
      </c>
      <c r="C369" t="s">
        <v>20</v>
      </c>
      <c r="D369" t="s">
        <v>160</v>
      </c>
      <c r="E369" t="s">
        <v>161</v>
      </c>
      <c r="F369" t="s">
        <v>381</v>
      </c>
      <c r="H369" t="s">
        <v>32</v>
      </c>
      <c r="I369" t="s">
        <v>515</v>
      </c>
      <c r="J369" t="s">
        <v>381</v>
      </c>
      <c r="K369" t="s">
        <v>381</v>
      </c>
      <c r="L369" t="s">
        <v>38</v>
      </c>
      <c r="M369" t="s">
        <v>44</v>
      </c>
      <c r="O369" t="s">
        <v>382</v>
      </c>
      <c r="R369" s="48" t="s">
        <v>382</v>
      </c>
      <c r="S369" t="s">
        <v>382</v>
      </c>
      <c r="T369" t="s">
        <v>382</v>
      </c>
      <c r="U369" s="5" t="s">
        <v>6</v>
      </c>
    </row>
    <row r="370" spans="1:21" x14ac:dyDescent="0.2">
      <c r="A370" s="1" t="s">
        <v>17</v>
      </c>
      <c r="B370" s="6">
        <v>45078.002083333333</v>
      </c>
      <c r="C370" t="s">
        <v>31</v>
      </c>
      <c r="D370" t="s">
        <v>160</v>
      </c>
      <c r="E370" t="s">
        <v>161</v>
      </c>
      <c r="F370" t="s">
        <v>381</v>
      </c>
      <c r="H370" t="s">
        <v>32</v>
      </c>
      <c r="I370" t="s">
        <v>515</v>
      </c>
      <c r="J370" t="s">
        <v>381</v>
      </c>
      <c r="K370" t="s">
        <v>381</v>
      </c>
      <c r="L370" t="s">
        <v>38</v>
      </c>
      <c r="M370" t="s">
        <v>44</v>
      </c>
      <c r="O370" t="s">
        <v>382</v>
      </c>
      <c r="R370" s="48" t="s">
        <v>382</v>
      </c>
      <c r="S370" t="s">
        <v>382</v>
      </c>
      <c r="T370" t="s">
        <v>382</v>
      </c>
      <c r="U370" s="5" t="s">
        <v>5</v>
      </c>
    </row>
    <row r="371" spans="1:21" x14ac:dyDescent="0.2">
      <c r="A371" s="1" t="s">
        <v>17</v>
      </c>
      <c r="B371" s="6">
        <v>45078.515972222223</v>
      </c>
      <c r="C371" t="s">
        <v>31</v>
      </c>
      <c r="D371" t="s">
        <v>160</v>
      </c>
      <c r="E371" t="s">
        <v>161</v>
      </c>
      <c r="F371" t="s">
        <v>381</v>
      </c>
      <c r="H371" t="s">
        <v>32</v>
      </c>
      <c r="I371" t="s">
        <v>515</v>
      </c>
      <c r="J371" t="s">
        <v>381</v>
      </c>
      <c r="K371" t="s">
        <v>381</v>
      </c>
      <c r="L371" t="s">
        <v>38</v>
      </c>
      <c r="M371" t="s">
        <v>44</v>
      </c>
      <c r="O371" t="s">
        <v>382</v>
      </c>
      <c r="R371" s="48" t="s">
        <v>382</v>
      </c>
      <c r="S371" t="s">
        <v>382</v>
      </c>
      <c r="T371" t="s">
        <v>382</v>
      </c>
      <c r="U371" s="5" t="s">
        <v>5</v>
      </c>
    </row>
    <row r="372" spans="1:21" x14ac:dyDescent="0.2">
      <c r="A372" s="1" t="s">
        <v>17</v>
      </c>
      <c r="B372" s="6">
        <v>45078.591666666667</v>
      </c>
      <c r="C372" t="s">
        <v>31</v>
      </c>
      <c r="D372" t="s">
        <v>160</v>
      </c>
      <c r="E372" t="s">
        <v>161</v>
      </c>
      <c r="F372" t="s">
        <v>381</v>
      </c>
      <c r="H372" t="s">
        <v>32</v>
      </c>
      <c r="I372" t="s">
        <v>515</v>
      </c>
      <c r="J372" t="s">
        <v>381</v>
      </c>
      <c r="K372" t="s">
        <v>381</v>
      </c>
      <c r="L372" t="s">
        <v>38</v>
      </c>
      <c r="M372" t="s">
        <v>44</v>
      </c>
      <c r="O372" t="s">
        <v>382</v>
      </c>
      <c r="R372" s="48" t="s">
        <v>382</v>
      </c>
      <c r="S372" t="s">
        <v>382</v>
      </c>
      <c r="T372" t="s">
        <v>382</v>
      </c>
      <c r="U372" s="5" t="s">
        <v>5</v>
      </c>
    </row>
    <row r="373" spans="1:21" x14ac:dyDescent="0.2">
      <c r="A373" s="1" t="s">
        <v>17</v>
      </c>
      <c r="B373" s="6">
        <v>45078.665277777778</v>
      </c>
      <c r="C373" t="s">
        <v>31</v>
      </c>
      <c r="D373" t="s">
        <v>160</v>
      </c>
      <c r="E373" t="s">
        <v>161</v>
      </c>
      <c r="F373" t="s">
        <v>381</v>
      </c>
      <c r="H373" t="s">
        <v>32</v>
      </c>
      <c r="I373" t="s">
        <v>515</v>
      </c>
      <c r="J373" t="s">
        <v>381</v>
      </c>
      <c r="K373" t="s">
        <v>381</v>
      </c>
      <c r="L373" t="s">
        <v>38</v>
      </c>
      <c r="M373" t="s">
        <v>44</v>
      </c>
      <c r="O373" t="s">
        <v>382</v>
      </c>
      <c r="R373" s="48" t="s">
        <v>382</v>
      </c>
      <c r="S373" t="s">
        <v>382</v>
      </c>
      <c r="T373" t="s">
        <v>382</v>
      </c>
      <c r="U373" s="5" t="s">
        <v>6</v>
      </c>
    </row>
    <row r="374" spans="1:21" x14ac:dyDescent="0.2">
      <c r="A374" s="1" t="s">
        <v>18</v>
      </c>
      <c r="B374" s="6">
        <v>45079.552777777775</v>
      </c>
      <c r="C374" t="s">
        <v>20</v>
      </c>
      <c r="D374" t="s">
        <v>160</v>
      </c>
      <c r="E374" t="s">
        <v>161</v>
      </c>
      <c r="F374" t="s">
        <v>381</v>
      </c>
      <c r="H374" t="s">
        <v>32</v>
      </c>
      <c r="I374" t="s">
        <v>515</v>
      </c>
      <c r="J374" t="s">
        <v>381</v>
      </c>
      <c r="K374" t="s">
        <v>381</v>
      </c>
      <c r="L374" t="s">
        <v>38</v>
      </c>
      <c r="M374" t="s">
        <v>44</v>
      </c>
      <c r="O374" t="s">
        <v>382</v>
      </c>
      <c r="R374" s="48" t="s">
        <v>382</v>
      </c>
      <c r="S374" t="s">
        <v>382</v>
      </c>
      <c r="T374" t="s">
        <v>382</v>
      </c>
      <c r="U374" s="5" t="s">
        <v>6</v>
      </c>
    </row>
    <row r="375" spans="1:21" x14ac:dyDescent="0.2">
      <c r="A375" s="1" t="s">
        <v>18</v>
      </c>
      <c r="B375" s="6">
        <v>45079.62222222222</v>
      </c>
      <c r="C375" t="s">
        <v>20</v>
      </c>
      <c r="D375" t="s">
        <v>160</v>
      </c>
      <c r="E375" t="s">
        <v>161</v>
      </c>
      <c r="F375" t="s">
        <v>381</v>
      </c>
      <c r="H375" t="s">
        <v>32</v>
      </c>
      <c r="I375" t="s">
        <v>515</v>
      </c>
      <c r="J375" t="s">
        <v>381</v>
      </c>
      <c r="K375" t="s">
        <v>381</v>
      </c>
      <c r="L375" t="s">
        <v>38</v>
      </c>
      <c r="M375" t="s">
        <v>44</v>
      </c>
      <c r="O375" t="s">
        <v>382</v>
      </c>
      <c r="R375" s="48" t="s">
        <v>382</v>
      </c>
      <c r="S375" t="s">
        <v>382</v>
      </c>
      <c r="T375" t="s">
        <v>382</v>
      </c>
      <c r="U375" s="5" t="s">
        <v>5</v>
      </c>
    </row>
    <row r="376" spans="1:21" x14ac:dyDescent="0.2">
      <c r="A376" s="1" t="s">
        <v>18</v>
      </c>
      <c r="B376" s="6">
        <v>45079.73541666667</v>
      </c>
      <c r="C376" t="s">
        <v>20</v>
      </c>
      <c r="D376" t="s">
        <v>160</v>
      </c>
      <c r="E376" t="s">
        <v>161</v>
      </c>
      <c r="F376" t="s">
        <v>381</v>
      </c>
      <c r="H376" t="s">
        <v>32</v>
      </c>
      <c r="I376" t="s">
        <v>515</v>
      </c>
      <c r="J376" t="s">
        <v>381</v>
      </c>
      <c r="K376" t="s">
        <v>381</v>
      </c>
      <c r="L376" t="s">
        <v>38</v>
      </c>
      <c r="M376" t="s">
        <v>44</v>
      </c>
      <c r="O376" t="s">
        <v>382</v>
      </c>
      <c r="R376" s="48" t="s">
        <v>382</v>
      </c>
      <c r="S376" t="s">
        <v>382</v>
      </c>
      <c r="T376" t="s">
        <v>382</v>
      </c>
      <c r="U376" s="5" t="s">
        <v>5</v>
      </c>
    </row>
    <row r="377" spans="1:21" x14ac:dyDescent="0.2">
      <c r="A377" s="1" t="s">
        <v>19</v>
      </c>
      <c r="B377" s="6">
        <v>45080.472222222219</v>
      </c>
      <c r="C377" t="s">
        <v>20</v>
      </c>
      <c r="D377" t="s">
        <v>160</v>
      </c>
      <c r="E377" t="s">
        <v>161</v>
      </c>
      <c r="F377" t="s">
        <v>381</v>
      </c>
      <c r="H377" t="s">
        <v>32</v>
      </c>
      <c r="I377" t="s">
        <v>515</v>
      </c>
      <c r="J377" t="s">
        <v>381</v>
      </c>
      <c r="K377" t="s">
        <v>381</v>
      </c>
      <c r="L377" t="s">
        <v>38</v>
      </c>
      <c r="M377" t="s">
        <v>44</v>
      </c>
      <c r="O377" t="s">
        <v>382</v>
      </c>
      <c r="R377" s="48" t="s">
        <v>382</v>
      </c>
      <c r="S377" t="s">
        <v>382</v>
      </c>
      <c r="T377" t="s">
        <v>382</v>
      </c>
      <c r="U377" s="5" t="s">
        <v>5</v>
      </c>
    </row>
    <row r="378" spans="1:21" x14ac:dyDescent="0.2">
      <c r="A378" s="1" t="s">
        <v>19</v>
      </c>
      <c r="B378" s="6">
        <v>45080.609722222223</v>
      </c>
      <c r="C378" t="s">
        <v>20</v>
      </c>
      <c r="D378" t="s">
        <v>160</v>
      </c>
      <c r="E378" t="s">
        <v>161</v>
      </c>
      <c r="F378" t="s">
        <v>381</v>
      </c>
      <c r="H378" t="s">
        <v>84</v>
      </c>
      <c r="I378" t="s">
        <v>529</v>
      </c>
      <c r="J378" t="s">
        <v>381</v>
      </c>
      <c r="K378" t="s">
        <v>381</v>
      </c>
      <c r="L378" t="s">
        <v>85</v>
      </c>
      <c r="M378" t="s">
        <v>44</v>
      </c>
      <c r="O378" t="s">
        <v>382</v>
      </c>
      <c r="R378" s="48" t="s">
        <v>382</v>
      </c>
      <c r="S378" t="s">
        <v>382</v>
      </c>
      <c r="T378" t="s">
        <v>382</v>
      </c>
      <c r="U378" s="5">
        <v>0.85</v>
      </c>
    </row>
    <row r="379" spans="1:21" x14ac:dyDescent="0.2">
      <c r="A379" s="1" t="s">
        <v>19</v>
      </c>
      <c r="B379" s="6">
        <v>45080.723611111112</v>
      </c>
      <c r="C379" t="s">
        <v>20</v>
      </c>
      <c r="D379" t="s">
        <v>160</v>
      </c>
      <c r="E379" t="s">
        <v>161</v>
      </c>
      <c r="F379" t="s">
        <v>381</v>
      </c>
      <c r="H379" t="s">
        <v>32</v>
      </c>
      <c r="I379" t="s">
        <v>515</v>
      </c>
      <c r="J379" t="s">
        <v>381</v>
      </c>
      <c r="K379" t="s">
        <v>381</v>
      </c>
      <c r="L379" t="s">
        <v>85</v>
      </c>
      <c r="M379" t="s">
        <v>44</v>
      </c>
      <c r="O379" t="s">
        <v>382</v>
      </c>
      <c r="R379" s="48" t="s">
        <v>382</v>
      </c>
      <c r="S379" t="s">
        <v>382</v>
      </c>
      <c r="T379" t="s">
        <v>382</v>
      </c>
      <c r="U379" s="5" t="s">
        <v>6</v>
      </c>
    </row>
    <row r="380" spans="1:21" x14ac:dyDescent="0.2">
      <c r="A380" s="1" t="s">
        <v>19</v>
      </c>
      <c r="B380" s="6">
        <v>45080.879166666666</v>
      </c>
      <c r="C380" t="s">
        <v>20</v>
      </c>
      <c r="D380" t="s">
        <v>160</v>
      </c>
      <c r="E380" t="s">
        <v>161</v>
      </c>
      <c r="F380" t="s">
        <v>381</v>
      </c>
      <c r="H380" t="s">
        <v>32</v>
      </c>
      <c r="I380" t="s">
        <v>515</v>
      </c>
      <c r="J380" t="s">
        <v>381</v>
      </c>
      <c r="K380" t="s">
        <v>381</v>
      </c>
      <c r="L380" t="s">
        <v>85</v>
      </c>
      <c r="M380" t="s">
        <v>44</v>
      </c>
      <c r="O380" t="s">
        <v>382</v>
      </c>
      <c r="R380" s="48" t="s">
        <v>382</v>
      </c>
      <c r="S380" t="s">
        <v>382</v>
      </c>
      <c r="T380" t="s">
        <v>382</v>
      </c>
      <c r="U380" s="5" t="s">
        <v>5</v>
      </c>
    </row>
    <row r="381" spans="1:21" x14ac:dyDescent="0.2">
      <c r="A381" s="1" t="s">
        <v>29</v>
      </c>
      <c r="B381" s="6">
        <v>45081.008333333331</v>
      </c>
      <c r="C381" t="s">
        <v>20</v>
      </c>
      <c r="D381" t="s">
        <v>160</v>
      </c>
      <c r="E381" t="s">
        <v>161</v>
      </c>
      <c r="F381" t="s">
        <v>381</v>
      </c>
      <c r="H381" t="s">
        <v>32</v>
      </c>
      <c r="I381" t="s">
        <v>515</v>
      </c>
      <c r="J381" t="s">
        <v>381</v>
      </c>
      <c r="K381" t="s">
        <v>381</v>
      </c>
      <c r="L381" t="s">
        <v>85</v>
      </c>
      <c r="M381" t="s">
        <v>44</v>
      </c>
      <c r="O381" t="s">
        <v>382</v>
      </c>
      <c r="R381" s="48" t="s">
        <v>382</v>
      </c>
      <c r="S381" t="s">
        <v>382</v>
      </c>
      <c r="T381" t="s">
        <v>382</v>
      </c>
      <c r="U381" s="5" t="s">
        <v>6</v>
      </c>
    </row>
    <row r="382" spans="1:21" x14ac:dyDescent="0.2">
      <c r="A382" s="1" t="s">
        <v>29</v>
      </c>
      <c r="B382" s="6">
        <v>45081.021527777775</v>
      </c>
      <c r="C382" t="s">
        <v>20</v>
      </c>
      <c r="D382" t="s">
        <v>160</v>
      </c>
      <c r="E382" t="s">
        <v>161</v>
      </c>
      <c r="F382" t="s">
        <v>381</v>
      </c>
      <c r="H382" t="s">
        <v>32</v>
      </c>
      <c r="I382" t="s">
        <v>515</v>
      </c>
      <c r="J382" t="s">
        <v>381</v>
      </c>
      <c r="K382" t="s">
        <v>381</v>
      </c>
      <c r="L382" t="s">
        <v>85</v>
      </c>
      <c r="M382" t="s">
        <v>44</v>
      </c>
      <c r="O382" t="s">
        <v>382</v>
      </c>
      <c r="R382" s="48" t="s">
        <v>382</v>
      </c>
      <c r="S382" t="s">
        <v>382</v>
      </c>
      <c r="T382" t="s">
        <v>382</v>
      </c>
      <c r="U382" s="5" t="s">
        <v>8</v>
      </c>
    </row>
    <row r="383" spans="1:21" x14ac:dyDescent="0.2">
      <c r="A383" s="1" t="s">
        <v>29</v>
      </c>
      <c r="B383" s="6">
        <v>45081.511111111111</v>
      </c>
      <c r="C383" t="s">
        <v>20</v>
      </c>
      <c r="D383" t="s">
        <v>160</v>
      </c>
      <c r="E383" t="s">
        <v>161</v>
      </c>
      <c r="F383" t="s">
        <v>381</v>
      </c>
      <c r="H383" t="s">
        <v>32</v>
      </c>
      <c r="I383" t="s">
        <v>515</v>
      </c>
      <c r="J383" t="s">
        <v>381</v>
      </c>
      <c r="K383" t="s">
        <v>381</v>
      </c>
      <c r="L383" t="s">
        <v>85</v>
      </c>
      <c r="M383" t="s">
        <v>44</v>
      </c>
      <c r="O383" t="s">
        <v>382</v>
      </c>
      <c r="R383" s="48" t="s">
        <v>382</v>
      </c>
      <c r="S383" t="s">
        <v>382</v>
      </c>
      <c r="T383" t="s">
        <v>382</v>
      </c>
      <c r="U383" s="5" t="s">
        <v>6</v>
      </c>
    </row>
    <row r="384" spans="1:21" x14ac:dyDescent="0.2">
      <c r="A384" s="1" t="s">
        <v>29</v>
      </c>
      <c r="B384" s="6">
        <v>45081.558333333334</v>
      </c>
      <c r="C384" t="s">
        <v>20</v>
      </c>
      <c r="D384" t="s">
        <v>160</v>
      </c>
      <c r="E384" t="s">
        <v>161</v>
      </c>
      <c r="F384" t="s">
        <v>381</v>
      </c>
      <c r="H384" t="s">
        <v>84</v>
      </c>
      <c r="I384" t="s">
        <v>529</v>
      </c>
      <c r="J384" t="s">
        <v>381</v>
      </c>
      <c r="K384" t="s">
        <v>381</v>
      </c>
      <c r="L384" t="s">
        <v>85</v>
      </c>
      <c r="M384" t="s">
        <v>44</v>
      </c>
      <c r="O384" t="s">
        <v>382</v>
      </c>
      <c r="R384" s="48" t="s">
        <v>382</v>
      </c>
      <c r="S384" t="s">
        <v>382</v>
      </c>
      <c r="T384" t="s">
        <v>382</v>
      </c>
      <c r="U384" s="5">
        <v>0.5</v>
      </c>
    </row>
    <row r="385" spans="1:21" x14ac:dyDescent="0.2">
      <c r="A385" s="1" t="s">
        <v>29</v>
      </c>
      <c r="B385" s="6">
        <v>45081.60833333333</v>
      </c>
      <c r="C385" t="s">
        <v>20</v>
      </c>
      <c r="D385" t="s">
        <v>160</v>
      </c>
      <c r="E385" t="s">
        <v>161</v>
      </c>
      <c r="F385" t="s">
        <v>381</v>
      </c>
      <c r="H385" t="s">
        <v>32</v>
      </c>
      <c r="I385" t="s">
        <v>515</v>
      </c>
      <c r="J385" t="s">
        <v>381</v>
      </c>
      <c r="K385" t="s">
        <v>381</v>
      </c>
      <c r="L385" t="s">
        <v>85</v>
      </c>
      <c r="M385" t="s">
        <v>44</v>
      </c>
      <c r="O385" t="s">
        <v>382</v>
      </c>
      <c r="R385" s="48" t="s">
        <v>382</v>
      </c>
      <c r="S385" t="s">
        <v>382</v>
      </c>
      <c r="T385" t="s">
        <v>382</v>
      </c>
      <c r="U385" s="5" t="s">
        <v>6</v>
      </c>
    </row>
    <row r="386" spans="1:21" x14ac:dyDescent="0.2">
      <c r="A386" s="1" t="s">
        <v>29</v>
      </c>
      <c r="B386" s="6">
        <v>45081.67083333333</v>
      </c>
      <c r="C386" t="s">
        <v>20</v>
      </c>
      <c r="D386" t="s">
        <v>160</v>
      </c>
      <c r="E386" t="s">
        <v>161</v>
      </c>
      <c r="F386" t="s">
        <v>381</v>
      </c>
      <c r="H386" t="s">
        <v>47</v>
      </c>
      <c r="I386" t="s">
        <v>514</v>
      </c>
      <c r="J386" t="s">
        <v>381</v>
      </c>
      <c r="K386" t="s">
        <v>381</v>
      </c>
      <c r="L386" t="s">
        <v>85</v>
      </c>
      <c r="M386" t="s">
        <v>44</v>
      </c>
      <c r="O386" t="s">
        <v>382</v>
      </c>
      <c r="R386" s="48" t="s">
        <v>382</v>
      </c>
      <c r="S386" t="s">
        <v>382</v>
      </c>
      <c r="T386" t="s">
        <v>382</v>
      </c>
      <c r="U386" s="5" t="s">
        <v>5</v>
      </c>
    </row>
    <row r="387" spans="1:21" x14ac:dyDescent="0.2">
      <c r="A387" s="1" t="s">
        <v>29</v>
      </c>
      <c r="B387" s="6">
        <v>45081.709722222222</v>
      </c>
      <c r="C387" t="s">
        <v>20</v>
      </c>
      <c r="D387" t="s">
        <v>160</v>
      </c>
      <c r="E387" t="s">
        <v>161</v>
      </c>
      <c r="F387" t="s">
        <v>381</v>
      </c>
      <c r="H387" t="s">
        <v>47</v>
      </c>
      <c r="I387" t="s">
        <v>514</v>
      </c>
      <c r="J387" t="s">
        <v>381</v>
      </c>
      <c r="K387" t="s">
        <v>381</v>
      </c>
      <c r="L387" t="s">
        <v>85</v>
      </c>
      <c r="M387" t="s">
        <v>44</v>
      </c>
      <c r="O387" t="s">
        <v>382</v>
      </c>
      <c r="R387" s="48" t="s">
        <v>382</v>
      </c>
      <c r="S387" t="s">
        <v>382</v>
      </c>
      <c r="T387" t="s">
        <v>382</v>
      </c>
      <c r="U387" s="5" t="s">
        <v>5</v>
      </c>
    </row>
    <row r="388" spans="1:21" x14ac:dyDescent="0.2">
      <c r="A388" s="1" t="s">
        <v>29</v>
      </c>
      <c r="B388" s="6">
        <v>45081.730555555558</v>
      </c>
      <c r="C388" t="s">
        <v>20</v>
      </c>
      <c r="D388" t="s">
        <v>160</v>
      </c>
      <c r="E388" t="s">
        <v>161</v>
      </c>
      <c r="F388" t="s">
        <v>381</v>
      </c>
      <c r="H388" t="s">
        <v>32</v>
      </c>
      <c r="I388" t="s">
        <v>515</v>
      </c>
      <c r="J388" t="s">
        <v>381</v>
      </c>
      <c r="K388" t="s">
        <v>381</v>
      </c>
      <c r="L388" t="s">
        <v>85</v>
      </c>
      <c r="M388" t="s">
        <v>44</v>
      </c>
      <c r="O388" t="s">
        <v>382</v>
      </c>
      <c r="R388" s="48" t="s">
        <v>382</v>
      </c>
      <c r="S388" t="s">
        <v>382</v>
      </c>
      <c r="T388" t="s">
        <v>382</v>
      </c>
      <c r="U388" s="5" t="s">
        <v>8</v>
      </c>
    </row>
    <row r="389" spans="1:21" x14ac:dyDescent="0.2">
      <c r="A389" s="1" t="s">
        <v>29</v>
      </c>
      <c r="B389" s="6">
        <v>45081.856944444444</v>
      </c>
      <c r="C389" t="s">
        <v>20</v>
      </c>
      <c r="D389" t="s">
        <v>160</v>
      </c>
      <c r="E389" t="s">
        <v>161</v>
      </c>
      <c r="F389" t="s">
        <v>381</v>
      </c>
      <c r="H389" t="s">
        <v>32</v>
      </c>
      <c r="I389" t="s">
        <v>515</v>
      </c>
      <c r="J389" t="s">
        <v>381</v>
      </c>
      <c r="K389" t="s">
        <v>381</v>
      </c>
      <c r="L389" t="s">
        <v>85</v>
      </c>
      <c r="M389" t="s">
        <v>44</v>
      </c>
      <c r="O389" t="s">
        <v>382</v>
      </c>
      <c r="R389" s="48" t="s">
        <v>381</v>
      </c>
      <c r="S389" t="s">
        <v>382</v>
      </c>
      <c r="T389" t="s">
        <v>382</v>
      </c>
      <c r="U389" s="5" t="s">
        <v>6</v>
      </c>
    </row>
    <row r="390" spans="1:21" x14ac:dyDescent="0.2">
      <c r="A390" s="1" t="s">
        <v>14</v>
      </c>
      <c r="B390" s="6">
        <v>45082.462500000001</v>
      </c>
      <c r="C390" t="s">
        <v>20</v>
      </c>
      <c r="D390" t="s">
        <v>160</v>
      </c>
      <c r="E390" t="s">
        <v>161</v>
      </c>
      <c r="F390" t="s">
        <v>381</v>
      </c>
      <c r="H390" t="s">
        <v>47</v>
      </c>
      <c r="I390" t="s">
        <v>514</v>
      </c>
      <c r="J390" t="s">
        <v>381</v>
      </c>
      <c r="K390" t="s">
        <v>381</v>
      </c>
      <c r="L390" t="s">
        <v>37</v>
      </c>
      <c r="M390" t="s">
        <v>44</v>
      </c>
      <c r="O390" t="s">
        <v>382</v>
      </c>
      <c r="R390" s="48" t="s">
        <v>382</v>
      </c>
      <c r="S390" t="s">
        <v>382</v>
      </c>
      <c r="T390" t="s">
        <v>382</v>
      </c>
      <c r="U390" s="5" t="s">
        <v>8</v>
      </c>
    </row>
    <row r="391" spans="1:21" x14ac:dyDescent="0.2">
      <c r="A391" s="1" t="s">
        <v>14</v>
      </c>
      <c r="B391" s="6">
        <v>45082.509722222225</v>
      </c>
      <c r="C391" t="s">
        <v>20</v>
      </c>
      <c r="D391" t="s">
        <v>160</v>
      </c>
      <c r="E391" t="s">
        <v>161</v>
      </c>
      <c r="F391" t="s">
        <v>381</v>
      </c>
      <c r="H391" t="s">
        <v>47</v>
      </c>
      <c r="I391" t="s">
        <v>514</v>
      </c>
      <c r="J391" t="s">
        <v>381</v>
      </c>
      <c r="K391" t="s">
        <v>381</v>
      </c>
      <c r="L391" t="s">
        <v>37</v>
      </c>
      <c r="M391" t="s">
        <v>44</v>
      </c>
      <c r="O391" t="s">
        <v>382</v>
      </c>
      <c r="R391" s="48" t="s">
        <v>382</v>
      </c>
      <c r="S391" t="s">
        <v>382</v>
      </c>
      <c r="T391" t="s">
        <v>382</v>
      </c>
      <c r="U391" s="5" t="s">
        <v>6</v>
      </c>
    </row>
    <row r="392" spans="1:21" x14ac:dyDescent="0.2">
      <c r="A392" s="1" t="s">
        <v>14</v>
      </c>
      <c r="B392" s="6">
        <v>45082.614583333336</v>
      </c>
      <c r="C392" t="s">
        <v>20</v>
      </c>
      <c r="D392" t="s">
        <v>160</v>
      </c>
      <c r="E392" t="s">
        <v>161</v>
      </c>
      <c r="F392" t="s">
        <v>381</v>
      </c>
      <c r="H392" t="s">
        <v>32</v>
      </c>
      <c r="I392" t="s">
        <v>515</v>
      </c>
      <c r="J392" t="s">
        <v>381</v>
      </c>
      <c r="K392" t="s">
        <v>381</v>
      </c>
      <c r="L392" t="s">
        <v>75</v>
      </c>
      <c r="M392" t="s">
        <v>44</v>
      </c>
      <c r="O392" t="s">
        <v>382</v>
      </c>
      <c r="R392" s="48" t="s">
        <v>382</v>
      </c>
      <c r="S392" t="s">
        <v>382</v>
      </c>
      <c r="T392" t="s">
        <v>382</v>
      </c>
      <c r="U392" s="5" t="s">
        <v>6</v>
      </c>
    </row>
    <row r="393" spans="1:21" x14ac:dyDescent="0.2">
      <c r="A393" s="1" t="s">
        <v>14</v>
      </c>
      <c r="B393" s="6">
        <v>45082.763888888891</v>
      </c>
      <c r="C393" t="s">
        <v>20</v>
      </c>
      <c r="D393" t="s">
        <v>160</v>
      </c>
      <c r="E393" t="s">
        <v>161</v>
      </c>
      <c r="F393" t="s">
        <v>382</v>
      </c>
      <c r="G393" t="s">
        <v>257</v>
      </c>
      <c r="H393" t="s">
        <v>32</v>
      </c>
      <c r="I393" t="s">
        <v>515</v>
      </c>
      <c r="J393" t="s">
        <v>381</v>
      </c>
      <c r="K393" t="s">
        <v>381</v>
      </c>
      <c r="L393" t="s">
        <v>85</v>
      </c>
      <c r="M393" t="s">
        <v>44</v>
      </c>
      <c r="O393" t="s">
        <v>382</v>
      </c>
      <c r="R393" s="48" t="s">
        <v>382</v>
      </c>
      <c r="S393" t="s">
        <v>382</v>
      </c>
      <c r="T393" t="s">
        <v>382</v>
      </c>
      <c r="U393" s="5" t="s">
        <v>6</v>
      </c>
    </row>
    <row r="394" spans="1:21" x14ac:dyDescent="0.2">
      <c r="A394" s="1" t="s">
        <v>14</v>
      </c>
      <c r="B394" s="6">
        <v>45082.784722222219</v>
      </c>
      <c r="C394" t="s">
        <v>20</v>
      </c>
      <c r="D394" t="s">
        <v>160</v>
      </c>
      <c r="E394" t="s">
        <v>161</v>
      </c>
      <c r="F394" t="s">
        <v>382</v>
      </c>
      <c r="G394" t="s">
        <v>257</v>
      </c>
      <c r="H394" t="s">
        <v>32</v>
      </c>
      <c r="I394" t="s">
        <v>515</v>
      </c>
      <c r="J394" t="s">
        <v>381</v>
      </c>
      <c r="K394" t="s">
        <v>381</v>
      </c>
      <c r="L394" t="s">
        <v>85</v>
      </c>
      <c r="M394" t="s">
        <v>44</v>
      </c>
      <c r="O394" t="s">
        <v>382</v>
      </c>
      <c r="R394" s="48" t="s">
        <v>382</v>
      </c>
      <c r="S394" t="s">
        <v>382</v>
      </c>
      <c r="T394" t="s">
        <v>382</v>
      </c>
      <c r="U394" s="5" t="s">
        <v>6</v>
      </c>
    </row>
    <row r="395" spans="1:21" x14ac:dyDescent="0.2">
      <c r="A395" s="1" t="s">
        <v>14</v>
      </c>
      <c r="B395" s="6">
        <v>45082.814583333333</v>
      </c>
      <c r="C395" t="s">
        <v>20</v>
      </c>
      <c r="D395" t="s">
        <v>160</v>
      </c>
      <c r="E395" t="s">
        <v>161</v>
      </c>
      <c r="F395" t="s">
        <v>382</v>
      </c>
      <c r="G395" t="s">
        <v>257</v>
      </c>
      <c r="H395" t="s">
        <v>32</v>
      </c>
      <c r="I395" t="s">
        <v>515</v>
      </c>
      <c r="J395" t="s">
        <v>381</v>
      </c>
      <c r="K395" t="s">
        <v>381</v>
      </c>
      <c r="L395" t="s">
        <v>85</v>
      </c>
      <c r="M395" t="s">
        <v>44</v>
      </c>
      <c r="O395" t="s">
        <v>382</v>
      </c>
      <c r="R395" s="48" t="s">
        <v>382</v>
      </c>
      <c r="S395" t="s">
        <v>382</v>
      </c>
      <c r="T395" t="s">
        <v>382</v>
      </c>
      <c r="U395" s="5" t="s">
        <v>5</v>
      </c>
    </row>
    <row r="396" spans="1:21" x14ac:dyDescent="0.2">
      <c r="A396" s="1" t="s">
        <v>14</v>
      </c>
      <c r="B396" s="6">
        <v>45082.824999999997</v>
      </c>
      <c r="C396" t="s">
        <v>20</v>
      </c>
      <c r="D396" t="s">
        <v>160</v>
      </c>
      <c r="E396" t="s">
        <v>161</v>
      </c>
      <c r="F396" t="s">
        <v>382</v>
      </c>
      <c r="G396" t="s">
        <v>257</v>
      </c>
      <c r="H396" t="s">
        <v>32</v>
      </c>
      <c r="I396" t="s">
        <v>515</v>
      </c>
      <c r="J396" t="s">
        <v>381</v>
      </c>
      <c r="K396" t="s">
        <v>381</v>
      </c>
      <c r="L396" t="s">
        <v>85</v>
      </c>
      <c r="M396" t="s">
        <v>44</v>
      </c>
      <c r="O396" t="s">
        <v>382</v>
      </c>
      <c r="R396" s="48" t="s">
        <v>381</v>
      </c>
      <c r="S396" t="s">
        <v>382</v>
      </c>
      <c r="T396" t="s">
        <v>382</v>
      </c>
      <c r="U396" s="5" t="s">
        <v>5</v>
      </c>
    </row>
    <row r="397" spans="1:21" x14ac:dyDescent="0.2">
      <c r="A397" s="1" t="s">
        <v>14</v>
      </c>
      <c r="B397" s="6">
        <v>45082.862500000003</v>
      </c>
      <c r="C397" t="s">
        <v>20</v>
      </c>
      <c r="D397" t="s">
        <v>160</v>
      </c>
      <c r="E397" t="s">
        <v>161</v>
      </c>
      <c r="F397" t="s">
        <v>381</v>
      </c>
      <c r="H397" t="s">
        <v>32</v>
      </c>
      <c r="I397" t="s">
        <v>515</v>
      </c>
      <c r="J397" t="s">
        <v>381</v>
      </c>
      <c r="K397" t="s">
        <v>381</v>
      </c>
      <c r="L397" t="s">
        <v>85</v>
      </c>
      <c r="M397" t="s">
        <v>44</v>
      </c>
      <c r="O397" t="s">
        <v>382</v>
      </c>
      <c r="R397" s="48" t="s">
        <v>382</v>
      </c>
      <c r="S397" t="s">
        <v>382</v>
      </c>
      <c r="T397" t="s">
        <v>382</v>
      </c>
      <c r="U397" s="5" t="s">
        <v>6</v>
      </c>
    </row>
    <row r="398" spans="1:21" x14ac:dyDescent="0.2">
      <c r="A398" s="1" t="s">
        <v>15</v>
      </c>
      <c r="B398" s="6">
        <v>45083.476388888892</v>
      </c>
      <c r="C398" t="s">
        <v>20</v>
      </c>
      <c r="D398" t="s">
        <v>160</v>
      </c>
      <c r="E398" t="s">
        <v>161</v>
      </c>
      <c r="F398" t="s">
        <v>381</v>
      </c>
      <c r="H398" t="s">
        <v>524</v>
      </c>
      <c r="I398" t="s">
        <v>519</v>
      </c>
      <c r="J398" t="s">
        <v>381</v>
      </c>
      <c r="K398" t="s">
        <v>381</v>
      </c>
      <c r="L398" t="s">
        <v>85</v>
      </c>
      <c r="M398" t="s">
        <v>44</v>
      </c>
      <c r="O398" t="s">
        <v>382</v>
      </c>
      <c r="R398" s="48" t="s">
        <v>382</v>
      </c>
      <c r="S398" t="s">
        <v>382</v>
      </c>
      <c r="T398" t="s">
        <v>382</v>
      </c>
      <c r="U398" s="5">
        <v>0.5</v>
      </c>
    </row>
    <row r="399" spans="1:21" x14ac:dyDescent="0.2">
      <c r="A399" s="1" t="s">
        <v>15</v>
      </c>
      <c r="B399" s="6">
        <v>45083.651388888888</v>
      </c>
      <c r="C399" t="s">
        <v>20</v>
      </c>
      <c r="D399" t="s">
        <v>160</v>
      </c>
      <c r="E399" t="s">
        <v>161</v>
      </c>
      <c r="F399" t="s">
        <v>381</v>
      </c>
      <c r="H399" t="s">
        <v>32</v>
      </c>
      <c r="I399" t="s">
        <v>515</v>
      </c>
      <c r="J399" t="s">
        <v>381</v>
      </c>
      <c r="K399" t="s">
        <v>381</v>
      </c>
      <c r="L399" t="s">
        <v>85</v>
      </c>
      <c r="M399" t="s">
        <v>44</v>
      </c>
      <c r="O399" t="s">
        <v>382</v>
      </c>
      <c r="R399" s="48" t="s">
        <v>382</v>
      </c>
      <c r="S399" t="s">
        <v>382</v>
      </c>
      <c r="T399" t="s">
        <v>382</v>
      </c>
      <c r="U399" s="5" t="s">
        <v>8</v>
      </c>
    </row>
    <row r="400" spans="1:21" x14ac:dyDescent="0.2">
      <c r="A400" s="1" t="s">
        <v>15</v>
      </c>
      <c r="B400" s="6">
        <v>45083.741666666669</v>
      </c>
      <c r="C400" t="s">
        <v>20</v>
      </c>
      <c r="D400" t="s">
        <v>160</v>
      </c>
      <c r="E400" t="s">
        <v>161</v>
      </c>
      <c r="F400" t="s">
        <v>381</v>
      </c>
      <c r="H400" t="s">
        <v>32</v>
      </c>
      <c r="I400" t="s">
        <v>515</v>
      </c>
      <c r="J400" t="s">
        <v>381</v>
      </c>
      <c r="K400" t="s">
        <v>381</v>
      </c>
      <c r="L400" t="s">
        <v>85</v>
      </c>
      <c r="M400" t="s">
        <v>44</v>
      </c>
      <c r="O400" t="s">
        <v>382</v>
      </c>
      <c r="R400" s="48" t="s">
        <v>382</v>
      </c>
      <c r="S400" t="s">
        <v>382</v>
      </c>
      <c r="T400" t="s">
        <v>382</v>
      </c>
      <c r="U400" s="5" t="s">
        <v>6</v>
      </c>
    </row>
    <row r="401" spans="1:21" x14ac:dyDescent="0.2">
      <c r="A401" s="1" t="s">
        <v>15</v>
      </c>
      <c r="B401" s="6">
        <v>45083.884027777778</v>
      </c>
      <c r="C401" t="s">
        <v>20</v>
      </c>
      <c r="D401" t="s">
        <v>160</v>
      </c>
      <c r="E401" t="s">
        <v>161</v>
      </c>
      <c r="F401" t="s">
        <v>381</v>
      </c>
      <c r="H401" t="s">
        <v>32</v>
      </c>
      <c r="I401" t="s">
        <v>515</v>
      </c>
      <c r="J401" t="s">
        <v>381</v>
      </c>
      <c r="K401" t="s">
        <v>381</v>
      </c>
      <c r="L401" t="s">
        <v>85</v>
      </c>
      <c r="M401" t="s">
        <v>44</v>
      </c>
      <c r="O401" t="s">
        <v>382</v>
      </c>
      <c r="R401" s="48" t="s">
        <v>382</v>
      </c>
      <c r="S401" t="s">
        <v>382</v>
      </c>
      <c r="T401" t="s">
        <v>382</v>
      </c>
      <c r="U401" s="5" t="s">
        <v>8</v>
      </c>
    </row>
    <row r="402" spans="1:21" x14ac:dyDescent="0.2">
      <c r="A402" s="1" t="s">
        <v>16</v>
      </c>
      <c r="B402" s="6">
        <v>45084.072222222225</v>
      </c>
      <c r="C402" t="s">
        <v>20</v>
      </c>
      <c r="D402" t="s">
        <v>160</v>
      </c>
      <c r="E402" t="s">
        <v>161</v>
      </c>
      <c r="F402" t="s">
        <v>381</v>
      </c>
      <c r="H402" t="s">
        <v>32</v>
      </c>
      <c r="I402" t="s">
        <v>515</v>
      </c>
      <c r="J402" t="s">
        <v>381</v>
      </c>
      <c r="K402" t="s">
        <v>381</v>
      </c>
      <c r="L402" t="s">
        <v>85</v>
      </c>
      <c r="M402" t="s">
        <v>44</v>
      </c>
      <c r="O402" t="s">
        <v>382</v>
      </c>
      <c r="R402" s="48" t="s">
        <v>382</v>
      </c>
      <c r="S402" t="s">
        <v>382</v>
      </c>
      <c r="T402" t="s">
        <v>382</v>
      </c>
      <c r="U402" s="5" t="s">
        <v>5</v>
      </c>
    </row>
    <row r="403" spans="1:21" x14ac:dyDescent="0.2">
      <c r="A403" s="1" t="s">
        <v>16</v>
      </c>
      <c r="B403" s="6">
        <v>45084.099305555559</v>
      </c>
      <c r="C403" t="s">
        <v>20</v>
      </c>
      <c r="D403" t="s">
        <v>160</v>
      </c>
      <c r="E403" t="s">
        <v>161</v>
      </c>
      <c r="F403" t="s">
        <v>381</v>
      </c>
      <c r="H403" t="s">
        <v>32</v>
      </c>
      <c r="I403" t="s">
        <v>515</v>
      </c>
      <c r="J403" t="s">
        <v>381</v>
      </c>
      <c r="K403" t="s">
        <v>381</v>
      </c>
      <c r="L403" t="s">
        <v>85</v>
      </c>
      <c r="M403" t="s">
        <v>44</v>
      </c>
      <c r="O403" t="s">
        <v>382</v>
      </c>
      <c r="R403" s="48" t="s">
        <v>382</v>
      </c>
      <c r="S403" t="s">
        <v>382</v>
      </c>
      <c r="T403" t="s">
        <v>382</v>
      </c>
      <c r="U403" s="5" t="s">
        <v>5</v>
      </c>
    </row>
    <row r="404" spans="1:21" x14ac:dyDescent="0.2">
      <c r="A404" s="1" t="s">
        <v>16</v>
      </c>
      <c r="B404" s="6">
        <v>45084.668749999997</v>
      </c>
      <c r="C404" t="s">
        <v>21</v>
      </c>
      <c r="D404" t="s">
        <v>164</v>
      </c>
      <c r="E404" t="s">
        <v>161</v>
      </c>
      <c r="F404" t="s">
        <v>382</v>
      </c>
      <c r="G404" t="s">
        <v>258</v>
      </c>
      <c r="H404" t="s">
        <v>281</v>
      </c>
      <c r="I404" t="s">
        <v>107</v>
      </c>
      <c r="J404" t="s">
        <v>382</v>
      </c>
      <c r="K404" t="s">
        <v>382</v>
      </c>
      <c r="L404" t="s">
        <v>93</v>
      </c>
      <c r="O404" t="s">
        <v>382</v>
      </c>
      <c r="P404" s="4" t="s">
        <v>161</v>
      </c>
      <c r="R404" s="48" t="s">
        <v>382</v>
      </c>
      <c r="S404" t="s">
        <v>381</v>
      </c>
      <c r="T404" t="s">
        <v>382</v>
      </c>
      <c r="U404" s="5" t="s">
        <v>413</v>
      </c>
    </row>
    <row r="405" spans="1:21" x14ac:dyDescent="0.2">
      <c r="A405" s="1" t="s">
        <v>16</v>
      </c>
      <c r="B405" s="6">
        <v>45084.694444444445</v>
      </c>
      <c r="C405" t="s">
        <v>20</v>
      </c>
      <c r="D405" t="s">
        <v>160</v>
      </c>
      <c r="E405" t="s">
        <v>161</v>
      </c>
      <c r="F405" t="s">
        <v>381</v>
      </c>
      <c r="H405" t="s">
        <v>32</v>
      </c>
      <c r="I405" t="s">
        <v>515</v>
      </c>
      <c r="J405" t="s">
        <v>381</v>
      </c>
      <c r="K405" t="s">
        <v>381</v>
      </c>
      <c r="L405" t="s">
        <v>85</v>
      </c>
      <c r="M405" t="s">
        <v>44</v>
      </c>
      <c r="O405" t="s">
        <v>382</v>
      </c>
      <c r="R405" s="48" t="s">
        <v>382</v>
      </c>
      <c r="S405" t="s">
        <v>382</v>
      </c>
      <c r="T405" t="s">
        <v>382</v>
      </c>
      <c r="U405" s="5" t="s">
        <v>8</v>
      </c>
    </row>
    <row r="406" spans="1:21" x14ac:dyDescent="0.2">
      <c r="A406" s="1" t="s">
        <v>16</v>
      </c>
      <c r="B406" s="6">
        <v>45084.801388888889</v>
      </c>
      <c r="C406" t="s">
        <v>20</v>
      </c>
      <c r="D406" t="s">
        <v>160</v>
      </c>
      <c r="E406" t="s">
        <v>161</v>
      </c>
      <c r="F406" t="s">
        <v>381</v>
      </c>
      <c r="H406" t="s">
        <v>32</v>
      </c>
      <c r="I406" t="s">
        <v>515</v>
      </c>
      <c r="J406" t="s">
        <v>381</v>
      </c>
      <c r="K406" t="s">
        <v>381</v>
      </c>
      <c r="L406" t="s">
        <v>85</v>
      </c>
      <c r="M406" t="s">
        <v>44</v>
      </c>
      <c r="O406" t="s">
        <v>382</v>
      </c>
      <c r="R406" s="48" t="s">
        <v>382</v>
      </c>
      <c r="S406" t="s">
        <v>382</v>
      </c>
      <c r="T406" t="s">
        <v>382</v>
      </c>
      <c r="U406" s="5" t="s">
        <v>8</v>
      </c>
    </row>
    <row r="407" spans="1:21" x14ac:dyDescent="0.2">
      <c r="A407" s="1" t="s">
        <v>16</v>
      </c>
      <c r="B407" s="6">
        <v>45084.844444444447</v>
      </c>
      <c r="C407" t="s">
        <v>20</v>
      </c>
      <c r="D407" t="s">
        <v>160</v>
      </c>
      <c r="E407" t="s">
        <v>161</v>
      </c>
      <c r="F407" t="s">
        <v>381</v>
      </c>
      <c r="H407" t="s">
        <v>32</v>
      </c>
      <c r="I407" t="s">
        <v>515</v>
      </c>
      <c r="J407" t="s">
        <v>381</v>
      </c>
      <c r="K407" t="s">
        <v>381</v>
      </c>
      <c r="L407" t="s">
        <v>85</v>
      </c>
      <c r="M407" t="s">
        <v>44</v>
      </c>
      <c r="O407" t="s">
        <v>382</v>
      </c>
      <c r="R407" s="48" t="s">
        <v>382</v>
      </c>
      <c r="S407" t="s">
        <v>382</v>
      </c>
      <c r="T407" t="s">
        <v>382</v>
      </c>
      <c r="U407" s="5" t="s">
        <v>6</v>
      </c>
    </row>
    <row r="408" spans="1:21" x14ac:dyDescent="0.2">
      <c r="A408" s="1" t="s">
        <v>16</v>
      </c>
      <c r="B408" s="6">
        <v>45084.987500000003</v>
      </c>
      <c r="C408" t="s">
        <v>20</v>
      </c>
      <c r="D408" t="s">
        <v>160</v>
      </c>
      <c r="E408" t="s">
        <v>161</v>
      </c>
      <c r="F408" t="s">
        <v>381</v>
      </c>
      <c r="H408" t="s">
        <v>32</v>
      </c>
      <c r="I408" t="s">
        <v>515</v>
      </c>
      <c r="J408" t="s">
        <v>381</v>
      </c>
      <c r="K408" t="s">
        <v>381</v>
      </c>
      <c r="L408" t="s">
        <v>87</v>
      </c>
      <c r="M408" t="s">
        <v>41</v>
      </c>
      <c r="O408" t="s">
        <v>382</v>
      </c>
      <c r="R408" s="48" t="s">
        <v>382</v>
      </c>
      <c r="S408" t="s">
        <v>382</v>
      </c>
      <c r="T408" t="s">
        <v>382</v>
      </c>
      <c r="U408" s="5" t="s">
        <v>6</v>
      </c>
    </row>
    <row r="409" spans="1:21" x14ac:dyDescent="0.2">
      <c r="A409" s="1" t="s">
        <v>17</v>
      </c>
      <c r="B409" s="6">
        <v>45085.462500000001</v>
      </c>
      <c r="C409" t="s">
        <v>20</v>
      </c>
      <c r="D409" t="s">
        <v>160</v>
      </c>
      <c r="E409" t="s">
        <v>161</v>
      </c>
      <c r="F409" t="s">
        <v>381</v>
      </c>
      <c r="H409" t="s">
        <v>84</v>
      </c>
      <c r="I409" t="s">
        <v>529</v>
      </c>
      <c r="J409" t="s">
        <v>381</v>
      </c>
      <c r="K409" t="s">
        <v>381</v>
      </c>
      <c r="L409" t="s">
        <v>87</v>
      </c>
      <c r="M409" t="s">
        <v>41</v>
      </c>
      <c r="O409" t="s">
        <v>382</v>
      </c>
      <c r="R409" s="48" t="s">
        <v>382</v>
      </c>
      <c r="S409" t="s">
        <v>382</v>
      </c>
      <c r="T409" t="s">
        <v>382</v>
      </c>
      <c r="U409" s="5">
        <v>0.5</v>
      </c>
    </row>
    <row r="410" spans="1:21" x14ac:dyDescent="0.2">
      <c r="A410" s="1" t="s">
        <v>17</v>
      </c>
      <c r="B410" s="6">
        <v>45085.595138888886</v>
      </c>
      <c r="C410" t="s">
        <v>20</v>
      </c>
      <c r="D410" t="s">
        <v>160</v>
      </c>
      <c r="E410" t="s">
        <v>161</v>
      </c>
      <c r="F410" t="s">
        <v>381</v>
      </c>
      <c r="H410" t="s">
        <v>32</v>
      </c>
      <c r="I410" t="s">
        <v>515</v>
      </c>
      <c r="J410" t="s">
        <v>381</v>
      </c>
      <c r="K410" t="s">
        <v>381</v>
      </c>
      <c r="L410" t="s">
        <v>87</v>
      </c>
      <c r="M410" t="s">
        <v>41</v>
      </c>
      <c r="O410" t="s">
        <v>382</v>
      </c>
      <c r="R410" s="48" t="s">
        <v>382</v>
      </c>
      <c r="S410" t="s">
        <v>382</v>
      </c>
      <c r="T410" t="s">
        <v>382</v>
      </c>
      <c r="U410" s="5" t="s">
        <v>8</v>
      </c>
    </row>
    <row r="411" spans="1:21" x14ac:dyDescent="0.2">
      <c r="A411" s="1" t="s">
        <v>17</v>
      </c>
      <c r="B411" s="6">
        <v>45085.754166666666</v>
      </c>
      <c r="C411" t="s">
        <v>20</v>
      </c>
      <c r="D411" t="s">
        <v>160</v>
      </c>
      <c r="E411" t="s">
        <v>161</v>
      </c>
      <c r="F411" t="s">
        <v>381</v>
      </c>
      <c r="H411" t="s">
        <v>32</v>
      </c>
      <c r="I411" t="s">
        <v>515</v>
      </c>
      <c r="J411" t="s">
        <v>381</v>
      </c>
      <c r="K411" t="s">
        <v>381</v>
      </c>
      <c r="L411" t="s">
        <v>87</v>
      </c>
      <c r="M411" t="s">
        <v>41</v>
      </c>
      <c r="O411" t="s">
        <v>382</v>
      </c>
      <c r="R411" s="48" t="s">
        <v>382</v>
      </c>
      <c r="S411" t="s">
        <v>382</v>
      </c>
      <c r="T411" t="s">
        <v>382</v>
      </c>
      <c r="U411" s="5" t="s">
        <v>6</v>
      </c>
    </row>
    <row r="412" spans="1:21" x14ac:dyDescent="0.2">
      <c r="A412" s="1" t="s">
        <v>17</v>
      </c>
      <c r="B412" s="6">
        <v>45085.8125</v>
      </c>
      <c r="C412" t="s">
        <v>20</v>
      </c>
      <c r="D412" t="s">
        <v>160</v>
      </c>
      <c r="E412" t="s">
        <v>161</v>
      </c>
      <c r="F412" t="s">
        <v>381</v>
      </c>
      <c r="H412" t="s">
        <v>32</v>
      </c>
      <c r="I412" t="s">
        <v>515</v>
      </c>
      <c r="J412" t="s">
        <v>381</v>
      </c>
      <c r="K412" t="s">
        <v>381</v>
      </c>
      <c r="L412" t="s">
        <v>87</v>
      </c>
      <c r="M412" t="s">
        <v>41</v>
      </c>
      <c r="O412" t="s">
        <v>382</v>
      </c>
      <c r="R412" s="48" t="s">
        <v>382</v>
      </c>
      <c r="S412" t="s">
        <v>382</v>
      </c>
      <c r="T412" t="s">
        <v>382</v>
      </c>
      <c r="U412" s="5" t="s">
        <v>6</v>
      </c>
    </row>
    <row r="413" spans="1:21" x14ac:dyDescent="0.2">
      <c r="A413" s="1" t="s">
        <v>17</v>
      </c>
      <c r="B413" s="6">
        <v>45085.865972222222</v>
      </c>
      <c r="C413" t="s">
        <v>20</v>
      </c>
      <c r="D413" t="s">
        <v>160</v>
      </c>
      <c r="E413" t="s">
        <v>161</v>
      </c>
      <c r="F413" t="s">
        <v>381</v>
      </c>
      <c r="H413" t="s">
        <v>32</v>
      </c>
      <c r="I413" t="s">
        <v>515</v>
      </c>
      <c r="J413" t="s">
        <v>381</v>
      </c>
      <c r="K413" t="s">
        <v>381</v>
      </c>
      <c r="L413" t="s">
        <v>87</v>
      </c>
      <c r="M413" t="s">
        <v>41</v>
      </c>
      <c r="O413" t="s">
        <v>382</v>
      </c>
      <c r="R413" s="48" t="s">
        <v>382</v>
      </c>
      <c r="S413" t="s">
        <v>382</v>
      </c>
      <c r="T413" t="s">
        <v>382</v>
      </c>
      <c r="U413" s="5" t="s">
        <v>6</v>
      </c>
    </row>
    <row r="414" spans="1:21" x14ac:dyDescent="0.2">
      <c r="A414" s="1" t="s">
        <v>17</v>
      </c>
      <c r="B414" s="6">
        <v>45085.957638888889</v>
      </c>
      <c r="C414" t="s">
        <v>20</v>
      </c>
      <c r="D414" t="s">
        <v>160</v>
      </c>
      <c r="E414" t="s">
        <v>161</v>
      </c>
      <c r="F414" t="s">
        <v>381</v>
      </c>
      <c r="H414" t="s">
        <v>94</v>
      </c>
      <c r="I414" t="s">
        <v>526</v>
      </c>
      <c r="J414" t="s">
        <v>381</v>
      </c>
      <c r="K414" t="s">
        <v>381</v>
      </c>
      <c r="L414" t="s">
        <v>87</v>
      </c>
      <c r="M414" t="s">
        <v>41</v>
      </c>
      <c r="O414" t="s">
        <v>382</v>
      </c>
      <c r="R414" s="48" t="s">
        <v>382</v>
      </c>
      <c r="S414" t="s">
        <v>382</v>
      </c>
      <c r="T414" t="s">
        <v>382</v>
      </c>
      <c r="U414" s="5">
        <v>0.5</v>
      </c>
    </row>
    <row r="415" spans="1:21" x14ac:dyDescent="0.2">
      <c r="A415" s="1" t="s">
        <v>18</v>
      </c>
      <c r="B415" s="6">
        <v>45086.040277777778</v>
      </c>
      <c r="C415" t="s">
        <v>20</v>
      </c>
      <c r="D415" t="s">
        <v>160</v>
      </c>
      <c r="E415" t="s">
        <v>161</v>
      </c>
      <c r="F415" t="s">
        <v>382</v>
      </c>
      <c r="G415" t="s">
        <v>240</v>
      </c>
      <c r="H415" t="s">
        <v>32</v>
      </c>
      <c r="I415" t="s">
        <v>515</v>
      </c>
      <c r="J415" t="s">
        <v>381</v>
      </c>
      <c r="K415" t="s">
        <v>381</v>
      </c>
      <c r="L415" t="s">
        <v>87</v>
      </c>
      <c r="M415" t="s">
        <v>41</v>
      </c>
      <c r="O415" t="s">
        <v>382</v>
      </c>
      <c r="R415" s="48" t="s">
        <v>382</v>
      </c>
      <c r="S415" t="s">
        <v>382</v>
      </c>
      <c r="T415" t="s">
        <v>382</v>
      </c>
      <c r="U415" s="5" t="s">
        <v>6</v>
      </c>
    </row>
    <row r="416" spans="1:21" x14ac:dyDescent="0.2">
      <c r="A416" s="1" t="s">
        <v>18</v>
      </c>
      <c r="B416" s="6">
        <v>45086.046527777777</v>
      </c>
      <c r="C416" t="s">
        <v>20</v>
      </c>
      <c r="D416" t="s">
        <v>160</v>
      </c>
      <c r="E416" t="s">
        <v>161</v>
      </c>
      <c r="F416" t="s">
        <v>381</v>
      </c>
      <c r="H416" t="s">
        <v>32</v>
      </c>
      <c r="I416" t="s">
        <v>515</v>
      </c>
      <c r="J416" t="s">
        <v>381</v>
      </c>
      <c r="K416" t="s">
        <v>381</v>
      </c>
      <c r="L416" t="s">
        <v>87</v>
      </c>
      <c r="M416" t="s">
        <v>41</v>
      </c>
      <c r="O416" t="s">
        <v>382</v>
      </c>
      <c r="R416" s="48" t="s">
        <v>382</v>
      </c>
      <c r="S416" t="s">
        <v>382</v>
      </c>
      <c r="T416" t="s">
        <v>382</v>
      </c>
      <c r="U416" s="5" t="s">
        <v>6</v>
      </c>
    </row>
    <row r="417" spans="1:22" x14ac:dyDescent="0.2">
      <c r="A417" s="1" t="s">
        <v>18</v>
      </c>
      <c r="B417" s="6">
        <v>45086.491666666669</v>
      </c>
      <c r="C417" t="s">
        <v>20</v>
      </c>
      <c r="D417" t="s">
        <v>160</v>
      </c>
      <c r="E417" t="s">
        <v>161</v>
      </c>
      <c r="F417" t="s">
        <v>382</v>
      </c>
      <c r="G417" t="s">
        <v>240</v>
      </c>
      <c r="H417" t="s">
        <v>94</v>
      </c>
      <c r="I417" t="s">
        <v>526</v>
      </c>
      <c r="J417" t="s">
        <v>381</v>
      </c>
      <c r="K417" t="s">
        <v>381</v>
      </c>
      <c r="L417" t="s">
        <v>87</v>
      </c>
      <c r="M417" t="s">
        <v>41</v>
      </c>
      <c r="O417" t="s">
        <v>382</v>
      </c>
      <c r="R417" s="48" t="s">
        <v>382</v>
      </c>
      <c r="S417" t="s">
        <v>382</v>
      </c>
      <c r="T417" t="s">
        <v>382</v>
      </c>
      <c r="U417" s="5">
        <v>0.5</v>
      </c>
    </row>
    <row r="418" spans="1:22" x14ac:dyDescent="0.2">
      <c r="A418" s="1" t="s">
        <v>18</v>
      </c>
      <c r="B418" s="6">
        <v>45086.624305555553</v>
      </c>
      <c r="C418" t="s">
        <v>20</v>
      </c>
      <c r="D418" t="s">
        <v>160</v>
      </c>
      <c r="E418" t="s">
        <v>161</v>
      </c>
      <c r="F418" t="s">
        <v>381</v>
      </c>
      <c r="H418" t="s">
        <v>32</v>
      </c>
      <c r="I418" t="s">
        <v>515</v>
      </c>
      <c r="J418" t="s">
        <v>381</v>
      </c>
      <c r="K418" t="s">
        <v>381</v>
      </c>
      <c r="L418" t="s">
        <v>87</v>
      </c>
      <c r="M418" t="s">
        <v>41</v>
      </c>
      <c r="O418" t="s">
        <v>382</v>
      </c>
      <c r="R418" s="48" t="s">
        <v>382</v>
      </c>
      <c r="S418" t="s">
        <v>382</v>
      </c>
      <c r="T418" t="s">
        <v>382</v>
      </c>
      <c r="U418" s="5" t="s">
        <v>6</v>
      </c>
    </row>
    <row r="419" spans="1:22" x14ac:dyDescent="0.2">
      <c r="A419" s="1" t="s">
        <v>18</v>
      </c>
      <c r="B419" s="6">
        <v>45086.706250000003</v>
      </c>
      <c r="C419" t="s">
        <v>20</v>
      </c>
      <c r="D419" t="s">
        <v>160</v>
      </c>
      <c r="E419" t="s">
        <v>161</v>
      </c>
      <c r="F419" t="s">
        <v>381</v>
      </c>
      <c r="H419" t="s">
        <v>32</v>
      </c>
      <c r="I419" t="s">
        <v>515</v>
      </c>
      <c r="J419" t="s">
        <v>381</v>
      </c>
      <c r="K419" t="s">
        <v>381</v>
      </c>
      <c r="L419" t="s">
        <v>87</v>
      </c>
      <c r="M419" t="s">
        <v>41</v>
      </c>
      <c r="O419" t="s">
        <v>382</v>
      </c>
      <c r="R419" s="48" t="s">
        <v>382</v>
      </c>
      <c r="S419" t="s">
        <v>382</v>
      </c>
      <c r="T419" t="s">
        <v>382</v>
      </c>
      <c r="U419" s="5" t="s">
        <v>6</v>
      </c>
    </row>
    <row r="420" spans="1:22" x14ac:dyDescent="0.2">
      <c r="A420" s="1" t="s">
        <v>18</v>
      </c>
      <c r="B420" s="6">
        <v>45086.798611111109</v>
      </c>
      <c r="C420" t="s">
        <v>20</v>
      </c>
      <c r="D420" t="s">
        <v>160</v>
      </c>
      <c r="E420" t="s">
        <v>161</v>
      </c>
      <c r="F420" t="s">
        <v>381</v>
      </c>
      <c r="H420" t="s">
        <v>32</v>
      </c>
      <c r="I420" t="s">
        <v>515</v>
      </c>
      <c r="J420" t="s">
        <v>381</v>
      </c>
      <c r="K420" t="s">
        <v>381</v>
      </c>
      <c r="L420" t="s">
        <v>87</v>
      </c>
      <c r="M420" t="s">
        <v>41</v>
      </c>
      <c r="O420" t="s">
        <v>382</v>
      </c>
      <c r="R420" s="48" t="s">
        <v>382</v>
      </c>
      <c r="S420" t="s">
        <v>382</v>
      </c>
      <c r="T420" t="s">
        <v>382</v>
      </c>
      <c r="U420" s="5" t="s">
        <v>5</v>
      </c>
    </row>
    <row r="421" spans="1:22" x14ac:dyDescent="0.2">
      <c r="A421" s="1" t="s">
        <v>29</v>
      </c>
      <c r="B421" s="6">
        <v>45088.420138888891</v>
      </c>
      <c r="C421" t="s">
        <v>20</v>
      </c>
      <c r="D421" t="s">
        <v>160</v>
      </c>
      <c r="E421" t="s">
        <v>161</v>
      </c>
      <c r="F421" t="s">
        <v>382</v>
      </c>
      <c r="G421" t="s">
        <v>240</v>
      </c>
      <c r="H421" t="s">
        <v>94</v>
      </c>
      <c r="I421" t="s">
        <v>526</v>
      </c>
      <c r="J421" t="s">
        <v>381</v>
      </c>
      <c r="K421" t="s">
        <v>381</v>
      </c>
      <c r="L421" t="s">
        <v>87</v>
      </c>
      <c r="M421" t="s">
        <v>41</v>
      </c>
      <c r="O421" t="s">
        <v>382</v>
      </c>
      <c r="R421" s="48" t="s">
        <v>382</v>
      </c>
      <c r="S421" t="s">
        <v>382</v>
      </c>
      <c r="T421" t="s">
        <v>382</v>
      </c>
      <c r="U421" s="5">
        <v>0.5</v>
      </c>
    </row>
    <row r="422" spans="1:22" x14ac:dyDescent="0.2">
      <c r="A422" s="1" t="s">
        <v>29</v>
      </c>
      <c r="B422" s="6">
        <v>45088.52847222222</v>
      </c>
      <c r="C422" t="s">
        <v>20</v>
      </c>
      <c r="D422" t="s">
        <v>160</v>
      </c>
      <c r="E422" t="s">
        <v>161</v>
      </c>
      <c r="F422" t="s">
        <v>381</v>
      </c>
      <c r="H422" t="s">
        <v>32</v>
      </c>
      <c r="I422" t="s">
        <v>515</v>
      </c>
      <c r="J422" t="s">
        <v>381</v>
      </c>
      <c r="K422" t="s">
        <v>381</v>
      </c>
      <c r="L422" t="s">
        <v>87</v>
      </c>
      <c r="M422" t="s">
        <v>41</v>
      </c>
      <c r="O422" t="s">
        <v>382</v>
      </c>
      <c r="R422" s="48" t="s">
        <v>382</v>
      </c>
      <c r="S422" t="s">
        <v>382</v>
      </c>
      <c r="T422" t="s">
        <v>382</v>
      </c>
      <c r="U422" s="5" t="s">
        <v>8</v>
      </c>
    </row>
    <row r="423" spans="1:22" x14ac:dyDescent="0.2">
      <c r="A423" s="1" t="s">
        <v>29</v>
      </c>
      <c r="B423" s="6">
        <v>45088.629166666666</v>
      </c>
      <c r="C423" t="s">
        <v>20</v>
      </c>
      <c r="D423" t="s">
        <v>160</v>
      </c>
      <c r="E423" t="s">
        <v>161</v>
      </c>
      <c r="F423" t="s">
        <v>381</v>
      </c>
      <c r="H423" t="s">
        <v>94</v>
      </c>
      <c r="I423" t="s">
        <v>526</v>
      </c>
      <c r="J423" t="s">
        <v>381</v>
      </c>
      <c r="K423" t="s">
        <v>381</v>
      </c>
      <c r="L423" t="s">
        <v>87</v>
      </c>
      <c r="M423" t="s">
        <v>41</v>
      </c>
      <c r="O423" t="s">
        <v>382</v>
      </c>
      <c r="R423" s="48" t="s">
        <v>382</v>
      </c>
      <c r="S423" t="s">
        <v>382</v>
      </c>
      <c r="T423" t="s">
        <v>382</v>
      </c>
      <c r="U423" s="5">
        <v>0.5</v>
      </c>
    </row>
    <row r="424" spans="1:22" x14ac:dyDescent="0.2">
      <c r="A424" s="1" t="s">
        <v>29</v>
      </c>
      <c r="B424" s="6">
        <v>45088.709722222222</v>
      </c>
      <c r="C424" t="s">
        <v>20</v>
      </c>
      <c r="D424" t="s">
        <v>160</v>
      </c>
      <c r="E424" t="s">
        <v>161</v>
      </c>
      <c r="F424" t="s">
        <v>381</v>
      </c>
      <c r="H424" t="s">
        <v>32</v>
      </c>
      <c r="I424" t="s">
        <v>515</v>
      </c>
      <c r="J424" t="s">
        <v>381</v>
      </c>
      <c r="K424" t="s">
        <v>381</v>
      </c>
      <c r="L424" t="s">
        <v>87</v>
      </c>
      <c r="M424" t="s">
        <v>41</v>
      </c>
      <c r="O424" t="s">
        <v>382</v>
      </c>
      <c r="R424" s="48" t="s">
        <v>382</v>
      </c>
      <c r="S424" t="s">
        <v>382</v>
      </c>
      <c r="T424" t="s">
        <v>382</v>
      </c>
      <c r="U424" s="5" t="s">
        <v>8</v>
      </c>
    </row>
    <row r="425" spans="1:22" x14ac:dyDescent="0.2">
      <c r="A425" s="1" t="s">
        <v>29</v>
      </c>
      <c r="B425" s="6">
        <v>45088.768055555556</v>
      </c>
      <c r="C425" t="s">
        <v>20</v>
      </c>
      <c r="D425" t="s">
        <v>160</v>
      </c>
      <c r="E425" t="s">
        <v>161</v>
      </c>
      <c r="F425" t="s">
        <v>381</v>
      </c>
      <c r="H425" t="s">
        <v>32</v>
      </c>
      <c r="I425" t="s">
        <v>515</v>
      </c>
      <c r="J425" t="s">
        <v>381</v>
      </c>
      <c r="K425" t="s">
        <v>381</v>
      </c>
      <c r="L425" t="s">
        <v>87</v>
      </c>
      <c r="M425" t="s">
        <v>41</v>
      </c>
      <c r="O425" t="s">
        <v>382</v>
      </c>
      <c r="R425" s="48" t="s">
        <v>382</v>
      </c>
      <c r="S425" t="s">
        <v>382</v>
      </c>
      <c r="T425" t="s">
        <v>382</v>
      </c>
      <c r="U425" s="5" t="s">
        <v>6</v>
      </c>
    </row>
    <row r="426" spans="1:22" x14ac:dyDescent="0.2">
      <c r="A426" s="1" t="s">
        <v>29</v>
      </c>
      <c r="B426" s="6">
        <v>45088.932638888888</v>
      </c>
      <c r="C426" t="s">
        <v>20</v>
      </c>
      <c r="D426" t="s">
        <v>160</v>
      </c>
      <c r="E426" t="s">
        <v>161</v>
      </c>
      <c r="F426" t="s">
        <v>381</v>
      </c>
      <c r="H426" t="s">
        <v>32</v>
      </c>
      <c r="I426" t="s">
        <v>515</v>
      </c>
      <c r="J426" t="s">
        <v>381</v>
      </c>
      <c r="K426" t="s">
        <v>381</v>
      </c>
      <c r="L426" t="s">
        <v>87</v>
      </c>
      <c r="M426" t="s">
        <v>41</v>
      </c>
      <c r="O426" t="s">
        <v>382</v>
      </c>
      <c r="R426" s="48" t="s">
        <v>382</v>
      </c>
      <c r="S426" t="s">
        <v>382</v>
      </c>
      <c r="T426" t="s">
        <v>382</v>
      </c>
      <c r="U426" s="5" t="s">
        <v>6</v>
      </c>
    </row>
    <row r="427" spans="1:22" x14ac:dyDescent="0.2">
      <c r="A427" s="1" t="s">
        <v>14</v>
      </c>
      <c r="B427" s="6">
        <v>45089.359722222223</v>
      </c>
      <c r="C427" t="s">
        <v>20</v>
      </c>
      <c r="D427" t="s">
        <v>160</v>
      </c>
      <c r="E427" t="s">
        <v>161</v>
      </c>
      <c r="F427" t="s">
        <v>381</v>
      </c>
      <c r="H427" t="s">
        <v>32</v>
      </c>
      <c r="I427" t="s">
        <v>515</v>
      </c>
      <c r="J427" t="s">
        <v>381</v>
      </c>
      <c r="K427" t="s">
        <v>381</v>
      </c>
      <c r="L427" t="s">
        <v>87</v>
      </c>
      <c r="M427" t="s">
        <v>41</v>
      </c>
      <c r="O427" t="s">
        <v>382</v>
      </c>
      <c r="R427" s="48" t="s">
        <v>382</v>
      </c>
      <c r="S427" t="s">
        <v>382</v>
      </c>
      <c r="T427" t="s">
        <v>382</v>
      </c>
      <c r="U427" s="5" t="s">
        <v>8</v>
      </c>
    </row>
    <row r="428" spans="1:22" x14ac:dyDescent="0.2">
      <c r="A428" s="1" t="s">
        <v>14</v>
      </c>
      <c r="B428" s="6">
        <v>45089.980555555558</v>
      </c>
      <c r="C428" t="s">
        <v>20</v>
      </c>
      <c r="D428" t="s">
        <v>160</v>
      </c>
      <c r="E428" t="s">
        <v>161</v>
      </c>
      <c r="F428" t="s">
        <v>381</v>
      </c>
      <c r="H428" t="s">
        <v>32</v>
      </c>
      <c r="I428" t="s">
        <v>515</v>
      </c>
      <c r="J428" t="s">
        <v>381</v>
      </c>
      <c r="K428" t="s">
        <v>381</v>
      </c>
      <c r="L428" t="s">
        <v>87</v>
      </c>
      <c r="M428" t="s">
        <v>41</v>
      </c>
      <c r="O428" t="s">
        <v>382</v>
      </c>
      <c r="R428" s="48" t="s">
        <v>382</v>
      </c>
      <c r="S428" t="s">
        <v>382</v>
      </c>
      <c r="T428" t="s">
        <v>382</v>
      </c>
      <c r="U428" s="5" t="s">
        <v>8</v>
      </c>
    </row>
    <row r="429" spans="1:22" x14ac:dyDescent="0.2">
      <c r="A429" s="1" t="s">
        <v>14</v>
      </c>
      <c r="B429" s="6">
        <v>45089.598611111112</v>
      </c>
      <c r="C429" t="s">
        <v>20</v>
      </c>
      <c r="D429" t="s">
        <v>160</v>
      </c>
      <c r="E429" t="s">
        <v>161</v>
      </c>
      <c r="F429" t="s">
        <v>381</v>
      </c>
      <c r="H429" t="s">
        <v>32</v>
      </c>
      <c r="I429" t="s">
        <v>515</v>
      </c>
      <c r="J429" t="s">
        <v>381</v>
      </c>
      <c r="K429" t="s">
        <v>381</v>
      </c>
      <c r="L429" t="s">
        <v>87</v>
      </c>
      <c r="M429" t="s">
        <v>41</v>
      </c>
      <c r="O429" t="s">
        <v>382</v>
      </c>
      <c r="R429" s="48" t="s">
        <v>382</v>
      </c>
      <c r="S429" t="s">
        <v>382</v>
      </c>
      <c r="T429" t="s">
        <v>382</v>
      </c>
      <c r="U429" s="5" t="s">
        <v>6</v>
      </c>
    </row>
    <row r="430" spans="1:22" x14ac:dyDescent="0.2">
      <c r="A430" s="1" t="s">
        <v>14</v>
      </c>
      <c r="B430" s="6">
        <v>45089.755555555559</v>
      </c>
      <c r="C430" t="s">
        <v>96</v>
      </c>
      <c r="D430" t="s">
        <v>171</v>
      </c>
      <c r="E430" t="s">
        <v>161</v>
      </c>
      <c r="F430" t="s">
        <v>381</v>
      </c>
      <c r="H430" t="s">
        <v>32</v>
      </c>
      <c r="I430" t="s">
        <v>515</v>
      </c>
      <c r="J430" t="s">
        <v>381</v>
      </c>
      <c r="K430" t="s">
        <v>381</v>
      </c>
      <c r="L430" t="s">
        <v>87</v>
      </c>
      <c r="M430" t="s">
        <v>41</v>
      </c>
      <c r="O430" t="s">
        <v>382</v>
      </c>
      <c r="R430" s="48" t="s">
        <v>382</v>
      </c>
      <c r="S430" t="s">
        <v>382</v>
      </c>
      <c r="T430" t="s">
        <v>382</v>
      </c>
      <c r="U430" s="5" t="s">
        <v>6</v>
      </c>
      <c r="V430" t="s">
        <v>427</v>
      </c>
    </row>
    <row r="431" spans="1:22" x14ac:dyDescent="0.2">
      <c r="A431" s="1" t="s">
        <v>15</v>
      </c>
      <c r="B431" s="6">
        <v>45090.356249999997</v>
      </c>
      <c r="C431" t="s">
        <v>340</v>
      </c>
      <c r="D431" t="s">
        <v>176</v>
      </c>
      <c r="E431" t="s">
        <v>161</v>
      </c>
      <c r="F431" t="s">
        <v>381</v>
      </c>
      <c r="H431" t="s">
        <v>32</v>
      </c>
      <c r="I431" t="s">
        <v>515</v>
      </c>
      <c r="J431" t="s">
        <v>381</v>
      </c>
      <c r="K431" t="s">
        <v>381</v>
      </c>
      <c r="L431" t="s">
        <v>87</v>
      </c>
      <c r="M431" t="s">
        <v>41</v>
      </c>
      <c r="O431" t="s">
        <v>382</v>
      </c>
      <c r="R431" s="48" t="s">
        <v>382</v>
      </c>
      <c r="S431" t="s">
        <v>382</v>
      </c>
      <c r="T431" t="s">
        <v>382</v>
      </c>
      <c r="U431" s="5" t="s">
        <v>8</v>
      </c>
      <c r="V431" t="s">
        <v>426</v>
      </c>
    </row>
    <row r="432" spans="1:22" x14ac:dyDescent="0.2">
      <c r="A432" s="1" t="s">
        <v>15</v>
      </c>
      <c r="B432" s="6">
        <v>45090.898611111108</v>
      </c>
      <c r="C432" t="s">
        <v>613</v>
      </c>
      <c r="D432" t="s">
        <v>187</v>
      </c>
      <c r="E432" t="s">
        <v>161</v>
      </c>
      <c r="F432" t="s">
        <v>381</v>
      </c>
      <c r="H432" t="s">
        <v>32</v>
      </c>
      <c r="I432" t="s">
        <v>515</v>
      </c>
      <c r="J432" t="s">
        <v>381</v>
      </c>
      <c r="K432" t="s">
        <v>381</v>
      </c>
      <c r="L432" t="s">
        <v>87</v>
      </c>
      <c r="M432" t="s">
        <v>41</v>
      </c>
      <c r="O432" t="s">
        <v>382</v>
      </c>
      <c r="R432" s="48" t="s">
        <v>382</v>
      </c>
      <c r="S432" t="s">
        <v>382</v>
      </c>
      <c r="T432" t="s">
        <v>382</v>
      </c>
      <c r="U432" s="5" t="s">
        <v>7</v>
      </c>
    </row>
    <row r="433" spans="1:21" x14ac:dyDescent="0.2">
      <c r="A433" s="1" t="s">
        <v>16</v>
      </c>
      <c r="B433" s="6">
        <v>45091.390972222223</v>
      </c>
      <c r="C433" t="s">
        <v>613</v>
      </c>
      <c r="D433" t="s">
        <v>187</v>
      </c>
      <c r="E433" t="s">
        <v>161</v>
      </c>
      <c r="F433" t="s">
        <v>381</v>
      </c>
      <c r="H433" t="s">
        <v>32</v>
      </c>
      <c r="I433" t="s">
        <v>515</v>
      </c>
      <c r="J433" t="s">
        <v>381</v>
      </c>
      <c r="K433" t="s">
        <v>381</v>
      </c>
      <c r="L433" t="s">
        <v>87</v>
      </c>
      <c r="M433" t="s">
        <v>41</v>
      </c>
      <c r="O433" t="s">
        <v>382</v>
      </c>
      <c r="R433" s="48" t="s">
        <v>382</v>
      </c>
      <c r="S433" t="s">
        <v>382</v>
      </c>
      <c r="T433" t="s">
        <v>382</v>
      </c>
      <c r="U433" s="5" t="s">
        <v>8</v>
      </c>
    </row>
    <row r="434" spans="1:21" x14ac:dyDescent="0.2">
      <c r="A434" s="1" t="s">
        <v>16</v>
      </c>
      <c r="B434" s="6">
        <v>45091.511111111111</v>
      </c>
      <c r="C434" t="s">
        <v>613</v>
      </c>
      <c r="D434" t="s">
        <v>187</v>
      </c>
      <c r="E434" t="s">
        <v>161</v>
      </c>
      <c r="F434" t="s">
        <v>381</v>
      </c>
      <c r="H434" t="s">
        <v>97</v>
      </c>
      <c r="I434" t="s">
        <v>107</v>
      </c>
      <c r="J434" t="s">
        <v>381</v>
      </c>
      <c r="K434" t="s">
        <v>381</v>
      </c>
      <c r="L434" t="s">
        <v>25</v>
      </c>
      <c r="M434" t="s">
        <v>25</v>
      </c>
      <c r="O434" t="s">
        <v>381</v>
      </c>
      <c r="P434" t="s">
        <v>213</v>
      </c>
      <c r="R434" s="48" t="s">
        <v>382</v>
      </c>
      <c r="S434" t="s">
        <v>382</v>
      </c>
      <c r="T434" t="s">
        <v>382</v>
      </c>
      <c r="U434" s="5" t="s">
        <v>95</v>
      </c>
    </row>
    <row r="435" spans="1:21" x14ac:dyDescent="0.2">
      <c r="A435" s="1" t="s">
        <v>16</v>
      </c>
      <c r="B435" s="6">
        <v>45091.943749999999</v>
      </c>
      <c r="C435" t="s">
        <v>613</v>
      </c>
      <c r="D435" t="s">
        <v>187</v>
      </c>
      <c r="E435" t="s">
        <v>161</v>
      </c>
      <c r="F435" t="s">
        <v>381</v>
      </c>
      <c r="H435" t="s">
        <v>32</v>
      </c>
      <c r="I435" t="s">
        <v>515</v>
      </c>
      <c r="J435" t="s">
        <v>381</v>
      </c>
      <c r="K435" t="s">
        <v>381</v>
      </c>
      <c r="L435" t="s">
        <v>87</v>
      </c>
      <c r="M435" t="s">
        <v>41</v>
      </c>
      <c r="O435" t="s">
        <v>382</v>
      </c>
      <c r="R435" s="48" t="s">
        <v>382</v>
      </c>
      <c r="S435" t="s">
        <v>382</v>
      </c>
      <c r="T435" t="s">
        <v>382</v>
      </c>
      <c r="U435" s="5" t="s">
        <v>7</v>
      </c>
    </row>
    <row r="436" spans="1:21" x14ac:dyDescent="0.2">
      <c r="A436" s="1" t="s">
        <v>17</v>
      </c>
      <c r="B436" s="6">
        <v>45092.899305555555</v>
      </c>
      <c r="C436" t="s">
        <v>99</v>
      </c>
      <c r="D436" t="s">
        <v>204</v>
      </c>
      <c r="E436" t="s">
        <v>183</v>
      </c>
      <c r="F436" t="s">
        <v>382</v>
      </c>
      <c r="G436" t="s">
        <v>314</v>
      </c>
      <c r="H436" t="s">
        <v>69</v>
      </c>
      <c r="I436" t="s">
        <v>25</v>
      </c>
      <c r="J436" t="s">
        <v>381</v>
      </c>
      <c r="K436" t="s">
        <v>381</v>
      </c>
      <c r="L436" t="s">
        <v>100</v>
      </c>
      <c r="M436" t="s">
        <v>41</v>
      </c>
      <c r="N436" s="8">
        <v>0.2</v>
      </c>
      <c r="O436" t="s">
        <v>381</v>
      </c>
      <c r="P436" t="s">
        <v>183</v>
      </c>
      <c r="R436" s="48" t="s">
        <v>382</v>
      </c>
      <c r="S436" t="s">
        <v>382</v>
      </c>
      <c r="T436" t="s">
        <v>382</v>
      </c>
      <c r="U436" s="5">
        <v>0.4</v>
      </c>
    </row>
    <row r="437" spans="1:21" x14ac:dyDescent="0.2">
      <c r="A437" s="1" t="s">
        <v>17</v>
      </c>
      <c r="B437" s="6">
        <v>45092.960416666669</v>
      </c>
      <c r="C437" t="s">
        <v>99</v>
      </c>
      <c r="D437" t="s">
        <v>204</v>
      </c>
      <c r="E437" t="s">
        <v>183</v>
      </c>
      <c r="F437" t="s">
        <v>382</v>
      </c>
      <c r="G437" t="s">
        <v>259</v>
      </c>
      <c r="H437" t="s">
        <v>616</v>
      </c>
      <c r="I437" t="s">
        <v>25</v>
      </c>
      <c r="J437" t="s">
        <v>381</v>
      </c>
      <c r="K437" t="s">
        <v>381</v>
      </c>
      <c r="L437" t="s">
        <v>101</v>
      </c>
      <c r="M437" t="s">
        <v>44</v>
      </c>
      <c r="N437" s="8">
        <v>0.4</v>
      </c>
      <c r="O437" t="s">
        <v>381</v>
      </c>
      <c r="P437" t="s">
        <v>183</v>
      </c>
      <c r="R437" s="48" t="s">
        <v>381</v>
      </c>
      <c r="S437" t="s">
        <v>382</v>
      </c>
      <c r="T437" t="s">
        <v>382</v>
      </c>
      <c r="U437" s="5">
        <v>0.5</v>
      </c>
    </row>
    <row r="438" spans="1:21" x14ac:dyDescent="0.2">
      <c r="A438" s="1" t="s">
        <v>18</v>
      </c>
      <c r="B438" s="6">
        <v>45093.540277777778</v>
      </c>
      <c r="C438" t="s">
        <v>103</v>
      </c>
      <c r="D438" t="s">
        <v>204</v>
      </c>
      <c r="E438" t="s">
        <v>183</v>
      </c>
      <c r="F438" t="s">
        <v>381</v>
      </c>
      <c r="H438" t="s">
        <v>104</v>
      </c>
      <c r="I438" t="s">
        <v>25</v>
      </c>
      <c r="J438" t="s">
        <v>382</v>
      </c>
      <c r="K438" t="s">
        <v>382</v>
      </c>
      <c r="L438" t="s">
        <v>105</v>
      </c>
      <c r="M438" t="s">
        <v>41</v>
      </c>
      <c r="N438" s="8">
        <v>0.1</v>
      </c>
      <c r="O438" t="s">
        <v>381</v>
      </c>
      <c r="P438" t="s">
        <v>183</v>
      </c>
      <c r="R438" s="48" t="s">
        <v>382</v>
      </c>
      <c r="S438" t="s">
        <v>382</v>
      </c>
      <c r="T438" t="s">
        <v>382</v>
      </c>
      <c r="U438" s="5" t="s">
        <v>7</v>
      </c>
    </row>
    <row r="439" spans="1:21" x14ac:dyDescent="0.2">
      <c r="A439" s="1" t="s">
        <v>18</v>
      </c>
      <c r="B439" s="6">
        <v>45093.90625</v>
      </c>
      <c r="C439" t="s">
        <v>99</v>
      </c>
      <c r="D439" t="s">
        <v>204</v>
      </c>
      <c r="E439" t="s">
        <v>183</v>
      </c>
      <c r="F439" t="s">
        <v>382</v>
      </c>
      <c r="G439" t="s">
        <v>259</v>
      </c>
      <c r="H439" t="s">
        <v>69</v>
      </c>
      <c r="I439" t="s">
        <v>25</v>
      </c>
      <c r="J439" t="s">
        <v>381</v>
      </c>
      <c r="K439" t="s">
        <v>381</v>
      </c>
      <c r="L439" t="s">
        <v>106</v>
      </c>
      <c r="M439" t="s">
        <v>41</v>
      </c>
      <c r="N439" s="8">
        <v>0.1721</v>
      </c>
      <c r="O439" t="s">
        <v>381</v>
      </c>
      <c r="P439" t="s">
        <v>183</v>
      </c>
      <c r="R439" s="48" t="s">
        <v>382</v>
      </c>
      <c r="S439" t="s">
        <v>382</v>
      </c>
      <c r="T439" t="s">
        <v>382</v>
      </c>
      <c r="U439" s="5">
        <v>0.5</v>
      </c>
    </row>
    <row r="440" spans="1:21" x14ac:dyDescent="0.2">
      <c r="A440" s="1" t="s">
        <v>19</v>
      </c>
      <c r="B440" s="6">
        <v>45094.925000000003</v>
      </c>
      <c r="C440" t="s">
        <v>99</v>
      </c>
      <c r="D440" t="s">
        <v>204</v>
      </c>
      <c r="E440" t="s">
        <v>183</v>
      </c>
      <c r="F440" t="s">
        <v>382</v>
      </c>
      <c r="G440" t="s">
        <v>259</v>
      </c>
      <c r="H440" t="s">
        <v>69</v>
      </c>
      <c r="I440" t="s">
        <v>25</v>
      </c>
      <c r="J440" t="s">
        <v>381</v>
      </c>
      <c r="K440" t="s">
        <v>381</v>
      </c>
      <c r="L440" t="s">
        <v>108</v>
      </c>
      <c r="M440" t="s">
        <v>44</v>
      </c>
      <c r="N440" s="8">
        <v>0.16239999999999999</v>
      </c>
      <c r="O440" t="s">
        <v>381</v>
      </c>
      <c r="P440" t="s">
        <v>183</v>
      </c>
      <c r="R440" s="48" t="s">
        <v>382</v>
      </c>
      <c r="S440" t="s">
        <v>382</v>
      </c>
      <c r="T440" t="s">
        <v>382</v>
      </c>
      <c r="U440" s="5">
        <v>0.5</v>
      </c>
    </row>
    <row r="441" spans="1:21" x14ac:dyDescent="0.2">
      <c r="A441" s="1" t="s">
        <v>19</v>
      </c>
      <c r="B441" s="6">
        <v>45094.963888888888</v>
      </c>
      <c r="C441" t="s">
        <v>99</v>
      </c>
      <c r="D441" t="s">
        <v>204</v>
      </c>
      <c r="E441" t="s">
        <v>183</v>
      </c>
      <c r="F441" t="s">
        <v>382</v>
      </c>
      <c r="G441" t="s">
        <v>259</v>
      </c>
      <c r="H441" t="s">
        <v>69</v>
      </c>
      <c r="I441" t="s">
        <v>25</v>
      </c>
      <c r="J441" t="s">
        <v>381</v>
      </c>
      <c r="K441" t="s">
        <v>381</v>
      </c>
      <c r="L441" t="s">
        <v>109</v>
      </c>
      <c r="M441" t="s">
        <v>41</v>
      </c>
      <c r="N441" s="8">
        <v>0.23499999999999999</v>
      </c>
      <c r="O441" t="s">
        <v>381</v>
      </c>
      <c r="P441" t="s">
        <v>183</v>
      </c>
      <c r="R441" s="48" t="s">
        <v>382</v>
      </c>
      <c r="S441" t="s">
        <v>382</v>
      </c>
      <c r="T441" t="s">
        <v>382</v>
      </c>
      <c r="U441" s="5">
        <v>0.5</v>
      </c>
    </row>
    <row r="442" spans="1:21" x14ac:dyDescent="0.2">
      <c r="A442" s="1" t="s">
        <v>29</v>
      </c>
      <c r="B442" s="6">
        <v>45094.9</v>
      </c>
      <c r="C442" t="s">
        <v>338</v>
      </c>
      <c r="D442" t="s">
        <v>206</v>
      </c>
      <c r="E442" t="s">
        <v>183</v>
      </c>
      <c r="F442" t="s">
        <v>381</v>
      </c>
      <c r="H442" t="s">
        <v>82</v>
      </c>
      <c r="I442" t="s">
        <v>25</v>
      </c>
      <c r="J442" t="s">
        <v>381</v>
      </c>
      <c r="K442" t="s">
        <v>381</v>
      </c>
      <c r="L442" t="s">
        <v>110</v>
      </c>
      <c r="N442" s="8">
        <v>0.24</v>
      </c>
      <c r="O442" t="s">
        <v>381</v>
      </c>
      <c r="P442" t="s">
        <v>183</v>
      </c>
      <c r="R442" s="48" t="s">
        <v>382</v>
      </c>
      <c r="S442" t="s">
        <v>382</v>
      </c>
      <c r="T442" t="s">
        <v>382</v>
      </c>
      <c r="U442" s="5">
        <v>0.9</v>
      </c>
    </row>
    <row r="443" spans="1:21" x14ac:dyDescent="0.2">
      <c r="A443" s="1" t="s">
        <v>14</v>
      </c>
      <c r="B443" s="6">
        <v>45096.420138888891</v>
      </c>
      <c r="C443" t="s">
        <v>269</v>
      </c>
      <c r="D443" t="s">
        <v>206</v>
      </c>
      <c r="E443" t="s">
        <v>183</v>
      </c>
      <c r="F443" t="s">
        <v>382</v>
      </c>
      <c r="G443" t="s">
        <v>260</v>
      </c>
      <c r="H443" t="s">
        <v>111</v>
      </c>
      <c r="I443" t="s">
        <v>568</v>
      </c>
      <c r="J443" t="s">
        <v>381</v>
      </c>
      <c r="K443" t="s">
        <v>381</v>
      </c>
      <c r="L443" t="s">
        <v>112</v>
      </c>
      <c r="M443" t="s">
        <v>44</v>
      </c>
      <c r="N443" s="8">
        <v>0.93</v>
      </c>
      <c r="O443" t="s">
        <v>381</v>
      </c>
      <c r="P443" t="s">
        <v>183</v>
      </c>
      <c r="R443" s="48" t="s">
        <v>382</v>
      </c>
      <c r="S443" t="s">
        <v>382</v>
      </c>
      <c r="T443" t="s">
        <v>382</v>
      </c>
      <c r="U443" s="5" t="s">
        <v>63</v>
      </c>
    </row>
    <row r="444" spans="1:21" x14ac:dyDescent="0.2">
      <c r="A444" s="1" t="s">
        <v>14</v>
      </c>
      <c r="B444" s="6">
        <v>45096.086805555555</v>
      </c>
      <c r="C444" t="s">
        <v>268</v>
      </c>
      <c r="D444" t="s">
        <v>182</v>
      </c>
      <c r="E444" t="s">
        <v>183</v>
      </c>
      <c r="F444" t="s">
        <v>381</v>
      </c>
      <c r="H444" t="s">
        <v>111</v>
      </c>
      <c r="I444" t="s">
        <v>568</v>
      </c>
      <c r="J444" t="s">
        <v>381</v>
      </c>
      <c r="K444" t="s">
        <v>381</v>
      </c>
      <c r="L444" t="s">
        <v>112</v>
      </c>
      <c r="M444" t="s">
        <v>44</v>
      </c>
      <c r="N444" s="8">
        <v>0.93</v>
      </c>
      <c r="O444" t="s">
        <v>381</v>
      </c>
      <c r="P444" t="s">
        <v>183</v>
      </c>
      <c r="R444" s="48" t="s">
        <v>382</v>
      </c>
      <c r="S444" t="s">
        <v>382</v>
      </c>
      <c r="T444" t="s">
        <v>382</v>
      </c>
      <c r="U444" s="5" t="s">
        <v>63</v>
      </c>
    </row>
    <row r="445" spans="1:21" x14ac:dyDescent="0.2">
      <c r="A445" s="1" t="s">
        <v>15</v>
      </c>
      <c r="B445" s="6">
        <v>45097.756944444445</v>
      </c>
      <c r="C445" t="s">
        <v>339</v>
      </c>
      <c r="D445" t="s">
        <v>221</v>
      </c>
      <c r="E445" t="s">
        <v>213</v>
      </c>
      <c r="F445" t="s">
        <v>382</v>
      </c>
      <c r="G445" t="s">
        <v>259</v>
      </c>
      <c r="H445" t="s">
        <v>111</v>
      </c>
      <c r="I445" t="s">
        <v>568</v>
      </c>
      <c r="J445" t="s">
        <v>381</v>
      </c>
      <c r="K445" t="s">
        <v>381</v>
      </c>
      <c r="L445" t="s">
        <v>112</v>
      </c>
      <c r="M445" t="s">
        <v>44</v>
      </c>
      <c r="N445" s="8">
        <v>0.93</v>
      </c>
      <c r="O445" t="s">
        <v>381</v>
      </c>
      <c r="P445" t="s">
        <v>183</v>
      </c>
      <c r="R445" s="48" t="s">
        <v>382</v>
      </c>
      <c r="S445" t="s">
        <v>382</v>
      </c>
      <c r="T445" t="s">
        <v>382</v>
      </c>
      <c r="U445" s="5" t="s">
        <v>63</v>
      </c>
    </row>
    <row r="446" spans="1:21" x14ac:dyDescent="0.2">
      <c r="A446" s="1" t="s">
        <v>16</v>
      </c>
      <c r="B446" s="6">
        <v>45097.890972222223</v>
      </c>
      <c r="C446" t="s">
        <v>339</v>
      </c>
      <c r="D446" t="s">
        <v>221</v>
      </c>
      <c r="E446" t="s">
        <v>213</v>
      </c>
      <c r="F446" t="s">
        <v>382</v>
      </c>
      <c r="G446" t="s">
        <v>301</v>
      </c>
      <c r="H446" t="s">
        <v>111</v>
      </c>
      <c r="I446" t="s">
        <v>568</v>
      </c>
      <c r="J446" t="s">
        <v>381</v>
      </c>
      <c r="K446" t="s">
        <v>381</v>
      </c>
      <c r="L446" t="s">
        <v>112</v>
      </c>
      <c r="M446" t="s">
        <v>44</v>
      </c>
      <c r="N446" s="8">
        <v>0.93</v>
      </c>
      <c r="O446" t="s">
        <v>381</v>
      </c>
      <c r="P446" t="s">
        <v>183</v>
      </c>
      <c r="R446" s="48" t="s">
        <v>382</v>
      </c>
      <c r="S446" t="s">
        <v>382</v>
      </c>
      <c r="T446" t="s">
        <v>382</v>
      </c>
      <c r="U446" s="5" t="s">
        <v>63</v>
      </c>
    </row>
    <row r="447" spans="1:21" x14ac:dyDescent="0.2">
      <c r="A447" s="1" t="s">
        <v>16</v>
      </c>
      <c r="B447" s="6">
        <v>45098.76458333333</v>
      </c>
      <c r="C447" t="s">
        <v>339</v>
      </c>
      <c r="D447" t="s">
        <v>221</v>
      </c>
      <c r="E447" t="s">
        <v>213</v>
      </c>
      <c r="F447" t="s">
        <v>381</v>
      </c>
      <c r="H447" t="s">
        <v>111</v>
      </c>
      <c r="I447" t="s">
        <v>568</v>
      </c>
      <c r="J447" t="s">
        <v>381</v>
      </c>
      <c r="K447" t="s">
        <v>381</v>
      </c>
      <c r="L447" t="s">
        <v>112</v>
      </c>
      <c r="M447" t="s">
        <v>44</v>
      </c>
      <c r="N447" s="8">
        <v>0.93</v>
      </c>
      <c r="O447" t="s">
        <v>381</v>
      </c>
      <c r="P447" t="s">
        <v>183</v>
      </c>
      <c r="R447" s="48" t="s">
        <v>382</v>
      </c>
      <c r="S447" t="s">
        <v>382</v>
      </c>
      <c r="T447" t="s">
        <v>382</v>
      </c>
      <c r="U447" s="5" t="s">
        <v>113</v>
      </c>
    </row>
    <row r="448" spans="1:21" x14ac:dyDescent="0.2">
      <c r="A448" s="1" t="s">
        <v>18</v>
      </c>
      <c r="B448" s="6">
        <v>45100.534722222219</v>
      </c>
      <c r="C448" t="s">
        <v>114</v>
      </c>
      <c r="D448" t="s">
        <v>231</v>
      </c>
      <c r="E448" t="s">
        <v>183</v>
      </c>
      <c r="F448" t="s">
        <v>381</v>
      </c>
      <c r="H448" t="s">
        <v>111</v>
      </c>
      <c r="I448" t="s">
        <v>568</v>
      </c>
      <c r="J448" t="s">
        <v>381</v>
      </c>
      <c r="K448" t="s">
        <v>381</v>
      </c>
      <c r="L448" t="s">
        <v>112</v>
      </c>
      <c r="M448" t="s">
        <v>44</v>
      </c>
      <c r="N448" s="8">
        <v>0.93</v>
      </c>
      <c r="O448" t="s">
        <v>381</v>
      </c>
      <c r="P448" t="s">
        <v>183</v>
      </c>
      <c r="R448" s="48" t="s">
        <v>382</v>
      </c>
      <c r="S448" t="s">
        <v>382</v>
      </c>
      <c r="T448" t="s">
        <v>382</v>
      </c>
      <c r="U448" s="5" t="s">
        <v>63</v>
      </c>
    </row>
    <row r="449" spans="1:21" x14ac:dyDescent="0.2">
      <c r="A449" s="1" t="s">
        <v>19</v>
      </c>
      <c r="B449" s="6">
        <v>45101.354166666664</v>
      </c>
      <c r="C449" t="s">
        <v>338</v>
      </c>
      <c r="D449" t="s">
        <v>206</v>
      </c>
      <c r="E449" t="s">
        <v>183</v>
      </c>
      <c r="F449" t="s">
        <v>381</v>
      </c>
      <c r="H449" t="s">
        <v>111</v>
      </c>
      <c r="I449" t="s">
        <v>568</v>
      </c>
      <c r="J449" t="s">
        <v>381</v>
      </c>
      <c r="K449" t="s">
        <v>381</v>
      </c>
      <c r="L449" t="s">
        <v>112</v>
      </c>
      <c r="M449" t="s">
        <v>44</v>
      </c>
      <c r="N449" s="8">
        <v>0.93</v>
      </c>
      <c r="O449" t="s">
        <v>381</v>
      </c>
      <c r="P449" t="s">
        <v>183</v>
      </c>
      <c r="R449" s="48" t="s">
        <v>382</v>
      </c>
      <c r="S449" t="s">
        <v>382</v>
      </c>
      <c r="T449" t="s">
        <v>382</v>
      </c>
      <c r="U449" s="5" t="s">
        <v>113</v>
      </c>
    </row>
    <row r="450" spans="1:21" x14ac:dyDescent="0.2">
      <c r="A450" s="1" t="s">
        <v>19</v>
      </c>
      <c r="B450" s="6">
        <v>45101.974305555559</v>
      </c>
      <c r="C450" t="s">
        <v>613</v>
      </c>
      <c r="D450" t="s">
        <v>187</v>
      </c>
      <c r="E450" t="s">
        <v>161</v>
      </c>
      <c r="F450" t="s">
        <v>381</v>
      </c>
      <c r="H450" t="s">
        <v>32</v>
      </c>
      <c r="I450" t="s">
        <v>515</v>
      </c>
      <c r="J450" t="s">
        <v>381</v>
      </c>
      <c r="K450" t="s">
        <v>381</v>
      </c>
      <c r="L450" t="s">
        <v>87</v>
      </c>
      <c r="M450" t="s">
        <v>41</v>
      </c>
      <c r="O450" t="s">
        <v>382</v>
      </c>
      <c r="R450" s="48" t="s">
        <v>382</v>
      </c>
      <c r="S450" t="s">
        <v>382</v>
      </c>
      <c r="T450" t="s">
        <v>382</v>
      </c>
      <c r="U450" s="5" t="s">
        <v>8</v>
      </c>
    </row>
    <row r="451" spans="1:21" x14ac:dyDescent="0.2">
      <c r="A451" s="1" t="s">
        <v>29</v>
      </c>
      <c r="B451" s="6">
        <v>45102.87777777778</v>
      </c>
      <c r="C451" t="s">
        <v>613</v>
      </c>
      <c r="D451" t="s">
        <v>187</v>
      </c>
      <c r="E451" t="s">
        <v>161</v>
      </c>
      <c r="F451" t="s">
        <v>381</v>
      </c>
      <c r="H451" t="s">
        <v>32</v>
      </c>
      <c r="I451" t="s">
        <v>515</v>
      </c>
      <c r="J451" t="s">
        <v>381</v>
      </c>
      <c r="K451" t="s">
        <v>381</v>
      </c>
      <c r="L451" t="s">
        <v>87</v>
      </c>
      <c r="M451" t="s">
        <v>41</v>
      </c>
      <c r="O451" t="s">
        <v>382</v>
      </c>
      <c r="R451" s="48" t="s">
        <v>382</v>
      </c>
      <c r="S451" t="s">
        <v>382</v>
      </c>
      <c r="T451" t="s">
        <v>382</v>
      </c>
      <c r="U451" s="5" t="s">
        <v>8</v>
      </c>
    </row>
    <row r="452" spans="1:21" x14ac:dyDescent="0.2">
      <c r="A452" s="1" t="s">
        <v>29</v>
      </c>
      <c r="B452" s="6">
        <v>45102.943055555559</v>
      </c>
      <c r="C452" t="s">
        <v>613</v>
      </c>
      <c r="D452" t="s">
        <v>187</v>
      </c>
      <c r="E452" t="s">
        <v>161</v>
      </c>
      <c r="F452" t="s">
        <v>381</v>
      </c>
      <c r="H452" t="s">
        <v>32</v>
      </c>
      <c r="I452" t="s">
        <v>515</v>
      </c>
      <c r="J452" t="s">
        <v>381</v>
      </c>
      <c r="K452" t="s">
        <v>381</v>
      </c>
      <c r="L452" t="s">
        <v>87</v>
      </c>
      <c r="M452" t="s">
        <v>41</v>
      </c>
      <c r="O452" t="s">
        <v>382</v>
      </c>
      <c r="R452" s="48" t="s">
        <v>382</v>
      </c>
      <c r="S452" t="s">
        <v>382</v>
      </c>
      <c r="T452" t="s">
        <v>382</v>
      </c>
      <c r="U452" s="5" t="s">
        <v>5</v>
      </c>
    </row>
    <row r="453" spans="1:21" x14ac:dyDescent="0.2">
      <c r="A453" s="1" t="s">
        <v>14</v>
      </c>
      <c r="B453" s="6">
        <v>45103.884722222225</v>
      </c>
      <c r="C453" t="s">
        <v>613</v>
      </c>
      <c r="D453" t="s">
        <v>187</v>
      </c>
      <c r="E453" t="s">
        <v>161</v>
      </c>
      <c r="F453" t="s">
        <v>381</v>
      </c>
      <c r="H453" t="s">
        <v>32</v>
      </c>
      <c r="I453" t="s">
        <v>515</v>
      </c>
      <c r="J453" t="s">
        <v>381</v>
      </c>
      <c r="K453" t="s">
        <v>381</v>
      </c>
      <c r="L453" t="s">
        <v>87</v>
      </c>
      <c r="M453" t="s">
        <v>41</v>
      </c>
      <c r="O453" t="s">
        <v>382</v>
      </c>
      <c r="R453" s="48" t="s">
        <v>382</v>
      </c>
      <c r="S453" t="s">
        <v>382</v>
      </c>
      <c r="T453" t="s">
        <v>382</v>
      </c>
      <c r="U453" s="5" t="s">
        <v>8</v>
      </c>
    </row>
    <row r="454" spans="1:21" x14ac:dyDescent="0.2">
      <c r="A454" s="1" t="s">
        <v>15</v>
      </c>
      <c r="B454" s="6">
        <v>45104.293749999997</v>
      </c>
      <c r="C454" t="s">
        <v>613</v>
      </c>
      <c r="D454" t="s">
        <v>187</v>
      </c>
      <c r="E454" t="s">
        <v>161</v>
      </c>
      <c r="F454" t="s">
        <v>381</v>
      </c>
      <c r="H454" t="s">
        <v>32</v>
      </c>
      <c r="I454" t="s">
        <v>515</v>
      </c>
      <c r="J454" t="s">
        <v>381</v>
      </c>
      <c r="K454" t="s">
        <v>381</v>
      </c>
      <c r="L454" t="s">
        <v>87</v>
      </c>
      <c r="M454" t="s">
        <v>41</v>
      </c>
      <c r="O454" t="s">
        <v>382</v>
      </c>
      <c r="R454" s="48" t="s">
        <v>382</v>
      </c>
      <c r="S454" t="s">
        <v>382</v>
      </c>
      <c r="T454" t="s">
        <v>382</v>
      </c>
      <c r="U454" s="5" t="s">
        <v>8</v>
      </c>
    </row>
    <row r="455" spans="1:21" x14ac:dyDescent="0.2">
      <c r="A455" s="1" t="s">
        <v>15</v>
      </c>
      <c r="B455" s="6">
        <v>45104.921527777777</v>
      </c>
      <c r="C455" t="s">
        <v>613</v>
      </c>
      <c r="D455" t="s">
        <v>187</v>
      </c>
      <c r="E455" t="s">
        <v>161</v>
      </c>
      <c r="F455" t="s">
        <v>381</v>
      </c>
      <c r="H455" t="s">
        <v>32</v>
      </c>
      <c r="I455" t="s">
        <v>515</v>
      </c>
      <c r="J455" t="s">
        <v>381</v>
      </c>
      <c r="K455" t="s">
        <v>381</v>
      </c>
      <c r="L455" t="s">
        <v>85</v>
      </c>
      <c r="M455" t="s">
        <v>44</v>
      </c>
      <c r="O455" t="s">
        <v>382</v>
      </c>
      <c r="R455" s="48" t="s">
        <v>382</v>
      </c>
      <c r="S455" t="s">
        <v>382</v>
      </c>
      <c r="T455" t="s">
        <v>382</v>
      </c>
      <c r="U455" s="5" t="s">
        <v>6</v>
      </c>
    </row>
    <row r="456" spans="1:21" x14ac:dyDescent="0.2">
      <c r="A456" s="1" t="s">
        <v>16</v>
      </c>
      <c r="B456" s="6">
        <v>45105.444444444445</v>
      </c>
      <c r="C456" t="s">
        <v>613</v>
      </c>
      <c r="D456" t="s">
        <v>187</v>
      </c>
      <c r="E456" t="s">
        <v>161</v>
      </c>
      <c r="F456" t="s">
        <v>381</v>
      </c>
      <c r="H456" t="s">
        <v>32</v>
      </c>
      <c r="I456" t="s">
        <v>515</v>
      </c>
      <c r="J456" t="s">
        <v>381</v>
      </c>
      <c r="K456" t="s">
        <v>381</v>
      </c>
      <c r="L456" t="s">
        <v>85</v>
      </c>
      <c r="M456" t="s">
        <v>44</v>
      </c>
      <c r="O456" t="s">
        <v>382</v>
      </c>
      <c r="R456" s="48" t="s">
        <v>382</v>
      </c>
      <c r="S456" t="s">
        <v>382</v>
      </c>
      <c r="T456" t="s">
        <v>382</v>
      </c>
      <c r="U456" s="5" t="s">
        <v>8</v>
      </c>
    </row>
    <row r="457" spans="1:21" x14ac:dyDescent="0.2">
      <c r="A457" s="1" t="s">
        <v>16</v>
      </c>
      <c r="B457" s="6">
        <v>45105.647222222222</v>
      </c>
      <c r="C457" t="s">
        <v>613</v>
      </c>
      <c r="D457" t="s">
        <v>187</v>
      </c>
      <c r="E457" t="s">
        <v>161</v>
      </c>
      <c r="F457" t="s">
        <v>381</v>
      </c>
      <c r="H457" t="s">
        <v>32</v>
      </c>
      <c r="I457" t="s">
        <v>515</v>
      </c>
      <c r="J457" t="s">
        <v>381</v>
      </c>
      <c r="K457" t="s">
        <v>381</v>
      </c>
      <c r="L457" t="s">
        <v>85</v>
      </c>
      <c r="M457" t="s">
        <v>44</v>
      </c>
      <c r="O457" t="s">
        <v>382</v>
      </c>
      <c r="R457" s="48" t="s">
        <v>382</v>
      </c>
      <c r="S457" t="s">
        <v>382</v>
      </c>
      <c r="T457" t="s">
        <v>382</v>
      </c>
      <c r="U457" s="5" t="s">
        <v>8</v>
      </c>
    </row>
    <row r="458" spans="1:21" x14ac:dyDescent="0.2">
      <c r="A458" s="1" t="s">
        <v>16</v>
      </c>
      <c r="B458" s="6">
        <v>45105.87777777778</v>
      </c>
      <c r="C458" t="s">
        <v>613</v>
      </c>
      <c r="D458" t="s">
        <v>187</v>
      </c>
      <c r="E458" t="s">
        <v>161</v>
      </c>
      <c r="F458" t="s">
        <v>381</v>
      </c>
      <c r="H458" t="s">
        <v>32</v>
      </c>
      <c r="I458" t="s">
        <v>515</v>
      </c>
      <c r="J458" t="s">
        <v>381</v>
      </c>
      <c r="K458" t="s">
        <v>381</v>
      </c>
      <c r="L458" t="s">
        <v>85</v>
      </c>
      <c r="M458" t="s">
        <v>44</v>
      </c>
      <c r="O458" t="s">
        <v>382</v>
      </c>
      <c r="R458" s="48" t="s">
        <v>382</v>
      </c>
      <c r="S458" t="s">
        <v>382</v>
      </c>
      <c r="T458" t="s">
        <v>382</v>
      </c>
      <c r="U458" s="5" t="s">
        <v>8</v>
      </c>
    </row>
    <row r="459" spans="1:21" x14ac:dyDescent="0.2">
      <c r="A459" s="1" t="s">
        <v>17</v>
      </c>
      <c r="B459" s="6">
        <v>45106.145833333336</v>
      </c>
      <c r="C459" t="s">
        <v>613</v>
      </c>
      <c r="D459" t="s">
        <v>187</v>
      </c>
      <c r="E459" t="s">
        <v>161</v>
      </c>
      <c r="F459" t="s">
        <v>381</v>
      </c>
      <c r="H459" t="s">
        <v>32</v>
      </c>
      <c r="I459" t="s">
        <v>515</v>
      </c>
      <c r="J459" t="s">
        <v>381</v>
      </c>
      <c r="K459" t="s">
        <v>381</v>
      </c>
      <c r="L459" t="s">
        <v>85</v>
      </c>
      <c r="M459" t="s">
        <v>44</v>
      </c>
      <c r="O459" t="s">
        <v>382</v>
      </c>
      <c r="R459" s="48" t="s">
        <v>382</v>
      </c>
      <c r="S459" t="s">
        <v>382</v>
      </c>
      <c r="T459" t="s">
        <v>382</v>
      </c>
      <c r="U459" s="5" t="s">
        <v>5</v>
      </c>
    </row>
    <row r="460" spans="1:21" x14ac:dyDescent="0.2">
      <c r="A460" s="1" t="s">
        <v>17</v>
      </c>
      <c r="B460" s="6">
        <v>45106.511805555558</v>
      </c>
      <c r="C460" t="s">
        <v>613</v>
      </c>
      <c r="D460" t="s">
        <v>187</v>
      </c>
      <c r="E460" t="s">
        <v>161</v>
      </c>
      <c r="F460" t="s">
        <v>381</v>
      </c>
      <c r="H460" t="s">
        <v>32</v>
      </c>
      <c r="I460" t="s">
        <v>515</v>
      </c>
      <c r="J460" t="s">
        <v>381</v>
      </c>
      <c r="K460" t="s">
        <v>381</v>
      </c>
      <c r="L460" t="s">
        <v>85</v>
      </c>
      <c r="M460" t="s">
        <v>44</v>
      </c>
      <c r="O460" t="s">
        <v>382</v>
      </c>
      <c r="R460" s="48" t="s">
        <v>382</v>
      </c>
      <c r="S460" t="s">
        <v>382</v>
      </c>
      <c r="T460" t="s">
        <v>382</v>
      </c>
      <c r="U460" s="5" t="s">
        <v>5</v>
      </c>
    </row>
    <row r="461" spans="1:21" x14ac:dyDescent="0.2">
      <c r="A461" s="1" t="s">
        <v>17</v>
      </c>
      <c r="B461" s="6">
        <v>45106.615972222222</v>
      </c>
      <c r="C461" t="s">
        <v>613</v>
      </c>
      <c r="D461" t="s">
        <v>187</v>
      </c>
      <c r="E461" t="s">
        <v>161</v>
      </c>
      <c r="F461" t="s">
        <v>381</v>
      </c>
      <c r="H461" t="s">
        <v>32</v>
      </c>
      <c r="I461" t="s">
        <v>515</v>
      </c>
      <c r="J461" t="s">
        <v>381</v>
      </c>
      <c r="K461" t="s">
        <v>381</v>
      </c>
      <c r="L461" t="s">
        <v>85</v>
      </c>
      <c r="M461" t="s">
        <v>44</v>
      </c>
      <c r="O461" t="s">
        <v>382</v>
      </c>
      <c r="R461" s="48" t="s">
        <v>382</v>
      </c>
      <c r="S461" t="s">
        <v>382</v>
      </c>
      <c r="T461" t="s">
        <v>382</v>
      </c>
      <c r="U461" s="5" t="s">
        <v>6</v>
      </c>
    </row>
    <row r="462" spans="1:21" x14ac:dyDescent="0.2">
      <c r="A462" s="1" t="s">
        <v>17</v>
      </c>
      <c r="B462" s="6">
        <v>45106.861111111109</v>
      </c>
      <c r="C462" t="s">
        <v>613</v>
      </c>
      <c r="D462" t="s">
        <v>187</v>
      </c>
      <c r="E462" t="s">
        <v>161</v>
      </c>
      <c r="F462" t="s">
        <v>381</v>
      </c>
      <c r="H462" t="s">
        <v>32</v>
      </c>
      <c r="I462" t="s">
        <v>515</v>
      </c>
      <c r="J462" t="s">
        <v>381</v>
      </c>
      <c r="K462" t="s">
        <v>381</v>
      </c>
      <c r="L462" t="s">
        <v>85</v>
      </c>
      <c r="M462" t="s">
        <v>44</v>
      </c>
      <c r="O462" t="s">
        <v>382</v>
      </c>
      <c r="R462" s="48" t="s">
        <v>382</v>
      </c>
      <c r="S462" t="s">
        <v>382</v>
      </c>
      <c r="T462" t="s">
        <v>382</v>
      </c>
      <c r="U462" s="5" t="s">
        <v>6</v>
      </c>
    </row>
    <row r="463" spans="1:21" x14ac:dyDescent="0.2">
      <c r="A463" s="1" t="s">
        <v>18</v>
      </c>
      <c r="B463" s="6">
        <v>45107.012499999997</v>
      </c>
      <c r="C463" t="s">
        <v>613</v>
      </c>
      <c r="D463" t="s">
        <v>187</v>
      </c>
      <c r="E463" t="s">
        <v>161</v>
      </c>
      <c r="F463" t="s">
        <v>381</v>
      </c>
      <c r="H463" t="s">
        <v>32</v>
      </c>
      <c r="I463" t="s">
        <v>515</v>
      </c>
      <c r="J463" t="s">
        <v>381</v>
      </c>
      <c r="K463" t="s">
        <v>381</v>
      </c>
      <c r="L463" t="s">
        <v>85</v>
      </c>
      <c r="M463" t="s">
        <v>44</v>
      </c>
      <c r="O463" t="s">
        <v>382</v>
      </c>
      <c r="R463" s="48" t="s">
        <v>382</v>
      </c>
      <c r="S463" t="s">
        <v>382</v>
      </c>
      <c r="T463" t="s">
        <v>382</v>
      </c>
      <c r="U463" s="5" t="s">
        <v>8</v>
      </c>
    </row>
    <row r="464" spans="1:21" x14ac:dyDescent="0.2">
      <c r="A464" s="1" t="s">
        <v>18</v>
      </c>
      <c r="B464" s="6">
        <v>45107.456944444442</v>
      </c>
      <c r="C464" t="s">
        <v>613</v>
      </c>
      <c r="D464" t="s">
        <v>187</v>
      </c>
      <c r="E464" t="s">
        <v>161</v>
      </c>
      <c r="F464" t="s">
        <v>381</v>
      </c>
      <c r="H464" t="s">
        <v>32</v>
      </c>
      <c r="I464" t="s">
        <v>515</v>
      </c>
      <c r="J464" t="s">
        <v>381</v>
      </c>
      <c r="K464" t="s">
        <v>381</v>
      </c>
      <c r="L464" t="s">
        <v>85</v>
      </c>
      <c r="M464" t="s">
        <v>44</v>
      </c>
      <c r="O464" t="s">
        <v>382</v>
      </c>
      <c r="R464" s="48" t="s">
        <v>382</v>
      </c>
      <c r="S464" t="s">
        <v>382</v>
      </c>
      <c r="T464" t="s">
        <v>382</v>
      </c>
      <c r="U464" s="5" t="s">
        <v>6</v>
      </c>
    </row>
    <row r="465" spans="1:21" x14ac:dyDescent="0.2">
      <c r="A465" s="1" t="s">
        <v>18</v>
      </c>
      <c r="B465" s="6">
        <v>45107.699305555558</v>
      </c>
      <c r="C465" t="s">
        <v>613</v>
      </c>
      <c r="D465" t="s">
        <v>187</v>
      </c>
      <c r="E465" t="s">
        <v>161</v>
      </c>
      <c r="F465" t="s">
        <v>381</v>
      </c>
      <c r="H465" t="s">
        <v>32</v>
      </c>
      <c r="I465" t="s">
        <v>515</v>
      </c>
      <c r="J465" t="s">
        <v>381</v>
      </c>
      <c r="K465" t="s">
        <v>381</v>
      </c>
      <c r="L465" t="s">
        <v>85</v>
      </c>
      <c r="M465" t="s">
        <v>44</v>
      </c>
      <c r="O465" t="s">
        <v>382</v>
      </c>
      <c r="R465" s="48" t="s">
        <v>382</v>
      </c>
      <c r="S465" t="s">
        <v>382</v>
      </c>
      <c r="T465" t="s">
        <v>382</v>
      </c>
      <c r="U465" s="5" t="s">
        <v>6</v>
      </c>
    </row>
    <row r="466" spans="1:21" x14ac:dyDescent="0.2">
      <c r="A466" s="1" t="s">
        <v>18</v>
      </c>
      <c r="B466" s="6">
        <v>45107.967361111114</v>
      </c>
      <c r="C466" t="s">
        <v>613</v>
      </c>
      <c r="D466" t="s">
        <v>187</v>
      </c>
      <c r="E466" t="s">
        <v>161</v>
      </c>
      <c r="F466" t="s">
        <v>381</v>
      </c>
      <c r="H466" t="s">
        <v>32</v>
      </c>
      <c r="I466" t="s">
        <v>515</v>
      </c>
      <c r="J466" t="s">
        <v>381</v>
      </c>
      <c r="K466" t="s">
        <v>381</v>
      </c>
      <c r="L466" t="s">
        <v>85</v>
      </c>
      <c r="M466" t="s">
        <v>44</v>
      </c>
      <c r="O466" t="s">
        <v>382</v>
      </c>
      <c r="R466" s="48" t="s">
        <v>382</v>
      </c>
      <c r="S466" t="s">
        <v>382</v>
      </c>
      <c r="T466" t="s">
        <v>382</v>
      </c>
      <c r="U466" s="5" t="s">
        <v>6</v>
      </c>
    </row>
    <row r="467" spans="1:21" x14ac:dyDescent="0.2">
      <c r="A467" s="1" t="s">
        <v>19</v>
      </c>
      <c r="B467" s="6">
        <v>45108.115972222222</v>
      </c>
      <c r="C467" t="s">
        <v>613</v>
      </c>
      <c r="D467" t="s">
        <v>187</v>
      </c>
      <c r="E467" t="s">
        <v>161</v>
      </c>
      <c r="F467" t="s">
        <v>381</v>
      </c>
      <c r="H467" t="s">
        <v>32</v>
      </c>
      <c r="I467" t="s">
        <v>515</v>
      </c>
      <c r="J467" t="s">
        <v>381</v>
      </c>
      <c r="K467" t="s">
        <v>381</v>
      </c>
      <c r="L467" t="s">
        <v>85</v>
      </c>
      <c r="M467" t="s">
        <v>44</v>
      </c>
      <c r="O467" t="s">
        <v>382</v>
      </c>
      <c r="R467" s="48" t="s">
        <v>382</v>
      </c>
      <c r="S467" t="s">
        <v>382</v>
      </c>
      <c r="T467" t="s">
        <v>382</v>
      </c>
      <c r="U467" s="5" t="s">
        <v>5</v>
      </c>
    </row>
    <row r="468" spans="1:21" x14ac:dyDescent="0.2">
      <c r="A468" s="1" t="s">
        <v>19</v>
      </c>
      <c r="B468" s="6">
        <v>45108.470833333333</v>
      </c>
      <c r="C468" t="s">
        <v>613</v>
      </c>
      <c r="D468" t="s">
        <v>187</v>
      </c>
      <c r="E468" t="s">
        <v>161</v>
      </c>
      <c r="F468" t="s">
        <v>381</v>
      </c>
      <c r="H468" t="s">
        <v>32</v>
      </c>
      <c r="I468" t="s">
        <v>515</v>
      </c>
      <c r="J468" t="s">
        <v>381</v>
      </c>
      <c r="K468" t="s">
        <v>381</v>
      </c>
      <c r="L468" t="s">
        <v>85</v>
      </c>
      <c r="M468" t="s">
        <v>44</v>
      </c>
      <c r="O468" t="s">
        <v>382</v>
      </c>
      <c r="R468" s="48" t="s">
        <v>382</v>
      </c>
      <c r="S468" t="s">
        <v>382</v>
      </c>
      <c r="T468" t="s">
        <v>382</v>
      </c>
      <c r="U468" s="5" t="s">
        <v>6</v>
      </c>
    </row>
    <row r="469" spans="1:21" x14ac:dyDescent="0.2">
      <c r="A469" s="1" t="s">
        <v>19</v>
      </c>
      <c r="B469" s="6">
        <v>45108.62222222222</v>
      </c>
      <c r="C469" t="s">
        <v>20</v>
      </c>
      <c r="D469" t="s">
        <v>160</v>
      </c>
      <c r="E469" t="s">
        <v>161</v>
      </c>
      <c r="F469" t="s">
        <v>381</v>
      </c>
      <c r="H469" t="s">
        <v>32</v>
      </c>
      <c r="I469" t="s">
        <v>515</v>
      </c>
      <c r="J469" t="s">
        <v>381</v>
      </c>
      <c r="K469" t="s">
        <v>381</v>
      </c>
      <c r="L469" t="s">
        <v>85</v>
      </c>
      <c r="M469" t="s">
        <v>44</v>
      </c>
      <c r="O469" t="s">
        <v>382</v>
      </c>
      <c r="R469" s="48" t="s">
        <v>382</v>
      </c>
      <c r="S469" t="s">
        <v>382</v>
      </c>
      <c r="T469" t="s">
        <v>382</v>
      </c>
      <c r="U469" s="5">
        <v>0.4</v>
      </c>
    </row>
    <row r="470" spans="1:21" x14ac:dyDescent="0.2">
      <c r="A470" s="1" t="s">
        <v>19</v>
      </c>
      <c r="B470" s="6">
        <v>45108.648611111108</v>
      </c>
      <c r="C470" t="s">
        <v>20</v>
      </c>
      <c r="D470" t="s">
        <v>160</v>
      </c>
      <c r="E470" t="s">
        <v>161</v>
      </c>
      <c r="F470" t="s">
        <v>381</v>
      </c>
      <c r="H470" t="s">
        <v>32</v>
      </c>
      <c r="I470" t="s">
        <v>515</v>
      </c>
      <c r="J470" t="s">
        <v>381</v>
      </c>
      <c r="K470" t="s">
        <v>381</v>
      </c>
      <c r="L470" t="s">
        <v>85</v>
      </c>
      <c r="M470" t="s">
        <v>44</v>
      </c>
      <c r="O470" t="s">
        <v>382</v>
      </c>
      <c r="R470" s="48" t="s">
        <v>382</v>
      </c>
      <c r="S470" t="s">
        <v>382</v>
      </c>
      <c r="T470" t="s">
        <v>382</v>
      </c>
      <c r="U470" s="5" t="s">
        <v>5</v>
      </c>
    </row>
    <row r="471" spans="1:21" x14ac:dyDescent="0.2">
      <c r="A471" s="1" t="s">
        <v>19</v>
      </c>
      <c r="B471" s="6">
        <v>45108.768750000003</v>
      </c>
      <c r="C471" t="s">
        <v>20</v>
      </c>
      <c r="D471" t="s">
        <v>160</v>
      </c>
      <c r="E471" t="s">
        <v>161</v>
      </c>
      <c r="F471" t="s">
        <v>381</v>
      </c>
      <c r="H471" t="s">
        <v>570</v>
      </c>
      <c r="I471" t="s">
        <v>569</v>
      </c>
      <c r="J471" t="s">
        <v>381</v>
      </c>
      <c r="K471" t="s">
        <v>381</v>
      </c>
      <c r="L471" t="s">
        <v>116</v>
      </c>
      <c r="M471" t="s">
        <v>57</v>
      </c>
      <c r="O471" t="s">
        <v>382</v>
      </c>
      <c r="P471" t="s">
        <v>213</v>
      </c>
      <c r="R471" s="48" t="s">
        <v>382</v>
      </c>
      <c r="S471" t="s">
        <v>382</v>
      </c>
      <c r="T471" t="s">
        <v>382</v>
      </c>
      <c r="U471" s="5" t="s">
        <v>63</v>
      </c>
    </row>
    <row r="472" spans="1:21" x14ac:dyDescent="0.2">
      <c r="A472" s="1" t="s">
        <v>19</v>
      </c>
      <c r="B472" s="6">
        <v>45108.849305555559</v>
      </c>
      <c r="C472" t="s">
        <v>20</v>
      </c>
      <c r="D472" t="s">
        <v>160</v>
      </c>
      <c r="E472" t="s">
        <v>161</v>
      </c>
      <c r="F472" t="s">
        <v>382</v>
      </c>
      <c r="G472" t="s">
        <v>240</v>
      </c>
      <c r="H472" t="s">
        <v>94</v>
      </c>
      <c r="I472" t="s">
        <v>526</v>
      </c>
      <c r="J472" t="s">
        <v>381</v>
      </c>
      <c r="K472" t="s">
        <v>381</v>
      </c>
      <c r="L472" t="s">
        <v>87</v>
      </c>
      <c r="M472" t="s">
        <v>41</v>
      </c>
      <c r="O472" t="s">
        <v>382</v>
      </c>
      <c r="R472" s="48" t="s">
        <v>382</v>
      </c>
      <c r="S472" t="s">
        <v>382</v>
      </c>
      <c r="T472" t="s">
        <v>382</v>
      </c>
      <c r="U472" s="5">
        <v>0.4</v>
      </c>
    </row>
    <row r="473" spans="1:21" x14ac:dyDescent="0.2">
      <c r="A473" s="1" t="s">
        <v>29</v>
      </c>
      <c r="B473" s="6">
        <v>45109.802777777775</v>
      </c>
      <c r="C473" t="s">
        <v>20</v>
      </c>
      <c r="D473" t="s">
        <v>160</v>
      </c>
      <c r="E473" t="s">
        <v>161</v>
      </c>
      <c r="F473" t="s">
        <v>381</v>
      </c>
      <c r="H473" t="s">
        <v>32</v>
      </c>
      <c r="I473" t="s">
        <v>515</v>
      </c>
      <c r="J473" t="s">
        <v>381</v>
      </c>
      <c r="K473" t="s">
        <v>381</v>
      </c>
      <c r="L473" t="s">
        <v>87</v>
      </c>
      <c r="M473" t="s">
        <v>41</v>
      </c>
      <c r="O473" t="s">
        <v>382</v>
      </c>
      <c r="R473" s="48" t="s">
        <v>382</v>
      </c>
      <c r="S473" t="s">
        <v>382</v>
      </c>
      <c r="T473" t="s">
        <v>382</v>
      </c>
      <c r="U473" s="5" t="s">
        <v>6</v>
      </c>
    </row>
    <row r="474" spans="1:21" x14ac:dyDescent="0.2">
      <c r="A474" s="1" t="s">
        <v>29</v>
      </c>
      <c r="B474" s="6">
        <v>45109.940972222219</v>
      </c>
      <c r="C474" t="s">
        <v>20</v>
      </c>
      <c r="D474" t="s">
        <v>160</v>
      </c>
      <c r="E474" t="s">
        <v>161</v>
      </c>
      <c r="F474" t="s">
        <v>381</v>
      </c>
      <c r="H474" t="s">
        <v>32</v>
      </c>
      <c r="I474" t="s">
        <v>515</v>
      </c>
      <c r="J474" t="s">
        <v>381</v>
      </c>
      <c r="K474" t="s">
        <v>381</v>
      </c>
      <c r="L474" t="s">
        <v>87</v>
      </c>
      <c r="M474" t="s">
        <v>41</v>
      </c>
      <c r="O474" t="s">
        <v>382</v>
      </c>
      <c r="R474" s="48" t="s">
        <v>382</v>
      </c>
      <c r="S474" t="s">
        <v>382</v>
      </c>
      <c r="T474" t="s">
        <v>382</v>
      </c>
      <c r="U474" s="5" t="s">
        <v>8</v>
      </c>
    </row>
    <row r="475" spans="1:21" x14ac:dyDescent="0.2">
      <c r="A475" s="1" t="s">
        <v>14</v>
      </c>
      <c r="B475" s="6">
        <v>45110.588194444441</v>
      </c>
      <c r="C475" t="s">
        <v>20</v>
      </c>
      <c r="D475" t="s">
        <v>160</v>
      </c>
      <c r="E475" t="s">
        <v>161</v>
      </c>
      <c r="F475" t="s">
        <v>381</v>
      </c>
      <c r="H475" t="s">
        <v>32</v>
      </c>
      <c r="I475" t="s">
        <v>515</v>
      </c>
      <c r="J475" t="s">
        <v>381</v>
      </c>
      <c r="K475" t="s">
        <v>381</v>
      </c>
      <c r="L475" t="s">
        <v>87</v>
      </c>
      <c r="M475" t="s">
        <v>41</v>
      </c>
      <c r="O475" t="s">
        <v>382</v>
      </c>
      <c r="R475" s="48" t="s">
        <v>382</v>
      </c>
      <c r="S475" t="s">
        <v>382</v>
      </c>
      <c r="T475" t="s">
        <v>382</v>
      </c>
      <c r="U475" s="5" t="s">
        <v>8</v>
      </c>
    </row>
    <row r="476" spans="1:21" x14ac:dyDescent="0.2">
      <c r="A476" s="1" t="s">
        <v>14</v>
      </c>
      <c r="B476" s="6">
        <v>45110.709722222222</v>
      </c>
      <c r="C476" t="s">
        <v>20</v>
      </c>
      <c r="D476" t="s">
        <v>160</v>
      </c>
      <c r="E476" t="s">
        <v>161</v>
      </c>
      <c r="F476" t="s">
        <v>381</v>
      </c>
      <c r="H476" t="s">
        <v>32</v>
      </c>
      <c r="I476" t="s">
        <v>515</v>
      </c>
      <c r="J476" t="s">
        <v>381</v>
      </c>
      <c r="K476" t="s">
        <v>381</v>
      </c>
      <c r="L476" t="s">
        <v>87</v>
      </c>
      <c r="M476" t="s">
        <v>41</v>
      </c>
      <c r="O476" t="s">
        <v>382</v>
      </c>
      <c r="R476" s="48" t="s">
        <v>382</v>
      </c>
      <c r="S476" t="s">
        <v>382</v>
      </c>
      <c r="T476" t="s">
        <v>382</v>
      </c>
      <c r="U476" s="5" t="s">
        <v>5</v>
      </c>
    </row>
    <row r="477" spans="1:21" x14ac:dyDescent="0.2">
      <c r="A477" s="1" t="s">
        <v>14</v>
      </c>
      <c r="B477" s="6">
        <v>45110.709722222222</v>
      </c>
      <c r="C477" t="s">
        <v>20</v>
      </c>
      <c r="D477" t="s">
        <v>160</v>
      </c>
      <c r="E477" t="s">
        <v>161</v>
      </c>
      <c r="F477" t="s">
        <v>381</v>
      </c>
      <c r="H477" t="s">
        <v>32</v>
      </c>
      <c r="I477" t="s">
        <v>515</v>
      </c>
      <c r="J477" t="s">
        <v>381</v>
      </c>
      <c r="K477" t="s">
        <v>381</v>
      </c>
      <c r="L477" t="s">
        <v>87</v>
      </c>
      <c r="M477" t="s">
        <v>41</v>
      </c>
      <c r="O477" t="s">
        <v>382</v>
      </c>
      <c r="R477" s="48" t="s">
        <v>382</v>
      </c>
      <c r="S477" t="s">
        <v>382</v>
      </c>
      <c r="T477" t="s">
        <v>382</v>
      </c>
      <c r="U477" s="5" t="s">
        <v>6</v>
      </c>
    </row>
    <row r="478" spans="1:21" x14ac:dyDescent="0.2">
      <c r="A478" s="1" t="s">
        <v>15</v>
      </c>
      <c r="B478" s="6">
        <v>45111.502083333333</v>
      </c>
      <c r="C478" t="s">
        <v>20</v>
      </c>
      <c r="D478" t="s">
        <v>160</v>
      </c>
      <c r="E478" t="s">
        <v>161</v>
      </c>
      <c r="F478" t="s">
        <v>381</v>
      </c>
      <c r="H478" t="s">
        <v>32</v>
      </c>
      <c r="I478" t="s">
        <v>515</v>
      </c>
      <c r="J478" t="s">
        <v>381</v>
      </c>
      <c r="K478" t="s">
        <v>381</v>
      </c>
      <c r="L478" t="s">
        <v>87</v>
      </c>
      <c r="M478" t="s">
        <v>41</v>
      </c>
      <c r="O478" t="s">
        <v>382</v>
      </c>
      <c r="R478" s="48" t="s">
        <v>382</v>
      </c>
      <c r="S478" t="s">
        <v>382</v>
      </c>
      <c r="T478" t="s">
        <v>382</v>
      </c>
      <c r="U478" s="5" t="s">
        <v>6</v>
      </c>
    </row>
    <row r="479" spans="1:21" x14ac:dyDescent="0.2">
      <c r="A479" s="1" t="s">
        <v>15</v>
      </c>
      <c r="B479" s="6">
        <v>45111.861111111109</v>
      </c>
      <c r="C479" t="s">
        <v>115</v>
      </c>
      <c r="D479" t="s">
        <v>216</v>
      </c>
      <c r="E479" t="s">
        <v>161</v>
      </c>
      <c r="F479" t="s">
        <v>381</v>
      </c>
      <c r="H479" t="s">
        <v>59</v>
      </c>
      <c r="I479" t="s">
        <v>107</v>
      </c>
      <c r="J479" t="s">
        <v>381</v>
      </c>
      <c r="K479" t="s">
        <v>381</v>
      </c>
      <c r="L479" t="s">
        <v>37</v>
      </c>
      <c r="M479" t="s">
        <v>44</v>
      </c>
      <c r="O479" t="s">
        <v>382</v>
      </c>
      <c r="R479" s="48" t="s">
        <v>382</v>
      </c>
      <c r="S479" t="s">
        <v>382</v>
      </c>
      <c r="T479" t="s">
        <v>382</v>
      </c>
      <c r="U479" s="5" t="s">
        <v>5</v>
      </c>
    </row>
    <row r="480" spans="1:21" x14ac:dyDescent="0.2">
      <c r="A480" s="1" t="s">
        <v>16</v>
      </c>
      <c r="B480" s="6">
        <v>45112.398611111108</v>
      </c>
      <c r="C480" t="s">
        <v>613</v>
      </c>
      <c r="D480" t="s">
        <v>187</v>
      </c>
      <c r="E480" t="s">
        <v>161</v>
      </c>
      <c r="F480" t="s">
        <v>381</v>
      </c>
      <c r="H480" t="s">
        <v>32</v>
      </c>
      <c r="I480" t="s">
        <v>515</v>
      </c>
      <c r="J480" t="s">
        <v>381</v>
      </c>
      <c r="K480" t="s">
        <v>381</v>
      </c>
      <c r="L480" t="s">
        <v>87</v>
      </c>
      <c r="M480" t="s">
        <v>41</v>
      </c>
      <c r="O480" t="s">
        <v>382</v>
      </c>
      <c r="R480" s="48" t="s">
        <v>382</v>
      </c>
      <c r="S480" t="s">
        <v>382</v>
      </c>
      <c r="T480" t="s">
        <v>382</v>
      </c>
      <c r="U480" s="5" t="s">
        <v>6</v>
      </c>
    </row>
    <row r="481" spans="1:21" x14ac:dyDescent="0.2">
      <c r="A481" s="1" t="s">
        <v>16</v>
      </c>
      <c r="B481" s="6">
        <v>45112.538194444445</v>
      </c>
      <c r="C481" t="s">
        <v>613</v>
      </c>
      <c r="D481" t="s">
        <v>187</v>
      </c>
      <c r="E481" t="s">
        <v>161</v>
      </c>
      <c r="F481" t="s">
        <v>381</v>
      </c>
      <c r="H481" t="s">
        <v>32</v>
      </c>
      <c r="I481" t="s">
        <v>515</v>
      </c>
      <c r="J481" t="s">
        <v>381</v>
      </c>
      <c r="K481" t="s">
        <v>381</v>
      </c>
      <c r="L481" t="s">
        <v>87</v>
      </c>
      <c r="M481" t="s">
        <v>41</v>
      </c>
      <c r="O481" t="s">
        <v>382</v>
      </c>
      <c r="R481" s="48" t="s">
        <v>382</v>
      </c>
      <c r="S481" t="s">
        <v>382</v>
      </c>
      <c r="T481" t="s">
        <v>382</v>
      </c>
      <c r="U481" s="5" t="s">
        <v>6</v>
      </c>
    </row>
    <row r="482" spans="1:21" x14ac:dyDescent="0.2">
      <c r="A482" s="1" t="s">
        <v>16</v>
      </c>
      <c r="B482" s="6">
        <v>45112.658333333333</v>
      </c>
      <c r="C482" t="s">
        <v>613</v>
      </c>
      <c r="D482" t="s">
        <v>187</v>
      </c>
      <c r="E482" t="s">
        <v>161</v>
      </c>
      <c r="F482" t="s">
        <v>381</v>
      </c>
      <c r="H482" t="s">
        <v>32</v>
      </c>
      <c r="I482" t="s">
        <v>515</v>
      </c>
      <c r="J482" t="s">
        <v>381</v>
      </c>
      <c r="K482" t="s">
        <v>381</v>
      </c>
      <c r="L482" t="s">
        <v>87</v>
      </c>
      <c r="M482" t="s">
        <v>41</v>
      </c>
      <c r="O482" t="s">
        <v>382</v>
      </c>
      <c r="R482" s="48" t="s">
        <v>382</v>
      </c>
      <c r="S482" t="s">
        <v>382</v>
      </c>
      <c r="T482" t="s">
        <v>382</v>
      </c>
      <c r="U482" s="5" t="s">
        <v>8</v>
      </c>
    </row>
    <row r="483" spans="1:21" x14ac:dyDescent="0.2">
      <c r="A483" s="1" t="s">
        <v>16</v>
      </c>
      <c r="B483" s="6">
        <v>45112.795138888891</v>
      </c>
      <c r="C483" t="s">
        <v>613</v>
      </c>
      <c r="D483" t="s">
        <v>187</v>
      </c>
      <c r="E483" t="s">
        <v>161</v>
      </c>
      <c r="F483" t="s">
        <v>381</v>
      </c>
      <c r="H483" t="s">
        <v>32</v>
      </c>
      <c r="I483" t="s">
        <v>515</v>
      </c>
      <c r="J483" t="s">
        <v>381</v>
      </c>
      <c r="K483" t="s">
        <v>381</v>
      </c>
      <c r="L483" t="s">
        <v>87</v>
      </c>
      <c r="M483" t="s">
        <v>41</v>
      </c>
      <c r="O483" t="s">
        <v>382</v>
      </c>
      <c r="R483" s="48" t="s">
        <v>382</v>
      </c>
      <c r="S483" t="s">
        <v>382</v>
      </c>
      <c r="T483" t="s">
        <v>382</v>
      </c>
      <c r="U483" s="5" t="s">
        <v>6</v>
      </c>
    </row>
    <row r="484" spans="1:21" x14ac:dyDescent="0.2">
      <c r="A484" s="1" t="s">
        <v>16</v>
      </c>
      <c r="B484" s="6">
        <v>45112.996527777781</v>
      </c>
      <c r="C484" t="s">
        <v>613</v>
      </c>
      <c r="D484" t="s">
        <v>187</v>
      </c>
      <c r="E484" t="s">
        <v>161</v>
      </c>
      <c r="F484" t="s">
        <v>381</v>
      </c>
      <c r="H484" t="s">
        <v>32</v>
      </c>
      <c r="I484" t="s">
        <v>515</v>
      </c>
      <c r="J484" t="s">
        <v>381</v>
      </c>
      <c r="K484" t="s">
        <v>381</v>
      </c>
      <c r="L484" t="s">
        <v>87</v>
      </c>
      <c r="M484" t="s">
        <v>41</v>
      </c>
      <c r="O484" t="s">
        <v>382</v>
      </c>
      <c r="R484" s="48" t="s">
        <v>382</v>
      </c>
      <c r="S484" t="s">
        <v>382</v>
      </c>
      <c r="T484" t="s">
        <v>382</v>
      </c>
      <c r="U484" s="5" t="s">
        <v>6</v>
      </c>
    </row>
    <row r="485" spans="1:21" x14ac:dyDescent="0.2">
      <c r="A485" s="1" t="s">
        <v>17</v>
      </c>
      <c r="B485" s="6">
        <v>45113.458333333336</v>
      </c>
      <c r="C485" t="s">
        <v>613</v>
      </c>
      <c r="D485" t="s">
        <v>187</v>
      </c>
      <c r="E485" t="s">
        <v>161</v>
      </c>
      <c r="F485" t="s">
        <v>381</v>
      </c>
      <c r="H485" t="s">
        <v>32</v>
      </c>
      <c r="I485" t="s">
        <v>515</v>
      </c>
      <c r="J485" t="s">
        <v>381</v>
      </c>
      <c r="K485" t="s">
        <v>381</v>
      </c>
      <c r="L485" t="s">
        <v>87</v>
      </c>
      <c r="M485" t="s">
        <v>41</v>
      </c>
      <c r="O485" t="s">
        <v>382</v>
      </c>
      <c r="R485" s="48" t="s">
        <v>382</v>
      </c>
      <c r="S485" t="s">
        <v>382</v>
      </c>
      <c r="T485" t="s">
        <v>382</v>
      </c>
      <c r="U485" s="5" t="s">
        <v>5</v>
      </c>
    </row>
    <row r="486" spans="1:21" x14ac:dyDescent="0.2">
      <c r="A486" s="1" t="s">
        <v>17</v>
      </c>
      <c r="B486" s="6">
        <v>45113.951388888891</v>
      </c>
      <c r="C486" t="s">
        <v>613</v>
      </c>
      <c r="D486" t="s">
        <v>187</v>
      </c>
      <c r="E486" t="s">
        <v>161</v>
      </c>
      <c r="F486" t="s">
        <v>381</v>
      </c>
      <c r="H486" t="s">
        <v>32</v>
      </c>
      <c r="I486" t="s">
        <v>515</v>
      </c>
      <c r="J486" t="s">
        <v>381</v>
      </c>
      <c r="K486" t="s">
        <v>381</v>
      </c>
      <c r="L486" t="s">
        <v>87</v>
      </c>
      <c r="M486" t="s">
        <v>41</v>
      </c>
      <c r="O486" t="s">
        <v>382</v>
      </c>
      <c r="R486" s="48" t="s">
        <v>382</v>
      </c>
      <c r="S486" t="s">
        <v>382</v>
      </c>
      <c r="T486" t="s">
        <v>382</v>
      </c>
      <c r="U486" s="5" t="s">
        <v>5</v>
      </c>
    </row>
    <row r="487" spans="1:21" x14ac:dyDescent="0.2">
      <c r="A487" s="1" t="s">
        <v>17</v>
      </c>
      <c r="B487" s="6">
        <v>45113.998611111114</v>
      </c>
      <c r="C487" t="s">
        <v>613</v>
      </c>
      <c r="D487" t="s">
        <v>187</v>
      </c>
      <c r="E487" t="s">
        <v>161</v>
      </c>
      <c r="F487" t="s">
        <v>381</v>
      </c>
      <c r="H487" t="s">
        <v>32</v>
      </c>
      <c r="I487" t="s">
        <v>515</v>
      </c>
      <c r="J487" t="s">
        <v>381</v>
      </c>
      <c r="K487" t="s">
        <v>381</v>
      </c>
      <c r="L487" t="s">
        <v>87</v>
      </c>
      <c r="M487" t="s">
        <v>41</v>
      </c>
      <c r="O487" t="s">
        <v>382</v>
      </c>
      <c r="R487" s="48" t="s">
        <v>382</v>
      </c>
      <c r="S487" t="s">
        <v>382</v>
      </c>
      <c r="T487" t="s">
        <v>382</v>
      </c>
      <c r="U487" s="5" t="s">
        <v>6</v>
      </c>
    </row>
    <row r="488" spans="1:21" x14ac:dyDescent="0.2">
      <c r="A488" s="1" t="s">
        <v>18</v>
      </c>
      <c r="B488" s="6">
        <v>45114.145833333336</v>
      </c>
      <c r="C488" t="s">
        <v>613</v>
      </c>
      <c r="D488" t="s">
        <v>187</v>
      </c>
      <c r="E488" t="s">
        <v>161</v>
      </c>
      <c r="F488" t="s">
        <v>381</v>
      </c>
      <c r="H488" t="s">
        <v>32</v>
      </c>
      <c r="I488" t="s">
        <v>515</v>
      </c>
      <c r="J488" t="s">
        <v>381</v>
      </c>
      <c r="K488" t="s">
        <v>381</v>
      </c>
      <c r="L488" t="s">
        <v>87</v>
      </c>
      <c r="M488" t="s">
        <v>41</v>
      </c>
      <c r="O488" t="s">
        <v>382</v>
      </c>
      <c r="R488" s="48" t="s">
        <v>382</v>
      </c>
      <c r="S488" t="s">
        <v>382</v>
      </c>
      <c r="T488" t="s">
        <v>382</v>
      </c>
      <c r="U488" s="5" t="s">
        <v>6</v>
      </c>
    </row>
    <row r="489" spans="1:21" x14ac:dyDescent="0.2">
      <c r="A489" s="1" t="s">
        <v>18</v>
      </c>
      <c r="B489" s="6">
        <v>45114.479166666664</v>
      </c>
      <c r="C489" t="s">
        <v>613</v>
      </c>
      <c r="D489" t="s">
        <v>187</v>
      </c>
      <c r="E489" t="s">
        <v>161</v>
      </c>
      <c r="F489" t="s">
        <v>381</v>
      </c>
      <c r="H489" t="s">
        <v>32</v>
      </c>
      <c r="I489" t="s">
        <v>515</v>
      </c>
      <c r="J489" t="s">
        <v>381</v>
      </c>
      <c r="K489" t="s">
        <v>381</v>
      </c>
      <c r="L489" t="s">
        <v>87</v>
      </c>
      <c r="M489" t="s">
        <v>41</v>
      </c>
      <c r="O489" t="s">
        <v>382</v>
      </c>
      <c r="R489" s="48" t="s">
        <v>382</v>
      </c>
      <c r="S489" t="s">
        <v>382</v>
      </c>
      <c r="T489" t="s">
        <v>382</v>
      </c>
      <c r="U489" s="5" t="s">
        <v>6</v>
      </c>
    </row>
    <row r="490" spans="1:21" x14ac:dyDescent="0.2">
      <c r="A490" s="1" t="s">
        <v>18</v>
      </c>
      <c r="B490" s="6">
        <v>45114.5625</v>
      </c>
      <c r="C490" t="s">
        <v>613</v>
      </c>
      <c r="D490" t="s">
        <v>187</v>
      </c>
      <c r="E490" t="s">
        <v>161</v>
      </c>
      <c r="F490" t="s">
        <v>381</v>
      </c>
      <c r="H490" t="s">
        <v>32</v>
      </c>
      <c r="I490" t="s">
        <v>515</v>
      </c>
      <c r="J490" t="s">
        <v>381</v>
      </c>
      <c r="K490" t="s">
        <v>381</v>
      </c>
      <c r="L490" t="s">
        <v>87</v>
      </c>
      <c r="M490" t="s">
        <v>41</v>
      </c>
      <c r="O490" t="s">
        <v>382</v>
      </c>
      <c r="R490" s="48" t="s">
        <v>382</v>
      </c>
      <c r="S490" t="s">
        <v>382</v>
      </c>
      <c r="T490" t="s">
        <v>382</v>
      </c>
      <c r="U490" s="5" t="s">
        <v>6</v>
      </c>
    </row>
    <row r="491" spans="1:21" x14ac:dyDescent="0.2">
      <c r="A491" s="1" t="s">
        <v>18</v>
      </c>
      <c r="B491" s="6">
        <v>45114.78125</v>
      </c>
      <c r="C491" t="s">
        <v>613</v>
      </c>
      <c r="D491" t="s">
        <v>187</v>
      </c>
      <c r="E491" t="s">
        <v>161</v>
      </c>
      <c r="F491" t="s">
        <v>381</v>
      </c>
      <c r="H491" t="s">
        <v>32</v>
      </c>
      <c r="I491" t="s">
        <v>515</v>
      </c>
      <c r="J491" t="s">
        <v>381</v>
      </c>
      <c r="K491" t="s">
        <v>381</v>
      </c>
      <c r="L491" t="s">
        <v>87</v>
      </c>
      <c r="M491" t="s">
        <v>41</v>
      </c>
      <c r="O491" t="s">
        <v>382</v>
      </c>
      <c r="R491" s="48" t="s">
        <v>382</v>
      </c>
      <c r="S491" t="s">
        <v>382</v>
      </c>
      <c r="T491" t="s">
        <v>382</v>
      </c>
      <c r="U491" s="5" t="s">
        <v>6</v>
      </c>
    </row>
    <row r="492" spans="1:21" x14ac:dyDescent="0.2">
      <c r="A492" s="1" t="s">
        <v>18</v>
      </c>
      <c r="B492" s="6">
        <v>45114.878472222219</v>
      </c>
      <c r="C492" t="s">
        <v>613</v>
      </c>
      <c r="D492" t="s">
        <v>187</v>
      </c>
      <c r="E492" t="s">
        <v>161</v>
      </c>
      <c r="F492" t="s">
        <v>381</v>
      </c>
      <c r="H492" t="s">
        <v>32</v>
      </c>
      <c r="I492" t="s">
        <v>515</v>
      </c>
      <c r="J492" t="s">
        <v>381</v>
      </c>
      <c r="K492" t="s">
        <v>381</v>
      </c>
      <c r="L492" t="s">
        <v>37</v>
      </c>
      <c r="M492" t="s">
        <v>44</v>
      </c>
      <c r="O492" t="s">
        <v>382</v>
      </c>
      <c r="R492" s="48" t="s">
        <v>382</v>
      </c>
      <c r="S492" t="s">
        <v>382</v>
      </c>
      <c r="T492" t="s">
        <v>382</v>
      </c>
      <c r="U492" s="5" t="s">
        <v>6</v>
      </c>
    </row>
    <row r="493" spans="1:21" x14ac:dyDescent="0.2">
      <c r="A493" s="1" t="s">
        <v>19</v>
      </c>
      <c r="B493" s="6">
        <v>45115.085416666669</v>
      </c>
      <c r="C493" t="s">
        <v>613</v>
      </c>
      <c r="D493" t="s">
        <v>187</v>
      </c>
      <c r="E493" t="s">
        <v>161</v>
      </c>
      <c r="F493" t="s">
        <v>381</v>
      </c>
      <c r="H493" t="s">
        <v>32</v>
      </c>
      <c r="I493" t="s">
        <v>515</v>
      </c>
      <c r="J493" t="s">
        <v>381</v>
      </c>
      <c r="K493" t="s">
        <v>381</v>
      </c>
      <c r="L493" t="s">
        <v>37</v>
      </c>
      <c r="M493" t="s">
        <v>44</v>
      </c>
      <c r="O493" t="s">
        <v>382</v>
      </c>
      <c r="R493" s="48" t="s">
        <v>382</v>
      </c>
      <c r="S493" t="s">
        <v>382</v>
      </c>
      <c r="T493" t="s">
        <v>382</v>
      </c>
      <c r="U493" s="5" t="s">
        <v>6</v>
      </c>
    </row>
    <row r="494" spans="1:21" x14ac:dyDescent="0.2">
      <c r="A494" s="1" t="s">
        <v>19</v>
      </c>
      <c r="B494" s="6">
        <v>45115.504861111112</v>
      </c>
      <c r="C494" t="s">
        <v>613</v>
      </c>
      <c r="D494" t="s">
        <v>187</v>
      </c>
      <c r="E494" t="s">
        <v>161</v>
      </c>
      <c r="F494" t="s">
        <v>381</v>
      </c>
      <c r="H494" t="s">
        <v>32</v>
      </c>
      <c r="I494" t="s">
        <v>515</v>
      </c>
      <c r="J494" t="s">
        <v>381</v>
      </c>
      <c r="K494" t="s">
        <v>381</v>
      </c>
      <c r="L494" t="s">
        <v>23</v>
      </c>
      <c r="M494" t="s">
        <v>44</v>
      </c>
      <c r="O494" t="s">
        <v>382</v>
      </c>
      <c r="R494" s="48" t="s">
        <v>382</v>
      </c>
      <c r="S494" t="s">
        <v>382</v>
      </c>
      <c r="T494" t="s">
        <v>382</v>
      </c>
      <c r="U494" s="5" t="s">
        <v>8</v>
      </c>
    </row>
    <row r="495" spans="1:21" x14ac:dyDescent="0.2">
      <c r="A495" s="1" t="s">
        <v>19</v>
      </c>
      <c r="B495" s="6">
        <v>45115.659722222219</v>
      </c>
      <c r="C495" t="s">
        <v>613</v>
      </c>
      <c r="D495" t="s">
        <v>187</v>
      </c>
      <c r="E495" t="s">
        <v>161</v>
      </c>
      <c r="F495" t="s">
        <v>381</v>
      </c>
      <c r="H495" t="s">
        <v>32</v>
      </c>
      <c r="I495" t="s">
        <v>515</v>
      </c>
      <c r="J495" t="s">
        <v>381</v>
      </c>
      <c r="K495" t="s">
        <v>381</v>
      </c>
      <c r="L495" t="s">
        <v>23</v>
      </c>
      <c r="M495" t="s">
        <v>44</v>
      </c>
      <c r="O495" t="s">
        <v>382</v>
      </c>
      <c r="R495" s="48" t="s">
        <v>382</v>
      </c>
      <c r="S495" t="s">
        <v>382</v>
      </c>
      <c r="T495" t="s">
        <v>382</v>
      </c>
      <c r="U495" s="5" t="s">
        <v>6</v>
      </c>
    </row>
    <row r="496" spans="1:21" x14ac:dyDescent="0.2">
      <c r="A496" s="1" t="s">
        <v>19</v>
      </c>
      <c r="B496" s="6">
        <v>45115.748611111114</v>
      </c>
      <c r="C496" t="s">
        <v>613</v>
      </c>
      <c r="D496" t="s">
        <v>187</v>
      </c>
      <c r="E496" t="s">
        <v>161</v>
      </c>
      <c r="F496" t="s">
        <v>381</v>
      </c>
      <c r="H496" t="s">
        <v>111</v>
      </c>
      <c r="I496" t="s">
        <v>568</v>
      </c>
      <c r="J496" t="s">
        <v>381</v>
      </c>
      <c r="K496" t="s">
        <v>381</v>
      </c>
      <c r="L496" t="s">
        <v>112</v>
      </c>
      <c r="M496" t="s">
        <v>44</v>
      </c>
      <c r="N496" s="8">
        <v>0.93</v>
      </c>
      <c r="O496" t="s">
        <v>382</v>
      </c>
      <c r="P496" t="s">
        <v>183</v>
      </c>
      <c r="R496" s="48" t="s">
        <v>382</v>
      </c>
      <c r="S496" t="s">
        <v>382</v>
      </c>
      <c r="T496" t="s">
        <v>382</v>
      </c>
      <c r="U496" s="5" t="s">
        <v>63</v>
      </c>
    </row>
    <row r="497" spans="1:21" x14ac:dyDescent="0.2">
      <c r="A497" s="1" t="s">
        <v>19</v>
      </c>
      <c r="B497" s="6">
        <v>45115.895833333336</v>
      </c>
      <c r="C497" t="s">
        <v>613</v>
      </c>
      <c r="D497" t="s">
        <v>187</v>
      </c>
      <c r="E497" t="s">
        <v>161</v>
      </c>
      <c r="F497" t="s">
        <v>381</v>
      </c>
      <c r="H497" t="s">
        <v>32</v>
      </c>
      <c r="I497" t="s">
        <v>515</v>
      </c>
      <c r="J497" t="s">
        <v>381</v>
      </c>
      <c r="K497" t="s">
        <v>381</v>
      </c>
      <c r="L497" t="s">
        <v>23</v>
      </c>
      <c r="M497" t="s">
        <v>44</v>
      </c>
      <c r="O497" t="s">
        <v>382</v>
      </c>
      <c r="R497" s="48" t="s">
        <v>382</v>
      </c>
      <c r="S497" t="s">
        <v>382</v>
      </c>
      <c r="T497" t="s">
        <v>382</v>
      </c>
      <c r="U497" s="5" t="s">
        <v>8</v>
      </c>
    </row>
    <row r="498" spans="1:21" x14ac:dyDescent="0.2">
      <c r="A498" s="1" t="s">
        <v>19</v>
      </c>
      <c r="B498" s="6">
        <v>45115.988194444442</v>
      </c>
      <c r="C498" t="s">
        <v>613</v>
      </c>
      <c r="D498" t="s">
        <v>187</v>
      </c>
      <c r="E498" t="s">
        <v>161</v>
      </c>
      <c r="F498" t="s">
        <v>381</v>
      </c>
      <c r="H498" t="s">
        <v>32</v>
      </c>
      <c r="I498" t="s">
        <v>515</v>
      </c>
      <c r="J498" t="s">
        <v>381</v>
      </c>
      <c r="K498" t="s">
        <v>381</v>
      </c>
      <c r="L498" t="s">
        <v>23</v>
      </c>
      <c r="M498" t="s">
        <v>44</v>
      </c>
      <c r="O498" t="s">
        <v>382</v>
      </c>
      <c r="R498" s="48" t="s">
        <v>382</v>
      </c>
      <c r="S498" t="s">
        <v>382</v>
      </c>
      <c r="T498" t="s">
        <v>382</v>
      </c>
      <c r="U498" s="5" t="s">
        <v>7</v>
      </c>
    </row>
    <row r="499" spans="1:21" x14ac:dyDescent="0.2">
      <c r="A499" s="1" t="s">
        <v>29</v>
      </c>
      <c r="B499" s="6">
        <v>45116.073611111111</v>
      </c>
      <c r="C499" t="s">
        <v>613</v>
      </c>
      <c r="D499" t="s">
        <v>187</v>
      </c>
      <c r="E499" t="s">
        <v>161</v>
      </c>
      <c r="F499" t="s">
        <v>381</v>
      </c>
      <c r="H499" t="s">
        <v>32</v>
      </c>
      <c r="I499" t="s">
        <v>515</v>
      </c>
      <c r="J499" t="s">
        <v>381</v>
      </c>
      <c r="K499" t="s">
        <v>381</v>
      </c>
      <c r="L499" t="s">
        <v>23</v>
      </c>
      <c r="M499" t="s">
        <v>44</v>
      </c>
      <c r="O499" t="s">
        <v>382</v>
      </c>
      <c r="R499" s="48" t="s">
        <v>382</v>
      </c>
      <c r="S499" t="s">
        <v>382</v>
      </c>
      <c r="T499" t="s">
        <v>382</v>
      </c>
      <c r="U499" s="5" t="s">
        <v>6</v>
      </c>
    </row>
    <row r="500" spans="1:21" x14ac:dyDescent="0.2">
      <c r="A500" s="1" t="s">
        <v>29</v>
      </c>
      <c r="B500" s="6">
        <v>45116.162499999999</v>
      </c>
      <c r="C500" t="s">
        <v>613</v>
      </c>
      <c r="D500" t="s">
        <v>187</v>
      </c>
      <c r="E500" t="s">
        <v>161</v>
      </c>
      <c r="F500" t="s">
        <v>381</v>
      </c>
      <c r="H500" t="s">
        <v>32</v>
      </c>
      <c r="I500" t="s">
        <v>515</v>
      </c>
      <c r="J500" t="s">
        <v>381</v>
      </c>
      <c r="K500" t="s">
        <v>381</v>
      </c>
      <c r="L500" t="s">
        <v>23</v>
      </c>
      <c r="M500" t="s">
        <v>44</v>
      </c>
      <c r="O500" t="s">
        <v>382</v>
      </c>
      <c r="R500" s="48" t="s">
        <v>382</v>
      </c>
      <c r="S500" t="s">
        <v>382</v>
      </c>
      <c r="T500" t="s">
        <v>382</v>
      </c>
      <c r="U500" s="5" t="s">
        <v>6</v>
      </c>
    </row>
    <row r="501" spans="1:21" x14ac:dyDescent="0.2">
      <c r="A501" s="1" t="s">
        <v>29</v>
      </c>
      <c r="B501" s="6">
        <v>45116.523611111108</v>
      </c>
      <c r="C501" t="s">
        <v>613</v>
      </c>
      <c r="D501" t="s">
        <v>187</v>
      </c>
      <c r="E501" t="s">
        <v>161</v>
      </c>
      <c r="F501" t="s">
        <v>381</v>
      </c>
      <c r="H501" t="s">
        <v>32</v>
      </c>
      <c r="I501" t="s">
        <v>515</v>
      </c>
      <c r="J501" t="s">
        <v>381</v>
      </c>
      <c r="K501" t="s">
        <v>381</v>
      </c>
      <c r="L501" t="s">
        <v>23</v>
      </c>
      <c r="M501" t="s">
        <v>44</v>
      </c>
      <c r="O501" t="s">
        <v>382</v>
      </c>
      <c r="R501" s="48" t="s">
        <v>382</v>
      </c>
      <c r="S501" t="s">
        <v>382</v>
      </c>
      <c r="T501" t="s">
        <v>382</v>
      </c>
      <c r="U501" s="5" t="s">
        <v>6</v>
      </c>
    </row>
    <row r="502" spans="1:21" x14ac:dyDescent="0.2">
      <c r="A502" s="1" t="s">
        <v>29</v>
      </c>
      <c r="B502" s="6">
        <v>45116.852777777778</v>
      </c>
      <c r="C502" t="s">
        <v>613</v>
      </c>
      <c r="D502" t="s">
        <v>187</v>
      </c>
      <c r="E502" t="s">
        <v>161</v>
      </c>
      <c r="F502" t="s">
        <v>381</v>
      </c>
      <c r="H502" t="s">
        <v>32</v>
      </c>
      <c r="I502" t="s">
        <v>515</v>
      </c>
      <c r="J502" t="s">
        <v>381</v>
      </c>
      <c r="K502" t="s">
        <v>381</v>
      </c>
      <c r="L502" t="s">
        <v>23</v>
      </c>
      <c r="M502" t="s">
        <v>44</v>
      </c>
      <c r="O502" t="s">
        <v>382</v>
      </c>
      <c r="R502" s="48" t="s">
        <v>382</v>
      </c>
      <c r="S502" t="s">
        <v>382</v>
      </c>
      <c r="T502" t="s">
        <v>382</v>
      </c>
      <c r="U502" s="5" t="s">
        <v>8</v>
      </c>
    </row>
    <row r="503" spans="1:21" x14ac:dyDescent="0.2">
      <c r="A503" s="1" t="s">
        <v>17</v>
      </c>
      <c r="B503" s="6">
        <v>45120.862500000003</v>
      </c>
      <c r="C503" t="s">
        <v>613</v>
      </c>
      <c r="D503" t="s">
        <v>187</v>
      </c>
      <c r="E503" t="s">
        <v>161</v>
      </c>
      <c r="F503" t="s">
        <v>381</v>
      </c>
      <c r="H503" t="s">
        <v>32</v>
      </c>
      <c r="I503" t="s">
        <v>515</v>
      </c>
      <c r="J503" t="s">
        <v>381</v>
      </c>
      <c r="K503" t="s">
        <v>381</v>
      </c>
      <c r="L503" t="s">
        <v>23</v>
      </c>
      <c r="M503" t="s">
        <v>44</v>
      </c>
      <c r="O503" t="s">
        <v>382</v>
      </c>
      <c r="R503" s="48" t="s">
        <v>382</v>
      </c>
      <c r="S503" t="s">
        <v>382</v>
      </c>
      <c r="T503" t="s">
        <v>382</v>
      </c>
      <c r="U503" s="5" t="s">
        <v>6</v>
      </c>
    </row>
    <row r="504" spans="1:21" x14ac:dyDescent="0.2">
      <c r="A504" s="1" t="s">
        <v>18</v>
      </c>
      <c r="B504" s="6">
        <v>45121.982638888891</v>
      </c>
      <c r="C504" t="s">
        <v>613</v>
      </c>
      <c r="D504" t="s">
        <v>187</v>
      </c>
      <c r="E504" t="s">
        <v>161</v>
      </c>
      <c r="F504" t="s">
        <v>381</v>
      </c>
      <c r="H504" t="s">
        <v>32</v>
      </c>
      <c r="I504" t="s">
        <v>515</v>
      </c>
      <c r="J504" t="s">
        <v>381</v>
      </c>
      <c r="K504" t="s">
        <v>381</v>
      </c>
      <c r="L504" t="s">
        <v>23</v>
      </c>
      <c r="M504" t="s">
        <v>44</v>
      </c>
      <c r="O504" t="s">
        <v>382</v>
      </c>
      <c r="R504" s="48" t="s">
        <v>382</v>
      </c>
      <c r="S504" t="s">
        <v>382</v>
      </c>
      <c r="T504" t="s">
        <v>382</v>
      </c>
      <c r="U504" s="5" t="s">
        <v>6</v>
      </c>
    </row>
    <row r="505" spans="1:21" x14ac:dyDescent="0.2">
      <c r="A505" s="1" t="s">
        <v>18</v>
      </c>
      <c r="B505" s="6">
        <v>45121.995138888888</v>
      </c>
      <c r="C505" t="s">
        <v>613</v>
      </c>
      <c r="D505" t="s">
        <v>187</v>
      </c>
      <c r="E505" t="s">
        <v>161</v>
      </c>
      <c r="F505" t="s">
        <v>381</v>
      </c>
      <c r="H505" t="s">
        <v>32</v>
      </c>
      <c r="I505" t="s">
        <v>515</v>
      </c>
      <c r="J505" t="s">
        <v>381</v>
      </c>
      <c r="K505" t="s">
        <v>381</v>
      </c>
      <c r="L505" t="s">
        <v>23</v>
      </c>
      <c r="M505" t="s">
        <v>44</v>
      </c>
      <c r="O505" t="s">
        <v>382</v>
      </c>
      <c r="R505" s="48" t="s">
        <v>382</v>
      </c>
      <c r="S505" t="s">
        <v>382</v>
      </c>
      <c r="T505" t="s">
        <v>382</v>
      </c>
      <c r="U505" s="5" t="s">
        <v>6</v>
      </c>
    </row>
    <row r="506" spans="1:21" x14ac:dyDescent="0.2">
      <c r="A506" s="1" t="s">
        <v>19</v>
      </c>
      <c r="B506" s="6">
        <v>45122.451388888891</v>
      </c>
      <c r="C506" t="s">
        <v>613</v>
      </c>
      <c r="D506" t="s">
        <v>187</v>
      </c>
      <c r="E506" t="s">
        <v>161</v>
      </c>
      <c r="F506" t="s">
        <v>381</v>
      </c>
      <c r="H506" t="s">
        <v>32</v>
      </c>
      <c r="I506" t="s">
        <v>515</v>
      </c>
      <c r="J506" t="s">
        <v>381</v>
      </c>
      <c r="K506" t="s">
        <v>381</v>
      </c>
      <c r="L506" t="s">
        <v>23</v>
      </c>
      <c r="M506" t="s">
        <v>44</v>
      </c>
      <c r="O506" t="s">
        <v>382</v>
      </c>
      <c r="R506" s="48" t="s">
        <v>382</v>
      </c>
      <c r="S506" t="s">
        <v>382</v>
      </c>
      <c r="T506" t="s">
        <v>382</v>
      </c>
      <c r="U506" s="5" t="s">
        <v>6</v>
      </c>
    </row>
    <row r="507" spans="1:21" x14ac:dyDescent="0.2">
      <c r="A507" s="1" t="s">
        <v>19</v>
      </c>
      <c r="B507" s="6">
        <v>45122.965277777781</v>
      </c>
      <c r="C507" t="s">
        <v>613</v>
      </c>
      <c r="D507" t="s">
        <v>187</v>
      </c>
      <c r="E507" t="s">
        <v>161</v>
      </c>
      <c r="F507" t="s">
        <v>381</v>
      </c>
      <c r="H507" t="s">
        <v>32</v>
      </c>
      <c r="I507" t="s">
        <v>515</v>
      </c>
      <c r="J507" t="s">
        <v>381</v>
      </c>
      <c r="K507" t="s">
        <v>381</v>
      </c>
      <c r="L507" t="s">
        <v>23</v>
      </c>
      <c r="M507" t="s">
        <v>44</v>
      </c>
      <c r="O507" t="s">
        <v>382</v>
      </c>
      <c r="R507" s="48" t="s">
        <v>382</v>
      </c>
      <c r="S507" t="s">
        <v>382</v>
      </c>
      <c r="T507" t="s">
        <v>382</v>
      </c>
      <c r="U507" s="5" t="s">
        <v>6</v>
      </c>
    </row>
    <row r="508" spans="1:21" x14ac:dyDescent="0.2">
      <c r="A508" s="1" t="s">
        <v>29</v>
      </c>
      <c r="B508" s="6">
        <v>45123.473611111112</v>
      </c>
      <c r="C508" t="s">
        <v>613</v>
      </c>
      <c r="D508" t="s">
        <v>187</v>
      </c>
      <c r="E508" t="s">
        <v>161</v>
      </c>
      <c r="F508" t="s">
        <v>381</v>
      </c>
      <c r="H508" t="s">
        <v>32</v>
      </c>
      <c r="I508" t="s">
        <v>515</v>
      </c>
      <c r="J508" t="s">
        <v>381</v>
      </c>
      <c r="K508" t="s">
        <v>381</v>
      </c>
      <c r="L508" t="s">
        <v>23</v>
      </c>
      <c r="M508" t="s">
        <v>44</v>
      </c>
      <c r="O508" t="s">
        <v>382</v>
      </c>
      <c r="R508" s="48" t="s">
        <v>382</v>
      </c>
      <c r="S508" t="s">
        <v>382</v>
      </c>
      <c r="T508" t="s">
        <v>382</v>
      </c>
      <c r="U508" s="5" t="s">
        <v>5</v>
      </c>
    </row>
    <row r="509" spans="1:21" x14ac:dyDescent="0.2">
      <c r="A509" s="1" t="s">
        <v>29</v>
      </c>
      <c r="B509" s="6">
        <v>45123.611111111109</v>
      </c>
      <c r="C509" t="s">
        <v>613</v>
      </c>
      <c r="D509" t="s">
        <v>187</v>
      </c>
      <c r="E509" t="s">
        <v>161</v>
      </c>
      <c r="F509" t="s">
        <v>381</v>
      </c>
      <c r="H509" t="s">
        <v>32</v>
      </c>
      <c r="I509" t="s">
        <v>515</v>
      </c>
      <c r="J509" t="s">
        <v>381</v>
      </c>
      <c r="K509" t="s">
        <v>381</v>
      </c>
      <c r="L509" t="s">
        <v>23</v>
      </c>
      <c r="M509" t="s">
        <v>44</v>
      </c>
      <c r="O509" t="s">
        <v>382</v>
      </c>
      <c r="R509" s="48" t="s">
        <v>382</v>
      </c>
      <c r="S509" t="s">
        <v>382</v>
      </c>
      <c r="T509" t="s">
        <v>382</v>
      </c>
      <c r="U509" s="5" t="s">
        <v>6</v>
      </c>
    </row>
    <row r="510" spans="1:21" x14ac:dyDescent="0.2">
      <c r="A510" s="1" t="s">
        <v>29</v>
      </c>
      <c r="B510" s="6">
        <v>45123.843055555553</v>
      </c>
      <c r="C510" t="s">
        <v>613</v>
      </c>
      <c r="D510" t="s">
        <v>187</v>
      </c>
      <c r="E510" t="s">
        <v>161</v>
      </c>
      <c r="F510" t="s">
        <v>381</v>
      </c>
      <c r="H510" t="s">
        <v>32</v>
      </c>
      <c r="I510" t="s">
        <v>515</v>
      </c>
      <c r="J510" t="s">
        <v>381</v>
      </c>
      <c r="K510" t="s">
        <v>381</v>
      </c>
      <c r="L510" t="s">
        <v>23</v>
      </c>
      <c r="M510" t="s">
        <v>44</v>
      </c>
      <c r="O510" t="s">
        <v>382</v>
      </c>
      <c r="R510" s="48" t="s">
        <v>382</v>
      </c>
      <c r="S510" t="s">
        <v>382</v>
      </c>
      <c r="T510" t="s">
        <v>382</v>
      </c>
      <c r="U510" s="5" t="s">
        <v>6</v>
      </c>
    </row>
    <row r="511" spans="1:21" x14ac:dyDescent="0.2">
      <c r="A511" s="1" t="s">
        <v>15</v>
      </c>
      <c r="B511" s="6">
        <v>45125.802777777775</v>
      </c>
      <c r="C511" t="s">
        <v>613</v>
      </c>
      <c r="D511" t="s">
        <v>187</v>
      </c>
      <c r="E511" t="s">
        <v>161</v>
      </c>
      <c r="F511" t="s">
        <v>381</v>
      </c>
      <c r="H511" t="s">
        <v>32</v>
      </c>
      <c r="I511" t="s">
        <v>515</v>
      </c>
      <c r="J511" t="s">
        <v>381</v>
      </c>
      <c r="K511" t="s">
        <v>381</v>
      </c>
      <c r="L511" t="s">
        <v>23</v>
      </c>
      <c r="M511" t="s">
        <v>44</v>
      </c>
      <c r="O511" t="s">
        <v>382</v>
      </c>
      <c r="R511" s="48" t="s">
        <v>382</v>
      </c>
      <c r="S511" t="s">
        <v>382</v>
      </c>
      <c r="T511" t="s">
        <v>382</v>
      </c>
      <c r="U511" s="5" t="s">
        <v>5</v>
      </c>
    </row>
    <row r="512" spans="1:21" x14ac:dyDescent="0.2">
      <c r="A512" s="1" t="s">
        <v>16</v>
      </c>
      <c r="B512" s="6">
        <v>45126.771527777775</v>
      </c>
      <c r="C512" t="s">
        <v>613</v>
      </c>
      <c r="D512" t="s">
        <v>187</v>
      </c>
      <c r="E512" t="s">
        <v>161</v>
      </c>
      <c r="F512" t="s">
        <v>381</v>
      </c>
      <c r="H512" t="s">
        <v>32</v>
      </c>
      <c r="I512" t="s">
        <v>515</v>
      </c>
      <c r="J512" t="s">
        <v>381</v>
      </c>
      <c r="K512" t="s">
        <v>381</v>
      </c>
      <c r="L512" t="s">
        <v>23</v>
      </c>
      <c r="M512" t="s">
        <v>44</v>
      </c>
      <c r="O512" t="s">
        <v>382</v>
      </c>
      <c r="R512" s="48" t="s">
        <v>382</v>
      </c>
      <c r="S512" t="s">
        <v>382</v>
      </c>
      <c r="T512" t="s">
        <v>382</v>
      </c>
      <c r="U512" s="5" t="s">
        <v>6</v>
      </c>
    </row>
    <row r="513" spans="1:21" x14ac:dyDescent="0.2">
      <c r="A513" s="1" t="s">
        <v>17</v>
      </c>
      <c r="B513" s="6">
        <v>45127.893750000003</v>
      </c>
      <c r="C513" t="s">
        <v>613</v>
      </c>
      <c r="D513" t="s">
        <v>187</v>
      </c>
      <c r="E513" t="s">
        <v>161</v>
      </c>
      <c r="F513" t="s">
        <v>381</v>
      </c>
      <c r="H513" t="s">
        <v>32</v>
      </c>
      <c r="I513" t="s">
        <v>515</v>
      </c>
      <c r="J513" t="s">
        <v>381</v>
      </c>
      <c r="K513" t="s">
        <v>381</v>
      </c>
      <c r="L513" t="s">
        <v>23</v>
      </c>
      <c r="M513" t="s">
        <v>44</v>
      </c>
      <c r="O513" t="s">
        <v>382</v>
      </c>
      <c r="R513" s="48" t="s">
        <v>382</v>
      </c>
      <c r="S513" t="s">
        <v>382</v>
      </c>
      <c r="T513" t="s">
        <v>382</v>
      </c>
      <c r="U513" s="5" t="s">
        <v>5</v>
      </c>
    </row>
    <row r="514" spans="1:21" x14ac:dyDescent="0.2">
      <c r="A514" s="1" t="s">
        <v>18</v>
      </c>
      <c r="B514" s="6">
        <v>45128.759027777778</v>
      </c>
      <c r="C514" t="s">
        <v>613</v>
      </c>
      <c r="D514" t="s">
        <v>187</v>
      </c>
      <c r="E514" t="s">
        <v>161</v>
      </c>
      <c r="F514" t="s">
        <v>381</v>
      </c>
      <c r="H514" t="s">
        <v>32</v>
      </c>
      <c r="I514" t="s">
        <v>515</v>
      </c>
      <c r="J514" t="s">
        <v>381</v>
      </c>
      <c r="K514" t="s">
        <v>381</v>
      </c>
      <c r="L514" t="s">
        <v>23</v>
      </c>
      <c r="M514" t="s">
        <v>44</v>
      </c>
      <c r="O514" t="s">
        <v>382</v>
      </c>
      <c r="R514" s="48" t="s">
        <v>382</v>
      </c>
      <c r="S514" t="s">
        <v>382</v>
      </c>
      <c r="T514" t="s">
        <v>382</v>
      </c>
      <c r="U514" s="5" t="s">
        <v>6</v>
      </c>
    </row>
    <row r="515" spans="1:21" x14ac:dyDescent="0.2">
      <c r="A515" s="1" t="s">
        <v>19</v>
      </c>
      <c r="B515" s="6">
        <v>45129.943749999999</v>
      </c>
      <c r="C515" t="s">
        <v>613</v>
      </c>
      <c r="D515" t="s">
        <v>187</v>
      </c>
      <c r="E515" t="s">
        <v>161</v>
      </c>
      <c r="F515" t="s">
        <v>381</v>
      </c>
      <c r="H515" t="s">
        <v>32</v>
      </c>
      <c r="I515" t="s">
        <v>515</v>
      </c>
      <c r="J515" t="s">
        <v>381</v>
      </c>
      <c r="K515" t="s">
        <v>381</v>
      </c>
      <c r="L515" t="s">
        <v>23</v>
      </c>
      <c r="M515" t="s">
        <v>44</v>
      </c>
      <c r="O515" t="s">
        <v>382</v>
      </c>
      <c r="R515" s="48" t="s">
        <v>382</v>
      </c>
      <c r="S515" t="s">
        <v>382</v>
      </c>
      <c r="T515" t="s">
        <v>382</v>
      </c>
      <c r="U515" s="5" t="s">
        <v>5</v>
      </c>
    </row>
    <row r="516" spans="1:21" x14ac:dyDescent="0.2">
      <c r="A516" s="1" t="s">
        <v>29</v>
      </c>
      <c r="B516" s="6">
        <v>45130.552777777775</v>
      </c>
      <c r="C516" t="s">
        <v>613</v>
      </c>
      <c r="D516" t="s">
        <v>187</v>
      </c>
      <c r="E516" t="s">
        <v>161</v>
      </c>
      <c r="F516" t="s">
        <v>381</v>
      </c>
      <c r="H516" t="s">
        <v>32</v>
      </c>
      <c r="I516" t="s">
        <v>515</v>
      </c>
      <c r="J516" t="s">
        <v>381</v>
      </c>
      <c r="K516" t="s">
        <v>381</v>
      </c>
      <c r="L516" t="s">
        <v>23</v>
      </c>
      <c r="M516" t="s">
        <v>44</v>
      </c>
      <c r="O516" t="s">
        <v>382</v>
      </c>
      <c r="R516" s="48" t="s">
        <v>382</v>
      </c>
      <c r="S516" t="s">
        <v>382</v>
      </c>
      <c r="T516" t="s">
        <v>382</v>
      </c>
      <c r="U516" s="5" t="s">
        <v>6</v>
      </c>
    </row>
    <row r="517" spans="1:21" x14ac:dyDescent="0.2">
      <c r="A517" s="1" t="s">
        <v>29</v>
      </c>
      <c r="B517" s="6">
        <v>45130.85</v>
      </c>
      <c r="C517" t="s">
        <v>613</v>
      </c>
      <c r="D517" t="s">
        <v>187</v>
      </c>
      <c r="E517" t="s">
        <v>161</v>
      </c>
      <c r="F517" t="s">
        <v>381</v>
      </c>
      <c r="H517" t="s">
        <v>32</v>
      </c>
      <c r="I517" t="s">
        <v>515</v>
      </c>
      <c r="J517" t="s">
        <v>381</v>
      </c>
      <c r="K517" t="s">
        <v>381</v>
      </c>
      <c r="L517" t="s">
        <v>23</v>
      </c>
      <c r="M517" t="s">
        <v>44</v>
      </c>
      <c r="O517" t="s">
        <v>382</v>
      </c>
      <c r="R517" s="48" t="s">
        <v>382</v>
      </c>
      <c r="S517" t="s">
        <v>382</v>
      </c>
      <c r="T517" t="s">
        <v>382</v>
      </c>
      <c r="U517" s="5" t="s">
        <v>6</v>
      </c>
    </row>
    <row r="518" spans="1:21" x14ac:dyDescent="0.2">
      <c r="A518" s="1" t="s">
        <v>29</v>
      </c>
      <c r="B518" s="6">
        <v>45130.943055555559</v>
      </c>
      <c r="C518" t="s">
        <v>613</v>
      </c>
      <c r="D518" t="s">
        <v>187</v>
      </c>
      <c r="E518" t="s">
        <v>161</v>
      </c>
      <c r="F518" t="s">
        <v>381</v>
      </c>
      <c r="H518" t="s">
        <v>32</v>
      </c>
      <c r="I518" t="s">
        <v>515</v>
      </c>
      <c r="J518" t="s">
        <v>381</v>
      </c>
      <c r="K518" t="s">
        <v>381</v>
      </c>
      <c r="L518" t="s">
        <v>23</v>
      </c>
      <c r="M518" t="s">
        <v>44</v>
      </c>
      <c r="O518" t="s">
        <v>382</v>
      </c>
      <c r="R518" s="48" t="s">
        <v>382</v>
      </c>
      <c r="S518" t="s">
        <v>382</v>
      </c>
      <c r="T518" t="s">
        <v>382</v>
      </c>
      <c r="U518" s="5" t="s">
        <v>5</v>
      </c>
    </row>
    <row r="519" spans="1:21" x14ac:dyDescent="0.2">
      <c r="A519" s="1" t="s">
        <v>14</v>
      </c>
      <c r="B519" s="6">
        <v>45131.784722222219</v>
      </c>
      <c r="C519" t="s">
        <v>613</v>
      </c>
      <c r="D519" t="s">
        <v>187</v>
      </c>
      <c r="E519" t="s">
        <v>161</v>
      </c>
      <c r="F519" t="s">
        <v>381</v>
      </c>
      <c r="H519" t="s">
        <v>32</v>
      </c>
      <c r="I519" t="s">
        <v>515</v>
      </c>
      <c r="J519" t="s">
        <v>381</v>
      </c>
      <c r="K519" t="s">
        <v>381</v>
      </c>
      <c r="L519" t="s">
        <v>23</v>
      </c>
      <c r="M519" t="s">
        <v>44</v>
      </c>
      <c r="O519" t="s">
        <v>382</v>
      </c>
      <c r="R519" s="48" t="s">
        <v>382</v>
      </c>
      <c r="S519" t="s">
        <v>382</v>
      </c>
      <c r="T519" t="s">
        <v>382</v>
      </c>
      <c r="U519" s="5" t="s">
        <v>5</v>
      </c>
    </row>
    <row r="520" spans="1:21" x14ac:dyDescent="0.2">
      <c r="A520" s="1" t="s">
        <v>15</v>
      </c>
      <c r="B520" s="6">
        <v>45132.776388888888</v>
      </c>
      <c r="C520" t="s">
        <v>613</v>
      </c>
      <c r="D520" t="s">
        <v>187</v>
      </c>
      <c r="E520" t="s">
        <v>161</v>
      </c>
      <c r="F520" t="s">
        <v>381</v>
      </c>
      <c r="H520" t="s">
        <v>32</v>
      </c>
      <c r="I520" t="s">
        <v>515</v>
      </c>
      <c r="J520" t="s">
        <v>381</v>
      </c>
      <c r="K520" t="s">
        <v>381</v>
      </c>
      <c r="L520" t="s">
        <v>23</v>
      </c>
      <c r="M520" t="s">
        <v>44</v>
      </c>
      <c r="O520" t="s">
        <v>382</v>
      </c>
      <c r="R520" s="48" t="s">
        <v>382</v>
      </c>
      <c r="S520" t="s">
        <v>382</v>
      </c>
      <c r="T520" t="s">
        <v>382</v>
      </c>
      <c r="U520" s="5" t="s">
        <v>5</v>
      </c>
    </row>
    <row r="521" spans="1:21" x14ac:dyDescent="0.2">
      <c r="A521" s="1" t="s">
        <v>16</v>
      </c>
      <c r="B521" s="6">
        <v>45133.790277777778</v>
      </c>
      <c r="C521" t="s">
        <v>613</v>
      </c>
      <c r="D521" t="s">
        <v>187</v>
      </c>
      <c r="E521" t="s">
        <v>161</v>
      </c>
      <c r="F521" t="s">
        <v>381</v>
      </c>
      <c r="H521" t="s">
        <v>32</v>
      </c>
      <c r="I521" t="s">
        <v>515</v>
      </c>
      <c r="J521" t="s">
        <v>381</v>
      </c>
      <c r="K521" t="s">
        <v>381</v>
      </c>
      <c r="L521" t="s">
        <v>23</v>
      </c>
      <c r="M521" t="s">
        <v>44</v>
      </c>
      <c r="O521" t="s">
        <v>382</v>
      </c>
      <c r="R521" s="48" t="s">
        <v>382</v>
      </c>
      <c r="S521" t="s">
        <v>382</v>
      </c>
      <c r="T521" t="s">
        <v>382</v>
      </c>
      <c r="U521" s="5" t="s">
        <v>5</v>
      </c>
    </row>
    <row r="522" spans="1:21" x14ac:dyDescent="0.2">
      <c r="A522" s="1" t="s">
        <v>17</v>
      </c>
      <c r="B522" s="6">
        <v>45134.790277777778</v>
      </c>
      <c r="C522" t="s">
        <v>613</v>
      </c>
      <c r="D522" t="s">
        <v>187</v>
      </c>
      <c r="E522" t="s">
        <v>161</v>
      </c>
      <c r="F522" t="s">
        <v>381</v>
      </c>
      <c r="H522" t="s">
        <v>32</v>
      </c>
      <c r="I522" t="s">
        <v>515</v>
      </c>
      <c r="J522" t="s">
        <v>381</v>
      </c>
      <c r="K522" t="s">
        <v>381</v>
      </c>
      <c r="L522" t="s">
        <v>23</v>
      </c>
      <c r="M522" t="s">
        <v>44</v>
      </c>
      <c r="O522" t="s">
        <v>382</v>
      </c>
      <c r="R522" s="48" t="s">
        <v>382</v>
      </c>
      <c r="S522" t="s">
        <v>382</v>
      </c>
      <c r="T522" t="s">
        <v>382</v>
      </c>
      <c r="U522" s="5" t="s">
        <v>5</v>
      </c>
    </row>
    <row r="523" spans="1:21" x14ac:dyDescent="0.2">
      <c r="A523" s="1" t="s">
        <v>18</v>
      </c>
      <c r="B523" s="6">
        <v>45135.870833333334</v>
      </c>
      <c r="C523" t="s">
        <v>613</v>
      </c>
      <c r="D523" t="s">
        <v>187</v>
      </c>
      <c r="E523" t="s">
        <v>161</v>
      </c>
      <c r="F523" t="s">
        <v>382</v>
      </c>
      <c r="G523" t="s">
        <v>604</v>
      </c>
      <c r="H523" t="s">
        <v>32</v>
      </c>
      <c r="I523" t="s">
        <v>515</v>
      </c>
      <c r="J523" t="s">
        <v>381</v>
      </c>
      <c r="K523" t="s">
        <v>381</v>
      </c>
      <c r="L523" t="s">
        <v>87</v>
      </c>
      <c r="M523" t="s">
        <v>41</v>
      </c>
      <c r="O523" t="s">
        <v>382</v>
      </c>
      <c r="R523" s="48" t="s">
        <v>382</v>
      </c>
      <c r="S523" t="s">
        <v>382</v>
      </c>
      <c r="T523" t="s">
        <v>382</v>
      </c>
      <c r="U523" s="5" t="s">
        <v>6</v>
      </c>
    </row>
    <row r="524" spans="1:21" x14ac:dyDescent="0.2">
      <c r="A524" s="1" t="s">
        <v>18</v>
      </c>
      <c r="B524" s="6">
        <v>45135.902083333334</v>
      </c>
      <c r="C524" t="s">
        <v>613</v>
      </c>
      <c r="D524" t="s">
        <v>187</v>
      </c>
      <c r="E524" t="s">
        <v>161</v>
      </c>
      <c r="F524" t="s">
        <v>382</v>
      </c>
      <c r="G524" t="s">
        <v>605</v>
      </c>
      <c r="H524" t="s">
        <v>32</v>
      </c>
      <c r="I524" t="s">
        <v>515</v>
      </c>
      <c r="J524" t="s">
        <v>381</v>
      </c>
      <c r="K524" t="s">
        <v>381</v>
      </c>
      <c r="L524" t="s">
        <v>87</v>
      </c>
      <c r="M524" t="s">
        <v>41</v>
      </c>
      <c r="O524" t="s">
        <v>382</v>
      </c>
      <c r="R524" s="48" t="s">
        <v>382</v>
      </c>
      <c r="S524" t="s">
        <v>382</v>
      </c>
      <c r="T524" t="s">
        <v>382</v>
      </c>
      <c r="U524" s="5" t="s">
        <v>6</v>
      </c>
    </row>
    <row r="525" spans="1:21" x14ac:dyDescent="0.2">
      <c r="A525" s="1" t="s">
        <v>18</v>
      </c>
      <c r="B525" s="6">
        <v>45135.95416666667</v>
      </c>
      <c r="C525" t="s">
        <v>613</v>
      </c>
      <c r="D525" t="s">
        <v>187</v>
      </c>
      <c r="E525" t="s">
        <v>161</v>
      </c>
      <c r="F525" t="s">
        <v>381</v>
      </c>
      <c r="H525" t="s">
        <v>32</v>
      </c>
      <c r="I525" t="s">
        <v>515</v>
      </c>
      <c r="J525" t="s">
        <v>381</v>
      </c>
      <c r="K525" t="s">
        <v>381</v>
      </c>
      <c r="L525" t="s">
        <v>87</v>
      </c>
      <c r="M525" t="s">
        <v>41</v>
      </c>
      <c r="O525" t="s">
        <v>382</v>
      </c>
      <c r="R525" s="48" t="s">
        <v>382</v>
      </c>
      <c r="S525" t="s">
        <v>382</v>
      </c>
      <c r="T525" t="s">
        <v>382</v>
      </c>
      <c r="U525" s="5" t="s">
        <v>6</v>
      </c>
    </row>
    <row r="526" spans="1:21" x14ac:dyDescent="0.2">
      <c r="A526" s="1" t="s">
        <v>19</v>
      </c>
      <c r="B526" s="6">
        <v>45136.379861111112</v>
      </c>
      <c r="C526" t="s">
        <v>613</v>
      </c>
      <c r="D526" t="s">
        <v>187</v>
      </c>
      <c r="E526" t="s">
        <v>161</v>
      </c>
      <c r="F526" t="s">
        <v>381</v>
      </c>
      <c r="H526" t="s">
        <v>32</v>
      </c>
      <c r="I526" t="s">
        <v>515</v>
      </c>
      <c r="J526" t="s">
        <v>381</v>
      </c>
      <c r="K526" t="s">
        <v>381</v>
      </c>
      <c r="L526" t="s">
        <v>87</v>
      </c>
      <c r="M526" t="s">
        <v>41</v>
      </c>
      <c r="O526" t="s">
        <v>382</v>
      </c>
      <c r="R526" s="48" t="s">
        <v>382</v>
      </c>
      <c r="S526" t="s">
        <v>382</v>
      </c>
      <c r="T526" t="s">
        <v>382</v>
      </c>
      <c r="U526" s="5" t="s">
        <v>6</v>
      </c>
    </row>
    <row r="527" spans="1:21" x14ac:dyDescent="0.2">
      <c r="A527" s="1" t="s">
        <v>19</v>
      </c>
      <c r="B527" s="6">
        <v>45136.529861111114</v>
      </c>
      <c r="C527" t="s">
        <v>117</v>
      </c>
      <c r="D527" t="s">
        <v>215</v>
      </c>
      <c r="E527" t="s">
        <v>161</v>
      </c>
      <c r="F527" t="s">
        <v>382</v>
      </c>
      <c r="G527" t="s">
        <v>251</v>
      </c>
      <c r="H527" t="s">
        <v>570</v>
      </c>
      <c r="I527" t="s">
        <v>569</v>
      </c>
      <c r="J527" t="s">
        <v>381</v>
      </c>
      <c r="K527" t="s">
        <v>381</v>
      </c>
      <c r="L527" t="s">
        <v>116</v>
      </c>
      <c r="M527" t="s">
        <v>41</v>
      </c>
      <c r="O527" t="s">
        <v>382</v>
      </c>
      <c r="P527" t="s">
        <v>213</v>
      </c>
      <c r="R527" s="48" t="s">
        <v>382</v>
      </c>
      <c r="S527" t="s">
        <v>382</v>
      </c>
      <c r="T527" t="s">
        <v>382</v>
      </c>
      <c r="U527" s="5" t="s">
        <v>63</v>
      </c>
    </row>
    <row r="528" spans="1:21" x14ac:dyDescent="0.2">
      <c r="A528" s="1" t="s">
        <v>19</v>
      </c>
      <c r="B528" s="6">
        <v>45136.904166666667</v>
      </c>
      <c r="C528" t="s">
        <v>117</v>
      </c>
      <c r="D528" t="s">
        <v>215</v>
      </c>
      <c r="E528" t="s">
        <v>161</v>
      </c>
      <c r="F528" t="s">
        <v>382</v>
      </c>
      <c r="G528" t="s">
        <v>251</v>
      </c>
      <c r="H528" t="s">
        <v>32</v>
      </c>
      <c r="I528" t="s">
        <v>515</v>
      </c>
      <c r="J528" t="s">
        <v>381</v>
      </c>
      <c r="K528" t="s">
        <v>381</v>
      </c>
      <c r="L528" t="s">
        <v>87</v>
      </c>
      <c r="M528" t="s">
        <v>41</v>
      </c>
      <c r="O528" t="s">
        <v>382</v>
      </c>
      <c r="R528" s="48" t="s">
        <v>382</v>
      </c>
      <c r="S528" t="s">
        <v>382</v>
      </c>
      <c r="T528" t="s">
        <v>382</v>
      </c>
      <c r="U528" s="5" t="s">
        <v>6</v>
      </c>
    </row>
    <row r="529" spans="1:21" x14ac:dyDescent="0.2">
      <c r="A529" s="1" t="s">
        <v>19</v>
      </c>
      <c r="B529" s="6">
        <v>45136.929166666669</v>
      </c>
      <c r="C529" t="s">
        <v>117</v>
      </c>
      <c r="D529" t="s">
        <v>215</v>
      </c>
      <c r="E529" t="s">
        <v>161</v>
      </c>
      <c r="F529" t="s">
        <v>382</v>
      </c>
      <c r="G529" t="s">
        <v>251</v>
      </c>
      <c r="H529" t="s">
        <v>32</v>
      </c>
      <c r="I529" t="s">
        <v>515</v>
      </c>
      <c r="J529" t="s">
        <v>381</v>
      </c>
      <c r="K529" t="s">
        <v>381</v>
      </c>
      <c r="L529" t="s">
        <v>87</v>
      </c>
      <c r="M529" t="s">
        <v>41</v>
      </c>
      <c r="O529" t="s">
        <v>382</v>
      </c>
      <c r="R529" s="48" t="s">
        <v>382</v>
      </c>
      <c r="S529" t="s">
        <v>382</v>
      </c>
      <c r="T529" t="s">
        <v>382</v>
      </c>
      <c r="U529" s="5" t="s">
        <v>6</v>
      </c>
    </row>
    <row r="530" spans="1:21" x14ac:dyDescent="0.2">
      <c r="A530" s="1" t="s">
        <v>19</v>
      </c>
      <c r="B530" s="6">
        <v>45136.98333333333</v>
      </c>
      <c r="C530" t="s">
        <v>117</v>
      </c>
      <c r="D530" t="s">
        <v>215</v>
      </c>
      <c r="E530" t="s">
        <v>161</v>
      </c>
      <c r="F530" t="s">
        <v>382</v>
      </c>
      <c r="G530" t="s">
        <v>261</v>
      </c>
      <c r="H530" t="s">
        <v>32</v>
      </c>
      <c r="I530" t="s">
        <v>515</v>
      </c>
      <c r="J530" t="s">
        <v>381</v>
      </c>
      <c r="K530" t="s">
        <v>381</v>
      </c>
      <c r="L530" t="s">
        <v>87</v>
      </c>
      <c r="M530" t="s">
        <v>41</v>
      </c>
      <c r="O530" t="s">
        <v>382</v>
      </c>
      <c r="R530" s="48" t="s">
        <v>382</v>
      </c>
      <c r="S530" t="s">
        <v>382</v>
      </c>
      <c r="T530" t="s">
        <v>382</v>
      </c>
      <c r="U530" s="5" t="s">
        <v>6</v>
      </c>
    </row>
    <row r="531" spans="1:21" x14ac:dyDescent="0.2">
      <c r="A531" s="1" t="s">
        <v>29</v>
      </c>
      <c r="B531" s="6">
        <v>45137.447222222225</v>
      </c>
      <c r="C531" t="s">
        <v>117</v>
      </c>
      <c r="D531" t="s">
        <v>215</v>
      </c>
      <c r="E531" t="s">
        <v>161</v>
      </c>
      <c r="F531" t="s">
        <v>381</v>
      </c>
      <c r="H531" t="s">
        <v>59</v>
      </c>
      <c r="I531" t="s">
        <v>107</v>
      </c>
      <c r="J531" t="s">
        <v>381</v>
      </c>
      <c r="K531" t="s">
        <v>381</v>
      </c>
      <c r="L531" t="s">
        <v>87</v>
      </c>
      <c r="M531" t="s">
        <v>41</v>
      </c>
      <c r="O531" t="s">
        <v>382</v>
      </c>
      <c r="R531" s="48" t="s">
        <v>382</v>
      </c>
      <c r="S531" t="s">
        <v>382</v>
      </c>
      <c r="T531" t="s">
        <v>382</v>
      </c>
      <c r="U531" s="5" t="s">
        <v>5</v>
      </c>
    </row>
    <row r="532" spans="1:21" x14ac:dyDescent="0.2">
      <c r="A532" s="1" t="s">
        <v>29</v>
      </c>
      <c r="B532" s="6">
        <v>45137.709027777775</v>
      </c>
      <c r="C532" t="s">
        <v>613</v>
      </c>
      <c r="D532" t="s">
        <v>187</v>
      </c>
      <c r="E532" t="s">
        <v>161</v>
      </c>
      <c r="F532" t="s">
        <v>381</v>
      </c>
      <c r="H532" t="s">
        <v>32</v>
      </c>
      <c r="I532" t="s">
        <v>515</v>
      </c>
      <c r="J532" t="s">
        <v>381</v>
      </c>
      <c r="K532" t="s">
        <v>381</v>
      </c>
      <c r="L532" t="s">
        <v>87</v>
      </c>
      <c r="M532" t="s">
        <v>41</v>
      </c>
      <c r="O532" t="s">
        <v>382</v>
      </c>
      <c r="R532" s="48" t="s">
        <v>382</v>
      </c>
      <c r="S532" t="s">
        <v>382</v>
      </c>
      <c r="T532" t="s">
        <v>382</v>
      </c>
      <c r="U532" s="5" t="s">
        <v>5</v>
      </c>
    </row>
    <row r="533" spans="1:21" x14ac:dyDescent="0.2">
      <c r="A533" s="1" t="s">
        <v>29</v>
      </c>
      <c r="B533" s="6">
        <v>45137.820833333331</v>
      </c>
      <c r="C533" t="s">
        <v>613</v>
      </c>
      <c r="D533" t="s">
        <v>187</v>
      </c>
      <c r="E533" t="s">
        <v>161</v>
      </c>
      <c r="F533" t="s">
        <v>381</v>
      </c>
      <c r="H533" t="s">
        <v>32</v>
      </c>
      <c r="I533" t="s">
        <v>515</v>
      </c>
      <c r="J533" t="s">
        <v>381</v>
      </c>
      <c r="K533" t="s">
        <v>381</v>
      </c>
      <c r="L533" t="s">
        <v>87</v>
      </c>
      <c r="M533" t="s">
        <v>41</v>
      </c>
      <c r="O533" t="s">
        <v>382</v>
      </c>
      <c r="R533" s="48" t="s">
        <v>382</v>
      </c>
      <c r="S533" t="s">
        <v>382</v>
      </c>
      <c r="T533" t="s">
        <v>382</v>
      </c>
      <c r="U533" s="5" t="s">
        <v>6</v>
      </c>
    </row>
    <row r="534" spans="1:21" x14ac:dyDescent="0.2">
      <c r="A534" s="1" t="s">
        <v>14</v>
      </c>
      <c r="B534" s="6">
        <v>45138.793749999997</v>
      </c>
      <c r="C534" t="s">
        <v>613</v>
      </c>
      <c r="D534" t="s">
        <v>187</v>
      </c>
      <c r="E534" t="s">
        <v>161</v>
      </c>
      <c r="F534" t="s">
        <v>381</v>
      </c>
      <c r="H534" t="s">
        <v>32</v>
      </c>
      <c r="I534" t="s">
        <v>515</v>
      </c>
      <c r="J534" t="s">
        <v>381</v>
      </c>
      <c r="K534" t="s">
        <v>381</v>
      </c>
      <c r="L534" t="s">
        <v>87</v>
      </c>
      <c r="M534" t="s">
        <v>41</v>
      </c>
      <c r="O534" t="s">
        <v>382</v>
      </c>
      <c r="R534" s="48" t="s">
        <v>382</v>
      </c>
      <c r="S534" t="s">
        <v>382</v>
      </c>
      <c r="T534" t="s">
        <v>382</v>
      </c>
      <c r="U534" s="5" t="s">
        <v>5</v>
      </c>
    </row>
    <row r="535" spans="1:21" x14ac:dyDescent="0.2">
      <c r="A535" s="1" t="s">
        <v>14</v>
      </c>
      <c r="B535" s="6">
        <v>45138.9375</v>
      </c>
      <c r="C535" t="s">
        <v>613</v>
      </c>
      <c r="D535" t="s">
        <v>187</v>
      </c>
      <c r="E535" t="s">
        <v>161</v>
      </c>
      <c r="F535" t="s">
        <v>381</v>
      </c>
      <c r="H535" t="s">
        <v>32</v>
      </c>
      <c r="I535" t="s">
        <v>515</v>
      </c>
      <c r="J535" t="s">
        <v>381</v>
      </c>
      <c r="K535" t="s">
        <v>381</v>
      </c>
      <c r="L535" t="s">
        <v>87</v>
      </c>
      <c r="M535" t="s">
        <v>41</v>
      </c>
      <c r="O535" t="s">
        <v>382</v>
      </c>
      <c r="R535" s="48" t="s">
        <v>382</v>
      </c>
      <c r="S535" t="s">
        <v>382</v>
      </c>
      <c r="T535" t="s">
        <v>382</v>
      </c>
      <c r="U535" s="5" t="s">
        <v>5</v>
      </c>
    </row>
    <row r="536" spans="1:21" x14ac:dyDescent="0.2">
      <c r="A536" s="1" t="s">
        <v>15</v>
      </c>
      <c r="B536" s="6">
        <v>45139.344444444447</v>
      </c>
      <c r="C536" t="s">
        <v>613</v>
      </c>
      <c r="D536" t="s">
        <v>187</v>
      </c>
      <c r="E536" t="s">
        <v>161</v>
      </c>
      <c r="F536" t="s">
        <v>381</v>
      </c>
      <c r="H536" t="s">
        <v>32</v>
      </c>
      <c r="I536" t="s">
        <v>515</v>
      </c>
      <c r="J536" t="s">
        <v>381</v>
      </c>
      <c r="K536" t="s">
        <v>381</v>
      </c>
      <c r="L536" t="s">
        <v>87</v>
      </c>
      <c r="M536" t="s">
        <v>41</v>
      </c>
      <c r="O536" t="s">
        <v>382</v>
      </c>
      <c r="R536" s="48" t="s">
        <v>382</v>
      </c>
      <c r="S536" t="s">
        <v>382</v>
      </c>
      <c r="T536" t="s">
        <v>382</v>
      </c>
      <c r="U536" s="5" t="s">
        <v>6</v>
      </c>
    </row>
    <row r="537" spans="1:21" x14ac:dyDescent="0.2">
      <c r="A537" s="1" t="s">
        <v>15</v>
      </c>
      <c r="B537" s="6">
        <v>45139.668749999997</v>
      </c>
      <c r="C537" t="s">
        <v>20</v>
      </c>
      <c r="D537" t="s">
        <v>160</v>
      </c>
      <c r="E537" t="s">
        <v>161</v>
      </c>
      <c r="F537" t="s">
        <v>381</v>
      </c>
      <c r="H537" t="s">
        <v>59</v>
      </c>
      <c r="I537" t="s">
        <v>107</v>
      </c>
      <c r="J537" t="s">
        <v>381</v>
      </c>
      <c r="K537" t="s">
        <v>381</v>
      </c>
      <c r="L537" t="s">
        <v>87</v>
      </c>
      <c r="M537" t="s">
        <v>41</v>
      </c>
      <c r="O537" t="s">
        <v>382</v>
      </c>
      <c r="R537" s="48" t="s">
        <v>382</v>
      </c>
      <c r="S537" t="s">
        <v>382</v>
      </c>
      <c r="T537" t="s">
        <v>382</v>
      </c>
      <c r="U537" s="5" t="s">
        <v>6</v>
      </c>
    </row>
    <row r="538" spans="1:21" x14ac:dyDescent="0.2">
      <c r="A538" s="1" t="s">
        <v>16</v>
      </c>
      <c r="B538" s="6">
        <v>45140.755555555559</v>
      </c>
      <c r="C538" t="s">
        <v>118</v>
      </c>
      <c r="D538" t="s">
        <v>160</v>
      </c>
      <c r="E538" t="s">
        <v>161</v>
      </c>
      <c r="F538" t="s">
        <v>381</v>
      </c>
      <c r="H538" t="s">
        <v>59</v>
      </c>
      <c r="I538" t="s">
        <v>107</v>
      </c>
      <c r="J538" t="s">
        <v>381</v>
      </c>
      <c r="K538" t="s">
        <v>381</v>
      </c>
      <c r="L538" t="s">
        <v>87</v>
      </c>
      <c r="M538" t="s">
        <v>41</v>
      </c>
      <c r="O538" t="s">
        <v>382</v>
      </c>
      <c r="R538" s="48" t="s">
        <v>382</v>
      </c>
      <c r="S538" t="s">
        <v>382</v>
      </c>
      <c r="T538" t="s">
        <v>382</v>
      </c>
      <c r="U538" s="5" t="s">
        <v>6</v>
      </c>
    </row>
    <row r="539" spans="1:21" x14ac:dyDescent="0.2">
      <c r="A539" s="1" t="s">
        <v>16</v>
      </c>
      <c r="B539" s="6">
        <v>45140.905555555553</v>
      </c>
      <c r="C539" t="s">
        <v>613</v>
      </c>
      <c r="D539" t="s">
        <v>187</v>
      </c>
      <c r="E539" t="s">
        <v>161</v>
      </c>
      <c r="F539" t="s">
        <v>381</v>
      </c>
      <c r="H539" t="s">
        <v>32</v>
      </c>
      <c r="I539" t="s">
        <v>515</v>
      </c>
      <c r="J539" t="s">
        <v>381</v>
      </c>
      <c r="K539" t="s">
        <v>381</v>
      </c>
      <c r="L539" t="s">
        <v>87</v>
      </c>
      <c r="M539" t="s">
        <v>41</v>
      </c>
      <c r="O539" t="s">
        <v>382</v>
      </c>
      <c r="R539" s="48" t="s">
        <v>382</v>
      </c>
      <c r="S539" t="s">
        <v>382</v>
      </c>
      <c r="T539" t="s">
        <v>382</v>
      </c>
      <c r="U539" s="5" t="s">
        <v>6</v>
      </c>
    </row>
    <row r="540" spans="1:21" x14ac:dyDescent="0.2">
      <c r="A540" s="1" t="s">
        <v>17</v>
      </c>
      <c r="B540" s="6">
        <v>45141.762499999997</v>
      </c>
      <c r="C540" t="s">
        <v>613</v>
      </c>
      <c r="D540" t="s">
        <v>187</v>
      </c>
      <c r="E540" t="s">
        <v>161</v>
      </c>
      <c r="F540" t="s">
        <v>381</v>
      </c>
      <c r="H540" t="s">
        <v>32</v>
      </c>
      <c r="I540" t="s">
        <v>515</v>
      </c>
      <c r="J540" t="s">
        <v>381</v>
      </c>
      <c r="K540" t="s">
        <v>381</v>
      </c>
      <c r="L540" t="s">
        <v>87</v>
      </c>
      <c r="M540" t="s">
        <v>41</v>
      </c>
      <c r="O540" t="s">
        <v>382</v>
      </c>
      <c r="R540" s="48" t="s">
        <v>382</v>
      </c>
      <c r="S540" t="s">
        <v>382</v>
      </c>
      <c r="T540" t="s">
        <v>382</v>
      </c>
      <c r="U540" s="5" t="s">
        <v>5</v>
      </c>
    </row>
    <row r="541" spans="1:21" x14ac:dyDescent="0.2">
      <c r="A541" s="1" t="s">
        <v>18</v>
      </c>
      <c r="B541" s="6">
        <v>45142.781944444447</v>
      </c>
      <c r="C541" t="s">
        <v>613</v>
      </c>
      <c r="D541" t="s">
        <v>187</v>
      </c>
      <c r="E541" t="s">
        <v>161</v>
      </c>
      <c r="F541" t="s">
        <v>381</v>
      </c>
      <c r="H541" t="s">
        <v>32</v>
      </c>
      <c r="I541" t="s">
        <v>515</v>
      </c>
      <c r="J541" t="s">
        <v>381</v>
      </c>
      <c r="K541" t="s">
        <v>381</v>
      </c>
      <c r="L541" t="s">
        <v>87</v>
      </c>
      <c r="M541" t="s">
        <v>41</v>
      </c>
      <c r="O541" t="s">
        <v>382</v>
      </c>
      <c r="R541" s="48" t="s">
        <v>382</v>
      </c>
      <c r="S541" t="s">
        <v>382</v>
      </c>
      <c r="T541" t="s">
        <v>382</v>
      </c>
      <c r="U541" s="5" t="s">
        <v>6</v>
      </c>
    </row>
    <row r="542" spans="1:21" x14ac:dyDescent="0.2">
      <c r="A542" s="1" t="s">
        <v>18</v>
      </c>
      <c r="B542" s="6">
        <v>45142.890972222223</v>
      </c>
      <c r="C542" t="s">
        <v>613</v>
      </c>
      <c r="D542" t="s">
        <v>187</v>
      </c>
      <c r="E542" t="s">
        <v>161</v>
      </c>
      <c r="F542" t="s">
        <v>381</v>
      </c>
      <c r="H542" t="s">
        <v>32</v>
      </c>
      <c r="I542" t="s">
        <v>515</v>
      </c>
      <c r="J542" t="s">
        <v>381</v>
      </c>
      <c r="K542" t="s">
        <v>381</v>
      </c>
      <c r="L542" t="s">
        <v>87</v>
      </c>
      <c r="M542" t="s">
        <v>41</v>
      </c>
      <c r="O542" t="s">
        <v>382</v>
      </c>
      <c r="R542" s="48" t="s">
        <v>382</v>
      </c>
      <c r="S542" t="s">
        <v>382</v>
      </c>
      <c r="T542" t="s">
        <v>382</v>
      </c>
      <c r="U542" s="5" t="s">
        <v>5</v>
      </c>
    </row>
    <row r="543" spans="1:21" x14ac:dyDescent="0.2">
      <c r="A543" s="1" t="s">
        <v>29</v>
      </c>
      <c r="B543" s="6">
        <v>45144.852083333331</v>
      </c>
      <c r="C543" t="s">
        <v>613</v>
      </c>
      <c r="D543" t="s">
        <v>187</v>
      </c>
      <c r="E543" t="s">
        <v>161</v>
      </c>
      <c r="F543" t="s">
        <v>381</v>
      </c>
      <c r="H543" t="s">
        <v>32</v>
      </c>
      <c r="I543" t="s">
        <v>515</v>
      </c>
      <c r="J543" t="s">
        <v>381</v>
      </c>
      <c r="K543" t="s">
        <v>381</v>
      </c>
      <c r="L543" t="s">
        <v>37</v>
      </c>
      <c r="M543" t="s">
        <v>44</v>
      </c>
      <c r="O543" t="s">
        <v>382</v>
      </c>
      <c r="R543" s="48" t="s">
        <v>382</v>
      </c>
      <c r="S543" t="s">
        <v>382</v>
      </c>
      <c r="T543" t="s">
        <v>382</v>
      </c>
      <c r="U543" s="5" t="s">
        <v>5</v>
      </c>
    </row>
    <row r="544" spans="1:21" x14ac:dyDescent="0.2">
      <c r="A544" s="1" t="s">
        <v>18</v>
      </c>
      <c r="B544" s="6">
        <v>45149.742361111108</v>
      </c>
      <c r="C544" t="s">
        <v>613</v>
      </c>
      <c r="D544" t="s">
        <v>187</v>
      </c>
      <c r="E544" t="s">
        <v>161</v>
      </c>
      <c r="F544" t="s">
        <v>381</v>
      </c>
      <c r="H544" t="s">
        <v>32</v>
      </c>
      <c r="I544" t="s">
        <v>515</v>
      </c>
      <c r="J544" t="s">
        <v>381</v>
      </c>
      <c r="K544" t="s">
        <v>381</v>
      </c>
      <c r="L544" t="s">
        <v>38</v>
      </c>
      <c r="M544" t="s">
        <v>44</v>
      </c>
      <c r="O544" t="s">
        <v>382</v>
      </c>
      <c r="R544" s="48" t="s">
        <v>382</v>
      </c>
      <c r="S544" t="s">
        <v>382</v>
      </c>
      <c r="T544" t="s">
        <v>382</v>
      </c>
      <c r="U544" s="5" t="s">
        <v>8</v>
      </c>
    </row>
    <row r="545" spans="1:22" x14ac:dyDescent="0.2">
      <c r="A545" s="1" t="s">
        <v>18</v>
      </c>
      <c r="B545" s="6">
        <v>45149.79791666667</v>
      </c>
      <c r="C545" t="s">
        <v>613</v>
      </c>
      <c r="D545" t="s">
        <v>187</v>
      </c>
      <c r="E545" t="s">
        <v>161</v>
      </c>
      <c r="F545" t="s">
        <v>381</v>
      </c>
      <c r="H545" t="s">
        <v>32</v>
      </c>
      <c r="I545" t="s">
        <v>515</v>
      </c>
      <c r="J545" t="s">
        <v>381</v>
      </c>
      <c r="K545" t="s">
        <v>381</v>
      </c>
      <c r="L545" t="s">
        <v>38</v>
      </c>
      <c r="M545" t="s">
        <v>44</v>
      </c>
      <c r="O545" t="s">
        <v>382</v>
      </c>
      <c r="R545" s="48" t="s">
        <v>382</v>
      </c>
      <c r="S545" t="s">
        <v>382</v>
      </c>
      <c r="T545" t="s">
        <v>382</v>
      </c>
      <c r="U545" s="5" t="s">
        <v>6</v>
      </c>
    </row>
    <row r="546" spans="1:22" x14ac:dyDescent="0.2">
      <c r="A546" s="1" t="s">
        <v>18</v>
      </c>
      <c r="B546" s="6">
        <v>45149.95</v>
      </c>
      <c r="C546" t="s">
        <v>613</v>
      </c>
      <c r="D546" t="s">
        <v>187</v>
      </c>
      <c r="E546" t="s">
        <v>161</v>
      </c>
      <c r="F546" t="s">
        <v>381</v>
      </c>
      <c r="H546" t="s">
        <v>32</v>
      </c>
      <c r="I546" t="s">
        <v>515</v>
      </c>
      <c r="J546" t="s">
        <v>381</v>
      </c>
      <c r="K546" t="s">
        <v>381</v>
      </c>
      <c r="L546" t="s">
        <v>38</v>
      </c>
      <c r="M546" t="s">
        <v>44</v>
      </c>
      <c r="O546" t="s">
        <v>382</v>
      </c>
      <c r="R546" s="48" t="s">
        <v>382</v>
      </c>
      <c r="S546" t="s">
        <v>382</v>
      </c>
      <c r="T546" t="s">
        <v>382</v>
      </c>
      <c r="U546" s="5" t="s">
        <v>5</v>
      </c>
    </row>
    <row r="547" spans="1:22" x14ac:dyDescent="0.2">
      <c r="A547" s="1" t="s">
        <v>19</v>
      </c>
      <c r="B547" s="6">
        <v>45150.067361111112</v>
      </c>
      <c r="C547" t="s">
        <v>613</v>
      </c>
      <c r="D547" t="s">
        <v>187</v>
      </c>
      <c r="E547" t="s">
        <v>161</v>
      </c>
      <c r="F547" t="s">
        <v>381</v>
      </c>
      <c r="H547" t="s">
        <v>32</v>
      </c>
      <c r="I547" t="s">
        <v>515</v>
      </c>
      <c r="J547" t="s">
        <v>381</v>
      </c>
      <c r="K547" t="s">
        <v>381</v>
      </c>
      <c r="L547" t="s">
        <v>38</v>
      </c>
      <c r="M547" t="s">
        <v>44</v>
      </c>
      <c r="O547" t="s">
        <v>382</v>
      </c>
      <c r="R547" s="48" t="s">
        <v>382</v>
      </c>
      <c r="S547" t="s">
        <v>382</v>
      </c>
      <c r="T547" t="s">
        <v>382</v>
      </c>
      <c r="U547" s="5" t="s">
        <v>5</v>
      </c>
    </row>
    <row r="548" spans="1:22" x14ac:dyDescent="0.2">
      <c r="A548" s="1" t="s">
        <v>19</v>
      </c>
      <c r="B548" s="6">
        <v>45150.95208333333</v>
      </c>
      <c r="C548" t="s">
        <v>613</v>
      </c>
      <c r="D548" t="s">
        <v>187</v>
      </c>
      <c r="E548" t="s">
        <v>161</v>
      </c>
      <c r="F548" t="s">
        <v>381</v>
      </c>
      <c r="H548" t="s">
        <v>32</v>
      </c>
      <c r="I548" t="s">
        <v>515</v>
      </c>
      <c r="J548" t="s">
        <v>381</v>
      </c>
      <c r="K548" t="s">
        <v>381</v>
      </c>
      <c r="L548" t="s">
        <v>38</v>
      </c>
      <c r="M548" t="s">
        <v>44</v>
      </c>
      <c r="O548" t="s">
        <v>382</v>
      </c>
      <c r="R548" s="48" t="s">
        <v>382</v>
      </c>
      <c r="S548" t="s">
        <v>382</v>
      </c>
      <c r="T548" t="s">
        <v>382</v>
      </c>
      <c r="U548" s="5" t="s">
        <v>6</v>
      </c>
    </row>
    <row r="549" spans="1:22" x14ac:dyDescent="0.2">
      <c r="A549" s="1" t="s">
        <v>19</v>
      </c>
      <c r="B549" s="6">
        <v>45150.558333333334</v>
      </c>
      <c r="C549" t="s">
        <v>119</v>
      </c>
      <c r="D549" t="s">
        <v>202</v>
      </c>
      <c r="E549" t="s">
        <v>161</v>
      </c>
      <c r="F549" t="s">
        <v>382</v>
      </c>
      <c r="G549" t="s">
        <v>315</v>
      </c>
      <c r="H549" t="s">
        <v>120</v>
      </c>
      <c r="I549" t="s">
        <v>107</v>
      </c>
      <c r="J549" t="s">
        <v>382</v>
      </c>
      <c r="K549" t="s">
        <v>382</v>
      </c>
      <c r="L549" t="s">
        <v>123</v>
      </c>
      <c r="M549" t="s">
        <v>44</v>
      </c>
      <c r="O549" t="s">
        <v>382</v>
      </c>
      <c r="R549" s="48" t="s">
        <v>382</v>
      </c>
      <c r="S549" t="s">
        <v>382</v>
      </c>
      <c r="T549" t="s">
        <v>382</v>
      </c>
      <c r="U549" s="5" t="s">
        <v>5</v>
      </c>
    </row>
    <row r="550" spans="1:22" x14ac:dyDescent="0.2">
      <c r="A550" s="1" t="s">
        <v>19</v>
      </c>
      <c r="B550" s="6">
        <v>45150.57916666667</v>
      </c>
      <c r="C550" t="s">
        <v>119</v>
      </c>
      <c r="D550" t="s">
        <v>202</v>
      </c>
      <c r="E550" t="s">
        <v>161</v>
      </c>
      <c r="F550" t="s">
        <v>382</v>
      </c>
      <c r="G550" t="s">
        <v>312</v>
      </c>
      <c r="H550" t="s">
        <v>120</v>
      </c>
      <c r="I550" t="s">
        <v>107</v>
      </c>
      <c r="J550" t="s">
        <v>382</v>
      </c>
      <c r="K550" t="s">
        <v>382</v>
      </c>
      <c r="L550" t="s">
        <v>123</v>
      </c>
      <c r="M550" t="s">
        <v>44</v>
      </c>
      <c r="O550" t="s">
        <v>382</v>
      </c>
      <c r="R550" s="48" t="s">
        <v>382</v>
      </c>
      <c r="S550" t="s">
        <v>382</v>
      </c>
      <c r="T550" t="s">
        <v>382</v>
      </c>
      <c r="U550" s="5" t="s">
        <v>6</v>
      </c>
    </row>
    <row r="551" spans="1:22" x14ac:dyDescent="0.2">
      <c r="A551" s="1" t="s">
        <v>19</v>
      </c>
      <c r="B551" s="6">
        <v>45150.680555555555</v>
      </c>
      <c r="C551" t="s">
        <v>119</v>
      </c>
      <c r="D551" t="s">
        <v>202</v>
      </c>
      <c r="E551" t="s">
        <v>161</v>
      </c>
      <c r="F551" t="s">
        <v>382</v>
      </c>
      <c r="G551" t="s">
        <v>241</v>
      </c>
      <c r="H551" t="s">
        <v>120</v>
      </c>
      <c r="I551" t="s">
        <v>107</v>
      </c>
      <c r="J551" t="s">
        <v>382</v>
      </c>
      <c r="K551" t="s">
        <v>382</v>
      </c>
      <c r="L551" t="s">
        <v>123</v>
      </c>
      <c r="M551" t="s">
        <v>44</v>
      </c>
      <c r="O551" t="s">
        <v>382</v>
      </c>
      <c r="R551" s="48" t="s">
        <v>382</v>
      </c>
      <c r="S551" t="s">
        <v>382</v>
      </c>
      <c r="T551" t="s">
        <v>382</v>
      </c>
      <c r="U551" s="5" t="s">
        <v>6</v>
      </c>
    </row>
    <row r="552" spans="1:22" x14ac:dyDescent="0.2">
      <c r="A552" s="1" t="s">
        <v>19</v>
      </c>
      <c r="B552" s="6">
        <v>45150.794444444444</v>
      </c>
      <c r="C552" t="s">
        <v>119</v>
      </c>
      <c r="D552" t="s">
        <v>202</v>
      </c>
      <c r="E552" t="s">
        <v>161</v>
      </c>
      <c r="F552" t="s">
        <v>382</v>
      </c>
      <c r="G552" t="s">
        <v>241</v>
      </c>
      <c r="H552" t="s">
        <v>120</v>
      </c>
      <c r="I552" t="s">
        <v>107</v>
      </c>
      <c r="J552" t="s">
        <v>382</v>
      </c>
      <c r="K552" t="s">
        <v>381</v>
      </c>
      <c r="L552" t="s">
        <v>38</v>
      </c>
      <c r="M552" t="s">
        <v>44</v>
      </c>
      <c r="O552" t="s">
        <v>382</v>
      </c>
      <c r="R552" s="48" t="s">
        <v>382</v>
      </c>
      <c r="S552" t="s">
        <v>382</v>
      </c>
      <c r="T552" t="s">
        <v>382</v>
      </c>
      <c r="U552" s="5" t="s">
        <v>6</v>
      </c>
    </row>
    <row r="553" spans="1:22" x14ac:dyDescent="0.2">
      <c r="A553" s="1" t="s">
        <v>19</v>
      </c>
      <c r="B553" s="6">
        <v>45150.818055555559</v>
      </c>
      <c r="C553" t="s">
        <v>119</v>
      </c>
      <c r="D553" t="s">
        <v>202</v>
      </c>
      <c r="E553" t="s">
        <v>161</v>
      </c>
      <c r="F553" t="s">
        <v>381</v>
      </c>
      <c r="H553" t="s">
        <v>32</v>
      </c>
      <c r="I553" t="s">
        <v>515</v>
      </c>
      <c r="J553" t="s">
        <v>381</v>
      </c>
      <c r="K553" t="s">
        <v>381</v>
      </c>
      <c r="L553" t="s">
        <v>38</v>
      </c>
      <c r="M553" t="s">
        <v>44</v>
      </c>
      <c r="O553" t="s">
        <v>382</v>
      </c>
      <c r="R553" s="48" t="s">
        <v>382</v>
      </c>
      <c r="S553" t="s">
        <v>382</v>
      </c>
      <c r="T553" t="s">
        <v>382</v>
      </c>
      <c r="U553" s="5" t="s">
        <v>5</v>
      </c>
    </row>
    <row r="554" spans="1:22" x14ac:dyDescent="0.2">
      <c r="A554" s="1" t="s">
        <v>19</v>
      </c>
      <c r="B554" s="6">
        <v>45150.951388888891</v>
      </c>
      <c r="C554" t="s">
        <v>613</v>
      </c>
      <c r="D554" t="s">
        <v>187</v>
      </c>
      <c r="E554" t="s">
        <v>161</v>
      </c>
      <c r="F554" t="s">
        <v>381</v>
      </c>
      <c r="H554" t="s">
        <v>32</v>
      </c>
      <c r="I554" t="s">
        <v>515</v>
      </c>
      <c r="J554" t="s">
        <v>381</v>
      </c>
      <c r="K554" t="s">
        <v>381</v>
      </c>
      <c r="L554" t="s">
        <v>38</v>
      </c>
      <c r="M554" t="s">
        <v>44</v>
      </c>
      <c r="O554" t="s">
        <v>382</v>
      </c>
      <c r="R554" s="48" t="s">
        <v>382</v>
      </c>
      <c r="S554" t="s">
        <v>382</v>
      </c>
      <c r="T554" t="s">
        <v>382</v>
      </c>
      <c r="U554" s="5" t="s">
        <v>5</v>
      </c>
    </row>
    <row r="555" spans="1:22" x14ac:dyDescent="0.2">
      <c r="A555" s="1" t="s">
        <v>29</v>
      </c>
      <c r="B555" s="6">
        <v>45151.894444444442</v>
      </c>
      <c r="C555" t="s">
        <v>613</v>
      </c>
      <c r="D555" t="s">
        <v>187</v>
      </c>
      <c r="E555" t="s">
        <v>161</v>
      </c>
      <c r="F555" t="s">
        <v>381</v>
      </c>
      <c r="H555" t="s">
        <v>32</v>
      </c>
      <c r="I555" t="s">
        <v>515</v>
      </c>
      <c r="J555" t="s">
        <v>381</v>
      </c>
      <c r="K555" t="s">
        <v>381</v>
      </c>
      <c r="L555" t="s">
        <v>38</v>
      </c>
      <c r="M555" t="s">
        <v>44</v>
      </c>
      <c r="O555" t="s">
        <v>382</v>
      </c>
      <c r="R555" s="48" t="s">
        <v>382</v>
      </c>
      <c r="S555" t="s">
        <v>382</v>
      </c>
      <c r="T555" t="s">
        <v>382</v>
      </c>
      <c r="U555" s="5" t="s">
        <v>5</v>
      </c>
    </row>
    <row r="556" spans="1:22" x14ac:dyDescent="0.2">
      <c r="A556" s="1" t="s">
        <v>17</v>
      </c>
      <c r="B556" s="6">
        <v>45155.780555555553</v>
      </c>
      <c r="C556" t="s">
        <v>613</v>
      </c>
      <c r="D556" t="s">
        <v>187</v>
      </c>
      <c r="E556" t="s">
        <v>161</v>
      </c>
      <c r="F556" t="s">
        <v>381</v>
      </c>
      <c r="H556" t="s">
        <v>32</v>
      </c>
      <c r="I556" t="s">
        <v>515</v>
      </c>
      <c r="J556" t="s">
        <v>381</v>
      </c>
      <c r="K556" t="s">
        <v>381</v>
      </c>
      <c r="L556" t="s">
        <v>38</v>
      </c>
      <c r="M556" t="s">
        <v>44</v>
      </c>
      <c r="O556" t="s">
        <v>382</v>
      </c>
      <c r="R556" s="48" t="s">
        <v>382</v>
      </c>
      <c r="S556" t="s">
        <v>382</v>
      </c>
      <c r="T556" t="s">
        <v>382</v>
      </c>
      <c r="U556" s="5" t="s">
        <v>6</v>
      </c>
    </row>
    <row r="557" spans="1:22" x14ac:dyDescent="0.2">
      <c r="A557" s="1" t="s">
        <v>18</v>
      </c>
      <c r="B557" s="6">
        <v>45156.706944444442</v>
      </c>
      <c r="C557" t="s">
        <v>631</v>
      </c>
      <c r="D557" t="s">
        <v>187</v>
      </c>
      <c r="E557" t="s">
        <v>161</v>
      </c>
      <c r="F557" t="s">
        <v>381</v>
      </c>
      <c r="H557" t="s">
        <v>59</v>
      </c>
      <c r="I557" t="s">
        <v>107</v>
      </c>
      <c r="J557" t="s">
        <v>381</v>
      </c>
      <c r="K557" t="s">
        <v>381</v>
      </c>
      <c r="L557" t="s">
        <v>38</v>
      </c>
      <c r="M557" t="s">
        <v>44</v>
      </c>
      <c r="O557" t="s">
        <v>382</v>
      </c>
      <c r="R557" s="48" t="s">
        <v>382</v>
      </c>
      <c r="S557" t="s">
        <v>382</v>
      </c>
      <c r="T557" t="s">
        <v>382</v>
      </c>
      <c r="U557" s="5" t="s">
        <v>6</v>
      </c>
      <c r="V557" t="s">
        <v>425</v>
      </c>
    </row>
    <row r="558" spans="1:22" x14ac:dyDescent="0.2">
      <c r="A558" s="1" t="s">
        <v>19</v>
      </c>
      <c r="B558" s="6">
        <v>45157.973611111112</v>
      </c>
      <c r="C558" t="s">
        <v>118</v>
      </c>
      <c r="D558" t="s">
        <v>160</v>
      </c>
      <c r="E558" t="s">
        <v>161</v>
      </c>
      <c r="F558" t="s">
        <v>381</v>
      </c>
      <c r="H558" t="s">
        <v>59</v>
      </c>
      <c r="I558" t="s">
        <v>107</v>
      </c>
      <c r="J558" t="s">
        <v>381</v>
      </c>
      <c r="K558" t="s">
        <v>381</v>
      </c>
      <c r="L558" t="s">
        <v>38</v>
      </c>
      <c r="M558" t="s">
        <v>44</v>
      </c>
      <c r="O558" t="s">
        <v>382</v>
      </c>
      <c r="R558" s="48" t="s">
        <v>382</v>
      </c>
      <c r="S558" t="s">
        <v>382</v>
      </c>
      <c r="T558" t="s">
        <v>382</v>
      </c>
      <c r="U558" s="5" t="s">
        <v>6</v>
      </c>
    </row>
    <row r="559" spans="1:22" x14ac:dyDescent="0.2">
      <c r="A559" s="1" t="s">
        <v>29</v>
      </c>
      <c r="B559" s="6">
        <v>45158.737500000003</v>
      </c>
      <c r="C559" t="s">
        <v>118</v>
      </c>
      <c r="D559" t="s">
        <v>160</v>
      </c>
      <c r="E559" t="s">
        <v>161</v>
      </c>
      <c r="F559" t="s">
        <v>381</v>
      </c>
      <c r="H559" t="s">
        <v>59</v>
      </c>
      <c r="I559" t="s">
        <v>107</v>
      </c>
      <c r="J559" t="s">
        <v>381</v>
      </c>
      <c r="K559" t="s">
        <v>381</v>
      </c>
      <c r="L559" t="s">
        <v>38</v>
      </c>
      <c r="M559" t="s">
        <v>44</v>
      </c>
      <c r="O559" t="s">
        <v>382</v>
      </c>
      <c r="R559" s="48" t="s">
        <v>382</v>
      </c>
      <c r="S559" t="s">
        <v>382</v>
      </c>
      <c r="T559" t="s">
        <v>382</v>
      </c>
      <c r="U559" s="5" t="s">
        <v>6</v>
      </c>
    </row>
    <row r="560" spans="1:22" x14ac:dyDescent="0.2">
      <c r="A560" s="1" t="s">
        <v>14</v>
      </c>
      <c r="B560" s="6">
        <v>45159.774305555555</v>
      </c>
      <c r="C560" t="s">
        <v>613</v>
      </c>
      <c r="D560" t="s">
        <v>187</v>
      </c>
      <c r="E560" t="s">
        <v>161</v>
      </c>
      <c r="F560" t="s">
        <v>381</v>
      </c>
      <c r="H560" t="s">
        <v>32</v>
      </c>
      <c r="I560" t="s">
        <v>515</v>
      </c>
      <c r="J560" t="s">
        <v>381</v>
      </c>
      <c r="K560" t="s">
        <v>381</v>
      </c>
      <c r="L560" t="s">
        <v>38</v>
      </c>
      <c r="M560" t="s">
        <v>44</v>
      </c>
      <c r="O560" t="s">
        <v>382</v>
      </c>
      <c r="R560" s="48" t="s">
        <v>382</v>
      </c>
      <c r="S560" t="s">
        <v>382</v>
      </c>
      <c r="T560" t="s">
        <v>382</v>
      </c>
      <c r="U560" s="5" t="s">
        <v>6</v>
      </c>
    </row>
    <row r="561" spans="1:21" x14ac:dyDescent="0.2">
      <c r="A561" s="1" t="s">
        <v>15</v>
      </c>
      <c r="B561" s="6">
        <v>45160.876388888886</v>
      </c>
      <c r="C561" t="s">
        <v>613</v>
      </c>
      <c r="D561" t="s">
        <v>187</v>
      </c>
      <c r="E561" t="s">
        <v>161</v>
      </c>
      <c r="F561" t="s">
        <v>381</v>
      </c>
      <c r="H561" t="s">
        <v>32</v>
      </c>
      <c r="I561" t="s">
        <v>515</v>
      </c>
      <c r="J561" t="s">
        <v>381</v>
      </c>
      <c r="K561" t="s">
        <v>381</v>
      </c>
      <c r="L561" t="s">
        <v>38</v>
      </c>
      <c r="M561" t="s">
        <v>44</v>
      </c>
      <c r="O561" t="s">
        <v>382</v>
      </c>
      <c r="R561" s="48" t="s">
        <v>382</v>
      </c>
      <c r="S561" t="s">
        <v>382</v>
      </c>
      <c r="T561" t="s">
        <v>382</v>
      </c>
      <c r="U561" s="5" t="s">
        <v>5</v>
      </c>
    </row>
    <row r="562" spans="1:21" x14ac:dyDescent="0.2">
      <c r="A562" s="1" t="s">
        <v>16</v>
      </c>
      <c r="B562" s="6">
        <v>45161.794444444444</v>
      </c>
      <c r="C562" t="s">
        <v>613</v>
      </c>
      <c r="D562" t="s">
        <v>187</v>
      </c>
      <c r="E562" t="s">
        <v>161</v>
      </c>
      <c r="F562" t="s">
        <v>381</v>
      </c>
      <c r="H562" t="s">
        <v>32</v>
      </c>
      <c r="I562" t="s">
        <v>515</v>
      </c>
      <c r="J562" t="s">
        <v>381</v>
      </c>
      <c r="K562" t="s">
        <v>381</v>
      </c>
      <c r="L562" t="s">
        <v>38</v>
      </c>
      <c r="M562" t="s">
        <v>44</v>
      </c>
      <c r="O562" t="s">
        <v>382</v>
      </c>
      <c r="R562" s="48" t="s">
        <v>382</v>
      </c>
      <c r="S562" t="s">
        <v>382</v>
      </c>
      <c r="T562" t="s">
        <v>382</v>
      </c>
      <c r="U562" s="5" t="s">
        <v>6</v>
      </c>
    </row>
    <row r="563" spans="1:21" x14ac:dyDescent="0.2">
      <c r="A563" s="1" t="s">
        <v>17</v>
      </c>
      <c r="B563" s="6">
        <v>45162.770833333336</v>
      </c>
      <c r="C563" t="s">
        <v>613</v>
      </c>
      <c r="D563" t="s">
        <v>187</v>
      </c>
      <c r="E563" t="s">
        <v>161</v>
      </c>
      <c r="F563" t="s">
        <v>381</v>
      </c>
      <c r="H563" t="s">
        <v>32</v>
      </c>
      <c r="I563" t="s">
        <v>515</v>
      </c>
      <c r="J563" t="s">
        <v>381</v>
      </c>
      <c r="K563" t="s">
        <v>381</v>
      </c>
      <c r="L563" t="s">
        <v>38</v>
      </c>
      <c r="M563" t="s">
        <v>44</v>
      </c>
      <c r="O563" t="s">
        <v>382</v>
      </c>
      <c r="R563" s="48" t="s">
        <v>382</v>
      </c>
      <c r="S563" t="s">
        <v>382</v>
      </c>
      <c r="T563" t="s">
        <v>382</v>
      </c>
      <c r="U563" s="5" t="s">
        <v>6</v>
      </c>
    </row>
    <row r="564" spans="1:21" x14ac:dyDescent="0.2">
      <c r="A564" s="1" t="s">
        <v>18</v>
      </c>
      <c r="B564" s="6">
        <v>45170.630555555559</v>
      </c>
      <c r="C564" t="s">
        <v>20</v>
      </c>
      <c r="D564" t="s">
        <v>160</v>
      </c>
      <c r="E564" t="s">
        <v>161</v>
      </c>
      <c r="F564" t="s">
        <v>382</v>
      </c>
      <c r="G564" t="s">
        <v>236</v>
      </c>
      <c r="H564" t="s">
        <v>86</v>
      </c>
      <c r="I564" t="s">
        <v>517</v>
      </c>
      <c r="J564" t="s">
        <v>382</v>
      </c>
      <c r="K564" t="s">
        <v>382</v>
      </c>
      <c r="L564" t="s">
        <v>123</v>
      </c>
      <c r="M564" t="s">
        <v>44</v>
      </c>
      <c r="O564" t="s">
        <v>382</v>
      </c>
      <c r="R564" s="48" t="s">
        <v>382</v>
      </c>
      <c r="S564" t="s">
        <v>382</v>
      </c>
      <c r="T564" t="s">
        <v>382</v>
      </c>
      <c r="U564" s="5">
        <v>0.25</v>
      </c>
    </row>
    <row r="565" spans="1:21" x14ac:dyDescent="0.2">
      <c r="A565" s="1" t="s">
        <v>19</v>
      </c>
      <c r="B565" s="6">
        <v>45171.588888888888</v>
      </c>
      <c r="C565" t="s">
        <v>20</v>
      </c>
      <c r="D565" t="s">
        <v>160</v>
      </c>
      <c r="E565" t="s">
        <v>161</v>
      </c>
      <c r="F565" t="s">
        <v>382</v>
      </c>
      <c r="G565" t="s">
        <v>320</v>
      </c>
      <c r="H565" t="s">
        <v>86</v>
      </c>
      <c r="I565" t="s">
        <v>517</v>
      </c>
      <c r="J565" t="s">
        <v>382</v>
      </c>
      <c r="K565" t="s">
        <v>382</v>
      </c>
      <c r="L565" t="s">
        <v>123</v>
      </c>
      <c r="M565" t="s">
        <v>44</v>
      </c>
      <c r="O565" t="s">
        <v>382</v>
      </c>
      <c r="R565" s="48" t="s">
        <v>382</v>
      </c>
      <c r="S565" t="s">
        <v>382</v>
      </c>
      <c r="T565" t="s">
        <v>382</v>
      </c>
      <c r="U565" s="5">
        <v>0.4</v>
      </c>
    </row>
    <row r="566" spans="1:21" x14ac:dyDescent="0.2">
      <c r="A566" s="1" t="s">
        <v>29</v>
      </c>
      <c r="B566" s="6">
        <v>45172.813888888886</v>
      </c>
      <c r="C566" t="s">
        <v>118</v>
      </c>
      <c r="D566" t="s">
        <v>160</v>
      </c>
      <c r="E566" t="s">
        <v>161</v>
      </c>
      <c r="F566" t="s">
        <v>381</v>
      </c>
      <c r="H566" t="s">
        <v>59</v>
      </c>
      <c r="I566" t="s">
        <v>107</v>
      </c>
      <c r="J566" t="s">
        <v>381</v>
      </c>
      <c r="K566" t="s">
        <v>381</v>
      </c>
      <c r="L566" t="s">
        <v>38</v>
      </c>
      <c r="M566" t="s">
        <v>44</v>
      </c>
      <c r="O566" t="s">
        <v>382</v>
      </c>
      <c r="R566" s="48" t="s">
        <v>382</v>
      </c>
      <c r="S566" t="s">
        <v>382</v>
      </c>
      <c r="T566" t="s">
        <v>382</v>
      </c>
      <c r="U566" s="5" t="s">
        <v>6</v>
      </c>
    </row>
    <row r="567" spans="1:21" x14ac:dyDescent="0.2">
      <c r="A567" s="1" t="s">
        <v>14</v>
      </c>
      <c r="B567" s="6">
        <v>45173.611111111109</v>
      </c>
      <c r="C567" t="s">
        <v>118</v>
      </c>
      <c r="D567" t="s">
        <v>160</v>
      </c>
      <c r="E567" t="s">
        <v>161</v>
      </c>
      <c r="F567" t="s">
        <v>381</v>
      </c>
      <c r="H567" t="s">
        <v>59</v>
      </c>
      <c r="I567" t="s">
        <v>107</v>
      </c>
      <c r="J567" t="s">
        <v>381</v>
      </c>
      <c r="K567" t="s">
        <v>381</v>
      </c>
      <c r="L567" t="s">
        <v>38</v>
      </c>
      <c r="M567" t="s">
        <v>44</v>
      </c>
      <c r="O567" t="s">
        <v>382</v>
      </c>
      <c r="R567" s="48" t="s">
        <v>382</v>
      </c>
      <c r="S567" t="s">
        <v>382</v>
      </c>
      <c r="T567" t="s">
        <v>382</v>
      </c>
      <c r="U567" s="5" t="s">
        <v>6</v>
      </c>
    </row>
    <row r="568" spans="1:21" x14ac:dyDescent="0.2">
      <c r="A568" s="1" t="s">
        <v>16</v>
      </c>
      <c r="B568" s="6">
        <v>45175.827777777777</v>
      </c>
      <c r="C568" t="s">
        <v>613</v>
      </c>
      <c r="D568" t="s">
        <v>187</v>
      </c>
      <c r="E568" t="s">
        <v>161</v>
      </c>
      <c r="F568" t="s">
        <v>381</v>
      </c>
      <c r="H568" t="s">
        <v>32</v>
      </c>
      <c r="I568" t="s">
        <v>515</v>
      </c>
      <c r="J568" t="s">
        <v>381</v>
      </c>
      <c r="K568" t="s">
        <v>381</v>
      </c>
      <c r="L568" t="s">
        <v>38</v>
      </c>
      <c r="M568" t="s">
        <v>44</v>
      </c>
      <c r="O568" t="s">
        <v>382</v>
      </c>
      <c r="R568" s="48" t="s">
        <v>382</v>
      </c>
      <c r="S568" t="s">
        <v>382</v>
      </c>
      <c r="T568" t="s">
        <v>382</v>
      </c>
      <c r="U568" s="5" t="s">
        <v>5</v>
      </c>
    </row>
    <row r="569" spans="1:21" x14ac:dyDescent="0.2">
      <c r="A569" s="1" t="s">
        <v>17</v>
      </c>
      <c r="B569" s="6">
        <v>45176.769444444442</v>
      </c>
      <c r="C569" t="s">
        <v>613</v>
      </c>
      <c r="D569" t="s">
        <v>187</v>
      </c>
      <c r="E569" t="s">
        <v>161</v>
      </c>
      <c r="F569" t="s">
        <v>381</v>
      </c>
      <c r="H569" t="s">
        <v>32</v>
      </c>
      <c r="I569" t="s">
        <v>515</v>
      </c>
      <c r="J569" t="s">
        <v>381</v>
      </c>
      <c r="K569" t="s">
        <v>381</v>
      </c>
      <c r="L569" t="s">
        <v>38</v>
      </c>
      <c r="M569" t="s">
        <v>44</v>
      </c>
      <c r="O569" t="s">
        <v>382</v>
      </c>
      <c r="R569" s="48" t="s">
        <v>382</v>
      </c>
      <c r="S569" t="s">
        <v>382</v>
      </c>
      <c r="T569" t="s">
        <v>382</v>
      </c>
      <c r="U569" s="5" t="s">
        <v>6</v>
      </c>
    </row>
    <row r="570" spans="1:21" x14ac:dyDescent="0.2">
      <c r="A570" s="1" t="s">
        <v>17</v>
      </c>
      <c r="B570" s="6">
        <v>45176.868055555555</v>
      </c>
      <c r="C570" t="s">
        <v>613</v>
      </c>
      <c r="D570" t="s">
        <v>187</v>
      </c>
      <c r="E570" t="s">
        <v>161</v>
      </c>
      <c r="F570" t="s">
        <v>381</v>
      </c>
      <c r="H570" t="s">
        <v>32</v>
      </c>
      <c r="I570" t="s">
        <v>515</v>
      </c>
      <c r="J570" t="s">
        <v>381</v>
      </c>
      <c r="K570" t="s">
        <v>381</v>
      </c>
      <c r="L570" t="s">
        <v>38</v>
      </c>
      <c r="M570" t="s">
        <v>44</v>
      </c>
      <c r="O570" t="s">
        <v>382</v>
      </c>
      <c r="R570" s="48" t="s">
        <v>382</v>
      </c>
      <c r="S570" t="s">
        <v>382</v>
      </c>
      <c r="T570" t="s">
        <v>382</v>
      </c>
      <c r="U570" s="5" t="s">
        <v>6</v>
      </c>
    </row>
    <row r="571" spans="1:21" x14ac:dyDescent="0.2">
      <c r="A571" s="1" t="s">
        <v>18</v>
      </c>
      <c r="B571" s="6">
        <v>45177.761805555558</v>
      </c>
      <c r="C571" t="s">
        <v>613</v>
      </c>
      <c r="D571" t="s">
        <v>187</v>
      </c>
      <c r="E571" t="s">
        <v>161</v>
      </c>
      <c r="F571" t="s">
        <v>381</v>
      </c>
      <c r="H571" t="s">
        <v>32</v>
      </c>
      <c r="I571" t="s">
        <v>515</v>
      </c>
      <c r="J571" t="s">
        <v>381</v>
      </c>
      <c r="K571" t="s">
        <v>381</v>
      </c>
      <c r="L571" t="s">
        <v>38</v>
      </c>
      <c r="M571" t="s">
        <v>44</v>
      </c>
      <c r="O571" t="s">
        <v>382</v>
      </c>
      <c r="R571" s="48" t="s">
        <v>382</v>
      </c>
      <c r="S571" t="s">
        <v>382</v>
      </c>
      <c r="T571" t="s">
        <v>382</v>
      </c>
      <c r="U571" s="5" t="s">
        <v>5</v>
      </c>
    </row>
    <row r="572" spans="1:21" x14ac:dyDescent="0.2">
      <c r="A572" s="1" t="s">
        <v>18</v>
      </c>
      <c r="B572" s="6">
        <v>45177.960416666669</v>
      </c>
      <c r="C572" t="s">
        <v>613</v>
      </c>
      <c r="D572" t="s">
        <v>187</v>
      </c>
      <c r="E572" t="s">
        <v>161</v>
      </c>
      <c r="F572" t="s">
        <v>381</v>
      </c>
      <c r="H572" t="s">
        <v>32</v>
      </c>
      <c r="I572" t="s">
        <v>515</v>
      </c>
      <c r="J572" t="s">
        <v>381</v>
      </c>
      <c r="K572" t="s">
        <v>381</v>
      </c>
      <c r="L572" t="s">
        <v>38</v>
      </c>
      <c r="M572" t="s">
        <v>44</v>
      </c>
      <c r="O572" t="s">
        <v>382</v>
      </c>
      <c r="R572" s="48" t="s">
        <v>382</v>
      </c>
      <c r="S572" t="s">
        <v>382</v>
      </c>
      <c r="T572" t="s">
        <v>382</v>
      </c>
      <c r="U572" s="5" t="s">
        <v>6</v>
      </c>
    </row>
    <row r="573" spans="1:21" x14ac:dyDescent="0.2">
      <c r="A573" s="1" t="s">
        <v>19</v>
      </c>
      <c r="B573" s="6">
        <v>45178.470833333333</v>
      </c>
      <c r="C573" t="s">
        <v>613</v>
      </c>
      <c r="D573" t="s">
        <v>187</v>
      </c>
      <c r="E573" t="s">
        <v>161</v>
      </c>
      <c r="F573" t="s">
        <v>381</v>
      </c>
      <c r="H573" t="s">
        <v>32</v>
      </c>
      <c r="I573" t="s">
        <v>515</v>
      </c>
      <c r="J573" t="s">
        <v>381</v>
      </c>
      <c r="K573" t="s">
        <v>381</v>
      </c>
      <c r="L573" t="s">
        <v>38</v>
      </c>
      <c r="M573" t="s">
        <v>44</v>
      </c>
      <c r="O573" t="s">
        <v>382</v>
      </c>
      <c r="R573" s="48" t="s">
        <v>382</v>
      </c>
      <c r="S573" t="s">
        <v>382</v>
      </c>
      <c r="T573" t="s">
        <v>382</v>
      </c>
      <c r="U573" s="5" t="s">
        <v>5</v>
      </c>
    </row>
    <row r="574" spans="1:21" x14ac:dyDescent="0.2">
      <c r="A574" s="1" t="s">
        <v>19</v>
      </c>
      <c r="B574" s="6">
        <v>45178.531944444447</v>
      </c>
      <c r="C574" t="s">
        <v>613</v>
      </c>
      <c r="D574" t="s">
        <v>187</v>
      </c>
      <c r="E574" t="s">
        <v>161</v>
      </c>
      <c r="F574" t="s">
        <v>381</v>
      </c>
      <c r="H574" t="s">
        <v>32</v>
      </c>
      <c r="I574" t="s">
        <v>515</v>
      </c>
      <c r="J574" t="s">
        <v>381</v>
      </c>
      <c r="K574" t="s">
        <v>381</v>
      </c>
      <c r="L574" t="s">
        <v>38</v>
      </c>
      <c r="M574" t="s">
        <v>44</v>
      </c>
      <c r="O574" t="s">
        <v>382</v>
      </c>
      <c r="R574" s="48" t="s">
        <v>382</v>
      </c>
      <c r="S574" t="s">
        <v>382</v>
      </c>
      <c r="T574" t="s">
        <v>382</v>
      </c>
      <c r="U574" s="5" t="s">
        <v>5</v>
      </c>
    </row>
    <row r="575" spans="1:21" x14ac:dyDescent="0.2">
      <c r="A575" s="1" t="s">
        <v>19</v>
      </c>
      <c r="B575" s="6">
        <v>45178.587500000001</v>
      </c>
      <c r="C575" t="s">
        <v>121</v>
      </c>
      <c r="D575" t="s">
        <v>228</v>
      </c>
      <c r="E575" t="s">
        <v>161</v>
      </c>
      <c r="F575" t="s">
        <v>382</v>
      </c>
      <c r="G575" t="s">
        <v>241</v>
      </c>
      <c r="H575" t="s">
        <v>32</v>
      </c>
      <c r="I575" t="s">
        <v>515</v>
      </c>
      <c r="J575" t="s">
        <v>381</v>
      </c>
      <c r="K575" t="s">
        <v>381</v>
      </c>
      <c r="L575" t="s">
        <v>38</v>
      </c>
      <c r="M575" t="s">
        <v>44</v>
      </c>
      <c r="O575" t="s">
        <v>382</v>
      </c>
      <c r="R575" s="48" t="s">
        <v>382</v>
      </c>
      <c r="S575" t="s">
        <v>382</v>
      </c>
      <c r="T575" t="s">
        <v>382</v>
      </c>
      <c r="U575" s="5" t="s">
        <v>6</v>
      </c>
    </row>
    <row r="576" spans="1:21" x14ac:dyDescent="0.2">
      <c r="A576" s="1" t="s">
        <v>19</v>
      </c>
      <c r="B576" s="6">
        <v>45178.676388888889</v>
      </c>
      <c r="C576" t="s">
        <v>121</v>
      </c>
      <c r="D576" t="s">
        <v>228</v>
      </c>
      <c r="E576" t="s">
        <v>161</v>
      </c>
      <c r="F576" t="s">
        <v>382</v>
      </c>
      <c r="G576" t="s">
        <v>241</v>
      </c>
      <c r="H576" t="s">
        <v>32</v>
      </c>
      <c r="I576" t="s">
        <v>515</v>
      </c>
      <c r="J576" t="s">
        <v>381</v>
      </c>
      <c r="K576" t="s">
        <v>381</v>
      </c>
      <c r="L576" t="s">
        <v>38</v>
      </c>
      <c r="M576" t="s">
        <v>44</v>
      </c>
      <c r="O576" t="s">
        <v>382</v>
      </c>
      <c r="R576" s="48" t="s">
        <v>382</v>
      </c>
      <c r="S576" t="s">
        <v>382</v>
      </c>
      <c r="T576" t="s">
        <v>382</v>
      </c>
      <c r="U576" s="5" t="s">
        <v>6</v>
      </c>
    </row>
    <row r="577" spans="1:21" x14ac:dyDescent="0.2">
      <c r="A577" s="1" t="s">
        <v>19</v>
      </c>
      <c r="B577" s="6">
        <v>45178.724305555559</v>
      </c>
      <c r="C577" t="s">
        <v>121</v>
      </c>
      <c r="D577" t="s">
        <v>228</v>
      </c>
      <c r="E577" t="s">
        <v>161</v>
      </c>
      <c r="F577" t="s">
        <v>382</v>
      </c>
      <c r="G577" t="s">
        <v>241</v>
      </c>
      <c r="H577" t="s">
        <v>32</v>
      </c>
      <c r="I577" t="s">
        <v>515</v>
      </c>
      <c r="J577" t="s">
        <v>381</v>
      </c>
      <c r="K577" t="s">
        <v>381</v>
      </c>
      <c r="L577" t="s">
        <v>38</v>
      </c>
      <c r="M577" t="s">
        <v>44</v>
      </c>
      <c r="O577" t="s">
        <v>382</v>
      </c>
      <c r="R577" s="48" t="s">
        <v>382</v>
      </c>
      <c r="S577" t="s">
        <v>382</v>
      </c>
      <c r="T577" t="s">
        <v>382</v>
      </c>
      <c r="U577" s="5" t="s">
        <v>6</v>
      </c>
    </row>
    <row r="578" spans="1:21" x14ac:dyDescent="0.2">
      <c r="A578" s="1" t="s">
        <v>19</v>
      </c>
      <c r="B578" s="6">
        <v>45178.886111111111</v>
      </c>
      <c r="C578" t="s">
        <v>613</v>
      </c>
      <c r="D578" t="s">
        <v>187</v>
      </c>
      <c r="E578" t="s">
        <v>161</v>
      </c>
      <c r="F578" t="s">
        <v>381</v>
      </c>
      <c r="H578" t="s">
        <v>32</v>
      </c>
      <c r="I578" t="s">
        <v>515</v>
      </c>
      <c r="J578" t="s">
        <v>381</v>
      </c>
      <c r="K578" t="s">
        <v>381</v>
      </c>
      <c r="L578" t="s">
        <v>38</v>
      </c>
      <c r="M578" t="s">
        <v>44</v>
      </c>
      <c r="O578" t="s">
        <v>382</v>
      </c>
      <c r="R578" s="48" t="s">
        <v>382</v>
      </c>
      <c r="S578" t="s">
        <v>382</v>
      </c>
      <c r="T578" t="s">
        <v>382</v>
      </c>
      <c r="U578" s="5" t="s">
        <v>6</v>
      </c>
    </row>
    <row r="579" spans="1:21" x14ac:dyDescent="0.2">
      <c r="A579" s="1" t="s">
        <v>29</v>
      </c>
      <c r="B579" s="6">
        <v>45179.865277777775</v>
      </c>
      <c r="C579" t="s">
        <v>119</v>
      </c>
      <c r="D579" t="s">
        <v>202</v>
      </c>
      <c r="E579" t="s">
        <v>161</v>
      </c>
      <c r="F579" t="s">
        <v>382</v>
      </c>
      <c r="G579" t="s">
        <v>241</v>
      </c>
      <c r="H579" t="s">
        <v>120</v>
      </c>
      <c r="I579" t="s">
        <v>107</v>
      </c>
      <c r="J579" t="s">
        <v>382</v>
      </c>
      <c r="K579" t="s">
        <v>382</v>
      </c>
      <c r="L579" t="s">
        <v>123</v>
      </c>
      <c r="M579" t="s">
        <v>44</v>
      </c>
      <c r="O579" t="s">
        <v>382</v>
      </c>
      <c r="R579" s="48" t="s">
        <v>382</v>
      </c>
      <c r="S579" t="s">
        <v>382</v>
      </c>
      <c r="T579" t="s">
        <v>382</v>
      </c>
      <c r="U579" s="5" t="s">
        <v>5</v>
      </c>
    </row>
    <row r="580" spans="1:21" x14ac:dyDescent="0.2">
      <c r="A580" s="1" t="s">
        <v>17</v>
      </c>
      <c r="B580" s="6">
        <v>45183.765277777777</v>
      </c>
      <c r="C580" t="s">
        <v>613</v>
      </c>
      <c r="D580" t="s">
        <v>187</v>
      </c>
      <c r="E580" t="s">
        <v>161</v>
      </c>
      <c r="F580" t="s">
        <v>381</v>
      </c>
      <c r="H580" t="s">
        <v>32</v>
      </c>
      <c r="I580" t="s">
        <v>515</v>
      </c>
      <c r="J580" t="s">
        <v>381</v>
      </c>
      <c r="K580" t="s">
        <v>381</v>
      </c>
      <c r="L580" t="s">
        <v>38</v>
      </c>
      <c r="M580" t="s">
        <v>44</v>
      </c>
      <c r="O580" t="s">
        <v>382</v>
      </c>
      <c r="R580" s="48" t="s">
        <v>382</v>
      </c>
      <c r="S580" t="s">
        <v>382</v>
      </c>
      <c r="T580" t="s">
        <v>382</v>
      </c>
      <c r="U580" s="5" t="s">
        <v>6</v>
      </c>
    </row>
    <row r="581" spans="1:21" x14ac:dyDescent="0.2">
      <c r="A581" s="1" t="s">
        <v>18</v>
      </c>
      <c r="B581" s="6">
        <v>45184.747916666667</v>
      </c>
      <c r="C581" t="s">
        <v>613</v>
      </c>
      <c r="D581" t="s">
        <v>187</v>
      </c>
      <c r="E581" t="s">
        <v>161</v>
      </c>
      <c r="F581" t="s">
        <v>381</v>
      </c>
      <c r="H581" t="s">
        <v>32</v>
      </c>
      <c r="I581" t="s">
        <v>515</v>
      </c>
      <c r="J581" t="s">
        <v>381</v>
      </c>
      <c r="K581" t="s">
        <v>381</v>
      </c>
      <c r="L581" t="s">
        <v>38</v>
      </c>
      <c r="M581" t="s">
        <v>44</v>
      </c>
      <c r="O581" t="s">
        <v>382</v>
      </c>
      <c r="R581" s="48" t="s">
        <v>382</v>
      </c>
      <c r="S581" t="s">
        <v>382</v>
      </c>
      <c r="T581" t="s">
        <v>382</v>
      </c>
      <c r="U581" s="5" t="s">
        <v>8</v>
      </c>
    </row>
    <row r="582" spans="1:21" x14ac:dyDescent="0.2">
      <c r="A582" s="1" t="s">
        <v>18</v>
      </c>
      <c r="B582" s="6">
        <v>45184.842361111114</v>
      </c>
      <c r="C582" t="s">
        <v>613</v>
      </c>
      <c r="D582" t="s">
        <v>187</v>
      </c>
      <c r="E582" t="s">
        <v>161</v>
      </c>
      <c r="F582" t="s">
        <v>381</v>
      </c>
      <c r="H582" t="s">
        <v>32</v>
      </c>
      <c r="I582" t="s">
        <v>515</v>
      </c>
      <c r="J582" t="s">
        <v>381</v>
      </c>
      <c r="K582" t="s">
        <v>381</v>
      </c>
      <c r="L582" t="s">
        <v>38</v>
      </c>
      <c r="M582" t="s">
        <v>44</v>
      </c>
      <c r="O582" t="s">
        <v>382</v>
      </c>
      <c r="R582" s="48" t="s">
        <v>382</v>
      </c>
      <c r="S582" t="s">
        <v>382</v>
      </c>
      <c r="T582" t="s">
        <v>382</v>
      </c>
      <c r="U582" s="5" t="s">
        <v>6</v>
      </c>
    </row>
    <row r="583" spans="1:21" x14ac:dyDescent="0.2">
      <c r="A583" s="1" t="s">
        <v>18</v>
      </c>
      <c r="B583" s="6">
        <v>45184.922222222223</v>
      </c>
      <c r="C583" t="s">
        <v>613</v>
      </c>
      <c r="D583" t="s">
        <v>187</v>
      </c>
      <c r="E583" t="s">
        <v>161</v>
      </c>
      <c r="F583" t="s">
        <v>381</v>
      </c>
      <c r="H583" t="s">
        <v>32</v>
      </c>
      <c r="I583" t="s">
        <v>515</v>
      </c>
      <c r="J583" t="s">
        <v>381</v>
      </c>
      <c r="K583" t="s">
        <v>381</v>
      </c>
      <c r="L583" t="s">
        <v>38</v>
      </c>
      <c r="M583" t="s">
        <v>44</v>
      </c>
      <c r="O583" t="s">
        <v>382</v>
      </c>
      <c r="R583" s="48" t="s">
        <v>382</v>
      </c>
      <c r="S583" t="s">
        <v>382</v>
      </c>
      <c r="T583" t="s">
        <v>382</v>
      </c>
      <c r="U583" s="5" t="s">
        <v>6</v>
      </c>
    </row>
    <row r="584" spans="1:21" x14ac:dyDescent="0.2">
      <c r="A584" s="1" t="s">
        <v>19</v>
      </c>
      <c r="B584" s="6">
        <v>45185.370138888888</v>
      </c>
      <c r="C584" t="s">
        <v>613</v>
      </c>
      <c r="D584" t="s">
        <v>187</v>
      </c>
      <c r="E584" t="s">
        <v>161</v>
      </c>
      <c r="F584" t="s">
        <v>381</v>
      </c>
      <c r="H584" t="s">
        <v>570</v>
      </c>
      <c r="I584" t="s">
        <v>569</v>
      </c>
      <c r="J584" t="s">
        <v>381</v>
      </c>
      <c r="K584" t="s">
        <v>381</v>
      </c>
      <c r="L584" t="s">
        <v>116</v>
      </c>
      <c r="M584" t="s">
        <v>57</v>
      </c>
      <c r="O584" t="s">
        <v>382</v>
      </c>
      <c r="P584" t="s">
        <v>213</v>
      </c>
      <c r="R584" s="48" t="s">
        <v>382</v>
      </c>
      <c r="S584" t="s">
        <v>382</v>
      </c>
      <c r="T584" t="s">
        <v>382</v>
      </c>
      <c r="U584" s="5" t="s">
        <v>113</v>
      </c>
    </row>
    <row r="585" spans="1:21" x14ac:dyDescent="0.2">
      <c r="A585" s="1" t="s">
        <v>19</v>
      </c>
      <c r="B585" s="6">
        <v>45185.54583333333</v>
      </c>
      <c r="C585" t="s">
        <v>613</v>
      </c>
      <c r="D585" t="s">
        <v>187</v>
      </c>
      <c r="E585" t="s">
        <v>161</v>
      </c>
      <c r="F585" t="s">
        <v>381</v>
      </c>
      <c r="H585" t="s">
        <v>32</v>
      </c>
      <c r="I585" t="s">
        <v>515</v>
      </c>
      <c r="J585" t="s">
        <v>381</v>
      </c>
      <c r="K585" t="s">
        <v>381</v>
      </c>
      <c r="L585" t="s">
        <v>38</v>
      </c>
      <c r="M585" t="s">
        <v>44</v>
      </c>
      <c r="O585" t="s">
        <v>382</v>
      </c>
      <c r="R585" s="48" t="s">
        <v>382</v>
      </c>
      <c r="S585" t="s">
        <v>382</v>
      </c>
      <c r="T585" t="s">
        <v>382</v>
      </c>
      <c r="U585" s="5" t="s">
        <v>6</v>
      </c>
    </row>
    <row r="586" spans="1:21" x14ac:dyDescent="0.2">
      <c r="A586" s="1" t="s">
        <v>19</v>
      </c>
      <c r="B586" s="6">
        <v>45185.613194444442</v>
      </c>
      <c r="C586" t="s">
        <v>613</v>
      </c>
      <c r="D586" t="s">
        <v>187</v>
      </c>
      <c r="E586" t="s">
        <v>161</v>
      </c>
      <c r="F586" t="s">
        <v>381</v>
      </c>
      <c r="H586" t="s">
        <v>32</v>
      </c>
      <c r="I586" t="s">
        <v>515</v>
      </c>
      <c r="J586" t="s">
        <v>381</v>
      </c>
      <c r="K586" t="s">
        <v>381</v>
      </c>
      <c r="L586" t="s">
        <v>38</v>
      </c>
      <c r="M586" t="s">
        <v>44</v>
      </c>
      <c r="O586" t="s">
        <v>382</v>
      </c>
      <c r="R586" s="48" t="s">
        <v>382</v>
      </c>
      <c r="S586" t="s">
        <v>382</v>
      </c>
      <c r="T586" t="s">
        <v>382</v>
      </c>
      <c r="U586" s="5" t="s">
        <v>6</v>
      </c>
    </row>
    <row r="587" spans="1:21" x14ac:dyDescent="0.2">
      <c r="A587" s="1" t="s">
        <v>19</v>
      </c>
      <c r="B587" s="6">
        <v>45185.734722222223</v>
      </c>
      <c r="C587" t="s">
        <v>613</v>
      </c>
      <c r="D587" t="s">
        <v>187</v>
      </c>
      <c r="E587" t="s">
        <v>161</v>
      </c>
      <c r="F587" t="s">
        <v>381</v>
      </c>
      <c r="H587" t="s">
        <v>32</v>
      </c>
      <c r="I587" t="s">
        <v>515</v>
      </c>
      <c r="J587" t="s">
        <v>381</v>
      </c>
      <c r="K587" t="s">
        <v>381</v>
      </c>
      <c r="L587" t="s">
        <v>38</v>
      </c>
      <c r="M587" t="s">
        <v>44</v>
      </c>
      <c r="O587" t="s">
        <v>382</v>
      </c>
      <c r="R587" s="48" t="s">
        <v>382</v>
      </c>
      <c r="S587" t="s">
        <v>382</v>
      </c>
      <c r="T587" t="s">
        <v>382</v>
      </c>
      <c r="U587" s="5" t="s">
        <v>5</v>
      </c>
    </row>
    <row r="588" spans="1:21" x14ac:dyDescent="0.2">
      <c r="A588" s="1" t="s">
        <v>19</v>
      </c>
      <c r="B588" s="6">
        <v>45185.824999999997</v>
      </c>
      <c r="C588" t="s">
        <v>613</v>
      </c>
      <c r="D588" t="s">
        <v>187</v>
      </c>
      <c r="E588" t="s">
        <v>161</v>
      </c>
      <c r="F588" t="s">
        <v>381</v>
      </c>
      <c r="H588" t="s">
        <v>32</v>
      </c>
      <c r="I588" t="s">
        <v>515</v>
      </c>
      <c r="J588" t="s">
        <v>381</v>
      </c>
      <c r="K588" t="s">
        <v>381</v>
      </c>
      <c r="L588" t="s">
        <v>38</v>
      </c>
      <c r="M588" t="s">
        <v>44</v>
      </c>
      <c r="O588" t="s">
        <v>382</v>
      </c>
      <c r="R588" s="48" t="s">
        <v>382</v>
      </c>
      <c r="S588" t="s">
        <v>382</v>
      </c>
      <c r="T588" t="s">
        <v>382</v>
      </c>
      <c r="U588" s="5" t="s">
        <v>8</v>
      </c>
    </row>
    <row r="589" spans="1:21" x14ac:dyDescent="0.2">
      <c r="A589" s="1" t="s">
        <v>29</v>
      </c>
      <c r="B589" s="6">
        <v>45186.529861111114</v>
      </c>
      <c r="C589" t="s">
        <v>613</v>
      </c>
      <c r="D589" t="s">
        <v>187</v>
      </c>
      <c r="E589" t="s">
        <v>161</v>
      </c>
      <c r="F589" t="s">
        <v>381</v>
      </c>
      <c r="H589" t="s">
        <v>32</v>
      </c>
      <c r="I589" t="s">
        <v>515</v>
      </c>
      <c r="J589" t="s">
        <v>381</v>
      </c>
      <c r="K589" t="s">
        <v>381</v>
      </c>
      <c r="L589" t="s">
        <v>38</v>
      </c>
      <c r="M589" t="s">
        <v>44</v>
      </c>
      <c r="O589" t="s">
        <v>382</v>
      </c>
      <c r="R589" s="48" t="s">
        <v>382</v>
      </c>
      <c r="S589" t="s">
        <v>382</v>
      </c>
      <c r="T589" t="s">
        <v>382</v>
      </c>
      <c r="U589" s="5" t="s">
        <v>8</v>
      </c>
    </row>
    <row r="590" spans="1:21" x14ac:dyDescent="0.2">
      <c r="A590" s="1" t="s">
        <v>29</v>
      </c>
      <c r="B590" s="6">
        <v>45186.776388888888</v>
      </c>
      <c r="C590" t="s">
        <v>613</v>
      </c>
      <c r="D590" t="s">
        <v>187</v>
      </c>
      <c r="E590" t="s">
        <v>161</v>
      </c>
      <c r="F590" t="s">
        <v>381</v>
      </c>
      <c r="H590" t="s">
        <v>32</v>
      </c>
      <c r="I590" t="s">
        <v>515</v>
      </c>
      <c r="J590" t="s">
        <v>381</v>
      </c>
      <c r="K590" t="s">
        <v>381</v>
      </c>
      <c r="L590" t="s">
        <v>38</v>
      </c>
      <c r="M590" t="s">
        <v>44</v>
      </c>
      <c r="O590" t="s">
        <v>382</v>
      </c>
      <c r="R590" s="48" t="s">
        <v>382</v>
      </c>
      <c r="S590" t="s">
        <v>382</v>
      </c>
      <c r="T590" t="s">
        <v>382</v>
      </c>
      <c r="U590" s="5" t="s">
        <v>6</v>
      </c>
    </row>
    <row r="591" spans="1:21" x14ac:dyDescent="0.2">
      <c r="A591" s="1" t="s">
        <v>15</v>
      </c>
      <c r="B591" s="6">
        <v>45188.783333333333</v>
      </c>
      <c r="C591" t="s">
        <v>613</v>
      </c>
      <c r="D591" t="s">
        <v>187</v>
      </c>
      <c r="E591" t="s">
        <v>161</v>
      </c>
      <c r="F591" t="s">
        <v>381</v>
      </c>
      <c r="H591" t="s">
        <v>32</v>
      </c>
      <c r="I591" t="s">
        <v>515</v>
      </c>
      <c r="J591" t="s">
        <v>381</v>
      </c>
      <c r="K591" t="s">
        <v>381</v>
      </c>
      <c r="L591" t="s">
        <v>38</v>
      </c>
      <c r="M591" t="s">
        <v>44</v>
      </c>
      <c r="O591" t="s">
        <v>382</v>
      </c>
      <c r="R591" s="48" t="s">
        <v>382</v>
      </c>
      <c r="S591" t="s">
        <v>382</v>
      </c>
      <c r="T591" t="s">
        <v>382</v>
      </c>
      <c r="U591" s="5" t="s">
        <v>5</v>
      </c>
    </row>
    <row r="592" spans="1:21" x14ac:dyDescent="0.2">
      <c r="A592" s="1" t="s">
        <v>16</v>
      </c>
      <c r="B592" s="6">
        <v>45189.744444444441</v>
      </c>
      <c r="C592" t="s">
        <v>613</v>
      </c>
      <c r="D592" t="s">
        <v>187</v>
      </c>
      <c r="E592" t="s">
        <v>161</v>
      </c>
      <c r="F592" t="s">
        <v>381</v>
      </c>
      <c r="H592" t="s">
        <v>32</v>
      </c>
      <c r="I592" t="s">
        <v>515</v>
      </c>
      <c r="J592" t="s">
        <v>381</v>
      </c>
      <c r="K592" t="s">
        <v>381</v>
      </c>
      <c r="L592" t="s">
        <v>38</v>
      </c>
      <c r="M592" t="s">
        <v>44</v>
      </c>
      <c r="O592" t="s">
        <v>382</v>
      </c>
      <c r="R592" s="48" t="s">
        <v>382</v>
      </c>
      <c r="S592" t="s">
        <v>382</v>
      </c>
      <c r="T592" t="s">
        <v>382</v>
      </c>
      <c r="U592" s="5" t="s">
        <v>8</v>
      </c>
    </row>
    <row r="593" spans="1:22" x14ac:dyDescent="0.2">
      <c r="A593" s="1" t="s">
        <v>17</v>
      </c>
      <c r="B593" s="6">
        <v>45190.757638888892</v>
      </c>
      <c r="C593" t="s">
        <v>613</v>
      </c>
      <c r="D593" t="s">
        <v>187</v>
      </c>
      <c r="E593" t="s">
        <v>161</v>
      </c>
      <c r="F593" t="s">
        <v>381</v>
      </c>
      <c r="H593" t="s">
        <v>32</v>
      </c>
      <c r="I593" t="s">
        <v>515</v>
      </c>
      <c r="J593" t="s">
        <v>381</v>
      </c>
      <c r="K593" t="s">
        <v>381</v>
      </c>
      <c r="L593" t="s">
        <v>38</v>
      </c>
      <c r="M593" t="s">
        <v>44</v>
      </c>
      <c r="O593" t="s">
        <v>382</v>
      </c>
      <c r="R593" s="48" t="s">
        <v>382</v>
      </c>
      <c r="S593" t="s">
        <v>382</v>
      </c>
      <c r="T593" t="s">
        <v>382</v>
      </c>
      <c r="U593" s="5" t="s">
        <v>5</v>
      </c>
    </row>
    <row r="594" spans="1:22" x14ac:dyDescent="0.2">
      <c r="A594" s="1" t="s">
        <v>18</v>
      </c>
      <c r="B594" s="6">
        <v>45191.703472222223</v>
      </c>
      <c r="C594" t="s">
        <v>613</v>
      </c>
      <c r="D594" t="s">
        <v>187</v>
      </c>
      <c r="E594" t="s">
        <v>161</v>
      </c>
      <c r="F594" t="s">
        <v>381</v>
      </c>
      <c r="H594" t="s">
        <v>32</v>
      </c>
      <c r="I594" t="s">
        <v>515</v>
      </c>
      <c r="J594" t="s">
        <v>381</v>
      </c>
      <c r="K594" t="s">
        <v>381</v>
      </c>
      <c r="L594" t="s">
        <v>38</v>
      </c>
      <c r="M594" t="s">
        <v>44</v>
      </c>
      <c r="O594" t="s">
        <v>382</v>
      </c>
      <c r="R594" s="48" t="s">
        <v>382</v>
      </c>
      <c r="S594" t="s">
        <v>382</v>
      </c>
      <c r="T594" t="s">
        <v>382</v>
      </c>
      <c r="U594" s="5" t="s">
        <v>5</v>
      </c>
    </row>
    <row r="595" spans="1:22" x14ac:dyDescent="0.2">
      <c r="A595" s="1" t="s">
        <v>19</v>
      </c>
      <c r="B595" s="6">
        <v>45192.48541666667</v>
      </c>
      <c r="C595" t="s">
        <v>613</v>
      </c>
      <c r="D595" t="s">
        <v>187</v>
      </c>
      <c r="E595" t="s">
        <v>161</v>
      </c>
      <c r="F595" t="s">
        <v>381</v>
      </c>
      <c r="H595" t="s">
        <v>32</v>
      </c>
      <c r="I595" t="s">
        <v>515</v>
      </c>
      <c r="J595" t="s">
        <v>381</v>
      </c>
      <c r="K595" t="s">
        <v>381</v>
      </c>
      <c r="L595" t="s">
        <v>38</v>
      </c>
      <c r="M595" t="s">
        <v>44</v>
      </c>
      <c r="O595" t="s">
        <v>382</v>
      </c>
      <c r="R595" s="48" t="s">
        <v>382</v>
      </c>
      <c r="S595" t="s">
        <v>382</v>
      </c>
      <c r="T595" t="s">
        <v>382</v>
      </c>
      <c r="U595" s="5" t="s">
        <v>5</v>
      </c>
    </row>
    <row r="596" spans="1:22" x14ac:dyDescent="0.2">
      <c r="A596" s="1" t="s">
        <v>16</v>
      </c>
      <c r="B596" s="6">
        <v>45196.854861111111</v>
      </c>
      <c r="C596" t="s">
        <v>613</v>
      </c>
      <c r="D596" t="s">
        <v>187</v>
      </c>
      <c r="E596" t="s">
        <v>161</v>
      </c>
      <c r="F596" t="s">
        <v>381</v>
      </c>
      <c r="H596" t="s">
        <v>32</v>
      </c>
      <c r="I596" t="s">
        <v>515</v>
      </c>
      <c r="J596" t="s">
        <v>381</v>
      </c>
      <c r="K596" t="s">
        <v>381</v>
      </c>
      <c r="L596" t="s">
        <v>38</v>
      </c>
      <c r="M596" t="s">
        <v>44</v>
      </c>
      <c r="O596" t="s">
        <v>382</v>
      </c>
      <c r="R596" s="48" t="s">
        <v>382</v>
      </c>
      <c r="S596" t="s">
        <v>382</v>
      </c>
      <c r="T596" t="s">
        <v>382</v>
      </c>
      <c r="U596" s="5" t="s">
        <v>5</v>
      </c>
    </row>
    <row r="597" spans="1:22" x14ac:dyDescent="0.2">
      <c r="A597" s="1" t="s">
        <v>17</v>
      </c>
      <c r="B597" s="6">
        <v>45197.748611111114</v>
      </c>
      <c r="C597" t="s">
        <v>613</v>
      </c>
      <c r="D597" t="s">
        <v>187</v>
      </c>
      <c r="E597" t="s">
        <v>161</v>
      </c>
      <c r="F597" t="s">
        <v>381</v>
      </c>
      <c r="H597" t="s">
        <v>32</v>
      </c>
      <c r="I597" t="s">
        <v>515</v>
      </c>
      <c r="J597" t="s">
        <v>381</v>
      </c>
      <c r="K597" t="s">
        <v>381</v>
      </c>
      <c r="L597" t="s">
        <v>38</v>
      </c>
      <c r="M597" t="s">
        <v>44</v>
      </c>
      <c r="O597" t="s">
        <v>382</v>
      </c>
      <c r="R597" s="48" t="s">
        <v>382</v>
      </c>
      <c r="S597" t="s">
        <v>382</v>
      </c>
      <c r="T597" t="s">
        <v>382</v>
      </c>
      <c r="U597" s="5" t="s">
        <v>5</v>
      </c>
    </row>
    <row r="598" spans="1:22" x14ac:dyDescent="0.2">
      <c r="A598" s="1" t="s">
        <v>19</v>
      </c>
      <c r="B598" s="6">
        <v>45199.01458333333</v>
      </c>
      <c r="C598" t="s">
        <v>613</v>
      </c>
      <c r="D598" t="s">
        <v>187</v>
      </c>
      <c r="E598" t="s">
        <v>161</v>
      </c>
      <c r="F598" t="s">
        <v>381</v>
      </c>
      <c r="H598" t="s">
        <v>32</v>
      </c>
      <c r="I598" t="s">
        <v>515</v>
      </c>
      <c r="J598" t="s">
        <v>381</v>
      </c>
      <c r="K598" t="s">
        <v>381</v>
      </c>
      <c r="L598" t="s">
        <v>38</v>
      </c>
      <c r="M598" t="s">
        <v>44</v>
      </c>
      <c r="O598" t="s">
        <v>382</v>
      </c>
      <c r="R598" s="48" t="s">
        <v>382</v>
      </c>
      <c r="S598" t="s">
        <v>382</v>
      </c>
      <c r="T598" t="s">
        <v>382</v>
      </c>
      <c r="U598" s="5" t="s">
        <v>5</v>
      </c>
    </row>
    <row r="599" spans="1:22" x14ac:dyDescent="0.2">
      <c r="A599" s="1" t="s">
        <v>19</v>
      </c>
      <c r="B599" s="6">
        <v>45199.861805555556</v>
      </c>
      <c r="C599" t="s">
        <v>613</v>
      </c>
      <c r="D599" t="s">
        <v>187</v>
      </c>
      <c r="E599" t="s">
        <v>161</v>
      </c>
      <c r="F599" t="s">
        <v>381</v>
      </c>
      <c r="H599" t="s">
        <v>32</v>
      </c>
      <c r="I599" t="s">
        <v>515</v>
      </c>
      <c r="J599" t="s">
        <v>381</v>
      </c>
      <c r="K599" t="s">
        <v>381</v>
      </c>
      <c r="L599" t="s">
        <v>38</v>
      </c>
      <c r="M599" t="s">
        <v>44</v>
      </c>
      <c r="O599" t="s">
        <v>382</v>
      </c>
      <c r="R599" s="48" t="s">
        <v>382</v>
      </c>
      <c r="S599" t="s">
        <v>382</v>
      </c>
      <c r="T599" t="s">
        <v>382</v>
      </c>
      <c r="U599" s="5" t="s">
        <v>5</v>
      </c>
    </row>
    <row r="600" spans="1:22" x14ac:dyDescent="0.2">
      <c r="A600" s="1" t="s">
        <v>29</v>
      </c>
      <c r="B600" s="6">
        <v>45200.412499999999</v>
      </c>
      <c r="C600" t="s">
        <v>613</v>
      </c>
      <c r="D600" t="s">
        <v>187</v>
      </c>
      <c r="E600" t="s">
        <v>161</v>
      </c>
      <c r="F600" t="s">
        <v>381</v>
      </c>
      <c r="H600" t="s">
        <v>570</v>
      </c>
      <c r="I600" t="s">
        <v>569</v>
      </c>
      <c r="J600" t="s">
        <v>381</v>
      </c>
      <c r="K600" t="s">
        <v>381</v>
      </c>
      <c r="L600" t="s">
        <v>116</v>
      </c>
      <c r="M600" t="s">
        <v>57</v>
      </c>
      <c r="O600" t="s">
        <v>382</v>
      </c>
      <c r="P600" t="s">
        <v>213</v>
      </c>
      <c r="R600" s="48" t="s">
        <v>382</v>
      </c>
      <c r="S600" t="s">
        <v>382</v>
      </c>
      <c r="T600" t="s">
        <v>382</v>
      </c>
      <c r="U600" s="5" t="s">
        <v>113</v>
      </c>
    </row>
    <row r="601" spans="1:22" x14ac:dyDescent="0.2">
      <c r="A601" s="1" t="s">
        <v>29</v>
      </c>
      <c r="B601" s="6">
        <v>45200.44027777778</v>
      </c>
      <c r="C601" t="s">
        <v>122</v>
      </c>
      <c r="D601" t="s">
        <v>187</v>
      </c>
      <c r="E601" t="s">
        <v>161</v>
      </c>
      <c r="F601" t="s">
        <v>382</v>
      </c>
      <c r="G601" t="s">
        <v>262</v>
      </c>
      <c r="H601" t="s">
        <v>125</v>
      </c>
      <c r="I601" t="s">
        <v>568</v>
      </c>
      <c r="J601" t="s">
        <v>382</v>
      </c>
      <c r="K601" t="s">
        <v>382</v>
      </c>
      <c r="L601" t="s">
        <v>126</v>
      </c>
      <c r="M601" t="s">
        <v>57</v>
      </c>
      <c r="N601" s="8">
        <v>0.5</v>
      </c>
      <c r="O601" t="s">
        <v>382</v>
      </c>
      <c r="P601" t="s">
        <v>213</v>
      </c>
      <c r="R601" s="48" t="s">
        <v>382</v>
      </c>
      <c r="S601" t="s">
        <v>382</v>
      </c>
      <c r="T601" t="s">
        <v>382</v>
      </c>
      <c r="U601" s="5" t="s">
        <v>113</v>
      </c>
      <c r="V601" t="s">
        <v>424</v>
      </c>
    </row>
    <row r="602" spans="1:22" x14ac:dyDescent="0.2">
      <c r="A602" s="1" t="s">
        <v>29</v>
      </c>
      <c r="B602" s="6">
        <v>45200.952777777777</v>
      </c>
      <c r="C602" t="s">
        <v>613</v>
      </c>
      <c r="D602" t="s">
        <v>187</v>
      </c>
      <c r="E602" t="s">
        <v>161</v>
      </c>
      <c r="F602" t="s">
        <v>381</v>
      </c>
      <c r="H602" t="s">
        <v>32</v>
      </c>
      <c r="I602" t="s">
        <v>515</v>
      </c>
      <c r="J602" t="s">
        <v>381</v>
      </c>
      <c r="K602" t="s">
        <v>381</v>
      </c>
      <c r="L602" t="s">
        <v>38</v>
      </c>
      <c r="M602" t="s">
        <v>44</v>
      </c>
      <c r="O602" t="s">
        <v>382</v>
      </c>
      <c r="R602" s="48" t="s">
        <v>382</v>
      </c>
      <c r="S602" t="s">
        <v>382</v>
      </c>
      <c r="T602" t="s">
        <v>382</v>
      </c>
      <c r="U602" s="5" t="s">
        <v>5</v>
      </c>
    </row>
    <row r="603" spans="1:22" x14ac:dyDescent="0.2">
      <c r="A603" s="1" t="s">
        <v>17</v>
      </c>
      <c r="B603" s="6">
        <v>45204.901388888888</v>
      </c>
      <c r="C603" t="s">
        <v>613</v>
      </c>
      <c r="D603" t="s">
        <v>187</v>
      </c>
      <c r="E603" t="s">
        <v>161</v>
      </c>
      <c r="F603" t="s">
        <v>381</v>
      </c>
      <c r="H603" t="s">
        <v>32</v>
      </c>
      <c r="I603" t="s">
        <v>515</v>
      </c>
      <c r="J603" t="s">
        <v>381</v>
      </c>
      <c r="K603" t="s">
        <v>381</v>
      </c>
      <c r="L603" t="s">
        <v>38</v>
      </c>
      <c r="M603" t="s">
        <v>44</v>
      </c>
      <c r="O603" t="s">
        <v>382</v>
      </c>
      <c r="R603" s="48" t="s">
        <v>382</v>
      </c>
      <c r="S603" t="s">
        <v>382</v>
      </c>
      <c r="T603" t="s">
        <v>382</v>
      </c>
      <c r="U603" s="5" t="s">
        <v>6</v>
      </c>
    </row>
    <row r="604" spans="1:22" x14ac:dyDescent="0.2">
      <c r="A604" s="1" t="s">
        <v>18</v>
      </c>
      <c r="B604" s="6">
        <v>45205.652083333334</v>
      </c>
      <c r="C604" t="s">
        <v>124</v>
      </c>
      <c r="D604" t="s">
        <v>187</v>
      </c>
      <c r="E604" t="s">
        <v>161</v>
      </c>
      <c r="F604" t="s">
        <v>381</v>
      </c>
      <c r="H604" t="s">
        <v>570</v>
      </c>
      <c r="I604" t="s">
        <v>569</v>
      </c>
      <c r="J604" t="s">
        <v>381</v>
      </c>
      <c r="K604" t="s">
        <v>381</v>
      </c>
      <c r="L604" t="s">
        <v>116</v>
      </c>
      <c r="M604" t="s">
        <v>57</v>
      </c>
      <c r="O604" t="s">
        <v>382</v>
      </c>
      <c r="P604" t="s">
        <v>213</v>
      </c>
      <c r="R604" s="48" t="s">
        <v>382</v>
      </c>
      <c r="S604" t="s">
        <v>382</v>
      </c>
      <c r="T604" t="s">
        <v>382</v>
      </c>
      <c r="U604" s="5" t="s">
        <v>113</v>
      </c>
    </row>
    <row r="605" spans="1:22" x14ac:dyDescent="0.2">
      <c r="A605" s="1" t="s">
        <v>18</v>
      </c>
      <c r="B605" s="6">
        <v>45205.9</v>
      </c>
      <c r="C605" t="s">
        <v>20</v>
      </c>
      <c r="D605" t="s">
        <v>160</v>
      </c>
      <c r="E605" t="s">
        <v>161</v>
      </c>
      <c r="F605" t="s">
        <v>382</v>
      </c>
      <c r="G605" t="s">
        <v>236</v>
      </c>
      <c r="H605" t="s">
        <v>127</v>
      </c>
      <c r="I605" t="s">
        <v>528</v>
      </c>
      <c r="J605" t="s">
        <v>382</v>
      </c>
      <c r="K605" t="s">
        <v>382</v>
      </c>
      <c r="L605" t="s">
        <v>123</v>
      </c>
      <c r="M605" t="s">
        <v>44</v>
      </c>
      <c r="O605" t="s">
        <v>382</v>
      </c>
      <c r="R605" s="48" t="s">
        <v>382</v>
      </c>
      <c r="S605" t="s">
        <v>382</v>
      </c>
      <c r="T605" t="s">
        <v>382</v>
      </c>
      <c r="U605" s="5">
        <v>0.4</v>
      </c>
    </row>
    <row r="606" spans="1:22" x14ac:dyDescent="0.2">
      <c r="A606" s="1" t="s">
        <v>18</v>
      </c>
      <c r="B606" s="6">
        <v>45205.925694444442</v>
      </c>
      <c r="C606" t="s">
        <v>20</v>
      </c>
      <c r="D606" t="s">
        <v>160</v>
      </c>
      <c r="E606" t="s">
        <v>161</v>
      </c>
      <c r="F606" t="s">
        <v>382</v>
      </c>
      <c r="G606" t="s">
        <v>316</v>
      </c>
      <c r="H606" t="s">
        <v>127</v>
      </c>
      <c r="I606" t="s">
        <v>528</v>
      </c>
      <c r="J606" t="s">
        <v>382</v>
      </c>
      <c r="K606" t="s">
        <v>382</v>
      </c>
      <c r="L606" t="s">
        <v>123</v>
      </c>
      <c r="M606" t="s">
        <v>44</v>
      </c>
      <c r="O606" t="s">
        <v>382</v>
      </c>
      <c r="R606" s="48" t="s">
        <v>382</v>
      </c>
      <c r="S606" t="s">
        <v>382</v>
      </c>
      <c r="T606" t="s">
        <v>382</v>
      </c>
      <c r="U606" s="5">
        <v>0.4</v>
      </c>
    </row>
    <row r="607" spans="1:22" x14ac:dyDescent="0.2">
      <c r="A607" s="1" t="s">
        <v>19</v>
      </c>
      <c r="B607" s="6">
        <v>45206.010416666664</v>
      </c>
      <c r="C607" t="s">
        <v>20</v>
      </c>
      <c r="D607" t="s">
        <v>160</v>
      </c>
      <c r="E607" t="s">
        <v>161</v>
      </c>
      <c r="F607" t="s">
        <v>381</v>
      </c>
      <c r="H607" t="s">
        <v>128</v>
      </c>
      <c r="I607" t="s">
        <v>107</v>
      </c>
      <c r="J607" t="s">
        <v>382</v>
      </c>
      <c r="K607" t="s">
        <v>382</v>
      </c>
      <c r="L607" t="s">
        <v>123</v>
      </c>
      <c r="M607" t="s">
        <v>44</v>
      </c>
      <c r="O607" t="s">
        <v>382</v>
      </c>
      <c r="R607" s="48" t="s">
        <v>382</v>
      </c>
      <c r="S607" t="s">
        <v>382</v>
      </c>
      <c r="T607" t="s">
        <v>382</v>
      </c>
      <c r="U607" s="5" t="s">
        <v>5</v>
      </c>
    </row>
    <row r="608" spans="1:22" x14ac:dyDescent="0.2">
      <c r="A608" s="1" t="s">
        <v>19</v>
      </c>
      <c r="B608" s="6">
        <v>45206.439583333333</v>
      </c>
      <c r="C608" t="s">
        <v>20</v>
      </c>
      <c r="D608" t="s">
        <v>160</v>
      </c>
      <c r="E608" t="s">
        <v>161</v>
      </c>
      <c r="F608" t="s">
        <v>382</v>
      </c>
      <c r="G608" t="s">
        <v>236</v>
      </c>
      <c r="H608" t="s">
        <v>127</v>
      </c>
      <c r="I608" t="s">
        <v>528</v>
      </c>
      <c r="J608" t="s">
        <v>382</v>
      </c>
      <c r="K608" t="s">
        <v>382</v>
      </c>
      <c r="L608" t="s">
        <v>123</v>
      </c>
      <c r="M608" t="s">
        <v>44</v>
      </c>
      <c r="O608" t="s">
        <v>382</v>
      </c>
      <c r="R608" s="48" t="s">
        <v>382</v>
      </c>
      <c r="S608" t="s">
        <v>382</v>
      </c>
      <c r="T608" t="s">
        <v>382</v>
      </c>
      <c r="U608" s="5">
        <v>0.4</v>
      </c>
    </row>
    <row r="609" spans="1:22" x14ac:dyDescent="0.2">
      <c r="A609" s="1" t="s">
        <v>19</v>
      </c>
      <c r="B609" s="6">
        <v>45206.881944444445</v>
      </c>
      <c r="C609" t="s">
        <v>21</v>
      </c>
      <c r="D609" t="s">
        <v>164</v>
      </c>
      <c r="E609" t="s">
        <v>161</v>
      </c>
      <c r="F609" t="s">
        <v>382</v>
      </c>
      <c r="G609" t="s">
        <v>317</v>
      </c>
      <c r="H609" t="s">
        <v>129</v>
      </c>
      <c r="I609" t="s">
        <v>25</v>
      </c>
      <c r="J609" t="s">
        <v>382</v>
      </c>
      <c r="K609" t="s">
        <v>382</v>
      </c>
      <c r="L609" t="s">
        <v>38</v>
      </c>
      <c r="M609" t="s">
        <v>44</v>
      </c>
      <c r="O609" t="s">
        <v>382</v>
      </c>
      <c r="R609" s="48" t="s">
        <v>382</v>
      </c>
      <c r="S609" t="s">
        <v>382</v>
      </c>
      <c r="T609" t="s">
        <v>382</v>
      </c>
      <c r="U609" s="5" t="s">
        <v>8</v>
      </c>
    </row>
    <row r="610" spans="1:22" x14ac:dyDescent="0.2">
      <c r="A610" s="1" t="s">
        <v>14</v>
      </c>
      <c r="B610" s="6">
        <v>45208.649305555555</v>
      </c>
      <c r="C610" t="s">
        <v>118</v>
      </c>
      <c r="D610" t="s">
        <v>160</v>
      </c>
      <c r="E610" t="s">
        <v>161</v>
      </c>
      <c r="F610" t="s">
        <v>381</v>
      </c>
      <c r="H610" t="s">
        <v>570</v>
      </c>
      <c r="I610" t="s">
        <v>569</v>
      </c>
      <c r="J610" t="s">
        <v>381</v>
      </c>
      <c r="K610" t="s">
        <v>381</v>
      </c>
      <c r="L610" t="s">
        <v>116</v>
      </c>
      <c r="M610" t="s">
        <v>57</v>
      </c>
      <c r="O610" t="s">
        <v>382</v>
      </c>
      <c r="P610" t="s">
        <v>213</v>
      </c>
      <c r="R610" s="48" t="s">
        <v>382</v>
      </c>
      <c r="S610" t="s">
        <v>382</v>
      </c>
      <c r="T610" t="s">
        <v>382</v>
      </c>
      <c r="U610" s="5" t="s">
        <v>113</v>
      </c>
    </row>
    <row r="611" spans="1:22" x14ac:dyDescent="0.2">
      <c r="A611" s="1" t="s">
        <v>14</v>
      </c>
      <c r="B611" s="6">
        <v>45208.785416666666</v>
      </c>
      <c r="C611" t="s">
        <v>115</v>
      </c>
      <c r="D611" t="s">
        <v>216</v>
      </c>
      <c r="E611" t="s">
        <v>161</v>
      </c>
      <c r="F611" t="s">
        <v>381</v>
      </c>
      <c r="H611" t="s">
        <v>570</v>
      </c>
      <c r="I611" t="s">
        <v>569</v>
      </c>
      <c r="J611" t="s">
        <v>381</v>
      </c>
      <c r="K611" t="s">
        <v>381</v>
      </c>
      <c r="L611" t="s">
        <v>116</v>
      </c>
      <c r="M611" t="s">
        <v>57</v>
      </c>
      <c r="O611" t="s">
        <v>382</v>
      </c>
      <c r="P611" t="s">
        <v>213</v>
      </c>
      <c r="R611" s="48" t="s">
        <v>382</v>
      </c>
      <c r="S611" t="s">
        <v>382</v>
      </c>
      <c r="T611" t="s">
        <v>382</v>
      </c>
      <c r="U611" s="5" t="s">
        <v>113</v>
      </c>
    </row>
    <row r="612" spans="1:22" x14ac:dyDescent="0.2">
      <c r="A612" s="1" t="s">
        <v>14</v>
      </c>
      <c r="B612" s="6">
        <v>45208.884027777778</v>
      </c>
      <c r="C612" t="s">
        <v>613</v>
      </c>
      <c r="D612" t="s">
        <v>187</v>
      </c>
      <c r="E612" t="s">
        <v>161</v>
      </c>
      <c r="F612" t="s">
        <v>381</v>
      </c>
      <c r="H612" t="s">
        <v>32</v>
      </c>
      <c r="I612" t="s">
        <v>515</v>
      </c>
      <c r="J612" t="s">
        <v>381</v>
      </c>
      <c r="K612" t="s">
        <v>381</v>
      </c>
      <c r="L612" t="s">
        <v>38</v>
      </c>
      <c r="M612" t="s">
        <v>44</v>
      </c>
      <c r="O612" t="s">
        <v>382</v>
      </c>
      <c r="R612" s="48" t="s">
        <v>382</v>
      </c>
      <c r="S612" t="s">
        <v>382</v>
      </c>
      <c r="T612" t="s">
        <v>382</v>
      </c>
      <c r="U612" s="5" t="s">
        <v>6</v>
      </c>
    </row>
    <row r="613" spans="1:22" x14ac:dyDescent="0.2">
      <c r="A613" s="1" t="s">
        <v>15</v>
      </c>
      <c r="B613" s="6">
        <v>45209.81527777778</v>
      </c>
      <c r="C613" t="s">
        <v>613</v>
      </c>
      <c r="D613" t="s">
        <v>187</v>
      </c>
      <c r="E613" t="s">
        <v>161</v>
      </c>
      <c r="F613" t="s">
        <v>381</v>
      </c>
      <c r="H613" t="s">
        <v>32</v>
      </c>
      <c r="I613" t="s">
        <v>515</v>
      </c>
      <c r="J613" t="s">
        <v>381</v>
      </c>
      <c r="K613" t="s">
        <v>381</v>
      </c>
      <c r="L613" t="s">
        <v>38</v>
      </c>
      <c r="M613" t="s">
        <v>44</v>
      </c>
      <c r="O613" t="s">
        <v>382</v>
      </c>
      <c r="R613" s="48" t="s">
        <v>382</v>
      </c>
      <c r="S613" t="s">
        <v>382</v>
      </c>
      <c r="T613" t="s">
        <v>382</v>
      </c>
      <c r="U613" s="5" t="s">
        <v>6</v>
      </c>
    </row>
    <row r="614" spans="1:22" x14ac:dyDescent="0.2">
      <c r="A614" s="1" t="s">
        <v>16</v>
      </c>
      <c r="B614" s="6">
        <v>45210.783333333333</v>
      </c>
      <c r="C614" t="s">
        <v>613</v>
      </c>
      <c r="D614" t="s">
        <v>187</v>
      </c>
      <c r="E614" t="s">
        <v>161</v>
      </c>
      <c r="F614" t="s">
        <v>381</v>
      </c>
      <c r="H614" t="s">
        <v>32</v>
      </c>
      <c r="I614" t="s">
        <v>515</v>
      </c>
      <c r="J614" t="s">
        <v>381</v>
      </c>
      <c r="K614" t="s">
        <v>381</v>
      </c>
      <c r="L614" t="s">
        <v>38</v>
      </c>
      <c r="M614" t="s">
        <v>44</v>
      </c>
      <c r="O614" t="s">
        <v>382</v>
      </c>
      <c r="R614" s="48" t="s">
        <v>382</v>
      </c>
      <c r="S614" t="s">
        <v>382</v>
      </c>
      <c r="T614" t="s">
        <v>382</v>
      </c>
      <c r="U614" s="5" t="s">
        <v>8</v>
      </c>
    </row>
    <row r="615" spans="1:22" x14ac:dyDescent="0.2">
      <c r="A615" s="1" t="s">
        <v>17</v>
      </c>
      <c r="B615" s="6">
        <v>45211.767361111109</v>
      </c>
      <c r="C615" t="s">
        <v>613</v>
      </c>
      <c r="D615" t="s">
        <v>187</v>
      </c>
      <c r="E615" t="s">
        <v>161</v>
      </c>
      <c r="F615" t="s">
        <v>381</v>
      </c>
      <c r="H615" t="s">
        <v>32</v>
      </c>
      <c r="I615" t="s">
        <v>515</v>
      </c>
      <c r="J615" t="s">
        <v>381</v>
      </c>
      <c r="K615" t="s">
        <v>381</v>
      </c>
      <c r="L615" t="s">
        <v>38</v>
      </c>
      <c r="M615" t="s">
        <v>44</v>
      </c>
      <c r="O615" t="s">
        <v>382</v>
      </c>
      <c r="R615" s="48" t="s">
        <v>382</v>
      </c>
      <c r="S615" t="s">
        <v>382</v>
      </c>
      <c r="T615" t="s">
        <v>382</v>
      </c>
      <c r="U615" s="5" t="s">
        <v>6</v>
      </c>
    </row>
    <row r="616" spans="1:22" x14ac:dyDescent="0.2">
      <c r="A616" s="1" t="s">
        <v>17</v>
      </c>
      <c r="B616" s="6">
        <v>45211.929166666669</v>
      </c>
      <c r="C616" t="s">
        <v>613</v>
      </c>
      <c r="D616" t="s">
        <v>187</v>
      </c>
      <c r="E616" t="s">
        <v>161</v>
      </c>
      <c r="F616" t="s">
        <v>381</v>
      </c>
      <c r="H616" t="s">
        <v>32</v>
      </c>
      <c r="I616" t="s">
        <v>515</v>
      </c>
      <c r="J616" t="s">
        <v>381</v>
      </c>
      <c r="K616" t="s">
        <v>381</v>
      </c>
      <c r="L616" t="s">
        <v>38</v>
      </c>
      <c r="M616" t="s">
        <v>44</v>
      </c>
      <c r="O616" t="s">
        <v>382</v>
      </c>
      <c r="R616" s="48" t="s">
        <v>382</v>
      </c>
      <c r="S616" t="s">
        <v>382</v>
      </c>
      <c r="T616" t="s">
        <v>382</v>
      </c>
      <c r="U616" s="5" t="s">
        <v>5</v>
      </c>
    </row>
    <row r="617" spans="1:22" x14ac:dyDescent="0.2">
      <c r="A617" s="1" t="s">
        <v>18</v>
      </c>
      <c r="B617" s="6">
        <v>45212.809027777781</v>
      </c>
      <c r="C617" t="s">
        <v>613</v>
      </c>
      <c r="D617" t="s">
        <v>187</v>
      </c>
      <c r="E617" t="s">
        <v>161</v>
      </c>
      <c r="F617" t="s">
        <v>381</v>
      </c>
      <c r="H617" t="s">
        <v>32</v>
      </c>
      <c r="I617" t="s">
        <v>515</v>
      </c>
      <c r="J617" t="s">
        <v>381</v>
      </c>
      <c r="K617" t="s">
        <v>381</v>
      </c>
      <c r="L617" t="s">
        <v>38</v>
      </c>
      <c r="M617" t="s">
        <v>44</v>
      </c>
      <c r="O617" t="s">
        <v>382</v>
      </c>
      <c r="R617" s="48" t="s">
        <v>382</v>
      </c>
      <c r="S617" t="s">
        <v>382</v>
      </c>
      <c r="T617" t="s">
        <v>382</v>
      </c>
      <c r="U617" s="5" t="s">
        <v>7</v>
      </c>
    </row>
    <row r="618" spans="1:22" x14ac:dyDescent="0.2">
      <c r="A618" s="1" t="s">
        <v>19</v>
      </c>
      <c r="B618" s="6">
        <v>45213.000694444447</v>
      </c>
      <c r="C618" t="s">
        <v>613</v>
      </c>
      <c r="D618" t="s">
        <v>187</v>
      </c>
      <c r="E618" t="s">
        <v>161</v>
      </c>
      <c r="F618" t="s">
        <v>382</v>
      </c>
      <c r="G618" t="s">
        <v>241</v>
      </c>
      <c r="H618" t="s">
        <v>32</v>
      </c>
      <c r="I618" t="s">
        <v>515</v>
      </c>
      <c r="J618" t="s">
        <v>381</v>
      </c>
      <c r="K618" t="s">
        <v>381</v>
      </c>
      <c r="L618" t="s">
        <v>38</v>
      </c>
      <c r="M618" t="s">
        <v>44</v>
      </c>
      <c r="O618" t="s">
        <v>382</v>
      </c>
      <c r="R618" s="48" t="s">
        <v>382</v>
      </c>
      <c r="S618" t="s">
        <v>382</v>
      </c>
      <c r="T618" t="s">
        <v>382</v>
      </c>
      <c r="U618" s="5" t="s">
        <v>5</v>
      </c>
    </row>
    <row r="619" spans="1:22" x14ac:dyDescent="0.2">
      <c r="A619" s="1" t="s">
        <v>19</v>
      </c>
      <c r="B619" s="6">
        <v>45213.007638888892</v>
      </c>
      <c r="C619" t="s">
        <v>613</v>
      </c>
      <c r="D619" t="s">
        <v>187</v>
      </c>
      <c r="E619" t="s">
        <v>161</v>
      </c>
      <c r="F619" t="s">
        <v>382</v>
      </c>
      <c r="G619" t="s">
        <v>241</v>
      </c>
      <c r="H619" t="s">
        <v>32</v>
      </c>
      <c r="I619" t="s">
        <v>515</v>
      </c>
      <c r="J619" t="s">
        <v>381</v>
      </c>
      <c r="K619" t="s">
        <v>381</v>
      </c>
      <c r="L619" t="s">
        <v>87</v>
      </c>
      <c r="M619" t="s">
        <v>44</v>
      </c>
      <c r="O619" t="s">
        <v>382</v>
      </c>
      <c r="R619" s="48" t="s">
        <v>382</v>
      </c>
      <c r="S619" t="s">
        <v>382</v>
      </c>
      <c r="T619" t="s">
        <v>382</v>
      </c>
      <c r="U619" s="5" t="s">
        <v>6</v>
      </c>
    </row>
    <row r="620" spans="1:22" x14ac:dyDescent="0.2">
      <c r="A620" s="1" t="s">
        <v>19</v>
      </c>
      <c r="B620" s="6">
        <v>45213.078472222223</v>
      </c>
      <c r="C620" t="s">
        <v>613</v>
      </c>
      <c r="D620" t="s">
        <v>187</v>
      </c>
      <c r="E620" t="s">
        <v>161</v>
      </c>
      <c r="F620" t="s">
        <v>382</v>
      </c>
      <c r="G620" t="s">
        <v>241</v>
      </c>
      <c r="H620" t="s">
        <v>32</v>
      </c>
      <c r="I620" t="s">
        <v>515</v>
      </c>
      <c r="J620" t="s">
        <v>381</v>
      </c>
      <c r="K620" t="s">
        <v>381</v>
      </c>
      <c r="L620" t="s">
        <v>87</v>
      </c>
      <c r="M620" t="s">
        <v>44</v>
      </c>
      <c r="O620" t="s">
        <v>382</v>
      </c>
      <c r="R620" s="48" t="s">
        <v>382</v>
      </c>
      <c r="S620" t="s">
        <v>382</v>
      </c>
      <c r="T620" t="s">
        <v>382</v>
      </c>
      <c r="U620" s="5" t="s">
        <v>6</v>
      </c>
    </row>
    <row r="621" spans="1:22" x14ac:dyDescent="0.2">
      <c r="A621" s="1" t="s">
        <v>19</v>
      </c>
      <c r="B621" s="6">
        <v>45213.574999999997</v>
      </c>
      <c r="C621" t="s">
        <v>613</v>
      </c>
      <c r="D621" t="s">
        <v>187</v>
      </c>
      <c r="E621" t="s">
        <v>161</v>
      </c>
      <c r="F621" t="s">
        <v>382</v>
      </c>
      <c r="G621" t="s">
        <v>241</v>
      </c>
      <c r="H621" t="s">
        <v>32</v>
      </c>
      <c r="I621" t="s">
        <v>515</v>
      </c>
      <c r="J621" t="s">
        <v>381</v>
      </c>
      <c r="K621" t="s">
        <v>381</v>
      </c>
      <c r="L621" t="s">
        <v>87</v>
      </c>
      <c r="M621" t="s">
        <v>44</v>
      </c>
      <c r="O621" t="s">
        <v>382</v>
      </c>
      <c r="R621" s="48" t="s">
        <v>382</v>
      </c>
      <c r="S621" t="s">
        <v>382</v>
      </c>
      <c r="T621" t="s">
        <v>382</v>
      </c>
      <c r="U621" s="5" t="s">
        <v>7</v>
      </c>
    </row>
    <row r="622" spans="1:22" x14ac:dyDescent="0.2">
      <c r="A622" s="1" t="s">
        <v>19</v>
      </c>
      <c r="B622" s="6">
        <v>45213.620833333334</v>
      </c>
      <c r="C622" t="s">
        <v>130</v>
      </c>
      <c r="D622" t="s">
        <v>187</v>
      </c>
      <c r="E622" t="s">
        <v>161</v>
      </c>
      <c r="F622" t="s">
        <v>382</v>
      </c>
      <c r="G622" t="s">
        <v>241</v>
      </c>
      <c r="H622" t="s">
        <v>570</v>
      </c>
      <c r="I622" t="s">
        <v>569</v>
      </c>
      <c r="J622" t="s">
        <v>381</v>
      </c>
      <c r="K622" t="s">
        <v>381</v>
      </c>
      <c r="L622" t="s">
        <v>116</v>
      </c>
      <c r="M622" t="s">
        <v>57</v>
      </c>
      <c r="O622" t="s">
        <v>382</v>
      </c>
      <c r="P622" t="s">
        <v>213</v>
      </c>
      <c r="R622" s="48" t="s">
        <v>382</v>
      </c>
      <c r="S622" t="s">
        <v>382</v>
      </c>
      <c r="T622" t="s">
        <v>382</v>
      </c>
      <c r="U622" s="5" t="s">
        <v>113</v>
      </c>
      <c r="V622" t="s">
        <v>423</v>
      </c>
    </row>
    <row r="623" spans="1:22" x14ac:dyDescent="0.2">
      <c r="A623" s="1" t="s">
        <v>19</v>
      </c>
      <c r="B623" s="6">
        <v>45213.800694444442</v>
      </c>
      <c r="C623" t="s">
        <v>613</v>
      </c>
      <c r="D623" t="s">
        <v>187</v>
      </c>
      <c r="E623" t="s">
        <v>161</v>
      </c>
      <c r="F623" t="s">
        <v>381</v>
      </c>
      <c r="H623" t="s">
        <v>32</v>
      </c>
      <c r="I623" t="s">
        <v>515</v>
      </c>
      <c r="J623" t="s">
        <v>381</v>
      </c>
      <c r="K623" t="s">
        <v>381</v>
      </c>
      <c r="L623" t="s">
        <v>87</v>
      </c>
      <c r="M623" t="s">
        <v>44</v>
      </c>
      <c r="O623" t="s">
        <v>382</v>
      </c>
      <c r="R623" s="48" t="s">
        <v>382</v>
      </c>
      <c r="S623" t="s">
        <v>382</v>
      </c>
      <c r="T623" t="s">
        <v>382</v>
      </c>
      <c r="U623" s="5" t="s">
        <v>7</v>
      </c>
    </row>
    <row r="624" spans="1:22" x14ac:dyDescent="0.2">
      <c r="A624" s="1" t="s">
        <v>19</v>
      </c>
      <c r="B624" s="6">
        <v>45213.861111111109</v>
      </c>
      <c r="C624" t="s">
        <v>613</v>
      </c>
      <c r="D624" t="s">
        <v>187</v>
      </c>
      <c r="E624" t="s">
        <v>161</v>
      </c>
      <c r="F624" t="s">
        <v>381</v>
      </c>
      <c r="H624" t="s">
        <v>32</v>
      </c>
      <c r="I624" t="s">
        <v>515</v>
      </c>
      <c r="J624" t="s">
        <v>381</v>
      </c>
      <c r="K624" t="s">
        <v>381</v>
      </c>
      <c r="L624" t="s">
        <v>87</v>
      </c>
      <c r="M624" t="s">
        <v>44</v>
      </c>
      <c r="O624" t="s">
        <v>382</v>
      </c>
      <c r="R624" s="48" t="s">
        <v>382</v>
      </c>
      <c r="S624" t="s">
        <v>382</v>
      </c>
      <c r="T624" t="s">
        <v>382</v>
      </c>
      <c r="U624" s="5" t="s">
        <v>7</v>
      </c>
    </row>
    <row r="625" spans="1:21" x14ac:dyDescent="0.2">
      <c r="A625" s="1" t="s">
        <v>19</v>
      </c>
      <c r="B625" s="6">
        <v>45213.99722222222</v>
      </c>
      <c r="C625" t="s">
        <v>613</v>
      </c>
      <c r="D625" t="s">
        <v>187</v>
      </c>
      <c r="E625" t="s">
        <v>161</v>
      </c>
      <c r="F625" t="s">
        <v>381</v>
      </c>
      <c r="H625" t="s">
        <v>32</v>
      </c>
      <c r="I625" t="s">
        <v>515</v>
      </c>
      <c r="J625" t="s">
        <v>381</v>
      </c>
      <c r="K625" t="s">
        <v>381</v>
      </c>
      <c r="L625" t="s">
        <v>87</v>
      </c>
      <c r="M625" t="s">
        <v>44</v>
      </c>
      <c r="O625" t="s">
        <v>382</v>
      </c>
      <c r="R625" s="48" t="s">
        <v>382</v>
      </c>
      <c r="S625" t="s">
        <v>382</v>
      </c>
      <c r="T625" t="s">
        <v>382</v>
      </c>
      <c r="U625" s="5" t="s">
        <v>8</v>
      </c>
    </row>
    <row r="626" spans="1:21" x14ac:dyDescent="0.2">
      <c r="A626" s="1" t="s">
        <v>29</v>
      </c>
      <c r="B626" s="6">
        <v>45214.487500000003</v>
      </c>
      <c r="C626" t="s">
        <v>613</v>
      </c>
      <c r="D626" t="s">
        <v>187</v>
      </c>
      <c r="E626" t="s">
        <v>161</v>
      </c>
      <c r="F626" t="s">
        <v>381</v>
      </c>
      <c r="H626" t="s">
        <v>32</v>
      </c>
      <c r="I626" t="s">
        <v>515</v>
      </c>
      <c r="J626" t="s">
        <v>381</v>
      </c>
      <c r="K626" t="s">
        <v>381</v>
      </c>
      <c r="L626" t="s">
        <v>87</v>
      </c>
      <c r="M626" t="s">
        <v>44</v>
      </c>
      <c r="O626" t="s">
        <v>382</v>
      </c>
      <c r="R626" s="48" t="s">
        <v>382</v>
      </c>
      <c r="S626" t="s">
        <v>382</v>
      </c>
      <c r="T626" t="s">
        <v>382</v>
      </c>
      <c r="U626" s="5" t="s">
        <v>5</v>
      </c>
    </row>
    <row r="627" spans="1:21" x14ac:dyDescent="0.2">
      <c r="A627" s="1" t="s">
        <v>29</v>
      </c>
      <c r="B627" s="6">
        <v>45214.719444444447</v>
      </c>
      <c r="C627" t="s">
        <v>613</v>
      </c>
      <c r="D627" t="s">
        <v>187</v>
      </c>
      <c r="E627" t="s">
        <v>161</v>
      </c>
      <c r="F627" t="s">
        <v>381</v>
      </c>
      <c r="H627" t="s">
        <v>137</v>
      </c>
      <c r="I627" t="s">
        <v>565</v>
      </c>
      <c r="J627" t="s">
        <v>381</v>
      </c>
      <c r="K627" t="s">
        <v>381</v>
      </c>
      <c r="L627" t="s">
        <v>93</v>
      </c>
      <c r="M627" t="s">
        <v>44</v>
      </c>
      <c r="O627" t="s">
        <v>382</v>
      </c>
      <c r="P627" s="4" t="s">
        <v>161</v>
      </c>
      <c r="R627" s="48" t="s">
        <v>382</v>
      </c>
      <c r="S627" t="s">
        <v>381</v>
      </c>
      <c r="T627" t="s">
        <v>382</v>
      </c>
      <c r="U627" s="5" t="s">
        <v>113</v>
      </c>
    </row>
    <row r="628" spans="1:21" x14ac:dyDescent="0.2">
      <c r="A628" s="1" t="s">
        <v>29</v>
      </c>
      <c r="B628" s="6">
        <v>45214.786111111112</v>
      </c>
      <c r="C628" t="s">
        <v>613</v>
      </c>
      <c r="D628" t="s">
        <v>187</v>
      </c>
      <c r="E628" t="s">
        <v>161</v>
      </c>
      <c r="F628" t="s">
        <v>381</v>
      </c>
      <c r="H628" t="s">
        <v>137</v>
      </c>
      <c r="I628" t="s">
        <v>565</v>
      </c>
      <c r="J628" t="s">
        <v>381</v>
      </c>
      <c r="K628" t="s">
        <v>381</v>
      </c>
      <c r="L628" t="s">
        <v>93</v>
      </c>
      <c r="M628" t="s">
        <v>44</v>
      </c>
      <c r="O628" t="s">
        <v>382</v>
      </c>
      <c r="P628" s="4" t="s">
        <v>161</v>
      </c>
      <c r="R628" s="48" t="s">
        <v>382</v>
      </c>
      <c r="S628" t="s">
        <v>381</v>
      </c>
      <c r="T628" t="s">
        <v>382</v>
      </c>
      <c r="U628" s="5" t="s">
        <v>113</v>
      </c>
    </row>
    <row r="629" spans="1:21" x14ac:dyDescent="0.2">
      <c r="A629" s="1" t="s">
        <v>29</v>
      </c>
      <c r="B629" s="6">
        <v>45214.843055555553</v>
      </c>
      <c r="C629" t="s">
        <v>613</v>
      </c>
      <c r="D629" t="s">
        <v>187</v>
      </c>
      <c r="E629" t="s">
        <v>161</v>
      </c>
      <c r="F629" t="s">
        <v>381</v>
      </c>
      <c r="H629" t="s">
        <v>32</v>
      </c>
      <c r="I629" t="s">
        <v>515</v>
      </c>
      <c r="J629" t="s">
        <v>381</v>
      </c>
      <c r="K629" t="s">
        <v>381</v>
      </c>
      <c r="L629" t="s">
        <v>87</v>
      </c>
      <c r="M629" t="s">
        <v>44</v>
      </c>
      <c r="O629" t="s">
        <v>382</v>
      </c>
      <c r="R629" s="48" t="s">
        <v>382</v>
      </c>
      <c r="S629" t="s">
        <v>382</v>
      </c>
      <c r="T629" t="s">
        <v>382</v>
      </c>
      <c r="U629" s="5" t="s">
        <v>6</v>
      </c>
    </row>
    <row r="630" spans="1:21" x14ac:dyDescent="0.2">
      <c r="A630" s="1" t="s">
        <v>14</v>
      </c>
      <c r="B630" s="6">
        <v>45215.907638888886</v>
      </c>
      <c r="C630" t="s">
        <v>613</v>
      </c>
      <c r="D630" t="s">
        <v>187</v>
      </c>
      <c r="E630" t="s">
        <v>161</v>
      </c>
      <c r="F630" t="s">
        <v>381</v>
      </c>
      <c r="H630" t="s">
        <v>32</v>
      </c>
      <c r="I630" t="s">
        <v>515</v>
      </c>
      <c r="J630" t="s">
        <v>381</v>
      </c>
      <c r="K630" t="s">
        <v>381</v>
      </c>
      <c r="L630" t="s">
        <v>87</v>
      </c>
      <c r="M630" t="s">
        <v>44</v>
      </c>
      <c r="O630" t="s">
        <v>382</v>
      </c>
      <c r="R630" s="48" t="s">
        <v>382</v>
      </c>
      <c r="S630" t="s">
        <v>382</v>
      </c>
      <c r="T630" t="s">
        <v>382</v>
      </c>
      <c r="U630" s="5" t="s">
        <v>5</v>
      </c>
    </row>
    <row r="631" spans="1:21" x14ac:dyDescent="0.2">
      <c r="A631" s="1" t="s">
        <v>15</v>
      </c>
      <c r="B631" s="6">
        <v>45216.78402777778</v>
      </c>
      <c r="C631" t="s">
        <v>613</v>
      </c>
      <c r="D631" t="s">
        <v>187</v>
      </c>
      <c r="E631" t="s">
        <v>161</v>
      </c>
      <c r="F631" t="s">
        <v>381</v>
      </c>
      <c r="H631" t="s">
        <v>524</v>
      </c>
      <c r="I631" t="s">
        <v>518</v>
      </c>
      <c r="J631" t="s">
        <v>381</v>
      </c>
      <c r="K631" t="s">
        <v>381</v>
      </c>
      <c r="L631" t="s">
        <v>87</v>
      </c>
      <c r="M631" t="s">
        <v>44</v>
      </c>
      <c r="O631" t="s">
        <v>382</v>
      </c>
      <c r="R631" s="48" t="s">
        <v>382</v>
      </c>
      <c r="S631" t="s">
        <v>382</v>
      </c>
      <c r="T631" t="s">
        <v>382</v>
      </c>
      <c r="U631" s="5">
        <v>0.4</v>
      </c>
    </row>
    <row r="632" spans="1:21" x14ac:dyDescent="0.2">
      <c r="A632" s="1" t="s">
        <v>16</v>
      </c>
      <c r="B632" s="6">
        <v>45217.76666666667</v>
      </c>
      <c r="C632" t="s">
        <v>613</v>
      </c>
      <c r="D632" t="s">
        <v>187</v>
      </c>
      <c r="E632" t="s">
        <v>161</v>
      </c>
      <c r="F632" t="s">
        <v>381</v>
      </c>
      <c r="H632" t="s">
        <v>32</v>
      </c>
      <c r="I632" t="s">
        <v>515</v>
      </c>
      <c r="J632" t="s">
        <v>381</v>
      </c>
      <c r="K632" t="s">
        <v>381</v>
      </c>
      <c r="L632" t="s">
        <v>87</v>
      </c>
      <c r="M632" t="s">
        <v>44</v>
      </c>
      <c r="O632" t="s">
        <v>382</v>
      </c>
      <c r="R632" s="48" t="s">
        <v>382</v>
      </c>
      <c r="S632" t="s">
        <v>382</v>
      </c>
      <c r="T632" t="s">
        <v>382</v>
      </c>
      <c r="U632" s="5" t="s">
        <v>6</v>
      </c>
    </row>
    <row r="633" spans="1:21" x14ac:dyDescent="0.2">
      <c r="A633" s="1" t="s">
        <v>16</v>
      </c>
      <c r="B633" s="6">
        <v>45217.806250000001</v>
      </c>
      <c r="C633" t="s">
        <v>613</v>
      </c>
      <c r="D633" t="s">
        <v>187</v>
      </c>
      <c r="E633" t="s">
        <v>161</v>
      </c>
      <c r="F633" t="s">
        <v>381</v>
      </c>
      <c r="H633" t="s">
        <v>137</v>
      </c>
      <c r="I633" t="s">
        <v>565</v>
      </c>
      <c r="J633" t="s">
        <v>381</v>
      </c>
      <c r="K633" t="s">
        <v>381</v>
      </c>
      <c r="L633" t="s">
        <v>93</v>
      </c>
      <c r="M633" t="s">
        <v>44</v>
      </c>
      <c r="O633" t="s">
        <v>382</v>
      </c>
      <c r="P633" s="4" t="s">
        <v>161</v>
      </c>
      <c r="R633" s="48" t="s">
        <v>382</v>
      </c>
      <c r="S633" t="s">
        <v>381</v>
      </c>
      <c r="T633" t="s">
        <v>382</v>
      </c>
      <c r="U633" s="5" t="s">
        <v>63</v>
      </c>
    </row>
    <row r="634" spans="1:21" x14ac:dyDescent="0.2">
      <c r="A634" s="1" t="s">
        <v>17</v>
      </c>
      <c r="B634" s="6">
        <v>45218.749305555553</v>
      </c>
      <c r="C634" t="s">
        <v>613</v>
      </c>
      <c r="D634" t="s">
        <v>187</v>
      </c>
      <c r="E634" t="s">
        <v>161</v>
      </c>
      <c r="F634" t="s">
        <v>381</v>
      </c>
      <c r="H634" t="s">
        <v>137</v>
      </c>
      <c r="I634" t="s">
        <v>565</v>
      </c>
      <c r="J634" t="s">
        <v>381</v>
      </c>
      <c r="K634" t="s">
        <v>381</v>
      </c>
      <c r="L634" t="s">
        <v>93</v>
      </c>
      <c r="M634" t="s">
        <v>44</v>
      </c>
      <c r="O634" t="s">
        <v>382</v>
      </c>
      <c r="P634" s="4" t="s">
        <v>161</v>
      </c>
      <c r="R634" s="48" t="s">
        <v>382</v>
      </c>
      <c r="S634" t="s">
        <v>381</v>
      </c>
      <c r="T634" t="s">
        <v>382</v>
      </c>
      <c r="U634" s="5" t="s">
        <v>113</v>
      </c>
    </row>
    <row r="635" spans="1:21" x14ac:dyDescent="0.2">
      <c r="A635" s="1" t="s">
        <v>17</v>
      </c>
      <c r="B635" s="6">
        <v>45218.759722222225</v>
      </c>
      <c r="C635" t="s">
        <v>613</v>
      </c>
      <c r="D635" t="s">
        <v>187</v>
      </c>
      <c r="E635" t="s">
        <v>161</v>
      </c>
      <c r="F635" t="s">
        <v>381</v>
      </c>
      <c r="H635" t="s">
        <v>32</v>
      </c>
      <c r="I635" t="s">
        <v>515</v>
      </c>
      <c r="J635" t="s">
        <v>381</v>
      </c>
      <c r="K635" t="s">
        <v>381</v>
      </c>
      <c r="L635" t="s">
        <v>87</v>
      </c>
      <c r="M635" t="s">
        <v>44</v>
      </c>
      <c r="O635" t="s">
        <v>382</v>
      </c>
      <c r="R635" s="48" t="s">
        <v>382</v>
      </c>
      <c r="S635" t="s">
        <v>382</v>
      </c>
      <c r="T635" t="s">
        <v>382</v>
      </c>
      <c r="U635" s="5" t="s">
        <v>5</v>
      </c>
    </row>
    <row r="636" spans="1:21" x14ac:dyDescent="0.2">
      <c r="A636" s="1" t="s">
        <v>18</v>
      </c>
      <c r="B636" s="6">
        <v>45219.65902777778</v>
      </c>
      <c r="C636" t="s">
        <v>124</v>
      </c>
      <c r="D636" t="s">
        <v>187</v>
      </c>
      <c r="E636" t="s">
        <v>161</v>
      </c>
      <c r="F636" t="s">
        <v>381</v>
      </c>
      <c r="H636" t="s">
        <v>570</v>
      </c>
      <c r="I636" t="s">
        <v>569</v>
      </c>
      <c r="J636" t="s">
        <v>381</v>
      </c>
      <c r="K636" t="s">
        <v>381</v>
      </c>
      <c r="L636" t="s">
        <v>116</v>
      </c>
      <c r="M636" t="s">
        <v>57</v>
      </c>
      <c r="O636" t="s">
        <v>382</v>
      </c>
      <c r="P636" t="s">
        <v>213</v>
      </c>
      <c r="R636" s="48" t="s">
        <v>382</v>
      </c>
      <c r="S636" t="s">
        <v>382</v>
      </c>
      <c r="T636" t="s">
        <v>382</v>
      </c>
      <c r="U636" s="5" t="s">
        <v>113</v>
      </c>
    </row>
    <row r="637" spans="1:21" x14ac:dyDescent="0.2">
      <c r="A637" s="1" t="s">
        <v>19</v>
      </c>
      <c r="B637" s="6">
        <v>45220.651388888888</v>
      </c>
      <c r="C637" t="s">
        <v>21</v>
      </c>
      <c r="D637" t="s">
        <v>164</v>
      </c>
      <c r="E637" t="s">
        <v>161</v>
      </c>
      <c r="F637" t="s">
        <v>382</v>
      </c>
      <c r="G637" t="s">
        <v>263</v>
      </c>
      <c r="H637" t="s">
        <v>138</v>
      </c>
      <c r="I637" t="s">
        <v>532</v>
      </c>
      <c r="J637" t="s">
        <v>382</v>
      </c>
      <c r="K637" t="s">
        <v>382</v>
      </c>
      <c r="L637" t="s">
        <v>25</v>
      </c>
      <c r="M637" t="s">
        <v>25</v>
      </c>
      <c r="O637" t="s">
        <v>382</v>
      </c>
      <c r="R637" s="48" t="s">
        <v>382</v>
      </c>
      <c r="S637" t="s">
        <v>382</v>
      </c>
      <c r="T637" t="s">
        <v>382</v>
      </c>
      <c r="U637" s="5" t="s">
        <v>5</v>
      </c>
    </row>
    <row r="638" spans="1:21" x14ac:dyDescent="0.2">
      <c r="A638" s="1" t="s">
        <v>19</v>
      </c>
      <c r="B638" s="6">
        <v>45220.666666666664</v>
      </c>
      <c r="C638" t="s">
        <v>21</v>
      </c>
      <c r="D638" t="s">
        <v>164</v>
      </c>
      <c r="E638" t="s">
        <v>161</v>
      </c>
      <c r="F638" t="s">
        <v>382</v>
      </c>
      <c r="G638" t="s">
        <v>322</v>
      </c>
      <c r="H638" t="s">
        <v>139</v>
      </c>
      <c r="I638" t="s">
        <v>107</v>
      </c>
      <c r="J638" t="s">
        <v>382</v>
      </c>
      <c r="K638" t="s">
        <v>382</v>
      </c>
      <c r="L638" t="s">
        <v>25</v>
      </c>
      <c r="M638" t="s">
        <v>57</v>
      </c>
      <c r="O638" t="s">
        <v>382</v>
      </c>
      <c r="R638" s="48" t="s">
        <v>382</v>
      </c>
      <c r="S638" t="s">
        <v>382</v>
      </c>
      <c r="T638" t="s">
        <v>382</v>
      </c>
      <c r="U638" s="5">
        <v>0.2</v>
      </c>
    </row>
    <row r="639" spans="1:21" x14ac:dyDescent="0.2">
      <c r="A639" s="1" t="s">
        <v>19</v>
      </c>
      <c r="B639" s="6">
        <v>45220.734027777777</v>
      </c>
      <c r="C639" t="s">
        <v>21</v>
      </c>
      <c r="D639" t="s">
        <v>164</v>
      </c>
      <c r="E639" t="s">
        <v>161</v>
      </c>
      <c r="F639" t="s">
        <v>382</v>
      </c>
      <c r="G639" t="s">
        <v>264</v>
      </c>
      <c r="H639" t="s">
        <v>652</v>
      </c>
      <c r="I639" t="s">
        <v>25</v>
      </c>
      <c r="J639" t="s">
        <v>382</v>
      </c>
      <c r="K639" t="s">
        <v>382</v>
      </c>
      <c r="L639" t="s">
        <v>25</v>
      </c>
      <c r="M639" t="s">
        <v>57</v>
      </c>
      <c r="O639" t="s">
        <v>382</v>
      </c>
      <c r="R639" s="48" t="s">
        <v>382</v>
      </c>
      <c r="S639" t="s">
        <v>382</v>
      </c>
      <c r="T639" t="s">
        <v>382</v>
      </c>
      <c r="U639" s="5" t="s">
        <v>6</v>
      </c>
    </row>
    <row r="640" spans="1:21" x14ac:dyDescent="0.2">
      <c r="A640" s="1" t="s">
        <v>19</v>
      </c>
      <c r="B640" s="6">
        <v>45220.76458333333</v>
      </c>
      <c r="C640" t="s">
        <v>21</v>
      </c>
      <c r="D640" t="s">
        <v>164</v>
      </c>
      <c r="E640" t="s">
        <v>161</v>
      </c>
      <c r="F640" t="s">
        <v>382</v>
      </c>
      <c r="G640" t="s">
        <v>264</v>
      </c>
      <c r="H640" t="s">
        <v>652</v>
      </c>
      <c r="I640" t="s">
        <v>25</v>
      </c>
      <c r="J640" t="s">
        <v>382</v>
      </c>
      <c r="K640" t="s">
        <v>382</v>
      </c>
      <c r="L640" t="s">
        <v>25</v>
      </c>
      <c r="M640" t="s">
        <v>57</v>
      </c>
      <c r="O640" t="s">
        <v>382</v>
      </c>
      <c r="R640" s="48" t="s">
        <v>382</v>
      </c>
      <c r="S640" t="s">
        <v>382</v>
      </c>
      <c r="T640" t="s">
        <v>382</v>
      </c>
      <c r="U640" s="5" t="s">
        <v>5</v>
      </c>
    </row>
    <row r="641" spans="1:21" x14ac:dyDescent="0.2">
      <c r="A641" s="1" t="s">
        <v>29</v>
      </c>
      <c r="B641" s="6">
        <v>45221.487500000003</v>
      </c>
      <c r="C641" t="s">
        <v>118</v>
      </c>
      <c r="D641" t="s">
        <v>160</v>
      </c>
      <c r="E641" t="s">
        <v>161</v>
      </c>
      <c r="F641" t="s">
        <v>381</v>
      </c>
      <c r="H641" t="s">
        <v>137</v>
      </c>
      <c r="I641" t="s">
        <v>565</v>
      </c>
      <c r="J641" t="s">
        <v>381</v>
      </c>
      <c r="K641" t="s">
        <v>381</v>
      </c>
      <c r="L641" t="s">
        <v>93</v>
      </c>
      <c r="M641" t="s">
        <v>44</v>
      </c>
      <c r="O641" t="s">
        <v>382</v>
      </c>
      <c r="P641" s="4" t="s">
        <v>161</v>
      </c>
      <c r="R641" s="48" t="s">
        <v>382</v>
      </c>
      <c r="S641" t="s">
        <v>381</v>
      </c>
      <c r="T641" t="s">
        <v>382</v>
      </c>
      <c r="U641" s="5" t="s">
        <v>113</v>
      </c>
    </row>
    <row r="642" spans="1:21" x14ac:dyDescent="0.2">
      <c r="A642" s="1" t="s">
        <v>14</v>
      </c>
      <c r="B642" s="6">
        <v>45222.749305555553</v>
      </c>
      <c r="C642" t="s">
        <v>613</v>
      </c>
      <c r="D642" t="s">
        <v>187</v>
      </c>
      <c r="E642" t="s">
        <v>161</v>
      </c>
      <c r="F642" t="s">
        <v>381</v>
      </c>
      <c r="H642" t="s">
        <v>137</v>
      </c>
      <c r="I642" t="s">
        <v>565</v>
      </c>
      <c r="J642" t="s">
        <v>381</v>
      </c>
      <c r="K642" t="s">
        <v>381</v>
      </c>
      <c r="L642" t="s">
        <v>93</v>
      </c>
      <c r="M642" t="s">
        <v>44</v>
      </c>
      <c r="O642" t="s">
        <v>382</v>
      </c>
      <c r="P642" s="4" t="s">
        <v>161</v>
      </c>
      <c r="R642" s="48" t="s">
        <v>382</v>
      </c>
      <c r="S642" t="s">
        <v>381</v>
      </c>
      <c r="T642" t="s">
        <v>382</v>
      </c>
      <c r="U642" s="5" t="s">
        <v>63</v>
      </c>
    </row>
    <row r="643" spans="1:21" x14ac:dyDescent="0.2">
      <c r="A643" s="1" t="s">
        <v>15</v>
      </c>
      <c r="B643" s="6">
        <v>45223.75277777778</v>
      </c>
      <c r="C643" t="s">
        <v>613</v>
      </c>
      <c r="D643" t="s">
        <v>187</v>
      </c>
      <c r="E643" t="s">
        <v>161</v>
      </c>
      <c r="F643" t="s">
        <v>381</v>
      </c>
      <c r="H643" t="s">
        <v>137</v>
      </c>
      <c r="I643" t="s">
        <v>565</v>
      </c>
      <c r="J643" t="s">
        <v>381</v>
      </c>
      <c r="K643" t="s">
        <v>381</v>
      </c>
      <c r="L643" t="s">
        <v>93</v>
      </c>
      <c r="M643" t="s">
        <v>44</v>
      </c>
      <c r="O643" t="s">
        <v>382</v>
      </c>
      <c r="P643" s="4" t="s">
        <v>161</v>
      </c>
      <c r="R643" s="48" t="s">
        <v>382</v>
      </c>
      <c r="S643" t="s">
        <v>381</v>
      </c>
      <c r="T643" t="s">
        <v>382</v>
      </c>
      <c r="U643" s="5" t="s">
        <v>63</v>
      </c>
    </row>
    <row r="644" spans="1:21" x14ac:dyDescent="0.2">
      <c r="A644" s="1" t="s">
        <v>18</v>
      </c>
      <c r="B644" s="6">
        <v>45226.726388888892</v>
      </c>
      <c r="C644" t="s">
        <v>613</v>
      </c>
      <c r="D644" t="s">
        <v>187</v>
      </c>
      <c r="E644" t="s">
        <v>161</v>
      </c>
      <c r="F644" t="s">
        <v>381</v>
      </c>
      <c r="H644" t="s">
        <v>137</v>
      </c>
      <c r="I644" t="s">
        <v>565</v>
      </c>
      <c r="J644" t="s">
        <v>381</v>
      </c>
      <c r="K644" t="s">
        <v>381</v>
      </c>
      <c r="L644" t="s">
        <v>93</v>
      </c>
      <c r="M644" t="s">
        <v>44</v>
      </c>
      <c r="O644" t="s">
        <v>382</v>
      </c>
      <c r="P644" s="4" t="s">
        <v>161</v>
      </c>
      <c r="R644" s="48" t="s">
        <v>382</v>
      </c>
      <c r="S644" t="s">
        <v>381</v>
      </c>
      <c r="T644" t="s">
        <v>382</v>
      </c>
      <c r="U644" s="5" t="s">
        <v>63</v>
      </c>
    </row>
    <row r="645" spans="1:21" x14ac:dyDescent="0.2">
      <c r="A645" s="1" t="s">
        <v>18</v>
      </c>
      <c r="B645" s="6">
        <v>45226.790972222225</v>
      </c>
      <c r="C645" t="s">
        <v>613</v>
      </c>
      <c r="D645" t="s">
        <v>187</v>
      </c>
      <c r="E645" t="s">
        <v>161</v>
      </c>
      <c r="F645" t="s">
        <v>381</v>
      </c>
      <c r="H645" t="s">
        <v>137</v>
      </c>
      <c r="I645" t="s">
        <v>565</v>
      </c>
      <c r="J645" t="s">
        <v>381</v>
      </c>
      <c r="K645" t="s">
        <v>381</v>
      </c>
      <c r="L645" t="s">
        <v>93</v>
      </c>
      <c r="M645" t="s">
        <v>44</v>
      </c>
      <c r="O645" t="s">
        <v>382</v>
      </c>
      <c r="P645" s="4" t="s">
        <v>161</v>
      </c>
      <c r="R645" s="48" t="s">
        <v>382</v>
      </c>
      <c r="S645" t="s">
        <v>381</v>
      </c>
      <c r="T645" t="s">
        <v>382</v>
      </c>
      <c r="U645" s="5" t="s">
        <v>63</v>
      </c>
    </row>
    <row r="646" spans="1:21" x14ac:dyDescent="0.2">
      <c r="A646" s="1" t="s">
        <v>19</v>
      </c>
      <c r="B646" s="6">
        <v>45227.472916666666</v>
      </c>
      <c r="C646" t="s">
        <v>613</v>
      </c>
      <c r="D646" t="s">
        <v>187</v>
      </c>
      <c r="E646" t="s">
        <v>161</v>
      </c>
      <c r="F646" t="s">
        <v>381</v>
      </c>
      <c r="H646" t="s">
        <v>523</v>
      </c>
      <c r="I646" t="s">
        <v>520</v>
      </c>
      <c r="J646" t="s">
        <v>381</v>
      </c>
      <c r="K646" t="s">
        <v>381</v>
      </c>
      <c r="L646" t="s">
        <v>87</v>
      </c>
      <c r="M646" t="s">
        <v>44</v>
      </c>
      <c r="O646" t="s">
        <v>382</v>
      </c>
      <c r="R646" s="48" t="s">
        <v>382</v>
      </c>
      <c r="S646" t="s">
        <v>382</v>
      </c>
      <c r="T646" t="s">
        <v>382</v>
      </c>
      <c r="U646" s="5">
        <v>0.8</v>
      </c>
    </row>
    <row r="647" spans="1:21" x14ac:dyDescent="0.2">
      <c r="A647" s="1" t="s">
        <v>19</v>
      </c>
      <c r="B647" s="6">
        <v>45227.790972222225</v>
      </c>
      <c r="C647" t="s">
        <v>613</v>
      </c>
      <c r="D647" t="s">
        <v>187</v>
      </c>
      <c r="E647" t="s">
        <v>161</v>
      </c>
      <c r="F647" t="s">
        <v>381</v>
      </c>
      <c r="H647" t="s">
        <v>137</v>
      </c>
      <c r="I647" t="s">
        <v>565</v>
      </c>
      <c r="J647" t="s">
        <v>381</v>
      </c>
      <c r="K647" t="s">
        <v>381</v>
      </c>
      <c r="L647" t="s">
        <v>93</v>
      </c>
      <c r="M647" t="s">
        <v>44</v>
      </c>
      <c r="O647" t="s">
        <v>382</v>
      </c>
      <c r="P647" s="4" t="s">
        <v>161</v>
      </c>
      <c r="R647" s="48" t="s">
        <v>382</v>
      </c>
      <c r="S647" t="s">
        <v>381</v>
      </c>
      <c r="T647" t="s">
        <v>382</v>
      </c>
      <c r="U647" s="5" t="s">
        <v>63</v>
      </c>
    </row>
    <row r="648" spans="1:21" x14ac:dyDescent="0.2">
      <c r="A648" s="1" t="s">
        <v>29</v>
      </c>
      <c r="B648" s="6">
        <v>45228.524305555555</v>
      </c>
      <c r="C648" t="s">
        <v>613</v>
      </c>
      <c r="D648" t="s">
        <v>187</v>
      </c>
      <c r="E648" t="s">
        <v>161</v>
      </c>
      <c r="F648" t="s">
        <v>382</v>
      </c>
      <c r="G648" t="s">
        <v>241</v>
      </c>
      <c r="H648" t="s">
        <v>137</v>
      </c>
      <c r="I648" t="s">
        <v>565</v>
      </c>
      <c r="J648" t="s">
        <v>381</v>
      </c>
      <c r="K648" t="s">
        <v>381</v>
      </c>
      <c r="L648" t="s">
        <v>93</v>
      </c>
      <c r="M648" t="s">
        <v>44</v>
      </c>
      <c r="O648" t="s">
        <v>382</v>
      </c>
      <c r="P648" s="4" t="s">
        <v>161</v>
      </c>
      <c r="R648" s="48" t="s">
        <v>382</v>
      </c>
      <c r="S648" t="s">
        <v>381</v>
      </c>
      <c r="T648" t="s">
        <v>382</v>
      </c>
      <c r="U648" s="5" t="s">
        <v>63</v>
      </c>
    </row>
    <row r="649" spans="1:21" x14ac:dyDescent="0.2">
      <c r="A649" s="1" t="s">
        <v>29</v>
      </c>
      <c r="B649" s="6">
        <v>45228.554166666669</v>
      </c>
      <c r="C649" t="s">
        <v>613</v>
      </c>
      <c r="D649" t="s">
        <v>187</v>
      </c>
      <c r="E649" t="s">
        <v>161</v>
      </c>
      <c r="F649" t="s">
        <v>382</v>
      </c>
      <c r="G649" t="s">
        <v>241</v>
      </c>
      <c r="H649" t="s">
        <v>32</v>
      </c>
      <c r="I649" t="s">
        <v>515</v>
      </c>
      <c r="J649" t="s">
        <v>381</v>
      </c>
      <c r="K649" t="s">
        <v>381</v>
      </c>
      <c r="L649" t="s">
        <v>87</v>
      </c>
      <c r="M649" t="s">
        <v>44</v>
      </c>
      <c r="O649" t="s">
        <v>382</v>
      </c>
      <c r="R649" s="48" t="s">
        <v>382</v>
      </c>
      <c r="S649" t="s">
        <v>382</v>
      </c>
      <c r="T649" t="s">
        <v>382</v>
      </c>
      <c r="U649" s="5" t="s">
        <v>5</v>
      </c>
    </row>
    <row r="650" spans="1:21" x14ac:dyDescent="0.2">
      <c r="A650" s="1" t="s">
        <v>29</v>
      </c>
      <c r="B650" s="6">
        <v>45228.63958333333</v>
      </c>
      <c r="C650" t="s">
        <v>613</v>
      </c>
      <c r="D650" t="s">
        <v>187</v>
      </c>
      <c r="E650" t="s">
        <v>161</v>
      </c>
      <c r="F650" t="s">
        <v>382</v>
      </c>
      <c r="G650" t="s">
        <v>241</v>
      </c>
      <c r="H650" t="s">
        <v>32</v>
      </c>
      <c r="I650" t="s">
        <v>515</v>
      </c>
      <c r="J650" t="s">
        <v>381</v>
      </c>
      <c r="K650" t="s">
        <v>381</v>
      </c>
      <c r="L650" t="s">
        <v>87</v>
      </c>
      <c r="M650" t="s">
        <v>44</v>
      </c>
      <c r="O650" t="s">
        <v>382</v>
      </c>
      <c r="R650" s="48" t="s">
        <v>382</v>
      </c>
      <c r="S650" t="s">
        <v>382</v>
      </c>
      <c r="T650" t="s">
        <v>382</v>
      </c>
      <c r="U650" s="5" t="s">
        <v>6</v>
      </c>
    </row>
    <row r="651" spans="1:21" x14ac:dyDescent="0.2">
      <c r="A651" s="1" t="s">
        <v>29</v>
      </c>
      <c r="B651" s="6">
        <v>45228.776388888888</v>
      </c>
      <c r="C651" t="s">
        <v>613</v>
      </c>
      <c r="D651" t="s">
        <v>187</v>
      </c>
      <c r="E651" t="s">
        <v>161</v>
      </c>
      <c r="F651" t="s">
        <v>382</v>
      </c>
      <c r="G651" t="s">
        <v>241</v>
      </c>
      <c r="H651" t="s">
        <v>32</v>
      </c>
      <c r="I651" t="s">
        <v>515</v>
      </c>
      <c r="J651" t="s">
        <v>381</v>
      </c>
      <c r="K651" t="s">
        <v>381</v>
      </c>
      <c r="L651" t="s">
        <v>87</v>
      </c>
      <c r="M651" t="s">
        <v>44</v>
      </c>
      <c r="O651" t="s">
        <v>382</v>
      </c>
      <c r="R651" s="48" t="s">
        <v>382</v>
      </c>
      <c r="S651" t="s">
        <v>382</v>
      </c>
      <c r="T651" t="s">
        <v>382</v>
      </c>
      <c r="U651" s="5" t="s">
        <v>6</v>
      </c>
    </row>
    <row r="652" spans="1:21" x14ac:dyDescent="0.2">
      <c r="A652" s="1" t="s">
        <v>29</v>
      </c>
      <c r="B652" s="6">
        <v>45228.825694444444</v>
      </c>
      <c r="C652" t="s">
        <v>613</v>
      </c>
      <c r="D652" t="s">
        <v>187</v>
      </c>
      <c r="E652" t="s">
        <v>161</v>
      </c>
      <c r="F652" t="s">
        <v>382</v>
      </c>
      <c r="G652" t="s">
        <v>241</v>
      </c>
      <c r="H652" t="s">
        <v>32</v>
      </c>
      <c r="I652" t="s">
        <v>515</v>
      </c>
      <c r="J652" t="s">
        <v>381</v>
      </c>
      <c r="K652" t="s">
        <v>381</v>
      </c>
      <c r="L652" t="s">
        <v>87</v>
      </c>
      <c r="M652" t="s">
        <v>44</v>
      </c>
      <c r="O652" t="s">
        <v>382</v>
      </c>
      <c r="R652" s="48" t="s">
        <v>382</v>
      </c>
      <c r="S652" t="s">
        <v>382</v>
      </c>
      <c r="T652" t="s">
        <v>382</v>
      </c>
      <c r="U652" s="5" t="s">
        <v>6</v>
      </c>
    </row>
    <row r="653" spans="1:21" x14ac:dyDescent="0.2">
      <c r="A653" s="1" t="s">
        <v>14</v>
      </c>
      <c r="B653" s="6">
        <v>45229.760416666664</v>
      </c>
      <c r="C653" t="s">
        <v>613</v>
      </c>
      <c r="D653" t="s">
        <v>187</v>
      </c>
      <c r="E653" t="s">
        <v>161</v>
      </c>
      <c r="F653" t="s">
        <v>381</v>
      </c>
      <c r="H653" t="s">
        <v>32</v>
      </c>
      <c r="I653" t="s">
        <v>515</v>
      </c>
      <c r="J653" t="s">
        <v>381</v>
      </c>
      <c r="K653" t="s">
        <v>381</v>
      </c>
      <c r="L653" t="s">
        <v>87</v>
      </c>
      <c r="M653" t="s">
        <v>44</v>
      </c>
      <c r="O653" t="s">
        <v>382</v>
      </c>
      <c r="R653" s="48" t="s">
        <v>382</v>
      </c>
      <c r="S653" t="s">
        <v>382</v>
      </c>
      <c r="T653" t="s">
        <v>382</v>
      </c>
      <c r="U653" s="5" t="s">
        <v>5</v>
      </c>
    </row>
    <row r="654" spans="1:21" x14ac:dyDescent="0.2">
      <c r="A654" s="1" t="s">
        <v>15</v>
      </c>
      <c r="B654" s="6">
        <v>45230.74722222222</v>
      </c>
      <c r="C654" t="s">
        <v>613</v>
      </c>
      <c r="D654" t="s">
        <v>187</v>
      </c>
      <c r="E654" t="s">
        <v>161</v>
      </c>
      <c r="F654" t="s">
        <v>381</v>
      </c>
      <c r="H654" t="s">
        <v>32</v>
      </c>
      <c r="I654" t="s">
        <v>515</v>
      </c>
      <c r="J654" t="s">
        <v>381</v>
      </c>
      <c r="K654" t="s">
        <v>381</v>
      </c>
      <c r="L654" t="s">
        <v>87</v>
      </c>
      <c r="M654" t="s">
        <v>44</v>
      </c>
      <c r="O654" t="s">
        <v>382</v>
      </c>
      <c r="R654" s="48" t="s">
        <v>382</v>
      </c>
      <c r="S654" t="s">
        <v>382</v>
      </c>
      <c r="T654" t="s">
        <v>382</v>
      </c>
      <c r="U654" s="5" t="s">
        <v>6</v>
      </c>
    </row>
    <row r="655" spans="1:21" x14ac:dyDescent="0.2">
      <c r="A655" s="1" t="s">
        <v>15</v>
      </c>
      <c r="B655" s="6">
        <v>45230.85833333333</v>
      </c>
      <c r="C655" t="s">
        <v>613</v>
      </c>
      <c r="D655" t="s">
        <v>187</v>
      </c>
      <c r="E655" t="s">
        <v>161</v>
      </c>
      <c r="F655" t="s">
        <v>381</v>
      </c>
      <c r="H655" t="s">
        <v>32</v>
      </c>
      <c r="I655" t="s">
        <v>515</v>
      </c>
      <c r="J655" t="s">
        <v>381</v>
      </c>
      <c r="K655" t="s">
        <v>381</v>
      </c>
      <c r="L655" t="s">
        <v>87</v>
      </c>
      <c r="M655" t="s">
        <v>44</v>
      </c>
      <c r="O655" t="s">
        <v>382</v>
      </c>
      <c r="R655" s="48" t="s">
        <v>382</v>
      </c>
      <c r="S655" t="s">
        <v>382</v>
      </c>
      <c r="T655" t="s">
        <v>382</v>
      </c>
      <c r="U655" s="5" t="s">
        <v>6</v>
      </c>
    </row>
    <row r="656" spans="1:21" x14ac:dyDescent="0.2">
      <c r="A656" s="1" t="s">
        <v>16</v>
      </c>
      <c r="B656" s="6">
        <v>45231.796527777777</v>
      </c>
      <c r="C656" t="s">
        <v>613</v>
      </c>
      <c r="D656" t="s">
        <v>187</v>
      </c>
      <c r="E656" t="s">
        <v>161</v>
      </c>
      <c r="F656" t="s">
        <v>381</v>
      </c>
      <c r="H656" t="s">
        <v>523</v>
      </c>
      <c r="I656" t="s">
        <v>520</v>
      </c>
      <c r="J656" t="s">
        <v>381</v>
      </c>
      <c r="K656" t="s">
        <v>381</v>
      </c>
      <c r="L656" t="s">
        <v>87</v>
      </c>
      <c r="M656" t="s">
        <v>44</v>
      </c>
      <c r="O656" t="s">
        <v>382</v>
      </c>
      <c r="R656" s="48" t="s">
        <v>382</v>
      </c>
      <c r="S656" t="s">
        <v>382</v>
      </c>
      <c r="T656" t="s">
        <v>382</v>
      </c>
      <c r="U656" s="5">
        <v>0.7</v>
      </c>
    </row>
    <row r="657" spans="1:22" x14ac:dyDescent="0.2">
      <c r="A657" s="1" t="s">
        <v>17</v>
      </c>
      <c r="B657" s="6">
        <v>45232.779861111114</v>
      </c>
      <c r="C657" t="s">
        <v>613</v>
      </c>
      <c r="D657" t="s">
        <v>187</v>
      </c>
      <c r="E657" t="s">
        <v>161</v>
      </c>
      <c r="F657" t="s">
        <v>381</v>
      </c>
      <c r="H657" t="s">
        <v>142</v>
      </c>
      <c r="I657" t="s">
        <v>531</v>
      </c>
      <c r="J657" t="s">
        <v>381</v>
      </c>
      <c r="K657" t="s">
        <v>381</v>
      </c>
      <c r="L657" t="s">
        <v>87</v>
      </c>
      <c r="M657" t="s">
        <v>44</v>
      </c>
      <c r="O657" t="s">
        <v>382</v>
      </c>
      <c r="R657" s="48" t="s">
        <v>382</v>
      </c>
      <c r="S657" t="s">
        <v>382</v>
      </c>
      <c r="T657" t="s">
        <v>382</v>
      </c>
      <c r="U657" s="5">
        <v>0.6</v>
      </c>
    </row>
    <row r="658" spans="1:22" x14ac:dyDescent="0.2">
      <c r="A658" s="1" t="s">
        <v>17</v>
      </c>
      <c r="B658" s="6">
        <v>45232.824305555558</v>
      </c>
      <c r="C658" t="s">
        <v>613</v>
      </c>
      <c r="D658" t="s">
        <v>187</v>
      </c>
      <c r="E658" t="s">
        <v>161</v>
      </c>
      <c r="F658" t="s">
        <v>381</v>
      </c>
      <c r="H658" t="s">
        <v>137</v>
      </c>
      <c r="I658" t="s">
        <v>565</v>
      </c>
      <c r="J658" t="s">
        <v>381</v>
      </c>
      <c r="K658" t="s">
        <v>381</v>
      </c>
      <c r="L658" t="s">
        <v>93</v>
      </c>
      <c r="M658" t="s">
        <v>44</v>
      </c>
      <c r="O658" t="s">
        <v>382</v>
      </c>
      <c r="P658" s="4" t="s">
        <v>161</v>
      </c>
      <c r="R658" s="48" t="s">
        <v>382</v>
      </c>
      <c r="S658" t="s">
        <v>381</v>
      </c>
      <c r="T658" t="s">
        <v>382</v>
      </c>
      <c r="U658" s="5" t="s">
        <v>63</v>
      </c>
    </row>
    <row r="659" spans="1:22" x14ac:dyDescent="0.2">
      <c r="A659" s="1" t="s">
        <v>18</v>
      </c>
      <c r="B659" s="6">
        <v>45233.70416666667</v>
      </c>
      <c r="C659" t="s">
        <v>613</v>
      </c>
      <c r="D659" t="s">
        <v>187</v>
      </c>
      <c r="E659" t="s">
        <v>161</v>
      </c>
      <c r="F659" t="s">
        <v>381</v>
      </c>
      <c r="H659" t="s">
        <v>137</v>
      </c>
      <c r="I659" t="s">
        <v>565</v>
      </c>
      <c r="J659" t="s">
        <v>381</v>
      </c>
      <c r="K659" t="s">
        <v>381</v>
      </c>
      <c r="L659" t="s">
        <v>93</v>
      </c>
      <c r="M659" t="s">
        <v>44</v>
      </c>
      <c r="O659" t="s">
        <v>382</v>
      </c>
      <c r="P659" s="4" t="s">
        <v>161</v>
      </c>
      <c r="R659" s="48" t="s">
        <v>382</v>
      </c>
      <c r="S659" t="s">
        <v>381</v>
      </c>
      <c r="T659" t="s">
        <v>382</v>
      </c>
      <c r="U659" s="5" t="s">
        <v>113</v>
      </c>
    </row>
    <row r="660" spans="1:22" x14ac:dyDescent="0.2">
      <c r="A660" s="1" t="s">
        <v>19</v>
      </c>
      <c r="B660" s="6">
        <v>45234.443055555559</v>
      </c>
      <c r="C660" t="s">
        <v>613</v>
      </c>
      <c r="D660" t="s">
        <v>187</v>
      </c>
      <c r="E660" t="s">
        <v>161</v>
      </c>
      <c r="F660" t="s">
        <v>381</v>
      </c>
      <c r="H660" t="s">
        <v>137</v>
      </c>
      <c r="I660" t="s">
        <v>565</v>
      </c>
      <c r="J660" t="s">
        <v>381</v>
      </c>
      <c r="K660" t="s">
        <v>381</v>
      </c>
      <c r="L660" t="s">
        <v>93</v>
      </c>
      <c r="M660" t="s">
        <v>44</v>
      </c>
      <c r="O660" t="s">
        <v>382</v>
      </c>
      <c r="P660" s="4" t="s">
        <v>161</v>
      </c>
      <c r="R660" s="48" t="s">
        <v>382</v>
      </c>
      <c r="S660" t="s">
        <v>381</v>
      </c>
      <c r="T660" t="s">
        <v>382</v>
      </c>
      <c r="U660" s="5" t="s">
        <v>113</v>
      </c>
    </row>
    <row r="661" spans="1:22" x14ac:dyDescent="0.2">
      <c r="A661" s="1" t="s">
        <v>19</v>
      </c>
      <c r="B661" s="6">
        <v>45234.649305555555</v>
      </c>
      <c r="C661" t="s">
        <v>1217</v>
      </c>
      <c r="D661" t="s">
        <v>199</v>
      </c>
      <c r="E661" t="s">
        <v>161</v>
      </c>
      <c r="F661" t="s">
        <v>381</v>
      </c>
      <c r="H661" t="s">
        <v>137</v>
      </c>
      <c r="I661" t="s">
        <v>565</v>
      </c>
      <c r="J661" t="s">
        <v>381</v>
      </c>
      <c r="K661" t="s">
        <v>381</v>
      </c>
      <c r="L661" t="s">
        <v>93</v>
      </c>
      <c r="M661" t="s">
        <v>44</v>
      </c>
      <c r="O661" t="s">
        <v>382</v>
      </c>
      <c r="P661" s="4" t="s">
        <v>161</v>
      </c>
      <c r="R661" s="48" t="s">
        <v>382</v>
      </c>
      <c r="S661" t="s">
        <v>381</v>
      </c>
      <c r="T661" t="s">
        <v>382</v>
      </c>
      <c r="U661" s="5" t="s">
        <v>113</v>
      </c>
    </row>
    <row r="662" spans="1:22" x14ac:dyDescent="0.2">
      <c r="A662" s="1" t="s">
        <v>29</v>
      </c>
      <c r="B662" s="6">
        <v>45235.011805555558</v>
      </c>
      <c r="C662" t="s">
        <v>1217</v>
      </c>
      <c r="D662" t="s">
        <v>199</v>
      </c>
      <c r="E662" t="s">
        <v>161</v>
      </c>
      <c r="F662" t="s">
        <v>381</v>
      </c>
      <c r="H662" t="s">
        <v>137</v>
      </c>
      <c r="I662" t="s">
        <v>565</v>
      </c>
      <c r="J662" t="s">
        <v>381</v>
      </c>
      <c r="K662" t="s">
        <v>381</v>
      </c>
      <c r="L662" t="s">
        <v>93</v>
      </c>
      <c r="M662" t="s">
        <v>44</v>
      </c>
      <c r="O662" t="s">
        <v>382</v>
      </c>
      <c r="P662" s="4" t="s">
        <v>161</v>
      </c>
      <c r="R662" s="48" t="s">
        <v>382</v>
      </c>
      <c r="S662" t="s">
        <v>381</v>
      </c>
      <c r="T662" t="s">
        <v>382</v>
      </c>
      <c r="U662" s="5" t="s">
        <v>113</v>
      </c>
    </row>
    <row r="663" spans="1:22" x14ac:dyDescent="0.2">
      <c r="A663" s="1" t="s">
        <v>29</v>
      </c>
      <c r="B663" s="6">
        <v>45235.595138888886</v>
      </c>
      <c r="C663" t="s">
        <v>613</v>
      </c>
      <c r="D663" t="s">
        <v>187</v>
      </c>
      <c r="E663" t="s">
        <v>161</v>
      </c>
      <c r="F663" t="s">
        <v>381</v>
      </c>
      <c r="H663" t="s">
        <v>523</v>
      </c>
      <c r="I663" t="s">
        <v>520</v>
      </c>
      <c r="J663" t="s">
        <v>381</v>
      </c>
      <c r="K663" t="s">
        <v>381</v>
      </c>
      <c r="L663" t="s">
        <v>87</v>
      </c>
      <c r="M663" t="s">
        <v>44</v>
      </c>
      <c r="O663" t="s">
        <v>382</v>
      </c>
      <c r="R663" s="48" t="s">
        <v>382</v>
      </c>
      <c r="S663" t="s">
        <v>382</v>
      </c>
      <c r="T663" t="s">
        <v>382</v>
      </c>
      <c r="U663" s="5">
        <v>0.8</v>
      </c>
    </row>
    <row r="664" spans="1:22" x14ac:dyDescent="0.2">
      <c r="A664" s="1" t="s">
        <v>29</v>
      </c>
      <c r="B664" s="6">
        <v>45235.842361111114</v>
      </c>
      <c r="C664" t="s">
        <v>613</v>
      </c>
      <c r="D664" t="s">
        <v>187</v>
      </c>
      <c r="E664" t="s">
        <v>161</v>
      </c>
      <c r="F664" t="s">
        <v>381</v>
      </c>
      <c r="H664" t="s">
        <v>142</v>
      </c>
      <c r="I664" t="s">
        <v>531</v>
      </c>
      <c r="J664" t="s">
        <v>381</v>
      </c>
      <c r="K664" t="s">
        <v>381</v>
      </c>
      <c r="L664" t="s">
        <v>87</v>
      </c>
      <c r="M664" t="s">
        <v>44</v>
      </c>
      <c r="O664" t="s">
        <v>382</v>
      </c>
      <c r="R664" s="48" t="s">
        <v>382</v>
      </c>
      <c r="S664" t="s">
        <v>382</v>
      </c>
      <c r="T664" t="s">
        <v>382</v>
      </c>
      <c r="U664" s="5">
        <v>0.5</v>
      </c>
    </row>
    <row r="665" spans="1:22" x14ac:dyDescent="0.2">
      <c r="A665" s="1" t="s">
        <v>17</v>
      </c>
      <c r="B665" s="6">
        <v>45239.923611111109</v>
      </c>
      <c r="C665" t="s">
        <v>613</v>
      </c>
      <c r="D665" t="s">
        <v>187</v>
      </c>
      <c r="E665" t="s">
        <v>161</v>
      </c>
      <c r="F665" t="s">
        <v>381</v>
      </c>
      <c r="H665" t="s">
        <v>32</v>
      </c>
      <c r="I665" t="s">
        <v>515</v>
      </c>
      <c r="J665" t="s">
        <v>381</v>
      </c>
      <c r="K665" t="s">
        <v>381</v>
      </c>
      <c r="L665" t="s">
        <v>87</v>
      </c>
      <c r="M665" t="s">
        <v>44</v>
      </c>
      <c r="O665" t="s">
        <v>382</v>
      </c>
      <c r="R665" s="48" t="s">
        <v>382</v>
      </c>
      <c r="S665" t="s">
        <v>382</v>
      </c>
      <c r="T665" t="s">
        <v>382</v>
      </c>
      <c r="U665" s="5" t="s">
        <v>6</v>
      </c>
    </row>
    <row r="666" spans="1:22" x14ac:dyDescent="0.2">
      <c r="A666" s="1" t="s">
        <v>18</v>
      </c>
      <c r="B666" s="6">
        <v>45240.463888888888</v>
      </c>
      <c r="C666" t="s">
        <v>270</v>
      </c>
      <c r="D666" t="s">
        <v>187</v>
      </c>
      <c r="E666" t="s">
        <v>161</v>
      </c>
      <c r="F666" t="s">
        <v>381</v>
      </c>
      <c r="H666" t="s">
        <v>137</v>
      </c>
      <c r="I666" t="s">
        <v>565</v>
      </c>
      <c r="J666" t="s">
        <v>381</v>
      </c>
      <c r="K666" t="s">
        <v>381</v>
      </c>
      <c r="L666" t="s">
        <v>93</v>
      </c>
      <c r="M666" t="s">
        <v>44</v>
      </c>
      <c r="O666" t="s">
        <v>382</v>
      </c>
      <c r="P666" s="4" t="s">
        <v>161</v>
      </c>
      <c r="R666" s="48" t="s">
        <v>382</v>
      </c>
      <c r="S666" t="s">
        <v>381</v>
      </c>
      <c r="T666" t="s">
        <v>382</v>
      </c>
      <c r="U666" s="5" t="s">
        <v>113</v>
      </c>
      <c r="V666" t="s">
        <v>439</v>
      </c>
    </row>
    <row r="667" spans="1:22" x14ac:dyDescent="0.2">
      <c r="A667" s="1" t="s">
        <v>19</v>
      </c>
      <c r="B667" s="6">
        <v>45241.648611111108</v>
      </c>
      <c r="C667" t="s">
        <v>143</v>
      </c>
      <c r="D667" t="s">
        <v>190</v>
      </c>
      <c r="E667" t="s">
        <v>191</v>
      </c>
      <c r="F667" t="s">
        <v>381</v>
      </c>
      <c r="H667" t="s">
        <v>144</v>
      </c>
      <c r="I667" t="s">
        <v>568</v>
      </c>
      <c r="J667" t="s">
        <v>381</v>
      </c>
      <c r="K667" t="s">
        <v>381</v>
      </c>
      <c r="L667" t="s">
        <v>233</v>
      </c>
      <c r="M667" t="s">
        <v>41</v>
      </c>
      <c r="N667" s="8" t="s">
        <v>145</v>
      </c>
      <c r="O667" t="s">
        <v>381</v>
      </c>
      <c r="P667" t="s">
        <v>191</v>
      </c>
      <c r="R667" s="48" t="s">
        <v>382</v>
      </c>
      <c r="S667" t="s">
        <v>382</v>
      </c>
      <c r="T667" t="s">
        <v>382</v>
      </c>
      <c r="U667" s="5" t="s">
        <v>63</v>
      </c>
    </row>
    <row r="668" spans="1:22" x14ac:dyDescent="0.2">
      <c r="A668" s="1" t="s">
        <v>19</v>
      </c>
      <c r="B668" s="6">
        <v>45241.973611111112</v>
      </c>
      <c r="C668" t="s">
        <v>271</v>
      </c>
      <c r="D668" t="s">
        <v>223</v>
      </c>
      <c r="E668" t="s">
        <v>191</v>
      </c>
      <c r="F668" t="s">
        <v>382</v>
      </c>
      <c r="G668" t="s">
        <v>318</v>
      </c>
      <c r="H668" t="s">
        <v>146</v>
      </c>
      <c r="I668" t="s">
        <v>25</v>
      </c>
      <c r="J668" t="s">
        <v>381</v>
      </c>
      <c r="K668" t="s">
        <v>381</v>
      </c>
      <c r="L668" t="s">
        <v>147</v>
      </c>
      <c r="O668" t="s">
        <v>381</v>
      </c>
      <c r="P668" t="s">
        <v>191</v>
      </c>
      <c r="R668" s="48" t="s">
        <v>382</v>
      </c>
      <c r="S668" t="s">
        <v>382</v>
      </c>
      <c r="T668" t="s">
        <v>382</v>
      </c>
      <c r="U668" s="5">
        <v>0.25</v>
      </c>
    </row>
    <row r="669" spans="1:22" x14ac:dyDescent="0.2">
      <c r="A669" s="1" t="s">
        <v>29</v>
      </c>
      <c r="B669" s="6">
        <v>45242.057638888888</v>
      </c>
      <c r="C669" t="s">
        <v>271</v>
      </c>
      <c r="D669" t="s">
        <v>223</v>
      </c>
      <c r="E669" t="s">
        <v>191</v>
      </c>
      <c r="F669" t="s">
        <v>381</v>
      </c>
      <c r="H669" t="s">
        <v>146</v>
      </c>
      <c r="I669" t="s">
        <v>25</v>
      </c>
      <c r="J669" t="s">
        <v>381</v>
      </c>
      <c r="K669" t="s">
        <v>381</v>
      </c>
      <c r="L669" t="s">
        <v>147</v>
      </c>
      <c r="O669" t="s">
        <v>381</v>
      </c>
      <c r="P669" t="s">
        <v>191</v>
      </c>
      <c r="R669" s="48" t="s">
        <v>382</v>
      </c>
      <c r="S669" t="s">
        <v>382</v>
      </c>
      <c r="T669" t="s">
        <v>382</v>
      </c>
      <c r="U669" s="5">
        <v>0.25</v>
      </c>
    </row>
    <row r="670" spans="1:22" x14ac:dyDescent="0.2">
      <c r="A670" s="1" t="s">
        <v>29</v>
      </c>
      <c r="B670" s="6">
        <v>45242.716666666667</v>
      </c>
      <c r="C670" t="s">
        <v>148</v>
      </c>
      <c r="D670" t="s">
        <v>194</v>
      </c>
      <c r="E670" t="s">
        <v>191</v>
      </c>
      <c r="F670" t="s">
        <v>381</v>
      </c>
      <c r="H670" t="s">
        <v>144</v>
      </c>
      <c r="I670" t="s">
        <v>568</v>
      </c>
      <c r="J670" t="s">
        <v>381</v>
      </c>
      <c r="K670" t="s">
        <v>381</v>
      </c>
      <c r="L670" t="s">
        <v>233</v>
      </c>
      <c r="M670" t="s">
        <v>41</v>
      </c>
      <c r="N670" s="8" t="s">
        <v>145</v>
      </c>
      <c r="O670" t="s">
        <v>381</v>
      </c>
      <c r="P670" t="s">
        <v>191</v>
      </c>
      <c r="R670" s="48" t="s">
        <v>382</v>
      </c>
      <c r="S670" t="s">
        <v>382</v>
      </c>
      <c r="T670" t="s">
        <v>382</v>
      </c>
      <c r="U670" s="5" t="s">
        <v>113</v>
      </c>
    </row>
    <row r="671" spans="1:22" x14ac:dyDescent="0.2">
      <c r="A671" s="1" t="s">
        <v>29</v>
      </c>
      <c r="B671" s="6">
        <v>45242.943055555559</v>
      </c>
      <c r="C671" t="s">
        <v>271</v>
      </c>
      <c r="D671" t="s">
        <v>223</v>
      </c>
      <c r="E671" t="s">
        <v>191</v>
      </c>
      <c r="F671" t="s">
        <v>382</v>
      </c>
      <c r="G671" t="s">
        <v>265</v>
      </c>
      <c r="H671" t="s">
        <v>146</v>
      </c>
      <c r="I671" t="s">
        <v>25</v>
      </c>
      <c r="J671" t="s">
        <v>381</v>
      </c>
      <c r="K671" t="s">
        <v>381</v>
      </c>
      <c r="L671" t="s">
        <v>149</v>
      </c>
      <c r="N671" s="8">
        <v>0.28899999999999998</v>
      </c>
      <c r="O671" t="s">
        <v>381</v>
      </c>
      <c r="P671" t="s">
        <v>191</v>
      </c>
      <c r="R671" s="48" t="s">
        <v>382</v>
      </c>
      <c r="S671" t="s">
        <v>382</v>
      </c>
      <c r="T671" t="s">
        <v>382</v>
      </c>
      <c r="U671" s="5">
        <v>0.3</v>
      </c>
    </row>
    <row r="672" spans="1:22" x14ac:dyDescent="0.2">
      <c r="A672" s="1" t="s">
        <v>14</v>
      </c>
      <c r="B672" s="6">
        <v>45243.006249999999</v>
      </c>
      <c r="C672" t="s">
        <v>271</v>
      </c>
      <c r="D672" t="s">
        <v>223</v>
      </c>
      <c r="E672" t="s">
        <v>191</v>
      </c>
      <c r="F672" t="s">
        <v>381</v>
      </c>
      <c r="H672" t="s">
        <v>146</v>
      </c>
      <c r="I672" t="s">
        <v>25</v>
      </c>
      <c r="J672" t="s">
        <v>381</v>
      </c>
      <c r="K672" t="s">
        <v>381</v>
      </c>
      <c r="L672" t="s">
        <v>149</v>
      </c>
      <c r="N672" s="8">
        <v>0.28899999999999998</v>
      </c>
      <c r="O672" t="s">
        <v>381</v>
      </c>
      <c r="P672" t="s">
        <v>191</v>
      </c>
      <c r="R672" s="48" t="s">
        <v>382</v>
      </c>
      <c r="S672" t="s">
        <v>382</v>
      </c>
      <c r="T672" t="s">
        <v>382</v>
      </c>
      <c r="U672" s="5">
        <v>0.2</v>
      </c>
    </row>
    <row r="673" spans="1:22" x14ac:dyDescent="0.2">
      <c r="A673" s="1" t="s">
        <v>14</v>
      </c>
      <c r="B673" s="6">
        <v>45243.060416666667</v>
      </c>
      <c r="C673" t="s">
        <v>271</v>
      </c>
      <c r="D673" t="s">
        <v>223</v>
      </c>
      <c r="E673" t="s">
        <v>191</v>
      </c>
      <c r="F673" t="s">
        <v>381</v>
      </c>
      <c r="H673" t="s">
        <v>146</v>
      </c>
      <c r="I673" t="s">
        <v>25</v>
      </c>
      <c r="J673" t="s">
        <v>381</v>
      </c>
      <c r="K673" t="s">
        <v>381</v>
      </c>
      <c r="L673" t="s">
        <v>149</v>
      </c>
      <c r="N673" s="8">
        <v>0.28899999999999998</v>
      </c>
      <c r="O673" t="s">
        <v>381</v>
      </c>
      <c r="P673" t="s">
        <v>191</v>
      </c>
      <c r="R673" s="48" t="s">
        <v>382</v>
      </c>
      <c r="S673" t="s">
        <v>382</v>
      </c>
      <c r="T673" t="s">
        <v>382</v>
      </c>
      <c r="U673" s="5">
        <v>0.2</v>
      </c>
    </row>
    <row r="674" spans="1:22" x14ac:dyDescent="0.2">
      <c r="A674" s="1" t="s">
        <v>14</v>
      </c>
      <c r="B674" s="6">
        <v>45243.074999999997</v>
      </c>
      <c r="C674" t="s">
        <v>271</v>
      </c>
      <c r="D674" t="s">
        <v>223</v>
      </c>
      <c r="E674" t="s">
        <v>191</v>
      </c>
      <c r="F674" t="s">
        <v>382</v>
      </c>
      <c r="G674" t="s">
        <v>266</v>
      </c>
      <c r="H674" t="s">
        <v>144</v>
      </c>
      <c r="I674" t="s">
        <v>568</v>
      </c>
      <c r="J674" t="s">
        <v>381</v>
      </c>
      <c r="K674" t="s">
        <v>381</v>
      </c>
      <c r="L674" t="s">
        <v>233</v>
      </c>
      <c r="M674" t="s">
        <v>41</v>
      </c>
      <c r="N674" s="8" t="s">
        <v>145</v>
      </c>
      <c r="O674" t="s">
        <v>381</v>
      </c>
      <c r="P674" t="s">
        <v>191</v>
      </c>
      <c r="R674" s="48" t="s">
        <v>382</v>
      </c>
      <c r="S674" t="s">
        <v>382</v>
      </c>
      <c r="T674" t="s">
        <v>382</v>
      </c>
      <c r="U674" s="5" t="s">
        <v>113</v>
      </c>
    </row>
    <row r="675" spans="1:22" x14ac:dyDescent="0.2">
      <c r="A675" s="1" t="s">
        <v>14</v>
      </c>
      <c r="B675" s="6">
        <v>45243.625</v>
      </c>
      <c r="C675" t="s">
        <v>613</v>
      </c>
      <c r="D675" t="s">
        <v>187</v>
      </c>
      <c r="E675" t="s">
        <v>161</v>
      </c>
      <c r="F675" t="s">
        <v>381</v>
      </c>
      <c r="H675" t="s">
        <v>32</v>
      </c>
      <c r="I675" t="s">
        <v>515</v>
      </c>
      <c r="J675" t="s">
        <v>381</v>
      </c>
      <c r="K675" t="s">
        <v>381</v>
      </c>
      <c r="L675" t="s">
        <v>150</v>
      </c>
      <c r="M675" t="s">
        <v>44</v>
      </c>
      <c r="O675" t="s">
        <v>382</v>
      </c>
      <c r="R675" s="48" t="s">
        <v>382</v>
      </c>
      <c r="S675" t="s">
        <v>382</v>
      </c>
      <c r="T675" t="s">
        <v>382</v>
      </c>
      <c r="U675" s="5" t="s">
        <v>6</v>
      </c>
    </row>
    <row r="676" spans="1:22" x14ac:dyDescent="0.2">
      <c r="A676" s="1" t="s">
        <v>17</v>
      </c>
      <c r="B676" s="6">
        <v>45246.9</v>
      </c>
      <c r="C676" t="s">
        <v>613</v>
      </c>
      <c r="D676" t="s">
        <v>187</v>
      </c>
      <c r="E676" t="s">
        <v>161</v>
      </c>
      <c r="F676" t="s">
        <v>381</v>
      </c>
      <c r="H676" t="s">
        <v>142</v>
      </c>
      <c r="I676" t="s">
        <v>531</v>
      </c>
      <c r="J676" t="s">
        <v>381</v>
      </c>
      <c r="K676" t="s">
        <v>381</v>
      </c>
      <c r="L676" t="s">
        <v>150</v>
      </c>
      <c r="M676" t="s">
        <v>44</v>
      </c>
      <c r="O676" t="s">
        <v>382</v>
      </c>
      <c r="R676" s="48" t="s">
        <v>382</v>
      </c>
      <c r="S676" t="s">
        <v>382</v>
      </c>
      <c r="T676" t="s">
        <v>382</v>
      </c>
      <c r="U676" s="5">
        <v>0.3</v>
      </c>
    </row>
    <row r="677" spans="1:22" x14ac:dyDescent="0.2">
      <c r="A677" s="1" t="s">
        <v>18</v>
      </c>
      <c r="B677" s="6">
        <v>45247.691666666666</v>
      </c>
      <c r="C677" t="s">
        <v>613</v>
      </c>
      <c r="D677" t="s">
        <v>187</v>
      </c>
      <c r="E677" t="s">
        <v>161</v>
      </c>
      <c r="F677" t="s">
        <v>381</v>
      </c>
      <c r="H677" t="s">
        <v>32</v>
      </c>
      <c r="I677" t="s">
        <v>515</v>
      </c>
      <c r="J677" t="s">
        <v>381</v>
      </c>
      <c r="K677" t="s">
        <v>381</v>
      </c>
      <c r="L677" t="s">
        <v>150</v>
      </c>
      <c r="M677" t="s">
        <v>44</v>
      </c>
      <c r="O677" t="s">
        <v>382</v>
      </c>
      <c r="R677" s="48" t="s">
        <v>382</v>
      </c>
      <c r="S677" t="s">
        <v>382</v>
      </c>
      <c r="T677" t="s">
        <v>382</v>
      </c>
      <c r="U677" s="5" t="s">
        <v>5</v>
      </c>
    </row>
    <row r="678" spans="1:22" x14ac:dyDescent="0.2">
      <c r="A678" s="1" t="s">
        <v>19</v>
      </c>
      <c r="B678" s="6">
        <v>45248.915277777778</v>
      </c>
      <c r="C678" t="s">
        <v>151</v>
      </c>
      <c r="D678" t="s">
        <v>195</v>
      </c>
      <c r="E678" t="s">
        <v>161</v>
      </c>
      <c r="F678" t="s">
        <v>381</v>
      </c>
      <c r="H678" t="s">
        <v>137</v>
      </c>
      <c r="I678" t="s">
        <v>565</v>
      </c>
      <c r="J678" t="s">
        <v>381</v>
      </c>
      <c r="K678" t="s">
        <v>381</v>
      </c>
      <c r="L678" t="s">
        <v>93</v>
      </c>
      <c r="M678" t="s">
        <v>44</v>
      </c>
      <c r="O678" t="s">
        <v>382</v>
      </c>
      <c r="P678" s="4" t="s">
        <v>161</v>
      </c>
      <c r="R678" s="48" t="s">
        <v>382</v>
      </c>
      <c r="S678" t="s">
        <v>381</v>
      </c>
      <c r="T678" t="s">
        <v>382</v>
      </c>
      <c r="U678" s="5" t="s">
        <v>113</v>
      </c>
      <c r="V678" t="s">
        <v>440</v>
      </c>
    </row>
    <row r="679" spans="1:22" x14ac:dyDescent="0.2">
      <c r="A679" s="1" t="s">
        <v>19</v>
      </c>
      <c r="B679" s="6">
        <v>45248.986111111109</v>
      </c>
      <c r="C679" t="s">
        <v>613</v>
      </c>
      <c r="D679" t="s">
        <v>187</v>
      </c>
      <c r="E679" t="s">
        <v>161</v>
      </c>
      <c r="F679" t="s">
        <v>381</v>
      </c>
      <c r="H679" t="s">
        <v>32</v>
      </c>
      <c r="I679" t="s">
        <v>515</v>
      </c>
      <c r="J679" t="s">
        <v>381</v>
      </c>
      <c r="K679" t="s">
        <v>381</v>
      </c>
      <c r="L679" t="s">
        <v>37</v>
      </c>
      <c r="M679" t="s">
        <v>44</v>
      </c>
      <c r="O679" t="s">
        <v>382</v>
      </c>
      <c r="R679" s="48" t="s">
        <v>382</v>
      </c>
      <c r="S679" t="s">
        <v>382</v>
      </c>
      <c r="T679" t="s">
        <v>382</v>
      </c>
      <c r="U679" s="5" t="s">
        <v>6</v>
      </c>
    </row>
    <row r="680" spans="1:22" x14ac:dyDescent="0.2">
      <c r="A680" s="1" t="s">
        <v>29</v>
      </c>
      <c r="B680" s="6">
        <v>45249.689583333333</v>
      </c>
      <c r="C680" t="s">
        <v>613</v>
      </c>
      <c r="D680" t="s">
        <v>187</v>
      </c>
      <c r="E680" t="s">
        <v>161</v>
      </c>
      <c r="F680" t="s">
        <v>381</v>
      </c>
      <c r="H680" t="s">
        <v>523</v>
      </c>
      <c r="I680" t="s">
        <v>520</v>
      </c>
      <c r="J680" t="s">
        <v>381</v>
      </c>
      <c r="K680" t="s">
        <v>381</v>
      </c>
      <c r="L680" t="s">
        <v>150</v>
      </c>
      <c r="M680" t="s">
        <v>44</v>
      </c>
      <c r="O680" t="s">
        <v>382</v>
      </c>
      <c r="R680" s="48" t="s">
        <v>382</v>
      </c>
      <c r="S680" t="s">
        <v>382</v>
      </c>
      <c r="T680" t="s">
        <v>382</v>
      </c>
      <c r="U680" s="5">
        <v>0.7</v>
      </c>
    </row>
    <row r="681" spans="1:22" x14ac:dyDescent="0.2">
      <c r="A681" s="1" t="s">
        <v>14</v>
      </c>
      <c r="B681" s="6">
        <v>45250.786111111112</v>
      </c>
      <c r="C681" t="s">
        <v>613</v>
      </c>
      <c r="D681" t="s">
        <v>187</v>
      </c>
      <c r="E681" t="s">
        <v>161</v>
      </c>
      <c r="F681" t="s">
        <v>381</v>
      </c>
      <c r="H681" t="s">
        <v>84</v>
      </c>
      <c r="I681" t="s">
        <v>529</v>
      </c>
      <c r="J681" t="s">
        <v>381</v>
      </c>
      <c r="K681" t="s">
        <v>381</v>
      </c>
      <c r="L681" t="s">
        <v>150</v>
      </c>
      <c r="M681" t="s">
        <v>44</v>
      </c>
      <c r="O681" t="s">
        <v>382</v>
      </c>
      <c r="R681" s="48" t="s">
        <v>382</v>
      </c>
      <c r="S681" t="s">
        <v>382</v>
      </c>
      <c r="T681" t="s">
        <v>382</v>
      </c>
      <c r="U681" s="5">
        <v>0.6</v>
      </c>
    </row>
    <row r="682" spans="1:22" x14ac:dyDescent="0.2">
      <c r="A682" s="1" t="s">
        <v>15</v>
      </c>
      <c r="B682" s="6">
        <v>45251.741666666669</v>
      </c>
      <c r="C682" t="s">
        <v>613</v>
      </c>
      <c r="D682" t="s">
        <v>187</v>
      </c>
      <c r="E682" t="s">
        <v>161</v>
      </c>
      <c r="F682" t="s">
        <v>381</v>
      </c>
      <c r="H682" t="s">
        <v>32</v>
      </c>
      <c r="I682" t="s">
        <v>515</v>
      </c>
      <c r="J682" t="s">
        <v>381</v>
      </c>
      <c r="K682" t="s">
        <v>381</v>
      </c>
      <c r="L682" t="s">
        <v>150</v>
      </c>
      <c r="M682" t="s">
        <v>44</v>
      </c>
      <c r="O682" t="s">
        <v>382</v>
      </c>
      <c r="R682" s="48" t="s">
        <v>382</v>
      </c>
      <c r="S682" t="s">
        <v>382</v>
      </c>
      <c r="T682" t="s">
        <v>382</v>
      </c>
      <c r="U682" s="5" t="s">
        <v>6</v>
      </c>
    </row>
    <row r="683" spans="1:22" x14ac:dyDescent="0.2">
      <c r="A683" s="1" t="s">
        <v>15</v>
      </c>
      <c r="B683" s="6">
        <v>45251.811111111114</v>
      </c>
      <c r="C683" t="s">
        <v>613</v>
      </c>
      <c r="D683" t="s">
        <v>187</v>
      </c>
      <c r="E683" t="s">
        <v>161</v>
      </c>
      <c r="F683" t="s">
        <v>381</v>
      </c>
      <c r="H683" t="s">
        <v>137</v>
      </c>
      <c r="I683" t="s">
        <v>565</v>
      </c>
      <c r="J683" t="s">
        <v>381</v>
      </c>
      <c r="K683" t="s">
        <v>381</v>
      </c>
      <c r="L683" t="s">
        <v>93</v>
      </c>
      <c r="M683" t="s">
        <v>44</v>
      </c>
      <c r="O683" t="s">
        <v>382</v>
      </c>
      <c r="P683" s="4" t="s">
        <v>161</v>
      </c>
      <c r="R683" s="48" t="s">
        <v>382</v>
      </c>
      <c r="S683" t="s">
        <v>381</v>
      </c>
      <c r="T683" t="s">
        <v>382</v>
      </c>
      <c r="U683" s="5" t="s">
        <v>113</v>
      </c>
    </row>
    <row r="684" spans="1:22" x14ac:dyDescent="0.2">
      <c r="A684" s="1" t="s">
        <v>16</v>
      </c>
      <c r="B684" s="6">
        <v>45252.432638888888</v>
      </c>
      <c r="C684" t="s">
        <v>613</v>
      </c>
      <c r="D684" t="s">
        <v>187</v>
      </c>
      <c r="E684" t="s">
        <v>161</v>
      </c>
      <c r="F684" t="s">
        <v>382</v>
      </c>
      <c r="G684" t="s">
        <v>319</v>
      </c>
      <c r="H684" t="s">
        <v>523</v>
      </c>
      <c r="I684" t="s">
        <v>520</v>
      </c>
      <c r="J684" t="s">
        <v>381</v>
      </c>
      <c r="K684" t="s">
        <v>381</v>
      </c>
      <c r="L684" t="s">
        <v>150</v>
      </c>
      <c r="M684" t="s">
        <v>44</v>
      </c>
      <c r="O684" t="s">
        <v>382</v>
      </c>
      <c r="R684" s="48" t="s">
        <v>382</v>
      </c>
      <c r="S684" t="s">
        <v>382</v>
      </c>
      <c r="T684" t="s">
        <v>382</v>
      </c>
      <c r="U684" s="5">
        <v>0.5</v>
      </c>
    </row>
    <row r="685" spans="1:22" x14ac:dyDescent="0.2">
      <c r="A685" s="1" t="s">
        <v>16</v>
      </c>
      <c r="B685" s="6">
        <v>45252.748611111114</v>
      </c>
      <c r="C685" t="s">
        <v>613</v>
      </c>
      <c r="D685" t="s">
        <v>187</v>
      </c>
      <c r="E685" t="s">
        <v>161</v>
      </c>
      <c r="F685" t="s">
        <v>381</v>
      </c>
      <c r="H685" t="s">
        <v>32</v>
      </c>
      <c r="I685" t="s">
        <v>515</v>
      </c>
      <c r="J685" t="s">
        <v>381</v>
      </c>
      <c r="K685" t="s">
        <v>381</v>
      </c>
      <c r="L685" t="s">
        <v>150</v>
      </c>
      <c r="M685" t="s">
        <v>44</v>
      </c>
      <c r="O685" t="s">
        <v>382</v>
      </c>
      <c r="R685" s="48" t="s">
        <v>382</v>
      </c>
      <c r="S685" t="s">
        <v>382</v>
      </c>
      <c r="T685" t="s">
        <v>382</v>
      </c>
      <c r="U685" s="5">
        <v>0</v>
      </c>
    </row>
    <row r="686" spans="1:22" x14ac:dyDescent="0.2">
      <c r="A686" s="1" t="s">
        <v>16</v>
      </c>
      <c r="B686" s="6">
        <v>45252.866666666669</v>
      </c>
      <c r="C686" t="s">
        <v>36</v>
      </c>
      <c r="D686" t="s">
        <v>171</v>
      </c>
      <c r="E686" t="s">
        <v>161</v>
      </c>
      <c r="F686" t="s">
        <v>381</v>
      </c>
      <c r="H686" t="s">
        <v>137</v>
      </c>
      <c r="I686" t="s">
        <v>565</v>
      </c>
      <c r="J686" t="s">
        <v>381</v>
      </c>
      <c r="K686" t="s">
        <v>381</v>
      </c>
      <c r="L686" t="s">
        <v>93</v>
      </c>
      <c r="M686" t="s">
        <v>44</v>
      </c>
      <c r="O686" t="s">
        <v>382</v>
      </c>
      <c r="P686" s="4" t="s">
        <v>161</v>
      </c>
      <c r="R686" s="48" t="s">
        <v>382</v>
      </c>
      <c r="S686" t="s">
        <v>381</v>
      </c>
      <c r="T686" t="s">
        <v>382</v>
      </c>
      <c r="U686" s="5" t="s">
        <v>113</v>
      </c>
    </row>
    <row r="687" spans="1:22" x14ac:dyDescent="0.2">
      <c r="A687" s="1" t="s">
        <v>16</v>
      </c>
      <c r="B687" s="6">
        <v>45252.977777777778</v>
      </c>
      <c r="C687" t="s">
        <v>36</v>
      </c>
      <c r="D687" t="s">
        <v>171</v>
      </c>
      <c r="E687" t="s">
        <v>161</v>
      </c>
      <c r="F687" t="s">
        <v>381</v>
      </c>
      <c r="H687" t="s">
        <v>137</v>
      </c>
      <c r="I687" s="4" t="s">
        <v>565</v>
      </c>
      <c r="J687" t="s">
        <v>381</v>
      </c>
      <c r="K687" t="s">
        <v>381</v>
      </c>
      <c r="L687" t="s">
        <v>93</v>
      </c>
      <c r="M687" t="s">
        <v>44</v>
      </c>
      <c r="O687" t="s">
        <v>382</v>
      </c>
      <c r="P687" s="4" t="s">
        <v>161</v>
      </c>
      <c r="R687" s="48" t="s">
        <v>382</v>
      </c>
      <c r="S687" t="s">
        <v>381</v>
      </c>
      <c r="T687" t="s">
        <v>382</v>
      </c>
      <c r="U687" s="5" t="s">
        <v>113</v>
      </c>
    </row>
    <row r="688" spans="1:22" x14ac:dyDescent="0.2">
      <c r="A688" s="1" t="s">
        <v>17</v>
      </c>
      <c r="B688" s="6">
        <v>45253.383333333331</v>
      </c>
      <c r="C688" t="s">
        <v>36</v>
      </c>
      <c r="D688" t="s">
        <v>171</v>
      </c>
      <c r="E688" t="s">
        <v>161</v>
      </c>
      <c r="F688" t="s">
        <v>381</v>
      </c>
      <c r="H688" t="s">
        <v>137</v>
      </c>
      <c r="I688" s="4" t="s">
        <v>565</v>
      </c>
      <c r="J688" t="s">
        <v>381</v>
      </c>
      <c r="K688" t="s">
        <v>381</v>
      </c>
      <c r="L688" t="s">
        <v>93</v>
      </c>
      <c r="M688" t="s">
        <v>44</v>
      </c>
      <c r="O688" t="s">
        <v>382</v>
      </c>
      <c r="P688" s="4" t="s">
        <v>161</v>
      </c>
      <c r="R688" s="48" t="s">
        <v>382</v>
      </c>
      <c r="S688" t="s">
        <v>381</v>
      </c>
      <c r="T688" t="s">
        <v>382</v>
      </c>
      <c r="U688" s="5" t="s">
        <v>113</v>
      </c>
    </row>
    <row r="689" spans="1:21" x14ac:dyDescent="0.2">
      <c r="A689" s="1" t="s">
        <v>17</v>
      </c>
      <c r="B689" s="6">
        <v>45253.480555555558</v>
      </c>
      <c r="C689" t="s">
        <v>36</v>
      </c>
      <c r="D689" t="s">
        <v>171</v>
      </c>
      <c r="E689" t="s">
        <v>161</v>
      </c>
      <c r="F689" t="s">
        <v>381</v>
      </c>
      <c r="H689" t="s">
        <v>137</v>
      </c>
      <c r="I689" s="4" t="s">
        <v>565</v>
      </c>
      <c r="J689" t="s">
        <v>381</v>
      </c>
      <c r="K689" t="s">
        <v>381</v>
      </c>
      <c r="L689" t="s">
        <v>93</v>
      </c>
      <c r="M689" t="s">
        <v>44</v>
      </c>
      <c r="O689" t="s">
        <v>382</v>
      </c>
      <c r="P689" s="4" t="s">
        <v>161</v>
      </c>
      <c r="R689" s="48" t="s">
        <v>382</v>
      </c>
      <c r="S689" t="s">
        <v>381</v>
      </c>
      <c r="T689" t="s">
        <v>382</v>
      </c>
      <c r="U689" s="5" t="s">
        <v>63</v>
      </c>
    </row>
    <row r="690" spans="1:21" x14ac:dyDescent="0.2">
      <c r="A690" s="1" t="s">
        <v>17</v>
      </c>
      <c r="B690" s="6">
        <v>45253.688888888886</v>
      </c>
      <c r="C690" t="s">
        <v>36</v>
      </c>
      <c r="D690" t="s">
        <v>171</v>
      </c>
      <c r="E690" t="s">
        <v>161</v>
      </c>
      <c r="F690" t="s">
        <v>381</v>
      </c>
      <c r="H690" t="s">
        <v>137</v>
      </c>
      <c r="I690" s="4" t="s">
        <v>565</v>
      </c>
      <c r="J690" t="s">
        <v>381</v>
      </c>
      <c r="K690" t="s">
        <v>381</v>
      </c>
      <c r="L690" t="s">
        <v>93</v>
      </c>
      <c r="M690" t="s">
        <v>44</v>
      </c>
      <c r="O690" t="s">
        <v>382</v>
      </c>
      <c r="P690" s="4" t="s">
        <v>161</v>
      </c>
      <c r="R690" s="48" t="s">
        <v>382</v>
      </c>
      <c r="S690" t="s">
        <v>381</v>
      </c>
      <c r="T690" t="s">
        <v>382</v>
      </c>
      <c r="U690" s="5" t="s">
        <v>152</v>
      </c>
    </row>
    <row r="691" spans="1:21" x14ac:dyDescent="0.2">
      <c r="A691" s="1" t="s">
        <v>17</v>
      </c>
      <c r="B691" s="6">
        <v>45253.711805555555</v>
      </c>
      <c r="C691" t="s">
        <v>36</v>
      </c>
      <c r="D691" t="s">
        <v>171</v>
      </c>
      <c r="E691" t="s">
        <v>161</v>
      </c>
      <c r="F691" t="s">
        <v>381</v>
      </c>
      <c r="H691" t="s">
        <v>137</v>
      </c>
      <c r="I691" s="4" t="s">
        <v>565</v>
      </c>
      <c r="J691" t="s">
        <v>381</v>
      </c>
      <c r="K691" t="s">
        <v>381</v>
      </c>
      <c r="L691" t="s">
        <v>93</v>
      </c>
      <c r="M691" t="s">
        <v>44</v>
      </c>
      <c r="O691" t="s">
        <v>382</v>
      </c>
      <c r="P691" s="4" t="s">
        <v>161</v>
      </c>
      <c r="R691" s="48" t="s">
        <v>382</v>
      </c>
      <c r="S691" t="s">
        <v>381</v>
      </c>
      <c r="T691" t="s">
        <v>382</v>
      </c>
      <c r="U691" s="5" t="s">
        <v>153</v>
      </c>
    </row>
    <row r="692" spans="1:21" x14ac:dyDescent="0.2">
      <c r="A692" s="1" t="s">
        <v>17</v>
      </c>
      <c r="B692" s="6">
        <v>45253.920138888891</v>
      </c>
      <c r="C692" t="s">
        <v>36</v>
      </c>
      <c r="D692" t="s">
        <v>171</v>
      </c>
      <c r="E692" t="s">
        <v>161</v>
      </c>
      <c r="F692" t="s">
        <v>381</v>
      </c>
      <c r="H692" t="s">
        <v>137</v>
      </c>
      <c r="I692" s="4" t="s">
        <v>565</v>
      </c>
      <c r="J692" t="s">
        <v>381</v>
      </c>
      <c r="K692" t="s">
        <v>381</v>
      </c>
      <c r="L692" t="s">
        <v>93</v>
      </c>
      <c r="M692" t="s">
        <v>44</v>
      </c>
      <c r="O692" t="s">
        <v>382</v>
      </c>
      <c r="P692" s="4" t="s">
        <v>161</v>
      </c>
      <c r="R692" s="48" t="s">
        <v>382</v>
      </c>
      <c r="S692" t="s">
        <v>381</v>
      </c>
      <c r="T692" t="s">
        <v>382</v>
      </c>
      <c r="U692" s="5" t="s">
        <v>153</v>
      </c>
    </row>
    <row r="693" spans="1:21" x14ac:dyDescent="0.2">
      <c r="A693" s="1" t="s">
        <v>18</v>
      </c>
      <c r="B693" s="6">
        <v>45254.40347222222</v>
      </c>
      <c r="C693" t="s">
        <v>36</v>
      </c>
      <c r="D693" t="s">
        <v>171</v>
      </c>
      <c r="E693" t="s">
        <v>161</v>
      </c>
      <c r="F693" t="s">
        <v>381</v>
      </c>
      <c r="H693" t="s">
        <v>137</v>
      </c>
      <c r="I693" s="4" t="s">
        <v>565</v>
      </c>
      <c r="J693" t="s">
        <v>381</v>
      </c>
      <c r="K693" t="s">
        <v>381</v>
      </c>
      <c r="L693" t="s">
        <v>93</v>
      </c>
      <c r="M693" t="s">
        <v>44</v>
      </c>
      <c r="O693" t="s">
        <v>382</v>
      </c>
      <c r="P693" s="4" t="s">
        <v>161</v>
      </c>
      <c r="R693" s="48" t="s">
        <v>382</v>
      </c>
      <c r="S693" t="s">
        <v>381</v>
      </c>
      <c r="T693" t="s">
        <v>382</v>
      </c>
      <c r="U693" s="5" t="s">
        <v>113</v>
      </c>
    </row>
    <row r="694" spans="1:21" x14ac:dyDescent="0.2">
      <c r="A694" s="1" t="s">
        <v>18</v>
      </c>
      <c r="B694" s="6">
        <v>45254.955555555556</v>
      </c>
      <c r="C694" t="s">
        <v>36</v>
      </c>
      <c r="D694" t="s">
        <v>171</v>
      </c>
      <c r="E694" t="s">
        <v>161</v>
      </c>
      <c r="F694" t="s">
        <v>381</v>
      </c>
      <c r="H694" t="s">
        <v>137</v>
      </c>
      <c r="I694" s="4" t="s">
        <v>565</v>
      </c>
      <c r="J694" t="s">
        <v>381</v>
      </c>
      <c r="K694" t="s">
        <v>381</v>
      </c>
      <c r="L694" t="s">
        <v>93</v>
      </c>
      <c r="M694" t="s">
        <v>44</v>
      </c>
      <c r="O694" t="s">
        <v>382</v>
      </c>
      <c r="P694" s="4" t="s">
        <v>161</v>
      </c>
      <c r="R694" s="48" t="s">
        <v>382</v>
      </c>
      <c r="S694" t="s">
        <v>381</v>
      </c>
      <c r="T694" t="s">
        <v>382</v>
      </c>
      <c r="U694" s="5" t="s">
        <v>113</v>
      </c>
    </row>
    <row r="695" spans="1:21" x14ac:dyDescent="0.2">
      <c r="A695" s="1" t="s">
        <v>18</v>
      </c>
      <c r="B695" s="6">
        <v>45254.517361111109</v>
      </c>
      <c r="C695" t="s">
        <v>36</v>
      </c>
      <c r="D695" t="s">
        <v>171</v>
      </c>
      <c r="E695" t="s">
        <v>161</v>
      </c>
      <c r="F695" t="s">
        <v>381</v>
      </c>
      <c r="H695" t="s">
        <v>137</v>
      </c>
      <c r="I695" s="4" t="s">
        <v>565</v>
      </c>
      <c r="J695" t="s">
        <v>381</v>
      </c>
      <c r="K695" t="s">
        <v>381</v>
      </c>
      <c r="L695" t="s">
        <v>93</v>
      </c>
      <c r="M695" t="s">
        <v>44</v>
      </c>
      <c r="O695" t="s">
        <v>382</v>
      </c>
      <c r="P695" s="4" t="s">
        <v>161</v>
      </c>
      <c r="R695" s="48" t="s">
        <v>382</v>
      </c>
      <c r="S695" t="s">
        <v>381</v>
      </c>
      <c r="T695" t="s">
        <v>382</v>
      </c>
      <c r="U695" s="5" t="s">
        <v>113</v>
      </c>
    </row>
    <row r="696" spans="1:21" x14ac:dyDescent="0.2">
      <c r="A696" s="1" t="s">
        <v>18</v>
      </c>
      <c r="B696" s="6">
        <v>45254.736111111109</v>
      </c>
      <c r="C696" t="s">
        <v>613</v>
      </c>
      <c r="D696" t="s">
        <v>187</v>
      </c>
      <c r="E696" t="s">
        <v>161</v>
      </c>
      <c r="F696" t="s">
        <v>381</v>
      </c>
      <c r="H696" t="s">
        <v>158</v>
      </c>
      <c r="I696" t="s">
        <v>529</v>
      </c>
      <c r="J696" t="s">
        <v>381</v>
      </c>
      <c r="K696" t="s">
        <v>381</v>
      </c>
      <c r="L696" t="s">
        <v>150</v>
      </c>
      <c r="M696" t="s">
        <v>44</v>
      </c>
      <c r="O696" t="s">
        <v>382</v>
      </c>
      <c r="R696" s="48" t="s">
        <v>382</v>
      </c>
      <c r="S696" t="s">
        <v>382</v>
      </c>
      <c r="T696" t="s">
        <v>382</v>
      </c>
      <c r="U696" s="5">
        <v>0.5</v>
      </c>
    </row>
    <row r="697" spans="1:21" x14ac:dyDescent="0.2">
      <c r="A697" s="1" t="s">
        <v>18</v>
      </c>
      <c r="B697" s="6">
        <v>45254.938888888886</v>
      </c>
      <c r="C697" t="s">
        <v>613</v>
      </c>
      <c r="D697" t="s">
        <v>187</v>
      </c>
      <c r="E697" t="s">
        <v>161</v>
      </c>
      <c r="F697" t="s">
        <v>381</v>
      </c>
      <c r="H697" t="s">
        <v>158</v>
      </c>
      <c r="I697" t="s">
        <v>529</v>
      </c>
      <c r="J697" t="s">
        <v>381</v>
      </c>
      <c r="K697" t="s">
        <v>381</v>
      </c>
      <c r="L697" t="s">
        <v>150</v>
      </c>
      <c r="M697" t="s">
        <v>44</v>
      </c>
      <c r="O697" t="s">
        <v>382</v>
      </c>
      <c r="R697" s="48" t="s">
        <v>382</v>
      </c>
      <c r="S697" t="s">
        <v>382</v>
      </c>
      <c r="T697" t="s">
        <v>382</v>
      </c>
      <c r="U697" s="5">
        <v>0.5</v>
      </c>
    </row>
    <row r="698" spans="1:21" x14ac:dyDescent="0.2">
      <c r="A698" s="1" t="s">
        <v>19</v>
      </c>
      <c r="B698" s="6">
        <v>45255.414583333331</v>
      </c>
      <c r="C698" t="s">
        <v>613</v>
      </c>
      <c r="D698" t="s">
        <v>187</v>
      </c>
      <c r="E698" t="s">
        <v>161</v>
      </c>
      <c r="F698" t="s">
        <v>381</v>
      </c>
      <c r="H698" t="s">
        <v>158</v>
      </c>
      <c r="I698" t="s">
        <v>529</v>
      </c>
      <c r="J698" t="s">
        <v>381</v>
      </c>
      <c r="K698" t="s">
        <v>381</v>
      </c>
      <c r="L698" t="s">
        <v>150</v>
      </c>
      <c r="M698" t="s">
        <v>44</v>
      </c>
      <c r="O698" t="s">
        <v>382</v>
      </c>
      <c r="R698" s="48" t="s">
        <v>382</v>
      </c>
      <c r="S698" t="s">
        <v>382</v>
      </c>
      <c r="T698" t="s">
        <v>382</v>
      </c>
      <c r="U698" s="5">
        <v>0.5</v>
      </c>
    </row>
    <row r="699" spans="1:21" x14ac:dyDescent="0.2">
      <c r="A699" s="1" t="s">
        <v>19</v>
      </c>
      <c r="B699" s="6">
        <v>45255.526388888888</v>
      </c>
      <c r="C699" t="s">
        <v>613</v>
      </c>
      <c r="D699" t="s">
        <v>187</v>
      </c>
      <c r="E699" t="s">
        <v>161</v>
      </c>
      <c r="F699" t="s">
        <v>381</v>
      </c>
      <c r="H699" t="s">
        <v>32</v>
      </c>
      <c r="I699" t="s">
        <v>515</v>
      </c>
      <c r="J699" t="s">
        <v>381</v>
      </c>
      <c r="K699" t="s">
        <v>381</v>
      </c>
      <c r="L699" t="s">
        <v>150</v>
      </c>
      <c r="M699" t="s">
        <v>44</v>
      </c>
      <c r="O699" t="s">
        <v>382</v>
      </c>
      <c r="R699" s="48" t="s">
        <v>382</v>
      </c>
      <c r="S699" t="s">
        <v>382</v>
      </c>
      <c r="T699" t="s">
        <v>382</v>
      </c>
      <c r="U699" s="5" t="s">
        <v>5</v>
      </c>
    </row>
    <row r="700" spans="1:21" x14ac:dyDescent="0.2">
      <c r="A700" s="1" t="s">
        <v>19</v>
      </c>
      <c r="B700" s="6">
        <v>45255.583333333336</v>
      </c>
      <c r="C700" t="s">
        <v>36</v>
      </c>
      <c r="D700" t="s">
        <v>171</v>
      </c>
      <c r="E700" t="s">
        <v>161</v>
      </c>
      <c r="F700" t="s">
        <v>381</v>
      </c>
      <c r="H700" t="s">
        <v>137</v>
      </c>
      <c r="I700" t="s">
        <v>272</v>
      </c>
      <c r="J700" t="s">
        <v>381</v>
      </c>
      <c r="K700" t="s">
        <v>381</v>
      </c>
      <c r="L700" t="s">
        <v>93</v>
      </c>
      <c r="M700" t="s">
        <v>44</v>
      </c>
      <c r="O700" t="s">
        <v>382</v>
      </c>
      <c r="P700" s="4" t="s">
        <v>161</v>
      </c>
      <c r="R700" s="48" t="s">
        <v>382</v>
      </c>
      <c r="S700" t="s">
        <v>381</v>
      </c>
      <c r="T700" t="s">
        <v>382</v>
      </c>
      <c r="U700" s="5" t="s">
        <v>113</v>
      </c>
    </row>
    <row r="701" spans="1:21" x14ac:dyDescent="0.2">
      <c r="A701" s="1" t="s">
        <v>19</v>
      </c>
      <c r="B701" s="6">
        <v>45255.692361111112</v>
      </c>
      <c r="C701" t="s">
        <v>235</v>
      </c>
      <c r="D701" t="s">
        <v>176</v>
      </c>
      <c r="E701" t="s">
        <v>161</v>
      </c>
      <c r="F701" t="s">
        <v>381</v>
      </c>
      <c r="H701" t="s">
        <v>137</v>
      </c>
      <c r="I701" s="4" t="s">
        <v>565</v>
      </c>
      <c r="J701" t="s">
        <v>381</v>
      </c>
      <c r="K701" t="s">
        <v>381</v>
      </c>
      <c r="L701" t="s">
        <v>93</v>
      </c>
      <c r="M701" t="s">
        <v>44</v>
      </c>
      <c r="O701" t="s">
        <v>382</v>
      </c>
      <c r="P701" s="4" t="s">
        <v>161</v>
      </c>
      <c r="R701" s="48" t="s">
        <v>382</v>
      </c>
      <c r="S701" t="s">
        <v>381</v>
      </c>
      <c r="T701" t="s">
        <v>382</v>
      </c>
      <c r="U701" s="5" t="s">
        <v>153</v>
      </c>
    </row>
    <row r="702" spans="1:21" x14ac:dyDescent="0.2">
      <c r="A702" s="1" t="s">
        <v>19</v>
      </c>
      <c r="B702" s="6">
        <v>45255.936111111114</v>
      </c>
      <c r="C702" t="s">
        <v>613</v>
      </c>
      <c r="D702" t="s">
        <v>187</v>
      </c>
      <c r="E702" t="s">
        <v>161</v>
      </c>
      <c r="F702" t="s">
        <v>381</v>
      </c>
      <c r="H702" t="s">
        <v>158</v>
      </c>
      <c r="I702" t="s">
        <v>529</v>
      </c>
      <c r="J702" t="s">
        <v>381</v>
      </c>
      <c r="K702" t="s">
        <v>381</v>
      </c>
      <c r="L702" t="s">
        <v>150</v>
      </c>
      <c r="M702" t="s">
        <v>44</v>
      </c>
      <c r="O702" t="s">
        <v>382</v>
      </c>
      <c r="R702" s="48" t="s">
        <v>382</v>
      </c>
      <c r="S702" t="s">
        <v>382</v>
      </c>
      <c r="T702" t="s">
        <v>382</v>
      </c>
      <c r="U702" s="5">
        <v>0.5</v>
      </c>
    </row>
    <row r="703" spans="1:21" x14ac:dyDescent="0.2">
      <c r="A703" s="1" t="s">
        <v>29</v>
      </c>
      <c r="B703" s="6">
        <v>45256.902777777781</v>
      </c>
      <c r="C703" t="s">
        <v>613</v>
      </c>
      <c r="D703" t="s">
        <v>187</v>
      </c>
      <c r="E703" t="s">
        <v>161</v>
      </c>
      <c r="F703" t="s">
        <v>381</v>
      </c>
      <c r="H703" t="s">
        <v>158</v>
      </c>
      <c r="I703" t="s">
        <v>529</v>
      </c>
      <c r="J703" t="s">
        <v>381</v>
      </c>
      <c r="K703" t="s">
        <v>381</v>
      </c>
      <c r="L703" t="s">
        <v>150</v>
      </c>
      <c r="M703" t="s">
        <v>44</v>
      </c>
      <c r="O703" t="s">
        <v>382</v>
      </c>
      <c r="R703" s="48" t="s">
        <v>382</v>
      </c>
      <c r="S703" t="s">
        <v>382</v>
      </c>
      <c r="T703" t="s">
        <v>382</v>
      </c>
      <c r="U703" s="5">
        <v>0.5</v>
      </c>
    </row>
    <row r="704" spans="1:21" x14ac:dyDescent="0.2">
      <c r="A704" s="1" t="s">
        <v>29</v>
      </c>
      <c r="B704" s="6">
        <v>45256.584027777775</v>
      </c>
      <c r="C704" t="s">
        <v>119</v>
      </c>
      <c r="D704" t="s">
        <v>202</v>
      </c>
      <c r="E704" t="s">
        <v>161</v>
      </c>
      <c r="F704" t="s">
        <v>382</v>
      </c>
      <c r="G704" t="s">
        <v>241</v>
      </c>
      <c r="H704" t="s">
        <v>59</v>
      </c>
      <c r="I704" t="s">
        <v>107</v>
      </c>
      <c r="J704" t="s">
        <v>381</v>
      </c>
      <c r="K704" t="s">
        <v>381</v>
      </c>
      <c r="L704" t="s">
        <v>150</v>
      </c>
      <c r="M704" t="s">
        <v>44</v>
      </c>
      <c r="O704" t="s">
        <v>382</v>
      </c>
      <c r="R704" s="48" t="s">
        <v>382</v>
      </c>
      <c r="S704" t="s">
        <v>382</v>
      </c>
      <c r="T704" t="s">
        <v>382</v>
      </c>
      <c r="U704" s="5" t="s">
        <v>8</v>
      </c>
    </row>
    <row r="705" spans="1:22" x14ac:dyDescent="0.2">
      <c r="A705" s="1" t="s">
        <v>29</v>
      </c>
      <c r="B705" s="6">
        <v>45256.640277777777</v>
      </c>
      <c r="C705" t="s">
        <v>119</v>
      </c>
      <c r="D705" t="s">
        <v>202</v>
      </c>
      <c r="E705" t="s">
        <v>161</v>
      </c>
      <c r="F705" t="s">
        <v>382</v>
      </c>
      <c r="G705" t="s">
        <v>241</v>
      </c>
      <c r="H705" t="s">
        <v>59</v>
      </c>
      <c r="I705" t="s">
        <v>107</v>
      </c>
      <c r="J705" t="s">
        <v>381</v>
      </c>
      <c r="K705" t="s">
        <v>381</v>
      </c>
      <c r="L705" t="s">
        <v>150</v>
      </c>
      <c r="M705" t="s">
        <v>44</v>
      </c>
      <c r="O705" t="s">
        <v>382</v>
      </c>
      <c r="R705" s="48" t="s">
        <v>382</v>
      </c>
      <c r="S705" t="s">
        <v>382</v>
      </c>
      <c r="T705" t="s">
        <v>382</v>
      </c>
      <c r="U705" s="5" t="s">
        <v>5</v>
      </c>
    </row>
    <row r="706" spans="1:22" x14ac:dyDescent="0.2">
      <c r="A706" s="1" t="s">
        <v>29</v>
      </c>
      <c r="B706" s="6">
        <v>45256.643055555556</v>
      </c>
      <c r="C706" t="s">
        <v>119</v>
      </c>
      <c r="D706" t="s">
        <v>202</v>
      </c>
      <c r="E706" t="s">
        <v>161</v>
      </c>
      <c r="F706" t="s">
        <v>382</v>
      </c>
      <c r="G706" t="s">
        <v>241</v>
      </c>
      <c r="H706" t="s">
        <v>59</v>
      </c>
      <c r="I706" t="s">
        <v>107</v>
      </c>
      <c r="J706" t="s">
        <v>381</v>
      </c>
      <c r="K706" t="s">
        <v>381</v>
      </c>
      <c r="L706" t="s">
        <v>37</v>
      </c>
      <c r="M706" t="s">
        <v>44</v>
      </c>
      <c r="O706" t="s">
        <v>382</v>
      </c>
      <c r="R706" s="48" t="s">
        <v>382</v>
      </c>
      <c r="S706" t="s">
        <v>382</v>
      </c>
      <c r="T706" t="s">
        <v>382</v>
      </c>
      <c r="U706" s="5" t="s">
        <v>6</v>
      </c>
    </row>
    <row r="707" spans="1:22" x14ac:dyDescent="0.2">
      <c r="A707" s="1" t="s">
        <v>17</v>
      </c>
      <c r="B707" s="6">
        <v>45260.745833333334</v>
      </c>
      <c r="C707" t="s">
        <v>613</v>
      </c>
      <c r="D707" t="s">
        <v>187</v>
      </c>
      <c r="E707" t="s">
        <v>161</v>
      </c>
      <c r="F707" t="s">
        <v>381</v>
      </c>
      <c r="H707" t="s">
        <v>158</v>
      </c>
      <c r="I707" t="s">
        <v>529</v>
      </c>
      <c r="J707" t="s">
        <v>381</v>
      </c>
      <c r="K707" t="s">
        <v>381</v>
      </c>
      <c r="L707" t="s">
        <v>85</v>
      </c>
      <c r="M707" t="s">
        <v>44</v>
      </c>
      <c r="O707" t="s">
        <v>382</v>
      </c>
      <c r="R707" s="48" t="s">
        <v>382</v>
      </c>
      <c r="S707" t="s">
        <v>382</v>
      </c>
      <c r="T707" t="s">
        <v>382</v>
      </c>
      <c r="U707" s="5">
        <v>0.6</v>
      </c>
    </row>
    <row r="708" spans="1:22" x14ac:dyDescent="0.2">
      <c r="A708" s="1" t="s">
        <v>18</v>
      </c>
      <c r="B708" s="6" t="s">
        <v>273</v>
      </c>
      <c r="C708" t="s">
        <v>613</v>
      </c>
      <c r="D708" t="s">
        <v>187</v>
      </c>
      <c r="E708" t="s">
        <v>161</v>
      </c>
      <c r="F708" t="s">
        <v>381</v>
      </c>
      <c r="H708" t="s">
        <v>158</v>
      </c>
      <c r="I708" t="s">
        <v>529</v>
      </c>
      <c r="J708" t="s">
        <v>381</v>
      </c>
      <c r="K708" t="s">
        <v>381</v>
      </c>
      <c r="L708" t="s">
        <v>85</v>
      </c>
      <c r="M708" t="s">
        <v>44</v>
      </c>
      <c r="O708" t="s">
        <v>382</v>
      </c>
      <c r="R708" s="48" t="s">
        <v>382</v>
      </c>
      <c r="S708" t="s">
        <v>382</v>
      </c>
      <c r="T708" t="s">
        <v>382</v>
      </c>
      <c r="U708" s="5">
        <v>0.3</v>
      </c>
    </row>
    <row r="709" spans="1:22" x14ac:dyDescent="0.2">
      <c r="A709" s="1" t="s">
        <v>18</v>
      </c>
      <c r="B709" s="6">
        <v>45261.835416666669</v>
      </c>
      <c r="C709" t="s">
        <v>613</v>
      </c>
      <c r="D709" t="s">
        <v>187</v>
      </c>
      <c r="E709" t="s">
        <v>161</v>
      </c>
      <c r="F709" t="s">
        <v>382</v>
      </c>
      <c r="G709" t="s">
        <v>324</v>
      </c>
      <c r="H709" t="s">
        <v>275</v>
      </c>
      <c r="I709" t="s">
        <v>533</v>
      </c>
      <c r="J709" t="s">
        <v>382</v>
      </c>
      <c r="K709" t="s">
        <v>382</v>
      </c>
      <c r="L709" t="s">
        <v>274</v>
      </c>
      <c r="M709" t="s">
        <v>44</v>
      </c>
      <c r="O709" t="s">
        <v>382</v>
      </c>
      <c r="R709" s="48" t="s">
        <v>382</v>
      </c>
      <c r="S709" t="s">
        <v>382</v>
      </c>
      <c r="T709" t="s">
        <v>382</v>
      </c>
      <c r="U709" s="5">
        <v>0.25</v>
      </c>
    </row>
    <row r="710" spans="1:22" x14ac:dyDescent="0.2">
      <c r="A710" s="1" t="s">
        <v>18</v>
      </c>
      <c r="B710" s="6">
        <v>45261.90625</v>
      </c>
      <c r="C710" t="s">
        <v>613</v>
      </c>
      <c r="D710" t="s">
        <v>187</v>
      </c>
      <c r="E710" t="s">
        <v>161</v>
      </c>
      <c r="F710" t="s">
        <v>382</v>
      </c>
      <c r="G710" t="s">
        <v>324</v>
      </c>
      <c r="H710" t="s">
        <v>276</v>
      </c>
      <c r="I710" t="s">
        <v>107</v>
      </c>
      <c r="J710" t="s">
        <v>382</v>
      </c>
      <c r="K710" t="s">
        <v>382</v>
      </c>
      <c r="L710" t="s">
        <v>25</v>
      </c>
      <c r="M710" t="s">
        <v>25</v>
      </c>
      <c r="O710" t="s">
        <v>381</v>
      </c>
      <c r="P710" t="s">
        <v>279</v>
      </c>
      <c r="R710" s="48" t="s">
        <v>382</v>
      </c>
      <c r="S710" t="s">
        <v>382</v>
      </c>
      <c r="T710" t="s">
        <v>382</v>
      </c>
      <c r="U710" s="5" t="s">
        <v>63</v>
      </c>
    </row>
    <row r="711" spans="1:22" x14ac:dyDescent="0.2">
      <c r="A711" s="1" t="s">
        <v>18</v>
      </c>
      <c r="B711" s="6">
        <v>45261.912499999999</v>
      </c>
      <c r="C711" t="s">
        <v>613</v>
      </c>
      <c r="D711" t="s">
        <v>187</v>
      </c>
      <c r="E711" t="s">
        <v>161</v>
      </c>
      <c r="F711" t="s">
        <v>382</v>
      </c>
      <c r="G711" t="s">
        <v>324</v>
      </c>
      <c r="H711" t="s">
        <v>275</v>
      </c>
      <c r="I711" t="s">
        <v>533</v>
      </c>
      <c r="J711" t="s">
        <v>382</v>
      </c>
      <c r="K711" t="s">
        <v>382</v>
      </c>
      <c r="L711" t="s">
        <v>274</v>
      </c>
      <c r="M711" t="s">
        <v>44</v>
      </c>
      <c r="O711" t="s">
        <v>382</v>
      </c>
      <c r="R711" s="48" t="s">
        <v>382</v>
      </c>
      <c r="S711" t="s">
        <v>382</v>
      </c>
      <c r="T711" t="s">
        <v>382</v>
      </c>
      <c r="U711" s="5">
        <v>0.25</v>
      </c>
    </row>
    <row r="712" spans="1:22" x14ac:dyDescent="0.2">
      <c r="A712" s="1" t="s">
        <v>18</v>
      </c>
      <c r="B712" s="6">
        <v>45261.958333333336</v>
      </c>
      <c r="C712" t="s">
        <v>613</v>
      </c>
      <c r="D712" t="s">
        <v>187</v>
      </c>
      <c r="E712" t="s">
        <v>161</v>
      </c>
      <c r="F712" t="s">
        <v>382</v>
      </c>
      <c r="G712" t="s">
        <v>324</v>
      </c>
      <c r="H712" t="s">
        <v>281</v>
      </c>
      <c r="I712" t="s">
        <v>107</v>
      </c>
      <c r="J712" t="s">
        <v>382</v>
      </c>
      <c r="K712" t="s">
        <v>382</v>
      </c>
      <c r="L712" t="s">
        <v>348</v>
      </c>
      <c r="M712" t="s">
        <v>57</v>
      </c>
      <c r="O712" t="s">
        <v>381</v>
      </c>
      <c r="P712" t="s">
        <v>279</v>
      </c>
      <c r="R712" s="48" t="s">
        <v>382</v>
      </c>
      <c r="S712" t="s">
        <v>381</v>
      </c>
      <c r="T712" t="s">
        <v>382</v>
      </c>
      <c r="U712" s="5" t="s">
        <v>417</v>
      </c>
    </row>
    <row r="713" spans="1:22" x14ac:dyDescent="0.2">
      <c r="A713" s="1" t="s">
        <v>18</v>
      </c>
      <c r="B713" s="6">
        <v>45261.978472222225</v>
      </c>
      <c r="C713" t="s">
        <v>613</v>
      </c>
      <c r="D713" t="s">
        <v>187</v>
      </c>
      <c r="E713" t="s">
        <v>161</v>
      </c>
      <c r="F713" t="s">
        <v>382</v>
      </c>
      <c r="G713" t="s">
        <v>324</v>
      </c>
      <c r="H713" t="s">
        <v>281</v>
      </c>
      <c r="I713" t="s">
        <v>107</v>
      </c>
      <c r="J713" t="s">
        <v>382</v>
      </c>
      <c r="K713" t="s">
        <v>382</v>
      </c>
      <c r="L713" t="s">
        <v>348</v>
      </c>
      <c r="M713" t="s">
        <v>57</v>
      </c>
      <c r="O713" t="s">
        <v>381</v>
      </c>
      <c r="P713" t="s">
        <v>279</v>
      </c>
      <c r="R713" s="48" t="s">
        <v>382</v>
      </c>
      <c r="S713" t="s">
        <v>381</v>
      </c>
      <c r="T713" t="s">
        <v>382</v>
      </c>
      <c r="U713" s="5" t="s">
        <v>414</v>
      </c>
    </row>
    <row r="714" spans="1:22" x14ac:dyDescent="0.2">
      <c r="A714" s="1" t="s">
        <v>19</v>
      </c>
      <c r="B714" s="6">
        <v>45262.005555555559</v>
      </c>
      <c r="C714" t="s">
        <v>613</v>
      </c>
      <c r="D714" t="s">
        <v>187</v>
      </c>
      <c r="E714" t="s">
        <v>161</v>
      </c>
      <c r="F714" t="s">
        <v>381</v>
      </c>
      <c r="H714" t="s">
        <v>281</v>
      </c>
      <c r="I714" t="s">
        <v>107</v>
      </c>
      <c r="J714" t="s">
        <v>382</v>
      </c>
      <c r="K714" t="s">
        <v>382</v>
      </c>
      <c r="L714" t="s">
        <v>348</v>
      </c>
      <c r="M714" t="s">
        <v>57</v>
      </c>
      <c r="O714" t="s">
        <v>381</v>
      </c>
      <c r="P714" t="s">
        <v>279</v>
      </c>
      <c r="R714" s="48" t="s">
        <v>382</v>
      </c>
      <c r="S714" t="s">
        <v>381</v>
      </c>
      <c r="T714" t="s">
        <v>382</v>
      </c>
      <c r="U714" s="5" t="s">
        <v>413</v>
      </c>
    </row>
    <row r="715" spans="1:22" x14ac:dyDescent="0.2">
      <c r="A715" s="1" t="s">
        <v>19</v>
      </c>
      <c r="B715" s="6">
        <v>45262.018055555556</v>
      </c>
      <c r="C715" t="s">
        <v>613</v>
      </c>
      <c r="D715" t="s">
        <v>187</v>
      </c>
      <c r="E715" t="s">
        <v>161</v>
      </c>
      <c r="F715" t="s">
        <v>382</v>
      </c>
      <c r="G715" t="s">
        <v>324</v>
      </c>
      <c r="H715" t="s">
        <v>281</v>
      </c>
      <c r="I715" t="s">
        <v>107</v>
      </c>
      <c r="J715" t="s">
        <v>382</v>
      </c>
      <c r="K715" t="s">
        <v>382</v>
      </c>
      <c r="L715" t="s">
        <v>348</v>
      </c>
      <c r="M715" t="s">
        <v>57</v>
      </c>
      <c r="O715" t="s">
        <v>381</v>
      </c>
      <c r="P715" t="s">
        <v>279</v>
      </c>
      <c r="R715" s="48" t="s">
        <v>382</v>
      </c>
      <c r="S715" t="s">
        <v>381</v>
      </c>
      <c r="T715" t="s">
        <v>382</v>
      </c>
      <c r="U715" s="5" t="s">
        <v>419</v>
      </c>
      <c r="V715" t="s">
        <v>422</v>
      </c>
    </row>
    <row r="716" spans="1:22" x14ac:dyDescent="0.2">
      <c r="A716" s="1" t="s">
        <v>19</v>
      </c>
      <c r="B716" s="6">
        <v>45262.37222222222</v>
      </c>
      <c r="C716" t="s">
        <v>613</v>
      </c>
      <c r="D716" t="s">
        <v>187</v>
      </c>
      <c r="E716" t="s">
        <v>161</v>
      </c>
      <c r="F716" t="s">
        <v>382</v>
      </c>
      <c r="G716" t="s">
        <v>326</v>
      </c>
      <c r="H716" t="s">
        <v>276</v>
      </c>
      <c r="I716" t="s">
        <v>107</v>
      </c>
      <c r="J716" t="s">
        <v>382</v>
      </c>
      <c r="K716" t="s">
        <v>382</v>
      </c>
      <c r="L716" t="s">
        <v>25</v>
      </c>
      <c r="M716" t="s">
        <v>25</v>
      </c>
      <c r="O716" t="s">
        <v>381</v>
      </c>
      <c r="P716" t="s">
        <v>279</v>
      </c>
      <c r="R716" s="48" t="s">
        <v>382</v>
      </c>
      <c r="S716" t="s">
        <v>382</v>
      </c>
      <c r="T716" t="s">
        <v>382</v>
      </c>
      <c r="U716" s="5" t="s">
        <v>63</v>
      </c>
    </row>
    <row r="717" spans="1:22" x14ac:dyDescent="0.2">
      <c r="A717" s="1" t="s">
        <v>19</v>
      </c>
      <c r="B717" s="6">
        <v>45262.405555555553</v>
      </c>
      <c r="C717" t="s">
        <v>285</v>
      </c>
      <c r="D717" t="s">
        <v>187</v>
      </c>
      <c r="E717" t="s">
        <v>161</v>
      </c>
      <c r="F717" t="s">
        <v>382</v>
      </c>
      <c r="G717" t="s">
        <v>326</v>
      </c>
      <c r="H717" t="s">
        <v>281</v>
      </c>
      <c r="I717" t="s">
        <v>107</v>
      </c>
      <c r="J717" t="s">
        <v>382</v>
      </c>
      <c r="K717" t="s">
        <v>382</v>
      </c>
      <c r="L717" t="s">
        <v>348</v>
      </c>
      <c r="M717" t="s">
        <v>57</v>
      </c>
      <c r="O717" t="s">
        <v>381</v>
      </c>
      <c r="P717" t="s">
        <v>279</v>
      </c>
      <c r="R717" s="48" t="s">
        <v>382</v>
      </c>
      <c r="S717" t="s">
        <v>381</v>
      </c>
      <c r="T717" t="s">
        <v>382</v>
      </c>
      <c r="U717" s="5" t="s">
        <v>416</v>
      </c>
    </row>
    <row r="718" spans="1:22" x14ac:dyDescent="0.2">
      <c r="A718" s="1" t="s">
        <v>19</v>
      </c>
      <c r="B718" s="6">
        <v>45262.40625</v>
      </c>
      <c r="C718" t="s">
        <v>285</v>
      </c>
      <c r="D718" t="s">
        <v>187</v>
      </c>
      <c r="E718" t="s">
        <v>161</v>
      </c>
      <c r="F718" t="s">
        <v>382</v>
      </c>
      <c r="G718" t="s">
        <v>326</v>
      </c>
      <c r="H718" t="s">
        <v>452</v>
      </c>
      <c r="I718" t="s">
        <v>107</v>
      </c>
      <c r="J718" t="s">
        <v>382</v>
      </c>
      <c r="K718" t="s">
        <v>382</v>
      </c>
      <c r="L718" t="s">
        <v>25</v>
      </c>
      <c r="M718" t="s">
        <v>25</v>
      </c>
      <c r="O718" t="s">
        <v>381</v>
      </c>
      <c r="P718" t="s">
        <v>161</v>
      </c>
      <c r="R718" s="48" t="s">
        <v>382</v>
      </c>
      <c r="S718" t="s">
        <v>381</v>
      </c>
      <c r="T718" t="s">
        <v>382</v>
      </c>
      <c r="U718" s="5" t="s">
        <v>414</v>
      </c>
    </row>
    <row r="719" spans="1:22" x14ac:dyDescent="0.2">
      <c r="A719" s="1" t="s">
        <v>19</v>
      </c>
      <c r="B719" s="6">
        <v>45262.49722222222</v>
      </c>
      <c r="C719" t="s">
        <v>613</v>
      </c>
      <c r="D719" t="s">
        <v>187</v>
      </c>
      <c r="E719" t="s">
        <v>161</v>
      </c>
      <c r="F719" t="s">
        <v>382</v>
      </c>
      <c r="G719" t="s">
        <v>324</v>
      </c>
      <c r="H719" t="s">
        <v>158</v>
      </c>
      <c r="I719" t="s">
        <v>529</v>
      </c>
      <c r="J719" t="s">
        <v>381</v>
      </c>
      <c r="K719" t="s">
        <v>381</v>
      </c>
      <c r="L719" t="s">
        <v>85</v>
      </c>
      <c r="M719" t="s">
        <v>44</v>
      </c>
      <c r="O719" t="s">
        <v>382</v>
      </c>
      <c r="R719" s="48" t="s">
        <v>382</v>
      </c>
      <c r="S719" t="s">
        <v>382</v>
      </c>
      <c r="T719" t="s">
        <v>382</v>
      </c>
      <c r="U719" s="5">
        <v>0.5</v>
      </c>
    </row>
    <row r="720" spans="1:22" x14ac:dyDescent="0.2">
      <c r="A720" s="1" t="s">
        <v>19</v>
      </c>
      <c r="B720" s="6">
        <v>45262.601388888892</v>
      </c>
      <c r="C720" t="s">
        <v>613</v>
      </c>
      <c r="D720" t="s">
        <v>187</v>
      </c>
      <c r="E720" t="s">
        <v>161</v>
      </c>
      <c r="F720" t="s">
        <v>382</v>
      </c>
      <c r="G720" t="s">
        <v>325</v>
      </c>
      <c r="H720" t="s">
        <v>448</v>
      </c>
      <c r="I720" t="s">
        <v>517</v>
      </c>
      <c r="J720" t="s">
        <v>382</v>
      </c>
      <c r="K720" t="s">
        <v>382</v>
      </c>
      <c r="L720" t="s">
        <v>274</v>
      </c>
      <c r="M720" t="s">
        <v>44</v>
      </c>
      <c r="O720" t="s">
        <v>382</v>
      </c>
      <c r="R720" s="48" t="s">
        <v>382</v>
      </c>
      <c r="S720" t="s">
        <v>382</v>
      </c>
      <c r="T720" t="s">
        <v>382</v>
      </c>
      <c r="U720" s="5">
        <v>0.3</v>
      </c>
    </row>
    <row r="721" spans="1:28" x14ac:dyDescent="0.2">
      <c r="A721" s="1" t="s">
        <v>19</v>
      </c>
      <c r="B721" s="6">
        <v>45262.631249999999</v>
      </c>
      <c r="C721" t="s">
        <v>613</v>
      </c>
      <c r="D721" t="s">
        <v>187</v>
      </c>
      <c r="E721" t="s">
        <v>161</v>
      </c>
      <c r="F721" t="s">
        <v>382</v>
      </c>
      <c r="G721" t="s">
        <v>264</v>
      </c>
      <c r="H721" t="s">
        <v>281</v>
      </c>
      <c r="I721" t="s">
        <v>107</v>
      </c>
      <c r="J721" t="s">
        <v>382</v>
      </c>
      <c r="K721" t="s">
        <v>382</v>
      </c>
      <c r="L721" t="s">
        <v>348</v>
      </c>
      <c r="M721" t="s">
        <v>57</v>
      </c>
      <c r="O721" t="s">
        <v>381</v>
      </c>
      <c r="P721" t="s">
        <v>279</v>
      </c>
      <c r="R721" s="48" t="s">
        <v>382</v>
      </c>
      <c r="S721" t="s">
        <v>381</v>
      </c>
      <c r="T721" t="s">
        <v>382</v>
      </c>
      <c r="U721" s="5" t="s">
        <v>414</v>
      </c>
    </row>
    <row r="722" spans="1:28" x14ac:dyDescent="0.2">
      <c r="A722" s="1" t="s">
        <v>19</v>
      </c>
      <c r="B722" s="6">
        <v>45262.63958333333</v>
      </c>
      <c r="C722" t="s">
        <v>613</v>
      </c>
      <c r="D722" t="s">
        <v>187</v>
      </c>
      <c r="E722" t="s">
        <v>161</v>
      </c>
      <c r="F722" t="s">
        <v>382</v>
      </c>
      <c r="G722" t="s">
        <v>325</v>
      </c>
      <c r="H722" t="s">
        <v>281</v>
      </c>
      <c r="I722" t="s">
        <v>107</v>
      </c>
      <c r="J722" t="s">
        <v>382</v>
      </c>
      <c r="K722" t="s">
        <v>382</v>
      </c>
      <c r="L722" t="s">
        <v>348</v>
      </c>
      <c r="M722" t="s">
        <v>57</v>
      </c>
      <c r="O722" t="s">
        <v>381</v>
      </c>
      <c r="P722" t="s">
        <v>279</v>
      </c>
      <c r="R722" s="48" t="s">
        <v>382</v>
      </c>
      <c r="S722" t="s">
        <v>381</v>
      </c>
      <c r="T722" t="s">
        <v>382</v>
      </c>
      <c r="U722" s="5" t="s">
        <v>420</v>
      </c>
    </row>
    <row r="723" spans="1:28" x14ac:dyDescent="0.2">
      <c r="A723" s="1" t="s">
        <v>19</v>
      </c>
      <c r="B723" s="6">
        <v>45262.663888888892</v>
      </c>
      <c r="C723" t="s">
        <v>613</v>
      </c>
      <c r="D723" t="s">
        <v>187</v>
      </c>
      <c r="E723" t="s">
        <v>161</v>
      </c>
      <c r="F723" t="s">
        <v>381</v>
      </c>
      <c r="H723" t="s">
        <v>281</v>
      </c>
      <c r="I723" t="s">
        <v>107</v>
      </c>
      <c r="J723" t="s">
        <v>382</v>
      </c>
      <c r="K723" t="s">
        <v>382</v>
      </c>
      <c r="L723" t="s">
        <v>348</v>
      </c>
      <c r="M723" t="s">
        <v>57</v>
      </c>
      <c r="O723" t="s">
        <v>381</v>
      </c>
      <c r="P723" t="s">
        <v>279</v>
      </c>
      <c r="R723" s="48" t="s">
        <v>382</v>
      </c>
      <c r="S723" t="s">
        <v>381</v>
      </c>
      <c r="T723" t="s">
        <v>382</v>
      </c>
      <c r="U723" s="5" t="s">
        <v>417</v>
      </c>
    </row>
    <row r="724" spans="1:28" x14ac:dyDescent="0.2">
      <c r="A724" s="1" t="s">
        <v>19</v>
      </c>
      <c r="B724" s="6">
        <v>45262.677083333336</v>
      </c>
      <c r="C724" t="s">
        <v>613</v>
      </c>
      <c r="D724" t="s">
        <v>187</v>
      </c>
      <c r="E724" t="s">
        <v>161</v>
      </c>
      <c r="F724" t="s">
        <v>382</v>
      </c>
      <c r="G724" t="s">
        <v>325</v>
      </c>
      <c r="H724" t="s">
        <v>448</v>
      </c>
      <c r="I724" t="s">
        <v>517</v>
      </c>
      <c r="J724" t="s">
        <v>382</v>
      </c>
      <c r="K724" t="s">
        <v>382</v>
      </c>
      <c r="L724" t="s">
        <v>274</v>
      </c>
      <c r="M724" t="s">
        <v>44</v>
      </c>
      <c r="O724" t="s">
        <v>382</v>
      </c>
      <c r="R724" s="48" t="s">
        <v>382</v>
      </c>
      <c r="S724" t="s">
        <v>382</v>
      </c>
      <c r="T724" t="s">
        <v>382</v>
      </c>
      <c r="U724" s="5">
        <v>0.25</v>
      </c>
    </row>
    <row r="725" spans="1:28" x14ac:dyDescent="0.2">
      <c r="A725" s="1" t="s">
        <v>19</v>
      </c>
      <c r="B725" s="6">
        <v>45262.692361111112</v>
      </c>
      <c r="C725" t="s">
        <v>613</v>
      </c>
      <c r="D725" t="s">
        <v>187</v>
      </c>
      <c r="E725" t="s">
        <v>161</v>
      </c>
      <c r="F725" t="s">
        <v>382</v>
      </c>
      <c r="G725" t="s">
        <v>237</v>
      </c>
      <c r="H725" t="s">
        <v>281</v>
      </c>
      <c r="I725" t="s">
        <v>107</v>
      </c>
      <c r="J725" t="s">
        <v>382</v>
      </c>
      <c r="K725" t="s">
        <v>382</v>
      </c>
      <c r="L725" t="s">
        <v>348</v>
      </c>
      <c r="M725" t="s">
        <v>57</v>
      </c>
      <c r="O725" t="s">
        <v>381</v>
      </c>
      <c r="P725" t="s">
        <v>279</v>
      </c>
      <c r="R725" s="48" t="s">
        <v>382</v>
      </c>
      <c r="S725" t="s">
        <v>381</v>
      </c>
      <c r="T725" t="s">
        <v>382</v>
      </c>
      <c r="U725" s="5" t="s">
        <v>414</v>
      </c>
    </row>
    <row r="726" spans="1:28" x14ac:dyDescent="0.2">
      <c r="A726" s="1" t="s">
        <v>29</v>
      </c>
      <c r="B726" s="6">
        <v>45263.956944444442</v>
      </c>
      <c r="C726" t="s">
        <v>613</v>
      </c>
      <c r="D726" t="s">
        <v>187</v>
      </c>
      <c r="E726" t="s">
        <v>161</v>
      </c>
      <c r="F726" t="s">
        <v>381</v>
      </c>
      <c r="H726" t="s">
        <v>158</v>
      </c>
      <c r="I726" s="4" t="s">
        <v>529</v>
      </c>
      <c r="J726" t="s">
        <v>382</v>
      </c>
      <c r="K726" t="s">
        <v>382</v>
      </c>
      <c r="L726" t="s">
        <v>85</v>
      </c>
      <c r="M726" t="s">
        <v>44</v>
      </c>
      <c r="O726" t="s">
        <v>382</v>
      </c>
      <c r="R726" s="48" t="s">
        <v>382</v>
      </c>
      <c r="S726" t="s">
        <v>382</v>
      </c>
      <c r="T726" t="s">
        <v>382</v>
      </c>
      <c r="U726" s="5">
        <v>0.5</v>
      </c>
    </row>
    <row r="727" spans="1:28" x14ac:dyDescent="0.2">
      <c r="A727" s="1" t="s">
        <v>29</v>
      </c>
      <c r="B727" s="6">
        <v>45263.602083333331</v>
      </c>
      <c r="C727" t="s">
        <v>613</v>
      </c>
      <c r="D727" t="s">
        <v>187</v>
      </c>
      <c r="E727" t="s">
        <v>161</v>
      </c>
      <c r="F727" t="s">
        <v>381</v>
      </c>
      <c r="H727" t="s">
        <v>158</v>
      </c>
      <c r="I727" s="4" t="s">
        <v>529</v>
      </c>
      <c r="J727" t="s">
        <v>382</v>
      </c>
      <c r="K727" t="s">
        <v>382</v>
      </c>
      <c r="L727" t="s">
        <v>85</v>
      </c>
      <c r="M727" t="s">
        <v>44</v>
      </c>
      <c r="O727" t="s">
        <v>382</v>
      </c>
      <c r="R727" s="48" t="s">
        <v>382</v>
      </c>
      <c r="S727" t="s">
        <v>381</v>
      </c>
      <c r="T727" t="s">
        <v>382</v>
      </c>
      <c r="U727" s="5">
        <v>0.4</v>
      </c>
      <c r="V727" t="s">
        <v>444</v>
      </c>
    </row>
    <row r="728" spans="1:28" x14ac:dyDescent="0.2">
      <c r="A728" s="1" t="s">
        <v>14</v>
      </c>
      <c r="B728" s="6">
        <v>45264.763194444444</v>
      </c>
      <c r="C728" t="s">
        <v>613</v>
      </c>
      <c r="D728" t="s">
        <v>187</v>
      </c>
      <c r="E728" t="s">
        <v>161</v>
      </c>
      <c r="F728" t="s">
        <v>381</v>
      </c>
      <c r="H728" t="s">
        <v>158</v>
      </c>
      <c r="I728" s="4" t="s">
        <v>529</v>
      </c>
      <c r="J728" t="s">
        <v>382</v>
      </c>
      <c r="K728" t="s">
        <v>382</v>
      </c>
      <c r="L728" t="s">
        <v>85</v>
      </c>
      <c r="M728" t="s">
        <v>44</v>
      </c>
      <c r="O728" t="s">
        <v>382</v>
      </c>
      <c r="R728" s="48" t="s">
        <v>382</v>
      </c>
      <c r="S728" t="s">
        <v>382</v>
      </c>
      <c r="T728" t="s">
        <v>382</v>
      </c>
      <c r="U728" s="5">
        <v>0.2</v>
      </c>
    </row>
    <row r="729" spans="1:28" x14ac:dyDescent="0.2">
      <c r="A729" s="1" t="s">
        <v>14</v>
      </c>
      <c r="B729" s="6">
        <v>45264.822222222225</v>
      </c>
      <c r="C729" t="s">
        <v>613</v>
      </c>
      <c r="D729" t="s">
        <v>187</v>
      </c>
      <c r="E729" t="s">
        <v>161</v>
      </c>
      <c r="F729" t="s">
        <v>381</v>
      </c>
      <c r="H729" t="s">
        <v>158</v>
      </c>
      <c r="I729" s="4" t="s">
        <v>529</v>
      </c>
      <c r="J729" t="s">
        <v>382</v>
      </c>
      <c r="K729" t="s">
        <v>382</v>
      </c>
      <c r="L729" t="s">
        <v>85</v>
      </c>
      <c r="M729" t="s">
        <v>44</v>
      </c>
      <c r="O729" t="s">
        <v>382</v>
      </c>
      <c r="R729" s="48" t="s">
        <v>382</v>
      </c>
      <c r="S729" t="s">
        <v>382</v>
      </c>
      <c r="T729" t="s">
        <v>382</v>
      </c>
      <c r="U729" s="5">
        <v>0.3</v>
      </c>
    </row>
    <row r="730" spans="1:28" x14ac:dyDescent="0.2">
      <c r="A730" s="1" t="s">
        <v>15</v>
      </c>
      <c r="B730" s="6">
        <v>45265.876388888886</v>
      </c>
      <c r="C730" t="s">
        <v>613</v>
      </c>
      <c r="D730" t="s">
        <v>187</v>
      </c>
      <c r="E730" t="s">
        <v>161</v>
      </c>
      <c r="F730" t="s">
        <v>381</v>
      </c>
      <c r="H730" t="s">
        <v>32</v>
      </c>
      <c r="I730" t="s">
        <v>515</v>
      </c>
      <c r="J730" t="s">
        <v>382</v>
      </c>
      <c r="K730" t="s">
        <v>382</v>
      </c>
      <c r="L730" t="s">
        <v>37</v>
      </c>
      <c r="M730" t="s">
        <v>44</v>
      </c>
      <c r="O730" t="s">
        <v>382</v>
      </c>
      <c r="R730" s="48" t="s">
        <v>382</v>
      </c>
      <c r="S730" t="s">
        <v>382</v>
      </c>
      <c r="T730" t="s">
        <v>382</v>
      </c>
      <c r="U730" s="5" t="s">
        <v>6</v>
      </c>
    </row>
    <row r="731" spans="1:28" x14ac:dyDescent="0.2">
      <c r="A731" s="1" t="s">
        <v>16</v>
      </c>
      <c r="B731" s="6">
        <v>45266.785416666666</v>
      </c>
      <c r="C731" t="s">
        <v>613</v>
      </c>
      <c r="D731" t="s">
        <v>187</v>
      </c>
      <c r="E731" t="s">
        <v>161</v>
      </c>
      <c r="F731" t="s">
        <v>381</v>
      </c>
      <c r="H731" t="s">
        <v>158</v>
      </c>
      <c r="I731" t="s">
        <v>529</v>
      </c>
      <c r="J731" t="s">
        <v>382</v>
      </c>
      <c r="K731" t="s">
        <v>382</v>
      </c>
      <c r="L731" t="s">
        <v>436</v>
      </c>
      <c r="M731" t="s">
        <v>443</v>
      </c>
      <c r="O731" t="s">
        <v>382</v>
      </c>
      <c r="R731" s="48" t="s">
        <v>382</v>
      </c>
      <c r="S731" t="s">
        <v>382</v>
      </c>
      <c r="T731" t="s">
        <v>382</v>
      </c>
      <c r="U731" s="5">
        <v>0.3</v>
      </c>
    </row>
    <row r="732" spans="1:28" x14ac:dyDescent="0.2">
      <c r="A732" s="1" t="s">
        <v>16</v>
      </c>
      <c r="B732" s="6">
        <v>45266.92083333333</v>
      </c>
      <c r="C732" t="s">
        <v>613</v>
      </c>
      <c r="D732" t="s">
        <v>187</v>
      </c>
      <c r="E732" t="s">
        <v>161</v>
      </c>
      <c r="F732" t="s">
        <v>381</v>
      </c>
      <c r="H732" t="s">
        <v>158</v>
      </c>
      <c r="I732" t="s">
        <v>529</v>
      </c>
      <c r="J732" t="s">
        <v>382</v>
      </c>
      <c r="K732" t="s">
        <v>382</v>
      </c>
      <c r="L732" t="s">
        <v>436</v>
      </c>
      <c r="M732" t="s">
        <v>443</v>
      </c>
      <c r="O732" t="s">
        <v>382</v>
      </c>
      <c r="R732" s="48" t="s">
        <v>382</v>
      </c>
      <c r="S732" t="s">
        <v>382</v>
      </c>
      <c r="T732" t="s">
        <v>382</v>
      </c>
      <c r="U732" s="5">
        <v>0.2</v>
      </c>
      <c r="AB732" s="48"/>
    </row>
    <row r="733" spans="1:28" x14ac:dyDescent="0.2">
      <c r="A733" s="1" t="s">
        <v>17</v>
      </c>
      <c r="B733" s="6">
        <v>45267.731944444444</v>
      </c>
      <c r="C733" t="s">
        <v>441</v>
      </c>
      <c r="D733" t="s">
        <v>187</v>
      </c>
      <c r="E733" t="s">
        <v>161</v>
      </c>
      <c r="F733" t="s">
        <v>381</v>
      </c>
      <c r="H733" t="s">
        <v>570</v>
      </c>
      <c r="I733" t="s">
        <v>569</v>
      </c>
      <c r="J733" t="s">
        <v>382</v>
      </c>
      <c r="K733" t="s">
        <v>382</v>
      </c>
      <c r="L733" t="s">
        <v>116</v>
      </c>
      <c r="M733" t="s">
        <v>57</v>
      </c>
      <c r="O733" t="s">
        <v>381</v>
      </c>
      <c r="P733" t="s">
        <v>213</v>
      </c>
      <c r="R733" s="48" t="s">
        <v>382</v>
      </c>
      <c r="S733" t="s">
        <v>382</v>
      </c>
      <c r="T733" t="s">
        <v>382</v>
      </c>
      <c r="U733" s="5" t="s">
        <v>113</v>
      </c>
    </row>
    <row r="734" spans="1:28" x14ac:dyDescent="0.2">
      <c r="A734" s="1" t="s">
        <v>18</v>
      </c>
      <c r="B734" s="6">
        <v>45268.960416666669</v>
      </c>
      <c r="C734" t="s">
        <v>453</v>
      </c>
      <c r="D734" t="s">
        <v>454</v>
      </c>
      <c r="E734" t="s">
        <v>455</v>
      </c>
      <c r="F734" t="s">
        <v>381</v>
      </c>
      <c r="H734" t="s">
        <v>69</v>
      </c>
      <c r="I734" t="s">
        <v>517</v>
      </c>
      <c r="J734" t="s">
        <v>381</v>
      </c>
      <c r="K734" t="s">
        <v>381</v>
      </c>
      <c r="L734" t="s">
        <v>456</v>
      </c>
      <c r="O734" t="s">
        <v>381</v>
      </c>
      <c r="P734" t="s">
        <v>455</v>
      </c>
      <c r="R734" s="48" t="s">
        <v>382</v>
      </c>
      <c r="S734" t="s">
        <v>382</v>
      </c>
      <c r="T734" t="s">
        <v>382</v>
      </c>
      <c r="U734" s="5">
        <v>0.4</v>
      </c>
    </row>
    <row r="735" spans="1:28" x14ac:dyDescent="0.2">
      <c r="A735" s="1" t="s">
        <v>19</v>
      </c>
      <c r="B735" s="6">
        <v>45269.390277777777</v>
      </c>
      <c r="C735" t="s">
        <v>453</v>
      </c>
      <c r="D735" t="s">
        <v>454</v>
      </c>
      <c r="E735" t="s">
        <v>455</v>
      </c>
      <c r="F735" t="s">
        <v>381</v>
      </c>
      <c r="H735" t="s">
        <v>69</v>
      </c>
      <c r="I735" t="s">
        <v>517</v>
      </c>
      <c r="J735" t="s">
        <v>381</v>
      </c>
      <c r="K735" t="s">
        <v>381</v>
      </c>
      <c r="L735" t="s">
        <v>456</v>
      </c>
      <c r="O735" t="s">
        <v>381</v>
      </c>
      <c r="P735" t="s">
        <v>455</v>
      </c>
      <c r="R735" s="48" t="s">
        <v>382</v>
      </c>
      <c r="S735" t="s">
        <v>382</v>
      </c>
      <c r="T735" t="s">
        <v>382</v>
      </c>
      <c r="U735" s="5">
        <v>0.4</v>
      </c>
    </row>
    <row r="736" spans="1:28" x14ac:dyDescent="0.2">
      <c r="A736" s="1" t="s">
        <v>29</v>
      </c>
      <c r="B736" s="6" t="s">
        <v>457</v>
      </c>
      <c r="C736" t="s">
        <v>453</v>
      </c>
      <c r="D736" t="s">
        <v>454</v>
      </c>
      <c r="E736" t="s">
        <v>455</v>
      </c>
      <c r="F736" t="s">
        <v>382</v>
      </c>
      <c r="G736" t="s">
        <v>458</v>
      </c>
      <c r="H736" t="s">
        <v>461</v>
      </c>
      <c r="I736" t="s">
        <v>107</v>
      </c>
      <c r="J736" t="s">
        <v>382</v>
      </c>
      <c r="K736" t="s">
        <v>382</v>
      </c>
      <c r="L736" t="s">
        <v>25</v>
      </c>
      <c r="M736" t="s">
        <v>462</v>
      </c>
      <c r="O736" t="s">
        <v>381</v>
      </c>
      <c r="P736" t="s">
        <v>455</v>
      </c>
      <c r="R736" s="48" t="s">
        <v>382</v>
      </c>
      <c r="S736" t="s">
        <v>382</v>
      </c>
      <c r="T736" t="s">
        <v>382</v>
      </c>
      <c r="U736" s="5" t="s">
        <v>8</v>
      </c>
    </row>
    <row r="737" spans="1:22" x14ac:dyDescent="0.2">
      <c r="A737" s="1" t="s">
        <v>29</v>
      </c>
      <c r="B737" s="6">
        <v>45270.854166666664</v>
      </c>
      <c r="C737" t="s">
        <v>453</v>
      </c>
      <c r="D737" t="s">
        <v>454</v>
      </c>
      <c r="E737" t="s">
        <v>455</v>
      </c>
      <c r="F737" t="s">
        <v>381</v>
      </c>
      <c r="H737" t="s">
        <v>461</v>
      </c>
      <c r="I737" t="s">
        <v>107</v>
      </c>
      <c r="J737" t="s">
        <v>382</v>
      </c>
      <c r="K737" t="s">
        <v>382</v>
      </c>
      <c r="L737" t="s">
        <v>25</v>
      </c>
      <c r="M737" t="s">
        <v>462</v>
      </c>
      <c r="O737" t="s">
        <v>381</v>
      </c>
      <c r="P737" t="s">
        <v>455</v>
      </c>
      <c r="R737" s="48" t="s">
        <v>382</v>
      </c>
      <c r="S737" t="s">
        <v>382</v>
      </c>
      <c r="T737" t="s">
        <v>382</v>
      </c>
      <c r="U737" s="5" t="s">
        <v>6</v>
      </c>
    </row>
    <row r="738" spans="1:22" x14ac:dyDescent="0.2">
      <c r="A738" s="1" t="s">
        <v>14</v>
      </c>
      <c r="B738" s="6">
        <v>45271.73541666667</v>
      </c>
      <c r="C738" t="s">
        <v>453</v>
      </c>
      <c r="D738" t="s">
        <v>454</v>
      </c>
      <c r="E738" t="s">
        <v>455</v>
      </c>
      <c r="F738" t="s">
        <v>381</v>
      </c>
      <c r="H738" t="s">
        <v>69</v>
      </c>
      <c r="I738" t="s">
        <v>517</v>
      </c>
      <c r="J738" t="s">
        <v>381</v>
      </c>
      <c r="K738" t="s">
        <v>381</v>
      </c>
      <c r="L738" t="s">
        <v>456</v>
      </c>
      <c r="O738" t="s">
        <v>381</v>
      </c>
      <c r="P738" t="s">
        <v>455</v>
      </c>
      <c r="R738" s="48" t="s">
        <v>382</v>
      </c>
      <c r="S738" t="s">
        <v>382</v>
      </c>
      <c r="T738" t="s">
        <v>382</v>
      </c>
      <c r="U738" s="5">
        <v>0.4</v>
      </c>
    </row>
    <row r="739" spans="1:22" x14ac:dyDescent="0.2">
      <c r="A739" s="1" t="s">
        <v>14</v>
      </c>
      <c r="B739" s="6">
        <v>45271.9375</v>
      </c>
      <c r="C739" t="s">
        <v>453</v>
      </c>
      <c r="D739" t="s">
        <v>454</v>
      </c>
      <c r="E739" t="s">
        <v>455</v>
      </c>
      <c r="F739" t="s">
        <v>381</v>
      </c>
      <c r="H739" t="s">
        <v>69</v>
      </c>
      <c r="I739" t="s">
        <v>517</v>
      </c>
      <c r="J739" t="s">
        <v>381</v>
      </c>
      <c r="K739" t="s">
        <v>381</v>
      </c>
      <c r="L739" t="s">
        <v>456</v>
      </c>
      <c r="O739" t="s">
        <v>381</v>
      </c>
      <c r="P739" t="s">
        <v>455</v>
      </c>
      <c r="R739" s="48" t="s">
        <v>382</v>
      </c>
      <c r="S739" t="s">
        <v>382</v>
      </c>
      <c r="T739" t="s">
        <v>382</v>
      </c>
      <c r="U739" s="5">
        <v>0.4</v>
      </c>
    </row>
    <row r="740" spans="1:22" x14ac:dyDescent="0.2">
      <c r="A740" s="1" t="s">
        <v>15</v>
      </c>
      <c r="B740" s="6">
        <v>45272.613194444442</v>
      </c>
      <c r="C740" t="s">
        <v>473</v>
      </c>
      <c r="D740" t="s">
        <v>454</v>
      </c>
      <c r="E740" t="s">
        <v>455</v>
      </c>
      <c r="F740" t="s">
        <v>381</v>
      </c>
      <c r="H740" t="s">
        <v>474</v>
      </c>
      <c r="I740" t="s">
        <v>534</v>
      </c>
      <c r="J740" t="s">
        <v>381</v>
      </c>
      <c r="K740" t="s">
        <v>381</v>
      </c>
      <c r="L740" t="s">
        <v>475</v>
      </c>
      <c r="M740" t="s">
        <v>44</v>
      </c>
      <c r="N740" s="8">
        <v>0.47099999999999997</v>
      </c>
      <c r="O740" t="s">
        <v>381</v>
      </c>
      <c r="P740" t="s">
        <v>455</v>
      </c>
      <c r="R740" s="48" t="s">
        <v>381</v>
      </c>
      <c r="S740" t="s">
        <v>382</v>
      </c>
      <c r="T740" t="s">
        <v>382</v>
      </c>
      <c r="U740" s="5">
        <v>0.15</v>
      </c>
    </row>
    <row r="741" spans="1:22" x14ac:dyDescent="0.2">
      <c r="A741" s="1" t="s">
        <v>15</v>
      </c>
      <c r="B741" s="6">
        <v>45272.86041666667</v>
      </c>
      <c r="C741" t="s">
        <v>453</v>
      </c>
      <c r="D741" t="s">
        <v>454</v>
      </c>
      <c r="E741" t="s">
        <v>455</v>
      </c>
      <c r="F741" t="s">
        <v>381</v>
      </c>
      <c r="H741" t="s">
        <v>474</v>
      </c>
      <c r="I741" t="s">
        <v>534</v>
      </c>
      <c r="J741" t="s">
        <v>381</v>
      </c>
      <c r="K741" t="s">
        <v>381</v>
      </c>
      <c r="L741" t="s">
        <v>475</v>
      </c>
      <c r="M741" t="s">
        <v>44</v>
      </c>
      <c r="N741" s="8">
        <v>0.47099999999999997</v>
      </c>
      <c r="O741" t="s">
        <v>381</v>
      </c>
      <c r="P741" t="s">
        <v>455</v>
      </c>
      <c r="R741" s="48" t="s">
        <v>381</v>
      </c>
      <c r="S741" t="s">
        <v>382</v>
      </c>
      <c r="T741" t="s">
        <v>382</v>
      </c>
      <c r="U741" s="5">
        <v>0.6</v>
      </c>
    </row>
    <row r="742" spans="1:22" x14ac:dyDescent="0.2">
      <c r="A742" s="1" t="s">
        <v>15</v>
      </c>
      <c r="B742" s="6">
        <v>45272.965277777781</v>
      </c>
      <c r="C742" t="s">
        <v>453</v>
      </c>
      <c r="D742" t="s">
        <v>454</v>
      </c>
      <c r="E742" t="s">
        <v>455</v>
      </c>
      <c r="F742" t="s">
        <v>381</v>
      </c>
      <c r="H742" t="s">
        <v>474</v>
      </c>
      <c r="I742" t="s">
        <v>534</v>
      </c>
      <c r="J742" t="s">
        <v>381</v>
      </c>
      <c r="K742" t="s">
        <v>381</v>
      </c>
      <c r="L742" t="s">
        <v>475</v>
      </c>
      <c r="M742" t="s">
        <v>44</v>
      </c>
      <c r="N742" s="8">
        <v>0.47099999999999997</v>
      </c>
      <c r="O742" t="s">
        <v>381</v>
      </c>
      <c r="P742" t="s">
        <v>455</v>
      </c>
      <c r="R742" s="48" t="s">
        <v>381</v>
      </c>
      <c r="S742" t="s">
        <v>382</v>
      </c>
      <c r="T742" t="s">
        <v>382</v>
      </c>
      <c r="U742" s="5">
        <v>0.25</v>
      </c>
    </row>
    <row r="743" spans="1:22" x14ac:dyDescent="0.2">
      <c r="A743" s="1" t="s">
        <v>16</v>
      </c>
      <c r="B743" s="6">
        <v>45273.45416666667</v>
      </c>
      <c r="C743" t="s">
        <v>480</v>
      </c>
      <c r="D743" t="s">
        <v>479</v>
      </c>
      <c r="E743" t="s">
        <v>455</v>
      </c>
      <c r="F743" t="s">
        <v>381</v>
      </c>
      <c r="H743" t="s">
        <v>476</v>
      </c>
      <c r="I743" s="4" t="s">
        <v>568</v>
      </c>
      <c r="J743" t="s">
        <v>381</v>
      </c>
      <c r="K743" t="s">
        <v>381</v>
      </c>
      <c r="L743" t="s">
        <v>477</v>
      </c>
      <c r="M743" t="s">
        <v>41</v>
      </c>
      <c r="N743" s="8" t="s">
        <v>478</v>
      </c>
      <c r="O743" t="s">
        <v>381</v>
      </c>
      <c r="P743" t="s">
        <v>455</v>
      </c>
      <c r="R743" s="48" t="s">
        <v>382</v>
      </c>
      <c r="S743" t="s">
        <v>382</v>
      </c>
      <c r="T743" t="s">
        <v>382</v>
      </c>
      <c r="U743" s="5" t="s">
        <v>63</v>
      </c>
    </row>
    <row r="744" spans="1:22" x14ac:dyDescent="0.2">
      <c r="A744" s="1" t="s">
        <v>16</v>
      </c>
      <c r="B744" s="6">
        <v>45273.864583333336</v>
      </c>
      <c r="C744" t="s">
        <v>613</v>
      </c>
      <c r="D744" t="s">
        <v>187</v>
      </c>
      <c r="E744" t="s">
        <v>161</v>
      </c>
      <c r="F744" t="s">
        <v>381</v>
      </c>
      <c r="H744" t="s">
        <v>84</v>
      </c>
      <c r="I744" s="4" t="s">
        <v>529</v>
      </c>
      <c r="J744" t="s">
        <v>381</v>
      </c>
      <c r="K744" t="s">
        <v>381</v>
      </c>
      <c r="L744" t="s">
        <v>436</v>
      </c>
      <c r="M744" t="s">
        <v>443</v>
      </c>
      <c r="O744" t="s">
        <v>382</v>
      </c>
      <c r="R744" s="48" t="s">
        <v>382</v>
      </c>
      <c r="S744" t="s">
        <v>382</v>
      </c>
      <c r="T744" t="s">
        <v>382</v>
      </c>
      <c r="U744" s="5">
        <v>0.3</v>
      </c>
    </row>
    <row r="745" spans="1:22" x14ac:dyDescent="0.2">
      <c r="A745" s="1" t="s">
        <v>17</v>
      </c>
      <c r="B745" s="6">
        <v>45274.616666666669</v>
      </c>
      <c r="C745" t="s">
        <v>124</v>
      </c>
      <c r="D745" t="s">
        <v>187</v>
      </c>
      <c r="E745" t="s">
        <v>161</v>
      </c>
      <c r="F745" t="s">
        <v>381</v>
      </c>
      <c r="H745" t="s">
        <v>476</v>
      </c>
      <c r="I745" s="4" t="s">
        <v>568</v>
      </c>
      <c r="J745" t="s">
        <v>381</v>
      </c>
      <c r="K745" t="s">
        <v>381</v>
      </c>
      <c r="L745" t="s">
        <v>477</v>
      </c>
      <c r="M745" t="s">
        <v>41</v>
      </c>
      <c r="O745" t="s">
        <v>381</v>
      </c>
      <c r="P745" t="s">
        <v>455</v>
      </c>
      <c r="R745" s="48" t="s">
        <v>382</v>
      </c>
      <c r="S745" t="s">
        <v>382</v>
      </c>
      <c r="T745" t="s">
        <v>382</v>
      </c>
      <c r="U745" s="5" t="s">
        <v>113</v>
      </c>
    </row>
    <row r="746" spans="1:22" x14ac:dyDescent="0.2">
      <c r="A746" s="1" t="s">
        <v>17</v>
      </c>
      <c r="B746" s="6">
        <v>45274.765277777777</v>
      </c>
      <c r="C746" t="s">
        <v>20</v>
      </c>
      <c r="D746" t="s">
        <v>160</v>
      </c>
      <c r="E746" t="s">
        <v>161</v>
      </c>
      <c r="F746" t="s">
        <v>382</v>
      </c>
      <c r="G746" t="s">
        <v>236</v>
      </c>
      <c r="H746" t="s">
        <v>906</v>
      </c>
      <c r="I746" t="s">
        <v>528</v>
      </c>
      <c r="J746" t="s">
        <v>382</v>
      </c>
      <c r="K746" t="s">
        <v>382</v>
      </c>
      <c r="L746" t="s">
        <v>274</v>
      </c>
      <c r="M746" t="s">
        <v>44</v>
      </c>
      <c r="O746" t="s">
        <v>382</v>
      </c>
      <c r="R746" s="48" t="s">
        <v>382</v>
      </c>
      <c r="S746" t="s">
        <v>382</v>
      </c>
      <c r="T746" t="s">
        <v>382</v>
      </c>
      <c r="U746" s="5">
        <v>0.3</v>
      </c>
      <c r="V746" t="s">
        <v>489</v>
      </c>
    </row>
    <row r="747" spans="1:22" x14ac:dyDescent="0.2">
      <c r="A747" s="1" t="s">
        <v>17</v>
      </c>
      <c r="B747" s="6">
        <v>45274.930555555555</v>
      </c>
      <c r="C747" t="s">
        <v>20</v>
      </c>
      <c r="D747" t="s">
        <v>160</v>
      </c>
      <c r="E747" t="s">
        <v>161</v>
      </c>
      <c r="F747" t="s">
        <v>382</v>
      </c>
      <c r="G747" t="s">
        <v>236</v>
      </c>
      <c r="H747" t="s">
        <v>906</v>
      </c>
      <c r="I747" t="s">
        <v>528</v>
      </c>
      <c r="J747" t="s">
        <v>382</v>
      </c>
      <c r="K747" t="s">
        <v>382</v>
      </c>
      <c r="L747" t="s">
        <v>274</v>
      </c>
      <c r="M747" t="s">
        <v>44</v>
      </c>
      <c r="O747" t="s">
        <v>382</v>
      </c>
      <c r="R747" s="48" t="s">
        <v>382</v>
      </c>
      <c r="S747" t="s">
        <v>382</v>
      </c>
      <c r="T747" t="s">
        <v>382</v>
      </c>
      <c r="U747" s="5">
        <v>0.5</v>
      </c>
    </row>
    <row r="748" spans="1:22" x14ac:dyDescent="0.2">
      <c r="A748" s="1" t="s">
        <v>18</v>
      </c>
      <c r="B748" s="6">
        <v>45275.033333333333</v>
      </c>
      <c r="C748" t="s">
        <v>20</v>
      </c>
      <c r="D748" t="s">
        <v>160</v>
      </c>
      <c r="E748" t="s">
        <v>161</v>
      </c>
      <c r="F748" t="s">
        <v>382</v>
      </c>
      <c r="G748" t="s">
        <v>236</v>
      </c>
      <c r="H748" t="s">
        <v>906</v>
      </c>
      <c r="I748" t="s">
        <v>528</v>
      </c>
      <c r="J748" t="s">
        <v>382</v>
      </c>
      <c r="K748" t="s">
        <v>382</v>
      </c>
      <c r="L748" t="s">
        <v>274</v>
      </c>
      <c r="M748" t="s">
        <v>44</v>
      </c>
      <c r="O748" t="s">
        <v>382</v>
      </c>
      <c r="R748" s="48" t="s">
        <v>382</v>
      </c>
      <c r="S748" t="s">
        <v>382</v>
      </c>
      <c r="T748" t="s">
        <v>382</v>
      </c>
      <c r="U748" s="5">
        <v>0.5</v>
      </c>
    </row>
    <row r="749" spans="1:22" x14ac:dyDescent="0.2">
      <c r="A749" s="1" t="s">
        <v>18</v>
      </c>
      <c r="B749" s="6">
        <v>45275.415277777778</v>
      </c>
      <c r="C749" t="s">
        <v>20</v>
      </c>
      <c r="D749" t="s">
        <v>160</v>
      </c>
      <c r="E749" t="s">
        <v>161</v>
      </c>
      <c r="F749" t="s">
        <v>382</v>
      </c>
      <c r="G749" t="s">
        <v>236</v>
      </c>
      <c r="H749" t="s">
        <v>906</v>
      </c>
      <c r="I749" t="s">
        <v>526</v>
      </c>
      <c r="J749" t="s">
        <v>382</v>
      </c>
      <c r="K749" t="s">
        <v>382</v>
      </c>
      <c r="L749" t="s">
        <v>274</v>
      </c>
      <c r="M749" t="s">
        <v>44</v>
      </c>
      <c r="O749" t="s">
        <v>382</v>
      </c>
      <c r="R749" s="48" t="s">
        <v>382</v>
      </c>
      <c r="S749" t="s">
        <v>382</v>
      </c>
      <c r="T749" t="s">
        <v>382</v>
      </c>
      <c r="U749" s="5">
        <v>0.5</v>
      </c>
    </row>
    <row r="750" spans="1:22" x14ac:dyDescent="0.2">
      <c r="A750" s="1" t="s">
        <v>18</v>
      </c>
      <c r="B750" s="6">
        <v>45275.515972222223</v>
      </c>
      <c r="C750" t="s">
        <v>490</v>
      </c>
      <c r="D750" t="s">
        <v>164</v>
      </c>
      <c r="E750" t="s">
        <v>161</v>
      </c>
      <c r="F750" t="s">
        <v>381</v>
      </c>
      <c r="H750" t="s">
        <v>476</v>
      </c>
      <c r="I750" s="4" t="s">
        <v>568</v>
      </c>
      <c r="J750" t="s">
        <v>381</v>
      </c>
      <c r="K750" t="s">
        <v>381</v>
      </c>
      <c r="L750" t="s">
        <v>477</v>
      </c>
      <c r="M750" t="s">
        <v>41</v>
      </c>
      <c r="O750" t="s">
        <v>381</v>
      </c>
      <c r="P750" t="s">
        <v>455</v>
      </c>
      <c r="R750" s="48" t="s">
        <v>382</v>
      </c>
      <c r="S750" t="s">
        <v>382</v>
      </c>
      <c r="T750" t="s">
        <v>382</v>
      </c>
      <c r="U750" s="5" t="s">
        <v>63</v>
      </c>
    </row>
    <row r="751" spans="1:22" x14ac:dyDescent="0.2">
      <c r="A751" s="1" t="s">
        <v>18</v>
      </c>
      <c r="B751" s="6">
        <v>45275.569444444445</v>
      </c>
      <c r="C751" t="s">
        <v>490</v>
      </c>
      <c r="D751" t="s">
        <v>164</v>
      </c>
      <c r="E751" t="s">
        <v>161</v>
      </c>
      <c r="F751" t="s">
        <v>381</v>
      </c>
      <c r="H751" t="s">
        <v>492</v>
      </c>
      <c r="I751" t="s">
        <v>107</v>
      </c>
      <c r="J751" t="s">
        <v>382</v>
      </c>
      <c r="K751" t="s">
        <v>382</v>
      </c>
      <c r="L751" t="s">
        <v>274</v>
      </c>
      <c r="M751" t="s">
        <v>44</v>
      </c>
      <c r="O751" t="s">
        <v>382</v>
      </c>
      <c r="R751" s="48" t="s">
        <v>381</v>
      </c>
      <c r="S751" t="s">
        <v>382</v>
      </c>
      <c r="T751" t="s">
        <v>382</v>
      </c>
      <c r="U751" s="5" t="s">
        <v>5</v>
      </c>
    </row>
    <row r="752" spans="1:22" x14ac:dyDescent="0.2">
      <c r="A752" s="1" t="s">
        <v>18</v>
      </c>
      <c r="B752" s="6">
        <v>45275.594444444447</v>
      </c>
      <c r="C752" t="s">
        <v>490</v>
      </c>
      <c r="D752" t="s">
        <v>164</v>
      </c>
      <c r="E752" t="s">
        <v>161</v>
      </c>
      <c r="F752" t="s">
        <v>382</v>
      </c>
      <c r="G752" t="s">
        <v>236</v>
      </c>
      <c r="H752" t="s">
        <v>492</v>
      </c>
      <c r="I752" t="s">
        <v>107</v>
      </c>
      <c r="J752" t="s">
        <v>382</v>
      </c>
      <c r="K752" t="s">
        <v>382</v>
      </c>
      <c r="L752" t="s">
        <v>274</v>
      </c>
      <c r="M752" t="s">
        <v>44</v>
      </c>
      <c r="O752" t="s">
        <v>382</v>
      </c>
      <c r="R752" s="48" t="s">
        <v>381</v>
      </c>
      <c r="S752" t="s">
        <v>382</v>
      </c>
      <c r="T752" t="s">
        <v>382</v>
      </c>
      <c r="U752" s="5" t="s">
        <v>6</v>
      </c>
    </row>
    <row r="753" spans="1:22" x14ac:dyDescent="0.2">
      <c r="A753" s="1" t="s">
        <v>18</v>
      </c>
      <c r="B753" s="6">
        <v>45275.640972222223</v>
      </c>
      <c r="C753" t="s">
        <v>20</v>
      </c>
      <c r="D753" t="s">
        <v>160</v>
      </c>
      <c r="E753" t="s">
        <v>161</v>
      </c>
      <c r="F753" t="s">
        <v>382</v>
      </c>
      <c r="G753" t="s">
        <v>236</v>
      </c>
      <c r="H753" t="s">
        <v>535</v>
      </c>
      <c r="I753" t="s">
        <v>526</v>
      </c>
      <c r="J753" t="s">
        <v>382</v>
      </c>
      <c r="K753" t="s">
        <v>382</v>
      </c>
      <c r="L753" t="s">
        <v>274</v>
      </c>
      <c r="M753" t="s">
        <v>44</v>
      </c>
      <c r="O753" t="s">
        <v>382</v>
      </c>
      <c r="R753" s="48" t="s">
        <v>382</v>
      </c>
      <c r="S753" t="s">
        <v>382</v>
      </c>
      <c r="T753" t="s">
        <v>382</v>
      </c>
      <c r="U753" s="5">
        <v>0.5</v>
      </c>
    </row>
    <row r="754" spans="1:22" x14ac:dyDescent="0.2">
      <c r="A754" s="1" t="s">
        <v>18</v>
      </c>
      <c r="B754" s="6">
        <v>45275.711111111108</v>
      </c>
      <c r="C754" t="s">
        <v>20</v>
      </c>
      <c r="D754" t="s">
        <v>160</v>
      </c>
      <c r="E754" t="s">
        <v>161</v>
      </c>
      <c r="F754" t="s">
        <v>382</v>
      </c>
      <c r="G754" t="s">
        <v>236</v>
      </c>
      <c r="H754" t="s">
        <v>906</v>
      </c>
      <c r="I754" t="s">
        <v>526</v>
      </c>
      <c r="J754" t="s">
        <v>382</v>
      </c>
      <c r="K754" t="s">
        <v>382</v>
      </c>
      <c r="L754" t="s">
        <v>274</v>
      </c>
      <c r="M754" t="s">
        <v>44</v>
      </c>
      <c r="O754" t="s">
        <v>382</v>
      </c>
      <c r="R754" s="48" t="s">
        <v>382</v>
      </c>
      <c r="S754" t="s">
        <v>382</v>
      </c>
      <c r="T754" t="s">
        <v>382</v>
      </c>
      <c r="U754" s="5">
        <v>0.5</v>
      </c>
    </row>
    <row r="755" spans="1:22" x14ac:dyDescent="0.2">
      <c r="A755" s="1" t="s">
        <v>18</v>
      </c>
      <c r="B755" s="6">
        <v>45275.791666666664</v>
      </c>
      <c r="C755" t="s">
        <v>20</v>
      </c>
      <c r="D755" t="s">
        <v>160</v>
      </c>
      <c r="E755" t="s">
        <v>161</v>
      </c>
      <c r="F755" t="s">
        <v>382</v>
      </c>
      <c r="G755" t="s">
        <v>236</v>
      </c>
      <c r="H755" t="s">
        <v>906</v>
      </c>
      <c r="I755" t="s">
        <v>526</v>
      </c>
      <c r="J755" t="s">
        <v>382</v>
      </c>
      <c r="K755" t="s">
        <v>382</v>
      </c>
      <c r="L755" t="s">
        <v>274</v>
      </c>
      <c r="M755" t="s">
        <v>44</v>
      </c>
      <c r="O755" t="s">
        <v>382</v>
      </c>
      <c r="R755" s="48" t="s">
        <v>382</v>
      </c>
      <c r="S755" t="s">
        <v>382</v>
      </c>
      <c r="T755" t="s">
        <v>382</v>
      </c>
      <c r="U755" s="5">
        <v>0.5</v>
      </c>
    </row>
    <row r="756" spans="1:22" x14ac:dyDescent="0.2">
      <c r="A756" s="1" t="s">
        <v>18</v>
      </c>
      <c r="B756" s="6">
        <v>45275.911805555559</v>
      </c>
      <c r="C756" t="s">
        <v>20</v>
      </c>
      <c r="D756" t="s">
        <v>160</v>
      </c>
      <c r="E756" t="s">
        <v>161</v>
      </c>
      <c r="F756" t="s">
        <v>382</v>
      </c>
      <c r="G756" t="s">
        <v>236</v>
      </c>
      <c r="H756" t="s">
        <v>906</v>
      </c>
      <c r="I756" t="s">
        <v>526</v>
      </c>
      <c r="J756" t="s">
        <v>382</v>
      </c>
      <c r="K756" t="s">
        <v>382</v>
      </c>
      <c r="L756" t="s">
        <v>274</v>
      </c>
      <c r="M756" t="s">
        <v>44</v>
      </c>
      <c r="O756" t="s">
        <v>382</v>
      </c>
      <c r="R756" s="48" t="s">
        <v>381</v>
      </c>
      <c r="S756" t="s">
        <v>382</v>
      </c>
      <c r="T756" t="s">
        <v>382</v>
      </c>
      <c r="U756" s="5">
        <v>0.5</v>
      </c>
      <c r="V756" t="s">
        <v>493</v>
      </c>
    </row>
    <row r="757" spans="1:22" x14ac:dyDescent="0.2">
      <c r="A757" s="1" t="s">
        <v>29</v>
      </c>
      <c r="B757" s="6">
        <v>45277.683333333334</v>
      </c>
      <c r="C757" t="s">
        <v>118</v>
      </c>
      <c r="D757" t="s">
        <v>160</v>
      </c>
      <c r="E757" t="s">
        <v>161</v>
      </c>
      <c r="F757" t="s">
        <v>381</v>
      </c>
      <c r="H757" t="s">
        <v>476</v>
      </c>
      <c r="I757" s="4" t="s">
        <v>568</v>
      </c>
      <c r="J757" t="s">
        <v>381</v>
      </c>
      <c r="K757" t="s">
        <v>381</v>
      </c>
      <c r="L757" t="s">
        <v>477</v>
      </c>
      <c r="M757" t="s">
        <v>41</v>
      </c>
      <c r="O757" t="s">
        <v>381</v>
      </c>
      <c r="P757" t="s">
        <v>455</v>
      </c>
      <c r="R757" s="48" t="s">
        <v>382</v>
      </c>
      <c r="S757" t="s">
        <v>382</v>
      </c>
      <c r="T757" t="s">
        <v>382</v>
      </c>
      <c r="U757" s="5" t="s">
        <v>113</v>
      </c>
    </row>
    <row r="758" spans="1:22" x14ac:dyDescent="0.2">
      <c r="A758" s="1" t="s">
        <v>14</v>
      </c>
      <c r="B758" s="6">
        <v>45278.759027777778</v>
      </c>
      <c r="C758" t="s">
        <v>613</v>
      </c>
      <c r="D758" t="s">
        <v>187</v>
      </c>
      <c r="E758" t="s">
        <v>161</v>
      </c>
      <c r="F758" t="s">
        <v>381</v>
      </c>
      <c r="H758" t="s">
        <v>906</v>
      </c>
      <c r="I758" t="s">
        <v>526</v>
      </c>
      <c r="J758" t="s">
        <v>382</v>
      </c>
      <c r="K758" t="s">
        <v>382</v>
      </c>
      <c r="L758" t="s">
        <v>274</v>
      </c>
      <c r="M758" t="s">
        <v>44</v>
      </c>
      <c r="O758" t="s">
        <v>382</v>
      </c>
      <c r="R758" s="48" t="s">
        <v>382</v>
      </c>
      <c r="S758" t="s">
        <v>382</v>
      </c>
      <c r="T758" t="s">
        <v>382</v>
      </c>
      <c r="U758" s="5">
        <v>0.4</v>
      </c>
    </row>
    <row r="759" spans="1:22" x14ac:dyDescent="0.2">
      <c r="A759" s="1" t="s">
        <v>15</v>
      </c>
      <c r="B759" s="6">
        <v>45279.736805555556</v>
      </c>
      <c r="C759" t="s">
        <v>613</v>
      </c>
      <c r="D759" t="s">
        <v>187</v>
      </c>
      <c r="E759" t="s">
        <v>161</v>
      </c>
      <c r="F759" t="s">
        <v>381</v>
      </c>
      <c r="H759" t="s">
        <v>906</v>
      </c>
      <c r="I759" t="s">
        <v>526</v>
      </c>
      <c r="J759" t="s">
        <v>382</v>
      </c>
      <c r="K759" t="s">
        <v>382</v>
      </c>
      <c r="L759" t="s">
        <v>274</v>
      </c>
      <c r="M759" t="s">
        <v>44</v>
      </c>
      <c r="O759" t="s">
        <v>382</v>
      </c>
      <c r="R759" s="48" t="s">
        <v>382</v>
      </c>
      <c r="S759" t="s">
        <v>382</v>
      </c>
      <c r="T759" t="s">
        <v>382</v>
      </c>
      <c r="U759" s="5">
        <v>0.3</v>
      </c>
    </row>
    <row r="760" spans="1:22" x14ac:dyDescent="0.2">
      <c r="A760" s="1" t="s">
        <v>16</v>
      </c>
      <c r="B760" s="6">
        <v>45280.727083333331</v>
      </c>
      <c r="C760" t="s">
        <v>613</v>
      </c>
      <c r="D760" t="s">
        <v>187</v>
      </c>
      <c r="E760" t="s">
        <v>161</v>
      </c>
      <c r="F760" t="s">
        <v>381</v>
      </c>
      <c r="H760" t="s">
        <v>906</v>
      </c>
      <c r="I760" t="s">
        <v>526</v>
      </c>
      <c r="J760" t="s">
        <v>382</v>
      </c>
      <c r="K760" t="s">
        <v>382</v>
      </c>
      <c r="L760" t="s">
        <v>274</v>
      </c>
      <c r="M760" t="s">
        <v>44</v>
      </c>
      <c r="O760" t="s">
        <v>382</v>
      </c>
      <c r="R760" s="48" t="s">
        <v>382</v>
      </c>
      <c r="S760" t="s">
        <v>382</v>
      </c>
      <c r="T760" t="s">
        <v>382</v>
      </c>
      <c r="U760" s="5">
        <v>0.3</v>
      </c>
    </row>
    <row r="761" spans="1:22" x14ac:dyDescent="0.2">
      <c r="A761" s="1" t="s">
        <v>17</v>
      </c>
      <c r="B761" s="6">
        <v>45281.370833333334</v>
      </c>
      <c r="C761" t="s">
        <v>613</v>
      </c>
      <c r="D761" t="s">
        <v>187</v>
      </c>
      <c r="E761" t="s">
        <v>161</v>
      </c>
      <c r="F761" t="s">
        <v>381</v>
      </c>
      <c r="H761" t="s">
        <v>158</v>
      </c>
      <c r="I761" t="s">
        <v>529</v>
      </c>
      <c r="J761" t="s">
        <v>381</v>
      </c>
      <c r="K761" t="s">
        <v>381</v>
      </c>
      <c r="L761" t="s">
        <v>436</v>
      </c>
      <c r="M761" t="s">
        <v>443</v>
      </c>
      <c r="O761" t="s">
        <v>382</v>
      </c>
      <c r="R761" s="48" t="s">
        <v>382</v>
      </c>
      <c r="S761" t="s">
        <v>382</v>
      </c>
      <c r="T761" t="s">
        <v>382</v>
      </c>
      <c r="U761" s="5">
        <v>0.3</v>
      </c>
    </row>
    <row r="762" spans="1:22" x14ac:dyDescent="0.2">
      <c r="A762" s="1" t="s">
        <v>17</v>
      </c>
      <c r="B762" s="6">
        <v>45281.612500000003</v>
      </c>
      <c r="C762" t="s">
        <v>496</v>
      </c>
      <c r="D762" t="s">
        <v>497</v>
      </c>
      <c r="E762" t="s">
        <v>161</v>
      </c>
      <c r="F762" t="s">
        <v>382</v>
      </c>
      <c r="G762" t="s">
        <v>241</v>
      </c>
      <c r="H762" t="s">
        <v>120</v>
      </c>
      <c r="I762" t="s">
        <v>107</v>
      </c>
      <c r="J762" t="s">
        <v>382</v>
      </c>
      <c r="K762" t="s">
        <v>381</v>
      </c>
      <c r="L762" t="s">
        <v>436</v>
      </c>
      <c r="M762" t="s">
        <v>443</v>
      </c>
      <c r="O762" t="s">
        <v>382</v>
      </c>
      <c r="R762" s="48" t="s">
        <v>382</v>
      </c>
      <c r="S762" t="s">
        <v>382</v>
      </c>
      <c r="T762" t="s">
        <v>382</v>
      </c>
      <c r="U762" s="5" t="s">
        <v>6</v>
      </c>
    </row>
    <row r="763" spans="1:22" x14ac:dyDescent="0.2">
      <c r="A763" s="1" t="s">
        <v>17</v>
      </c>
      <c r="B763" s="6">
        <v>45281.759027777778</v>
      </c>
      <c r="C763" t="s">
        <v>496</v>
      </c>
      <c r="D763" t="s">
        <v>497</v>
      </c>
      <c r="E763" t="s">
        <v>161</v>
      </c>
      <c r="F763" t="s">
        <v>381</v>
      </c>
      <c r="H763" t="s">
        <v>120</v>
      </c>
      <c r="I763" t="s">
        <v>107</v>
      </c>
      <c r="J763" t="s">
        <v>382</v>
      </c>
      <c r="K763" t="s">
        <v>381</v>
      </c>
      <c r="L763" t="s">
        <v>436</v>
      </c>
      <c r="M763" t="s">
        <v>443</v>
      </c>
      <c r="O763" t="s">
        <v>382</v>
      </c>
      <c r="R763" s="48" t="s">
        <v>382</v>
      </c>
      <c r="S763" t="s">
        <v>382</v>
      </c>
      <c r="T763" t="s">
        <v>382</v>
      </c>
      <c r="U763" s="5" t="s">
        <v>6</v>
      </c>
    </row>
    <row r="764" spans="1:22" x14ac:dyDescent="0.2">
      <c r="A764" s="1" t="s">
        <v>17</v>
      </c>
      <c r="B764" s="6">
        <v>45281.874305555553</v>
      </c>
      <c r="C764" t="s">
        <v>496</v>
      </c>
      <c r="D764" t="s">
        <v>497</v>
      </c>
      <c r="E764" t="s">
        <v>161</v>
      </c>
      <c r="F764" t="s">
        <v>382</v>
      </c>
      <c r="G764" t="s">
        <v>241</v>
      </c>
      <c r="H764" t="s">
        <v>120</v>
      </c>
      <c r="I764" t="s">
        <v>107</v>
      </c>
      <c r="J764" t="s">
        <v>382</v>
      </c>
      <c r="K764" t="s">
        <v>381</v>
      </c>
      <c r="L764" t="s">
        <v>436</v>
      </c>
      <c r="M764" t="s">
        <v>443</v>
      </c>
      <c r="O764" t="s">
        <v>382</v>
      </c>
      <c r="R764" s="48" t="s">
        <v>382</v>
      </c>
      <c r="S764" t="s">
        <v>382</v>
      </c>
      <c r="T764" t="s">
        <v>382</v>
      </c>
      <c r="U764" s="5" t="s">
        <v>6</v>
      </c>
    </row>
    <row r="765" spans="1:22" x14ac:dyDescent="0.2">
      <c r="A765" s="1" t="s">
        <v>17</v>
      </c>
      <c r="B765" s="6">
        <v>45281.98541666667</v>
      </c>
      <c r="C765" t="s">
        <v>496</v>
      </c>
      <c r="D765" t="s">
        <v>497</v>
      </c>
      <c r="E765" t="s">
        <v>161</v>
      </c>
      <c r="F765" t="s">
        <v>381</v>
      </c>
      <c r="H765" t="s">
        <v>120</v>
      </c>
      <c r="I765" t="s">
        <v>107</v>
      </c>
      <c r="J765" t="s">
        <v>382</v>
      </c>
      <c r="K765" t="s">
        <v>381</v>
      </c>
      <c r="L765" t="s">
        <v>436</v>
      </c>
      <c r="M765" t="s">
        <v>443</v>
      </c>
      <c r="O765" t="s">
        <v>382</v>
      </c>
      <c r="R765" s="48" t="s">
        <v>382</v>
      </c>
      <c r="S765" t="s">
        <v>382</v>
      </c>
      <c r="T765" t="s">
        <v>382</v>
      </c>
      <c r="U765" s="5" t="s">
        <v>6</v>
      </c>
    </row>
    <row r="766" spans="1:22" x14ac:dyDescent="0.2">
      <c r="A766" s="1" t="s">
        <v>18</v>
      </c>
      <c r="B766" s="6">
        <v>45282.083333333336</v>
      </c>
      <c r="C766" t="s">
        <v>613</v>
      </c>
      <c r="D766" t="s">
        <v>187</v>
      </c>
      <c r="E766" t="s">
        <v>161</v>
      </c>
      <c r="F766" t="s">
        <v>381</v>
      </c>
      <c r="H766" t="s">
        <v>158</v>
      </c>
      <c r="I766" t="s">
        <v>529</v>
      </c>
      <c r="J766" t="s">
        <v>381</v>
      </c>
      <c r="K766" t="s">
        <v>381</v>
      </c>
      <c r="L766" t="s">
        <v>436</v>
      </c>
      <c r="M766" t="s">
        <v>443</v>
      </c>
      <c r="O766" t="s">
        <v>382</v>
      </c>
      <c r="R766" s="48" t="s">
        <v>382</v>
      </c>
      <c r="S766" t="s">
        <v>382</v>
      </c>
      <c r="T766" t="s">
        <v>382</v>
      </c>
      <c r="U766" s="5">
        <v>0.1</v>
      </c>
    </row>
    <row r="767" spans="1:22" x14ac:dyDescent="0.2">
      <c r="A767" s="1" t="s">
        <v>18</v>
      </c>
      <c r="B767" s="6">
        <v>45282.491666666669</v>
      </c>
      <c r="C767" t="s">
        <v>613</v>
      </c>
      <c r="D767" t="s">
        <v>187</v>
      </c>
      <c r="E767" t="s">
        <v>161</v>
      </c>
      <c r="F767" t="s">
        <v>381</v>
      </c>
      <c r="H767" t="s">
        <v>158</v>
      </c>
      <c r="I767" t="s">
        <v>529</v>
      </c>
      <c r="J767" t="s">
        <v>381</v>
      </c>
      <c r="K767" t="s">
        <v>381</v>
      </c>
      <c r="L767" t="s">
        <v>436</v>
      </c>
      <c r="M767" t="s">
        <v>443</v>
      </c>
      <c r="O767" t="s">
        <v>382</v>
      </c>
      <c r="R767" s="48" t="s">
        <v>382</v>
      </c>
      <c r="S767" t="s">
        <v>382</v>
      </c>
      <c r="T767" t="s">
        <v>382</v>
      </c>
      <c r="U767" s="5">
        <v>0.6</v>
      </c>
    </row>
    <row r="768" spans="1:22" x14ac:dyDescent="0.2">
      <c r="A768" s="1" t="s">
        <v>18</v>
      </c>
      <c r="B768" s="6">
        <v>45282.650694444441</v>
      </c>
      <c r="C768" t="s">
        <v>613</v>
      </c>
      <c r="D768" t="s">
        <v>187</v>
      </c>
      <c r="E768" t="s">
        <v>161</v>
      </c>
      <c r="F768" t="s">
        <v>382</v>
      </c>
      <c r="G768" t="s">
        <v>241</v>
      </c>
      <c r="H768" t="s">
        <v>158</v>
      </c>
      <c r="I768" t="s">
        <v>529</v>
      </c>
      <c r="J768" t="s">
        <v>381</v>
      </c>
      <c r="K768" t="s">
        <v>381</v>
      </c>
      <c r="L768" t="s">
        <v>436</v>
      </c>
      <c r="M768" t="s">
        <v>443</v>
      </c>
      <c r="O768" t="s">
        <v>382</v>
      </c>
      <c r="R768" s="48" t="s">
        <v>382</v>
      </c>
      <c r="S768" t="s">
        <v>382</v>
      </c>
      <c r="T768" t="s">
        <v>382</v>
      </c>
      <c r="U768" s="5">
        <v>0.3</v>
      </c>
    </row>
    <row r="769" spans="1:21" x14ac:dyDescent="0.2">
      <c r="A769" s="1" t="s">
        <v>18</v>
      </c>
      <c r="B769" s="6">
        <v>45282.782638888886</v>
      </c>
      <c r="C769" t="s">
        <v>613</v>
      </c>
      <c r="D769" t="s">
        <v>187</v>
      </c>
      <c r="E769" t="s">
        <v>161</v>
      </c>
      <c r="F769" t="s">
        <v>382</v>
      </c>
      <c r="G769" t="s">
        <v>241</v>
      </c>
      <c r="H769" t="s">
        <v>158</v>
      </c>
      <c r="I769" t="s">
        <v>529</v>
      </c>
      <c r="J769" t="s">
        <v>381</v>
      </c>
      <c r="K769" t="s">
        <v>381</v>
      </c>
      <c r="L769" t="s">
        <v>436</v>
      </c>
      <c r="M769" t="s">
        <v>443</v>
      </c>
      <c r="O769" t="s">
        <v>382</v>
      </c>
      <c r="R769" s="48" t="s">
        <v>382</v>
      </c>
      <c r="S769" t="s">
        <v>382</v>
      </c>
      <c r="T769" t="s">
        <v>382</v>
      </c>
      <c r="U769" s="5">
        <v>0.2</v>
      </c>
    </row>
    <row r="770" spans="1:21" x14ac:dyDescent="0.2">
      <c r="A770" s="1" t="s">
        <v>18</v>
      </c>
      <c r="B770" s="6">
        <v>45282.90902777778</v>
      </c>
      <c r="C770" t="s">
        <v>613</v>
      </c>
      <c r="D770" t="s">
        <v>187</v>
      </c>
      <c r="E770" t="s">
        <v>161</v>
      </c>
      <c r="F770" t="s">
        <v>381</v>
      </c>
      <c r="H770" t="s">
        <v>158</v>
      </c>
      <c r="I770" t="s">
        <v>529</v>
      </c>
      <c r="J770" t="s">
        <v>381</v>
      </c>
      <c r="K770" t="s">
        <v>381</v>
      </c>
      <c r="L770" t="s">
        <v>436</v>
      </c>
      <c r="M770" t="s">
        <v>443</v>
      </c>
      <c r="O770" t="s">
        <v>382</v>
      </c>
      <c r="R770" s="48" t="s">
        <v>382</v>
      </c>
      <c r="S770" t="s">
        <v>382</v>
      </c>
      <c r="T770" t="s">
        <v>382</v>
      </c>
      <c r="U770" s="5">
        <v>0.2</v>
      </c>
    </row>
    <row r="771" spans="1:21" x14ac:dyDescent="0.2">
      <c r="A771" s="1" t="s">
        <v>19</v>
      </c>
      <c r="B771" s="6">
        <v>45283.488194444442</v>
      </c>
      <c r="C771" t="s">
        <v>613</v>
      </c>
      <c r="D771" t="s">
        <v>187</v>
      </c>
      <c r="E771" t="s">
        <v>161</v>
      </c>
      <c r="F771" t="s">
        <v>381</v>
      </c>
      <c r="H771" t="s">
        <v>158</v>
      </c>
      <c r="I771" t="s">
        <v>529</v>
      </c>
      <c r="J771" t="s">
        <v>381</v>
      </c>
      <c r="K771" t="s">
        <v>381</v>
      </c>
      <c r="L771" t="s">
        <v>436</v>
      </c>
      <c r="M771" t="s">
        <v>443</v>
      </c>
      <c r="O771" t="s">
        <v>382</v>
      </c>
      <c r="R771" s="48" t="s">
        <v>382</v>
      </c>
      <c r="S771" t="s">
        <v>382</v>
      </c>
      <c r="T771" t="s">
        <v>382</v>
      </c>
      <c r="U771" s="5">
        <v>0.4</v>
      </c>
    </row>
    <row r="772" spans="1:21" x14ac:dyDescent="0.2">
      <c r="A772" s="1" t="s">
        <v>19</v>
      </c>
      <c r="B772" s="6">
        <v>45283.618055555555</v>
      </c>
      <c r="C772" t="s">
        <v>613</v>
      </c>
      <c r="D772" t="s">
        <v>187</v>
      </c>
      <c r="E772" t="s">
        <v>161</v>
      </c>
      <c r="F772" t="s">
        <v>381</v>
      </c>
      <c r="H772" t="s">
        <v>158</v>
      </c>
      <c r="I772" t="s">
        <v>529</v>
      </c>
      <c r="J772" t="s">
        <v>381</v>
      </c>
      <c r="K772" t="s">
        <v>381</v>
      </c>
      <c r="L772" t="s">
        <v>436</v>
      </c>
      <c r="M772" t="s">
        <v>443</v>
      </c>
      <c r="O772" t="s">
        <v>382</v>
      </c>
      <c r="R772" s="48" t="s">
        <v>382</v>
      </c>
      <c r="S772" t="s">
        <v>382</v>
      </c>
      <c r="T772" t="s">
        <v>382</v>
      </c>
      <c r="U772" s="5">
        <v>0.3</v>
      </c>
    </row>
    <row r="773" spans="1:21" x14ac:dyDescent="0.2">
      <c r="A773" s="1" t="s">
        <v>19</v>
      </c>
      <c r="B773" s="6">
        <v>45283.695833333331</v>
      </c>
      <c r="C773" t="s">
        <v>613</v>
      </c>
      <c r="D773" t="s">
        <v>187</v>
      </c>
      <c r="E773" t="s">
        <v>161</v>
      </c>
      <c r="F773" t="s">
        <v>381</v>
      </c>
      <c r="H773" t="s">
        <v>32</v>
      </c>
      <c r="I773" t="s">
        <v>515</v>
      </c>
      <c r="J773" t="s">
        <v>381</v>
      </c>
      <c r="K773" t="s">
        <v>381</v>
      </c>
      <c r="L773" t="s">
        <v>436</v>
      </c>
      <c r="M773" t="s">
        <v>443</v>
      </c>
      <c r="O773" t="s">
        <v>382</v>
      </c>
      <c r="R773" s="48" t="s">
        <v>382</v>
      </c>
      <c r="S773" t="s">
        <v>382</v>
      </c>
      <c r="T773" t="s">
        <v>382</v>
      </c>
      <c r="U773" s="5" t="s">
        <v>5</v>
      </c>
    </row>
    <row r="774" spans="1:21" x14ac:dyDescent="0.2">
      <c r="A774" s="1" t="s">
        <v>19</v>
      </c>
      <c r="B774" s="6">
        <v>45283.979861111111</v>
      </c>
      <c r="C774" t="s">
        <v>36</v>
      </c>
      <c r="D774" t="s">
        <v>171</v>
      </c>
      <c r="E774" t="s">
        <v>161</v>
      </c>
      <c r="F774" t="s">
        <v>381</v>
      </c>
      <c r="H774" t="s">
        <v>137</v>
      </c>
      <c r="I774" s="4" t="s">
        <v>565</v>
      </c>
      <c r="J774" t="s">
        <v>381</v>
      </c>
      <c r="K774" t="s">
        <v>381</v>
      </c>
      <c r="L774" t="s">
        <v>93</v>
      </c>
      <c r="M774" t="s">
        <v>44</v>
      </c>
      <c r="O774" t="s">
        <v>382</v>
      </c>
      <c r="P774" s="4" t="s">
        <v>161</v>
      </c>
      <c r="R774" s="48" t="s">
        <v>382</v>
      </c>
      <c r="S774" t="s">
        <v>381</v>
      </c>
      <c r="T774" t="s">
        <v>382</v>
      </c>
      <c r="U774" s="5" t="s">
        <v>153</v>
      </c>
    </row>
    <row r="775" spans="1:21" x14ac:dyDescent="0.2">
      <c r="A775" s="1" t="s">
        <v>29</v>
      </c>
      <c r="B775" s="6">
        <v>45284.396527777775</v>
      </c>
      <c r="C775" t="s">
        <v>36</v>
      </c>
      <c r="D775" t="s">
        <v>171</v>
      </c>
      <c r="E775" t="s">
        <v>161</v>
      </c>
      <c r="F775" t="s">
        <v>381</v>
      </c>
      <c r="H775" t="s">
        <v>476</v>
      </c>
      <c r="I775" s="4" t="s">
        <v>568</v>
      </c>
      <c r="J775" t="s">
        <v>381</v>
      </c>
      <c r="K775" t="s">
        <v>381</v>
      </c>
      <c r="L775" t="s">
        <v>477</v>
      </c>
      <c r="M775" t="s">
        <v>41</v>
      </c>
      <c r="O775" t="s">
        <v>381</v>
      </c>
      <c r="P775" t="s">
        <v>455</v>
      </c>
      <c r="R775" s="48" t="s">
        <v>382</v>
      </c>
      <c r="S775" t="s">
        <v>382</v>
      </c>
      <c r="T775" t="s">
        <v>382</v>
      </c>
      <c r="U775" s="5" t="s">
        <v>113</v>
      </c>
    </row>
    <row r="776" spans="1:21" x14ac:dyDescent="0.2">
      <c r="A776" s="1" t="s">
        <v>29</v>
      </c>
      <c r="B776" s="6">
        <v>45284.561805555553</v>
      </c>
      <c r="C776" t="s">
        <v>36</v>
      </c>
      <c r="D776" t="s">
        <v>171</v>
      </c>
      <c r="E776" t="s">
        <v>161</v>
      </c>
      <c r="F776" t="s">
        <v>381</v>
      </c>
      <c r="H776" t="s">
        <v>476</v>
      </c>
      <c r="I776" s="4" t="s">
        <v>568</v>
      </c>
      <c r="J776" t="s">
        <v>381</v>
      </c>
      <c r="K776" t="s">
        <v>381</v>
      </c>
      <c r="L776" t="s">
        <v>477</v>
      </c>
      <c r="M776" t="s">
        <v>41</v>
      </c>
      <c r="O776" t="s">
        <v>381</v>
      </c>
      <c r="P776" t="s">
        <v>455</v>
      </c>
      <c r="R776" s="48" t="s">
        <v>382</v>
      </c>
      <c r="S776" t="s">
        <v>382</v>
      </c>
      <c r="T776" t="s">
        <v>382</v>
      </c>
      <c r="U776" s="5" t="s">
        <v>113</v>
      </c>
    </row>
    <row r="777" spans="1:21" x14ac:dyDescent="0.2">
      <c r="A777" s="1" t="s">
        <v>29</v>
      </c>
      <c r="B777" s="6">
        <v>45284.668055555558</v>
      </c>
      <c r="C777" t="s">
        <v>36</v>
      </c>
      <c r="D777" t="s">
        <v>171</v>
      </c>
      <c r="E777" t="s">
        <v>161</v>
      </c>
      <c r="F777" t="s">
        <v>381</v>
      </c>
      <c r="H777" t="s">
        <v>137</v>
      </c>
      <c r="I777" s="4" t="s">
        <v>565</v>
      </c>
      <c r="J777" t="s">
        <v>381</v>
      </c>
      <c r="K777" t="s">
        <v>381</v>
      </c>
      <c r="L777" t="s">
        <v>93</v>
      </c>
      <c r="M777" t="s">
        <v>44</v>
      </c>
      <c r="O777" t="s">
        <v>382</v>
      </c>
      <c r="P777" s="4" t="s">
        <v>161</v>
      </c>
      <c r="R777" s="48" t="s">
        <v>382</v>
      </c>
      <c r="S777" t="s">
        <v>381</v>
      </c>
      <c r="T777" t="s">
        <v>382</v>
      </c>
      <c r="U777" s="5" t="s">
        <v>153</v>
      </c>
    </row>
    <row r="778" spans="1:21" x14ac:dyDescent="0.2">
      <c r="A778" s="1" t="s">
        <v>29</v>
      </c>
      <c r="B778" s="6">
        <v>45284.719444444447</v>
      </c>
      <c r="C778" t="s">
        <v>36</v>
      </c>
      <c r="D778" t="s">
        <v>171</v>
      </c>
      <c r="E778" t="s">
        <v>161</v>
      </c>
      <c r="F778" t="s">
        <v>381</v>
      </c>
      <c r="H778" t="s">
        <v>137</v>
      </c>
      <c r="I778" s="4" t="s">
        <v>565</v>
      </c>
      <c r="J778" t="s">
        <v>381</v>
      </c>
      <c r="K778" t="s">
        <v>381</v>
      </c>
      <c r="L778" t="s">
        <v>93</v>
      </c>
      <c r="M778" t="s">
        <v>44</v>
      </c>
      <c r="O778" t="s">
        <v>382</v>
      </c>
      <c r="P778" s="4" t="s">
        <v>161</v>
      </c>
      <c r="R778" s="48" t="s">
        <v>382</v>
      </c>
      <c r="S778" t="s">
        <v>381</v>
      </c>
      <c r="T778" t="s">
        <v>382</v>
      </c>
      <c r="U778" s="5" t="s">
        <v>63</v>
      </c>
    </row>
    <row r="779" spans="1:21" x14ac:dyDescent="0.2">
      <c r="A779" s="1" t="s">
        <v>29</v>
      </c>
      <c r="B779" s="6">
        <v>45284.90347222222</v>
      </c>
      <c r="C779" t="s">
        <v>36</v>
      </c>
      <c r="D779" t="s">
        <v>171</v>
      </c>
      <c r="E779" t="s">
        <v>161</v>
      </c>
      <c r="F779" t="s">
        <v>381</v>
      </c>
      <c r="H779" t="s">
        <v>476</v>
      </c>
      <c r="I779" s="4" t="s">
        <v>568</v>
      </c>
      <c r="J779" t="s">
        <v>381</v>
      </c>
      <c r="K779" t="s">
        <v>381</v>
      </c>
      <c r="L779" t="s">
        <v>477</v>
      </c>
      <c r="M779" t="s">
        <v>41</v>
      </c>
      <c r="O779" t="s">
        <v>381</v>
      </c>
      <c r="P779" t="s">
        <v>455</v>
      </c>
      <c r="R779" s="48" t="s">
        <v>382</v>
      </c>
      <c r="S779" t="s">
        <v>382</v>
      </c>
      <c r="T779" t="s">
        <v>382</v>
      </c>
      <c r="U779" s="5" t="s">
        <v>113</v>
      </c>
    </row>
    <row r="780" spans="1:21" x14ac:dyDescent="0.2">
      <c r="A780" s="1" t="s">
        <v>14</v>
      </c>
      <c r="B780" s="6">
        <v>45285.416666666664</v>
      </c>
      <c r="C780" t="s">
        <v>36</v>
      </c>
      <c r="D780" t="s">
        <v>171</v>
      </c>
      <c r="E780" t="s">
        <v>161</v>
      </c>
      <c r="F780" t="s">
        <v>381</v>
      </c>
      <c r="H780" t="s">
        <v>476</v>
      </c>
      <c r="I780" s="4" t="s">
        <v>568</v>
      </c>
      <c r="J780" t="s">
        <v>381</v>
      </c>
      <c r="K780" t="s">
        <v>381</v>
      </c>
      <c r="L780" t="s">
        <v>477</v>
      </c>
      <c r="M780" t="s">
        <v>41</v>
      </c>
      <c r="O780" t="s">
        <v>381</v>
      </c>
      <c r="P780" t="s">
        <v>455</v>
      </c>
      <c r="R780" s="48" t="s">
        <v>382</v>
      </c>
      <c r="S780" t="s">
        <v>382</v>
      </c>
      <c r="T780" t="s">
        <v>382</v>
      </c>
      <c r="U780" s="5" t="s">
        <v>113</v>
      </c>
    </row>
    <row r="781" spans="1:21" x14ac:dyDescent="0.2">
      <c r="A781" s="1" t="s">
        <v>14</v>
      </c>
      <c r="B781" s="6">
        <v>45285.699305555558</v>
      </c>
      <c r="C781" t="s">
        <v>36</v>
      </c>
      <c r="D781" t="s">
        <v>171</v>
      </c>
      <c r="E781" t="s">
        <v>161</v>
      </c>
      <c r="F781" t="s">
        <v>381</v>
      </c>
      <c r="H781" t="s">
        <v>476</v>
      </c>
      <c r="I781" s="4" t="s">
        <v>568</v>
      </c>
      <c r="J781" t="s">
        <v>381</v>
      </c>
      <c r="K781" t="s">
        <v>381</v>
      </c>
      <c r="L781" t="s">
        <v>477</v>
      </c>
      <c r="M781" t="s">
        <v>41</v>
      </c>
      <c r="O781" t="s">
        <v>381</v>
      </c>
      <c r="P781" t="s">
        <v>455</v>
      </c>
      <c r="R781" s="48" t="s">
        <v>382</v>
      </c>
      <c r="S781" t="s">
        <v>382</v>
      </c>
      <c r="T781" t="s">
        <v>382</v>
      </c>
      <c r="U781" s="5" t="s">
        <v>113</v>
      </c>
    </row>
    <row r="782" spans="1:21" x14ac:dyDescent="0.2">
      <c r="A782" s="1" t="s">
        <v>14</v>
      </c>
      <c r="B782" s="6">
        <v>45285.94027777778</v>
      </c>
      <c r="C782" t="s">
        <v>36</v>
      </c>
      <c r="D782" t="s">
        <v>171</v>
      </c>
      <c r="E782" t="s">
        <v>161</v>
      </c>
      <c r="F782" t="s">
        <v>382</v>
      </c>
      <c r="G782" t="s">
        <v>294</v>
      </c>
      <c r="H782" t="s">
        <v>476</v>
      </c>
      <c r="I782" s="4" t="s">
        <v>568</v>
      </c>
      <c r="J782" t="s">
        <v>381</v>
      </c>
      <c r="K782" t="s">
        <v>381</v>
      </c>
      <c r="L782" t="s">
        <v>477</v>
      </c>
      <c r="M782" t="s">
        <v>41</v>
      </c>
      <c r="O782" t="s">
        <v>381</v>
      </c>
      <c r="P782" t="s">
        <v>455</v>
      </c>
      <c r="R782" s="48" t="s">
        <v>382</v>
      </c>
      <c r="S782" t="s">
        <v>382</v>
      </c>
      <c r="T782" t="s">
        <v>382</v>
      </c>
      <c r="U782" s="5" t="s">
        <v>113</v>
      </c>
    </row>
    <row r="783" spans="1:21" x14ac:dyDescent="0.2">
      <c r="A783" s="1" t="s">
        <v>15</v>
      </c>
      <c r="B783" s="6">
        <v>45286.438888888886</v>
      </c>
      <c r="C783" t="s">
        <v>36</v>
      </c>
      <c r="D783" t="s">
        <v>171</v>
      </c>
      <c r="E783" t="s">
        <v>161</v>
      </c>
      <c r="F783" t="s">
        <v>381</v>
      </c>
      <c r="H783" t="s">
        <v>476</v>
      </c>
      <c r="I783" s="4" t="s">
        <v>568</v>
      </c>
      <c r="J783" t="s">
        <v>381</v>
      </c>
      <c r="K783" t="s">
        <v>381</v>
      </c>
      <c r="L783" t="s">
        <v>477</v>
      </c>
      <c r="M783" t="s">
        <v>41</v>
      </c>
      <c r="O783" t="s">
        <v>381</v>
      </c>
      <c r="P783" t="s">
        <v>455</v>
      </c>
      <c r="R783" s="48" t="s">
        <v>382</v>
      </c>
      <c r="S783" t="s">
        <v>382</v>
      </c>
      <c r="T783" t="s">
        <v>382</v>
      </c>
      <c r="U783" s="5" t="s">
        <v>113</v>
      </c>
    </row>
    <row r="784" spans="1:21" x14ac:dyDescent="0.2">
      <c r="A784" s="1" t="s">
        <v>15</v>
      </c>
      <c r="B784" s="6">
        <v>45286.731249999997</v>
      </c>
      <c r="C784" t="s">
        <v>613</v>
      </c>
      <c r="D784" t="s">
        <v>187</v>
      </c>
      <c r="E784" t="s">
        <v>161</v>
      </c>
      <c r="F784" t="s">
        <v>381</v>
      </c>
      <c r="H784" t="s">
        <v>158</v>
      </c>
      <c r="I784" t="s">
        <v>527</v>
      </c>
      <c r="J784" t="s">
        <v>381</v>
      </c>
      <c r="K784" t="s">
        <v>381</v>
      </c>
      <c r="L784" t="s">
        <v>436</v>
      </c>
      <c r="M784" t="s">
        <v>443</v>
      </c>
      <c r="O784" t="s">
        <v>382</v>
      </c>
      <c r="R784" s="48" t="s">
        <v>382</v>
      </c>
      <c r="S784" t="s">
        <v>382</v>
      </c>
      <c r="T784" t="s">
        <v>382</v>
      </c>
      <c r="U784" s="5">
        <v>0.2</v>
      </c>
    </row>
    <row r="785" spans="1:21" x14ac:dyDescent="0.2">
      <c r="A785" s="1" t="s">
        <v>15</v>
      </c>
      <c r="B785" s="6">
        <v>45286.298611111109</v>
      </c>
      <c r="C785" t="s">
        <v>613</v>
      </c>
      <c r="D785" t="s">
        <v>187</v>
      </c>
      <c r="E785" t="s">
        <v>161</v>
      </c>
      <c r="F785" t="s">
        <v>382</v>
      </c>
      <c r="G785" t="s">
        <v>294</v>
      </c>
      <c r="H785" t="s">
        <v>158</v>
      </c>
      <c r="I785" t="s">
        <v>527</v>
      </c>
      <c r="J785" t="s">
        <v>381</v>
      </c>
      <c r="K785" t="s">
        <v>381</v>
      </c>
      <c r="L785" t="s">
        <v>436</v>
      </c>
      <c r="M785" t="s">
        <v>443</v>
      </c>
      <c r="O785" t="s">
        <v>382</v>
      </c>
      <c r="R785" s="48" t="s">
        <v>382</v>
      </c>
      <c r="S785" t="s">
        <v>382</v>
      </c>
      <c r="T785" t="s">
        <v>382</v>
      </c>
      <c r="U785" s="5">
        <v>0.2</v>
      </c>
    </row>
    <row r="786" spans="1:21" x14ac:dyDescent="0.2">
      <c r="A786" s="1" t="s">
        <v>15</v>
      </c>
      <c r="B786" s="6">
        <v>45286.931944444441</v>
      </c>
      <c r="C786" t="s">
        <v>613</v>
      </c>
      <c r="D786" t="s">
        <v>187</v>
      </c>
      <c r="E786" t="s">
        <v>161</v>
      </c>
      <c r="F786" t="s">
        <v>381</v>
      </c>
      <c r="H786" t="s">
        <v>158</v>
      </c>
      <c r="I786" t="s">
        <v>527</v>
      </c>
      <c r="J786" t="s">
        <v>381</v>
      </c>
      <c r="K786" t="s">
        <v>381</v>
      </c>
      <c r="L786" t="s">
        <v>436</v>
      </c>
      <c r="M786" t="s">
        <v>443</v>
      </c>
      <c r="O786" t="s">
        <v>382</v>
      </c>
      <c r="R786" s="48" t="s">
        <v>382</v>
      </c>
      <c r="S786" t="s">
        <v>382</v>
      </c>
      <c r="T786" t="s">
        <v>382</v>
      </c>
      <c r="U786" s="5">
        <v>0.1</v>
      </c>
    </row>
    <row r="787" spans="1:21" x14ac:dyDescent="0.2">
      <c r="A787" s="1" t="s">
        <v>16</v>
      </c>
      <c r="B787" s="6">
        <v>45287.913194444445</v>
      </c>
      <c r="C787" t="s">
        <v>613</v>
      </c>
      <c r="D787" t="s">
        <v>187</v>
      </c>
      <c r="E787" t="s">
        <v>161</v>
      </c>
      <c r="F787" t="s">
        <v>381</v>
      </c>
      <c r="H787" t="s">
        <v>158</v>
      </c>
      <c r="I787" t="s">
        <v>527</v>
      </c>
      <c r="J787" t="s">
        <v>381</v>
      </c>
      <c r="K787" t="s">
        <v>381</v>
      </c>
      <c r="L787" t="s">
        <v>436</v>
      </c>
      <c r="M787" t="s">
        <v>443</v>
      </c>
      <c r="O787" t="s">
        <v>382</v>
      </c>
      <c r="R787" s="48" t="s">
        <v>382</v>
      </c>
      <c r="S787" t="s">
        <v>382</v>
      </c>
      <c r="T787" t="s">
        <v>382</v>
      </c>
      <c r="U787" s="5">
        <v>0.8</v>
      </c>
    </row>
    <row r="788" spans="1:21" x14ac:dyDescent="0.2">
      <c r="A788" s="1" t="s">
        <v>16</v>
      </c>
      <c r="B788" s="6">
        <v>45287.631944444445</v>
      </c>
      <c r="C788" t="s">
        <v>613</v>
      </c>
      <c r="D788" t="s">
        <v>187</v>
      </c>
      <c r="E788" t="s">
        <v>161</v>
      </c>
      <c r="F788" t="s">
        <v>381</v>
      </c>
      <c r="H788" t="s">
        <v>158</v>
      </c>
      <c r="I788" t="s">
        <v>527</v>
      </c>
      <c r="J788" t="s">
        <v>381</v>
      </c>
      <c r="K788" t="s">
        <v>381</v>
      </c>
      <c r="L788" t="s">
        <v>436</v>
      </c>
      <c r="M788" t="s">
        <v>443</v>
      </c>
      <c r="O788" t="s">
        <v>382</v>
      </c>
      <c r="R788" s="48" t="s">
        <v>382</v>
      </c>
      <c r="S788" t="s">
        <v>382</v>
      </c>
      <c r="T788" t="s">
        <v>382</v>
      </c>
      <c r="U788" s="5">
        <v>0.4</v>
      </c>
    </row>
    <row r="789" spans="1:21" x14ac:dyDescent="0.2">
      <c r="A789" s="1" t="s">
        <v>16</v>
      </c>
      <c r="B789" s="6">
        <v>45287.694444444445</v>
      </c>
      <c r="C789" t="s">
        <v>613</v>
      </c>
      <c r="D789" t="s">
        <v>187</v>
      </c>
      <c r="E789" t="s">
        <v>161</v>
      </c>
      <c r="F789" t="s">
        <v>381</v>
      </c>
      <c r="H789" t="s">
        <v>158</v>
      </c>
      <c r="I789" t="s">
        <v>527</v>
      </c>
      <c r="J789" t="s">
        <v>381</v>
      </c>
      <c r="K789" t="s">
        <v>381</v>
      </c>
      <c r="L789" t="s">
        <v>436</v>
      </c>
      <c r="M789" t="s">
        <v>443</v>
      </c>
      <c r="O789" t="s">
        <v>382</v>
      </c>
      <c r="R789" s="48" t="s">
        <v>382</v>
      </c>
      <c r="S789" t="s">
        <v>382</v>
      </c>
      <c r="T789" t="s">
        <v>382</v>
      </c>
      <c r="U789" s="5">
        <v>0.2</v>
      </c>
    </row>
    <row r="790" spans="1:21" x14ac:dyDescent="0.2">
      <c r="A790" s="1" t="s">
        <v>18</v>
      </c>
      <c r="B790" s="6">
        <v>45289.538888888892</v>
      </c>
      <c r="C790" t="s">
        <v>498</v>
      </c>
      <c r="D790" t="s">
        <v>500</v>
      </c>
      <c r="E790" t="s">
        <v>499</v>
      </c>
      <c r="F790" t="s">
        <v>381</v>
      </c>
      <c r="H790" t="s">
        <v>476</v>
      </c>
      <c r="I790" s="4" t="s">
        <v>568</v>
      </c>
      <c r="J790" t="s">
        <v>381</v>
      </c>
      <c r="K790" t="s">
        <v>381</v>
      </c>
      <c r="L790" t="s">
        <v>477</v>
      </c>
      <c r="M790" t="s">
        <v>41</v>
      </c>
      <c r="O790" t="s">
        <v>381</v>
      </c>
      <c r="P790" t="s">
        <v>455</v>
      </c>
      <c r="R790" s="48" t="s">
        <v>382</v>
      </c>
      <c r="S790" t="s">
        <v>382</v>
      </c>
      <c r="T790" t="s">
        <v>382</v>
      </c>
      <c r="U790" s="5" t="s">
        <v>113</v>
      </c>
    </row>
    <row r="791" spans="1:21" x14ac:dyDescent="0.2">
      <c r="A791" s="1" t="s">
        <v>19</v>
      </c>
      <c r="B791" s="6">
        <v>45290.454861111109</v>
      </c>
      <c r="C791" t="s">
        <v>498</v>
      </c>
      <c r="D791" t="s">
        <v>500</v>
      </c>
      <c r="E791" t="s">
        <v>499</v>
      </c>
      <c r="F791" t="s">
        <v>381</v>
      </c>
      <c r="H791" t="s">
        <v>476</v>
      </c>
      <c r="I791" s="4" t="s">
        <v>568</v>
      </c>
      <c r="J791" t="s">
        <v>381</v>
      </c>
      <c r="K791" t="s">
        <v>381</v>
      </c>
      <c r="L791" t="s">
        <v>477</v>
      </c>
      <c r="M791" t="s">
        <v>41</v>
      </c>
      <c r="O791" t="s">
        <v>381</v>
      </c>
      <c r="P791" t="s">
        <v>455</v>
      </c>
      <c r="R791" s="48" t="s">
        <v>382</v>
      </c>
      <c r="S791" t="s">
        <v>382</v>
      </c>
      <c r="T791" t="s">
        <v>382</v>
      </c>
      <c r="U791" s="5" t="s">
        <v>113</v>
      </c>
    </row>
    <row r="792" spans="1:21" x14ac:dyDescent="0.2">
      <c r="A792" s="1" t="s">
        <v>19</v>
      </c>
      <c r="B792" s="6">
        <v>45290.70208333333</v>
      </c>
      <c r="C792" t="s">
        <v>498</v>
      </c>
      <c r="D792" t="s">
        <v>500</v>
      </c>
      <c r="E792" t="s">
        <v>499</v>
      </c>
      <c r="F792" t="s">
        <v>381</v>
      </c>
      <c r="H792" t="s">
        <v>503</v>
      </c>
      <c r="I792" s="4" t="s">
        <v>568</v>
      </c>
      <c r="J792" t="s">
        <v>381</v>
      </c>
      <c r="K792" t="s">
        <v>381</v>
      </c>
      <c r="L792" t="s">
        <v>504</v>
      </c>
      <c r="O792" t="s">
        <v>381</v>
      </c>
      <c r="P792" t="s">
        <v>499</v>
      </c>
      <c r="R792" s="48" t="s">
        <v>382</v>
      </c>
      <c r="S792" t="s">
        <v>382</v>
      </c>
      <c r="T792" t="s">
        <v>382</v>
      </c>
      <c r="U792" s="5" t="s">
        <v>113</v>
      </c>
    </row>
    <row r="793" spans="1:21" x14ac:dyDescent="0.2">
      <c r="A793" s="1" t="s">
        <v>29</v>
      </c>
      <c r="B793" s="6">
        <v>45291.411111111112</v>
      </c>
      <c r="C793" t="s">
        <v>498</v>
      </c>
      <c r="D793" t="s">
        <v>500</v>
      </c>
      <c r="E793" t="s">
        <v>499</v>
      </c>
      <c r="F793" t="s">
        <v>382</v>
      </c>
      <c r="G793" t="s">
        <v>294</v>
      </c>
      <c r="H793" t="s">
        <v>503</v>
      </c>
      <c r="I793" s="4" t="s">
        <v>568</v>
      </c>
      <c r="J793" t="s">
        <v>381</v>
      </c>
      <c r="K793" t="s">
        <v>381</v>
      </c>
      <c r="L793" t="s">
        <v>504</v>
      </c>
      <c r="O793" t="s">
        <v>381</v>
      </c>
      <c r="P793" t="s">
        <v>499</v>
      </c>
      <c r="R793" s="48" t="s">
        <v>382</v>
      </c>
      <c r="S793" t="s">
        <v>382</v>
      </c>
      <c r="T793" t="s">
        <v>382</v>
      </c>
      <c r="U793" s="5" t="s">
        <v>113</v>
      </c>
    </row>
    <row r="794" spans="1:21" x14ac:dyDescent="0.2">
      <c r="A794" s="1" t="s">
        <v>29</v>
      </c>
      <c r="B794" s="6">
        <v>45291.677083333336</v>
      </c>
      <c r="C794" t="s">
        <v>498</v>
      </c>
      <c r="D794" t="s">
        <v>500</v>
      </c>
      <c r="E794" t="s">
        <v>499</v>
      </c>
      <c r="F794" t="s">
        <v>381</v>
      </c>
      <c r="H794" t="s">
        <v>503</v>
      </c>
      <c r="I794" s="4" t="s">
        <v>568</v>
      </c>
      <c r="J794" t="s">
        <v>381</v>
      </c>
      <c r="K794" t="s">
        <v>381</v>
      </c>
      <c r="L794" t="s">
        <v>504</v>
      </c>
      <c r="O794" t="s">
        <v>381</v>
      </c>
      <c r="P794" t="s">
        <v>499</v>
      </c>
      <c r="R794" s="48" t="s">
        <v>382</v>
      </c>
      <c r="S794" t="s">
        <v>382</v>
      </c>
      <c r="T794" t="s">
        <v>382</v>
      </c>
      <c r="U794" s="5" t="s">
        <v>113</v>
      </c>
    </row>
    <row r="795" spans="1:21" x14ac:dyDescent="0.2">
      <c r="A795" s="1" t="s">
        <v>29</v>
      </c>
      <c r="B795" s="6">
        <v>45291.915277777778</v>
      </c>
      <c r="C795" t="s">
        <v>505</v>
      </c>
      <c r="D795" t="s">
        <v>508</v>
      </c>
      <c r="E795" t="s">
        <v>499</v>
      </c>
      <c r="F795" t="s">
        <v>382</v>
      </c>
      <c r="G795" t="s">
        <v>294</v>
      </c>
      <c r="H795" t="s">
        <v>503</v>
      </c>
      <c r="I795" s="4" t="s">
        <v>568</v>
      </c>
      <c r="J795" t="s">
        <v>381</v>
      </c>
      <c r="K795" t="s">
        <v>381</v>
      </c>
      <c r="L795" t="s">
        <v>504</v>
      </c>
      <c r="O795" t="s">
        <v>381</v>
      </c>
      <c r="P795" t="s">
        <v>499</v>
      </c>
      <c r="R795" s="48" t="s">
        <v>382</v>
      </c>
      <c r="S795" t="s">
        <v>382</v>
      </c>
      <c r="T795" t="s">
        <v>382</v>
      </c>
      <c r="U795" s="5" t="s">
        <v>113</v>
      </c>
    </row>
    <row r="796" spans="1:21" x14ac:dyDescent="0.2">
      <c r="A796" s="1" t="s">
        <v>14</v>
      </c>
      <c r="B796" s="6">
        <v>45292.375</v>
      </c>
      <c r="C796" t="s">
        <v>501</v>
      </c>
      <c r="D796" t="s">
        <v>502</v>
      </c>
      <c r="E796" t="s">
        <v>499</v>
      </c>
      <c r="F796" t="s">
        <v>381</v>
      </c>
      <c r="H796" t="s">
        <v>476</v>
      </c>
      <c r="I796" s="4" t="s">
        <v>568</v>
      </c>
      <c r="J796" t="s">
        <v>381</v>
      </c>
      <c r="K796" t="s">
        <v>381</v>
      </c>
      <c r="L796" t="s">
        <v>477</v>
      </c>
      <c r="M796" t="s">
        <v>41</v>
      </c>
      <c r="O796" t="s">
        <v>381</v>
      </c>
      <c r="P796" t="s">
        <v>455</v>
      </c>
      <c r="R796" s="48" t="s">
        <v>382</v>
      </c>
      <c r="S796" t="s">
        <v>382</v>
      </c>
      <c r="T796" t="s">
        <v>382</v>
      </c>
      <c r="U796" s="5" t="s">
        <v>113</v>
      </c>
    </row>
    <row r="797" spans="1:21" x14ac:dyDescent="0.2">
      <c r="A797" s="1" t="s">
        <v>14</v>
      </c>
      <c r="B797" s="6">
        <v>45292.774305555555</v>
      </c>
      <c r="C797" t="s">
        <v>613</v>
      </c>
      <c r="D797" t="s">
        <v>187</v>
      </c>
      <c r="E797" t="s">
        <v>161</v>
      </c>
      <c r="F797" t="s">
        <v>381</v>
      </c>
      <c r="H797" t="s">
        <v>158</v>
      </c>
      <c r="I797" t="s">
        <v>527</v>
      </c>
      <c r="J797" t="s">
        <v>381</v>
      </c>
      <c r="K797" t="s">
        <v>381</v>
      </c>
      <c r="L797" t="s">
        <v>37</v>
      </c>
      <c r="M797" t="s">
        <v>44</v>
      </c>
      <c r="O797" t="s">
        <v>382</v>
      </c>
      <c r="R797" s="48" t="s">
        <v>382</v>
      </c>
      <c r="S797" t="s">
        <v>382</v>
      </c>
      <c r="T797" t="s">
        <v>382</v>
      </c>
      <c r="U797" s="5">
        <v>0.3</v>
      </c>
    </row>
    <row r="798" spans="1:21" x14ac:dyDescent="0.2">
      <c r="A798" s="1" t="s">
        <v>18</v>
      </c>
      <c r="B798" s="6">
        <v>45296.745138888888</v>
      </c>
      <c r="C798" t="s">
        <v>613</v>
      </c>
      <c r="D798" t="s">
        <v>187</v>
      </c>
      <c r="E798" t="s">
        <v>161</v>
      </c>
      <c r="F798" t="s">
        <v>381</v>
      </c>
      <c r="H798" t="s">
        <v>158</v>
      </c>
      <c r="I798" t="s">
        <v>527</v>
      </c>
      <c r="J798" t="s">
        <v>381</v>
      </c>
      <c r="K798" t="s">
        <v>381</v>
      </c>
      <c r="L798" t="s">
        <v>38</v>
      </c>
      <c r="M798" t="s">
        <v>44</v>
      </c>
      <c r="O798" t="s">
        <v>382</v>
      </c>
      <c r="R798" s="48" t="s">
        <v>382</v>
      </c>
      <c r="S798" t="s">
        <v>382</v>
      </c>
      <c r="T798" t="s">
        <v>381</v>
      </c>
      <c r="U798" s="5">
        <v>0.4</v>
      </c>
    </row>
    <row r="799" spans="1:21" x14ac:dyDescent="0.2">
      <c r="A799" s="1" t="s">
        <v>18</v>
      </c>
      <c r="B799" s="6">
        <v>45296.945138888892</v>
      </c>
      <c r="C799" t="s">
        <v>613</v>
      </c>
      <c r="D799" t="s">
        <v>187</v>
      </c>
      <c r="E799" t="s">
        <v>161</v>
      </c>
      <c r="F799" t="s">
        <v>381</v>
      </c>
      <c r="H799" t="s">
        <v>32</v>
      </c>
      <c r="I799" t="s">
        <v>515</v>
      </c>
      <c r="J799" t="s">
        <v>381</v>
      </c>
      <c r="K799" t="s">
        <v>381</v>
      </c>
      <c r="L799" t="s">
        <v>38</v>
      </c>
      <c r="M799" t="s">
        <v>44</v>
      </c>
      <c r="O799" t="s">
        <v>382</v>
      </c>
      <c r="R799" s="48" t="s">
        <v>382</v>
      </c>
      <c r="S799" t="s">
        <v>382</v>
      </c>
      <c r="T799" t="s">
        <v>382</v>
      </c>
      <c r="U799" s="5" t="s">
        <v>6</v>
      </c>
    </row>
    <row r="800" spans="1:21" x14ac:dyDescent="0.2">
      <c r="A800" s="1" t="s">
        <v>19</v>
      </c>
      <c r="B800" s="6">
        <v>45297.944444444445</v>
      </c>
      <c r="C800" t="s">
        <v>613</v>
      </c>
      <c r="D800" t="s">
        <v>187</v>
      </c>
      <c r="E800" t="s">
        <v>161</v>
      </c>
      <c r="F800" t="s">
        <v>381</v>
      </c>
      <c r="H800" t="s">
        <v>158</v>
      </c>
      <c r="I800" t="s">
        <v>527</v>
      </c>
      <c r="J800" t="s">
        <v>381</v>
      </c>
      <c r="K800" t="s">
        <v>381</v>
      </c>
      <c r="L800" t="s">
        <v>38</v>
      </c>
      <c r="M800" t="s">
        <v>44</v>
      </c>
      <c r="O800" t="s">
        <v>382</v>
      </c>
      <c r="R800" s="48" t="s">
        <v>382</v>
      </c>
      <c r="S800" t="s">
        <v>382</v>
      </c>
      <c r="T800" t="s">
        <v>381</v>
      </c>
      <c r="U800" s="5">
        <v>0.3</v>
      </c>
    </row>
    <row r="801" spans="1:21" x14ac:dyDescent="0.2">
      <c r="A801" s="1" t="s">
        <v>29</v>
      </c>
      <c r="B801" s="6">
        <v>45298.413888888892</v>
      </c>
      <c r="C801" t="s">
        <v>613</v>
      </c>
      <c r="D801" t="s">
        <v>187</v>
      </c>
      <c r="E801" t="s">
        <v>161</v>
      </c>
      <c r="F801" t="s">
        <v>381</v>
      </c>
      <c r="H801" t="s">
        <v>32</v>
      </c>
      <c r="I801" t="s">
        <v>515</v>
      </c>
      <c r="J801" t="s">
        <v>381</v>
      </c>
      <c r="K801" t="s">
        <v>381</v>
      </c>
      <c r="L801" t="s">
        <v>38</v>
      </c>
      <c r="M801" t="s">
        <v>44</v>
      </c>
      <c r="O801" t="s">
        <v>382</v>
      </c>
      <c r="R801" s="48" t="s">
        <v>382</v>
      </c>
      <c r="S801" t="s">
        <v>382</v>
      </c>
      <c r="T801" t="s">
        <v>382</v>
      </c>
      <c r="U801" s="5" t="s">
        <v>5</v>
      </c>
    </row>
    <row r="802" spans="1:21" x14ac:dyDescent="0.2">
      <c r="A802" s="1" t="s">
        <v>17</v>
      </c>
      <c r="B802" s="6">
        <v>45302.840277777781</v>
      </c>
      <c r="C802" t="s">
        <v>613</v>
      </c>
      <c r="D802" t="s">
        <v>187</v>
      </c>
      <c r="E802" t="s">
        <v>161</v>
      </c>
      <c r="F802" t="s">
        <v>381</v>
      </c>
      <c r="H802" t="s">
        <v>32</v>
      </c>
      <c r="I802" t="s">
        <v>515</v>
      </c>
      <c r="J802" t="s">
        <v>381</v>
      </c>
      <c r="K802" t="s">
        <v>381</v>
      </c>
      <c r="L802" t="s">
        <v>38</v>
      </c>
      <c r="M802" t="s">
        <v>44</v>
      </c>
      <c r="O802" t="s">
        <v>382</v>
      </c>
      <c r="R802" s="48" t="s">
        <v>382</v>
      </c>
      <c r="S802" t="s">
        <v>382</v>
      </c>
      <c r="T802" t="s">
        <v>382</v>
      </c>
      <c r="U802" s="5" t="s">
        <v>5</v>
      </c>
    </row>
    <row r="803" spans="1:21" x14ac:dyDescent="0.2">
      <c r="A803" s="1" t="s">
        <v>18</v>
      </c>
      <c r="B803" s="6">
        <v>45303.770833333336</v>
      </c>
      <c r="C803" t="s">
        <v>613</v>
      </c>
      <c r="D803" t="s">
        <v>187</v>
      </c>
      <c r="E803" t="s">
        <v>161</v>
      </c>
      <c r="F803" t="s">
        <v>382</v>
      </c>
      <c r="G803" t="s">
        <v>241</v>
      </c>
      <c r="H803" t="s">
        <v>158</v>
      </c>
      <c r="I803" s="4" t="s">
        <v>527</v>
      </c>
      <c r="J803" t="s">
        <v>381</v>
      </c>
      <c r="K803" t="s">
        <v>381</v>
      </c>
      <c r="L803" t="s">
        <v>38</v>
      </c>
      <c r="M803" t="s">
        <v>44</v>
      </c>
      <c r="O803" t="s">
        <v>382</v>
      </c>
      <c r="R803" s="48" t="s">
        <v>382</v>
      </c>
      <c r="S803" t="s">
        <v>382</v>
      </c>
      <c r="T803" t="s">
        <v>382</v>
      </c>
      <c r="U803" s="5">
        <v>0.6</v>
      </c>
    </row>
    <row r="804" spans="1:21" x14ac:dyDescent="0.2">
      <c r="A804" s="1" t="s">
        <v>18</v>
      </c>
      <c r="B804" s="6">
        <v>45303.840277777781</v>
      </c>
      <c r="C804" t="s">
        <v>613</v>
      </c>
      <c r="D804" t="s">
        <v>187</v>
      </c>
      <c r="E804" t="s">
        <v>161</v>
      </c>
      <c r="F804" t="s">
        <v>382</v>
      </c>
      <c r="G804" t="s">
        <v>241</v>
      </c>
      <c r="H804" t="s">
        <v>32</v>
      </c>
      <c r="I804" t="s">
        <v>515</v>
      </c>
      <c r="J804" t="s">
        <v>381</v>
      </c>
      <c r="K804" t="s">
        <v>381</v>
      </c>
      <c r="L804" t="s">
        <v>38</v>
      </c>
      <c r="M804" t="s">
        <v>44</v>
      </c>
      <c r="O804" t="s">
        <v>382</v>
      </c>
      <c r="R804" s="48" t="s">
        <v>382</v>
      </c>
      <c r="S804" t="s">
        <v>382</v>
      </c>
      <c r="T804" t="s">
        <v>382</v>
      </c>
      <c r="U804" s="5" t="s">
        <v>8</v>
      </c>
    </row>
    <row r="805" spans="1:21" x14ac:dyDescent="0.2">
      <c r="A805" s="1" t="s">
        <v>19</v>
      </c>
      <c r="B805" s="6">
        <v>45304.443055555559</v>
      </c>
      <c r="C805" t="s">
        <v>613</v>
      </c>
      <c r="D805" t="s">
        <v>187</v>
      </c>
      <c r="E805" t="s">
        <v>161</v>
      </c>
      <c r="F805" t="s">
        <v>382</v>
      </c>
      <c r="G805" t="s">
        <v>241</v>
      </c>
      <c r="H805" t="s">
        <v>158</v>
      </c>
      <c r="I805" s="4" t="s">
        <v>527</v>
      </c>
      <c r="J805" t="s">
        <v>381</v>
      </c>
      <c r="K805" t="s">
        <v>381</v>
      </c>
      <c r="L805" t="s">
        <v>38</v>
      </c>
      <c r="M805" t="s">
        <v>44</v>
      </c>
      <c r="O805" t="s">
        <v>382</v>
      </c>
      <c r="R805" s="48" t="s">
        <v>382</v>
      </c>
      <c r="S805" t="s">
        <v>382</v>
      </c>
      <c r="T805" t="s">
        <v>382</v>
      </c>
      <c r="U805" s="5">
        <v>0.1</v>
      </c>
    </row>
    <row r="806" spans="1:21" x14ac:dyDescent="0.2">
      <c r="A806" s="1" t="s">
        <v>19</v>
      </c>
      <c r="B806" s="6">
        <v>45304.652083333334</v>
      </c>
      <c r="C806" t="s">
        <v>613</v>
      </c>
      <c r="D806" t="s">
        <v>187</v>
      </c>
      <c r="E806" t="s">
        <v>161</v>
      </c>
      <c r="F806" t="s">
        <v>382</v>
      </c>
      <c r="G806" t="s">
        <v>538</v>
      </c>
      <c r="H806" t="s">
        <v>32</v>
      </c>
      <c r="I806" t="s">
        <v>515</v>
      </c>
      <c r="J806" t="s">
        <v>381</v>
      </c>
      <c r="K806" t="s">
        <v>381</v>
      </c>
      <c r="L806" t="s">
        <v>38</v>
      </c>
      <c r="M806" t="s">
        <v>44</v>
      </c>
      <c r="O806" t="s">
        <v>382</v>
      </c>
      <c r="R806" s="48" t="s">
        <v>382</v>
      </c>
      <c r="S806" t="s">
        <v>382</v>
      </c>
      <c r="T806" t="s">
        <v>382</v>
      </c>
      <c r="U806" s="5" t="s">
        <v>6</v>
      </c>
    </row>
    <row r="807" spans="1:21" x14ac:dyDescent="0.2">
      <c r="A807" s="1" t="s">
        <v>19</v>
      </c>
      <c r="B807" s="6">
        <v>45304.669444444444</v>
      </c>
      <c r="C807" t="s">
        <v>613</v>
      </c>
      <c r="D807" t="s">
        <v>187</v>
      </c>
      <c r="E807" t="s">
        <v>161</v>
      </c>
      <c r="F807" t="s">
        <v>382</v>
      </c>
      <c r="G807" t="s">
        <v>537</v>
      </c>
      <c r="H807" t="s">
        <v>47</v>
      </c>
      <c r="I807" t="s">
        <v>514</v>
      </c>
      <c r="J807" t="s">
        <v>381</v>
      </c>
      <c r="K807" t="s">
        <v>381</v>
      </c>
      <c r="L807" t="s">
        <v>38</v>
      </c>
      <c r="M807" t="s">
        <v>44</v>
      </c>
      <c r="O807" t="s">
        <v>382</v>
      </c>
      <c r="R807" s="48" t="s">
        <v>382</v>
      </c>
      <c r="S807" t="s">
        <v>382</v>
      </c>
      <c r="T807" t="s">
        <v>382</v>
      </c>
      <c r="U807" s="5" t="s">
        <v>6</v>
      </c>
    </row>
    <row r="808" spans="1:21" x14ac:dyDescent="0.2">
      <c r="A808" s="1" t="s">
        <v>19</v>
      </c>
      <c r="B808" s="6">
        <v>45304.770833333336</v>
      </c>
      <c r="C808" t="s">
        <v>613</v>
      </c>
      <c r="D808" t="s">
        <v>187</v>
      </c>
      <c r="E808" t="s">
        <v>161</v>
      </c>
      <c r="F808" t="s">
        <v>381</v>
      </c>
      <c r="H808" t="s">
        <v>47</v>
      </c>
      <c r="I808" t="s">
        <v>514</v>
      </c>
      <c r="J808" t="s">
        <v>381</v>
      </c>
      <c r="K808" t="s">
        <v>381</v>
      </c>
      <c r="L808" t="s">
        <v>38</v>
      </c>
      <c r="M808" t="s">
        <v>44</v>
      </c>
      <c r="O808" t="s">
        <v>382</v>
      </c>
      <c r="R808" s="48" t="s">
        <v>382</v>
      </c>
      <c r="S808" t="s">
        <v>382</v>
      </c>
      <c r="T808" t="s">
        <v>382</v>
      </c>
      <c r="U808" s="5" t="s">
        <v>6</v>
      </c>
    </row>
    <row r="809" spans="1:21" x14ac:dyDescent="0.2">
      <c r="A809" s="1" t="s">
        <v>19</v>
      </c>
      <c r="B809" s="6">
        <v>45304.818749999999</v>
      </c>
      <c r="C809" t="s">
        <v>613</v>
      </c>
      <c r="D809" t="s">
        <v>187</v>
      </c>
      <c r="E809" t="s">
        <v>161</v>
      </c>
      <c r="F809" t="s">
        <v>382</v>
      </c>
      <c r="G809" t="s">
        <v>241</v>
      </c>
      <c r="H809" t="s">
        <v>47</v>
      </c>
      <c r="I809" t="s">
        <v>514</v>
      </c>
      <c r="J809" t="s">
        <v>381</v>
      </c>
      <c r="K809" t="s">
        <v>381</v>
      </c>
      <c r="L809" t="s">
        <v>38</v>
      </c>
      <c r="M809" t="s">
        <v>44</v>
      </c>
      <c r="O809" t="s">
        <v>382</v>
      </c>
      <c r="R809" s="48" t="s">
        <v>382</v>
      </c>
      <c r="S809" t="s">
        <v>382</v>
      </c>
      <c r="T809" t="s">
        <v>382</v>
      </c>
      <c r="U809" s="5" t="s">
        <v>6</v>
      </c>
    </row>
    <row r="810" spans="1:21" x14ac:dyDescent="0.2">
      <c r="A810" s="1" t="s">
        <v>29</v>
      </c>
      <c r="B810" s="6">
        <v>45305.631944444445</v>
      </c>
      <c r="C810" t="s">
        <v>496</v>
      </c>
      <c r="D810" t="s">
        <v>497</v>
      </c>
      <c r="E810" t="s">
        <v>161</v>
      </c>
      <c r="F810" t="s">
        <v>382</v>
      </c>
      <c r="G810" t="s">
        <v>241</v>
      </c>
      <c r="H810" t="s">
        <v>120</v>
      </c>
      <c r="I810" t="s">
        <v>107</v>
      </c>
      <c r="J810" t="s">
        <v>382</v>
      </c>
      <c r="K810" t="s">
        <v>382</v>
      </c>
      <c r="L810" t="s">
        <v>436</v>
      </c>
      <c r="M810" t="s">
        <v>443</v>
      </c>
      <c r="O810" t="s">
        <v>382</v>
      </c>
      <c r="R810" s="48" t="s">
        <v>382</v>
      </c>
      <c r="S810" t="s">
        <v>382</v>
      </c>
      <c r="T810" t="s">
        <v>382</v>
      </c>
      <c r="U810" s="5" t="s">
        <v>8</v>
      </c>
    </row>
    <row r="811" spans="1:21" x14ac:dyDescent="0.2">
      <c r="A811" s="1" t="s">
        <v>29</v>
      </c>
      <c r="B811" s="6">
        <v>45305.744444444441</v>
      </c>
      <c r="C811" t="s">
        <v>496</v>
      </c>
      <c r="D811" t="s">
        <v>497</v>
      </c>
      <c r="E811" t="s">
        <v>161</v>
      </c>
      <c r="F811" t="s">
        <v>382</v>
      </c>
      <c r="G811" t="s">
        <v>241</v>
      </c>
      <c r="H811" t="s">
        <v>120</v>
      </c>
      <c r="I811" t="s">
        <v>107</v>
      </c>
      <c r="J811" t="s">
        <v>382</v>
      </c>
      <c r="K811" t="s">
        <v>382</v>
      </c>
      <c r="L811" t="s">
        <v>436</v>
      </c>
      <c r="M811" t="s">
        <v>443</v>
      </c>
      <c r="O811" t="s">
        <v>382</v>
      </c>
      <c r="R811" s="48" t="s">
        <v>382</v>
      </c>
      <c r="S811" t="s">
        <v>382</v>
      </c>
      <c r="T811" t="s">
        <v>382</v>
      </c>
      <c r="U811" s="5" t="s">
        <v>6</v>
      </c>
    </row>
    <row r="812" spans="1:21" x14ac:dyDescent="0.2">
      <c r="A812" s="1" t="s">
        <v>29</v>
      </c>
      <c r="B812" s="6">
        <v>45305.819444444445</v>
      </c>
      <c r="C812" t="s">
        <v>496</v>
      </c>
      <c r="D812" t="s">
        <v>497</v>
      </c>
      <c r="E812" t="s">
        <v>161</v>
      </c>
      <c r="F812" t="s">
        <v>382</v>
      </c>
      <c r="G812" t="s">
        <v>241</v>
      </c>
      <c r="H812" t="s">
        <v>120</v>
      </c>
      <c r="I812" t="s">
        <v>107</v>
      </c>
      <c r="J812" t="s">
        <v>382</v>
      </c>
      <c r="K812" t="s">
        <v>382</v>
      </c>
      <c r="L812" t="s">
        <v>436</v>
      </c>
      <c r="M812" t="s">
        <v>443</v>
      </c>
      <c r="O812" t="s">
        <v>382</v>
      </c>
      <c r="R812" s="48" t="s">
        <v>382</v>
      </c>
      <c r="S812" t="s">
        <v>382</v>
      </c>
      <c r="T812" t="s">
        <v>382</v>
      </c>
      <c r="U812" s="5" t="s">
        <v>6</v>
      </c>
    </row>
    <row r="813" spans="1:21" x14ac:dyDescent="0.2">
      <c r="A813" s="1" t="s">
        <v>14</v>
      </c>
      <c r="B813" s="6">
        <v>45306.522916666669</v>
      </c>
      <c r="C813" t="s">
        <v>613</v>
      </c>
      <c r="D813" t="s">
        <v>187</v>
      </c>
      <c r="E813" t="s">
        <v>161</v>
      </c>
      <c r="F813" t="s">
        <v>381</v>
      </c>
      <c r="H813" t="s">
        <v>535</v>
      </c>
      <c r="I813" t="s">
        <v>527</v>
      </c>
      <c r="J813" t="s">
        <v>381</v>
      </c>
      <c r="K813" t="s">
        <v>381</v>
      </c>
      <c r="L813" t="s">
        <v>436</v>
      </c>
      <c r="M813" t="s">
        <v>443</v>
      </c>
      <c r="O813" t="s">
        <v>382</v>
      </c>
      <c r="R813" s="48" t="s">
        <v>382</v>
      </c>
      <c r="S813" t="s">
        <v>382</v>
      </c>
      <c r="T813" t="s">
        <v>382</v>
      </c>
      <c r="U813" s="5">
        <v>0.6</v>
      </c>
    </row>
    <row r="814" spans="1:21" x14ac:dyDescent="0.2">
      <c r="A814" s="1" t="s">
        <v>14</v>
      </c>
      <c r="B814" s="6">
        <v>45306.761805555558</v>
      </c>
      <c r="C814" t="s">
        <v>613</v>
      </c>
      <c r="D814" t="s">
        <v>187</v>
      </c>
      <c r="E814" t="s">
        <v>161</v>
      </c>
      <c r="F814" t="s">
        <v>381</v>
      </c>
      <c r="H814" t="s">
        <v>535</v>
      </c>
      <c r="I814" t="s">
        <v>527</v>
      </c>
      <c r="J814" t="s">
        <v>381</v>
      </c>
      <c r="K814" t="s">
        <v>381</v>
      </c>
      <c r="L814" t="s">
        <v>436</v>
      </c>
      <c r="M814" t="s">
        <v>443</v>
      </c>
      <c r="O814" t="s">
        <v>382</v>
      </c>
      <c r="R814" s="48" t="s">
        <v>382</v>
      </c>
      <c r="S814" t="s">
        <v>382</v>
      </c>
      <c r="T814" t="s">
        <v>382</v>
      </c>
      <c r="U814" s="5">
        <v>0.2</v>
      </c>
    </row>
    <row r="815" spans="1:21" x14ac:dyDescent="0.2">
      <c r="A815" s="1" t="s">
        <v>18</v>
      </c>
      <c r="B815" s="6">
        <v>45310.746527777781</v>
      </c>
      <c r="C815" t="s">
        <v>613</v>
      </c>
      <c r="D815" t="s">
        <v>187</v>
      </c>
      <c r="E815" t="s">
        <v>161</v>
      </c>
      <c r="F815" t="s">
        <v>381</v>
      </c>
      <c r="H815" t="s">
        <v>523</v>
      </c>
      <c r="I815" t="s">
        <v>520</v>
      </c>
      <c r="J815" t="s">
        <v>381</v>
      </c>
      <c r="K815" t="s">
        <v>381</v>
      </c>
      <c r="L815" t="s">
        <v>37</v>
      </c>
      <c r="M815" t="s">
        <v>44</v>
      </c>
      <c r="O815" t="s">
        <v>382</v>
      </c>
      <c r="R815" s="48" t="s">
        <v>382</v>
      </c>
      <c r="S815" t="s">
        <v>382</v>
      </c>
      <c r="T815" t="s">
        <v>382</v>
      </c>
      <c r="U815" s="5">
        <v>0.7</v>
      </c>
    </row>
    <row r="816" spans="1:21" x14ac:dyDescent="0.2">
      <c r="A816" s="1" t="s">
        <v>18</v>
      </c>
      <c r="B816" s="6">
        <v>45310.938888888886</v>
      </c>
      <c r="C816" t="s">
        <v>613</v>
      </c>
      <c r="D816" t="s">
        <v>187</v>
      </c>
      <c r="E816" t="s">
        <v>161</v>
      </c>
      <c r="F816" t="s">
        <v>381</v>
      </c>
      <c r="H816" t="s">
        <v>47</v>
      </c>
      <c r="I816" t="s">
        <v>514</v>
      </c>
      <c r="J816" t="s">
        <v>381</v>
      </c>
      <c r="K816" t="s">
        <v>381</v>
      </c>
      <c r="L816" t="s">
        <v>579</v>
      </c>
      <c r="M816" t="s">
        <v>44</v>
      </c>
      <c r="O816" t="s">
        <v>382</v>
      </c>
      <c r="R816" s="48" t="s">
        <v>382</v>
      </c>
      <c r="S816" t="s">
        <v>382</v>
      </c>
      <c r="T816" t="s">
        <v>382</v>
      </c>
      <c r="U816" s="5" t="s">
        <v>6</v>
      </c>
    </row>
    <row r="817" spans="1:22" x14ac:dyDescent="0.2">
      <c r="A817" s="1" t="s">
        <v>19</v>
      </c>
      <c r="B817" s="6">
        <v>45311.54583333333</v>
      </c>
      <c r="C817" t="s">
        <v>613</v>
      </c>
      <c r="D817" t="s">
        <v>187</v>
      </c>
      <c r="E817" t="s">
        <v>161</v>
      </c>
      <c r="F817" t="s">
        <v>381</v>
      </c>
      <c r="H817" t="s">
        <v>47</v>
      </c>
      <c r="I817" t="s">
        <v>514</v>
      </c>
      <c r="J817" t="s">
        <v>381</v>
      </c>
      <c r="K817" t="s">
        <v>381</v>
      </c>
      <c r="L817" t="s">
        <v>579</v>
      </c>
      <c r="M817" t="s">
        <v>44</v>
      </c>
      <c r="O817" t="s">
        <v>382</v>
      </c>
      <c r="R817" s="48" t="s">
        <v>382</v>
      </c>
      <c r="S817" t="s">
        <v>382</v>
      </c>
      <c r="T817" t="s">
        <v>382</v>
      </c>
      <c r="U817" s="5" t="s">
        <v>6</v>
      </c>
    </row>
    <row r="818" spans="1:22" x14ac:dyDescent="0.2">
      <c r="A818" s="1" t="s">
        <v>19</v>
      </c>
      <c r="B818" s="6">
        <v>45311.830555555556</v>
      </c>
      <c r="C818" t="s">
        <v>540</v>
      </c>
      <c r="D818" t="s">
        <v>539</v>
      </c>
      <c r="E818" t="s">
        <v>161</v>
      </c>
      <c r="F818" t="s">
        <v>382</v>
      </c>
      <c r="G818" t="s">
        <v>646</v>
      </c>
      <c r="H818" t="s">
        <v>144</v>
      </c>
      <c r="I818" s="4" t="s">
        <v>568</v>
      </c>
      <c r="J818" t="s">
        <v>381</v>
      </c>
      <c r="K818" t="s">
        <v>381</v>
      </c>
      <c r="L818" t="s">
        <v>233</v>
      </c>
      <c r="M818" t="s">
        <v>41</v>
      </c>
      <c r="N818" s="8" t="s">
        <v>145</v>
      </c>
      <c r="O818" t="s">
        <v>381</v>
      </c>
      <c r="P818" t="s">
        <v>191</v>
      </c>
      <c r="R818" s="48" t="s">
        <v>382</v>
      </c>
      <c r="S818" t="s">
        <v>382</v>
      </c>
      <c r="T818" t="s">
        <v>382</v>
      </c>
      <c r="U818" s="5" t="s">
        <v>113</v>
      </c>
      <c r="V818" t="s">
        <v>536</v>
      </c>
    </row>
    <row r="819" spans="1:22" x14ac:dyDescent="0.2">
      <c r="A819" s="1" t="s">
        <v>19</v>
      </c>
      <c r="B819" s="6">
        <v>45311.959027777775</v>
      </c>
      <c r="C819" t="s">
        <v>540</v>
      </c>
      <c r="D819" t="s">
        <v>539</v>
      </c>
      <c r="E819" t="s">
        <v>161</v>
      </c>
      <c r="F819" t="s">
        <v>382</v>
      </c>
      <c r="G819" t="s">
        <v>537</v>
      </c>
      <c r="H819" t="s">
        <v>144</v>
      </c>
      <c r="I819" s="4" t="s">
        <v>568</v>
      </c>
      <c r="J819" t="s">
        <v>381</v>
      </c>
      <c r="K819" t="s">
        <v>381</v>
      </c>
      <c r="L819" t="s">
        <v>233</v>
      </c>
      <c r="M819" t="s">
        <v>41</v>
      </c>
      <c r="N819" s="8" t="s">
        <v>145</v>
      </c>
      <c r="O819" t="s">
        <v>381</v>
      </c>
      <c r="P819" t="s">
        <v>191</v>
      </c>
      <c r="R819" s="48" t="s">
        <v>382</v>
      </c>
      <c r="S819" t="s">
        <v>382</v>
      </c>
      <c r="T819" t="s">
        <v>382</v>
      </c>
      <c r="U819" s="5" t="s">
        <v>113</v>
      </c>
      <c r="V819" t="s">
        <v>536</v>
      </c>
    </row>
    <row r="820" spans="1:22" x14ac:dyDescent="0.2">
      <c r="A820" s="1" t="s">
        <v>29</v>
      </c>
      <c r="B820" s="6">
        <v>45312.495833333334</v>
      </c>
      <c r="C820" t="s">
        <v>613</v>
      </c>
      <c r="D820" t="s">
        <v>187</v>
      </c>
      <c r="E820" t="s">
        <v>161</v>
      </c>
      <c r="F820" t="s">
        <v>381</v>
      </c>
      <c r="H820" t="s">
        <v>47</v>
      </c>
      <c r="I820" t="s">
        <v>514</v>
      </c>
      <c r="J820" t="s">
        <v>381</v>
      </c>
      <c r="K820" t="s">
        <v>381</v>
      </c>
      <c r="L820" t="s">
        <v>579</v>
      </c>
      <c r="M820" t="s">
        <v>44</v>
      </c>
      <c r="O820" t="s">
        <v>382</v>
      </c>
      <c r="R820" s="48" t="s">
        <v>382</v>
      </c>
      <c r="S820" t="s">
        <v>382</v>
      </c>
      <c r="T820" t="s">
        <v>382</v>
      </c>
      <c r="U820" s="5" t="s">
        <v>6</v>
      </c>
    </row>
    <row r="821" spans="1:22" x14ac:dyDescent="0.2">
      <c r="A821" s="1" t="s">
        <v>29</v>
      </c>
      <c r="B821" s="6">
        <v>45312.570138888892</v>
      </c>
      <c r="C821" t="s">
        <v>613</v>
      </c>
      <c r="D821" t="s">
        <v>187</v>
      </c>
      <c r="E821" t="s">
        <v>161</v>
      </c>
      <c r="F821" t="s">
        <v>381</v>
      </c>
      <c r="H821" t="s">
        <v>47</v>
      </c>
      <c r="I821" t="s">
        <v>514</v>
      </c>
      <c r="J821" t="s">
        <v>381</v>
      </c>
      <c r="K821" t="s">
        <v>381</v>
      </c>
      <c r="L821" t="s">
        <v>579</v>
      </c>
      <c r="M821" t="s">
        <v>44</v>
      </c>
      <c r="O821" t="s">
        <v>382</v>
      </c>
      <c r="R821" s="48" t="s">
        <v>382</v>
      </c>
      <c r="S821" t="s">
        <v>382</v>
      </c>
      <c r="T821" t="s">
        <v>382</v>
      </c>
      <c r="U821" s="5" t="s">
        <v>6</v>
      </c>
    </row>
    <row r="822" spans="1:22" x14ac:dyDescent="0.2">
      <c r="A822" s="1" t="s">
        <v>29</v>
      </c>
      <c r="B822" s="6">
        <v>45312.724999999999</v>
      </c>
      <c r="C822" t="s">
        <v>613</v>
      </c>
      <c r="D822" t="s">
        <v>187</v>
      </c>
      <c r="E822" t="s">
        <v>161</v>
      </c>
      <c r="F822" t="s">
        <v>381</v>
      </c>
      <c r="H822" t="s">
        <v>47</v>
      </c>
      <c r="I822" t="s">
        <v>514</v>
      </c>
      <c r="J822" t="s">
        <v>381</v>
      </c>
      <c r="K822" t="s">
        <v>381</v>
      </c>
      <c r="L822" t="s">
        <v>579</v>
      </c>
      <c r="M822" t="s">
        <v>44</v>
      </c>
      <c r="O822" t="s">
        <v>382</v>
      </c>
      <c r="R822" s="48" t="s">
        <v>382</v>
      </c>
      <c r="S822" t="s">
        <v>382</v>
      </c>
      <c r="T822" t="s">
        <v>382</v>
      </c>
      <c r="U822" s="5" t="s">
        <v>5</v>
      </c>
    </row>
    <row r="823" spans="1:22" x14ac:dyDescent="0.2">
      <c r="A823" s="1" t="s">
        <v>14</v>
      </c>
      <c r="B823" s="6">
        <v>45313.750694444447</v>
      </c>
      <c r="C823" t="s">
        <v>122</v>
      </c>
      <c r="D823" t="s">
        <v>187</v>
      </c>
      <c r="E823" t="s">
        <v>161</v>
      </c>
      <c r="F823" t="s">
        <v>382</v>
      </c>
      <c r="G823" t="s">
        <v>262</v>
      </c>
      <c r="H823" t="s">
        <v>542</v>
      </c>
      <c r="I823" t="s">
        <v>25</v>
      </c>
      <c r="J823" t="s">
        <v>382</v>
      </c>
      <c r="K823" t="s">
        <v>381</v>
      </c>
      <c r="L823" t="s">
        <v>579</v>
      </c>
      <c r="M823" t="s">
        <v>44</v>
      </c>
      <c r="O823" t="s">
        <v>382</v>
      </c>
      <c r="R823" s="48" t="s">
        <v>382</v>
      </c>
      <c r="S823" t="s">
        <v>382</v>
      </c>
      <c r="T823" t="s">
        <v>382</v>
      </c>
      <c r="U823" s="5" t="s">
        <v>8</v>
      </c>
      <c r="V823" t="s">
        <v>543</v>
      </c>
    </row>
    <row r="824" spans="1:22" x14ac:dyDescent="0.2">
      <c r="A824" s="1" t="s">
        <v>14</v>
      </c>
      <c r="B824" s="6">
        <v>45313.902777777781</v>
      </c>
      <c r="C824" t="s">
        <v>122</v>
      </c>
      <c r="D824" t="s">
        <v>187</v>
      </c>
      <c r="E824" t="s">
        <v>161</v>
      </c>
      <c r="F824" t="s">
        <v>382</v>
      </c>
      <c r="G824" t="s">
        <v>262</v>
      </c>
      <c r="H824" t="s">
        <v>542</v>
      </c>
      <c r="I824" t="s">
        <v>25</v>
      </c>
      <c r="J824" t="s">
        <v>382</v>
      </c>
      <c r="K824" t="s">
        <v>381</v>
      </c>
      <c r="L824" t="s">
        <v>579</v>
      </c>
      <c r="M824" t="s">
        <v>44</v>
      </c>
      <c r="O824" t="s">
        <v>382</v>
      </c>
      <c r="R824" s="48" t="s">
        <v>382</v>
      </c>
      <c r="S824" t="s">
        <v>382</v>
      </c>
      <c r="T824" t="s">
        <v>382</v>
      </c>
      <c r="U824" s="5" t="s">
        <v>6</v>
      </c>
      <c r="V824" t="s">
        <v>544</v>
      </c>
    </row>
    <row r="825" spans="1:22" x14ac:dyDescent="0.2">
      <c r="A825" s="1" t="s">
        <v>15</v>
      </c>
      <c r="B825" s="6">
        <v>45314.899305555555</v>
      </c>
      <c r="C825" t="s">
        <v>496</v>
      </c>
      <c r="D825" t="s">
        <v>497</v>
      </c>
      <c r="E825" t="s">
        <v>161</v>
      </c>
      <c r="F825" t="s">
        <v>382</v>
      </c>
      <c r="G825" t="s">
        <v>241</v>
      </c>
      <c r="H825" t="s">
        <v>120</v>
      </c>
      <c r="I825" t="s">
        <v>107</v>
      </c>
      <c r="J825" t="s">
        <v>382</v>
      </c>
      <c r="K825" t="s">
        <v>382</v>
      </c>
      <c r="L825" t="s">
        <v>436</v>
      </c>
      <c r="M825" t="s">
        <v>443</v>
      </c>
      <c r="O825" t="s">
        <v>382</v>
      </c>
      <c r="R825" s="48" t="s">
        <v>382</v>
      </c>
      <c r="S825" t="s">
        <v>382</v>
      </c>
      <c r="T825" t="s">
        <v>382</v>
      </c>
      <c r="U825" s="5" t="s">
        <v>6</v>
      </c>
    </row>
    <row r="826" spans="1:22" x14ac:dyDescent="0.2">
      <c r="A826" s="1" t="s">
        <v>16</v>
      </c>
      <c r="B826" s="6">
        <v>45315.708333333336</v>
      </c>
      <c r="C826" t="s">
        <v>613</v>
      </c>
      <c r="D826" t="s">
        <v>187</v>
      </c>
      <c r="E826" t="s">
        <v>161</v>
      </c>
      <c r="F826" t="s">
        <v>381</v>
      </c>
      <c r="H826" t="s">
        <v>47</v>
      </c>
      <c r="I826" t="s">
        <v>514</v>
      </c>
      <c r="J826" t="s">
        <v>381</v>
      </c>
      <c r="K826" t="s">
        <v>381</v>
      </c>
      <c r="L826" t="s">
        <v>579</v>
      </c>
      <c r="M826" t="s">
        <v>44</v>
      </c>
      <c r="O826" t="s">
        <v>382</v>
      </c>
      <c r="R826" s="48" t="s">
        <v>382</v>
      </c>
      <c r="S826" t="s">
        <v>382</v>
      </c>
      <c r="T826" t="s">
        <v>382</v>
      </c>
      <c r="U826" s="5" t="s">
        <v>6</v>
      </c>
    </row>
    <row r="827" spans="1:22" x14ac:dyDescent="0.2">
      <c r="A827" s="1" t="s">
        <v>16</v>
      </c>
      <c r="B827" s="6">
        <v>45315.904861111114</v>
      </c>
      <c r="C827" t="s">
        <v>613</v>
      </c>
      <c r="D827" t="s">
        <v>187</v>
      </c>
      <c r="E827" t="s">
        <v>161</v>
      </c>
      <c r="F827" t="s">
        <v>381</v>
      </c>
      <c r="H827" t="s">
        <v>47</v>
      </c>
      <c r="I827" t="s">
        <v>514</v>
      </c>
      <c r="J827" t="s">
        <v>381</v>
      </c>
      <c r="K827" t="s">
        <v>381</v>
      </c>
      <c r="L827" t="s">
        <v>579</v>
      </c>
      <c r="M827" t="s">
        <v>44</v>
      </c>
      <c r="O827" t="s">
        <v>382</v>
      </c>
      <c r="R827" s="48" t="s">
        <v>382</v>
      </c>
      <c r="S827" t="s">
        <v>382</v>
      </c>
      <c r="T827" t="s">
        <v>382</v>
      </c>
      <c r="U827" s="5" t="s">
        <v>8</v>
      </c>
    </row>
    <row r="828" spans="1:22" x14ac:dyDescent="0.2">
      <c r="A828" s="1" t="s">
        <v>17</v>
      </c>
      <c r="B828" s="6">
        <v>45316.854166666664</v>
      </c>
      <c r="C828" t="s">
        <v>545</v>
      </c>
      <c r="D828" t="s">
        <v>187</v>
      </c>
      <c r="E828" t="s">
        <v>161</v>
      </c>
      <c r="F828" t="s">
        <v>381</v>
      </c>
      <c r="H828" t="s">
        <v>570</v>
      </c>
      <c r="I828" t="s">
        <v>569</v>
      </c>
      <c r="J828" t="s">
        <v>381</v>
      </c>
      <c r="K828" t="s">
        <v>381</v>
      </c>
      <c r="L828" t="s">
        <v>116</v>
      </c>
      <c r="M828" t="s">
        <v>57</v>
      </c>
      <c r="O828" t="s">
        <v>381</v>
      </c>
      <c r="P828" t="s">
        <v>213</v>
      </c>
      <c r="R828" s="48" t="s">
        <v>382</v>
      </c>
      <c r="S828" t="s">
        <v>382</v>
      </c>
      <c r="T828" t="s">
        <v>382</v>
      </c>
      <c r="U828" s="5" t="s">
        <v>113</v>
      </c>
    </row>
    <row r="829" spans="1:22" x14ac:dyDescent="0.2">
      <c r="A829" s="1" t="s">
        <v>18</v>
      </c>
      <c r="B829" s="6">
        <v>45317.636805555558</v>
      </c>
      <c r="C829" t="s">
        <v>613</v>
      </c>
      <c r="D829" t="s">
        <v>187</v>
      </c>
      <c r="E829" t="s">
        <v>161</v>
      </c>
      <c r="F829" t="s">
        <v>381</v>
      </c>
      <c r="H829" t="s">
        <v>47</v>
      </c>
      <c r="I829" t="s">
        <v>514</v>
      </c>
      <c r="J829" t="s">
        <v>381</v>
      </c>
      <c r="K829" t="s">
        <v>381</v>
      </c>
      <c r="L829" t="s">
        <v>579</v>
      </c>
      <c r="M829" t="s">
        <v>44</v>
      </c>
      <c r="O829" t="s">
        <v>382</v>
      </c>
      <c r="R829" s="48" t="s">
        <v>382</v>
      </c>
      <c r="S829" t="s">
        <v>382</v>
      </c>
      <c r="T829" t="s">
        <v>382</v>
      </c>
      <c r="U829" s="5" t="s">
        <v>6</v>
      </c>
    </row>
    <row r="830" spans="1:22" x14ac:dyDescent="0.2">
      <c r="A830" s="1" t="s">
        <v>18</v>
      </c>
      <c r="B830" s="6">
        <v>45317.948611111111</v>
      </c>
      <c r="C830" t="s">
        <v>546</v>
      </c>
      <c r="D830" t="s">
        <v>547</v>
      </c>
      <c r="E830" t="s">
        <v>161</v>
      </c>
      <c r="F830" t="s">
        <v>381</v>
      </c>
      <c r="H830" t="s">
        <v>137</v>
      </c>
      <c r="I830" s="4" t="s">
        <v>565</v>
      </c>
      <c r="J830" t="s">
        <v>381</v>
      </c>
      <c r="K830" t="s">
        <v>381</v>
      </c>
      <c r="L830" t="s">
        <v>93</v>
      </c>
      <c r="M830" t="s">
        <v>44</v>
      </c>
      <c r="O830" t="s">
        <v>382</v>
      </c>
      <c r="P830" s="4" t="s">
        <v>161</v>
      </c>
      <c r="R830" s="48" t="s">
        <v>382</v>
      </c>
      <c r="S830" t="s">
        <v>381</v>
      </c>
      <c r="T830" t="s">
        <v>382</v>
      </c>
      <c r="U830" s="5" t="s">
        <v>113</v>
      </c>
    </row>
    <row r="831" spans="1:22" x14ac:dyDescent="0.2">
      <c r="A831" s="1" t="s">
        <v>19</v>
      </c>
      <c r="B831" s="6">
        <v>45318.065972222219</v>
      </c>
      <c r="C831" t="s">
        <v>546</v>
      </c>
      <c r="D831" t="s">
        <v>547</v>
      </c>
      <c r="E831" t="s">
        <v>161</v>
      </c>
      <c r="F831" t="s">
        <v>382</v>
      </c>
      <c r="G831" t="s">
        <v>550</v>
      </c>
      <c r="H831" t="s">
        <v>69</v>
      </c>
      <c r="I831" t="s">
        <v>25</v>
      </c>
      <c r="J831" t="s">
        <v>382</v>
      </c>
      <c r="K831" t="s">
        <v>382</v>
      </c>
      <c r="L831" t="s">
        <v>552</v>
      </c>
      <c r="M831" t="s">
        <v>57</v>
      </c>
      <c r="N831" s="8">
        <v>0.32</v>
      </c>
      <c r="O831" t="s">
        <v>381</v>
      </c>
      <c r="P831" t="s">
        <v>161</v>
      </c>
      <c r="R831" s="48" t="s">
        <v>382</v>
      </c>
      <c r="S831" t="s">
        <v>382</v>
      </c>
      <c r="T831" t="s">
        <v>382</v>
      </c>
      <c r="U831" s="5">
        <v>0.2</v>
      </c>
      <c r="V831" t="s">
        <v>560</v>
      </c>
    </row>
    <row r="832" spans="1:22" x14ac:dyDescent="0.2">
      <c r="A832" s="1" t="s">
        <v>19</v>
      </c>
      <c r="B832" s="6">
        <v>45318.111805555556</v>
      </c>
      <c r="C832" t="s">
        <v>546</v>
      </c>
      <c r="D832" t="s">
        <v>547</v>
      </c>
      <c r="E832" t="s">
        <v>161</v>
      </c>
      <c r="F832" t="s">
        <v>382</v>
      </c>
      <c r="G832" t="s">
        <v>551</v>
      </c>
      <c r="H832" t="s">
        <v>69</v>
      </c>
      <c r="I832" t="s">
        <v>25</v>
      </c>
      <c r="J832" t="s">
        <v>382</v>
      </c>
      <c r="K832" t="s">
        <v>382</v>
      </c>
      <c r="L832" t="s">
        <v>553</v>
      </c>
      <c r="M832" t="s">
        <v>41</v>
      </c>
      <c r="N832" s="8">
        <v>0.27800000000000002</v>
      </c>
      <c r="O832" t="s">
        <v>381</v>
      </c>
      <c r="P832" t="s">
        <v>161</v>
      </c>
      <c r="R832" s="48" t="s">
        <v>382</v>
      </c>
      <c r="S832" t="s">
        <v>382</v>
      </c>
      <c r="T832" t="s">
        <v>382</v>
      </c>
      <c r="U832" s="5">
        <v>0.1</v>
      </c>
      <c r="V832" t="s">
        <v>560</v>
      </c>
    </row>
    <row r="833" spans="1:22" x14ac:dyDescent="0.2">
      <c r="A833" s="1" t="s">
        <v>19</v>
      </c>
      <c r="B833" s="6">
        <v>45318.161805555559</v>
      </c>
      <c r="C833" t="s">
        <v>546</v>
      </c>
      <c r="D833" t="s">
        <v>547</v>
      </c>
      <c r="E833" t="s">
        <v>161</v>
      </c>
      <c r="F833" t="s">
        <v>382</v>
      </c>
      <c r="G833" t="s">
        <v>294</v>
      </c>
      <c r="H833" t="s">
        <v>69</v>
      </c>
      <c r="I833" t="s">
        <v>25</v>
      </c>
      <c r="J833" t="s">
        <v>382</v>
      </c>
      <c r="K833" t="s">
        <v>382</v>
      </c>
      <c r="L833" t="s">
        <v>553</v>
      </c>
      <c r="M833" t="s">
        <v>41</v>
      </c>
      <c r="N833" s="8">
        <v>0.27800000000000002</v>
      </c>
      <c r="O833" t="s">
        <v>381</v>
      </c>
      <c r="P833" t="s">
        <v>161</v>
      </c>
      <c r="R833" s="48" t="s">
        <v>382</v>
      </c>
      <c r="S833" t="s">
        <v>382</v>
      </c>
      <c r="T833" t="s">
        <v>382</v>
      </c>
      <c r="U833" s="5">
        <v>0.2</v>
      </c>
    </row>
    <row r="834" spans="1:22" x14ac:dyDescent="0.2">
      <c r="A834" s="1" t="s">
        <v>19</v>
      </c>
      <c r="B834" s="6">
        <v>45318.536805555559</v>
      </c>
      <c r="C834" t="s">
        <v>546</v>
      </c>
      <c r="D834" t="s">
        <v>547</v>
      </c>
      <c r="E834" t="s">
        <v>161</v>
      </c>
      <c r="F834" t="s">
        <v>382</v>
      </c>
      <c r="G834" t="s">
        <v>554</v>
      </c>
      <c r="H834" t="s">
        <v>137</v>
      </c>
      <c r="I834" s="4" t="s">
        <v>565</v>
      </c>
      <c r="J834" t="s">
        <v>381</v>
      </c>
      <c r="K834" t="s">
        <v>381</v>
      </c>
      <c r="L834" t="s">
        <v>93</v>
      </c>
      <c r="M834" t="s">
        <v>44</v>
      </c>
      <c r="O834" t="s">
        <v>382</v>
      </c>
      <c r="P834" s="4" t="s">
        <v>161</v>
      </c>
      <c r="R834" s="48" t="s">
        <v>382</v>
      </c>
      <c r="S834" t="s">
        <v>381</v>
      </c>
      <c r="T834" t="s">
        <v>382</v>
      </c>
      <c r="U834" s="5" t="s">
        <v>113</v>
      </c>
    </row>
    <row r="835" spans="1:22" x14ac:dyDescent="0.2">
      <c r="A835" s="1" t="s">
        <v>19</v>
      </c>
      <c r="B835" s="6">
        <v>45318.586111111108</v>
      </c>
      <c r="C835" t="s">
        <v>546</v>
      </c>
      <c r="D835" t="s">
        <v>547</v>
      </c>
      <c r="E835" t="s">
        <v>161</v>
      </c>
      <c r="F835" t="s">
        <v>382</v>
      </c>
      <c r="G835" t="s">
        <v>555</v>
      </c>
      <c r="H835" t="s">
        <v>137</v>
      </c>
      <c r="I835" s="4" t="s">
        <v>565</v>
      </c>
      <c r="J835" t="s">
        <v>381</v>
      </c>
      <c r="K835" t="s">
        <v>381</v>
      </c>
      <c r="L835" t="s">
        <v>93</v>
      </c>
      <c r="M835" t="s">
        <v>44</v>
      </c>
      <c r="O835" t="s">
        <v>382</v>
      </c>
      <c r="P835" s="4" t="s">
        <v>161</v>
      </c>
      <c r="R835" s="48" t="s">
        <v>382</v>
      </c>
      <c r="S835" t="s">
        <v>381</v>
      </c>
      <c r="T835" t="s">
        <v>382</v>
      </c>
      <c r="U835" s="5" t="s">
        <v>113</v>
      </c>
    </row>
    <row r="836" spans="1:22" x14ac:dyDescent="0.2">
      <c r="A836" s="1" t="s">
        <v>19</v>
      </c>
      <c r="B836" s="6">
        <v>45318.729166666664</v>
      </c>
      <c r="C836" t="s">
        <v>546</v>
      </c>
      <c r="D836" t="s">
        <v>547</v>
      </c>
      <c r="E836" t="s">
        <v>161</v>
      </c>
      <c r="F836" t="s">
        <v>382</v>
      </c>
      <c r="G836" t="s">
        <v>294</v>
      </c>
      <c r="H836" t="s">
        <v>572</v>
      </c>
      <c r="I836" t="s">
        <v>571</v>
      </c>
      <c r="J836" t="s">
        <v>382</v>
      </c>
      <c r="K836" t="s">
        <v>382</v>
      </c>
      <c r="L836" t="s">
        <v>556</v>
      </c>
      <c r="M836" t="s">
        <v>25</v>
      </c>
      <c r="O836" t="s">
        <v>381</v>
      </c>
      <c r="P836" t="s">
        <v>161</v>
      </c>
      <c r="R836" s="48" t="s">
        <v>382</v>
      </c>
      <c r="S836" t="s">
        <v>381</v>
      </c>
      <c r="T836" t="s">
        <v>382</v>
      </c>
      <c r="U836" s="5" t="s">
        <v>113</v>
      </c>
    </row>
    <row r="837" spans="1:22" x14ac:dyDescent="0.2">
      <c r="A837" s="1" t="s">
        <v>19</v>
      </c>
      <c r="B837" s="6">
        <v>45318.736111111109</v>
      </c>
      <c r="C837" t="s">
        <v>546</v>
      </c>
      <c r="D837" t="s">
        <v>547</v>
      </c>
      <c r="E837" t="s">
        <v>161</v>
      </c>
      <c r="F837" t="s">
        <v>382</v>
      </c>
      <c r="G837" t="s">
        <v>555</v>
      </c>
      <c r="H837" t="s">
        <v>137</v>
      </c>
      <c r="I837" t="s">
        <v>557</v>
      </c>
      <c r="J837" t="s">
        <v>381</v>
      </c>
      <c r="K837" t="s">
        <v>381</v>
      </c>
      <c r="L837" t="s">
        <v>93</v>
      </c>
      <c r="M837" t="s">
        <v>44</v>
      </c>
      <c r="O837" t="s">
        <v>382</v>
      </c>
      <c r="P837" s="4" t="s">
        <v>161</v>
      </c>
      <c r="R837" s="48" t="s">
        <v>382</v>
      </c>
      <c r="S837" t="s">
        <v>381</v>
      </c>
      <c r="T837" t="s">
        <v>382</v>
      </c>
      <c r="U837" s="5" t="s">
        <v>113</v>
      </c>
    </row>
    <row r="838" spans="1:22" x14ac:dyDescent="0.2">
      <c r="A838" s="1" t="s">
        <v>19</v>
      </c>
      <c r="B838" s="6">
        <v>45318.911111111112</v>
      </c>
      <c r="C838" t="s">
        <v>546</v>
      </c>
      <c r="D838" t="s">
        <v>547</v>
      </c>
      <c r="E838" t="s">
        <v>161</v>
      </c>
      <c r="F838" t="s">
        <v>382</v>
      </c>
      <c r="G838" t="s">
        <v>559</v>
      </c>
      <c r="H838" t="s">
        <v>137</v>
      </c>
      <c r="I838" t="s">
        <v>558</v>
      </c>
      <c r="J838" t="s">
        <v>381</v>
      </c>
      <c r="K838" t="s">
        <v>381</v>
      </c>
      <c r="L838" t="s">
        <v>93</v>
      </c>
      <c r="M838" t="s">
        <v>44</v>
      </c>
      <c r="O838" t="s">
        <v>382</v>
      </c>
      <c r="P838" s="4" t="s">
        <v>161</v>
      </c>
      <c r="R838" s="48" t="s">
        <v>382</v>
      </c>
      <c r="S838" t="s">
        <v>381</v>
      </c>
      <c r="T838" t="s">
        <v>382</v>
      </c>
      <c r="U838" s="5" t="s">
        <v>113</v>
      </c>
    </row>
    <row r="839" spans="1:22" x14ac:dyDescent="0.2">
      <c r="A839" s="1" t="s">
        <v>19</v>
      </c>
      <c r="B839" s="6">
        <v>45318.951388888891</v>
      </c>
      <c r="C839" t="s">
        <v>546</v>
      </c>
      <c r="D839" t="s">
        <v>547</v>
      </c>
      <c r="E839" t="s">
        <v>161</v>
      </c>
      <c r="F839" t="s">
        <v>382</v>
      </c>
      <c r="G839" t="s">
        <v>562</v>
      </c>
      <c r="H839" t="s">
        <v>906</v>
      </c>
      <c r="I839" t="s">
        <v>528</v>
      </c>
      <c r="J839" t="s">
        <v>381</v>
      </c>
      <c r="K839" t="s">
        <v>381</v>
      </c>
      <c r="L839" t="s">
        <v>579</v>
      </c>
      <c r="M839" t="s">
        <v>44</v>
      </c>
      <c r="O839" t="s">
        <v>382</v>
      </c>
      <c r="R839" s="48" t="s">
        <v>382</v>
      </c>
      <c r="S839" t="s">
        <v>382</v>
      </c>
      <c r="T839" t="s">
        <v>382</v>
      </c>
      <c r="U839" s="5">
        <v>0.3</v>
      </c>
      <c r="V839" t="s">
        <v>560</v>
      </c>
    </row>
    <row r="840" spans="1:22" x14ac:dyDescent="0.2">
      <c r="A840" s="1" t="s">
        <v>19</v>
      </c>
      <c r="B840" s="6">
        <v>45318.970833333333</v>
      </c>
      <c r="C840" t="s">
        <v>546</v>
      </c>
      <c r="D840" t="s">
        <v>547</v>
      </c>
      <c r="E840" t="s">
        <v>161</v>
      </c>
      <c r="F840" t="s">
        <v>382</v>
      </c>
      <c r="G840" t="s">
        <v>294</v>
      </c>
      <c r="H840" t="s">
        <v>137</v>
      </c>
      <c r="I840" s="4" t="s">
        <v>565</v>
      </c>
      <c r="J840" t="s">
        <v>381</v>
      </c>
      <c r="K840" t="s">
        <v>381</v>
      </c>
      <c r="L840" t="s">
        <v>93</v>
      </c>
      <c r="M840" t="s">
        <v>44</v>
      </c>
      <c r="O840" t="s">
        <v>382</v>
      </c>
      <c r="P840" s="4" t="s">
        <v>161</v>
      </c>
      <c r="R840" s="48" t="s">
        <v>382</v>
      </c>
      <c r="S840" t="s">
        <v>381</v>
      </c>
      <c r="T840" t="s">
        <v>382</v>
      </c>
      <c r="U840" s="5" t="s">
        <v>113</v>
      </c>
    </row>
    <row r="841" spans="1:22" x14ac:dyDescent="0.2">
      <c r="A841" s="1" t="s">
        <v>29</v>
      </c>
      <c r="B841" s="6">
        <v>45319.529166666667</v>
      </c>
      <c r="C841" t="s">
        <v>546</v>
      </c>
      <c r="D841" t="s">
        <v>547</v>
      </c>
      <c r="E841" t="s">
        <v>161</v>
      </c>
      <c r="F841" t="s">
        <v>382</v>
      </c>
      <c r="G841" t="s">
        <v>561</v>
      </c>
      <c r="H841" t="s">
        <v>137</v>
      </c>
      <c r="I841" s="4" t="s">
        <v>565</v>
      </c>
      <c r="J841" t="s">
        <v>381</v>
      </c>
      <c r="K841" t="s">
        <v>381</v>
      </c>
      <c r="L841" t="s">
        <v>93</v>
      </c>
      <c r="M841" t="s">
        <v>44</v>
      </c>
      <c r="O841" t="s">
        <v>382</v>
      </c>
      <c r="P841" s="4" t="s">
        <v>161</v>
      </c>
      <c r="R841" s="48" t="s">
        <v>382</v>
      </c>
      <c r="S841" t="s">
        <v>381</v>
      </c>
      <c r="T841" t="s">
        <v>382</v>
      </c>
      <c r="U841" s="5" t="s">
        <v>63</v>
      </c>
    </row>
    <row r="842" spans="1:22" x14ac:dyDescent="0.2">
      <c r="A842" s="1" t="s">
        <v>29</v>
      </c>
      <c r="B842" s="6">
        <v>45319.779166666667</v>
      </c>
      <c r="C842" t="s">
        <v>613</v>
      </c>
      <c r="D842" t="s">
        <v>187</v>
      </c>
      <c r="E842" t="s">
        <v>161</v>
      </c>
      <c r="F842" t="s">
        <v>381</v>
      </c>
      <c r="H842" t="s">
        <v>906</v>
      </c>
      <c r="I842" t="s">
        <v>528</v>
      </c>
      <c r="J842" t="s">
        <v>381</v>
      </c>
      <c r="K842" t="s">
        <v>381</v>
      </c>
      <c r="L842" t="s">
        <v>579</v>
      </c>
      <c r="M842" t="s">
        <v>44</v>
      </c>
      <c r="O842" t="s">
        <v>382</v>
      </c>
      <c r="R842" s="48" t="s">
        <v>382</v>
      </c>
      <c r="S842" t="s">
        <v>382</v>
      </c>
      <c r="T842" t="s">
        <v>382</v>
      </c>
      <c r="U842" s="5">
        <v>0.3</v>
      </c>
    </row>
    <row r="843" spans="1:22" x14ac:dyDescent="0.2">
      <c r="A843" s="1" t="s">
        <v>14</v>
      </c>
      <c r="B843" s="6">
        <v>45320.751388888886</v>
      </c>
      <c r="C843" t="s">
        <v>613</v>
      </c>
      <c r="D843" t="s">
        <v>187</v>
      </c>
      <c r="E843" t="s">
        <v>161</v>
      </c>
      <c r="F843" t="s">
        <v>381</v>
      </c>
      <c r="H843" t="s">
        <v>906</v>
      </c>
      <c r="I843" t="s">
        <v>528</v>
      </c>
      <c r="J843" t="s">
        <v>381</v>
      </c>
      <c r="K843" t="s">
        <v>381</v>
      </c>
      <c r="L843" t="s">
        <v>579</v>
      </c>
      <c r="M843" t="s">
        <v>44</v>
      </c>
      <c r="O843" t="s">
        <v>382</v>
      </c>
      <c r="R843" s="48" t="s">
        <v>382</v>
      </c>
      <c r="S843" t="s">
        <v>382</v>
      </c>
      <c r="T843" t="s">
        <v>382</v>
      </c>
      <c r="U843" s="5">
        <v>0.2</v>
      </c>
    </row>
    <row r="844" spans="1:22" x14ac:dyDescent="0.2">
      <c r="A844" s="1" t="s">
        <v>17</v>
      </c>
      <c r="B844" s="6">
        <v>45330.777083333334</v>
      </c>
      <c r="C844" t="s">
        <v>613</v>
      </c>
      <c r="D844" t="s">
        <v>187</v>
      </c>
      <c r="E844" t="s">
        <v>161</v>
      </c>
      <c r="F844" t="s">
        <v>381</v>
      </c>
      <c r="H844" t="s">
        <v>47</v>
      </c>
      <c r="I844" t="s">
        <v>514</v>
      </c>
      <c r="J844" t="s">
        <v>381</v>
      </c>
      <c r="K844" t="s">
        <v>381</v>
      </c>
      <c r="L844" t="s">
        <v>579</v>
      </c>
      <c r="M844" t="s">
        <v>44</v>
      </c>
      <c r="O844" t="s">
        <v>382</v>
      </c>
      <c r="R844" s="48" t="s">
        <v>382</v>
      </c>
      <c r="S844" t="s">
        <v>382</v>
      </c>
      <c r="T844" t="s">
        <v>382</v>
      </c>
      <c r="U844" s="5" t="s">
        <v>6</v>
      </c>
    </row>
    <row r="845" spans="1:22" x14ac:dyDescent="0.2">
      <c r="A845" s="1" t="s">
        <v>18</v>
      </c>
      <c r="B845" s="6">
        <v>45331.738888888889</v>
      </c>
      <c r="C845" t="s">
        <v>613</v>
      </c>
      <c r="D845" t="s">
        <v>187</v>
      </c>
      <c r="E845" t="s">
        <v>161</v>
      </c>
      <c r="F845" t="s">
        <v>381</v>
      </c>
      <c r="H845" t="s">
        <v>47</v>
      </c>
      <c r="I845" t="s">
        <v>514</v>
      </c>
      <c r="J845" t="s">
        <v>381</v>
      </c>
      <c r="K845" t="s">
        <v>381</v>
      </c>
      <c r="L845" t="s">
        <v>579</v>
      </c>
      <c r="M845" t="s">
        <v>44</v>
      </c>
      <c r="O845" t="s">
        <v>382</v>
      </c>
      <c r="R845" s="48" t="s">
        <v>382</v>
      </c>
      <c r="S845" t="s">
        <v>382</v>
      </c>
      <c r="T845" t="s">
        <v>382</v>
      </c>
      <c r="U845" s="5" t="s">
        <v>5</v>
      </c>
    </row>
    <row r="846" spans="1:22" x14ac:dyDescent="0.2">
      <c r="A846" s="1" t="s">
        <v>19</v>
      </c>
      <c r="B846" s="6">
        <v>45332</v>
      </c>
      <c r="C846" t="s">
        <v>613</v>
      </c>
      <c r="D846" t="s">
        <v>187</v>
      </c>
      <c r="E846" t="s">
        <v>161</v>
      </c>
      <c r="F846" t="s">
        <v>381</v>
      </c>
      <c r="H846" t="s">
        <v>47</v>
      </c>
      <c r="I846" t="s">
        <v>514</v>
      </c>
      <c r="J846" t="s">
        <v>381</v>
      </c>
      <c r="K846" t="s">
        <v>381</v>
      </c>
      <c r="L846" t="s">
        <v>579</v>
      </c>
      <c r="M846" t="s">
        <v>44</v>
      </c>
      <c r="O846" t="s">
        <v>382</v>
      </c>
      <c r="R846" s="48" t="s">
        <v>382</v>
      </c>
      <c r="S846" t="s">
        <v>382</v>
      </c>
      <c r="T846" t="s">
        <v>382</v>
      </c>
      <c r="U846" s="5" t="s">
        <v>8</v>
      </c>
    </row>
    <row r="847" spans="1:22" x14ac:dyDescent="0.2">
      <c r="A847" s="1" t="s">
        <v>19</v>
      </c>
      <c r="B847" s="6">
        <v>45332.397916666669</v>
      </c>
      <c r="C847" t="s">
        <v>613</v>
      </c>
      <c r="D847" t="s">
        <v>187</v>
      </c>
      <c r="E847" t="s">
        <v>161</v>
      </c>
      <c r="F847" t="s">
        <v>381</v>
      </c>
      <c r="H847" t="s">
        <v>47</v>
      </c>
      <c r="I847" t="s">
        <v>514</v>
      </c>
      <c r="J847" t="s">
        <v>381</v>
      </c>
      <c r="K847" t="s">
        <v>381</v>
      </c>
      <c r="L847" t="s">
        <v>579</v>
      </c>
      <c r="M847" t="s">
        <v>44</v>
      </c>
      <c r="O847" t="s">
        <v>382</v>
      </c>
      <c r="R847" s="48" t="s">
        <v>382</v>
      </c>
      <c r="S847" t="s">
        <v>382</v>
      </c>
      <c r="T847" t="s">
        <v>382</v>
      </c>
      <c r="U847" s="5" t="s">
        <v>5</v>
      </c>
    </row>
    <row r="848" spans="1:22" x14ac:dyDescent="0.2">
      <c r="A848" s="1" t="s">
        <v>19</v>
      </c>
      <c r="B848" s="6">
        <v>45332.508333333331</v>
      </c>
      <c r="C848" t="s">
        <v>563</v>
      </c>
      <c r="D848" t="s">
        <v>218</v>
      </c>
      <c r="E848" t="s">
        <v>161</v>
      </c>
      <c r="F848" t="s">
        <v>382</v>
      </c>
      <c r="G848" t="s">
        <v>294</v>
      </c>
      <c r="H848" t="s">
        <v>137</v>
      </c>
      <c r="I848" s="4" t="s">
        <v>565</v>
      </c>
      <c r="J848" t="s">
        <v>381</v>
      </c>
      <c r="K848" t="s">
        <v>381</v>
      </c>
      <c r="L848" t="s">
        <v>93</v>
      </c>
      <c r="M848" t="s">
        <v>44</v>
      </c>
      <c r="O848" t="s">
        <v>382</v>
      </c>
      <c r="P848" s="4" t="s">
        <v>161</v>
      </c>
      <c r="R848" s="48" t="s">
        <v>382</v>
      </c>
      <c r="S848" t="s">
        <v>381</v>
      </c>
      <c r="T848" t="s">
        <v>382</v>
      </c>
      <c r="U848" s="5" t="s">
        <v>35</v>
      </c>
      <c r="V848" t="s">
        <v>566</v>
      </c>
    </row>
    <row r="849" spans="1:22" x14ac:dyDescent="0.2">
      <c r="A849" s="1" t="s">
        <v>19</v>
      </c>
      <c r="B849" s="6">
        <v>45332.893750000003</v>
      </c>
      <c r="C849" t="s">
        <v>564</v>
      </c>
      <c r="D849" t="s">
        <v>176</v>
      </c>
      <c r="E849" t="s">
        <v>161</v>
      </c>
      <c r="F849" t="s">
        <v>382</v>
      </c>
      <c r="G849" t="s">
        <v>294</v>
      </c>
      <c r="H849" t="s">
        <v>573</v>
      </c>
      <c r="I849" s="4" t="s">
        <v>568</v>
      </c>
      <c r="J849" t="s">
        <v>382</v>
      </c>
      <c r="K849" t="s">
        <v>382</v>
      </c>
      <c r="L849" t="s">
        <v>574</v>
      </c>
      <c r="N849" s="8" t="s">
        <v>918</v>
      </c>
      <c r="O849" t="s">
        <v>381</v>
      </c>
      <c r="P849" t="s">
        <v>161</v>
      </c>
      <c r="R849" s="48" t="s">
        <v>382</v>
      </c>
      <c r="S849" t="s">
        <v>382</v>
      </c>
      <c r="T849" t="s">
        <v>382</v>
      </c>
      <c r="U849" s="5" t="s">
        <v>63</v>
      </c>
      <c r="V849" t="s">
        <v>575</v>
      </c>
    </row>
    <row r="850" spans="1:22" x14ac:dyDescent="0.2">
      <c r="A850" s="1" t="s">
        <v>19</v>
      </c>
      <c r="B850" s="6">
        <v>45332.954861111109</v>
      </c>
      <c r="C850" t="s">
        <v>36</v>
      </c>
      <c r="D850" t="s">
        <v>171</v>
      </c>
      <c r="E850" t="s">
        <v>161</v>
      </c>
      <c r="F850" t="s">
        <v>382</v>
      </c>
      <c r="G850" t="s">
        <v>294</v>
      </c>
      <c r="H850" t="s">
        <v>573</v>
      </c>
      <c r="I850" s="4" t="s">
        <v>568</v>
      </c>
      <c r="J850" t="s">
        <v>382</v>
      </c>
      <c r="K850" t="s">
        <v>382</v>
      </c>
      <c r="L850" t="s">
        <v>574</v>
      </c>
      <c r="N850" s="8" t="s">
        <v>918</v>
      </c>
      <c r="O850" t="s">
        <v>381</v>
      </c>
      <c r="P850" t="s">
        <v>161</v>
      </c>
      <c r="R850" s="48" t="s">
        <v>382</v>
      </c>
      <c r="S850" t="s">
        <v>382</v>
      </c>
      <c r="T850" t="s">
        <v>382</v>
      </c>
      <c r="U850" s="5" t="s">
        <v>63</v>
      </c>
      <c r="V850" t="s">
        <v>576</v>
      </c>
    </row>
    <row r="851" spans="1:22" x14ac:dyDescent="0.2">
      <c r="A851" s="1" t="s">
        <v>29</v>
      </c>
      <c r="B851" s="6">
        <v>45333.55</v>
      </c>
      <c r="C851" t="s">
        <v>613</v>
      </c>
      <c r="D851" t="s">
        <v>187</v>
      </c>
      <c r="E851" t="s">
        <v>161</v>
      </c>
      <c r="F851" t="s">
        <v>381</v>
      </c>
      <c r="H851" t="s">
        <v>47</v>
      </c>
      <c r="I851" t="s">
        <v>514</v>
      </c>
      <c r="J851" t="s">
        <v>381</v>
      </c>
      <c r="K851" t="s">
        <v>381</v>
      </c>
      <c r="L851" t="s">
        <v>579</v>
      </c>
      <c r="M851" t="s">
        <v>44</v>
      </c>
      <c r="O851" t="s">
        <v>382</v>
      </c>
      <c r="R851" s="48" t="s">
        <v>382</v>
      </c>
      <c r="S851" t="s">
        <v>382</v>
      </c>
      <c r="T851" t="s">
        <v>382</v>
      </c>
      <c r="U851" s="5" t="s">
        <v>6</v>
      </c>
    </row>
    <row r="852" spans="1:22" x14ac:dyDescent="0.2">
      <c r="A852" s="1" t="s">
        <v>29</v>
      </c>
      <c r="B852" s="6">
        <v>45333.634027777778</v>
      </c>
      <c r="C852" t="s">
        <v>613</v>
      </c>
      <c r="D852" t="s">
        <v>187</v>
      </c>
      <c r="E852" t="s">
        <v>161</v>
      </c>
      <c r="F852" t="s">
        <v>381</v>
      </c>
      <c r="H852" t="s">
        <v>47</v>
      </c>
      <c r="I852" t="s">
        <v>514</v>
      </c>
      <c r="J852" t="s">
        <v>381</v>
      </c>
      <c r="K852" t="s">
        <v>381</v>
      </c>
      <c r="L852" t="s">
        <v>579</v>
      </c>
      <c r="M852" t="s">
        <v>44</v>
      </c>
      <c r="O852" t="s">
        <v>382</v>
      </c>
      <c r="R852" s="48" t="s">
        <v>382</v>
      </c>
      <c r="S852" t="s">
        <v>382</v>
      </c>
      <c r="T852" t="s">
        <v>382</v>
      </c>
      <c r="U852" s="5" t="s">
        <v>6</v>
      </c>
    </row>
    <row r="853" spans="1:22" x14ac:dyDescent="0.2">
      <c r="A853" s="1" t="s">
        <v>29</v>
      </c>
      <c r="B853" s="6">
        <v>45333.693749999999</v>
      </c>
      <c r="C853" t="s">
        <v>613</v>
      </c>
      <c r="D853" t="s">
        <v>187</v>
      </c>
      <c r="E853" t="s">
        <v>161</v>
      </c>
      <c r="F853" t="s">
        <v>381</v>
      </c>
      <c r="H853" t="s">
        <v>47</v>
      </c>
      <c r="I853" t="s">
        <v>514</v>
      </c>
      <c r="J853" t="s">
        <v>381</v>
      </c>
      <c r="K853" t="s">
        <v>381</v>
      </c>
      <c r="L853" t="s">
        <v>579</v>
      </c>
      <c r="M853" t="s">
        <v>44</v>
      </c>
      <c r="O853" t="s">
        <v>382</v>
      </c>
      <c r="R853" s="48" t="s">
        <v>382</v>
      </c>
      <c r="S853" t="s">
        <v>382</v>
      </c>
      <c r="T853" t="s">
        <v>382</v>
      </c>
      <c r="U853" s="5" t="s">
        <v>5</v>
      </c>
    </row>
    <row r="854" spans="1:22" x14ac:dyDescent="0.2">
      <c r="A854" s="1" t="s">
        <v>29</v>
      </c>
      <c r="B854" s="6">
        <v>45333.935416666667</v>
      </c>
      <c r="C854" t="s">
        <v>613</v>
      </c>
      <c r="D854" t="s">
        <v>187</v>
      </c>
      <c r="E854" t="s">
        <v>161</v>
      </c>
      <c r="F854" t="s">
        <v>381</v>
      </c>
      <c r="H854" t="s">
        <v>47</v>
      </c>
      <c r="I854" t="s">
        <v>514</v>
      </c>
      <c r="J854" t="s">
        <v>381</v>
      </c>
      <c r="K854" t="s">
        <v>381</v>
      </c>
      <c r="L854" t="s">
        <v>579</v>
      </c>
      <c r="M854" t="s">
        <v>44</v>
      </c>
      <c r="O854" t="s">
        <v>382</v>
      </c>
      <c r="R854" s="48" t="s">
        <v>382</v>
      </c>
      <c r="S854" t="s">
        <v>382</v>
      </c>
      <c r="T854" t="s">
        <v>382</v>
      </c>
      <c r="U854" s="5" t="s">
        <v>5</v>
      </c>
    </row>
    <row r="855" spans="1:22" x14ac:dyDescent="0.2">
      <c r="A855" s="1" t="s">
        <v>14</v>
      </c>
      <c r="B855" s="6">
        <v>45334.734027777777</v>
      </c>
      <c r="C855" t="s">
        <v>613</v>
      </c>
      <c r="D855" t="s">
        <v>187</v>
      </c>
      <c r="E855" t="s">
        <v>161</v>
      </c>
      <c r="F855" t="s">
        <v>381</v>
      </c>
      <c r="H855" t="s">
        <v>47</v>
      </c>
      <c r="I855" t="s">
        <v>514</v>
      </c>
      <c r="J855" t="s">
        <v>381</v>
      </c>
      <c r="K855" t="s">
        <v>381</v>
      </c>
      <c r="L855" t="s">
        <v>579</v>
      </c>
      <c r="M855" t="s">
        <v>44</v>
      </c>
      <c r="O855" t="s">
        <v>382</v>
      </c>
      <c r="R855" s="48" t="s">
        <v>382</v>
      </c>
      <c r="S855" t="s">
        <v>382</v>
      </c>
      <c r="T855" t="s">
        <v>382</v>
      </c>
      <c r="U855" s="5" t="s">
        <v>5</v>
      </c>
    </row>
    <row r="856" spans="1:22" x14ac:dyDescent="0.2">
      <c r="A856" s="1" t="s">
        <v>15</v>
      </c>
      <c r="B856" s="6">
        <v>45335.836111111108</v>
      </c>
      <c r="C856" t="s">
        <v>613</v>
      </c>
      <c r="D856" t="s">
        <v>187</v>
      </c>
      <c r="E856" t="s">
        <v>161</v>
      </c>
      <c r="F856" t="s">
        <v>381</v>
      </c>
      <c r="H856" t="s">
        <v>47</v>
      </c>
      <c r="I856" t="s">
        <v>514</v>
      </c>
      <c r="J856" t="s">
        <v>381</v>
      </c>
      <c r="K856" t="s">
        <v>381</v>
      </c>
      <c r="L856" t="s">
        <v>579</v>
      </c>
      <c r="M856" t="s">
        <v>44</v>
      </c>
      <c r="O856" t="s">
        <v>382</v>
      </c>
      <c r="R856" s="48" t="s">
        <v>382</v>
      </c>
      <c r="S856" t="s">
        <v>382</v>
      </c>
      <c r="T856" t="s">
        <v>382</v>
      </c>
      <c r="U856" s="5" t="s">
        <v>5</v>
      </c>
    </row>
    <row r="857" spans="1:22" x14ac:dyDescent="0.2">
      <c r="A857" s="1" t="s">
        <v>16</v>
      </c>
      <c r="B857" s="6">
        <v>45336.800000000003</v>
      </c>
      <c r="C857" t="s">
        <v>613</v>
      </c>
      <c r="D857" t="s">
        <v>187</v>
      </c>
      <c r="E857" t="s">
        <v>161</v>
      </c>
      <c r="F857" t="s">
        <v>381</v>
      </c>
      <c r="H857" t="s">
        <v>948</v>
      </c>
      <c r="I857" t="s">
        <v>107</v>
      </c>
      <c r="J857" t="s">
        <v>381</v>
      </c>
      <c r="K857" t="s">
        <v>381</v>
      </c>
      <c r="L857" t="s">
        <v>436</v>
      </c>
      <c r="M857" t="s">
        <v>443</v>
      </c>
      <c r="O857" t="s">
        <v>382</v>
      </c>
      <c r="R857" s="48" t="s">
        <v>382</v>
      </c>
      <c r="S857" t="s">
        <v>382</v>
      </c>
      <c r="T857" t="s">
        <v>382</v>
      </c>
      <c r="U857" s="5">
        <v>0.7</v>
      </c>
      <c r="V857" t="s">
        <v>599</v>
      </c>
    </row>
    <row r="858" spans="1:22" x14ac:dyDescent="0.2">
      <c r="A858" s="1" t="s">
        <v>18</v>
      </c>
      <c r="B858" s="6">
        <v>45338.952777777777</v>
      </c>
      <c r="C858" t="s">
        <v>613</v>
      </c>
      <c r="D858" t="s">
        <v>187</v>
      </c>
      <c r="E858" t="s">
        <v>161</v>
      </c>
      <c r="F858" t="s">
        <v>381</v>
      </c>
      <c r="H858" t="s">
        <v>948</v>
      </c>
      <c r="I858" t="s">
        <v>107</v>
      </c>
      <c r="J858" t="s">
        <v>381</v>
      </c>
      <c r="K858" t="s">
        <v>381</v>
      </c>
      <c r="L858" t="s">
        <v>436</v>
      </c>
      <c r="M858" t="s">
        <v>443</v>
      </c>
      <c r="O858" t="s">
        <v>382</v>
      </c>
      <c r="R858" s="48" t="s">
        <v>382</v>
      </c>
      <c r="S858" t="s">
        <v>382</v>
      </c>
      <c r="T858" t="s">
        <v>382</v>
      </c>
      <c r="U858" s="5">
        <v>0.6</v>
      </c>
      <c r="V858" t="s">
        <v>600</v>
      </c>
    </row>
    <row r="859" spans="1:22" x14ac:dyDescent="0.2">
      <c r="A859" s="1" t="s">
        <v>19</v>
      </c>
      <c r="B859" s="6">
        <v>45339.503472222219</v>
      </c>
      <c r="C859" t="s">
        <v>613</v>
      </c>
      <c r="D859" t="s">
        <v>187</v>
      </c>
      <c r="E859" t="s">
        <v>161</v>
      </c>
      <c r="F859" t="s">
        <v>381</v>
      </c>
      <c r="H859" t="s">
        <v>47</v>
      </c>
      <c r="I859" t="s">
        <v>514</v>
      </c>
      <c r="J859" t="s">
        <v>381</v>
      </c>
      <c r="K859" t="s">
        <v>381</v>
      </c>
      <c r="L859" t="s">
        <v>436</v>
      </c>
      <c r="M859" t="s">
        <v>443</v>
      </c>
      <c r="O859" t="s">
        <v>382</v>
      </c>
      <c r="R859" s="48" t="s">
        <v>382</v>
      </c>
      <c r="S859" t="s">
        <v>382</v>
      </c>
      <c r="T859" t="s">
        <v>382</v>
      </c>
      <c r="U859" s="5" t="s">
        <v>8</v>
      </c>
    </row>
    <row r="860" spans="1:22" x14ac:dyDescent="0.2">
      <c r="A860" s="1" t="s">
        <v>29</v>
      </c>
      <c r="B860" s="6">
        <v>45340.031944444447</v>
      </c>
      <c r="C860" t="s">
        <v>613</v>
      </c>
      <c r="D860" t="s">
        <v>187</v>
      </c>
      <c r="E860" t="s">
        <v>161</v>
      </c>
      <c r="F860" t="s">
        <v>381</v>
      </c>
      <c r="H860" t="s">
        <v>47</v>
      </c>
      <c r="I860" t="s">
        <v>1337</v>
      </c>
      <c r="J860" t="s">
        <v>381</v>
      </c>
      <c r="K860" t="s">
        <v>381</v>
      </c>
      <c r="L860" t="s">
        <v>436</v>
      </c>
      <c r="M860" t="s">
        <v>443</v>
      </c>
      <c r="O860" t="s">
        <v>382</v>
      </c>
      <c r="R860" s="48" t="s">
        <v>382</v>
      </c>
      <c r="S860" t="s">
        <v>382</v>
      </c>
      <c r="T860" t="s">
        <v>382</v>
      </c>
      <c r="U860" s="5" t="s">
        <v>6</v>
      </c>
    </row>
    <row r="861" spans="1:22" x14ac:dyDescent="0.2">
      <c r="A861" s="1" t="s">
        <v>29</v>
      </c>
      <c r="B861" s="6">
        <v>45340.51458333333</v>
      </c>
      <c r="C861" t="s">
        <v>613</v>
      </c>
      <c r="D861" t="s">
        <v>187</v>
      </c>
      <c r="E861" t="s">
        <v>161</v>
      </c>
      <c r="F861" t="s">
        <v>381</v>
      </c>
      <c r="H861" t="s">
        <v>47</v>
      </c>
      <c r="I861" t="s">
        <v>1337</v>
      </c>
      <c r="J861" t="s">
        <v>381</v>
      </c>
      <c r="K861" t="s">
        <v>381</v>
      </c>
      <c r="L861" t="s">
        <v>436</v>
      </c>
      <c r="M861" t="s">
        <v>443</v>
      </c>
      <c r="O861" t="s">
        <v>382</v>
      </c>
      <c r="R861" s="48" t="s">
        <v>382</v>
      </c>
      <c r="S861" t="s">
        <v>382</v>
      </c>
      <c r="T861" t="s">
        <v>382</v>
      </c>
      <c r="U861" s="5" t="s">
        <v>5</v>
      </c>
    </row>
    <row r="862" spans="1:22" x14ac:dyDescent="0.2">
      <c r="A862" s="1" t="s">
        <v>29</v>
      </c>
      <c r="B862" s="6">
        <v>45340.607638888891</v>
      </c>
      <c r="C862" t="s">
        <v>613</v>
      </c>
      <c r="D862" t="s">
        <v>187</v>
      </c>
      <c r="E862" t="s">
        <v>161</v>
      </c>
      <c r="F862" t="s">
        <v>381</v>
      </c>
      <c r="H862" t="s">
        <v>32</v>
      </c>
      <c r="I862" t="s">
        <v>598</v>
      </c>
      <c r="J862" t="s">
        <v>381</v>
      </c>
      <c r="K862" t="s">
        <v>381</v>
      </c>
      <c r="L862" t="s">
        <v>436</v>
      </c>
      <c r="M862" t="s">
        <v>443</v>
      </c>
      <c r="O862" t="s">
        <v>382</v>
      </c>
      <c r="R862" s="48" t="s">
        <v>382</v>
      </c>
      <c r="S862" t="s">
        <v>382</v>
      </c>
      <c r="T862" t="s">
        <v>382</v>
      </c>
      <c r="U862" s="5" t="s">
        <v>6</v>
      </c>
      <c r="V862" t="s">
        <v>601</v>
      </c>
    </row>
    <row r="863" spans="1:22" x14ac:dyDescent="0.2">
      <c r="A863" s="1" t="s">
        <v>29</v>
      </c>
      <c r="B863" s="6">
        <v>45340.938194444447</v>
      </c>
      <c r="C863" t="s">
        <v>613</v>
      </c>
      <c r="D863" t="s">
        <v>187</v>
      </c>
      <c r="E863" t="s">
        <v>161</v>
      </c>
      <c r="F863" t="s">
        <v>381</v>
      </c>
      <c r="H863" t="s">
        <v>32</v>
      </c>
      <c r="I863" t="s">
        <v>598</v>
      </c>
      <c r="J863" t="s">
        <v>381</v>
      </c>
      <c r="K863" t="s">
        <v>381</v>
      </c>
      <c r="L863" t="s">
        <v>436</v>
      </c>
      <c r="M863" t="s">
        <v>443</v>
      </c>
      <c r="O863" t="s">
        <v>382</v>
      </c>
      <c r="R863" s="48" t="s">
        <v>382</v>
      </c>
      <c r="S863" t="s">
        <v>382</v>
      </c>
      <c r="T863" t="s">
        <v>382</v>
      </c>
      <c r="U863" s="5" t="s">
        <v>5</v>
      </c>
    </row>
    <row r="864" spans="1:22" x14ac:dyDescent="0.2">
      <c r="A864" s="1" t="s">
        <v>14</v>
      </c>
      <c r="B864" s="6">
        <v>45341.634722222225</v>
      </c>
      <c r="C864" t="s">
        <v>613</v>
      </c>
      <c r="D864" t="s">
        <v>187</v>
      </c>
      <c r="E864" t="s">
        <v>161</v>
      </c>
      <c r="F864" t="s">
        <v>381</v>
      </c>
      <c r="H864" t="s">
        <v>32</v>
      </c>
      <c r="I864" t="s">
        <v>598</v>
      </c>
      <c r="J864" t="s">
        <v>381</v>
      </c>
      <c r="K864" t="s">
        <v>381</v>
      </c>
      <c r="L864" t="s">
        <v>436</v>
      </c>
      <c r="M864" t="s">
        <v>443</v>
      </c>
      <c r="O864" t="s">
        <v>382</v>
      </c>
      <c r="R864" s="48" t="s">
        <v>382</v>
      </c>
      <c r="S864" t="s">
        <v>382</v>
      </c>
      <c r="T864" t="s">
        <v>382</v>
      </c>
      <c r="U864" s="5" t="s">
        <v>6</v>
      </c>
      <c r="V864" t="s">
        <v>602</v>
      </c>
    </row>
    <row r="865" spans="1:22" x14ac:dyDescent="0.2">
      <c r="A865" s="1" t="s">
        <v>14</v>
      </c>
      <c r="B865" s="6">
        <v>45341.684027777781</v>
      </c>
      <c r="C865" t="s">
        <v>613</v>
      </c>
      <c r="D865" t="s">
        <v>187</v>
      </c>
      <c r="E865" t="s">
        <v>161</v>
      </c>
      <c r="F865" t="s">
        <v>381</v>
      </c>
      <c r="H865" t="s">
        <v>32</v>
      </c>
      <c r="I865" t="s">
        <v>598</v>
      </c>
      <c r="J865" t="s">
        <v>381</v>
      </c>
      <c r="K865" t="s">
        <v>381</v>
      </c>
      <c r="L865" t="s">
        <v>436</v>
      </c>
      <c r="M865" t="s">
        <v>443</v>
      </c>
      <c r="O865" t="s">
        <v>382</v>
      </c>
      <c r="R865" s="48" t="s">
        <v>382</v>
      </c>
      <c r="S865" t="s">
        <v>382</v>
      </c>
      <c r="T865" t="s">
        <v>382</v>
      </c>
      <c r="U865" s="5" t="s">
        <v>6</v>
      </c>
      <c r="V865" t="s">
        <v>602</v>
      </c>
    </row>
    <row r="866" spans="1:22" x14ac:dyDescent="0.2">
      <c r="A866" s="1" t="s">
        <v>14</v>
      </c>
      <c r="B866" s="6">
        <v>45341.811111111114</v>
      </c>
      <c r="C866" t="s">
        <v>613</v>
      </c>
      <c r="D866" t="s">
        <v>187</v>
      </c>
      <c r="E866" t="s">
        <v>161</v>
      </c>
      <c r="F866" t="s">
        <v>381</v>
      </c>
      <c r="H866" t="s">
        <v>32</v>
      </c>
      <c r="I866" t="s">
        <v>598</v>
      </c>
      <c r="J866" t="s">
        <v>381</v>
      </c>
      <c r="K866" t="s">
        <v>381</v>
      </c>
      <c r="L866" t="s">
        <v>436</v>
      </c>
      <c r="M866" t="s">
        <v>443</v>
      </c>
      <c r="O866" t="s">
        <v>382</v>
      </c>
      <c r="R866" s="48" t="s">
        <v>382</v>
      </c>
      <c r="S866" t="s">
        <v>382</v>
      </c>
      <c r="T866" t="s">
        <v>382</v>
      </c>
      <c r="U866" s="5" t="s">
        <v>5</v>
      </c>
    </row>
    <row r="867" spans="1:22" x14ac:dyDescent="0.2">
      <c r="A867" s="1" t="s">
        <v>17</v>
      </c>
      <c r="B867" s="6">
        <v>45344.763194444444</v>
      </c>
      <c r="C867" t="s">
        <v>613</v>
      </c>
      <c r="D867" t="s">
        <v>187</v>
      </c>
      <c r="E867" t="s">
        <v>161</v>
      </c>
      <c r="F867" t="s">
        <v>381</v>
      </c>
      <c r="H867" t="s">
        <v>32</v>
      </c>
      <c r="I867" t="s">
        <v>598</v>
      </c>
      <c r="J867" t="s">
        <v>381</v>
      </c>
      <c r="K867" t="s">
        <v>381</v>
      </c>
      <c r="L867" t="s">
        <v>436</v>
      </c>
      <c r="M867" t="s">
        <v>443</v>
      </c>
      <c r="O867" t="s">
        <v>382</v>
      </c>
      <c r="R867" s="48" t="s">
        <v>382</v>
      </c>
      <c r="S867" t="s">
        <v>382</v>
      </c>
      <c r="T867" t="s">
        <v>382</v>
      </c>
      <c r="U867" s="5" t="s">
        <v>5</v>
      </c>
    </row>
    <row r="868" spans="1:22" x14ac:dyDescent="0.2">
      <c r="A868" s="1" t="s">
        <v>18</v>
      </c>
      <c r="B868" s="6">
        <v>45345.758333333331</v>
      </c>
      <c r="C868" t="s">
        <v>613</v>
      </c>
      <c r="D868" t="s">
        <v>187</v>
      </c>
      <c r="E868" t="s">
        <v>161</v>
      </c>
      <c r="F868" t="s">
        <v>381</v>
      </c>
      <c r="H868" t="s">
        <v>32</v>
      </c>
      <c r="I868" t="s">
        <v>598</v>
      </c>
      <c r="J868" t="s">
        <v>381</v>
      </c>
      <c r="K868" t="s">
        <v>381</v>
      </c>
      <c r="L868" t="s">
        <v>37</v>
      </c>
      <c r="M868" t="s">
        <v>44</v>
      </c>
      <c r="O868" t="s">
        <v>382</v>
      </c>
      <c r="R868" s="48" t="s">
        <v>382</v>
      </c>
      <c r="S868" t="s">
        <v>382</v>
      </c>
      <c r="T868" t="s">
        <v>382</v>
      </c>
      <c r="U868" s="5" t="s">
        <v>6</v>
      </c>
    </row>
    <row r="869" spans="1:22" x14ac:dyDescent="0.2">
      <c r="A869" s="1" t="s">
        <v>18</v>
      </c>
      <c r="B869" s="6">
        <v>45345.875</v>
      </c>
      <c r="C869" t="s">
        <v>613</v>
      </c>
      <c r="D869" t="s">
        <v>187</v>
      </c>
      <c r="E869" t="s">
        <v>161</v>
      </c>
      <c r="F869" t="s">
        <v>381</v>
      </c>
      <c r="H869" t="s">
        <v>32</v>
      </c>
      <c r="I869" t="s">
        <v>598</v>
      </c>
      <c r="J869" t="s">
        <v>381</v>
      </c>
      <c r="K869" t="s">
        <v>381</v>
      </c>
      <c r="L869" t="s">
        <v>37</v>
      </c>
      <c r="M869" t="s">
        <v>44</v>
      </c>
      <c r="O869" t="s">
        <v>382</v>
      </c>
      <c r="R869" s="48" t="s">
        <v>382</v>
      </c>
      <c r="S869" t="s">
        <v>382</v>
      </c>
      <c r="T869" t="s">
        <v>382</v>
      </c>
      <c r="U869" s="5" t="s">
        <v>5</v>
      </c>
    </row>
    <row r="870" spans="1:22" x14ac:dyDescent="0.2">
      <c r="A870" s="1" t="s">
        <v>29</v>
      </c>
      <c r="B870" s="6">
        <v>45347.614583333336</v>
      </c>
      <c r="C870" t="s">
        <v>613</v>
      </c>
      <c r="D870" t="s">
        <v>187</v>
      </c>
      <c r="E870" t="s">
        <v>161</v>
      </c>
      <c r="F870" t="s">
        <v>381</v>
      </c>
      <c r="H870" t="s">
        <v>32</v>
      </c>
      <c r="I870" t="s">
        <v>598</v>
      </c>
      <c r="J870" t="s">
        <v>381</v>
      </c>
      <c r="K870" t="s">
        <v>381</v>
      </c>
      <c r="L870" t="s">
        <v>37</v>
      </c>
      <c r="M870" t="s">
        <v>44</v>
      </c>
      <c r="O870" t="s">
        <v>382</v>
      </c>
      <c r="R870" s="48" t="s">
        <v>382</v>
      </c>
      <c r="S870" t="s">
        <v>382</v>
      </c>
      <c r="T870" t="s">
        <v>382</v>
      </c>
      <c r="U870" s="5" t="s">
        <v>5</v>
      </c>
    </row>
    <row r="871" spans="1:22" x14ac:dyDescent="0.2">
      <c r="A871" s="1" t="s">
        <v>15</v>
      </c>
      <c r="B871" s="6">
        <v>45349.759722222225</v>
      </c>
      <c r="C871" t="s">
        <v>613</v>
      </c>
      <c r="D871" t="s">
        <v>187</v>
      </c>
      <c r="E871" t="s">
        <v>161</v>
      </c>
      <c r="F871" t="s">
        <v>381</v>
      </c>
      <c r="H871" t="s">
        <v>32</v>
      </c>
      <c r="I871" t="s">
        <v>598</v>
      </c>
      <c r="J871" t="s">
        <v>381</v>
      </c>
      <c r="K871" t="s">
        <v>381</v>
      </c>
      <c r="L871" t="s">
        <v>37</v>
      </c>
      <c r="M871" t="s">
        <v>44</v>
      </c>
      <c r="O871" t="s">
        <v>382</v>
      </c>
      <c r="R871" s="48" t="s">
        <v>382</v>
      </c>
      <c r="S871" t="s">
        <v>382</v>
      </c>
      <c r="T871" t="s">
        <v>382</v>
      </c>
      <c r="U871" s="5" t="s">
        <v>5</v>
      </c>
    </row>
    <row r="872" spans="1:22" x14ac:dyDescent="0.2">
      <c r="A872" s="1" t="s">
        <v>16</v>
      </c>
      <c r="B872" s="6">
        <v>45350.792361111111</v>
      </c>
      <c r="C872" t="s">
        <v>613</v>
      </c>
      <c r="D872" t="s">
        <v>187</v>
      </c>
      <c r="E872" t="s">
        <v>161</v>
      </c>
      <c r="F872" t="s">
        <v>381</v>
      </c>
      <c r="H872" t="s">
        <v>32</v>
      </c>
      <c r="I872" t="s">
        <v>598</v>
      </c>
      <c r="J872" t="s">
        <v>381</v>
      </c>
      <c r="K872" t="s">
        <v>381</v>
      </c>
      <c r="L872" t="s">
        <v>436</v>
      </c>
      <c r="M872" t="s">
        <v>443</v>
      </c>
      <c r="O872" t="s">
        <v>382</v>
      </c>
      <c r="R872" s="48" t="s">
        <v>382</v>
      </c>
      <c r="S872" t="s">
        <v>382</v>
      </c>
      <c r="T872" t="s">
        <v>382</v>
      </c>
      <c r="U872" s="5" t="s">
        <v>5</v>
      </c>
    </row>
    <row r="873" spans="1:22" x14ac:dyDescent="0.2">
      <c r="A873" s="1" t="s">
        <v>16</v>
      </c>
      <c r="B873" s="6">
        <v>45350.879861111112</v>
      </c>
      <c r="C873" t="s">
        <v>613</v>
      </c>
      <c r="D873" t="s">
        <v>187</v>
      </c>
      <c r="E873" t="s">
        <v>161</v>
      </c>
      <c r="F873" t="s">
        <v>381</v>
      </c>
      <c r="H873" t="s">
        <v>32</v>
      </c>
      <c r="I873" t="s">
        <v>598</v>
      </c>
      <c r="J873" t="s">
        <v>381</v>
      </c>
      <c r="K873" t="s">
        <v>381</v>
      </c>
      <c r="L873" t="s">
        <v>436</v>
      </c>
      <c r="M873" t="s">
        <v>443</v>
      </c>
      <c r="O873" t="s">
        <v>382</v>
      </c>
      <c r="R873" s="48" t="s">
        <v>382</v>
      </c>
      <c r="S873" t="s">
        <v>382</v>
      </c>
      <c r="T873" t="s">
        <v>382</v>
      </c>
      <c r="U873" s="5" t="s">
        <v>5</v>
      </c>
    </row>
    <row r="874" spans="1:22" x14ac:dyDescent="0.2">
      <c r="A874" s="1" t="s">
        <v>17</v>
      </c>
      <c r="B874" s="6">
        <v>45351.804861111108</v>
      </c>
      <c r="C874" t="s">
        <v>613</v>
      </c>
      <c r="D874" t="s">
        <v>187</v>
      </c>
      <c r="E874" t="s">
        <v>161</v>
      </c>
      <c r="F874" t="s">
        <v>381</v>
      </c>
      <c r="H874" t="s">
        <v>32</v>
      </c>
      <c r="I874" t="s">
        <v>598</v>
      </c>
      <c r="J874" t="s">
        <v>381</v>
      </c>
      <c r="K874" t="s">
        <v>381</v>
      </c>
      <c r="L874" t="s">
        <v>436</v>
      </c>
      <c r="M874" t="s">
        <v>443</v>
      </c>
      <c r="O874" t="s">
        <v>382</v>
      </c>
      <c r="R874" s="48" t="s">
        <v>382</v>
      </c>
      <c r="S874" t="s">
        <v>382</v>
      </c>
      <c r="T874" t="s">
        <v>382</v>
      </c>
      <c r="U874" s="5" t="s">
        <v>6</v>
      </c>
    </row>
    <row r="875" spans="1:22" x14ac:dyDescent="0.2">
      <c r="A875" s="1" t="s">
        <v>17</v>
      </c>
      <c r="B875" s="6">
        <v>45351.902777777781</v>
      </c>
      <c r="C875" t="s">
        <v>613</v>
      </c>
      <c r="D875" t="s">
        <v>187</v>
      </c>
      <c r="E875" t="s">
        <v>161</v>
      </c>
      <c r="F875" t="s">
        <v>381</v>
      </c>
      <c r="H875" t="s">
        <v>32</v>
      </c>
      <c r="I875" t="s">
        <v>598</v>
      </c>
      <c r="J875" t="s">
        <v>381</v>
      </c>
      <c r="K875" t="s">
        <v>381</v>
      </c>
      <c r="L875" t="s">
        <v>436</v>
      </c>
      <c r="M875" t="s">
        <v>443</v>
      </c>
      <c r="O875" t="s">
        <v>382</v>
      </c>
      <c r="R875" s="48" t="s">
        <v>382</v>
      </c>
      <c r="S875" t="s">
        <v>382</v>
      </c>
      <c r="T875" t="s">
        <v>382</v>
      </c>
      <c r="U875" s="5" t="s">
        <v>5</v>
      </c>
    </row>
    <row r="876" spans="1:22" x14ac:dyDescent="0.2">
      <c r="A876" s="1" t="s">
        <v>18</v>
      </c>
      <c r="B876" s="6">
        <v>45352.704861111109</v>
      </c>
      <c r="C876" t="s">
        <v>613</v>
      </c>
      <c r="D876" t="s">
        <v>187</v>
      </c>
      <c r="E876" t="s">
        <v>161</v>
      </c>
      <c r="F876" t="s">
        <v>381</v>
      </c>
      <c r="H876" t="s">
        <v>32</v>
      </c>
      <c r="I876" t="s">
        <v>598</v>
      </c>
      <c r="J876" t="s">
        <v>381</v>
      </c>
      <c r="K876" t="s">
        <v>381</v>
      </c>
      <c r="L876" t="s">
        <v>436</v>
      </c>
      <c r="M876" t="s">
        <v>443</v>
      </c>
      <c r="O876" t="s">
        <v>382</v>
      </c>
      <c r="R876" s="48" t="s">
        <v>382</v>
      </c>
      <c r="S876" t="s">
        <v>382</v>
      </c>
      <c r="T876" t="s">
        <v>382</v>
      </c>
      <c r="U876" s="5" t="s">
        <v>6</v>
      </c>
    </row>
    <row r="877" spans="1:22" x14ac:dyDescent="0.2">
      <c r="A877" s="1" t="s">
        <v>18</v>
      </c>
      <c r="B877" s="6">
        <v>45352.826388888891</v>
      </c>
      <c r="C877" t="s">
        <v>613</v>
      </c>
      <c r="D877" t="s">
        <v>187</v>
      </c>
      <c r="E877" t="s">
        <v>161</v>
      </c>
      <c r="F877" t="s">
        <v>381</v>
      </c>
      <c r="H877" t="s">
        <v>32</v>
      </c>
      <c r="I877" t="s">
        <v>598</v>
      </c>
      <c r="J877" t="s">
        <v>381</v>
      </c>
      <c r="K877" t="s">
        <v>381</v>
      </c>
      <c r="L877" t="s">
        <v>436</v>
      </c>
      <c r="M877" t="s">
        <v>443</v>
      </c>
      <c r="O877" t="s">
        <v>382</v>
      </c>
      <c r="R877" s="48" t="s">
        <v>382</v>
      </c>
      <c r="S877" t="s">
        <v>382</v>
      </c>
      <c r="T877" t="s">
        <v>382</v>
      </c>
      <c r="U877" s="5" t="s">
        <v>6</v>
      </c>
    </row>
    <row r="878" spans="1:22" x14ac:dyDescent="0.2">
      <c r="A878" s="1" t="s">
        <v>19</v>
      </c>
      <c r="B878" s="6">
        <v>45353.588888888888</v>
      </c>
      <c r="C878" t="s">
        <v>613</v>
      </c>
      <c r="D878" t="s">
        <v>187</v>
      </c>
      <c r="E878" t="s">
        <v>161</v>
      </c>
      <c r="F878" t="s">
        <v>381</v>
      </c>
      <c r="H878" t="s">
        <v>608</v>
      </c>
      <c r="I878" t="s">
        <v>571</v>
      </c>
      <c r="J878" t="s">
        <v>381</v>
      </c>
      <c r="K878" t="s">
        <v>381</v>
      </c>
      <c r="L878" t="s">
        <v>609</v>
      </c>
      <c r="M878" t="s">
        <v>610</v>
      </c>
      <c r="O878" t="s">
        <v>381</v>
      </c>
      <c r="P878" t="s">
        <v>161</v>
      </c>
      <c r="R878" s="48" t="s">
        <v>382</v>
      </c>
      <c r="S878" t="s">
        <v>381</v>
      </c>
      <c r="T878" t="s">
        <v>382</v>
      </c>
      <c r="U878" s="5" t="s">
        <v>607</v>
      </c>
    </row>
    <row r="879" spans="1:22" x14ac:dyDescent="0.2">
      <c r="A879" s="1" t="s">
        <v>19</v>
      </c>
      <c r="B879" s="6">
        <v>45353.709722222222</v>
      </c>
      <c r="C879" t="s">
        <v>612</v>
      </c>
      <c r="D879" t="s">
        <v>187</v>
      </c>
      <c r="E879" t="s">
        <v>161</v>
      </c>
      <c r="F879" t="s">
        <v>381</v>
      </c>
      <c r="H879" t="s">
        <v>32</v>
      </c>
      <c r="I879" t="s">
        <v>598</v>
      </c>
      <c r="J879" t="s">
        <v>381</v>
      </c>
      <c r="K879" t="s">
        <v>381</v>
      </c>
      <c r="L879" t="s">
        <v>436</v>
      </c>
      <c r="M879" t="s">
        <v>443</v>
      </c>
      <c r="O879" t="s">
        <v>382</v>
      </c>
      <c r="R879" s="48" t="s">
        <v>382</v>
      </c>
      <c r="S879" t="s">
        <v>382</v>
      </c>
      <c r="T879" t="s">
        <v>382</v>
      </c>
      <c r="U879" s="5" t="s">
        <v>6</v>
      </c>
    </row>
    <row r="880" spans="1:22" x14ac:dyDescent="0.2">
      <c r="A880" s="1" t="s">
        <v>19</v>
      </c>
      <c r="B880" s="6">
        <v>45353.84375</v>
      </c>
      <c r="C880" t="s">
        <v>612</v>
      </c>
      <c r="D880" t="s">
        <v>187</v>
      </c>
      <c r="E880" t="s">
        <v>161</v>
      </c>
      <c r="F880" t="s">
        <v>381</v>
      </c>
      <c r="H880" t="s">
        <v>32</v>
      </c>
      <c r="I880" t="s">
        <v>598</v>
      </c>
      <c r="J880" t="s">
        <v>381</v>
      </c>
      <c r="K880" t="s">
        <v>381</v>
      </c>
      <c r="L880" t="s">
        <v>436</v>
      </c>
      <c r="M880" t="s">
        <v>443</v>
      </c>
      <c r="O880" t="s">
        <v>382</v>
      </c>
      <c r="R880" s="48" t="s">
        <v>382</v>
      </c>
      <c r="S880" t="s">
        <v>382</v>
      </c>
      <c r="T880" t="s">
        <v>382</v>
      </c>
      <c r="U880" s="5" t="s">
        <v>6</v>
      </c>
    </row>
    <row r="881" spans="1:21" x14ac:dyDescent="0.2">
      <c r="A881" s="1" t="s">
        <v>29</v>
      </c>
      <c r="B881" s="6">
        <v>45354.020138888889</v>
      </c>
      <c r="C881" t="s">
        <v>612</v>
      </c>
      <c r="D881" t="s">
        <v>187</v>
      </c>
      <c r="E881" t="s">
        <v>161</v>
      </c>
      <c r="F881" t="s">
        <v>381</v>
      </c>
      <c r="H881" t="s">
        <v>32</v>
      </c>
      <c r="I881" t="s">
        <v>598</v>
      </c>
      <c r="J881" t="s">
        <v>381</v>
      </c>
      <c r="K881" t="s">
        <v>381</v>
      </c>
      <c r="L881" t="s">
        <v>436</v>
      </c>
      <c r="M881" t="s">
        <v>443</v>
      </c>
      <c r="O881" t="s">
        <v>382</v>
      </c>
      <c r="R881" s="48" t="s">
        <v>382</v>
      </c>
      <c r="S881" t="s">
        <v>382</v>
      </c>
      <c r="T881" t="s">
        <v>382</v>
      </c>
      <c r="U881" s="5" t="s">
        <v>5</v>
      </c>
    </row>
    <row r="882" spans="1:21" x14ac:dyDescent="0.2">
      <c r="A882" s="1" t="s">
        <v>29</v>
      </c>
      <c r="B882" s="6">
        <v>45354.900694444441</v>
      </c>
      <c r="C882" t="s">
        <v>612</v>
      </c>
      <c r="D882" t="s">
        <v>187</v>
      </c>
      <c r="E882" t="s">
        <v>161</v>
      </c>
      <c r="F882" t="s">
        <v>381</v>
      </c>
      <c r="H882" t="s">
        <v>32</v>
      </c>
      <c r="I882" t="s">
        <v>598</v>
      </c>
      <c r="J882" t="s">
        <v>381</v>
      </c>
      <c r="K882" t="s">
        <v>381</v>
      </c>
      <c r="L882" t="s">
        <v>436</v>
      </c>
      <c r="M882" t="s">
        <v>443</v>
      </c>
      <c r="O882" t="s">
        <v>382</v>
      </c>
      <c r="R882" s="48" t="s">
        <v>382</v>
      </c>
      <c r="S882" t="s">
        <v>382</v>
      </c>
      <c r="T882" t="s">
        <v>382</v>
      </c>
      <c r="U882" s="5" t="s">
        <v>5</v>
      </c>
    </row>
    <row r="883" spans="1:21" x14ac:dyDescent="0.2">
      <c r="A883" s="1" t="s">
        <v>29</v>
      </c>
      <c r="B883" s="6">
        <v>45354.565972222219</v>
      </c>
      <c r="C883" t="s">
        <v>612</v>
      </c>
      <c r="D883" t="s">
        <v>187</v>
      </c>
      <c r="E883" t="s">
        <v>161</v>
      </c>
      <c r="F883" t="s">
        <v>381</v>
      </c>
      <c r="H883" t="s">
        <v>32</v>
      </c>
      <c r="I883" t="s">
        <v>598</v>
      </c>
      <c r="J883" t="s">
        <v>381</v>
      </c>
      <c r="K883" t="s">
        <v>381</v>
      </c>
      <c r="L883" t="s">
        <v>436</v>
      </c>
      <c r="M883" t="s">
        <v>443</v>
      </c>
      <c r="O883" t="s">
        <v>382</v>
      </c>
      <c r="R883" s="48" t="s">
        <v>382</v>
      </c>
      <c r="S883" t="s">
        <v>382</v>
      </c>
      <c r="T883" t="s">
        <v>382</v>
      </c>
      <c r="U883" s="5" t="s">
        <v>5</v>
      </c>
    </row>
    <row r="884" spans="1:21" x14ac:dyDescent="0.2">
      <c r="A884" s="1" t="s">
        <v>29</v>
      </c>
      <c r="B884" s="6">
        <v>45354.650694444441</v>
      </c>
      <c r="C884" t="s">
        <v>612</v>
      </c>
      <c r="D884" t="s">
        <v>187</v>
      </c>
      <c r="E884" t="s">
        <v>161</v>
      </c>
      <c r="F884" t="s">
        <v>381</v>
      </c>
      <c r="H884" t="s">
        <v>32</v>
      </c>
      <c r="I884" t="s">
        <v>598</v>
      </c>
      <c r="J884" t="s">
        <v>381</v>
      </c>
      <c r="K884" t="s">
        <v>381</v>
      </c>
      <c r="L884" t="s">
        <v>436</v>
      </c>
      <c r="M884" t="s">
        <v>443</v>
      </c>
      <c r="O884" t="s">
        <v>382</v>
      </c>
      <c r="R884" s="48" t="s">
        <v>382</v>
      </c>
      <c r="S884" t="s">
        <v>382</v>
      </c>
      <c r="T884" t="s">
        <v>382</v>
      </c>
      <c r="U884" s="5" t="s">
        <v>5</v>
      </c>
    </row>
    <row r="885" spans="1:21" x14ac:dyDescent="0.2">
      <c r="A885" s="1" t="s">
        <v>29</v>
      </c>
      <c r="B885" s="6">
        <v>45354.81527777778</v>
      </c>
      <c r="C885" t="s">
        <v>612</v>
      </c>
      <c r="D885" t="s">
        <v>187</v>
      </c>
      <c r="E885" t="s">
        <v>161</v>
      </c>
      <c r="F885" t="s">
        <v>381</v>
      </c>
      <c r="H885" t="s">
        <v>32</v>
      </c>
      <c r="I885" t="s">
        <v>598</v>
      </c>
      <c r="J885" t="s">
        <v>381</v>
      </c>
      <c r="K885" t="s">
        <v>381</v>
      </c>
      <c r="L885" t="s">
        <v>436</v>
      </c>
      <c r="M885" t="s">
        <v>443</v>
      </c>
      <c r="O885" t="s">
        <v>382</v>
      </c>
      <c r="R885" s="48" t="s">
        <v>382</v>
      </c>
      <c r="S885" t="s">
        <v>382</v>
      </c>
      <c r="T885" t="s">
        <v>382</v>
      </c>
      <c r="U885" s="5" t="s">
        <v>5</v>
      </c>
    </row>
    <row r="886" spans="1:21" x14ac:dyDescent="0.2">
      <c r="A886" s="1" t="s">
        <v>17</v>
      </c>
      <c r="B886" s="6">
        <v>45358.79791666667</v>
      </c>
      <c r="C886" t="s">
        <v>612</v>
      </c>
      <c r="D886" t="s">
        <v>187</v>
      </c>
      <c r="E886" t="s">
        <v>161</v>
      </c>
      <c r="F886" t="s">
        <v>381</v>
      </c>
      <c r="H886" t="s">
        <v>32</v>
      </c>
      <c r="I886" t="s">
        <v>598</v>
      </c>
      <c r="J886" t="s">
        <v>381</v>
      </c>
      <c r="K886" t="s">
        <v>381</v>
      </c>
      <c r="L886" t="s">
        <v>436</v>
      </c>
      <c r="M886" t="s">
        <v>443</v>
      </c>
      <c r="O886" t="s">
        <v>382</v>
      </c>
      <c r="R886" s="48" t="s">
        <v>382</v>
      </c>
      <c r="S886" t="s">
        <v>382</v>
      </c>
      <c r="T886" t="s">
        <v>382</v>
      </c>
      <c r="U886" s="5" t="s">
        <v>6</v>
      </c>
    </row>
    <row r="887" spans="1:21" x14ac:dyDescent="0.2">
      <c r="A887" s="1" t="s">
        <v>17</v>
      </c>
      <c r="B887" s="6">
        <v>45358.929166666669</v>
      </c>
      <c r="C887" t="s">
        <v>612</v>
      </c>
      <c r="D887" t="s">
        <v>187</v>
      </c>
      <c r="E887" t="s">
        <v>161</v>
      </c>
      <c r="F887" t="s">
        <v>381</v>
      </c>
      <c r="H887" t="s">
        <v>32</v>
      </c>
      <c r="I887" t="s">
        <v>598</v>
      </c>
      <c r="J887" t="s">
        <v>381</v>
      </c>
      <c r="K887" t="s">
        <v>381</v>
      </c>
      <c r="L887" t="s">
        <v>436</v>
      </c>
      <c r="M887" t="s">
        <v>443</v>
      </c>
      <c r="O887" t="s">
        <v>382</v>
      </c>
      <c r="R887" s="48" t="s">
        <v>382</v>
      </c>
      <c r="S887" t="s">
        <v>382</v>
      </c>
      <c r="T887" t="s">
        <v>382</v>
      </c>
      <c r="U887" s="5" t="s">
        <v>6</v>
      </c>
    </row>
    <row r="888" spans="1:21" x14ac:dyDescent="0.2">
      <c r="A888" s="1" t="s">
        <v>18</v>
      </c>
      <c r="B888" s="6">
        <v>45359.723611111112</v>
      </c>
      <c r="C888" t="s">
        <v>612</v>
      </c>
      <c r="D888" t="s">
        <v>187</v>
      </c>
      <c r="E888" t="s">
        <v>161</v>
      </c>
      <c r="F888" t="s">
        <v>381</v>
      </c>
      <c r="H888" t="s">
        <v>32</v>
      </c>
      <c r="I888" t="s">
        <v>598</v>
      </c>
      <c r="J888" t="s">
        <v>381</v>
      </c>
      <c r="K888" t="s">
        <v>381</v>
      </c>
      <c r="L888" t="s">
        <v>436</v>
      </c>
      <c r="M888" t="s">
        <v>443</v>
      </c>
      <c r="O888" t="s">
        <v>382</v>
      </c>
      <c r="R888" s="48" t="s">
        <v>382</v>
      </c>
      <c r="S888" t="s">
        <v>382</v>
      </c>
      <c r="T888" t="s">
        <v>382</v>
      </c>
      <c r="U888" s="5" t="s">
        <v>6</v>
      </c>
    </row>
    <row r="889" spans="1:21" x14ac:dyDescent="0.2">
      <c r="A889" s="1" t="s">
        <v>18</v>
      </c>
      <c r="B889" s="6">
        <v>45359.851388888892</v>
      </c>
      <c r="C889" t="s">
        <v>612</v>
      </c>
      <c r="D889" t="s">
        <v>187</v>
      </c>
      <c r="E889" t="s">
        <v>161</v>
      </c>
      <c r="F889" t="s">
        <v>381</v>
      </c>
      <c r="H889" t="s">
        <v>32</v>
      </c>
      <c r="I889" t="s">
        <v>598</v>
      </c>
      <c r="J889" t="s">
        <v>381</v>
      </c>
      <c r="K889" t="s">
        <v>381</v>
      </c>
      <c r="L889" t="s">
        <v>436</v>
      </c>
      <c r="M889" t="s">
        <v>443</v>
      </c>
      <c r="O889" t="s">
        <v>382</v>
      </c>
      <c r="R889" s="48" t="s">
        <v>382</v>
      </c>
      <c r="S889" t="s">
        <v>382</v>
      </c>
      <c r="T889" t="s">
        <v>382</v>
      </c>
      <c r="U889" s="5" t="s">
        <v>8</v>
      </c>
    </row>
    <row r="890" spans="1:21" x14ac:dyDescent="0.2">
      <c r="A890" s="1" t="s">
        <v>19</v>
      </c>
      <c r="B890" s="6">
        <v>45360.409722222219</v>
      </c>
      <c r="C890" t="s">
        <v>612</v>
      </c>
      <c r="D890" t="s">
        <v>187</v>
      </c>
      <c r="E890" t="s">
        <v>161</v>
      </c>
      <c r="F890" t="s">
        <v>381</v>
      </c>
      <c r="H890" t="s">
        <v>32</v>
      </c>
      <c r="I890" t="s">
        <v>598</v>
      </c>
      <c r="J890" t="s">
        <v>381</v>
      </c>
      <c r="K890" t="s">
        <v>381</v>
      </c>
      <c r="L890" t="s">
        <v>436</v>
      </c>
      <c r="M890" t="s">
        <v>443</v>
      </c>
      <c r="O890" t="s">
        <v>382</v>
      </c>
      <c r="R890" s="48" t="s">
        <v>382</v>
      </c>
      <c r="S890" t="s">
        <v>382</v>
      </c>
      <c r="T890" t="s">
        <v>382</v>
      </c>
      <c r="U890" s="5" t="s">
        <v>6</v>
      </c>
    </row>
    <row r="891" spans="1:21" x14ac:dyDescent="0.2">
      <c r="A891" s="1" t="s">
        <v>19</v>
      </c>
      <c r="B891" s="6">
        <v>45360.699305555558</v>
      </c>
      <c r="C891" t="s">
        <v>612</v>
      </c>
      <c r="D891" t="s">
        <v>187</v>
      </c>
      <c r="E891" t="s">
        <v>161</v>
      </c>
      <c r="F891" t="s">
        <v>381</v>
      </c>
      <c r="H891" t="s">
        <v>32</v>
      </c>
      <c r="I891" t="s">
        <v>598</v>
      </c>
      <c r="J891" t="s">
        <v>381</v>
      </c>
      <c r="K891" t="s">
        <v>381</v>
      </c>
      <c r="L891" t="s">
        <v>436</v>
      </c>
      <c r="M891" t="s">
        <v>443</v>
      </c>
      <c r="O891" t="s">
        <v>382</v>
      </c>
      <c r="R891" s="48" t="s">
        <v>382</v>
      </c>
      <c r="S891" t="s">
        <v>382</v>
      </c>
      <c r="T891" t="s">
        <v>382</v>
      </c>
      <c r="U891" s="5" t="s">
        <v>5</v>
      </c>
    </row>
    <row r="892" spans="1:21" x14ac:dyDescent="0.2">
      <c r="A892" s="1" t="s">
        <v>19</v>
      </c>
      <c r="B892" s="6">
        <v>45360.776388888888</v>
      </c>
      <c r="C892" t="s">
        <v>612</v>
      </c>
      <c r="D892" t="s">
        <v>187</v>
      </c>
      <c r="E892" t="s">
        <v>161</v>
      </c>
      <c r="F892" t="s">
        <v>381</v>
      </c>
      <c r="H892" t="s">
        <v>32</v>
      </c>
      <c r="I892" t="s">
        <v>598</v>
      </c>
      <c r="J892" t="s">
        <v>381</v>
      </c>
      <c r="K892" t="s">
        <v>381</v>
      </c>
      <c r="L892" t="s">
        <v>436</v>
      </c>
      <c r="M892" t="s">
        <v>443</v>
      </c>
      <c r="O892" t="s">
        <v>382</v>
      </c>
      <c r="R892" s="48" t="s">
        <v>382</v>
      </c>
      <c r="S892" t="s">
        <v>382</v>
      </c>
      <c r="T892" t="s">
        <v>382</v>
      </c>
      <c r="U892" s="5" t="s">
        <v>5</v>
      </c>
    </row>
    <row r="893" spans="1:21" x14ac:dyDescent="0.2">
      <c r="A893" s="1" t="s">
        <v>19</v>
      </c>
      <c r="B893" s="6">
        <v>45360.944444444445</v>
      </c>
      <c r="C893" t="s">
        <v>612</v>
      </c>
      <c r="D893" t="s">
        <v>187</v>
      </c>
      <c r="E893" t="s">
        <v>161</v>
      </c>
      <c r="F893" t="s">
        <v>381</v>
      </c>
      <c r="H893" t="s">
        <v>32</v>
      </c>
      <c r="I893" t="s">
        <v>598</v>
      </c>
      <c r="J893" t="s">
        <v>381</v>
      </c>
      <c r="K893" t="s">
        <v>381</v>
      </c>
      <c r="L893" t="s">
        <v>75</v>
      </c>
      <c r="M893" t="s">
        <v>44</v>
      </c>
      <c r="O893" t="s">
        <v>382</v>
      </c>
      <c r="R893" s="48" t="s">
        <v>382</v>
      </c>
      <c r="S893" t="s">
        <v>382</v>
      </c>
      <c r="T893" t="s">
        <v>382</v>
      </c>
      <c r="U893" s="5" t="s">
        <v>5</v>
      </c>
    </row>
    <row r="894" spans="1:21" x14ac:dyDescent="0.2">
      <c r="A894" s="1" t="s">
        <v>16</v>
      </c>
      <c r="B894" s="6">
        <v>45364.933333333334</v>
      </c>
      <c r="C894" t="s">
        <v>612</v>
      </c>
      <c r="D894" t="s">
        <v>187</v>
      </c>
      <c r="E894" t="s">
        <v>161</v>
      </c>
      <c r="F894" t="s">
        <v>381</v>
      </c>
      <c r="H894" t="s">
        <v>32</v>
      </c>
      <c r="I894" t="s">
        <v>598</v>
      </c>
      <c r="J894" t="s">
        <v>381</v>
      </c>
      <c r="K894" t="s">
        <v>381</v>
      </c>
      <c r="L894" t="s">
        <v>75</v>
      </c>
      <c r="M894" t="s">
        <v>44</v>
      </c>
      <c r="O894" t="s">
        <v>382</v>
      </c>
      <c r="R894" s="48" t="s">
        <v>382</v>
      </c>
      <c r="S894" t="s">
        <v>382</v>
      </c>
      <c r="T894" t="s">
        <v>382</v>
      </c>
      <c r="U894" s="5" t="s">
        <v>5</v>
      </c>
    </row>
    <row r="895" spans="1:21" x14ac:dyDescent="0.2">
      <c r="A895" s="1" t="s">
        <v>19</v>
      </c>
      <c r="B895" s="6">
        <v>45367.388194444444</v>
      </c>
      <c r="C895" t="s">
        <v>99</v>
      </c>
      <c r="D895" t="s">
        <v>204</v>
      </c>
      <c r="E895" t="s">
        <v>183</v>
      </c>
      <c r="F895" t="s">
        <v>381</v>
      </c>
      <c r="H895" t="s">
        <v>570</v>
      </c>
      <c r="I895" t="s">
        <v>569</v>
      </c>
      <c r="J895" t="s">
        <v>381</v>
      </c>
      <c r="K895" t="s">
        <v>381</v>
      </c>
      <c r="L895" t="s">
        <v>116</v>
      </c>
      <c r="M895" t="s">
        <v>57</v>
      </c>
      <c r="O895" t="s">
        <v>381</v>
      </c>
      <c r="P895" t="s">
        <v>213</v>
      </c>
      <c r="R895" s="48" t="s">
        <v>382</v>
      </c>
      <c r="S895" t="s">
        <v>382</v>
      </c>
      <c r="T895" t="s">
        <v>382</v>
      </c>
      <c r="U895" s="5" t="s">
        <v>113</v>
      </c>
    </row>
    <row r="896" spans="1:21" x14ac:dyDescent="0.2">
      <c r="A896" s="1" t="s">
        <v>19</v>
      </c>
      <c r="B896" s="6">
        <v>45367.92083333333</v>
      </c>
      <c r="C896" t="s">
        <v>614</v>
      </c>
      <c r="D896" t="s">
        <v>204</v>
      </c>
      <c r="E896" t="s">
        <v>183</v>
      </c>
      <c r="F896" t="s">
        <v>382</v>
      </c>
      <c r="G896" t="s">
        <v>1197</v>
      </c>
      <c r="H896" t="s">
        <v>616</v>
      </c>
      <c r="I896" t="s">
        <v>25</v>
      </c>
      <c r="J896" t="s">
        <v>381</v>
      </c>
      <c r="K896" t="s">
        <v>381</v>
      </c>
      <c r="L896" t="s">
        <v>615</v>
      </c>
      <c r="M896" t="s">
        <v>44</v>
      </c>
      <c r="N896" s="8">
        <v>0.3911</v>
      </c>
      <c r="O896" t="s">
        <v>381</v>
      </c>
      <c r="P896" t="s">
        <v>183</v>
      </c>
      <c r="R896" s="48" t="s">
        <v>381</v>
      </c>
      <c r="S896" t="s">
        <v>382</v>
      </c>
      <c r="T896" t="s">
        <v>382</v>
      </c>
      <c r="U896" s="5">
        <v>0.35</v>
      </c>
    </row>
    <row r="897" spans="1:21" x14ac:dyDescent="0.2">
      <c r="A897" s="1" t="s">
        <v>29</v>
      </c>
      <c r="B897" s="6">
        <v>45368.411111111112</v>
      </c>
      <c r="C897" t="s">
        <v>614</v>
      </c>
      <c r="D897" t="s">
        <v>204</v>
      </c>
      <c r="E897" t="s">
        <v>183</v>
      </c>
      <c r="F897" t="s">
        <v>381</v>
      </c>
      <c r="H897" t="s">
        <v>616</v>
      </c>
      <c r="I897" t="s">
        <v>25</v>
      </c>
      <c r="J897" t="s">
        <v>381</v>
      </c>
      <c r="K897" t="s">
        <v>381</v>
      </c>
      <c r="L897" t="s">
        <v>617</v>
      </c>
      <c r="M897" t="s">
        <v>44</v>
      </c>
      <c r="N897" s="8">
        <v>0.38840000000000002</v>
      </c>
      <c r="O897" t="s">
        <v>381</v>
      </c>
      <c r="P897" t="s">
        <v>183</v>
      </c>
      <c r="R897" s="48" t="s">
        <v>381</v>
      </c>
      <c r="S897" t="s">
        <v>382</v>
      </c>
      <c r="T897" t="s">
        <v>382</v>
      </c>
      <c r="U897" s="5">
        <v>0.1</v>
      </c>
    </row>
    <row r="898" spans="1:21" x14ac:dyDescent="0.2">
      <c r="A898" s="1" t="s">
        <v>29</v>
      </c>
      <c r="B898" s="6">
        <v>45368.9</v>
      </c>
      <c r="C898" t="s">
        <v>612</v>
      </c>
      <c r="D898" t="s">
        <v>187</v>
      </c>
      <c r="E898" t="s">
        <v>161</v>
      </c>
      <c r="F898" t="s">
        <v>381</v>
      </c>
      <c r="H898" t="s">
        <v>32</v>
      </c>
      <c r="I898" t="s">
        <v>598</v>
      </c>
      <c r="J898" t="s">
        <v>381</v>
      </c>
      <c r="K898" t="s">
        <v>381</v>
      </c>
      <c r="L898" t="s">
        <v>75</v>
      </c>
      <c r="M898" t="s">
        <v>44</v>
      </c>
      <c r="O898" t="s">
        <v>382</v>
      </c>
      <c r="R898" s="48" t="s">
        <v>382</v>
      </c>
      <c r="S898" t="s">
        <v>382</v>
      </c>
      <c r="T898" t="s">
        <v>382</v>
      </c>
      <c r="U898" s="5" t="s">
        <v>6</v>
      </c>
    </row>
    <row r="899" spans="1:21" x14ac:dyDescent="0.2">
      <c r="A899" s="1" t="s">
        <v>14</v>
      </c>
      <c r="B899" s="6">
        <v>45369.787499999999</v>
      </c>
      <c r="C899" t="s">
        <v>612</v>
      </c>
      <c r="D899" t="s">
        <v>187</v>
      </c>
      <c r="E899" t="s">
        <v>161</v>
      </c>
      <c r="F899" t="s">
        <v>381</v>
      </c>
      <c r="H899" t="s">
        <v>32</v>
      </c>
      <c r="I899" t="s">
        <v>598</v>
      </c>
      <c r="J899" t="s">
        <v>381</v>
      </c>
      <c r="K899" t="s">
        <v>381</v>
      </c>
      <c r="L899" t="s">
        <v>75</v>
      </c>
      <c r="M899" t="s">
        <v>44</v>
      </c>
      <c r="O899" t="s">
        <v>382</v>
      </c>
      <c r="R899" s="48" t="s">
        <v>382</v>
      </c>
      <c r="S899" t="s">
        <v>382</v>
      </c>
      <c r="T899" t="s">
        <v>382</v>
      </c>
      <c r="U899" s="5" t="s">
        <v>5</v>
      </c>
    </row>
    <row r="900" spans="1:21" x14ac:dyDescent="0.2">
      <c r="A900" s="1" t="s">
        <v>15</v>
      </c>
      <c r="B900" s="6">
        <v>45370.883333333331</v>
      </c>
      <c r="C900" t="s">
        <v>612</v>
      </c>
      <c r="D900" t="s">
        <v>187</v>
      </c>
      <c r="E900" t="s">
        <v>161</v>
      </c>
      <c r="F900" t="s">
        <v>381</v>
      </c>
      <c r="H900" t="s">
        <v>32</v>
      </c>
      <c r="I900" t="s">
        <v>598</v>
      </c>
      <c r="J900" t="s">
        <v>381</v>
      </c>
      <c r="K900" t="s">
        <v>381</v>
      </c>
      <c r="L900" t="s">
        <v>75</v>
      </c>
      <c r="M900" t="s">
        <v>44</v>
      </c>
      <c r="O900" t="s">
        <v>382</v>
      </c>
      <c r="R900" s="48" t="s">
        <v>382</v>
      </c>
      <c r="S900" t="s">
        <v>382</v>
      </c>
      <c r="T900" t="s">
        <v>382</v>
      </c>
      <c r="U900" s="5" t="s">
        <v>5</v>
      </c>
    </row>
    <row r="901" spans="1:21" x14ac:dyDescent="0.2">
      <c r="A901" s="1" t="s">
        <v>16</v>
      </c>
      <c r="B901" s="6">
        <v>45371.78125</v>
      </c>
      <c r="C901" t="s">
        <v>612</v>
      </c>
      <c r="D901" t="s">
        <v>187</v>
      </c>
      <c r="E901" t="s">
        <v>161</v>
      </c>
      <c r="F901" t="s">
        <v>381</v>
      </c>
      <c r="H901" t="s">
        <v>32</v>
      </c>
      <c r="I901" t="s">
        <v>598</v>
      </c>
      <c r="J901" t="s">
        <v>381</v>
      </c>
      <c r="K901" t="s">
        <v>381</v>
      </c>
      <c r="L901" t="s">
        <v>75</v>
      </c>
      <c r="M901" t="s">
        <v>44</v>
      </c>
      <c r="O901" t="s">
        <v>382</v>
      </c>
      <c r="R901" s="48" t="s">
        <v>382</v>
      </c>
      <c r="S901" t="s">
        <v>382</v>
      </c>
      <c r="T901" t="s">
        <v>382</v>
      </c>
      <c r="U901" s="5" t="s">
        <v>5</v>
      </c>
    </row>
    <row r="902" spans="1:21" x14ac:dyDescent="0.2">
      <c r="A902" s="1" t="s">
        <v>16</v>
      </c>
      <c r="B902" s="6">
        <v>45371.910416666666</v>
      </c>
      <c r="C902" t="s">
        <v>612</v>
      </c>
      <c r="D902" t="s">
        <v>187</v>
      </c>
      <c r="E902" t="s">
        <v>161</v>
      </c>
      <c r="F902" t="s">
        <v>381</v>
      </c>
      <c r="H902" t="s">
        <v>32</v>
      </c>
      <c r="I902" t="s">
        <v>598</v>
      </c>
      <c r="J902" t="s">
        <v>381</v>
      </c>
      <c r="K902" t="s">
        <v>381</v>
      </c>
      <c r="L902" t="s">
        <v>75</v>
      </c>
      <c r="M902" t="s">
        <v>44</v>
      </c>
      <c r="O902" t="s">
        <v>382</v>
      </c>
      <c r="R902" s="48" t="s">
        <v>382</v>
      </c>
      <c r="S902" t="s">
        <v>382</v>
      </c>
      <c r="T902" t="s">
        <v>382</v>
      </c>
      <c r="U902" s="5" t="s">
        <v>5</v>
      </c>
    </row>
    <row r="903" spans="1:21" x14ac:dyDescent="0.2">
      <c r="A903" s="1" t="s">
        <v>17</v>
      </c>
      <c r="B903" s="6">
        <v>45372.842361111114</v>
      </c>
      <c r="C903" t="s">
        <v>612</v>
      </c>
      <c r="D903" t="s">
        <v>187</v>
      </c>
      <c r="E903" t="s">
        <v>161</v>
      </c>
      <c r="F903" t="s">
        <v>381</v>
      </c>
      <c r="H903" t="s">
        <v>32</v>
      </c>
      <c r="I903" t="s">
        <v>598</v>
      </c>
      <c r="J903" t="s">
        <v>381</v>
      </c>
      <c r="K903" t="s">
        <v>381</v>
      </c>
      <c r="L903" t="s">
        <v>75</v>
      </c>
      <c r="M903" t="s">
        <v>44</v>
      </c>
      <c r="O903" t="s">
        <v>382</v>
      </c>
      <c r="R903" s="48" t="s">
        <v>382</v>
      </c>
      <c r="S903" t="s">
        <v>382</v>
      </c>
      <c r="T903" t="s">
        <v>382</v>
      </c>
      <c r="U903" s="5" t="s">
        <v>8</v>
      </c>
    </row>
    <row r="904" spans="1:21" x14ac:dyDescent="0.2">
      <c r="A904" s="1" t="s">
        <v>18</v>
      </c>
      <c r="B904" s="6">
        <v>45373.772222222222</v>
      </c>
      <c r="C904" t="s">
        <v>612</v>
      </c>
      <c r="D904" t="s">
        <v>187</v>
      </c>
      <c r="E904" t="s">
        <v>161</v>
      </c>
      <c r="F904" t="s">
        <v>381</v>
      </c>
      <c r="H904" t="s">
        <v>32</v>
      </c>
      <c r="I904" t="s">
        <v>598</v>
      </c>
      <c r="J904" t="s">
        <v>381</v>
      </c>
      <c r="K904" t="s">
        <v>381</v>
      </c>
      <c r="L904" t="s">
        <v>75</v>
      </c>
      <c r="M904" t="s">
        <v>44</v>
      </c>
      <c r="O904" t="s">
        <v>382</v>
      </c>
      <c r="R904" s="48" t="s">
        <v>382</v>
      </c>
      <c r="S904" t="s">
        <v>382</v>
      </c>
      <c r="T904" t="s">
        <v>382</v>
      </c>
      <c r="U904" s="5" t="s">
        <v>6</v>
      </c>
    </row>
    <row r="905" spans="1:21" x14ac:dyDescent="0.2">
      <c r="A905" s="1" t="s">
        <v>18</v>
      </c>
      <c r="B905" s="6">
        <v>45373.991666666669</v>
      </c>
      <c r="C905" t="s">
        <v>612</v>
      </c>
      <c r="D905" t="s">
        <v>187</v>
      </c>
      <c r="E905" t="s">
        <v>161</v>
      </c>
      <c r="F905" t="s">
        <v>381</v>
      </c>
      <c r="H905" t="s">
        <v>32</v>
      </c>
      <c r="I905" t="s">
        <v>598</v>
      </c>
      <c r="J905" t="s">
        <v>381</v>
      </c>
      <c r="K905" t="s">
        <v>381</v>
      </c>
      <c r="L905" t="s">
        <v>75</v>
      </c>
      <c r="M905" t="s">
        <v>44</v>
      </c>
      <c r="O905" t="s">
        <v>382</v>
      </c>
      <c r="R905" s="48" t="s">
        <v>382</v>
      </c>
      <c r="S905" t="s">
        <v>382</v>
      </c>
      <c r="T905" t="s">
        <v>382</v>
      </c>
      <c r="U905" s="5" t="s">
        <v>6</v>
      </c>
    </row>
    <row r="906" spans="1:21" x14ac:dyDescent="0.2">
      <c r="A906" s="1" t="s">
        <v>29</v>
      </c>
      <c r="B906" s="6">
        <v>45375.088194444441</v>
      </c>
      <c r="C906" t="s">
        <v>612</v>
      </c>
      <c r="D906" t="s">
        <v>187</v>
      </c>
      <c r="E906" t="s">
        <v>161</v>
      </c>
      <c r="F906" t="s">
        <v>381</v>
      </c>
      <c r="H906" t="s">
        <v>32</v>
      </c>
      <c r="I906" t="s">
        <v>598</v>
      </c>
      <c r="J906" t="s">
        <v>381</v>
      </c>
      <c r="K906" t="s">
        <v>381</v>
      </c>
      <c r="L906" t="s">
        <v>75</v>
      </c>
      <c r="M906" t="s">
        <v>44</v>
      </c>
      <c r="O906" t="s">
        <v>382</v>
      </c>
      <c r="R906" s="48" t="s">
        <v>382</v>
      </c>
      <c r="S906" t="s">
        <v>382</v>
      </c>
      <c r="T906" t="s">
        <v>382</v>
      </c>
      <c r="U906" s="5" t="s">
        <v>6</v>
      </c>
    </row>
    <row r="907" spans="1:21" x14ac:dyDescent="0.2">
      <c r="A907" s="1" t="s">
        <v>29</v>
      </c>
      <c r="B907" s="6">
        <v>45375.568055555559</v>
      </c>
      <c r="C907" t="s">
        <v>612</v>
      </c>
      <c r="D907" t="s">
        <v>187</v>
      </c>
      <c r="E907" t="s">
        <v>161</v>
      </c>
      <c r="F907" t="s">
        <v>381</v>
      </c>
      <c r="H907" t="s">
        <v>32</v>
      </c>
      <c r="I907" t="s">
        <v>598</v>
      </c>
      <c r="J907" t="s">
        <v>381</v>
      </c>
      <c r="K907" t="s">
        <v>381</v>
      </c>
      <c r="L907" t="s">
        <v>75</v>
      </c>
      <c r="M907" t="s">
        <v>44</v>
      </c>
      <c r="O907" t="s">
        <v>382</v>
      </c>
      <c r="R907" s="48" t="s">
        <v>382</v>
      </c>
      <c r="S907" t="s">
        <v>382</v>
      </c>
      <c r="T907" t="s">
        <v>382</v>
      </c>
      <c r="U907" s="5" t="s">
        <v>6</v>
      </c>
    </row>
    <row r="908" spans="1:21" x14ac:dyDescent="0.2">
      <c r="A908" s="1" t="s">
        <v>29</v>
      </c>
      <c r="B908" s="6">
        <v>45375.768750000003</v>
      </c>
      <c r="C908" t="s">
        <v>612</v>
      </c>
      <c r="D908" t="s">
        <v>187</v>
      </c>
      <c r="E908" t="s">
        <v>161</v>
      </c>
      <c r="F908" t="s">
        <v>382</v>
      </c>
      <c r="G908" t="s">
        <v>262</v>
      </c>
      <c r="H908" t="s">
        <v>32</v>
      </c>
      <c r="I908" t="s">
        <v>598</v>
      </c>
      <c r="J908" t="s">
        <v>381</v>
      </c>
      <c r="K908" t="s">
        <v>381</v>
      </c>
      <c r="L908" t="s">
        <v>436</v>
      </c>
      <c r="M908" t="s">
        <v>443</v>
      </c>
      <c r="O908" t="s">
        <v>382</v>
      </c>
      <c r="R908" s="48" t="s">
        <v>382</v>
      </c>
      <c r="S908" t="s">
        <v>382</v>
      </c>
      <c r="T908" t="s">
        <v>382</v>
      </c>
      <c r="U908" s="5" t="s">
        <v>6</v>
      </c>
    </row>
    <row r="909" spans="1:21" x14ac:dyDescent="0.2">
      <c r="A909" s="1" t="s">
        <v>18</v>
      </c>
      <c r="B909" s="6">
        <v>45380.980555555558</v>
      </c>
      <c r="C909" t="s">
        <v>612</v>
      </c>
      <c r="D909" t="s">
        <v>187</v>
      </c>
      <c r="E909" t="s">
        <v>161</v>
      </c>
      <c r="F909" t="s">
        <v>381</v>
      </c>
      <c r="H909" t="s">
        <v>32</v>
      </c>
      <c r="I909" t="s">
        <v>598</v>
      </c>
      <c r="J909" t="s">
        <v>381</v>
      </c>
      <c r="K909" t="s">
        <v>381</v>
      </c>
      <c r="L909" t="s">
        <v>436</v>
      </c>
      <c r="M909" t="s">
        <v>443</v>
      </c>
      <c r="O909" t="s">
        <v>382</v>
      </c>
      <c r="R909" s="48" t="s">
        <v>382</v>
      </c>
      <c r="S909" t="s">
        <v>382</v>
      </c>
      <c r="T909" t="s">
        <v>382</v>
      </c>
      <c r="U909" s="5" t="s">
        <v>6</v>
      </c>
    </row>
    <row r="910" spans="1:21" x14ac:dyDescent="0.2">
      <c r="A910" s="1" t="s">
        <v>18</v>
      </c>
      <c r="B910" s="6">
        <v>45380.866666666669</v>
      </c>
      <c r="C910" t="s">
        <v>612</v>
      </c>
      <c r="D910" t="s">
        <v>187</v>
      </c>
      <c r="E910" t="s">
        <v>161</v>
      </c>
      <c r="F910" t="s">
        <v>381</v>
      </c>
      <c r="H910" t="s">
        <v>32</v>
      </c>
      <c r="I910" t="s">
        <v>598</v>
      </c>
      <c r="J910" t="s">
        <v>381</v>
      </c>
      <c r="K910" t="s">
        <v>381</v>
      </c>
      <c r="L910" t="s">
        <v>436</v>
      </c>
      <c r="M910" t="s">
        <v>443</v>
      </c>
      <c r="O910" t="s">
        <v>382</v>
      </c>
      <c r="R910" s="48" t="s">
        <v>382</v>
      </c>
      <c r="S910" t="s">
        <v>382</v>
      </c>
      <c r="T910" t="s">
        <v>382</v>
      </c>
      <c r="U910" s="5" t="s">
        <v>6</v>
      </c>
    </row>
    <row r="911" spans="1:21" x14ac:dyDescent="0.2">
      <c r="A911" s="1" t="s">
        <v>19</v>
      </c>
      <c r="B911" s="6">
        <v>45381.025694444441</v>
      </c>
      <c r="C911" t="s">
        <v>612</v>
      </c>
      <c r="D911" t="s">
        <v>187</v>
      </c>
      <c r="E911" t="s">
        <v>161</v>
      </c>
      <c r="F911" t="s">
        <v>381</v>
      </c>
      <c r="H911" t="s">
        <v>32</v>
      </c>
      <c r="I911" t="s">
        <v>598</v>
      </c>
      <c r="J911" t="s">
        <v>381</v>
      </c>
      <c r="K911" t="s">
        <v>381</v>
      </c>
      <c r="L911" t="s">
        <v>436</v>
      </c>
      <c r="M911" t="s">
        <v>443</v>
      </c>
      <c r="O911" t="s">
        <v>382</v>
      </c>
      <c r="R911" s="48" t="s">
        <v>382</v>
      </c>
      <c r="S911" t="s">
        <v>382</v>
      </c>
      <c r="T911" t="s">
        <v>382</v>
      </c>
      <c r="U911" s="5" t="s">
        <v>5</v>
      </c>
    </row>
    <row r="912" spans="1:21" x14ac:dyDescent="0.2">
      <c r="A912" s="1" t="s">
        <v>19</v>
      </c>
      <c r="B912" s="6">
        <v>45381.875</v>
      </c>
      <c r="C912" t="s">
        <v>36</v>
      </c>
      <c r="D912" t="s">
        <v>171</v>
      </c>
      <c r="E912" t="s">
        <v>161</v>
      </c>
      <c r="F912" t="s">
        <v>381</v>
      </c>
      <c r="H912" t="s">
        <v>625</v>
      </c>
      <c r="I912" t="s">
        <v>568</v>
      </c>
      <c r="J912" t="s">
        <v>381</v>
      </c>
      <c r="K912" t="s">
        <v>381</v>
      </c>
      <c r="L912" t="s">
        <v>626</v>
      </c>
      <c r="O912" t="s">
        <v>381</v>
      </c>
      <c r="P912" t="s">
        <v>183</v>
      </c>
      <c r="R912" s="48" t="s">
        <v>382</v>
      </c>
      <c r="S912" t="s">
        <v>382</v>
      </c>
      <c r="T912" t="s">
        <v>382</v>
      </c>
      <c r="U912" s="5" t="s">
        <v>113</v>
      </c>
    </row>
    <row r="913" spans="1:22" x14ac:dyDescent="0.2">
      <c r="A913" s="1" t="s">
        <v>29</v>
      </c>
      <c r="B913" s="6">
        <v>45382.769444444442</v>
      </c>
      <c r="C913" t="s">
        <v>612</v>
      </c>
      <c r="D913" t="s">
        <v>187</v>
      </c>
      <c r="E913" t="s">
        <v>161</v>
      </c>
      <c r="F913" t="s">
        <v>382</v>
      </c>
      <c r="G913" t="s">
        <v>294</v>
      </c>
      <c r="H913" t="s">
        <v>32</v>
      </c>
      <c r="I913" t="s">
        <v>598</v>
      </c>
      <c r="J913" t="s">
        <v>381</v>
      </c>
      <c r="K913" t="s">
        <v>381</v>
      </c>
      <c r="L913" t="s">
        <v>436</v>
      </c>
      <c r="M913" t="s">
        <v>443</v>
      </c>
      <c r="O913" t="s">
        <v>382</v>
      </c>
      <c r="R913" s="48" t="s">
        <v>382</v>
      </c>
      <c r="S913" t="s">
        <v>382</v>
      </c>
      <c r="T913" t="s">
        <v>382</v>
      </c>
      <c r="U913" s="5" t="s">
        <v>6</v>
      </c>
    </row>
    <row r="914" spans="1:22" x14ac:dyDescent="0.2">
      <c r="A914" s="1" t="s">
        <v>18</v>
      </c>
      <c r="B914" s="6">
        <v>45401.701388888891</v>
      </c>
      <c r="C914" t="s">
        <v>630</v>
      </c>
      <c r="D914" t="s">
        <v>187</v>
      </c>
      <c r="E914" t="s">
        <v>161</v>
      </c>
      <c r="F914" t="s">
        <v>381</v>
      </c>
      <c r="H914" t="s">
        <v>625</v>
      </c>
      <c r="I914" t="s">
        <v>568</v>
      </c>
      <c r="J914" t="s">
        <v>381</v>
      </c>
      <c r="K914" t="s">
        <v>381</v>
      </c>
      <c r="L914" t="s">
        <v>626</v>
      </c>
      <c r="O914" t="s">
        <v>381</v>
      </c>
      <c r="P914" t="s">
        <v>183</v>
      </c>
      <c r="R914" s="48" t="s">
        <v>382</v>
      </c>
      <c r="S914" t="s">
        <v>382</v>
      </c>
      <c r="T914" t="s">
        <v>382</v>
      </c>
      <c r="U914" s="5" t="s">
        <v>113</v>
      </c>
    </row>
    <row r="915" spans="1:22" x14ac:dyDescent="0.2">
      <c r="A915" s="1" t="s">
        <v>19</v>
      </c>
      <c r="B915" s="6">
        <v>45402.012499999997</v>
      </c>
      <c r="C915" t="s">
        <v>20</v>
      </c>
      <c r="D915" t="s">
        <v>160</v>
      </c>
      <c r="E915" t="s">
        <v>161</v>
      </c>
      <c r="F915" t="s">
        <v>381</v>
      </c>
      <c r="H915" t="s">
        <v>69</v>
      </c>
      <c r="I915" t="s">
        <v>25</v>
      </c>
      <c r="J915" t="s">
        <v>381</v>
      </c>
      <c r="K915" t="s">
        <v>381</v>
      </c>
      <c r="L915" t="s">
        <v>636</v>
      </c>
      <c r="M915" t="s">
        <v>41</v>
      </c>
      <c r="O915" t="s">
        <v>381</v>
      </c>
      <c r="P915" t="s">
        <v>161</v>
      </c>
      <c r="R915" s="48" t="s">
        <v>382</v>
      </c>
      <c r="S915" t="s">
        <v>382</v>
      </c>
      <c r="T915" t="s">
        <v>382</v>
      </c>
      <c r="U915" s="5">
        <v>0.3</v>
      </c>
    </row>
    <row r="916" spans="1:22" x14ac:dyDescent="0.2">
      <c r="A916" s="1" t="s">
        <v>19</v>
      </c>
      <c r="B916" s="6">
        <v>45402.424305555556</v>
      </c>
      <c r="C916" t="s">
        <v>20</v>
      </c>
      <c r="D916" t="s">
        <v>160</v>
      </c>
      <c r="E916" t="s">
        <v>161</v>
      </c>
      <c r="F916" t="s">
        <v>381</v>
      </c>
      <c r="H916" t="s">
        <v>69</v>
      </c>
      <c r="I916" t="s">
        <v>25</v>
      </c>
      <c r="J916" t="s">
        <v>381</v>
      </c>
      <c r="K916" t="s">
        <v>381</v>
      </c>
      <c r="L916" t="s">
        <v>636</v>
      </c>
      <c r="M916" t="s">
        <v>41</v>
      </c>
      <c r="O916" t="s">
        <v>381</v>
      </c>
      <c r="P916" t="s">
        <v>161</v>
      </c>
      <c r="R916" s="48" t="s">
        <v>382</v>
      </c>
      <c r="S916" t="s">
        <v>382</v>
      </c>
      <c r="T916" t="s">
        <v>382</v>
      </c>
      <c r="U916" s="5">
        <v>0.1</v>
      </c>
    </row>
    <row r="917" spans="1:22" x14ac:dyDescent="0.2">
      <c r="A917" s="1" t="s">
        <v>19</v>
      </c>
      <c r="B917" s="6">
        <v>45402.5625</v>
      </c>
      <c r="C917" t="s">
        <v>21</v>
      </c>
      <c r="D917" t="s">
        <v>164</v>
      </c>
      <c r="E917" t="s">
        <v>161</v>
      </c>
      <c r="F917" t="s">
        <v>382</v>
      </c>
      <c r="G917" t="s">
        <v>635</v>
      </c>
      <c r="H917" t="s">
        <v>639</v>
      </c>
      <c r="I917" t="s">
        <v>25</v>
      </c>
      <c r="J917" t="s">
        <v>382</v>
      </c>
      <c r="K917" t="s">
        <v>382</v>
      </c>
      <c r="L917" t="s">
        <v>25</v>
      </c>
      <c r="M917" t="s">
        <v>25</v>
      </c>
      <c r="O917" t="s">
        <v>382</v>
      </c>
      <c r="R917" s="48" t="s">
        <v>638</v>
      </c>
      <c r="S917" s="48" t="s">
        <v>638</v>
      </c>
      <c r="T917" t="s">
        <v>382</v>
      </c>
      <c r="U917" s="5" t="s">
        <v>5</v>
      </c>
    </row>
    <row r="918" spans="1:22" x14ac:dyDescent="0.2">
      <c r="A918" s="1" t="s">
        <v>19</v>
      </c>
      <c r="B918" s="6">
        <v>45402.636805555558</v>
      </c>
      <c r="C918" t="s">
        <v>21</v>
      </c>
      <c r="D918" t="s">
        <v>164</v>
      </c>
      <c r="E918" t="s">
        <v>161</v>
      </c>
      <c r="F918" t="s">
        <v>382</v>
      </c>
      <c r="G918" t="s">
        <v>634</v>
      </c>
      <c r="H918" t="s">
        <v>640</v>
      </c>
      <c r="I918" t="s">
        <v>568</v>
      </c>
      <c r="J918" t="s">
        <v>382</v>
      </c>
      <c r="K918" t="s">
        <v>382</v>
      </c>
      <c r="L918" t="s">
        <v>641</v>
      </c>
      <c r="M918" t="s">
        <v>41</v>
      </c>
      <c r="O918" t="s">
        <v>381</v>
      </c>
      <c r="P918" t="s">
        <v>183</v>
      </c>
      <c r="R918" s="48" t="s">
        <v>382</v>
      </c>
      <c r="S918" t="s">
        <v>382</v>
      </c>
      <c r="T918" t="s">
        <v>382</v>
      </c>
      <c r="U918" s="5" t="s">
        <v>63</v>
      </c>
    </row>
    <row r="919" spans="1:22" x14ac:dyDescent="0.2">
      <c r="A919" s="1" t="s">
        <v>19</v>
      </c>
      <c r="B919" s="6">
        <v>45402.660416666666</v>
      </c>
      <c r="C919" t="s">
        <v>21</v>
      </c>
      <c r="D919" t="s">
        <v>164</v>
      </c>
      <c r="E919" t="s">
        <v>161</v>
      </c>
      <c r="F919" t="s">
        <v>382</v>
      </c>
      <c r="G919" t="s">
        <v>633</v>
      </c>
      <c r="H919" t="s">
        <v>652</v>
      </c>
      <c r="I919" t="s">
        <v>25</v>
      </c>
      <c r="J919" t="s">
        <v>382</v>
      </c>
      <c r="K919" t="s">
        <v>382</v>
      </c>
      <c r="L919" t="s">
        <v>637</v>
      </c>
      <c r="M919" t="s">
        <v>57</v>
      </c>
      <c r="O919" t="s">
        <v>382</v>
      </c>
      <c r="R919" s="48" t="s">
        <v>382</v>
      </c>
      <c r="S919" t="s">
        <v>382</v>
      </c>
      <c r="T919" t="s">
        <v>382</v>
      </c>
      <c r="U919" s="5" t="s">
        <v>6</v>
      </c>
    </row>
    <row r="920" spans="1:22" x14ac:dyDescent="0.2">
      <c r="A920" s="1" t="s">
        <v>19</v>
      </c>
      <c r="B920" s="6">
        <v>45402.992361111108</v>
      </c>
      <c r="C920" t="s">
        <v>20</v>
      </c>
      <c r="D920" t="s">
        <v>160</v>
      </c>
      <c r="E920" t="s">
        <v>161</v>
      </c>
      <c r="F920" t="s">
        <v>382</v>
      </c>
      <c r="G920" t="s">
        <v>320</v>
      </c>
      <c r="H920" t="s">
        <v>69</v>
      </c>
      <c r="I920" t="s">
        <v>25</v>
      </c>
      <c r="J920" t="s">
        <v>381</v>
      </c>
      <c r="K920" t="s">
        <v>381</v>
      </c>
      <c r="L920" t="s">
        <v>636</v>
      </c>
      <c r="M920" t="s">
        <v>41</v>
      </c>
      <c r="O920" t="s">
        <v>381</v>
      </c>
      <c r="P920" t="s">
        <v>161</v>
      </c>
      <c r="R920" s="48" t="s">
        <v>382</v>
      </c>
      <c r="S920" t="s">
        <v>382</v>
      </c>
      <c r="T920" t="s">
        <v>382</v>
      </c>
      <c r="U920" s="5">
        <v>0.3</v>
      </c>
      <c r="V920" t="s">
        <v>643</v>
      </c>
    </row>
    <row r="921" spans="1:22" x14ac:dyDescent="0.2">
      <c r="A921" s="1" t="s">
        <v>29</v>
      </c>
      <c r="B921" s="6">
        <v>45403.548611111109</v>
      </c>
      <c r="C921" t="s">
        <v>21</v>
      </c>
      <c r="D921" t="s">
        <v>164</v>
      </c>
      <c r="E921" t="s">
        <v>161</v>
      </c>
      <c r="F921" t="s">
        <v>382</v>
      </c>
      <c r="G921" t="s">
        <v>264</v>
      </c>
      <c r="H921" t="s">
        <v>139</v>
      </c>
      <c r="I921" t="s">
        <v>107</v>
      </c>
      <c r="J921" t="s">
        <v>382</v>
      </c>
      <c r="K921" t="s">
        <v>382</v>
      </c>
      <c r="L921" t="s">
        <v>637</v>
      </c>
      <c r="M921" t="s">
        <v>57</v>
      </c>
      <c r="O921" t="s">
        <v>382</v>
      </c>
      <c r="R921" s="48" t="s">
        <v>382</v>
      </c>
      <c r="S921" t="s">
        <v>382</v>
      </c>
      <c r="T921" t="s">
        <v>382</v>
      </c>
      <c r="U921" s="5">
        <v>0.1</v>
      </c>
    </row>
    <row r="922" spans="1:22" x14ac:dyDescent="0.2">
      <c r="A922" s="1" t="s">
        <v>18</v>
      </c>
      <c r="B922" s="6">
        <v>45604.645833333336</v>
      </c>
      <c r="C922" t="s">
        <v>904</v>
      </c>
      <c r="D922" t="s">
        <v>905</v>
      </c>
      <c r="E922" t="s">
        <v>213</v>
      </c>
      <c r="F922" t="s">
        <v>381</v>
      </c>
      <c r="H922" s="4" t="s">
        <v>906</v>
      </c>
      <c r="I922" t="s">
        <v>528</v>
      </c>
      <c r="J922" t="s">
        <v>381</v>
      </c>
      <c r="K922" t="s">
        <v>381</v>
      </c>
      <c r="L922" t="s">
        <v>637</v>
      </c>
      <c r="M922" t="s">
        <v>57</v>
      </c>
      <c r="O922" t="s">
        <v>382</v>
      </c>
      <c r="P922" t="s">
        <v>161</v>
      </c>
      <c r="R922" s="48" t="s">
        <v>382</v>
      </c>
      <c r="S922" t="s">
        <v>382</v>
      </c>
      <c r="T922" t="s">
        <v>382</v>
      </c>
      <c r="U922" s="5">
        <v>0.9</v>
      </c>
      <c r="V922" t="s">
        <v>907</v>
      </c>
    </row>
    <row r="923" spans="1:22" x14ac:dyDescent="0.2">
      <c r="A923" s="1" t="s">
        <v>18</v>
      </c>
      <c r="B923" s="6">
        <v>45604.818055555559</v>
      </c>
      <c r="C923" t="s">
        <v>904</v>
      </c>
      <c r="D923" t="s">
        <v>905</v>
      </c>
      <c r="E923" t="s">
        <v>213</v>
      </c>
      <c r="F923" t="s">
        <v>381</v>
      </c>
      <c r="H923" s="4" t="s">
        <v>906</v>
      </c>
      <c r="I923" t="s">
        <v>528</v>
      </c>
      <c r="J923" t="s">
        <v>381</v>
      </c>
      <c r="K923" t="s">
        <v>381</v>
      </c>
      <c r="L923" t="s">
        <v>637</v>
      </c>
      <c r="M923" t="s">
        <v>57</v>
      </c>
      <c r="O923" t="s">
        <v>382</v>
      </c>
      <c r="P923" t="s">
        <v>161</v>
      </c>
      <c r="R923" s="48" t="s">
        <v>382</v>
      </c>
      <c r="S923" t="s">
        <v>382</v>
      </c>
      <c r="T923" t="s">
        <v>382</v>
      </c>
      <c r="U923" s="5">
        <v>0.9</v>
      </c>
    </row>
    <row r="924" spans="1:22" x14ac:dyDescent="0.2">
      <c r="A924" s="1" t="s">
        <v>19</v>
      </c>
      <c r="B924" s="6">
        <v>45605.430555555555</v>
      </c>
      <c r="C924" t="s">
        <v>904</v>
      </c>
      <c r="D924" t="s">
        <v>905</v>
      </c>
      <c r="E924" t="s">
        <v>213</v>
      </c>
      <c r="F924" t="s">
        <v>381</v>
      </c>
      <c r="H924" s="4" t="s">
        <v>906</v>
      </c>
      <c r="I924" t="s">
        <v>528</v>
      </c>
      <c r="J924" t="s">
        <v>381</v>
      </c>
      <c r="K924" t="s">
        <v>381</v>
      </c>
      <c r="L924" t="s">
        <v>637</v>
      </c>
      <c r="M924" t="s">
        <v>57</v>
      </c>
      <c r="O924" t="s">
        <v>382</v>
      </c>
      <c r="P924" t="s">
        <v>161</v>
      </c>
      <c r="R924" s="48" t="s">
        <v>382</v>
      </c>
      <c r="S924" t="s">
        <v>382</v>
      </c>
      <c r="T924" t="s">
        <v>382</v>
      </c>
      <c r="U924" s="5">
        <v>0.6</v>
      </c>
    </row>
    <row r="925" spans="1:22" x14ac:dyDescent="0.2">
      <c r="A925" s="1" t="s">
        <v>19</v>
      </c>
      <c r="B925" s="6">
        <v>45605.817361111112</v>
      </c>
      <c r="C925" t="s">
        <v>904</v>
      </c>
      <c r="D925" t="s">
        <v>905</v>
      </c>
      <c r="E925" t="s">
        <v>213</v>
      </c>
      <c r="F925" t="s">
        <v>381</v>
      </c>
      <c r="H925" s="4" t="s">
        <v>906</v>
      </c>
      <c r="I925" t="s">
        <v>528</v>
      </c>
      <c r="J925" t="s">
        <v>381</v>
      </c>
      <c r="K925" t="s">
        <v>381</v>
      </c>
      <c r="L925" t="s">
        <v>637</v>
      </c>
      <c r="M925" t="s">
        <v>57</v>
      </c>
      <c r="O925" t="s">
        <v>382</v>
      </c>
      <c r="P925" t="s">
        <v>161</v>
      </c>
      <c r="R925" s="48" t="s">
        <v>382</v>
      </c>
      <c r="S925" t="s">
        <v>382</v>
      </c>
      <c r="T925" t="s">
        <v>382</v>
      </c>
      <c r="U925" s="5">
        <v>0.9</v>
      </c>
    </row>
    <row r="926" spans="1:22" x14ac:dyDescent="0.2">
      <c r="A926" s="1" t="s">
        <v>19</v>
      </c>
      <c r="B926" s="6">
        <v>45605.855555555558</v>
      </c>
      <c r="C926" t="s">
        <v>904</v>
      </c>
      <c r="D926" t="s">
        <v>905</v>
      </c>
      <c r="E926" t="s">
        <v>213</v>
      </c>
      <c r="F926" t="s">
        <v>381</v>
      </c>
      <c r="H926" t="s">
        <v>573</v>
      </c>
      <c r="I926" s="4" t="s">
        <v>568</v>
      </c>
      <c r="J926" t="s">
        <v>382</v>
      </c>
      <c r="K926" t="s">
        <v>382</v>
      </c>
      <c r="L926" t="s">
        <v>574</v>
      </c>
      <c r="N926" s="8" t="s">
        <v>918</v>
      </c>
      <c r="O926" t="s">
        <v>381</v>
      </c>
      <c r="P926" t="s">
        <v>161</v>
      </c>
      <c r="R926" s="48" t="s">
        <v>382</v>
      </c>
      <c r="S926" t="s">
        <v>382</v>
      </c>
      <c r="T926" t="s">
        <v>382</v>
      </c>
      <c r="U926" s="5" t="s">
        <v>63</v>
      </c>
      <c r="V926" t="s">
        <v>908</v>
      </c>
    </row>
    <row r="927" spans="1:22" x14ac:dyDescent="0.2">
      <c r="A927" s="1" t="s">
        <v>29</v>
      </c>
      <c r="B927" s="6">
        <v>45606.980555555558</v>
      </c>
      <c r="C927" t="s">
        <v>904</v>
      </c>
      <c r="D927" t="s">
        <v>905</v>
      </c>
      <c r="E927" t="s">
        <v>213</v>
      </c>
      <c r="F927" t="s">
        <v>381</v>
      </c>
      <c r="H927" s="4" t="s">
        <v>32</v>
      </c>
      <c r="I927" t="s">
        <v>598</v>
      </c>
      <c r="J927" t="s">
        <v>381</v>
      </c>
      <c r="K927" t="s">
        <v>381</v>
      </c>
      <c r="L927" t="s">
        <v>637</v>
      </c>
      <c r="M927" t="s">
        <v>57</v>
      </c>
      <c r="O927" t="s">
        <v>382</v>
      </c>
      <c r="P927" t="s">
        <v>161</v>
      </c>
      <c r="R927" s="48" t="s">
        <v>382</v>
      </c>
      <c r="S927" t="s">
        <v>382</v>
      </c>
      <c r="T927" t="s">
        <v>382</v>
      </c>
      <c r="U927" s="5" t="s">
        <v>6</v>
      </c>
    </row>
    <row r="928" spans="1:22" x14ac:dyDescent="0.2">
      <c r="A928" s="1" t="s">
        <v>18</v>
      </c>
      <c r="B928" s="6">
        <v>45611.675694444442</v>
      </c>
      <c r="C928" t="s">
        <v>904</v>
      </c>
      <c r="D928" t="s">
        <v>905</v>
      </c>
      <c r="E928" t="s">
        <v>213</v>
      </c>
      <c r="F928" t="s">
        <v>381</v>
      </c>
      <c r="H928" s="4" t="s">
        <v>906</v>
      </c>
      <c r="I928" t="s">
        <v>528</v>
      </c>
      <c r="J928" t="s">
        <v>381</v>
      </c>
      <c r="K928" t="s">
        <v>381</v>
      </c>
      <c r="L928" t="s">
        <v>637</v>
      </c>
      <c r="M928" t="s">
        <v>57</v>
      </c>
      <c r="O928" t="s">
        <v>382</v>
      </c>
      <c r="P928" t="s">
        <v>161</v>
      </c>
      <c r="R928" s="48" t="s">
        <v>382</v>
      </c>
      <c r="S928" t="s">
        <v>382</v>
      </c>
      <c r="T928" t="s">
        <v>382</v>
      </c>
      <c r="U928" s="5">
        <v>0.9</v>
      </c>
    </row>
    <row r="929" spans="1:22" x14ac:dyDescent="0.2">
      <c r="A929" s="1" t="s">
        <v>18</v>
      </c>
      <c r="B929" s="6">
        <v>45611.847916666666</v>
      </c>
      <c r="C929" t="s">
        <v>904</v>
      </c>
      <c r="D929" t="s">
        <v>905</v>
      </c>
      <c r="E929" t="s">
        <v>213</v>
      </c>
      <c r="F929" t="s">
        <v>381</v>
      </c>
      <c r="H929" s="4" t="s">
        <v>906</v>
      </c>
      <c r="I929" t="s">
        <v>528</v>
      </c>
      <c r="J929" t="s">
        <v>381</v>
      </c>
      <c r="K929" t="s">
        <v>381</v>
      </c>
      <c r="L929" t="s">
        <v>637</v>
      </c>
      <c r="M929" t="s">
        <v>57</v>
      </c>
      <c r="O929" t="s">
        <v>382</v>
      </c>
      <c r="P929" t="s">
        <v>161</v>
      </c>
      <c r="R929" s="48" t="s">
        <v>382</v>
      </c>
      <c r="S929" t="s">
        <v>382</v>
      </c>
      <c r="T929" t="s">
        <v>382</v>
      </c>
      <c r="U929" s="5">
        <v>0.9</v>
      </c>
    </row>
    <row r="930" spans="1:22" x14ac:dyDescent="0.2">
      <c r="A930" s="1" t="s">
        <v>19</v>
      </c>
      <c r="B930" s="6">
        <v>45612.460416666669</v>
      </c>
      <c r="C930" t="s">
        <v>904</v>
      </c>
      <c r="D930" t="s">
        <v>905</v>
      </c>
      <c r="E930" t="s">
        <v>213</v>
      </c>
      <c r="F930" t="s">
        <v>381</v>
      </c>
      <c r="H930" s="4" t="s">
        <v>906</v>
      </c>
      <c r="I930" t="s">
        <v>528</v>
      </c>
      <c r="J930" t="s">
        <v>381</v>
      </c>
      <c r="K930" t="s">
        <v>381</v>
      </c>
      <c r="L930" t="s">
        <v>637</v>
      </c>
      <c r="M930" t="s">
        <v>57</v>
      </c>
      <c r="O930" t="s">
        <v>382</v>
      </c>
      <c r="P930" t="s">
        <v>161</v>
      </c>
      <c r="R930" s="48" t="s">
        <v>382</v>
      </c>
      <c r="S930" t="s">
        <v>382</v>
      </c>
      <c r="T930" t="s">
        <v>382</v>
      </c>
      <c r="U930" s="5">
        <v>0.9</v>
      </c>
    </row>
    <row r="931" spans="1:22" x14ac:dyDescent="0.2">
      <c r="A931" s="1" t="s">
        <v>19</v>
      </c>
      <c r="B931" s="6">
        <v>45612.57916666667</v>
      </c>
      <c r="C931" t="s">
        <v>904</v>
      </c>
      <c r="D931" t="s">
        <v>905</v>
      </c>
      <c r="E931" t="s">
        <v>213</v>
      </c>
      <c r="F931" t="s">
        <v>381</v>
      </c>
      <c r="H931" s="4" t="s">
        <v>32</v>
      </c>
      <c r="I931" t="s">
        <v>598</v>
      </c>
      <c r="J931" t="s">
        <v>381</v>
      </c>
      <c r="K931" t="s">
        <v>381</v>
      </c>
      <c r="L931" t="s">
        <v>637</v>
      </c>
      <c r="M931" t="s">
        <v>57</v>
      </c>
      <c r="O931" t="s">
        <v>382</v>
      </c>
      <c r="P931" t="s">
        <v>161</v>
      </c>
      <c r="R931" s="48" t="s">
        <v>382</v>
      </c>
      <c r="S931" t="s">
        <v>382</v>
      </c>
      <c r="T931" t="s">
        <v>382</v>
      </c>
      <c r="U931" s="5" t="s">
        <v>5</v>
      </c>
    </row>
    <row r="932" spans="1:22" x14ac:dyDescent="0.2">
      <c r="A932" s="1" t="s">
        <v>19</v>
      </c>
      <c r="B932" s="6">
        <v>45612.726388888892</v>
      </c>
      <c r="C932" t="s">
        <v>904</v>
      </c>
      <c r="D932" t="s">
        <v>905</v>
      </c>
      <c r="E932" t="s">
        <v>213</v>
      </c>
      <c r="F932" t="s">
        <v>381</v>
      </c>
      <c r="H932" s="4" t="s">
        <v>32</v>
      </c>
      <c r="I932" t="s">
        <v>598</v>
      </c>
      <c r="J932" t="s">
        <v>381</v>
      </c>
      <c r="K932" t="s">
        <v>381</v>
      </c>
      <c r="L932" t="s">
        <v>637</v>
      </c>
      <c r="M932" t="s">
        <v>57</v>
      </c>
      <c r="O932" t="s">
        <v>382</v>
      </c>
      <c r="P932" t="s">
        <v>161</v>
      </c>
      <c r="R932" s="48" t="s">
        <v>382</v>
      </c>
      <c r="S932" t="s">
        <v>382</v>
      </c>
      <c r="T932" t="s">
        <v>382</v>
      </c>
      <c r="U932" s="5" t="s">
        <v>8</v>
      </c>
    </row>
    <row r="933" spans="1:22" x14ac:dyDescent="0.2">
      <c r="A933" s="1" t="s">
        <v>19</v>
      </c>
      <c r="B933" s="6">
        <v>45612.756944444445</v>
      </c>
      <c r="C933" t="s">
        <v>904</v>
      </c>
      <c r="D933" t="s">
        <v>905</v>
      </c>
      <c r="E933" t="s">
        <v>213</v>
      </c>
      <c r="F933" t="s">
        <v>381</v>
      </c>
      <c r="H933" t="s">
        <v>625</v>
      </c>
      <c r="I933" t="s">
        <v>568</v>
      </c>
      <c r="J933" t="s">
        <v>381</v>
      </c>
      <c r="K933" t="s">
        <v>381</v>
      </c>
      <c r="L933" t="s">
        <v>626</v>
      </c>
      <c r="O933" t="s">
        <v>381</v>
      </c>
      <c r="P933" t="s">
        <v>183</v>
      </c>
      <c r="R933" s="48" t="s">
        <v>382</v>
      </c>
      <c r="S933" t="s">
        <v>382</v>
      </c>
      <c r="T933" t="s">
        <v>382</v>
      </c>
      <c r="U933" s="5" t="s">
        <v>63</v>
      </c>
    </row>
    <row r="934" spans="1:22" x14ac:dyDescent="0.2">
      <c r="A934" s="1" t="s">
        <v>19</v>
      </c>
      <c r="B934" s="6">
        <v>45612.827777777777</v>
      </c>
      <c r="C934" t="s">
        <v>904</v>
      </c>
      <c r="D934" t="s">
        <v>905</v>
      </c>
      <c r="E934" t="s">
        <v>213</v>
      </c>
      <c r="F934" t="s">
        <v>381</v>
      </c>
      <c r="H934" t="s">
        <v>625</v>
      </c>
      <c r="I934" t="s">
        <v>568</v>
      </c>
      <c r="J934" t="s">
        <v>381</v>
      </c>
      <c r="K934" t="s">
        <v>381</v>
      </c>
      <c r="L934" t="s">
        <v>626</v>
      </c>
      <c r="O934" t="s">
        <v>381</v>
      </c>
      <c r="P934" t="s">
        <v>183</v>
      </c>
      <c r="R934" s="48" t="s">
        <v>382</v>
      </c>
      <c r="S934" t="s">
        <v>382</v>
      </c>
      <c r="T934" t="s">
        <v>382</v>
      </c>
      <c r="U934" s="5" t="s">
        <v>63</v>
      </c>
    </row>
    <row r="935" spans="1:22" x14ac:dyDescent="0.2">
      <c r="A935" s="1" t="s">
        <v>29</v>
      </c>
      <c r="B935" s="6">
        <v>45613.40625</v>
      </c>
      <c r="C935" t="s">
        <v>904</v>
      </c>
      <c r="D935" t="s">
        <v>905</v>
      </c>
      <c r="E935" t="s">
        <v>213</v>
      </c>
      <c r="F935" t="s">
        <v>381</v>
      </c>
      <c r="H935" s="4" t="s">
        <v>32</v>
      </c>
      <c r="I935" t="s">
        <v>598</v>
      </c>
      <c r="J935" t="s">
        <v>381</v>
      </c>
      <c r="K935" t="s">
        <v>381</v>
      </c>
      <c r="L935" t="s">
        <v>637</v>
      </c>
      <c r="M935" t="s">
        <v>57</v>
      </c>
      <c r="O935" t="s">
        <v>382</v>
      </c>
      <c r="P935" t="s">
        <v>161</v>
      </c>
      <c r="R935" s="48" t="s">
        <v>382</v>
      </c>
      <c r="S935" t="s">
        <v>382</v>
      </c>
      <c r="T935" t="s">
        <v>382</v>
      </c>
      <c r="U935" s="5" t="s">
        <v>6</v>
      </c>
    </row>
    <row r="936" spans="1:22" x14ac:dyDescent="0.2">
      <c r="A936" s="1" t="s">
        <v>29</v>
      </c>
      <c r="B936" s="6">
        <v>45613.640972222223</v>
      </c>
      <c r="C936" t="s">
        <v>904</v>
      </c>
      <c r="D936" t="s">
        <v>905</v>
      </c>
      <c r="E936" t="s">
        <v>213</v>
      </c>
      <c r="F936" t="s">
        <v>381</v>
      </c>
      <c r="H936" s="4" t="s">
        <v>32</v>
      </c>
      <c r="I936" t="s">
        <v>598</v>
      </c>
      <c r="J936" t="s">
        <v>381</v>
      </c>
      <c r="K936" t="s">
        <v>381</v>
      </c>
      <c r="L936" t="s">
        <v>637</v>
      </c>
      <c r="M936" t="s">
        <v>57</v>
      </c>
      <c r="O936" t="s">
        <v>382</v>
      </c>
      <c r="P936" t="s">
        <v>161</v>
      </c>
      <c r="R936" s="48" t="s">
        <v>382</v>
      </c>
      <c r="S936" t="s">
        <v>382</v>
      </c>
      <c r="T936" t="s">
        <v>382</v>
      </c>
      <c r="U936" s="5" t="s">
        <v>8</v>
      </c>
    </row>
    <row r="937" spans="1:22" x14ac:dyDescent="0.2">
      <c r="A937" s="1" t="s">
        <v>29</v>
      </c>
      <c r="B937" s="6">
        <v>45613.797222222223</v>
      </c>
      <c r="C937" t="s">
        <v>904</v>
      </c>
      <c r="D937" t="s">
        <v>905</v>
      </c>
      <c r="E937" t="s">
        <v>213</v>
      </c>
      <c r="F937" t="s">
        <v>381</v>
      </c>
      <c r="H937" s="4" t="s">
        <v>32</v>
      </c>
      <c r="I937" t="s">
        <v>598</v>
      </c>
      <c r="J937" t="s">
        <v>381</v>
      </c>
      <c r="K937" t="s">
        <v>381</v>
      </c>
      <c r="L937" t="s">
        <v>637</v>
      </c>
      <c r="M937" t="s">
        <v>57</v>
      </c>
      <c r="O937" t="s">
        <v>382</v>
      </c>
      <c r="P937" t="s">
        <v>161</v>
      </c>
      <c r="R937" s="48" t="s">
        <v>382</v>
      </c>
      <c r="S937" t="s">
        <v>382</v>
      </c>
      <c r="T937" t="s">
        <v>382</v>
      </c>
      <c r="U937" s="5" t="s">
        <v>6</v>
      </c>
    </row>
    <row r="938" spans="1:22" x14ac:dyDescent="0.2">
      <c r="A938" s="1" t="s">
        <v>17</v>
      </c>
      <c r="B938" s="6">
        <v>45617.927083333336</v>
      </c>
      <c r="C938" t="s">
        <v>909</v>
      </c>
      <c r="D938" t="s">
        <v>905</v>
      </c>
      <c r="E938" t="s">
        <v>213</v>
      </c>
      <c r="F938" t="s">
        <v>382</v>
      </c>
      <c r="G938" t="s">
        <v>910</v>
      </c>
      <c r="H938" s="4" t="s">
        <v>950</v>
      </c>
      <c r="I938" t="s">
        <v>949</v>
      </c>
      <c r="J938" t="s">
        <v>382</v>
      </c>
      <c r="K938" t="s">
        <v>382</v>
      </c>
      <c r="L938" t="s">
        <v>930</v>
      </c>
      <c r="M938" t="s">
        <v>57</v>
      </c>
      <c r="O938" t="s">
        <v>381</v>
      </c>
      <c r="P938" t="s">
        <v>213</v>
      </c>
      <c r="R938" s="48" t="s">
        <v>382</v>
      </c>
      <c r="S938" t="s">
        <v>382</v>
      </c>
      <c r="T938" t="s">
        <v>382</v>
      </c>
      <c r="U938" s="5">
        <v>0.2</v>
      </c>
      <c r="V938" t="s">
        <v>929</v>
      </c>
    </row>
    <row r="939" spans="1:22" x14ac:dyDescent="0.2">
      <c r="A939" s="1" t="s">
        <v>18</v>
      </c>
      <c r="B939" s="6">
        <v>45618.665277777778</v>
      </c>
      <c r="C939" s="4" t="s">
        <v>904</v>
      </c>
      <c r="D939" s="4" t="s">
        <v>905</v>
      </c>
      <c r="E939" s="4" t="s">
        <v>213</v>
      </c>
      <c r="F939" s="4" t="s">
        <v>381</v>
      </c>
      <c r="G939" s="4"/>
      <c r="H939" s="4" t="s">
        <v>906</v>
      </c>
      <c r="I939" s="4" t="s">
        <v>528</v>
      </c>
      <c r="J939" s="4" t="s">
        <v>381</v>
      </c>
      <c r="K939" s="4" t="s">
        <v>381</v>
      </c>
      <c r="L939" s="4" t="s">
        <v>637</v>
      </c>
      <c r="M939" s="4" t="s">
        <v>57</v>
      </c>
      <c r="N939" s="79"/>
      <c r="O939" s="4" t="s">
        <v>382</v>
      </c>
      <c r="P939" s="4" t="s">
        <v>161</v>
      </c>
      <c r="Q939" s="4"/>
      <c r="R939" s="69" t="s">
        <v>382</v>
      </c>
      <c r="S939" s="4" t="s">
        <v>382</v>
      </c>
      <c r="T939" s="4" t="s">
        <v>382</v>
      </c>
      <c r="U939" s="5">
        <v>0.5</v>
      </c>
    </row>
    <row r="940" spans="1:22" x14ac:dyDescent="0.2">
      <c r="A940" s="1" t="s">
        <v>18</v>
      </c>
      <c r="B940" s="6">
        <v>45618.911111111112</v>
      </c>
      <c r="C940" s="4" t="s">
        <v>904</v>
      </c>
      <c r="D940" s="4" t="s">
        <v>905</v>
      </c>
      <c r="E940" s="4" t="s">
        <v>213</v>
      </c>
      <c r="F940" s="4" t="s">
        <v>381</v>
      </c>
      <c r="G940" s="4"/>
      <c r="H940" s="4" t="s">
        <v>906</v>
      </c>
      <c r="I940" s="4" t="s">
        <v>528</v>
      </c>
      <c r="J940" s="4" t="s">
        <v>381</v>
      </c>
      <c r="K940" s="4" t="s">
        <v>381</v>
      </c>
      <c r="L940" s="4" t="s">
        <v>637</v>
      </c>
      <c r="M940" s="4" t="s">
        <v>57</v>
      </c>
      <c r="N940" s="79"/>
      <c r="O940" s="4" t="s">
        <v>382</v>
      </c>
      <c r="P940" s="4" t="s">
        <v>161</v>
      </c>
      <c r="Q940" s="4"/>
      <c r="R940" s="69" t="s">
        <v>382</v>
      </c>
      <c r="S940" s="4" t="s">
        <v>382</v>
      </c>
      <c r="T940" s="4" t="s">
        <v>382</v>
      </c>
      <c r="U940" s="5">
        <v>0.3</v>
      </c>
    </row>
    <row r="941" spans="1:22" x14ac:dyDescent="0.2">
      <c r="A941" s="1" t="s">
        <v>19</v>
      </c>
      <c r="B941" s="6">
        <v>45619.408333333333</v>
      </c>
      <c r="C941" s="4" t="s">
        <v>904</v>
      </c>
      <c r="D941" s="4" t="s">
        <v>905</v>
      </c>
      <c r="E941" s="4" t="s">
        <v>213</v>
      </c>
      <c r="F941" s="4" t="s">
        <v>381</v>
      </c>
      <c r="H941" s="4" t="s">
        <v>32</v>
      </c>
      <c r="I941" t="s">
        <v>598</v>
      </c>
      <c r="J941" t="s">
        <v>381</v>
      </c>
      <c r="K941" t="s">
        <v>381</v>
      </c>
      <c r="L941" t="s">
        <v>637</v>
      </c>
      <c r="M941" t="s">
        <v>57</v>
      </c>
      <c r="O941" t="s">
        <v>382</v>
      </c>
      <c r="P941" t="s">
        <v>161</v>
      </c>
      <c r="R941" s="48" t="s">
        <v>382</v>
      </c>
      <c r="S941" t="s">
        <v>382</v>
      </c>
      <c r="T941" t="s">
        <v>382</v>
      </c>
      <c r="U941" s="5" t="s">
        <v>8</v>
      </c>
    </row>
    <row r="942" spans="1:22" x14ac:dyDescent="0.2">
      <c r="A942" s="1" t="s">
        <v>19</v>
      </c>
      <c r="B942" s="6">
        <v>45619.652777777781</v>
      </c>
      <c r="C942" s="4" t="s">
        <v>904</v>
      </c>
      <c r="D942" s="4" t="s">
        <v>905</v>
      </c>
      <c r="E942" s="4" t="s">
        <v>213</v>
      </c>
      <c r="F942" s="4" t="s">
        <v>381</v>
      </c>
      <c r="H942" s="4" t="s">
        <v>32</v>
      </c>
      <c r="I942" t="s">
        <v>598</v>
      </c>
      <c r="J942" t="s">
        <v>381</v>
      </c>
      <c r="K942" t="s">
        <v>381</v>
      </c>
      <c r="L942" t="s">
        <v>637</v>
      </c>
      <c r="M942" t="s">
        <v>57</v>
      </c>
      <c r="O942" t="s">
        <v>382</v>
      </c>
      <c r="P942" t="s">
        <v>161</v>
      </c>
      <c r="R942" s="48" t="s">
        <v>382</v>
      </c>
      <c r="S942" t="s">
        <v>382</v>
      </c>
      <c r="T942" t="s">
        <v>382</v>
      </c>
      <c r="U942" s="5" t="s">
        <v>6</v>
      </c>
    </row>
    <row r="943" spans="1:22" x14ac:dyDescent="0.2">
      <c r="A943" s="1" t="s">
        <v>19</v>
      </c>
      <c r="B943" s="6">
        <v>45619.680555555555</v>
      </c>
      <c r="C943" s="4" t="s">
        <v>904</v>
      </c>
      <c r="D943" s="4" t="s">
        <v>905</v>
      </c>
      <c r="E943" s="4" t="s">
        <v>213</v>
      </c>
      <c r="F943" s="4" t="s">
        <v>381</v>
      </c>
      <c r="H943" s="4" t="s">
        <v>32</v>
      </c>
      <c r="I943" t="s">
        <v>598</v>
      </c>
      <c r="J943" t="s">
        <v>381</v>
      </c>
      <c r="K943" t="s">
        <v>381</v>
      </c>
      <c r="L943" t="s">
        <v>637</v>
      </c>
      <c r="M943" t="s">
        <v>57</v>
      </c>
      <c r="O943" t="s">
        <v>382</v>
      </c>
      <c r="P943" t="s">
        <v>161</v>
      </c>
      <c r="R943" s="48" t="s">
        <v>382</v>
      </c>
      <c r="S943" t="s">
        <v>382</v>
      </c>
      <c r="T943" t="s">
        <v>382</v>
      </c>
      <c r="U943" s="5" t="s">
        <v>6</v>
      </c>
    </row>
    <row r="944" spans="1:22" x14ac:dyDescent="0.2">
      <c r="A944" s="1" t="s">
        <v>19</v>
      </c>
      <c r="B944" s="6">
        <v>45619.784722222219</v>
      </c>
      <c r="C944" s="4" t="s">
        <v>904</v>
      </c>
      <c r="D944" s="4" t="s">
        <v>905</v>
      </c>
      <c r="E944" s="4" t="s">
        <v>213</v>
      </c>
      <c r="F944" s="4" t="s">
        <v>381</v>
      </c>
      <c r="H944" s="4" t="s">
        <v>32</v>
      </c>
      <c r="I944" t="s">
        <v>598</v>
      </c>
      <c r="J944" t="s">
        <v>381</v>
      </c>
      <c r="K944" t="s">
        <v>381</v>
      </c>
      <c r="L944" t="s">
        <v>637</v>
      </c>
      <c r="M944" t="s">
        <v>57</v>
      </c>
      <c r="O944" t="s">
        <v>382</v>
      </c>
      <c r="P944" t="s">
        <v>161</v>
      </c>
      <c r="R944" s="48" t="s">
        <v>382</v>
      </c>
      <c r="S944" t="s">
        <v>382</v>
      </c>
      <c r="T944" t="s">
        <v>382</v>
      </c>
      <c r="U944" s="5" t="s">
        <v>6</v>
      </c>
    </row>
    <row r="945" spans="1:22" x14ac:dyDescent="0.2">
      <c r="A945" s="1" t="s">
        <v>19</v>
      </c>
      <c r="B945" s="6">
        <v>45619.871527777781</v>
      </c>
      <c r="C945" s="4" t="s">
        <v>904</v>
      </c>
      <c r="D945" s="4" t="s">
        <v>905</v>
      </c>
      <c r="E945" s="4" t="s">
        <v>213</v>
      </c>
      <c r="F945" s="4" t="s">
        <v>381</v>
      </c>
      <c r="H945" t="s">
        <v>625</v>
      </c>
      <c r="I945" t="s">
        <v>568</v>
      </c>
      <c r="J945" t="s">
        <v>381</v>
      </c>
      <c r="K945" t="s">
        <v>381</v>
      </c>
      <c r="L945" t="s">
        <v>626</v>
      </c>
      <c r="O945" t="s">
        <v>381</v>
      </c>
      <c r="P945" t="s">
        <v>183</v>
      </c>
      <c r="R945" s="48" t="s">
        <v>382</v>
      </c>
      <c r="S945" t="s">
        <v>382</v>
      </c>
      <c r="T945" t="s">
        <v>382</v>
      </c>
      <c r="U945" s="5" t="s">
        <v>63</v>
      </c>
    </row>
    <row r="946" spans="1:22" x14ac:dyDescent="0.2">
      <c r="A946" s="1" t="s">
        <v>29</v>
      </c>
      <c r="B946" s="6">
        <v>45620.397222222222</v>
      </c>
      <c r="C946" s="4" t="s">
        <v>904</v>
      </c>
      <c r="D946" s="4" t="s">
        <v>905</v>
      </c>
      <c r="E946" s="4" t="s">
        <v>213</v>
      </c>
      <c r="F946" s="4" t="s">
        <v>381</v>
      </c>
      <c r="H946" s="4" t="s">
        <v>32</v>
      </c>
      <c r="I946" t="s">
        <v>598</v>
      </c>
      <c r="J946" t="s">
        <v>381</v>
      </c>
      <c r="K946" t="s">
        <v>381</v>
      </c>
      <c r="L946" t="s">
        <v>637</v>
      </c>
      <c r="M946" t="s">
        <v>57</v>
      </c>
      <c r="O946" t="s">
        <v>382</v>
      </c>
      <c r="P946" t="s">
        <v>161</v>
      </c>
      <c r="R946" s="48" t="s">
        <v>382</v>
      </c>
      <c r="S946" t="s">
        <v>382</v>
      </c>
      <c r="T946" t="s">
        <v>382</v>
      </c>
      <c r="U946" s="5" t="s">
        <v>5</v>
      </c>
    </row>
    <row r="947" spans="1:22" x14ac:dyDescent="0.2">
      <c r="A947" s="1" t="s">
        <v>29</v>
      </c>
      <c r="B947" s="6">
        <v>45620.488194444442</v>
      </c>
      <c r="C947" s="4" t="s">
        <v>904</v>
      </c>
      <c r="D947" s="4" t="s">
        <v>905</v>
      </c>
      <c r="E947" s="4" t="s">
        <v>213</v>
      </c>
      <c r="F947" s="4" t="s">
        <v>381</v>
      </c>
      <c r="H947" s="4" t="s">
        <v>32</v>
      </c>
      <c r="I947" t="s">
        <v>598</v>
      </c>
      <c r="J947" t="s">
        <v>381</v>
      </c>
      <c r="K947" t="s">
        <v>381</v>
      </c>
      <c r="L947" t="s">
        <v>637</v>
      </c>
      <c r="M947" t="s">
        <v>57</v>
      </c>
      <c r="O947" t="s">
        <v>382</v>
      </c>
      <c r="P947" t="s">
        <v>161</v>
      </c>
      <c r="R947" s="48" t="s">
        <v>382</v>
      </c>
      <c r="S947" t="s">
        <v>382</v>
      </c>
      <c r="T947" t="s">
        <v>382</v>
      </c>
      <c r="U947" s="5" t="s">
        <v>6</v>
      </c>
    </row>
    <row r="948" spans="1:22" x14ac:dyDescent="0.2">
      <c r="A948" s="1" t="s">
        <v>29</v>
      </c>
      <c r="B948" s="6">
        <v>45620.652083333334</v>
      </c>
      <c r="C948" s="4" t="s">
        <v>904</v>
      </c>
      <c r="D948" s="4" t="s">
        <v>905</v>
      </c>
      <c r="E948" s="4" t="s">
        <v>213</v>
      </c>
      <c r="F948" s="4" t="s">
        <v>381</v>
      </c>
      <c r="H948" s="4" t="s">
        <v>32</v>
      </c>
      <c r="I948" t="s">
        <v>598</v>
      </c>
      <c r="J948" t="s">
        <v>381</v>
      </c>
      <c r="K948" t="s">
        <v>381</v>
      </c>
      <c r="L948" t="s">
        <v>637</v>
      </c>
      <c r="M948" t="s">
        <v>57</v>
      </c>
      <c r="O948" t="s">
        <v>382</v>
      </c>
      <c r="P948" t="s">
        <v>161</v>
      </c>
      <c r="R948" s="48" t="s">
        <v>382</v>
      </c>
      <c r="S948" t="s">
        <v>382</v>
      </c>
      <c r="T948" t="s">
        <v>382</v>
      </c>
      <c r="U948" s="5" t="s">
        <v>6</v>
      </c>
    </row>
    <row r="949" spans="1:22" x14ac:dyDescent="0.2">
      <c r="A949" s="1" t="s">
        <v>29</v>
      </c>
      <c r="B949" s="6">
        <v>45620.8125</v>
      </c>
      <c r="C949" s="4" t="s">
        <v>904</v>
      </c>
      <c r="D949" s="4" t="s">
        <v>905</v>
      </c>
      <c r="E949" s="4" t="s">
        <v>213</v>
      </c>
      <c r="F949" s="4" t="s">
        <v>381</v>
      </c>
      <c r="H949" s="4" t="s">
        <v>32</v>
      </c>
      <c r="I949" t="s">
        <v>598</v>
      </c>
      <c r="J949" t="s">
        <v>381</v>
      </c>
      <c r="K949" t="s">
        <v>381</v>
      </c>
      <c r="L949" t="s">
        <v>637</v>
      </c>
      <c r="M949" t="s">
        <v>57</v>
      </c>
      <c r="O949" t="s">
        <v>382</v>
      </c>
      <c r="P949" t="s">
        <v>161</v>
      </c>
      <c r="R949" s="48" t="s">
        <v>382</v>
      </c>
      <c r="S949" t="s">
        <v>382</v>
      </c>
      <c r="T949" t="s">
        <v>382</v>
      </c>
      <c r="U949" s="5" t="s">
        <v>6</v>
      </c>
    </row>
    <row r="950" spans="1:22" x14ac:dyDescent="0.2">
      <c r="A950" s="1" t="s">
        <v>29</v>
      </c>
      <c r="B950" s="6">
        <v>45620.901388888888</v>
      </c>
      <c r="C950" s="4" t="s">
        <v>904</v>
      </c>
      <c r="D950" s="4" t="s">
        <v>905</v>
      </c>
      <c r="E950" s="4" t="s">
        <v>213</v>
      </c>
      <c r="F950" s="4" t="s">
        <v>381</v>
      </c>
      <c r="H950" s="4" t="s">
        <v>32</v>
      </c>
      <c r="I950" t="s">
        <v>598</v>
      </c>
      <c r="J950" t="s">
        <v>381</v>
      </c>
      <c r="K950" t="s">
        <v>381</v>
      </c>
      <c r="L950" t="s">
        <v>637</v>
      </c>
      <c r="M950" t="s">
        <v>57</v>
      </c>
      <c r="O950" t="s">
        <v>382</v>
      </c>
      <c r="P950" t="s">
        <v>161</v>
      </c>
      <c r="R950" s="48" t="s">
        <v>382</v>
      </c>
      <c r="S950" t="s">
        <v>382</v>
      </c>
      <c r="T950" t="s">
        <v>382</v>
      </c>
      <c r="U950" s="5" t="s">
        <v>6</v>
      </c>
    </row>
    <row r="951" spans="1:22" x14ac:dyDescent="0.2">
      <c r="A951" s="1" t="s">
        <v>16</v>
      </c>
      <c r="B951" s="6">
        <v>45623.645833333336</v>
      </c>
      <c r="C951" s="4" t="s">
        <v>904</v>
      </c>
      <c r="D951" s="4" t="s">
        <v>905</v>
      </c>
      <c r="E951" s="4" t="s">
        <v>213</v>
      </c>
      <c r="F951" s="4" t="s">
        <v>381</v>
      </c>
      <c r="H951" s="4" t="s">
        <v>32</v>
      </c>
      <c r="I951" t="s">
        <v>598</v>
      </c>
      <c r="J951" t="s">
        <v>381</v>
      </c>
      <c r="K951" t="s">
        <v>381</v>
      </c>
      <c r="L951" t="s">
        <v>637</v>
      </c>
      <c r="M951" t="s">
        <v>57</v>
      </c>
      <c r="O951" t="s">
        <v>382</v>
      </c>
      <c r="P951" t="s">
        <v>161</v>
      </c>
      <c r="R951" s="48" t="s">
        <v>382</v>
      </c>
      <c r="S951" t="s">
        <v>382</v>
      </c>
      <c r="T951" t="s">
        <v>382</v>
      </c>
      <c r="U951" s="5" t="s">
        <v>5</v>
      </c>
    </row>
    <row r="952" spans="1:22" x14ac:dyDescent="0.2">
      <c r="A952" s="1" t="s">
        <v>17</v>
      </c>
      <c r="B952" s="6">
        <v>45624.508333333331</v>
      </c>
      <c r="C952" s="4" t="s">
        <v>36</v>
      </c>
      <c r="D952" s="4" t="s">
        <v>171</v>
      </c>
      <c r="E952" s="4" t="s">
        <v>161</v>
      </c>
      <c r="F952" s="4" t="s">
        <v>381</v>
      </c>
      <c r="H952" t="s">
        <v>570</v>
      </c>
      <c r="I952" t="s">
        <v>569</v>
      </c>
      <c r="J952" t="s">
        <v>382</v>
      </c>
      <c r="K952" t="s">
        <v>382</v>
      </c>
      <c r="L952" t="s">
        <v>116</v>
      </c>
      <c r="M952" t="s">
        <v>57</v>
      </c>
      <c r="O952" t="s">
        <v>381</v>
      </c>
      <c r="P952" t="s">
        <v>213</v>
      </c>
      <c r="R952" s="48" t="s">
        <v>382</v>
      </c>
      <c r="S952" t="s">
        <v>382</v>
      </c>
      <c r="T952" t="s">
        <v>382</v>
      </c>
      <c r="U952" s="5" t="s">
        <v>113</v>
      </c>
    </row>
    <row r="953" spans="1:22" x14ac:dyDescent="0.2">
      <c r="A953" s="1" t="s">
        <v>17</v>
      </c>
      <c r="B953" s="6">
        <v>45624.788194444445</v>
      </c>
      <c r="C953" s="4" t="s">
        <v>36</v>
      </c>
      <c r="D953" s="4" t="s">
        <v>171</v>
      </c>
      <c r="E953" s="4" t="s">
        <v>161</v>
      </c>
      <c r="F953" s="4" t="s">
        <v>381</v>
      </c>
      <c r="H953" t="s">
        <v>570</v>
      </c>
      <c r="I953" t="s">
        <v>569</v>
      </c>
      <c r="J953" t="s">
        <v>382</v>
      </c>
      <c r="K953" t="s">
        <v>382</v>
      </c>
      <c r="L953" t="s">
        <v>116</v>
      </c>
      <c r="M953" t="s">
        <v>57</v>
      </c>
      <c r="O953" t="s">
        <v>381</v>
      </c>
      <c r="P953" t="s">
        <v>213</v>
      </c>
      <c r="R953" s="48" t="s">
        <v>382</v>
      </c>
      <c r="S953" t="s">
        <v>382</v>
      </c>
      <c r="T953" t="s">
        <v>382</v>
      </c>
      <c r="U953" s="5" t="s">
        <v>113</v>
      </c>
      <c r="V953" t="s">
        <v>928</v>
      </c>
    </row>
    <row r="954" spans="1:22" x14ac:dyDescent="0.2">
      <c r="A954" s="1" t="s">
        <v>29</v>
      </c>
      <c r="B954" s="6">
        <v>45627.599305555559</v>
      </c>
      <c r="C954" s="4" t="s">
        <v>904</v>
      </c>
      <c r="D954" s="4" t="s">
        <v>905</v>
      </c>
      <c r="E954" s="4" t="s">
        <v>213</v>
      </c>
      <c r="F954" s="4" t="s">
        <v>381</v>
      </c>
      <c r="H954" s="4" t="s">
        <v>32</v>
      </c>
      <c r="I954" t="s">
        <v>598</v>
      </c>
      <c r="J954" t="s">
        <v>381</v>
      </c>
      <c r="K954" t="s">
        <v>381</v>
      </c>
      <c r="L954" t="s">
        <v>637</v>
      </c>
      <c r="M954" t="s">
        <v>57</v>
      </c>
      <c r="O954" t="s">
        <v>382</v>
      </c>
      <c r="P954" t="s">
        <v>161</v>
      </c>
      <c r="R954" s="48" t="s">
        <v>382</v>
      </c>
      <c r="S954" t="s">
        <v>382</v>
      </c>
      <c r="T954" t="s">
        <v>382</v>
      </c>
      <c r="U954" s="5" t="s">
        <v>6</v>
      </c>
    </row>
    <row r="955" spans="1:22" x14ac:dyDescent="0.2">
      <c r="A955" s="1" t="s">
        <v>29</v>
      </c>
      <c r="B955" s="6">
        <v>45627.793055555558</v>
      </c>
      <c r="C955" s="4" t="s">
        <v>904</v>
      </c>
      <c r="D955" s="4" t="s">
        <v>905</v>
      </c>
      <c r="E955" s="4" t="s">
        <v>213</v>
      </c>
      <c r="F955" s="4" t="s">
        <v>381</v>
      </c>
      <c r="H955" s="4" t="s">
        <v>32</v>
      </c>
      <c r="I955" t="s">
        <v>598</v>
      </c>
      <c r="J955" t="s">
        <v>381</v>
      </c>
      <c r="K955" t="s">
        <v>381</v>
      </c>
      <c r="L955" t="s">
        <v>637</v>
      </c>
      <c r="M955" t="s">
        <v>57</v>
      </c>
      <c r="O955" t="s">
        <v>382</v>
      </c>
      <c r="P955" t="s">
        <v>161</v>
      </c>
      <c r="R955" s="48" t="s">
        <v>382</v>
      </c>
      <c r="S955" t="s">
        <v>382</v>
      </c>
      <c r="T955" t="s">
        <v>382</v>
      </c>
      <c r="U955" s="5" t="s">
        <v>6</v>
      </c>
    </row>
    <row r="956" spans="1:22" x14ac:dyDescent="0.2">
      <c r="A956" s="1" t="s">
        <v>16</v>
      </c>
      <c r="B956" s="6">
        <v>45630.574305555558</v>
      </c>
      <c r="C956" t="s">
        <v>913</v>
      </c>
      <c r="D956" t="s">
        <v>187</v>
      </c>
      <c r="E956" t="s">
        <v>161</v>
      </c>
      <c r="F956" t="s">
        <v>381</v>
      </c>
      <c r="H956" t="s">
        <v>625</v>
      </c>
      <c r="I956" t="s">
        <v>568</v>
      </c>
      <c r="J956" t="s">
        <v>381</v>
      </c>
      <c r="K956" t="s">
        <v>381</v>
      </c>
      <c r="L956" t="s">
        <v>626</v>
      </c>
      <c r="O956" t="s">
        <v>381</v>
      </c>
      <c r="P956" t="s">
        <v>183</v>
      </c>
      <c r="R956" s="48" t="s">
        <v>382</v>
      </c>
      <c r="S956" t="s">
        <v>382</v>
      </c>
      <c r="T956" t="s">
        <v>382</v>
      </c>
      <c r="U956" s="5" t="s">
        <v>113</v>
      </c>
    </row>
    <row r="957" spans="1:22" x14ac:dyDescent="0.2">
      <c r="A957" s="1" t="s">
        <v>18</v>
      </c>
      <c r="B957" s="6">
        <v>45632.732638888891</v>
      </c>
      <c r="C957" s="4" t="s">
        <v>915</v>
      </c>
      <c r="D957" s="4" t="s">
        <v>802</v>
      </c>
      <c r="E957" t="s">
        <v>161</v>
      </c>
      <c r="F957" s="4" t="s">
        <v>382</v>
      </c>
      <c r="G957" t="s">
        <v>294</v>
      </c>
      <c r="H957" s="4" t="s">
        <v>916</v>
      </c>
      <c r="I957" t="s">
        <v>25</v>
      </c>
      <c r="J957" s="4" t="s">
        <v>382</v>
      </c>
      <c r="K957" t="s">
        <v>382</v>
      </c>
      <c r="L957" s="4" t="s">
        <v>917</v>
      </c>
      <c r="M957" t="s">
        <v>44</v>
      </c>
      <c r="N957" s="8" t="s">
        <v>918</v>
      </c>
      <c r="O957" t="s">
        <v>381</v>
      </c>
      <c r="P957" t="s">
        <v>161</v>
      </c>
      <c r="R957" s="48" t="s">
        <v>382</v>
      </c>
      <c r="S957" t="s">
        <v>382</v>
      </c>
      <c r="T957" t="s">
        <v>382</v>
      </c>
      <c r="U957" s="5">
        <v>0.3</v>
      </c>
    </row>
    <row r="958" spans="1:22" x14ac:dyDescent="0.2">
      <c r="A958" s="1" t="s">
        <v>18</v>
      </c>
      <c r="B958" s="6">
        <v>45632.785416666666</v>
      </c>
      <c r="C958" s="4" t="s">
        <v>920</v>
      </c>
      <c r="D958" s="4" t="s">
        <v>802</v>
      </c>
      <c r="E958" t="s">
        <v>161</v>
      </c>
      <c r="F958" s="4" t="s">
        <v>382</v>
      </c>
      <c r="G958" t="s">
        <v>294</v>
      </c>
      <c r="H958" s="4" t="s">
        <v>69</v>
      </c>
      <c r="I958" t="s">
        <v>25</v>
      </c>
      <c r="J958" s="4" t="s">
        <v>382</v>
      </c>
      <c r="K958" t="s">
        <v>382</v>
      </c>
      <c r="L958" s="4" t="s">
        <v>922</v>
      </c>
      <c r="M958" t="s">
        <v>41</v>
      </c>
      <c r="N958" s="8" t="s">
        <v>918</v>
      </c>
      <c r="O958" t="s">
        <v>381</v>
      </c>
      <c r="P958" t="s">
        <v>161</v>
      </c>
      <c r="R958" s="48" t="s">
        <v>382</v>
      </c>
      <c r="S958" t="s">
        <v>382</v>
      </c>
      <c r="T958" t="s">
        <v>382</v>
      </c>
      <c r="U958">
        <v>0.3</v>
      </c>
      <c r="V958" t="s">
        <v>927</v>
      </c>
    </row>
    <row r="959" spans="1:22" x14ac:dyDescent="0.2">
      <c r="A959" s="1" t="s">
        <v>18</v>
      </c>
      <c r="B959" s="6">
        <v>45632.829861111109</v>
      </c>
      <c r="C959" s="4" t="s">
        <v>920</v>
      </c>
      <c r="D959" s="4" t="s">
        <v>802</v>
      </c>
      <c r="E959" t="s">
        <v>161</v>
      </c>
      <c r="F959" s="4" t="s">
        <v>382</v>
      </c>
      <c r="G959" t="s">
        <v>294</v>
      </c>
      <c r="H959" s="4" t="s">
        <v>69</v>
      </c>
      <c r="I959" t="s">
        <v>25</v>
      </c>
      <c r="J959" s="4" t="s">
        <v>382</v>
      </c>
      <c r="K959" t="s">
        <v>382</v>
      </c>
      <c r="L959" s="4" t="s">
        <v>922</v>
      </c>
      <c r="M959" t="s">
        <v>41</v>
      </c>
      <c r="N959" s="8" t="s">
        <v>918</v>
      </c>
      <c r="O959" t="s">
        <v>381</v>
      </c>
      <c r="P959" t="s">
        <v>161</v>
      </c>
      <c r="R959" s="48" t="s">
        <v>382</v>
      </c>
      <c r="S959" t="s">
        <v>382</v>
      </c>
      <c r="T959" t="s">
        <v>382</v>
      </c>
      <c r="U959">
        <v>0.2</v>
      </c>
    </row>
    <row r="960" spans="1:22" x14ac:dyDescent="0.2">
      <c r="A960" s="1" t="s">
        <v>18</v>
      </c>
      <c r="B960" s="6">
        <v>45632.918055555558</v>
      </c>
      <c r="C960" s="4" t="s">
        <v>915</v>
      </c>
      <c r="D960" s="4" t="s">
        <v>802</v>
      </c>
      <c r="E960" t="s">
        <v>161</v>
      </c>
      <c r="F960" s="4" t="s">
        <v>382</v>
      </c>
      <c r="G960" t="s">
        <v>294</v>
      </c>
      <c r="H960" s="4" t="s">
        <v>69</v>
      </c>
      <c r="I960" t="s">
        <v>25</v>
      </c>
      <c r="J960" s="4" t="s">
        <v>382</v>
      </c>
      <c r="K960" t="s">
        <v>382</v>
      </c>
      <c r="L960" s="4" t="s">
        <v>922</v>
      </c>
      <c r="M960" t="s">
        <v>41</v>
      </c>
      <c r="N960" s="8" t="s">
        <v>918</v>
      </c>
      <c r="O960" t="s">
        <v>381</v>
      </c>
      <c r="P960" t="s">
        <v>161</v>
      </c>
      <c r="R960" s="48" t="s">
        <v>382</v>
      </c>
      <c r="S960" t="s">
        <v>382</v>
      </c>
      <c r="T960" t="s">
        <v>382</v>
      </c>
      <c r="U960">
        <v>0.3</v>
      </c>
    </row>
    <row r="961" spans="1:22" x14ac:dyDescent="0.2">
      <c r="A961" s="1" t="s">
        <v>18</v>
      </c>
      <c r="B961" s="6">
        <v>45632.942361111112</v>
      </c>
      <c r="C961" s="4" t="s">
        <v>915</v>
      </c>
      <c r="D961" s="4" t="s">
        <v>802</v>
      </c>
      <c r="E961" t="s">
        <v>161</v>
      </c>
      <c r="F961" s="4" t="s">
        <v>382</v>
      </c>
      <c r="G961" t="s">
        <v>294</v>
      </c>
      <c r="H961" t="s">
        <v>923</v>
      </c>
      <c r="I961" t="s">
        <v>571</v>
      </c>
      <c r="J961" s="4" t="s">
        <v>382</v>
      </c>
      <c r="K961" t="s">
        <v>382</v>
      </c>
      <c r="L961" s="4" t="s">
        <v>25</v>
      </c>
      <c r="M961" t="s">
        <v>25</v>
      </c>
      <c r="N961" s="8" t="s">
        <v>918</v>
      </c>
      <c r="O961" t="s">
        <v>381</v>
      </c>
      <c r="P961" t="s">
        <v>161</v>
      </c>
      <c r="R961" s="48" t="s">
        <v>382</v>
      </c>
      <c r="S961" t="s">
        <v>381</v>
      </c>
      <c r="T961" t="s">
        <v>382</v>
      </c>
      <c r="U961" s="5" t="s">
        <v>63</v>
      </c>
      <c r="V961" t="s">
        <v>926</v>
      </c>
    </row>
    <row r="962" spans="1:22" x14ac:dyDescent="0.2">
      <c r="A962" s="1" t="s">
        <v>19</v>
      </c>
      <c r="B962" s="6">
        <v>45633.719444444447</v>
      </c>
      <c r="C962" s="4" t="s">
        <v>915</v>
      </c>
      <c r="D962" s="4" t="s">
        <v>802</v>
      </c>
      <c r="E962" t="s">
        <v>161</v>
      </c>
      <c r="F962" s="4" t="s">
        <v>382</v>
      </c>
      <c r="G962" t="s">
        <v>294</v>
      </c>
      <c r="H962" s="4" t="s">
        <v>925</v>
      </c>
      <c r="I962" t="s">
        <v>107</v>
      </c>
      <c r="J962" s="4" t="s">
        <v>382</v>
      </c>
      <c r="K962" t="s">
        <v>382</v>
      </c>
      <c r="L962" s="4" t="s">
        <v>917</v>
      </c>
      <c r="M962" t="s">
        <v>44</v>
      </c>
      <c r="N962" s="8" t="s">
        <v>918</v>
      </c>
      <c r="O962" t="s">
        <v>381</v>
      </c>
      <c r="P962" t="s">
        <v>161</v>
      </c>
      <c r="R962" s="48" t="s">
        <v>382</v>
      </c>
      <c r="S962" t="s">
        <v>382</v>
      </c>
      <c r="T962" t="s">
        <v>382</v>
      </c>
      <c r="U962" s="5" t="s">
        <v>6</v>
      </c>
    </row>
    <row r="963" spans="1:22" x14ac:dyDescent="0.2">
      <c r="A963" s="1" t="s">
        <v>19</v>
      </c>
      <c r="B963" s="6">
        <v>45633.799305555556</v>
      </c>
      <c r="C963" s="4" t="s">
        <v>915</v>
      </c>
      <c r="D963" s="4" t="s">
        <v>802</v>
      </c>
      <c r="E963" t="s">
        <v>161</v>
      </c>
      <c r="F963" s="4" t="s">
        <v>382</v>
      </c>
      <c r="G963" t="s">
        <v>294</v>
      </c>
      <c r="H963" s="4" t="s">
        <v>925</v>
      </c>
      <c r="I963" t="s">
        <v>107</v>
      </c>
      <c r="J963" s="4" t="s">
        <v>382</v>
      </c>
      <c r="K963" t="s">
        <v>382</v>
      </c>
      <c r="L963" s="4" t="s">
        <v>917</v>
      </c>
      <c r="M963" t="s">
        <v>44</v>
      </c>
      <c r="N963" s="8" t="s">
        <v>918</v>
      </c>
      <c r="O963" t="s">
        <v>381</v>
      </c>
      <c r="P963" t="s">
        <v>161</v>
      </c>
      <c r="R963" s="48" t="s">
        <v>382</v>
      </c>
      <c r="S963" t="s">
        <v>382</v>
      </c>
      <c r="T963" t="s">
        <v>382</v>
      </c>
      <c r="U963" s="5" t="s">
        <v>6</v>
      </c>
    </row>
    <row r="964" spans="1:22" x14ac:dyDescent="0.2">
      <c r="A964" s="1" t="s">
        <v>19</v>
      </c>
      <c r="B964" s="6">
        <v>45633.845833333333</v>
      </c>
      <c r="C964" s="4" t="s">
        <v>915</v>
      </c>
      <c r="D964" s="4" t="s">
        <v>802</v>
      </c>
      <c r="E964" t="s">
        <v>161</v>
      </c>
      <c r="F964" s="4" t="s">
        <v>382</v>
      </c>
      <c r="G964" t="s">
        <v>294</v>
      </c>
      <c r="H964" t="s">
        <v>923</v>
      </c>
      <c r="I964" t="s">
        <v>571</v>
      </c>
      <c r="J964" s="4" t="s">
        <v>382</v>
      </c>
      <c r="K964" t="s">
        <v>382</v>
      </c>
      <c r="L964" s="4" t="s">
        <v>25</v>
      </c>
      <c r="M964" t="s">
        <v>25</v>
      </c>
      <c r="N964" s="8" t="s">
        <v>918</v>
      </c>
      <c r="O964" t="s">
        <v>381</v>
      </c>
      <c r="P964" t="s">
        <v>161</v>
      </c>
      <c r="R964" s="48" t="s">
        <v>382</v>
      </c>
      <c r="S964" t="s">
        <v>381</v>
      </c>
      <c r="T964" t="s">
        <v>382</v>
      </c>
      <c r="U964" s="5" t="s">
        <v>924</v>
      </c>
    </row>
    <row r="965" spans="1:22" x14ac:dyDescent="0.2">
      <c r="A965" s="1" t="s">
        <v>19</v>
      </c>
      <c r="B965" s="6">
        <v>45633.954861111109</v>
      </c>
      <c r="C965" s="4" t="s">
        <v>915</v>
      </c>
      <c r="D965" s="4" t="s">
        <v>802</v>
      </c>
      <c r="E965" t="s">
        <v>161</v>
      </c>
      <c r="F965" s="4" t="s">
        <v>382</v>
      </c>
      <c r="G965" t="s">
        <v>294</v>
      </c>
      <c r="H965" s="4" t="s">
        <v>916</v>
      </c>
      <c r="I965" t="s">
        <v>25</v>
      </c>
      <c r="J965" s="4" t="s">
        <v>382</v>
      </c>
      <c r="K965" t="s">
        <v>382</v>
      </c>
      <c r="L965" s="4" t="s">
        <v>917</v>
      </c>
      <c r="M965" t="s">
        <v>44</v>
      </c>
      <c r="N965" s="8" t="s">
        <v>918</v>
      </c>
      <c r="O965" t="s">
        <v>381</v>
      </c>
      <c r="P965" t="s">
        <v>161</v>
      </c>
      <c r="R965" s="48" t="s">
        <v>382</v>
      </c>
      <c r="S965" t="s">
        <v>382</v>
      </c>
      <c r="T965" t="s">
        <v>382</v>
      </c>
      <c r="U965" s="5">
        <v>0.3</v>
      </c>
    </row>
    <row r="966" spans="1:22" x14ac:dyDescent="0.2">
      <c r="A966" s="1" t="s">
        <v>29</v>
      </c>
      <c r="B966" s="6">
        <v>45634.536805555559</v>
      </c>
      <c r="C966" s="4" t="s">
        <v>904</v>
      </c>
      <c r="D966" s="4" t="s">
        <v>905</v>
      </c>
      <c r="E966" s="4" t="s">
        <v>213</v>
      </c>
      <c r="F966" s="4" t="s">
        <v>381</v>
      </c>
      <c r="H966" s="4" t="s">
        <v>32</v>
      </c>
      <c r="I966" t="s">
        <v>598</v>
      </c>
      <c r="J966" t="s">
        <v>381</v>
      </c>
      <c r="K966" t="s">
        <v>381</v>
      </c>
      <c r="L966" t="s">
        <v>637</v>
      </c>
      <c r="M966" t="s">
        <v>57</v>
      </c>
      <c r="O966" t="s">
        <v>382</v>
      </c>
      <c r="P966" t="s">
        <v>161</v>
      </c>
      <c r="R966" s="48" t="s">
        <v>382</v>
      </c>
      <c r="S966" t="s">
        <v>382</v>
      </c>
      <c r="T966" t="s">
        <v>382</v>
      </c>
      <c r="U966" s="5" t="s">
        <v>8</v>
      </c>
    </row>
    <row r="967" spans="1:22" x14ac:dyDescent="0.2">
      <c r="A967" s="1" t="s">
        <v>29</v>
      </c>
      <c r="B967" s="6">
        <v>45634.589583333334</v>
      </c>
      <c r="C967" s="4" t="s">
        <v>904</v>
      </c>
      <c r="D967" s="4" t="s">
        <v>905</v>
      </c>
      <c r="E967" s="4" t="s">
        <v>213</v>
      </c>
      <c r="F967" s="4" t="s">
        <v>381</v>
      </c>
      <c r="H967" s="4" t="s">
        <v>32</v>
      </c>
      <c r="I967" t="s">
        <v>598</v>
      </c>
      <c r="J967" t="s">
        <v>381</v>
      </c>
      <c r="K967" t="s">
        <v>381</v>
      </c>
      <c r="L967" t="s">
        <v>637</v>
      </c>
      <c r="M967" t="s">
        <v>57</v>
      </c>
      <c r="O967" t="s">
        <v>382</v>
      </c>
      <c r="P967" t="s">
        <v>161</v>
      </c>
      <c r="R967" s="48" t="s">
        <v>382</v>
      </c>
      <c r="S967" t="s">
        <v>382</v>
      </c>
      <c r="T967" t="s">
        <v>382</v>
      </c>
      <c r="U967" s="5" t="s">
        <v>6</v>
      </c>
    </row>
    <row r="968" spans="1:22" x14ac:dyDescent="0.2">
      <c r="A968" s="1" t="s">
        <v>29</v>
      </c>
      <c r="B968" s="6">
        <v>45634.779861111114</v>
      </c>
      <c r="C968" s="4" t="s">
        <v>904</v>
      </c>
      <c r="D968" s="4" t="s">
        <v>905</v>
      </c>
      <c r="E968" s="4" t="s">
        <v>213</v>
      </c>
      <c r="F968" s="4" t="s">
        <v>381</v>
      </c>
      <c r="H968" s="4" t="s">
        <v>32</v>
      </c>
      <c r="I968" t="s">
        <v>598</v>
      </c>
      <c r="J968" t="s">
        <v>381</v>
      </c>
      <c r="K968" t="s">
        <v>381</v>
      </c>
      <c r="L968" t="s">
        <v>637</v>
      </c>
      <c r="M968" t="s">
        <v>57</v>
      </c>
      <c r="O968" t="s">
        <v>382</v>
      </c>
      <c r="P968" t="s">
        <v>161</v>
      </c>
      <c r="R968" s="48" t="s">
        <v>382</v>
      </c>
      <c r="S968" t="s">
        <v>382</v>
      </c>
      <c r="T968" t="s">
        <v>382</v>
      </c>
      <c r="U968" s="5" t="s">
        <v>6</v>
      </c>
    </row>
    <row r="969" spans="1:22" x14ac:dyDescent="0.2">
      <c r="A969" s="1" t="s">
        <v>17</v>
      </c>
      <c r="B969" s="6">
        <v>45638.668749999997</v>
      </c>
      <c r="C969" s="4" t="s">
        <v>1432</v>
      </c>
      <c r="D969" s="4" t="s">
        <v>905</v>
      </c>
      <c r="E969" s="4" t="s">
        <v>213</v>
      </c>
      <c r="F969" s="4" t="s">
        <v>382</v>
      </c>
      <c r="G969" s="4" t="s">
        <v>910</v>
      </c>
      <c r="H969" s="4" t="s">
        <v>616</v>
      </c>
      <c r="I969" s="4" t="s">
        <v>107</v>
      </c>
      <c r="J969" s="4" t="s">
        <v>382</v>
      </c>
      <c r="K969" s="4" t="s">
        <v>382</v>
      </c>
      <c r="L969" s="4" t="s">
        <v>932</v>
      </c>
      <c r="N969" s="8">
        <v>0.38</v>
      </c>
      <c r="O969" s="4" t="s">
        <v>381</v>
      </c>
      <c r="P969" s="4" t="s">
        <v>213</v>
      </c>
      <c r="R969" s="48" t="s">
        <v>382</v>
      </c>
      <c r="S969" t="s">
        <v>381</v>
      </c>
      <c r="T969" t="s">
        <v>382</v>
      </c>
      <c r="U969" s="5">
        <v>0.3</v>
      </c>
    </row>
    <row r="970" spans="1:22" x14ac:dyDescent="0.2">
      <c r="A970" s="1" t="s">
        <v>17</v>
      </c>
      <c r="B970" s="6">
        <v>45638.748611111114</v>
      </c>
      <c r="C970" s="4" t="s">
        <v>1432</v>
      </c>
      <c r="D970" s="4" t="s">
        <v>905</v>
      </c>
      <c r="E970" s="4" t="s">
        <v>213</v>
      </c>
      <c r="F970" s="4" t="s">
        <v>382</v>
      </c>
      <c r="G970" s="4" t="s">
        <v>931</v>
      </c>
      <c r="H970" s="4" t="s">
        <v>616</v>
      </c>
      <c r="I970" s="4" t="s">
        <v>107</v>
      </c>
      <c r="J970" s="4" t="s">
        <v>382</v>
      </c>
      <c r="K970" s="4" t="s">
        <v>382</v>
      </c>
      <c r="L970" s="4" t="s">
        <v>932</v>
      </c>
      <c r="N970" s="8">
        <v>0.38</v>
      </c>
      <c r="O970" s="4" t="s">
        <v>381</v>
      </c>
      <c r="P970" s="4" t="s">
        <v>213</v>
      </c>
      <c r="R970" s="48" t="s">
        <v>382</v>
      </c>
      <c r="S970" t="s">
        <v>381</v>
      </c>
      <c r="T970" t="s">
        <v>382</v>
      </c>
      <c r="U970" s="5">
        <v>0.2</v>
      </c>
    </row>
    <row r="971" spans="1:22" x14ac:dyDescent="0.2">
      <c r="A971" s="1" t="s">
        <v>18</v>
      </c>
      <c r="B971" s="6">
        <v>45639.693055555559</v>
      </c>
      <c r="C971" s="4" t="s">
        <v>904</v>
      </c>
      <c r="D971" s="4" t="s">
        <v>905</v>
      </c>
      <c r="E971" s="4" t="s">
        <v>213</v>
      </c>
      <c r="F971" s="4" t="s">
        <v>381</v>
      </c>
      <c r="H971" s="4" t="s">
        <v>32</v>
      </c>
      <c r="I971" t="s">
        <v>598</v>
      </c>
      <c r="J971" s="4" t="s">
        <v>381</v>
      </c>
      <c r="K971" s="4" t="s">
        <v>381</v>
      </c>
      <c r="L971" t="s">
        <v>637</v>
      </c>
      <c r="M971" t="s">
        <v>57</v>
      </c>
      <c r="O971" t="s">
        <v>382</v>
      </c>
      <c r="P971" t="s">
        <v>161</v>
      </c>
      <c r="R971" s="48" t="s">
        <v>382</v>
      </c>
      <c r="S971" t="s">
        <v>382</v>
      </c>
      <c r="T971" t="s">
        <v>382</v>
      </c>
      <c r="U971" s="5" t="s">
        <v>6</v>
      </c>
    </row>
    <row r="972" spans="1:22" x14ac:dyDescent="0.2">
      <c r="A972" s="1" t="s">
        <v>18</v>
      </c>
      <c r="B972" s="6">
        <v>45639.822222222225</v>
      </c>
      <c r="C972" s="4" t="s">
        <v>904</v>
      </c>
      <c r="D972" s="4" t="s">
        <v>905</v>
      </c>
      <c r="E972" s="4" t="s">
        <v>213</v>
      </c>
      <c r="F972" s="4" t="s">
        <v>381</v>
      </c>
      <c r="H972" s="4" t="s">
        <v>32</v>
      </c>
      <c r="I972" t="s">
        <v>598</v>
      </c>
      <c r="J972" s="4" t="s">
        <v>381</v>
      </c>
      <c r="K972" s="4" t="s">
        <v>381</v>
      </c>
      <c r="L972" t="s">
        <v>637</v>
      </c>
      <c r="M972" t="s">
        <v>57</v>
      </c>
      <c r="O972" t="s">
        <v>382</v>
      </c>
      <c r="P972" t="s">
        <v>161</v>
      </c>
      <c r="R972" s="48" t="s">
        <v>382</v>
      </c>
      <c r="S972" t="s">
        <v>382</v>
      </c>
      <c r="T972" t="s">
        <v>382</v>
      </c>
      <c r="U972" s="5" t="s">
        <v>8</v>
      </c>
    </row>
    <row r="973" spans="1:22" x14ac:dyDescent="0.2">
      <c r="A973" s="1" t="s">
        <v>18</v>
      </c>
      <c r="B973" s="6">
        <v>45639.95416666667</v>
      </c>
      <c r="C973" s="4" t="s">
        <v>904</v>
      </c>
      <c r="D973" s="4" t="s">
        <v>905</v>
      </c>
      <c r="E973" s="4" t="s">
        <v>213</v>
      </c>
      <c r="F973" s="4" t="s">
        <v>381</v>
      </c>
      <c r="H973" s="4" t="s">
        <v>32</v>
      </c>
      <c r="I973" t="s">
        <v>598</v>
      </c>
      <c r="J973" s="4" t="s">
        <v>381</v>
      </c>
      <c r="K973" s="4" t="s">
        <v>381</v>
      </c>
      <c r="L973" t="s">
        <v>637</v>
      </c>
      <c r="M973" t="s">
        <v>57</v>
      </c>
      <c r="O973" t="s">
        <v>382</v>
      </c>
      <c r="P973" t="s">
        <v>161</v>
      </c>
      <c r="R973" s="48" t="s">
        <v>382</v>
      </c>
      <c r="S973" t="s">
        <v>382</v>
      </c>
      <c r="T973" t="s">
        <v>382</v>
      </c>
      <c r="U973" s="5" t="s">
        <v>6</v>
      </c>
    </row>
    <row r="974" spans="1:22" x14ac:dyDescent="0.2">
      <c r="A974" s="1" t="s">
        <v>19</v>
      </c>
      <c r="B974" s="6">
        <v>45640.411805555559</v>
      </c>
      <c r="C974" s="4" t="s">
        <v>904</v>
      </c>
      <c r="D974" s="4" t="s">
        <v>905</v>
      </c>
      <c r="E974" s="4" t="s">
        <v>213</v>
      </c>
      <c r="F974" s="4" t="s">
        <v>381</v>
      </c>
      <c r="H974" s="4" t="s">
        <v>32</v>
      </c>
      <c r="I974" t="s">
        <v>598</v>
      </c>
      <c r="J974" s="4" t="s">
        <v>381</v>
      </c>
      <c r="K974" s="4" t="s">
        <v>381</v>
      </c>
      <c r="L974" t="s">
        <v>637</v>
      </c>
      <c r="M974" t="s">
        <v>57</v>
      </c>
      <c r="O974" t="s">
        <v>382</v>
      </c>
      <c r="P974" t="s">
        <v>161</v>
      </c>
      <c r="R974" s="48" t="s">
        <v>382</v>
      </c>
      <c r="S974" t="s">
        <v>382</v>
      </c>
      <c r="T974" t="s">
        <v>382</v>
      </c>
      <c r="U974" s="5" t="s">
        <v>6</v>
      </c>
    </row>
    <row r="975" spans="1:22" x14ac:dyDescent="0.2">
      <c r="A975" s="1" t="s">
        <v>19</v>
      </c>
      <c r="B975" s="6">
        <v>45640.994444444441</v>
      </c>
      <c r="C975" s="4" t="s">
        <v>904</v>
      </c>
      <c r="D975" s="4" t="s">
        <v>905</v>
      </c>
      <c r="E975" s="4" t="s">
        <v>213</v>
      </c>
      <c r="F975" s="4" t="s">
        <v>381</v>
      </c>
      <c r="H975" s="4" t="s">
        <v>32</v>
      </c>
      <c r="I975" t="s">
        <v>598</v>
      </c>
      <c r="J975" s="4" t="s">
        <v>381</v>
      </c>
      <c r="K975" s="4" t="s">
        <v>381</v>
      </c>
      <c r="L975" t="s">
        <v>637</v>
      </c>
      <c r="M975" t="s">
        <v>57</v>
      </c>
      <c r="O975" t="s">
        <v>382</v>
      </c>
      <c r="P975" t="s">
        <v>161</v>
      </c>
      <c r="R975" s="48" t="s">
        <v>382</v>
      </c>
      <c r="S975" t="s">
        <v>382</v>
      </c>
      <c r="T975" t="s">
        <v>382</v>
      </c>
      <c r="U975" s="5" t="s">
        <v>6</v>
      </c>
    </row>
    <row r="976" spans="1:22" x14ac:dyDescent="0.2">
      <c r="A976" s="1" t="s">
        <v>19</v>
      </c>
      <c r="B976" s="6">
        <v>45640.645138888889</v>
      </c>
      <c r="C976" s="4" t="s">
        <v>904</v>
      </c>
      <c r="D976" s="4" t="s">
        <v>905</v>
      </c>
      <c r="E976" s="4" t="s">
        <v>213</v>
      </c>
      <c r="F976" s="4" t="s">
        <v>381</v>
      </c>
      <c r="H976" s="4" t="s">
        <v>59</v>
      </c>
      <c r="I976" s="4" t="s">
        <v>107</v>
      </c>
      <c r="J976" s="4" t="s">
        <v>381</v>
      </c>
      <c r="K976" s="4" t="s">
        <v>381</v>
      </c>
      <c r="L976" t="s">
        <v>637</v>
      </c>
      <c r="M976" t="s">
        <v>57</v>
      </c>
      <c r="O976" t="s">
        <v>382</v>
      </c>
      <c r="P976" t="s">
        <v>161</v>
      </c>
      <c r="R976" s="48" t="s">
        <v>382</v>
      </c>
      <c r="S976" t="s">
        <v>382</v>
      </c>
      <c r="T976" t="s">
        <v>382</v>
      </c>
      <c r="U976" s="5" t="s">
        <v>6</v>
      </c>
    </row>
    <row r="977" spans="1:22" x14ac:dyDescent="0.2">
      <c r="A977" s="1" t="s">
        <v>19</v>
      </c>
      <c r="B977" s="6">
        <v>45640.738888888889</v>
      </c>
      <c r="C977" s="4" t="s">
        <v>904</v>
      </c>
      <c r="D977" s="4" t="s">
        <v>905</v>
      </c>
      <c r="E977" s="4" t="s">
        <v>213</v>
      </c>
      <c r="F977" s="4" t="s">
        <v>381</v>
      </c>
      <c r="H977" s="4" t="s">
        <v>59</v>
      </c>
      <c r="I977" s="4" t="s">
        <v>107</v>
      </c>
      <c r="J977" s="4" t="s">
        <v>381</v>
      </c>
      <c r="K977" s="4" t="s">
        <v>381</v>
      </c>
      <c r="L977" t="s">
        <v>637</v>
      </c>
      <c r="M977" t="s">
        <v>57</v>
      </c>
      <c r="O977" t="s">
        <v>382</v>
      </c>
      <c r="P977" t="s">
        <v>161</v>
      </c>
      <c r="R977" s="48" t="s">
        <v>382</v>
      </c>
      <c r="S977" t="s">
        <v>382</v>
      </c>
      <c r="T977" t="s">
        <v>382</v>
      </c>
      <c r="U977" s="5" t="s">
        <v>5</v>
      </c>
    </row>
    <row r="978" spans="1:22" x14ac:dyDescent="0.2">
      <c r="A978" s="1" t="s">
        <v>19</v>
      </c>
      <c r="B978" s="6">
        <v>45640.90902777778</v>
      </c>
      <c r="C978" s="4" t="s">
        <v>904</v>
      </c>
      <c r="D978" s="4" t="s">
        <v>905</v>
      </c>
      <c r="E978" s="4" t="s">
        <v>213</v>
      </c>
      <c r="F978" s="4" t="s">
        <v>381</v>
      </c>
      <c r="H978" s="4" t="s">
        <v>906</v>
      </c>
      <c r="I978" s="4" t="s">
        <v>528</v>
      </c>
      <c r="J978" s="4" t="s">
        <v>381</v>
      </c>
      <c r="K978" s="4" t="s">
        <v>381</v>
      </c>
      <c r="L978" t="s">
        <v>637</v>
      </c>
      <c r="M978" t="s">
        <v>57</v>
      </c>
      <c r="O978" t="s">
        <v>382</v>
      </c>
      <c r="P978" t="s">
        <v>161</v>
      </c>
      <c r="R978" s="48" t="s">
        <v>382</v>
      </c>
      <c r="S978" t="s">
        <v>382</v>
      </c>
      <c r="T978" t="s">
        <v>382</v>
      </c>
      <c r="U978" s="5">
        <v>0.7</v>
      </c>
    </row>
    <row r="979" spans="1:22" x14ac:dyDescent="0.2">
      <c r="A979" s="1" t="s">
        <v>29</v>
      </c>
      <c r="B979" s="6">
        <v>45641.368055555555</v>
      </c>
      <c r="C979" s="4" t="s">
        <v>904</v>
      </c>
      <c r="D979" s="4" t="s">
        <v>905</v>
      </c>
      <c r="E979" s="4" t="s">
        <v>213</v>
      </c>
      <c r="F979" s="4" t="s">
        <v>381</v>
      </c>
      <c r="H979" s="4" t="s">
        <v>906</v>
      </c>
      <c r="I979" s="4" t="s">
        <v>528</v>
      </c>
      <c r="J979" s="4" t="s">
        <v>381</v>
      </c>
      <c r="K979" s="4" t="s">
        <v>381</v>
      </c>
      <c r="L979" t="s">
        <v>637</v>
      </c>
      <c r="M979" t="s">
        <v>57</v>
      </c>
      <c r="O979" t="s">
        <v>382</v>
      </c>
      <c r="P979" t="s">
        <v>161</v>
      </c>
      <c r="R979" s="48" t="s">
        <v>382</v>
      </c>
      <c r="S979" t="s">
        <v>382</v>
      </c>
      <c r="T979" t="s">
        <v>382</v>
      </c>
      <c r="U979" s="5">
        <v>0.6</v>
      </c>
      <c r="V979" t="s">
        <v>933</v>
      </c>
    </row>
    <row r="980" spans="1:22" x14ac:dyDescent="0.2">
      <c r="A980" s="1" t="s">
        <v>29</v>
      </c>
      <c r="B980" s="6">
        <v>45641.604166666664</v>
      </c>
      <c r="C980" s="4" t="s">
        <v>904</v>
      </c>
      <c r="D980" s="4" t="s">
        <v>905</v>
      </c>
      <c r="E980" s="4" t="s">
        <v>213</v>
      </c>
      <c r="F980" s="4" t="s">
        <v>381</v>
      </c>
      <c r="H980" s="4" t="s">
        <v>59</v>
      </c>
      <c r="I980" s="4" t="s">
        <v>107</v>
      </c>
      <c r="J980" s="4" t="s">
        <v>381</v>
      </c>
      <c r="K980" s="4" t="s">
        <v>381</v>
      </c>
      <c r="L980" t="s">
        <v>637</v>
      </c>
      <c r="M980" t="s">
        <v>57</v>
      </c>
      <c r="O980" t="s">
        <v>382</v>
      </c>
      <c r="P980" t="s">
        <v>161</v>
      </c>
      <c r="R980" s="48" t="s">
        <v>382</v>
      </c>
      <c r="S980" t="s">
        <v>382</v>
      </c>
      <c r="T980" t="s">
        <v>382</v>
      </c>
      <c r="U980" s="5" t="s">
        <v>5</v>
      </c>
    </row>
    <row r="981" spans="1:22" x14ac:dyDescent="0.2">
      <c r="A981" s="1" t="s">
        <v>15</v>
      </c>
      <c r="B981" s="6">
        <v>45643.655555555553</v>
      </c>
      <c r="C981" s="4" t="s">
        <v>904</v>
      </c>
      <c r="D981" s="4" t="s">
        <v>905</v>
      </c>
      <c r="E981" s="4" t="s">
        <v>213</v>
      </c>
      <c r="F981" s="4" t="s">
        <v>382</v>
      </c>
      <c r="H981" s="4" t="s">
        <v>32</v>
      </c>
      <c r="I981" t="s">
        <v>598</v>
      </c>
      <c r="J981" s="4" t="s">
        <v>381</v>
      </c>
      <c r="K981" s="4" t="s">
        <v>381</v>
      </c>
      <c r="L981" t="s">
        <v>637</v>
      </c>
      <c r="M981" t="s">
        <v>57</v>
      </c>
      <c r="O981" t="s">
        <v>382</v>
      </c>
      <c r="P981" t="s">
        <v>161</v>
      </c>
      <c r="R981" s="48" t="s">
        <v>382</v>
      </c>
      <c r="S981" t="s">
        <v>382</v>
      </c>
      <c r="T981" t="s">
        <v>382</v>
      </c>
      <c r="U981" s="5" t="s">
        <v>6</v>
      </c>
    </row>
    <row r="982" spans="1:22" x14ac:dyDescent="0.2">
      <c r="A982" s="1" t="s">
        <v>15</v>
      </c>
      <c r="B982" s="6">
        <v>45643.665972222225</v>
      </c>
      <c r="C982" s="4" t="s">
        <v>904</v>
      </c>
      <c r="D982" s="4" t="s">
        <v>905</v>
      </c>
      <c r="E982" s="4" t="s">
        <v>213</v>
      </c>
      <c r="F982" s="4" t="s">
        <v>382</v>
      </c>
      <c r="H982" s="4" t="s">
        <v>906</v>
      </c>
      <c r="I982" s="4" t="s">
        <v>528</v>
      </c>
      <c r="J982" s="4" t="s">
        <v>381</v>
      </c>
      <c r="K982" s="4" t="s">
        <v>381</v>
      </c>
      <c r="L982" t="s">
        <v>637</v>
      </c>
      <c r="M982" t="s">
        <v>57</v>
      </c>
      <c r="O982" t="s">
        <v>382</v>
      </c>
      <c r="P982" t="s">
        <v>161</v>
      </c>
      <c r="R982" s="48" t="s">
        <v>382</v>
      </c>
      <c r="S982" t="s">
        <v>382</v>
      </c>
      <c r="T982" t="s">
        <v>382</v>
      </c>
      <c r="U982" s="5">
        <v>0.3</v>
      </c>
      <c r="V982" t="s">
        <v>937</v>
      </c>
    </row>
    <row r="983" spans="1:22" x14ac:dyDescent="0.2">
      <c r="A983" s="1" t="s">
        <v>15</v>
      </c>
      <c r="B983" s="6">
        <v>45643.690972222219</v>
      </c>
      <c r="C983" s="4" t="s">
        <v>904</v>
      </c>
      <c r="D983" s="4" t="s">
        <v>905</v>
      </c>
      <c r="E983" s="4" t="s">
        <v>213</v>
      </c>
      <c r="F983" s="4" t="s">
        <v>382</v>
      </c>
      <c r="H983" s="4" t="s">
        <v>32</v>
      </c>
      <c r="I983" t="s">
        <v>598</v>
      </c>
      <c r="J983" s="4" t="s">
        <v>381</v>
      </c>
      <c r="K983" s="4" t="s">
        <v>381</v>
      </c>
      <c r="L983" t="s">
        <v>637</v>
      </c>
      <c r="M983" t="s">
        <v>57</v>
      </c>
      <c r="O983" t="s">
        <v>382</v>
      </c>
      <c r="P983" t="s">
        <v>161</v>
      </c>
      <c r="R983" s="48" t="s">
        <v>382</v>
      </c>
      <c r="S983" t="s">
        <v>382</v>
      </c>
      <c r="T983" t="s">
        <v>382</v>
      </c>
      <c r="U983" s="5" t="s">
        <v>5</v>
      </c>
      <c r="V983" t="s">
        <v>937</v>
      </c>
    </row>
    <row r="984" spans="1:22" x14ac:dyDescent="0.2">
      <c r="A984" s="1" t="s">
        <v>15</v>
      </c>
      <c r="B984" s="6">
        <v>45643.731249999997</v>
      </c>
      <c r="C984" s="4" t="s">
        <v>904</v>
      </c>
      <c r="D984" s="4" t="s">
        <v>905</v>
      </c>
      <c r="E984" s="4" t="s">
        <v>213</v>
      </c>
      <c r="F984" s="4" t="s">
        <v>382</v>
      </c>
      <c r="H984" s="4" t="s">
        <v>32</v>
      </c>
      <c r="I984" t="s">
        <v>598</v>
      </c>
      <c r="J984" s="4" t="s">
        <v>381</v>
      </c>
      <c r="K984" s="4" t="s">
        <v>381</v>
      </c>
      <c r="L984" t="s">
        <v>637</v>
      </c>
      <c r="M984" t="s">
        <v>57</v>
      </c>
      <c r="O984" t="s">
        <v>382</v>
      </c>
      <c r="P984" t="s">
        <v>161</v>
      </c>
      <c r="R984" s="48" t="s">
        <v>382</v>
      </c>
      <c r="S984" t="s">
        <v>382</v>
      </c>
      <c r="T984" t="s">
        <v>382</v>
      </c>
      <c r="U984" s="5" t="s">
        <v>6</v>
      </c>
      <c r="V984" t="s">
        <v>937</v>
      </c>
    </row>
    <row r="985" spans="1:22" x14ac:dyDescent="0.2">
      <c r="A985" s="1" t="s">
        <v>15</v>
      </c>
      <c r="B985" s="6">
        <v>45643.801388888889</v>
      </c>
      <c r="C985" s="4" t="s">
        <v>960</v>
      </c>
      <c r="D985" s="4" t="s">
        <v>905</v>
      </c>
      <c r="E985" s="4" t="s">
        <v>213</v>
      </c>
      <c r="F985" s="4" t="s">
        <v>382</v>
      </c>
      <c r="H985" s="4" t="s">
        <v>934</v>
      </c>
      <c r="I985" s="4" t="s">
        <v>107</v>
      </c>
      <c r="J985" s="4" t="s">
        <v>381</v>
      </c>
      <c r="K985" s="4" t="s">
        <v>381</v>
      </c>
      <c r="L985" s="4" t="s">
        <v>935</v>
      </c>
      <c r="M985" s="4" t="s">
        <v>41</v>
      </c>
      <c r="N985" s="8">
        <v>0.25950000000000001</v>
      </c>
      <c r="O985" s="4" t="s">
        <v>381</v>
      </c>
      <c r="P985" s="4" t="s">
        <v>213</v>
      </c>
      <c r="R985" s="48" t="s">
        <v>381</v>
      </c>
      <c r="S985" t="s">
        <v>936</v>
      </c>
      <c r="T985" t="s">
        <v>382</v>
      </c>
      <c r="U985" s="5">
        <v>0.2</v>
      </c>
      <c r="V985" t="s">
        <v>938</v>
      </c>
    </row>
    <row r="986" spans="1:22" x14ac:dyDescent="0.2">
      <c r="A986" s="1" t="s">
        <v>15</v>
      </c>
      <c r="B986" s="6">
        <v>45643.948611111111</v>
      </c>
      <c r="C986" s="4" t="s">
        <v>960</v>
      </c>
      <c r="D986" s="4" t="s">
        <v>905</v>
      </c>
      <c r="E986" s="4" t="s">
        <v>213</v>
      </c>
      <c r="F986" s="4" t="s">
        <v>382</v>
      </c>
      <c r="H986" s="4" t="s">
        <v>934</v>
      </c>
      <c r="I986" s="4" t="s">
        <v>107</v>
      </c>
      <c r="J986" s="4" t="s">
        <v>381</v>
      </c>
      <c r="K986" s="4" t="s">
        <v>381</v>
      </c>
      <c r="L986" s="4" t="s">
        <v>935</v>
      </c>
      <c r="M986" s="4" t="s">
        <v>41</v>
      </c>
      <c r="N986" s="8">
        <v>0.25950000000000001</v>
      </c>
      <c r="O986" s="4" t="s">
        <v>381</v>
      </c>
      <c r="P986" s="4" t="s">
        <v>213</v>
      </c>
      <c r="R986" s="48" t="s">
        <v>381</v>
      </c>
      <c r="S986" t="s">
        <v>936</v>
      </c>
      <c r="T986" t="s">
        <v>382</v>
      </c>
      <c r="U986" s="5">
        <v>0.2</v>
      </c>
      <c r="V986" t="s">
        <v>938</v>
      </c>
    </row>
    <row r="987" spans="1:22" x14ac:dyDescent="0.2">
      <c r="A987" s="1" t="s">
        <v>16</v>
      </c>
      <c r="B987" s="6">
        <v>45644.731249999997</v>
      </c>
      <c r="C987" s="4" t="s">
        <v>904</v>
      </c>
      <c r="D987" s="4" t="s">
        <v>905</v>
      </c>
      <c r="E987" s="4" t="s">
        <v>213</v>
      </c>
      <c r="F987" s="4" t="s">
        <v>381</v>
      </c>
      <c r="H987" s="4" t="s">
        <v>934</v>
      </c>
      <c r="I987" s="4" t="s">
        <v>107</v>
      </c>
      <c r="J987" s="4" t="s">
        <v>381</v>
      </c>
      <c r="K987" s="4" t="s">
        <v>381</v>
      </c>
      <c r="L987" s="4" t="s">
        <v>935</v>
      </c>
      <c r="M987" s="4" t="s">
        <v>41</v>
      </c>
      <c r="N987" s="8">
        <v>0.25950000000000001</v>
      </c>
      <c r="O987" s="4" t="s">
        <v>381</v>
      </c>
      <c r="P987" s="4" t="s">
        <v>213</v>
      </c>
      <c r="R987" s="48" t="s">
        <v>381</v>
      </c>
      <c r="S987" t="s">
        <v>936</v>
      </c>
      <c r="T987" t="s">
        <v>382</v>
      </c>
      <c r="U987" s="5">
        <v>0.1</v>
      </c>
      <c r="V987" t="s">
        <v>939</v>
      </c>
    </row>
    <row r="988" spans="1:22" x14ac:dyDescent="0.2">
      <c r="A988" s="1" t="s">
        <v>17</v>
      </c>
      <c r="B988" s="6">
        <v>45645.71875</v>
      </c>
      <c r="C988" s="4" t="s">
        <v>904</v>
      </c>
      <c r="D988" s="4" t="s">
        <v>905</v>
      </c>
      <c r="E988" s="4" t="s">
        <v>213</v>
      </c>
      <c r="F988" s="4" t="s">
        <v>381</v>
      </c>
      <c r="H988" s="4" t="s">
        <v>906</v>
      </c>
      <c r="I988" s="4" t="s">
        <v>528</v>
      </c>
      <c r="J988" s="4" t="s">
        <v>381</v>
      </c>
      <c r="K988" s="4" t="s">
        <v>381</v>
      </c>
      <c r="L988" t="s">
        <v>637</v>
      </c>
      <c r="M988" t="s">
        <v>57</v>
      </c>
      <c r="O988" s="4" t="s">
        <v>382</v>
      </c>
      <c r="P988" s="4" t="s">
        <v>161</v>
      </c>
      <c r="R988" s="48" t="s">
        <v>382</v>
      </c>
      <c r="S988" t="s">
        <v>382</v>
      </c>
      <c r="T988" t="s">
        <v>382</v>
      </c>
      <c r="U988" s="5">
        <v>0.2</v>
      </c>
    </row>
    <row r="989" spans="1:22" x14ac:dyDescent="0.2">
      <c r="A989" s="1" t="s">
        <v>17</v>
      </c>
      <c r="B989" s="6">
        <v>45645.824999999997</v>
      </c>
      <c r="C989" s="4" t="s">
        <v>904</v>
      </c>
      <c r="D989" s="4" t="s">
        <v>905</v>
      </c>
      <c r="E989" s="4" t="s">
        <v>213</v>
      </c>
      <c r="F989" s="4" t="s">
        <v>381</v>
      </c>
      <c r="H989" s="4" t="s">
        <v>906</v>
      </c>
      <c r="I989" s="4" t="s">
        <v>528</v>
      </c>
      <c r="J989" s="4" t="s">
        <v>381</v>
      </c>
      <c r="K989" s="4" t="s">
        <v>381</v>
      </c>
      <c r="L989" t="s">
        <v>637</v>
      </c>
      <c r="M989" t="s">
        <v>57</v>
      </c>
      <c r="O989" s="4" t="s">
        <v>382</v>
      </c>
      <c r="P989" s="4" t="s">
        <v>161</v>
      </c>
      <c r="R989" s="48" t="s">
        <v>382</v>
      </c>
      <c r="S989" t="s">
        <v>382</v>
      </c>
      <c r="T989" t="s">
        <v>382</v>
      </c>
      <c r="U989" s="5">
        <v>0.2</v>
      </c>
    </row>
    <row r="990" spans="1:22" x14ac:dyDescent="0.2">
      <c r="A990" s="1" t="s">
        <v>18</v>
      </c>
      <c r="B990" s="6">
        <v>45646.701388888891</v>
      </c>
      <c r="C990" s="4" t="s">
        <v>904</v>
      </c>
      <c r="D990" s="4" t="s">
        <v>905</v>
      </c>
      <c r="E990" s="4" t="s">
        <v>213</v>
      </c>
      <c r="F990" s="4" t="s">
        <v>381</v>
      </c>
      <c r="H990" t="s">
        <v>84</v>
      </c>
      <c r="I990" s="4" t="s">
        <v>529</v>
      </c>
      <c r="J990" s="4" t="s">
        <v>381</v>
      </c>
      <c r="K990" s="4" t="s">
        <v>381</v>
      </c>
      <c r="L990" t="s">
        <v>637</v>
      </c>
      <c r="M990" t="s">
        <v>57</v>
      </c>
      <c r="O990" s="4" t="s">
        <v>382</v>
      </c>
      <c r="P990" s="4" t="s">
        <v>161</v>
      </c>
      <c r="R990" s="48" t="s">
        <v>382</v>
      </c>
      <c r="S990" t="s">
        <v>382</v>
      </c>
      <c r="T990" t="s">
        <v>382</v>
      </c>
      <c r="U990" s="5">
        <v>0.6</v>
      </c>
    </row>
    <row r="991" spans="1:22" x14ac:dyDescent="0.2">
      <c r="A991" s="1" t="s">
        <v>18</v>
      </c>
      <c r="B991" s="6">
        <v>45646.832638888889</v>
      </c>
      <c r="C991" s="4" t="s">
        <v>904</v>
      </c>
      <c r="D991" s="4" t="s">
        <v>905</v>
      </c>
      <c r="E991" s="4" t="s">
        <v>213</v>
      </c>
      <c r="F991" s="4" t="s">
        <v>381</v>
      </c>
      <c r="H991" s="4" t="s">
        <v>32</v>
      </c>
      <c r="I991" t="s">
        <v>598</v>
      </c>
      <c r="J991" s="4" t="s">
        <v>381</v>
      </c>
      <c r="K991" s="4" t="s">
        <v>381</v>
      </c>
      <c r="L991" t="s">
        <v>637</v>
      </c>
      <c r="M991" t="s">
        <v>57</v>
      </c>
      <c r="O991" s="4" t="s">
        <v>382</v>
      </c>
      <c r="P991" s="4" t="s">
        <v>161</v>
      </c>
      <c r="R991" s="48" t="s">
        <v>382</v>
      </c>
      <c r="S991" t="s">
        <v>382</v>
      </c>
      <c r="T991" t="s">
        <v>382</v>
      </c>
      <c r="U991" s="5" t="s">
        <v>6</v>
      </c>
    </row>
    <row r="992" spans="1:22" x14ac:dyDescent="0.2">
      <c r="A992" s="70" t="s">
        <v>19</v>
      </c>
      <c r="B992" s="6">
        <v>45647.25</v>
      </c>
      <c r="C992" s="4" t="s">
        <v>904</v>
      </c>
      <c r="D992" s="4" t="s">
        <v>905</v>
      </c>
      <c r="E992" s="4" t="s">
        <v>213</v>
      </c>
      <c r="F992" s="4" t="s">
        <v>381</v>
      </c>
      <c r="H992" s="4" t="s">
        <v>32</v>
      </c>
      <c r="I992" t="s">
        <v>598</v>
      </c>
      <c r="J992" s="4" t="s">
        <v>381</v>
      </c>
      <c r="K992" s="4" t="s">
        <v>381</v>
      </c>
      <c r="L992" t="s">
        <v>637</v>
      </c>
      <c r="M992" t="s">
        <v>57</v>
      </c>
      <c r="O992" s="4" t="s">
        <v>382</v>
      </c>
      <c r="P992" s="4" t="s">
        <v>161</v>
      </c>
      <c r="R992" s="48" t="s">
        <v>382</v>
      </c>
      <c r="S992" t="s">
        <v>382</v>
      </c>
      <c r="T992" t="s">
        <v>382</v>
      </c>
      <c r="U992" s="5" t="s">
        <v>5</v>
      </c>
    </row>
    <row r="993" spans="1:22" x14ac:dyDescent="0.2">
      <c r="A993" s="70" t="s">
        <v>19</v>
      </c>
      <c r="B993" s="6">
        <v>45647.475694444445</v>
      </c>
      <c r="C993" s="4" t="s">
        <v>940</v>
      </c>
      <c r="D993" s="4" t="s">
        <v>941</v>
      </c>
      <c r="E993" s="4" t="s">
        <v>213</v>
      </c>
      <c r="F993" s="4" t="s">
        <v>381</v>
      </c>
      <c r="H993" s="4" t="s">
        <v>942</v>
      </c>
      <c r="I993" s="4" t="s">
        <v>565</v>
      </c>
      <c r="J993" s="4" t="s">
        <v>381</v>
      </c>
      <c r="K993" s="4" t="s">
        <v>381</v>
      </c>
      <c r="O993" s="4" t="s">
        <v>381</v>
      </c>
      <c r="P993" s="4" t="s">
        <v>213</v>
      </c>
      <c r="R993" s="48" t="s">
        <v>382</v>
      </c>
      <c r="S993" t="s">
        <v>381</v>
      </c>
      <c r="T993" t="s">
        <v>382</v>
      </c>
      <c r="U993" s="5" t="s">
        <v>113</v>
      </c>
    </row>
    <row r="994" spans="1:22" x14ac:dyDescent="0.2">
      <c r="A994" s="70" t="s">
        <v>19</v>
      </c>
      <c r="B994" s="6">
        <v>45647.802083333336</v>
      </c>
      <c r="C994" s="4" t="s">
        <v>904</v>
      </c>
      <c r="D994" s="4" t="s">
        <v>905</v>
      </c>
      <c r="E994" s="4" t="s">
        <v>213</v>
      </c>
      <c r="F994" s="4" t="s">
        <v>381</v>
      </c>
      <c r="H994" s="4" t="s">
        <v>84</v>
      </c>
      <c r="I994" s="4" t="s">
        <v>529</v>
      </c>
      <c r="J994" s="4" t="s">
        <v>381</v>
      </c>
      <c r="K994" s="4" t="s">
        <v>381</v>
      </c>
      <c r="L994" t="s">
        <v>637</v>
      </c>
      <c r="M994" s="4" t="s">
        <v>57</v>
      </c>
      <c r="O994" s="4" t="s">
        <v>382</v>
      </c>
      <c r="P994" s="4" t="s">
        <v>161</v>
      </c>
      <c r="R994" s="48" t="s">
        <v>382</v>
      </c>
      <c r="S994" t="s">
        <v>382</v>
      </c>
      <c r="T994" t="s">
        <v>382</v>
      </c>
      <c r="U994" s="5">
        <v>0.4</v>
      </c>
    </row>
    <row r="995" spans="1:22" x14ac:dyDescent="0.2">
      <c r="A995" s="70" t="s">
        <v>19</v>
      </c>
      <c r="B995" s="6">
        <v>45647.859722222223</v>
      </c>
      <c r="C995" s="4" t="s">
        <v>904</v>
      </c>
      <c r="D995" s="4" t="s">
        <v>905</v>
      </c>
      <c r="E995" s="4" t="s">
        <v>213</v>
      </c>
      <c r="F995" s="4" t="s">
        <v>381</v>
      </c>
      <c r="H995" s="4" t="s">
        <v>32</v>
      </c>
      <c r="I995" t="s">
        <v>598</v>
      </c>
      <c r="J995" s="4" t="s">
        <v>381</v>
      </c>
      <c r="K995" s="4" t="s">
        <v>381</v>
      </c>
      <c r="L995" s="4" t="s">
        <v>436</v>
      </c>
      <c r="M995" t="s">
        <v>443</v>
      </c>
      <c r="O995" s="4" t="s">
        <v>382</v>
      </c>
      <c r="P995" s="4" t="s">
        <v>161</v>
      </c>
      <c r="R995" s="48" t="s">
        <v>382</v>
      </c>
      <c r="S995" t="s">
        <v>382</v>
      </c>
      <c r="T995" t="s">
        <v>382</v>
      </c>
      <c r="U995" s="5" t="s">
        <v>6</v>
      </c>
    </row>
    <row r="996" spans="1:22" x14ac:dyDescent="0.2">
      <c r="A996" s="70" t="s">
        <v>19</v>
      </c>
      <c r="B996" s="6">
        <v>45647.969444444447</v>
      </c>
      <c r="C996" s="4" t="s">
        <v>904</v>
      </c>
      <c r="D996" s="4" t="s">
        <v>905</v>
      </c>
      <c r="E996" s="4" t="s">
        <v>213</v>
      </c>
      <c r="F996" s="4" t="s">
        <v>381</v>
      </c>
      <c r="H996" s="4" t="s">
        <v>32</v>
      </c>
      <c r="I996" t="s">
        <v>598</v>
      </c>
      <c r="J996" s="4" t="s">
        <v>381</v>
      </c>
      <c r="K996" s="4" t="s">
        <v>381</v>
      </c>
      <c r="L996" s="4" t="s">
        <v>436</v>
      </c>
      <c r="M996" t="s">
        <v>443</v>
      </c>
      <c r="O996" t="s">
        <v>382</v>
      </c>
      <c r="P996" s="4" t="s">
        <v>161</v>
      </c>
      <c r="R996" s="48" t="s">
        <v>382</v>
      </c>
      <c r="S996" t="s">
        <v>382</v>
      </c>
      <c r="T996" t="s">
        <v>382</v>
      </c>
      <c r="U996" s="5" t="s">
        <v>5</v>
      </c>
    </row>
    <row r="997" spans="1:22" x14ac:dyDescent="0.2">
      <c r="A997" s="1" t="s">
        <v>29</v>
      </c>
      <c r="B997" s="6">
        <v>45648.399305555555</v>
      </c>
      <c r="C997" s="4" t="s">
        <v>904</v>
      </c>
      <c r="D997" s="4" t="s">
        <v>905</v>
      </c>
      <c r="E997" s="4" t="s">
        <v>213</v>
      </c>
      <c r="F997" s="4" t="s">
        <v>381</v>
      </c>
      <c r="H997" s="4" t="s">
        <v>32</v>
      </c>
      <c r="I997" t="s">
        <v>598</v>
      </c>
      <c r="J997" s="4" t="s">
        <v>381</v>
      </c>
      <c r="K997" s="4" t="s">
        <v>381</v>
      </c>
      <c r="L997" s="4" t="s">
        <v>436</v>
      </c>
      <c r="M997" t="s">
        <v>443</v>
      </c>
      <c r="O997" t="s">
        <v>382</v>
      </c>
      <c r="P997" s="4" t="s">
        <v>161</v>
      </c>
      <c r="R997" s="48" t="s">
        <v>382</v>
      </c>
      <c r="S997" t="s">
        <v>382</v>
      </c>
      <c r="T997" t="s">
        <v>382</v>
      </c>
      <c r="U997" s="5" t="s">
        <v>6</v>
      </c>
    </row>
    <row r="998" spans="1:22" x14ac:dyDescent="0.2">
      <c r="A998" s="1" t="s">
        <v>29</v>
      </c>
      <c r="B998" s="6">
        <v>45648.515972222223</v>
      </c>
      <c r="C998" s="4" t="s">
        <v>904</v>
      </c>
      <c r="D998" s="4" t="s">
        <v>905</v>
      </c>
      <c r="E998" s="4" t="s">
        <v>213</v>
      </c>
      <c r="F998" s="4" t="s">
        <v>381</v>
      </c>
      <c r="H998" s="4" t="s">
        <v>32</v>
      </c>
      <c r="I998" t="s">
        <v>598</v>
      </c>
      <c r="J998" s="4" t="s">
        <v>381</v>
      </c>
      <c r="K998" s="4" t="s">
        <v>381</v>
      </c>
      <c r="L998" s="4" t="s">
        <v>436</v>
      </c>
      <c r="M998" t="s">
        <v>443</v>
      </c>
      <c r="O998" t="s">
        <v>382</v>
      </c>
      <c r="P998" s="4" t="s">
        <v>161</v>
      </c>
      <c r="R998" s="48" t="s">
        <v>382</v>
      </c>
      <c r="S998" t="s">
        <v>382</v>
      </c>
      <c r="T998" t="s">
        <v>382</v>
      </c>
      <c r="U998" s="5" t="s">
        <v>5</v>
      </c>
    </row>
    <row r="999" spans="1:22" x14ac:dyDescent="0.2">
      <c r="A999" s="1" t="s">
        <v>29</v>
      </c>
      <c r="B999" s="6">
        <v>45648.597222222219</v>
      </c>
      <c r="C999" s="4" t="s">
        <v>904</v>
      </c>
      <c r="D999" s="4" t="s">
        <v>905</v>
      </c>
      <c r="E999" s="4" t="s">
        <v>213</v>
      </c>
      <c r="F999" s="4" t="s">
        <v>381</v>
      </c>
      <c r="H999" s="4" t="s">
        <v>32</v>
      </c>
      <c r="I999" t="s">
        <v>598</v>
      </c>
      <c r="J999" s="4" t="s">
        <v>381</v>
      </c>
      <c r="K999" s="4" t="s">
        <v>381</v>
      </c>
      <c r="L999" s="4" t="s">
        <v>436</v>
      </c>
      <c r="M999" t="s">
        <v>443</v>
      </c>
      <c r="O999" t="s">
        <v>382</v>
      </c>
      <c r="P999" s="4" t="s">
        <v>161</v>
      </c>
      <c r="R999" s="48" t="s">
        <v>382</v>
      </c>
      <c r="S999" t="s">
        <v>382</v>
      </c>
      <c r="T999" t="s">
        <v>382</v>
      </c>
      <c r="U999" s="5" t="s">
        <v>5</v>
      </c>
    </row>
    <row r="1000" spans="1:22" x14ac:dyDescent="0.2">
      <c r="A1000" s="1" t="s">
        <v>18</v>
      </c>
      <c r="B1000" s="6">
        <v>45653.908333333333</v>
      </c>
      <c r="C1000" s="4" t="s">
        <v>496</v>
      </c>
      <c r="D1000" s="4" t="s">
        <v>497</v>
      </c>
      <c r="E1000" s="4" t="s">
        <v>161</v>
      </c>
      <c r="F1000" s="4" t="s">
        <v>382</v>
      </c>
      <c r="H1000" t="s">
        <v>943</v>
      </c>
      <c r="I1000" s="4" t="s">
        <v>107</v>
      </c>
      <c r="J1000" s="4" t="s">
        <v>382</v>
      </c>
      <c r="K1000" s="4" t="s">
        <v>382</v>
      </c>
      <c r="L1000" s="4" t="s">
        <v>944</v>
      </c>
      <c r="M1000" s="4" t="s">
        <v>44</v>
      </c>
      <c r="N1000" s="8">
        <v>0.88529999999999998</v>
      </c>
      <c r="O1000" s="4" t="s">
        <v>381</v>
      </c>
      <c r="P1000" s="4" t="s">
        <v>945</v>
      </c>
      <c r="Q1000" s="4"/>
      <c r="R1000" s="48" t="s">
        <v>382</v>
      </c>
      <c r="S1000" s="4" t="s">
        <v>381</v>
      </c>
      <c r="T1000" s="4" t="s">
        <v>382</v>
      </c>
      <c r="U1000" s="5" t="s">
        <v>417</v>
      </c>
    </row>
    <row r="1001" spans="1:22" x14ac:dyDescent="0.2">
      <c r="A1001" s="1" t="s">
        <v>18</v>
      </c>
      <c r="B1001" s="6">
        <v>45653.952777777777</v>
      </c>
      <c r="C1001" s="4" t="s">
        <v>496</v>
      </c>
      <c r="D1001" s="4" t="s">
        <v>497</v>
      </c>
      <c r="E1001" s="4" t="s">
        <v>161</v>
      </c>
      <c r="F1001" s="4" t="s">
        <v>382</v>
      </c>
      <c r="H1001" t="s">
        <v>943</v>
      </c>
      <c r="I1001" s="4" t="s">
        <v>107</v>
      </c>
      <c r="J1001" s="4" t="s">
        <v>382</v>
      </c>
      <c r="K1001" s="4" t="s">
        <v>382</v>
      </c>
      <c r="L1001" s="4" t="s">
        <v>233</v>
      </c>
      <c r="N1001" s="8">
        <v>0.874</v>
      </c>
      <c r="O1001" s="4" t="s">
        <v>381</v>
      </c>
      <c r="P1001" s="4" t="s">
        <v>945</v>
      </c>
      <c r="Q1001" s="4"/>
      <c r="R1001" s="48" t="s">
        <v>382</v>
      </c>
      <c r="S1001" s="4" t="s">
        <v>381</v>
      </c>
      <c r="T1001" s="4" t="s">
        <v>382</v>
      </c>
      <c r="U1001" s="5" t="s">
        <v>416</v>
      </c>
    </row>
    <row r="1002" spans="1:22" x14ac:dyDescent="0.2">
      <c r="A1002" s="1" t="s">
        <v>18</v>
      </c>
      <c r="B1002" s="6">
        <v>45653.96875</v>
      </c>
      <c r="C1002" s="4" t="s">
        <v>496</v>
      </c>
      <c r="D1002" s="4" t="s">
        <v>497</v>
      </c>
      <c r="E1002" s="4" t="s">
        <v>161</v>
      </c>
      <c r="F1002" s="4" t="s">
        <v>382</v>
      </c>
      <c r="H1002" t="s">
        <v>943</v>
      </c>
      <c r="I1002" s="4" t="s">
        <v>107</v>
      </c>
      <c r="J1002" s="4" t="s">
        <v>382</v>
      </c>
      <c r="K1002" s="4" t="s">
        <v>382</v>
      </c>
      <c r="L1002" s="4" t="s">
        <v>233</v>
      </c>
      <c r="N1002" s="8">
        <v>0.874</v>
      </c>
      <c r="O1002" s="4" t="s">
        <v>381</v>
      </c>
      <c r="P1002" s="4" t="s">
        <v>945</v>
      </c>
      <c r="Q1002" s="4"/>
      <c r="R1002" s="48" t="s">
        <v>382</v>
      </c>
      <c r="S1002" s="4" t="s">
        <v>381</v>
      </c>
      <c r="T1002" s="4" t="s">
        <v>382</v>
      </c>
      <c r="U1002" s="5" t="s">
        <v>413</v>
      </c>
    </row>
    <row r="1003" spans="1:22" x14ac:dyDescent="0.2">
      <c r="A1003" s="1" t="s">
        <v>19</v>
      </c>
      <c r="B1003" s="6">
        <v>45654.051388888889</v>
      </c>
      <c r="C1003" s="4" t="s">
        <v>496</v>
      </c>
      <c r="D1003" s="4" t="s">
        <v>497</v>
      </c>
      <c r="E1003" s="4" t="s">
        <v>161</v>
      </c>
      <c r="F1003" s="4" t="s">
        <v>381</v>
      </c>
      <c r="H1003" t="s">
        <v>943</v>
      </c>
      <c r="I1003" s="4" t="s">
        <v>107</v>
      </c>
      <c r="J1003" s="4" t="s">
        <v>382</v>
      </c>
      <c r="K1003" s="4" t="s">
        <v>382</v>
      </c>
      <c r="L1003" s="4" t="s">
        <v>233</v>
      </c>
      <c r="N1003" s="8">
        <v>0.874</v>
      </c>
      <c r="O1003" s="4" t="s">
        <v>381</v>
      </c>
      <c r="P1003" s="4" t="s">
        <v>945</v>
      </c>
      <c r="Q1003" s="4"/>
      <c r="R1003" s="48" t="s">
        <v>382</v>
      </c>
      <c r="S1003" s="4" t="s">
        <v>381</v>
      </c>
      <c r="T1003" s="4" t="s">
        <v>382</v>
      </c>
      <c r="U1003" s="5" t="s">
        <v>414</v>
      </c>
      <c r="V1003" s="4" t="s">
        <v>957</v>
      </c>
    </row>
    <row r="1004" spans="1:22" x14ac:dyDescent="0.2">
      <c r="A1004" s="1" t="s">
        <v>29</v>
      </c>
      <c r="B1004" s="6">
        <v>45655.668749999997</v>
      </c>
      <c r="C1004" s="4" t="s">
        <v>496</v>
      </c>
      <c r="D1004" s="4" t="s">
        <v>497</v>
      </c>
      <c r="E1004" s="4" t="s">
        <v>161</v>
      </c>
      <c r="F1004" s="4" t="s">
        <v>382</v>
      </c>
      <c r="H1004" t="s">
        <v>943</v>
      </c>
      <c r="I1004" s="4" t="s">
        <v>107</v>
      </c>
      <c r="J1004" s="4" t="s">
        <v>382</v>
      </c>
      <c r="K1004" s="4" t="s">
        <v>382</v>
      </c>
      <c r="L1004" s="4" t="s">
        <v>233</v>
      </c>
      <c r="N1004" s="8">
        <v>0.874</v>
      </c>
      <c r="O1004" s="4" t="s">
        <v>381</v>
      </c>
      <c r="P1004" s="4" t="s">
        <v>945</v>
      </c>
      <c r="Q1004" s="4"/>
      <c r="R1004" s="48" t="s">
        <v>382</v>
      </c>
      <c r="S1004" s="4" t="s">
        <v>381</v>
      </c>
      <c r="T1004" s="4" t="s">
        <v>382</v>
      </c>
      <c r="U1004" s="5" t="s">
        <v>413</v>
      </c>
    </row>
    <row r="1005" spans="1:22" x14ac:dyDescent="0.2">
      <c r="A1005" s="1" t="s">
        <v>29</v>
      </c>
      <c r="B1005" s="6">
        <v>45655.788194444445</v>
      </c>
      <c r="C1005" s="4" t="s">
        <v>496</v>
      </c>
      <c r="D1005" s="4" t="s">
        <v>497</v>
      </c>
      <c r="E1005" s="4" t="s">
        <v>161</v>
      </c>
      <c r="F1005" s="4" t="s">
        <v>382</v>
      </c>
      <c r="H1005" t="s">
        <v>943</v>
      </c>
      <c r="I1005" s="4" t="s">
        <v>107</v>
      </c>
      <c r="J1005" s="4" t="s">
        <v>382</v>
      </c>
      <c r="K1005" s="4" t="s">
        <v>382</v>
      </c>
      <c r="L1005" s="4" t="s">
        <v>233</v>
      </c>
      <c r="N1005" s="8">
        <v>0.874</v>
      </c>
      <c r="O1005" s="4" t="s">
        <v>381</v>
      </c>
      <c r="P1005" s="4" t="s">
        <v>945</v>
      </c>
      <c r="Q1005" s="4"/>
      <c r="R1005" s="48" t="s">
        <v>382</v>
      </c>
      <c r="S1005" s="4" t="s">
        <v>381</v>
      </c>
      <c r="T1005" s="4" t="s">
        <v>382</v>
      </c>
      <c r="U1005" s="5" t="s">
        <v>416</v>
      </c>
    </row>
    <row r="1006" spans="1:22" x14ac:dyDescent="0.2">
      <c r="A1006" s="1" t="s">
        <v>15</v>
      </c>
      <c r="B1006" s="6">
        <v>45657.972222222219</v>
      </c>
      <c r="C1006" s="4" t="s">
        <v>92</v>
      </c>
      <c r="D1006" t="s">
        <v>173</v>
      </c>
      <c r="E1006" t="s">
        <v>161</v>
      </c>
      <c r="F1006" s="4" t="s">
        <v>381</v>
      </c>
      <c r="H1006" t="s">
        <v>69</v>
      </c>
      <c r="I1006" s="4" t="s">
        <v>107</v>
      </c>
      <c r="J1006" s="4" t="s">
        <v>381</v>
      </c>
      <c r="K1006" s="4" t="s">
        <v>381</v>
      </c>
      <c r="L1006" s="4" t="s">
        <v>946</v>
      </c>
      <c r="M1006" t="s">
        <v>947</v>
      </c>
      <c r="N1006" s="8" t="s">
        <v>478</v>
      </c>
      <c r="O1006" s="4" t="s">
        <v>381</v>
      </c>
      <c r="P1006" s="4" t="s">
        <v>161</v>
      </c>
      <c r="Q1006" s="4"/>
      <c r="R1006" s="48" t="s">
        <v>382</v>
      </c>
      <c r="S1006" s="4" t="s">
        <v>382</v>
      </c>
      <c r="T1006" s="4" t="s">
        <v>382</v>
      </c>
      <c r="U1006" s="5">
        <v>0.5</v>
      </c>
      <c r="V1006" s="4" t="s">
        <v>958</v>
      </c>
    </row>
    <row r="1007" spans="1:22" x14ac:dyDescent="0.2">
      <c r="A1007" s="1" t="s">
        <v>17</v>
      </c>
      <c r="B1007" s="6">
        <v>45659.738194444442</v>
      </c>
      <c r="C1007" s="4" t="s">
        <v>904</v>
      </c>
      <c r="D1007" s="4" t="s">
        <v>905</v>
      </c>
      <c r="E1007" s="4" t="s">
        <v>213</v>
      </c>
      <c r="F1007" s="4" t="s">
        <v>381</v>
      </c>
      <c r="H1007" s="4" t="s">
        <v>32</v>
      </c>
      <c r="I1007" s="4" t="s">
        <v>598</v>
      </c>
      <c r="J1007" s="4" t="s">
        <v>381</v>
      </c>
      <c r="K1007" s="4" t="s">
        <v>381</v>
      </c>
      <c r="L1007" s="4" t="s">
        <v>436</v>
      </c>
      <c r="M1007" s="4" t="s">
        <v>443</v>
      </c>
      <c r="O1007" s="4" t="s">
        <v>382</v>
      </c>
      <c r="P1007" s="4" t="s">
        <v>161</v>
      </c>
      <c r="Q1007" s="4"/>
      <c r="R1007" s="48" t="s">
        <v>382</v>
      </c>
      <c r="S1007" s="4" t="s">
        <v>382</v>
      </c>
      <c r="T1007" s="4" t="s">
        <v>382</v>
      </c>
      <c r="U1007" s="5" t="s">
        <v>6</v>
      </c>
    </row>
    <row r="1008" spans="1:22" x14ac:dyDescent="0.2">
      <c r="A1008" s="1" t="s">
        <v>18</v>
      </c>
      <c r="B1008" s="6">
        <v>45660.604166666664</v>
      </c>
      <c r="C1008" s="4" t="s">
        <v>909</v>
      </c>
      <c r="D1008" s="4" t="s">
        <v>905</v>
      </c>
      <c r="E1008" s="4" t="s">
        <v>213</v>
      </c>
      <c r="F1008" s="4" t="s">
        <v>382</v>
      </c>
      <c r="G1008" s="4" t="s">
        <v>910</v>
      </c>
      <c r="H1008" s="4" t="s">
        <v>953</v>
      </c>
      <c r="I1008" s="4" t="s">
        <v>954</v>
      </c>
      <c r="J1008" s="4" t="s">
        <v>382</v>
      </c>
      <c r="K1008" s="4" t="s">
        <v>382</v>
      </c>
      <c r="L1008" s="4" t="s">
        <v>952</v>
      </c>
      <c r="M1008" s="4" t="s">
        <v>41</v>
      </c>
      <c r="O1008" s="4" t="s">
        <v>381</v>
      </c>
      <c r="P1008" s="4" t="s">
        <v>213</v>
      </c>
      <c r="Q1008" s="4" t="s">
        <v>951</v>
      </c>
      <c r="R1008" s="4" t="s">
        <v>382</v>
      </c>
      <c r="S1008" s="4" t="s">
        <v>382</v>
      </c>
      <c r="T1008" s="4" t="s">
        <v>382</v>
      </c>
      <c r="U1008" s="5">
        <v>0.4</v>
      </c>
      <c r="V1008" s="4" t="s">
        <v>956</v>
      </c>
    </row>
    <row r="1009" spans="1:21" x14ac:dyDescent="0.2">
      <c r="A1009" s="1" t="s">
        <v>18</v>
      </c>
      <c r="B1009" s="6">
        <v>45660.621527777781</v>
      </c>
      <c r="C1009" s="4" t="s">
        <v>904</v>
      </c>
      <c r="D1009" s="4" t="s">
        <v>905</v>
      </c>
      <c r="E1009" s="4" t="s">
        <v>213</v>
      </c>
      <c r="F1009" s="4" t="s">
        <v>382</v>
      </c>
      <c r="G1009" s="4" t="s">
        <v>910</v>
      </c>
      <c r="H1009" s="4" t="s">
        <v>906</v>
      </c>
      <c r="I1009" s="4" t="s">
        <v>528</v>
      </c>
      <c r="J1009" s="4" t="s">
        <v>381</v>
      </c>
      <c r="K1009" s="4" t="s">
        <v>381</v>
      </c>
      <c r="L1009" s="4" t="s">
        <v>436</v>
      </c>
      <c r="M1009" s="4" t="s">
        <v>443</v>
      </c>
      <c r="O1009" s="4" t="s">
        <v>382</v>
      </c>
      <c r="P1009" s="4" t="s">
        <v>161</v>
      </c>
      <c r="Q1009" s="4"/>
      <c r="R1009" s="48" t="s">
        <v>382</v>
      </c>
      <c r="S1009" s="4" t="s">
        <v>382</v>
      </c>
      <c r="T1009" s="4" t="s">
        <v>382</v>
      </c>
      <c r="U1009" s="5">
        <v>0.5</v>
      </c>
    </row>
    <row r="1010" spans="1:21" x14ac:dyDescent="0.2">
      <c r="A1010" s="1" t="s">
        <v>18</v>
      </c>
      <c r="B1010" s="6">
        <v>45660.673611111109</v>
      </c>
      <c r="C1010" s="4" t="s">
        <v>904</v>
      </c>
      <c r="D1010" s="4" t="s">
        <v>905</v>
      </c>
      <c r="E1010" s="4" t="s">
        <v>213</v>
      </c>
      <c r="F1010" s="4" t="s">
        <v>382</v>
      </c>
      <c r="G1010" s="4" t="s">
        <v>910</v>
      </c>
      <c r="H1010" s="4" t="s">
        <v>32</v>
      </c>
      <c r="I1010" t="s">
        <v>598</v>
      </c>
      <c r="J1010" s="4" t="s">
        <v>381</v>
      </c>
      <c r="K1010" s="4" t="s">
        <v>381</v>
      </c>
      <c r="L1010" s="4" t="s">
        <v>436</v>
      </c>
      <c r="M1010" s="4" t="s">
        <v>443</v>
      </c>
      <c r="O1010" s="4" t="s">
        <v>382</v>
      </c>
      <c r="P1010" s="4" t="s">
        <v>161</v>
      </c>
      <c r="Q1010" s="4"/>
      <c r="R1010" s="48" t="s">
        <v>382</v>
      </c>
      <c r="S1010" s="4" t="s">
        <v>382</v>
      </c>
      <c r="T1010" s="4" t="s">
        <v>382</v>
      </c>
      <c r="U1010" s="5" t="s">
        <v>8</v>
      </c>
    </row>
    <row r="1011" spans="1:21" x14ac:dyDescent="0.2">
      <c r="A1011" s="1" t="s">
        <v>18</v>
      </c>
      <c r="B1011" s="6">
        <v>45660.759027777778</v>
      </c>
      <c r="C1011" s="4" t="s">
        <v>1432</v>
      </c>
      <c r="D1011" s="4" t="s">
        <v>905</v>
      </c>
      <c r="E1011" s="4" t="s">
        <v>213</v>
      </c>
      <c r="F1011" s="4" t="s">
        <v>382</v>
      </c>
      <c r="G1011" s="4" t="s">
        <v>910</v>
      </c>
      <c r="H1011" s="4" t="s">
        <v>953</v>
      </c>
      <c r="I1011" s="4" t="s">
        <v>954</v>
      </c>
      <c r="J1011" s="4" t="s">
        <v>382</v>
      </c>
      <c r="K1011" s="4" t="s">
        <v>382</v>
      </c>
      <c r="L1011" s="4" t="s">
        <v>952</v>
      </c>
      <c r="M1011" s="4" t="s">
        <v>41</v>
      </c>
      <c r="O1011" s="4" t="s">
        <v>381</v>
      </c>
      <c r="P1011" s="4" t="s">
        <v>213</v>
      </c>
      <c r="Q1011" s="4"/>
      <c r="R1011" s="4" t="s">
        <v>382</v>
      </c>
      <c r="S1011" s="4" t="s">
        <v>382</v>
      </c>
      <c r="T1011" s="4" t="s">
        <v>382</v>
      </c>
      <c r="U1011" s="5">
        <v>0.4</v>
      </c>
    </row>
    <row r="1012" spans="1:21" x14ac:dyDescent="0.2">
      <c r="A1012" s="1" t="s">
        <v>18</v>
      </c>
      <c r="B1012" s="6">
        <v>45660.784722222219</v>
      </c>
      <c r="C1012" s="4" t="s">
        <v>1432</v>
      </c>
      <c r="D1012" s="4" t="s">
        <v>905</v>
      </c>
      <c r="E1012" s="4" t="s">
        <v>213</v>
      </c>
      <c r="F1012" s="4" t="s">
        <v>382</v>
      </c>
      <c r="G1012" s="4" t="s">
        <v>910</v>
      </c>
      <c r="H1012" s="4" t="s">
        <v>953</v>
      </c>
      <c r="I1012" s="4" t="s">
        <v>954</v>
      </c>
      <c r="J1012" s="4" t="s">
        <v>382</v>
      </c>
      <c r="K1012" s="4" t="s">
        <v>382</v>
      </c>
      <c r="L1012" s="4" t="s">
        <v>952</v>
      </c>
      <c r="M1012" s="4" t="s">
        <v>41</v>
      </c>
      <c r="O1012" s="4" t="s">
        <v>381</v>
      </c>
      <c r="P1012" s="4" t="s">
        <v>213</v>
      </c>
      <c r="Q1012" s="4" t="s">
        <v>951</v>
      </c>
      <c r="R1012" s="4" t="s">
        <v>382</v>
      </c>
      <c r="S1012" s="4" t="s">
        <v>382</v>
      </c>
      <c r="T1012" s="4" t="s">
        <v>382</v>
      </c>
      <c r="U1012" s="5">
        <v>0.4</v>
      </c>
    </row>
    <row r="1013" spans="1:21" x14ac:dyDescent="0.2">
      <c r="A1013" s="1" t="s">
        <v>18</v>
      </c>
      <c r="B1013" s="6">
        <v>45660.828472222223</v>
      </c>
      <c r="C1013" s="4" t="s">
        <v>1432</v>
      </c>
      <c r="D1013" s="4" t="s">
        <v>905</v>
      </c>
      <c r="E1013" s="4" t="s">
        <v>213</v>
      </c>
      <c r="F1013" s="4" t="s">
        <v>382</v>
      </c>
      <c r="G1013" s="4" t="s">
        <v>910</v>
      </c>
      <c r="H1013" s="4" t="s">
        <v>953</v>
      </c>
      <c r="I1013" s="4" t="s">
        <v>954</v>
      </c>
      <c r="J1013" s="4" t="s">
        <v>382</v>
      </c>
      <c r="K1013" s="4" t="s">
        <v>382</v>
      </c>
      <c r="L1013" s="4" t="s">
        <v>952</v>
      </c>
      <c r="M1013" s="4" t="s">
        <v>41</v>
      </c>
      <c r="O1013" s="4" t="s">
        <v>381</v>
      </c>
      <c r="P1013" s="4" t="s">
        <v>213</v>
      </c>
      <c r="Q1013" s="4" t="s">
        <v>951</v>
      </c>
      <c r="R1013" s="4" t="s">
        <v>382</v>
      </c>
      <c r="S1013" s="4" t="s">
        <v>382</v>
      </c>
      <c r="T1013" s="4" t="s">
        <v>382</v>
      </c>
      <c r="U1013" s="5">
        <v>0.4</v>
      </c>
    </row>
    <row r="1014" spans="1:21" x14ac:dyDescent="0.2">
      <c r="A1014" s="1" t="s">
        <v>18</v>
      </c>
      <c r="B1014" s="6">
        <v>12787.917361111111</v>
      </c>
      <c r="C1014" s="4" t="s">
        <v>1432</v>
      </c>
      <c r="D1014" s="4" t="s">
        <v>905</v>
      </c>
      <c r="E1014" s="4" t="s">
        <v>213</v>
      </c>
      <c r="F1014" s="4" t="s">
        <v>382</v>
      </c>
      <c r="G1014" s="4" t="s">
        <v>910</v>
      </c>
      <c r="H1014" s="4" t="s">
        <v>953</v>
      </c>
      <c r="I1014" s="4" t="s">
        <v>954</v>
      </c>
      <c r="J1014" s="4" t="s">
        <v>382</v>
      </c>
      <c r="K1014" s="4" t="s">
        <v>382</v>
      </c>
      <c r="L1014" s="4" t="s">
        <v>952</v>
      </c>
      <c r="M1014" s="4" t="s">
        <v>41</v>
      </c>
      <c r="O1014" s="4" t="s">
        <v>381</v>
      </c>
      <c r="P1014" s="4" t="s">
        <v>213</v>
      </c>
      <c r="Q1014" s="4" t="s">
        <v>951</v>
      </c>
      <c r="R1014" s="4" t="s">
        <v>382</v>
      </c>
      <c r="S1014" s="4" t="s">
        <v>382</v>
      </c>
      <c r="T1014" s="4" t="s">
        <v>382</v>
      </c>
      <c r="U1014" s="5">
        <v>0.2</v>
      </c>
    </row>
    <row r="1015" spans="1:21" x14ac:dyDescent="0.2">
      <c r="A1015" s="1" t="s">
        <v>18</v>
      </c>
      <c r="B1015" s="6">
        <v>45660.961805555555</v>
      </c>
      <c r="C1015" s="4" t="s">
        <v>904</v>
      </c>
      <c r="D1015" s="4" t="s">
        <v>905</v>
      </c>
      <c r="E1015" s="4" t="s">
        <v>213</v>
      </c>
      <c r="F1015" s="4" t="s">
        <v>381</v>
      </c>
      <c r="H1015" s="4" t="s">
        <v>32</v>
      </c>
      <c r="I1015" s="4" t="s">
        <v>598</v>
      </c>
      <c r="J1015" s="4" t="s">
        <v>381</v>
      </c>
      <c r="K1015" s="4" t="s">
        <v>381</v>
      </c>
      <c r="L1015" s="4" t="s">
        <v>436</v>
      </c>
      <c r="M1015" s="4" t="s">
        <v>443</v>
      </c>
      <c r="O1015" s="4" t="s">
        <v>382</v>
      </c>
      <c r="P1015" s="4" t="s">
        <v>161</v>
      </c>
      <c r="Q1015" s="4"/>
      <c r="R1015" s="48" t="s">
        <v>382</v>
      </c>
      <c r="S1015" s="4" t="s">
        <v>382</v>
      </c>
      <c r="T1015" s="4" t="s">
        <v>382</v>
      </c>
      <c r="U1015" s="5" t="s">
        <v>6</v>
      </c>
    </row>
    <row r="1016" spans="1:21" x14ac:dyDescent="0.2">
      <c r="A1016" s="1" t="s">
        <v>19</v>
      </c>
      <c r="B1016" s="6">
        <v>45661.5625</v>
      </c>
      <c r="C1016" s="4" t="s">
        <v>904</v>
      </c>
      <c r="D1016" s="4" t="s">
        <v>905</v>
      </c>
      <c r="E1016" s="4" t="s">
        <v>213</v>
      </c>
      <c r="F1016" s="4" t="s">
        <v>381</v>
      </c>
      <c r="H1016" s="4" t="s">
        <v>906</v>
      </c>
      <c r="I1016" s="4" t="s">
        <v>528</v>
      </c>
      <c r="J1016" s="4" t="s">
        <v>381</v>
      </c>
      <c r="K1016" s="4" t="s">
        <v>381</v>
      </c>
      <c r="L1016" s="4" t="s">
        <v>955</v>
      </c>
      <c r="M1016" s="4" t="s">
        <v>57</v>
      </c>
      <c r="O1016" s="4" t="s">
        <v>381</v>
      </c>
      <c r="P1016" s="4" t="s">
        <v>213</v>
      </c>
      <c r="Q1016" s="4"/>
      <c r="R1016" s="4" t="s">
        <v>382</v>
      </c>
      <c r="S1016" s="4" t="s">
        <v>382</v>
      </c>
      <c r="T1016" s="4" t="s">
        <v>382</v>
      </c>
      <c r="U1016" s="5">
        <v>0.4</v>
      </c>
    </row>
    <row r="1017" spans="1:21" x14ac:dyDescent="0.2">
      <c r="A1017" s="1" t="s">
        <v>19</v>
      </c>
      <c r="B1017" s="6">
        <v>45661.669444444444</v>
      </c>
      <c r="C1017" s="4" t="s">
        <v>904</v>
      </c>
      <c r="D1017" s="4" t="s">
        <v>905</v>
      </c>
      <c r="E1017" s="4" t="s">
        <v>213</v>
      </c>
      <c r="F1017" s="4" t="s">
        <v>381</v>
      </c>
      <c r="H1017" s="4" t="s">
        <v>906</v>
      </c>
      <c r="I1017" s="4" t="s">
        <v>528</v>
      </c>
      <c r="J1017" s="4" t="s">
        <v>381</v>
      </c>
      <c r="K1017" s="4" t="s">
        <v>381</v>
      </c>
      <c r="L1017" s="4" t="s">
        <v>955</v>
      </c>
      <c r="M1017" s="4" t="s">
        <v>57</v>
      </c>
      <c r="O1017" s="4" t="s">
        <v>381</v>
      </c>
      <c r="P1017" s="4" t="s">
        <v>213</v>
      </c>
      <c r="Q1017" s="4"/>
      <c r="R1017" s="4" t="s">
        <v>382</v>
      </c>
      <c r="S1017" s="4" t="s">
        <v>382</v>
      </c>
      <c r="T1017" s="4" t="s">
        <v>382</v>
      </c>
      <c r="U1017" s="5">
        <v>0.3</v>
      </c>
    </row>
    <row r="1018" spans="1:21" x14ac:dyDescent="0.2">
      <c r="A1018" s="1" t="s">
        <v>19</v>
      </c>
      <c r="B1018" s="6">
        <v>45661.956250000003</v>
      </c>
      <c r="C1018" s="4" t="s">
        <v>904</v>
      </c>
      <c r="D1018" s="4" t="s">
        <v>905</v>
      </c>
      <c r="E1018" s="4" t="s">
        <v>213</v>
      </c>
      <c r="F1018" s="4" t="s">
        <v>381</v>
      </c>
      <c r="H1018" s="4" t="s">
        <v>32</v>
      </c>
      <c r="I1018" s="4" t="s">
        <v>598</v>
      </c>
      <c r="J1018" s="4" t="s">
        <v>381</v>
      </c>
      <c r="K1018" s="4" t="s">
        <v>381</v>
      </c>
      <c r="L1018" s="4" t="s">
        <v>955</v>
      </c>
      <c r="M1018" s="4" t="s">
        <v>57</v>
      </c>
      <c r="O1018" s="4" t="s">
        <v>381</v>
      </c>
      <c r="P1018" s="4" t="s">
        <v>213</v>
      </c>
      <c r="Q1018" s="4"/>
      <c r="R1018" s="4" t="s">
        <v>382</v>
      </c>
      <c r="S1018" s="4" t="s">
        <v>382</v>
      </c>
      <c r="T1018" s="4" t="s">
        <v>382</v>
      </c>
      <c r="U1018" s="5" t="s">
        <v>6</v>
      </c>
    </row>
    <row r="1019" spans="1:21" x14ac:dyDescent="0.2">
      <c r="A1019" s="1" t="s">
        <v>15</v>
      </c>
      <c r="B1019" s="6">
        <v>45664.900694444441</v>
      </c>
      <c r="C1019" s="4" t="s">
        <v>904</v>
      </c>
      <c r="D1019" s="4" t="s">
        <v>905</v>
      </c>
      <c r="E1019" s="4" t="s">
        <v>213</v>
      </c>
      <c r="F1019" s="4" t="s">
        <v>381</v>
      </c>
      <c r="H1019" s="4" t="s">
        <v>32</v>
      </c>
      <c r="I1019" s="4" t="s">
        <v>598</v>
      </c>
      <c r="J1019" s="4" t="s">
        <v>381</v>
      </c>
      <c r="K1019" s="4" t="s">
        <v>381</v>
      </c>
      <c r="L1019" s="4" t="s">
        <v>955</v>
      </c>
      <c r="M1019" s="4" t="s">
        <v>57</v>
      </c>
      <c r="O1019" s="4" t="s">
        <v>381</v>
      </c>
      <c r="P1019" s="4" t="s">
        <v>213</v>
      </c>
      <c r="Q1019" s="4" t="s">
        <v>951</v>
      </c>
      <c r="R1019" s="4" t="s">
        <v>382</v>
      </c>
      <c r="S1019" s="4" t="s">
        <v>382</v>
      </c>
      <c r="T1019" s="4" t="s">
        <v>382</v>
      </c>
      <c r="U1019" s="5" t="s">
        <v>6</v>
      </c>
    </row>
    <row r="1020" spans="1:21" x14ac:dyDescent="0.2">
      <c r="A1020" s="1" t="s">
        <v>17</v>
      </c>
      <c r="B1020" s="6">
        <v>45666.668749999997</v>
      </c>
      <c r="C1020" s="4" t="s">
        <v>904</v>
      </c>
      <c r="D1020" s="4" t="s">
        <v>905</v>
      </c>
      <c r="E1020" s="4" t="s">
        <v>213</v>
      </c>
      <c r="F1020" s="4" t="s">
        <v>382</v>
      </c>
      <c r="G1020" s="4" t="s">
        <v>910</v>
      </c>
      <c r="H1020" s="4" t="s">
        <v>906</v>
      </c>
      <c r="I1020" s="4" t="s">
        <v>528</v>
      </c>
      <c r="J1020" s="4" t="s">
        <v>381</v>
      </c>
      <c r="K1020" s="4" t="s">
        <v>381</v>
      </c>
      <c r="L1020" s="4" t="s">
        <v>955</v>
      </c>
      <c r="M1020" s="4" t="s">
        <v>57</v>
      </c>
      <c r="O1020" s="4" t="s">
        <v>381</v>
      </c>
      <c r="P1020" s="4" t="s">
        <v>213</v>
      </c>
      <c r="Q1020" s="4" t="s">
        <v>951</v>
      </c>
      <c r="R1020" s="4" t="s">
        <v>382</v>
      </c>
      <c r="S1020" s="4" t="s">
        <v>382</v>
      </c>
      <c r="T1020" s="4" t="s">
        <v>382</v>
      </c>
      <c r="U1020" s="5">
        <v>0.5</v>
      </c>
    </row>
    <row r="1021" spans="1:21" x14ac:dyDescent="0.2">
      <c r="A1021" s="1" t="s">
        <v>17</v>
      </c>
      <c r="B1021" s="6">
        <v>45666.679166666669</v>
      </c>
      <c r="C1021" s="4" t="s">
        <v>904</v>
      </c>
      <c r="D1021" s="4" t="s">
        <v>905</v>
      </c>
      <c r="E1021" s="4" t="s">
        <v>213</v>
      </c>
      <c r="F1021" s="4" t="s">
        <v>382</v>
      </c>
      <c r="G1021" s="4" t="s">
        <v>910</v>
      </c>
      <c r="H1021" s="4" t="s">
        <v>32</v>
      </c>
      <c r="I1021" s="4" t="s">
        <v>598</v>
      </c>
      <c r="J1021" s="4" t="s">
        <v>381</v>
      </c>
      <c r="K1021" s="4" t="s">
        <v>381</v>
      </c>
      <c r="L1021" s="4" t="s">
        <v>955</v>
      </c>
      <c r="M1021" s="4" t="s">
        <v>57</v>
      </c>
      <c r="O1021" s="4" t="s">
        <v>381</v>
      </c>
      <c r="P1021" s="4" t="s">
        <v>213</v>
      </c>
      <c r="Q1021" s="4" t="s">
        <v>951</v>
      </c>
      <c r="R1021" s="4" t="s">
        <v>382</v>
      </c>
      <c r="S1021" s="4" t="s">
        <v>382</v>
      </c>
      <c r="T1021" s="4" t="s">
        <v>382</v>
      </c>
      <c r="U1021" s="5" t="s">
        <v>6</v>
      </c>
    </row>
    <row r="1022" spans="1:21" x14ac:dyDescent="0.2">
      <c r="A1022" s="1" t="s">
        <v>17</v>
      </c>
      <c r="B1022" s="6">
        <v>45666.761111111111</v>
      </c>
      <c r="C1022" s="4" t="s">
        <v>904</v>
      </c>
      <c r="D1022" s="4" t="s">
        <v>905</v>
      </c>
      <c r="E1022" s="4" t="s">
        <v>213</v>
      </c>
      <c r="F1022" s="4" t="s">
        <v>381</v>
      </c>
      <c r="H1022" s="4" t="s">
        <v>32</v>
      </c>
      <c r="I1022" s="4" t="s">
        <v>598</v>
      </c>
      <c r="J1022" s="4" t="s">
        <v>381</v>
      </c>
      <c r="K1022" s="4" t="s">
        <v>381</v>
      </c>
      <c r="L1022" s="4" t="s">
        <v>955</v>
      </c>
      <c r="M1022" s="4" t="s">
        <v>57</v>
      </c>
      <c r="O1022" s="4" t="s">
        <v>381</v>
      </c>
      <c r="P1022" s="4" t="s">
        <v>213</v>
      </c>
      <c r="Q1022" s="4" t="s">
        <v>951</v>
      </c>
      <c r="R1022" s="4" t="s">
        <v>382</v>
      </c>
      <c r="S1022" s="4" t="s">
        <v>382</v>
      </c>
      <c r="T1022" s="4" t="s">
        <v>382</v>
      </c>
      <c r="U1022" s="5" t="s">
        <v>8</v>
      </c>
    </row>
    <row r="1023" spans="1:21" x14ac:dyDescent="0.2">
      <c r="A1023" s="1" t="s">
        <v>17</v>
      </c>
      <c r="B1023" s="6">
        <v>45666.99722222222</v>
      </c>
      <c r="C1023" s="4" t="s">
        <v>904</v>
      </c>
      <c r="D1023" s="4" t="s">
        <v>905</v>
      </c>
      <c r="E1023" s="4" t="s">
        <v>213</v>
      </c>
      <c r="F1023" s="4" t="s">
        <v>381</v>
      </c>
      <c r="H1023" s="4" t="s">
        <v>32</v>
      </c>
      <c r="I1023" s="4" t="s">
        <v>598</v>
      </c>
      <c r="J1023" s="4" t="s">
        <v>381</v>
      </c>
      <c r="K1023" s="4" t="s">
        <v>381</v>
      </c>
      <c r="L1023" s="4" t="s">
        <v>955</v>
      </c>
      <c r="M1023" s="4" t="s">
        <v>57</v>
      </c>
      <c r="O1023" s="4" t="s">
        <v>381</v>
      </c>
      <c r="P1023" s="4" t="s">
        <v>213</v>
      </c>
      <c r="Q1023" s="4"/>
      <c r="R1023" s="4" t="s">
        <v>382</v>
      </c>
      <c r="S1023" s="4" t="s">
        <v>382</v>
      </c>
      <c r="T1023" s="4" t="s">
        <v>382</v>
      </c>
      <c r="U1023" s="5" t="s">
        <v>5</v>
      </c>
    </row>
    <row r="1024" spans="1:21" x14ac:dyDescent="0.2">
      <c r="A1024" s="1" t="s">
        <v>18</v>
      </c>
      <c r="B1024" s="6">
        <v>45667.830555555556</v>
      </c>
      <c r="C1024" s="4" t="s">
        <v>904</v>
      </c>
      <c r="D1024" s="4" t="s">
        <v>905</v>
      </c>
      <c r="E1024" s="4" t="s">
        <v>213</v>
      </c>
      <c r="F1024" s="4" t="s">
        <v>381</v>
      </c>
      <c r="H1024" s="4" t="s">
        <v>32</v>
      </c>
      <c r="I1024" s="4" t="s">
        <v>598</v>
      </c>
      <c r="J1024" s="4" t="s">
        <v>381</v>
      </c>
      <c r="K1024" s="4" t="s">
        <v>381</v>
      </c>
      <c r="L1024" s="4" t="s">
        <v>955</v>
      </c>
      <c r="M1024" s="4" t="s">
        <v>57</v>
      </c>
      <c r="O1024" s="4" t="s">
        <v>381</v>
      </c>
      <c r="P1024" s="4" t="s">
        <v>213</v>
      </c>
      <c r="Q1024" s="4"/>
      <c r="R1024" s="4" t="s">
        <v>382</v>
      </c>
      <c r="S1024" s="4" t="s">
        <v>382</v>
      </c>
      <c r="T1024" s="4" t="s">
        <v>382</v>
      </c>
      <c r="U1024" s="5" t="s">
        <v>5</v>
      </c>
    </row>
    <row r="1025" spans="1:22" x14ac:dyDescent="0.2">
      <c r="A1025" s="1" t="s">
        <v>18</v>
      </c>
      <c r="B1025" s="6">
        <v>45667.84652777778</v>
      </c>
      <c r="C1025" s="4" t="s">
        <v>904</v>
      </c>
      <c r="D1025" s="4" t="s">
        <v>905</v>
      </c>
      <c r="E1025" s="4" t="s">
        <v>213</v>
      </c>
      <c r="F1025" s="4" t="s">
        <v>381</v>
      </c>
      <c r="H1025" s="4" t="s">
        <v>32</v>
      </c>
      <c r="I1025" s="4" t="s">
        <v>598</v>
      </c>
      <c r="J1025" s="4" t="s">
        <v>381</v>
      </c>
      <c r="K1025" s="4" t="s">
        <v>381</v>
      </c>
      <c r="L1025" s="4" t="s">
        <v>955</v>
      </c>
      <c r="M1025" s="4" t="s">
        <v>57</v>
      </c>
      <c r="O1025" s="4" t="s">
        <v>381</v>
      </c>
      <c r="P1025" s="4" t="s">
        <v>213</v>
      </c>
      <c r="Q1025" s="4"/>
      <c r="R1025" s="4" t="s">
        <v>382</v>
      </c>
      <c r="S1025" s="4" t="s">
        <v>382</v>
      </c>
      <c r="T1025" s="4" t="s">
        <v>382</v>
      </c>
      <c r="U1025" s="5" t="s">
        <v>6</v>
      </c>
    </row>
    <row r="1026" spans="1:22" x14ac:dyDescent="0.2">
      <c r="A1026" s="1" t="s">
        <v>19</v>
      </c>
      <c r="B1026" s="6">
        <v>45668.436111111114</v>
      </c>
      <c r="C1026" s="4" t="s">
        <v>904</v>
      </c>
      <c r="D1026" s="4" t="s">
        <v>905</v>
      </c>
      <c r="E1026" s="4" t="s">
        <v>213</v>
      </c>
      <c r="F1026" s="4" t="s">
        <v>381</v>
      </c>
      <c r="H1026" s="4" t="s">
        <v>32</v>
      </c>
      <c r="I1026" s="4" t="s">
        <v>598</v>
      </c>
      <c r="J1026" s="4" t="s">
        <v>381</v>
      </c>
      <c r="K1026" s="4" t="s">
        <v>381</v>
      </c>
      <c r="L1026" s="4" t="s">
        <v>955</v>
      </c>
      <c r="M1026" s="4" t="s">
        <v>57</v>
      </c>
      <c r="O1026" s="4" t="s">
        <v>381</v>
      </c>
      <c r="P1026" s="4" t="s">
        <v>213</v>
      </c>
      <c r="Q1026" s="4"/>
      <c r="R1026" s="4" t="s">
        <v>382</v>
      </c>
      <c r="S1026" s="4" t="s">
        <v>382</v>
      </c>
      <c r="T1026" s="4" t="s">
        <v>382</v>
      </c>
      <c r="U1026" s="5" t="s">
        <v>6</v>
      </c>
    </row>
    <row r="1027" spans="1:22" x14ac:dyDescent="0.2">
      <c r="A1027" s="1" t="s">
        <v>19</v>
      </c>
      <c r="B1027" s="6">
        <v>45668.670138888891</v>
      </c>
      <c r="C1027" s="4" t="s">
        <v>904</v>
      </c>
      <c r="D1027" s="4" t="s">
        <v>905</v>
      </c>
      <c r="E1027" s="4" t="s">
        <v>213</v>
      </c>
      <c r="F1027" s="4" t="s">
        <v>381</v>
      </c>
      <c r="H1027" s="4" t="s">
        <v>32</v>
      </c>
      <c r="I1027" s="4" t="s">
        <v>598</v>
      </c>
      <c r="J1027" s="4" t="s">
        <v>381</v>
      </c>
      <c r="K1027" s="4" t="s">
        <v>381</v>
      </c>
      <c r="L1027" s="4" t="s">
        <v>955</v>
      </c>
      <c r="M1027" s="4" t="s">
        <v>57</v>
      </c>
      <c r="O1027" s="4" t="s">
        <v>381</v>
      </c>
      <c r="P1027" s="4" t="s">
        <v>213</v>
      </c>
      <c r="Q1027" s="4"/>
      <c r="R1027" s="4" t="s">
        <v>382</v>
      </c>
      <c r="S1027" s="4" t="s">
        <v>382</v>
      </c>
      <c r="T1027" s="4" t="s">
        <v>382</v>
      </c>
      <c r="U1027" s="5" t="s">
        <v>5</v>
      </c>
    </row>
    <row r="1028" spans="1:22" x14ac:dyDescent="0.2">
      <c r="A1028" s="1" t="s">
        <v>19</v>
      </c>
      <c r="B1028" s="6">
        <v>45668.835416666669</v>
      </c>
      <c r="C1028" s="4" t="s">
        <v>904</v>
      </c>
      <c r="D1028" s="4" t="s">
        <v>905</v>
      </c>
      <c r="E1028" s="4" t="s">
        <v>213</v>
      </c>
      <c r="F1028" s="4" t="s">
        <v>381</v>
      </c>
      <c r="H1028" s="4" t="s">
        <v>32</v>
      </c>
      <c r="I1028" s="4" t="s">
        <v>598</v>
      </c>
      <c r="J1028" s="4" t="s">
        <v>381</v>
      </c>
      <c r="K1028" s="4" t="s">
        <v>381</v>
      </c>
      <c r="L1028" s="4" t="s">
        <v>955</v>
      </c>
      <c r="M1028" s="4" t="s">
        <v>57</v>
      </c>
      <c r="O1028" s="4" t="s">
        <v>381</v>
      </c>
      <c r="P1028" s="4" t="s">
        <v>213</v>
      </c>
      <c r="Q1028" s="4"/>
      <c r="R1028" s="4" t="s">
        <v>382</v>
      </c>
      <c r="S1028" s="4" t="s">
        <v>382</v>
      </c>
      <c r="T1028" s="4" t="s">
        <v>382</v>
      </c>
      <c r="U1028" s="5" t="s">
        <v>6</v>
      </c>
    </row>
    <row r="1029" spans="1:22" x14ac:dyDescent="0.2">
      <c r="A1029" s="1" t="s">
        <v>19</v>
      </c>
      <c r="B1029" s="6">
        <v>45668.911805555559</v>
      </c>
      <c r="C1029" s="4" t="s">
        <v>904</v>
      </c>
      <c r="D1029" s="4" t="s">
        <v>905</v>
      </c>
      <c r="E1029" s="4" t="s">
        <v>213</v>
      </c>
      <c r="F1029" s="4" t="s">
        <v>381</v>
      </c>
      <c r="H1029" s="4" t="s">
        <v>32</v>
      </c>
      <c r="I1029" s="4" t="s">
        <v>598</v>
      </c>
      <c r="J1029" s="4" t="s">
        <v>381</v>
      </c>
      <c r="K1029" s="4" t="s">
        <v>381</v>
      </c>
      <c r="L1029" s="4" t="s">
        <v>955</v>
      </c>
      <c r="M1029" s="4" t="s">
        <v>57</v>
      </c>
      <c r="O1029" s="4" t="s">
        <v>381</v>
      </c>
      <c r="P1029" s="4" t="s">
        <v>213</v>
      </c>
      <c r="Q1029" s="4"/>
      <c r="R1029" s="4" t="s">
        <v>382</v>
      </c>
      <c r="S1029" s="4" t="s">
        <v>382</v>
      </c>
      <c r="T1029" s="4" t="s">
        <v>382</v>
      </c>
      <c r="U1029" s="5" t="s">
        <v>5</v>
      </c>
    </row>
    <row r="1030" spans="1:22" x14ac:dyDescent="0.2">
      <c r="A1030" s="1" t="s">
        <v>15</v>
      </c>
      <c r="B1030" s="6">
        <v>45671.688888888886</v>
      </c>
      <c r="C1030" s="4" t="s">
        <v>904</v>
      </c>
      <c r="D1030" s="4" t="s">
        <v>905</v>
      </c>
      <c r="E1030" s="4" t="s">
        <v>213</v>
      </c>
      <c r="F1030" s="4" t="s">
        <v>382</v>
      </c>
      <c r="G1030" s="4" t="s">
        <v>910</v>
      </c>
      <c r="H1030" s="4" t="s">
        <v>32</v>
      </c>
      <c r="I1030" s="4" t="s">
        <v>598</v>
      </c>
      <c r="J1030" s="4" t="s">
        <v>381</v>
      </c>
      <c r="K1030" s="4" t="s">
        <v>381</v>
      </c>
      <c r="L1030" s="4" t="s">
        <v>955</v>
      </c>
      <c r="M1030" s="4" t="s">
        <v>57</v>
      </c>
      <c r="O1030" s="4" t="s">
        <v>381</v>
      </c>
      <c r="P1030" s="4" t="s">
        <v>213</v>
      </c>
      <c r="Q1030" s="4"/>
      <c r="R1030" s="4" t="s">
        <v>382</v>
      </c>
      <c r="S1030" s="4" t="s">
        <v>382</v>
      </c>
      <c r="T1030" s="4" t="s">
        <v>382</v>
      </c>
      <c r="U1030" s="5" t="s">
        <v>6</v>
      </c>
    </row>
    <row r="1031" spans="1:22" x14ac:dyDescent="0.2">
      <c r="A1031" s="1" t="s">
        <v>17</v>
      </c>
      <c r="B1031" s="6">
        <v>45673.724305555559</v>
      </c>
      <c r="C1031" s="4" t="s">
        <v>1432</v>
      </c>
      <c r="D1031" s="4" t="s">
        <v>905</v>
      </c>
      <c r="E1031" s="4" t="s">
        <v>213</v>
      </c>
      <c r="F1031" s="4" t="s">
        <v>382</v>
      </c>
      <c r="G1031" s="4" t="s">
        <v>1567</v>
      </c>
      <c r="H1031" s="4" t="s">
        <v>953</v>
      </c>
      <c r="I1031" s="4" t="s">
        <v>954</v>
      </c>
      <c r="J1031" s="4" t="s">
        <v>382</v>
      </c>
      <c r="K1031" s="4" t="s">
        <v>382</v>
      </c>
      <c r="L1031" s="4" t="s">
        <v>1132</v>
      </c>
      <c r="M1031" s="4" t="s">
        <v>57</v>
      </c>
      <c r="N1031" s="8">
        <v>0.19700000000000001</v>
      </c>
      <c r="O1031" s="4" t="s">
        <v>381</v>
      </c>
      <c r="P1031" s="4" t="s">
        <v>213</v>
      </c>
      <c r="Q1031" s="4" t="s">
        <v>951</v>
      </c>
      <c r="R1031" s="4" t="s">
        <v>382</v>
      </c>
      <c r="S1031" s="4" t="s">
        <v>382</v>
      </c>
      <c r="T1031" s="4" t="s">
        <v>382</v>
      </c>
      <c r="U1031" s="5">
        <v>0.4</v>
      </c>
    </row>
    <row r="1032" spans="1:22" x14ac:dyDescent="0.2">
      <c r="A1032" s="1" t="s">
        <v>17</v>
      </c>
      <c r="B1032" s="6">
        <v>45673.799305555556</v>
      </c>
      <c r="C1032" s="4" t="s">
        <v>904</v>
      </c>
      <c r="D1032" s="4" t="s">
        <v>905</v>
      </c>
      <c r="E1032" s="4" t="s">
        <v>213</v>
      </c>
      <c r="F1032" s="4" t="s">
        <v>382</v>
      </c>
      <c r="G1032" s="4" t="s">
        <v>1133</v>
      </c>
      <c r="H1032" s="4" t="s">
        <v>32</v>
      </c>
      <c r="I1032" s="4" t="s">
        <v>598</v>
      </c>
      <c r="J1032" s="4" t="s">
        <v>381</v>
      </c>
      <c r="K1032" s="4" t="s">
        <v>381</v>
      </c>
      <c r="L1032" s="4" t="s">
        <v>955</v>
      </c>
      <c r="M1032" s="4" t="s">
        <v>57</v>
      </c>
      <c r="O1032" s="4" t="s">
        <v>381</v>
      </c>
      <c r="P1032" s="4" t="s">
        <v>213</v>
      </c>
      <c r="R1032" s="4" t="s">
        <v>382</v>
      </c>
      <c r="S1032" s="4" t="s">
        <v>382</v>
      </c>
      <c r="T1032" s="4" t="s">
        <v>382</v>
      </c>
      <c r="U1032" s="5" t="s">
        <v>6</v>
      </c>
    </row>
    <row r="1033" spans="1:22" x14ac:dyDescent="0.2">
      <c r="A1033" s="1" t="s">
        <v>18</v>
      </c>
      <c r="B1033" s="6">
        <v>45674.651388888888</v>
      </c>
      <c r="C1033" s="4" t="s">
        <v>904</v>
      </c>
      <c r="D1033" s="4" t="s">
        <v>905</v>
      </c>
      <c r="E1033" s="4" t="s">
        <v>213</v>
      </c>
      <c r="F1033" s="4" t="s">
        <v>381</v>
      </c>
      <c r="H1033" s="4" t="s">
        <v>32</v>
      </c>
      <c r="I1033" s="4" t="s">
        <v>598</v>
      </c>
      <c r="J1033" s="4" t="s">
        <v>381</v>
      </c>
      <c r="K1033" s="4" t="s">
        <v>381</v>
      </c>
      <c r="L1033" s="4" t="s">
        <v>955</v>
      </c>
      <c r="M1033" s="4" t="s">
        <v>57</v>
      </c>
      <c r="O1033" s="4" t="s">
        <v>381</v>
      </c>
      <c r="P1033" s="4" t="s">
        <v>213</v>
      </c>
      <c r="R1033" s="4" t="s">
        <v>382</v>
      </c>
      <c r="S1033" s="4" t="s">
        <v>382</v>
      </c>
      <c r="T1033" s="4" t="s">
        <v>382</v>
      </c>
      <c r="U1033" s="5" t="s">
        <v>5</v>
      </c>
      <c r="V1033" s="4" t="s">
        <v>1134</v>
      </c>
    </row>
    <row r="1034" spans="1:22" x14ac:dyDescent="0.2">
      <c r="A1034" s="1" t="s">
        <v>18</v>
      </c>
      <c r="B1034" s="6">
        <v>45674.758333333331</v>
      </c>
      <c r="C1034" s="4" t="s">
        <v>904</v>
      </c>
      <c r="D1034" s="4" t="s">
        <v>905</v>
      </c>
      <c r="E1034" s="4" t="s">
        <v>213</v>
      </c>
      <c r="F1034" s="4" t="s">
        <v>381</v>
      </c>
      <c r="H1034" s="4" t="s">
        <v>32</v>
      </c>
      <c r="I1034" s="4" t="s">
        <v>598</v>
      </c>
      <c r="J1034" s="4" t="s">
        <v>381</v>
      </c>
      <c r="K1034" s="4" t="s">
        <v>381</v>
      </c>
      <c r="L1034" s="4" t="s">
        <v>955</v>
      </c>
      <c r="M1034" s="4" t="s">
        <v>57</v>
      </c>
      <c r="O1034" s="4" t="s">
        <v>381</v>
      </c>
      <c r="P1034" s="4" t="s">
        <v>213</v>
      </c>
      <c r="R1034" s="4" t="s">
        <v>382</v>
      </c>
      <c r="S1034" s="4" t="s">
        <v>382</v>
      </c>
      <c r="T1034" s="4" t="s">
        <v>382</v>
      </c>
      <c r="U1034" s="5" t="s">
        <v>5</v>
      </c>
    </row>
    <row r="1035" spans="1:22" x14ac:dyDescent="0.2">
      <c r="A1035" s="1" t="s">
        <v>18</v>
      </c>
      <c r="B1035" s="6">
        <v>45674.929861111108</v>
      </c>
      <c r="C1035" s="4" t="s">
        <v>904</v>
      </c>
      <c r="D1035" s="4" t="s">
        <v>905</v>
      </c>
      <c r="E1035" s="4" t="s">
        <v>213</v>
      </c>
      <c r="F1035" s="4" t="s">
        <v>381</v>
      </c>
      <c r="H1035" s="4" t="s">
        <v>69</v>
      </c>
      <c r="I1035" s="4" t="s">
        <v>107</v>
      </c>
      <c r="J1035" s="4" t="s">
        <v>381</v>
      </c>
      <c r="K1035" s="4" t="s">
        <v>381</v>
      </c>
      <c r="L1035" s="4" t="s">
        <v>1127</v>
      </c>
      <c r="M1035" s="4" t="s">
        <v>57</v>
      </c>
      <c r="N1035" s="8">
        <v>0.18</v>
      </c>
      <c r="O1035" s="4" t="s">
        <v>381</v>
      </c>
      <c r="P1035" s="4" t="s">
        <v>213</v>
      </c>
      <c r="R1035" s="4" t="s">
        <v>382</v>
      </c>
      <c r="S1035" s="4" t="s">
        <v>382</v>
      </c>
      <c r="T1035" s="4" t="s">
        <v>382</v>
      </c>
      <c r="U1035" s="5">
        <v>0.4</v>
      </c>
      <c r="V1035" s="4" t="s">
        <v>1135</v>
      </c>
    </row>
    <row r="1036" spans="1:22" x14ac:dyDescent="0.2">
      <c r="A1036" s="1" t="s">
        <v>19</v>
      </c>
      <c r="B1036" s="6">
        <v>45675.461111111108</v>
      </c>
      <c r="C1036" s="4" t="s">
        <v>904</v>
      </c>
      <c r="D1036" s="4" t="s">
        <v>905</v>
      </c>
      <c r="E1036" s="4" t="s">
        <v>213</v>
      </c>
      <c r="F1036" s="4" t="s">
        <v>381</v>
      </c>
      <c r="H1036" s="4" t="s">
        <v>69</v>
      </c>
      <c r="I1036" s="4" t="s">
        <v>107</v>
      </c>
      <c r="J1036" s="4" t="s">
        <v>381</v>
      </c>
      <c r="K1036" s="4" t="s">
        <v>381</v>
      </c>
      <c r="L1036" s="4" t="s">
        <v>1127</v>
      </c>
      <c r="M1036" s="4" t="s">
        <v>57</v>
      </c>
      <c r="N1036" s="8">
        <v>0.18</v>
      </c>
      <c r="O1036" s="4" t="s">
        <v>381</v>
      </c>
      <c r="P1036" s="4" t="s">
        <v>213</v>
      </c>
      <c r="R1036" s="4" t="s">
        <v>382</v>
      </c>
      <c r="S1036" s="4" t="s">
        <v>382</v>
      </c>
      <c r="T1036" s="4" t="s">
        <v>382</v>
      </c>
      <c r="U1036" s="5">
        <v>0.2</v>
      </c>
    </row>
    <row r="1037" spans="1:22" x14ac:dyDescent="0.2">
      <c r="A1037" s="1" t="s">
        <v>19</v>
      </c>
      <c r="B1037" s="6">
        <v>45675.894444444442</v>
      </c>
      <c r="C1037" s="4" t="s">
        <v>271</v>
      </c>
      <c r="D1037" s="4" t="s">
        <v>1136</v>
      </c>
      <c r="E1037" s="4" t="s">
        <v>213</v>
      </c>
      <c r="F1037" s="4" t="s">
        <v>381</v>
      </c>
      <c r="H1037" s="4" t="s">
        <v>942</v>
      </c>
      <c r="I1037" s="4" t="s">
        <v>565</v>
      </c>
      <c r="J1037" s="4" t="s">
        <v>381</v>
      </c>
      <c r="K1037" s="4" t="s">
        <v>381</v>
      </c>
      <c r="O1037" s="4" t="s">
        <v>381</v>
      </c>
      <c r="P1037" s="4" t="s">
        <v>213</v>
      </c>
      <c r="R1037" s="48" t="s">
        <v>382</v>
      </c>
      <c r="S1037" t="s">
        <v>381</v>
      </c>
      <c r="T1037" t="s">
        <v>382</v>
      </c>
      <c r="U1037" s="5" t="s">
        <v>1137</v>
      </c>
    </row>
    <row r="1038" spans="1:22" x14ac:dyDescent="0.2">
      <c r="A1038" s="1" t="s">
        <v>29</v>
      </c>
      <c r="B1038" s="6">
        <v>45676.445138888892</v>
      </c>
      <c r="C1038" s="4" t="s">
        <v>1144</v>
      </c>
      <c r="D1038" s="4" t="s">
        <v>1143</v>
      </c>
      <c r="E1038" s="4" t="s">
        <v>213</v>
      </c>
      <c r="F1038" s="4" t="s">
        <v>381</v>
      </c>
      <c r="H1038" s="4" t="s">
        <v>942</v>
      </c>
      <c r="I1038" s="4" t="s">
        <v>565</v>
      </c>
      <c r="J1038" s="4" t="s">
        <v>381</v>
      </c>
      <c r="K1038" s="4" t="s">
        <v>381</v>
      </c>
      <c r="O1038" s="4" t="s">
        <v>381</v>
      </c>
      <c r="P1038" s="4" t="s">
        <v>213</v>
      </c>
      <c r="R1038" s="48" t="s">
        <v>382</v>
      </c>
      <c r="S1038" t="s">
        <v>381</v>
      </c>
      <c r="T1038" t="s">
        <v>382</v>
      </c>
      <c r="U1038" s="5" t="s">
        <v>1145</v>
      </c>
      <c r="V1038" t="s">
        <v>1146</v>
      </c>
    </row>
    <row r="1039" spans="1:22" x14ac:dyDescent="0.2">
      <c r="A1039" s="1" t="s">
        <v>29</v>
      </c>
      <c r="B1039" s="6">
        <v>45676.679166666669</v>
      </c>
      <c r="C1039" s="4" t="s">
        <v>1144</v>
      </c>
      <c r="D1039" s="4" t="s">
        <v>1143</v>
      </c>
      <c r="E1039" s="4" t="s">
        <v>213</v>
      </c>
      <c r="F1039" s="4" t="s">
        <v>381</v>
      </c>
      <c r="H1039" s="4" t="s">
        <v>942</v>
      </c>
      <c r="I1039" s="4" t="s">
        <v>565</v>
      </c>
      <c r="J1039" s="4" t="s">
        <v>381</v>
      </c>
      <c r="K1039" s="4" t="s">
        <v>381</v>
      </c>
      <c r="O1039" s="4" t="s">
        <v>381</v>
      </c>
      <c r="P1039" s="4" t="s">
        <v>213</v>
      </c>
      <c r="R1039" s="48" t="s">
        <v>382</v>
      </c>
      <c r="S1039" t="s">
        <v>381</v>
      </c>
      <c r="T1039" t="s">
        <v>382</v>
      </c>
      <c r="U1039" s="5" t="s">
        <v>1145</v>
      </c>
    </row>
    <row r="1040" spans="1:22" x14ac:dyDescent="0.2">
      <c r="A1040" s="1" t="s">
        <v>29</v>
      </c>
      <c r="B1040" s="6">
        <v>45676.852777777778</v>
      </c>
      <c r="C1040" s="4" t="s">
        <v>1147</v>
      </c>
      <c r="D1040" s="4" t="s">
        <v>905</v>
      </c>
      <c r="E1040" s="4" t="s">
        <v>213</v>
      </c>
      <c r="F1040" s="4" t="s">
        <v>382</v>
      </c>
      <c r="G1040" s="4" t="s">
        <v>1133</v>
      </c>
      <c r="H1040" s="4" t="s">
        <v>1278</v>
      </c>
      <c r="I1040" s="4" t="s">
        <v>1279</v>
      </c>
      <c r="J1040" s="4" t="s">
        <v>382</v>
      </c>
      <c r="K1040" s="4" t="s">
        <v>382</v>
      </c>
      <c r="L1040" t="s">
        <v>1148</v>
      </c>
      <c r="M1040" t="s">
        <v>57</v>
      </c>
      <c r="N1040" s="8">
        <v>0.255</v>
      </c>
      <c r="O1040" s="4" t="s">
        <v>381</v>
      </c>
      <c r="P1040" s="4" t="s">
        <v>213</v>
      </c>
      <c r="R1040" s="48" t="s">
        <v>382</v>
      </c>
      <c r="S1040" t="s">
        <v>382</v>
      </c>
      <c r="T1040" t="s">
        <v>382</v>
      </c>
      <c r="U1040" s="5">
        <v>0.3</v>
      </c>
      <c r="V1040" t="s">
        <v>1149</v>
      </c>
    </row>
    <row r="1041" spans="1:22" x14ac:dyDescent="0.2">
      <c r="A1041" s="1" t="s">
        <v>29</v>
      </c>
      <c r="B1041" s="6">
        <v>45676.927777777775</v>
      </c>
      <c r="C1041" s="4" t="s">
        <v>1147</v>
      </c>
      <c r="D1041" s="4" t="s">
        <v>905</v>
      </c>
      <c r="E1041" s="4" t="s">
        <v>213</v>
      </c>
      <c r="F1041" s="4" t="s">
        <v>382</v>
      </c>
      <c r="G1041" s="4" t="s">
        <v>1133</v>
      </c>
      <c r="H1041" s="4" t="s">
        <v>1278</v>
      </c>
      <c r="I1041" s="4" t="s">
        <v>1279</v>
      </c>
      <c r="J1041" s="4" t="s">
        <v>382</v>
      </c>
      <c r="K1041" s="4" t="s">
        <v>382</v>
      </c>
      <c r="L1041" t="s">
        <v>1148</v>
      </c>
      <c r="M1041" t="s">
        <v>57</v>
      </c>
      <c r="N1041" s="8">
        <v>0.255</v>
      </c>
      <c r="O1041" s="4" t="s">
        <v>381</v>
      </c>
      <c r="P1041" s="4" t="s">
        <v>213</v>
      </c>
      <c r="R1041" s="48" t="s">
        <v>382</v>
      </c>
      <c r="S1041" t="s">
        <v>382</v>
      </c>
      <c r="T1041" t="s">
        <v>382</v>
      </c>
      <c r="U1041" s="5">
        <v>0.2</v>
      </c>
      <c r="V1041" t="s">
        <v>1150</v>
      </c>
    </row>
    <row r="1042" spans="1:22" x14ac:dyDescent="0.2">
      <c r="A1042" s="1" t="s">
        <v>14</v>
      </c>
      <c r="B1042" s="6">
        <v>45677.491666666669</v>
      </c>
      <c r="C1042" s="4" t="s">
        <v>1432</v>
      </c>
      <c r="D1042" s="4" t="s">
        <v>905</v>
      </c>
      <c r="E1042" s="4" t="s">
        <v>213</v>
      </c>
      <c r="F1042" s="4" t="s">
        <v>382</v>
      </c>
      <c r="G1042" s="4" t="s">
        <v>1567</v>
      </c>
      <c r="H1042" s="4" t="s">
        <v>69</v>
      </c>
      <c r="I1042" s="4" t="s">
        <v>107</v>
      </c>
      <c r="J1042" s="4" t="s">
        <v>382</v>
      </c>
      <c r="K1042" s="4" t="s">
        <v>382</v>
      </c>
      <c r="L1042" s="4" t="s">
        <v>1151</v>
      </c>
      <c r="M1042" s="4" t="s">
        <v>44</v>
      </c>
      <c r="N1042" s="8">
        <v>0.21199999999999999</v>
      </c>
      <c r="O1042" s="4" t="s">
        <v>381</v>
      </c>
      <c r="P1042" s="4" t="s">
        <v>213</v>
      </c>
      <c r="Q1042" s="4" t="s">
        <v>951</v>
      </c>
      <c r="R1042" s="48" t="s">
        <v>382</v>
      </c>
      <c r="S1042" t="s">
        <v>382</v>
      </c>
      <c r="T1042" t="s">
        <v>382</v>
      </c>
      <c r="U1042" s="5">
        <v>0.3</v>
      </c>
      <c r="V1042" t="s">
        <v>1152</v>
      </c>
    </row>
    <row r="1043" spans="1:22" x14ac:dyDescent="0.2">
      <c r="A1043" s="1" t="s">
        <v>14</v>
      </c>
      <c r="B1043" s="6">
        <v>45677.495138888888</v>
      </c>
      <c r="C1043" s="4" t="s">
        <v>1432</v>
      </c>
      <c r="D1043" s="4" t="s">
        <v>905</v>
      </c>
      <c r="E1043" s="4" t="s">
        <v>213</v>
      </c>
      <c r="F1043" s="4" t="s">
        <v>382</v>
      </c>
      <c r="G1043" s="4" t="s">
        <v>1567</v>
      </c>
      <c r="H1043" s="4" t="s">
        <v>1154</v>
      </c>
      <c r="I1043" s="4" t="s">
        <v>1155</v>
      </c>
      <c r="J1043" s="4" t="s">
        <v>382</v>
      </c>
      <c r="K1043" s="4" t="s">
        <v>382</v>
      </c>
      <c r="L1043" s="4" t="s">
        <v>1153</v>
      </c>
      <c r="M1043" s="4" t="s">
        <v>57</v>
      </c>
      <c r="N1043" s="8">
        <v>0.66200000000000003</v>
      </c>
      <c r="O1043" s="4" t="s">
        <v>381</v>
      </c>
      <c r="P1043" s="4" t="s">
        <v>213</v>
      </c>
      <c r="Q1043" s="4"/>
      <c r="R1043" s="48" t="s">
        <v>382</v>
      </c>
      <c r="S1043" t="s">
        <v>381</v>
      </c>
      <c r="T1043" t="s">
        <v>382</v>
      </c>
      <c r="U1043" s="5" t="s">
        <v>414</v>
      </c>
      <c r="V1043" t="s">
        <v>1156</v>
      </c>
    </row>
    <row r="1044" spans="1:22" x14ac:dyDescent="0.2">
      <c r="A1044" s="1" t="s">
        <v>14</v>
      </c>
      <c r="B1044" s="6">
        <v>45677.547222222223</v>
      </c>
      <c r="C1044" s="4" t="s">
        <v>1432</v>
      </c>
      <c r="D1044" s="4" t="s">
        <v>905</v>
      </c>
      <c r="E1044" s="4" t="s">
        <v>213</v>
      </c>
      <c r="F1044" s="4" t="s">
        <v>382</v>
      </c>
      <c r="G1044" s="4" t="s">
        <v>1568</v>
      </c>
      <c r="H1044" s="4" t="s">
        <v>69</v>
      </c>
      <c r="I1044" s="4" t="s">
        <v>107</v>
      </c>
      <c r="J1044" s="4" t="s">
        <v>382</v>
      </c>
      <c r="K1044" s="4" t="s">
        <v>382</v>
      </c>
      <c r="L1044" s="4" t="s">
        <v>1151</v>
      </c>
      <c r="M1044" s="4" t="s">
        <v>44</v>
      </c>
      <c r="N1044" s="8">
        <v>0.21199999999999999</v>
      </c>
      <c r="O1044" s="4" t="s">
        <v>381</v>
      </c>
      <c r="P1044" s="4" t="s">
        <v>213</v>
      </c>
      <c r="Q1044" s="4" t="s">
        <v>951</v>
      </c>
      <c r="R1044" s="48" t="s">
        <v>382</v>
      </c>
      <c r="S1044" t="s">
        <v>382</v>
      </c>
      <c r="T1044" t="s">
        <v>382</v>
      </c>
      <c r="U1044" s="5" t="s">
        <v>414</v>
      </c>
      <c r="V1044" t="s">
        <v>1152</v>
      </c>
    </row>
    <row r="1045" spans="1:22" x14ac:dyDescent="0.2">
      <c r="A1045" s="1" t="s">
        <v>14</v>
      </c>
      <c r="B1045" s="6">
        <v>45677.741666666669</v>
      </c>
      <c r="C1045" s="4" t="s">
        <v>904</v>
      </c>
      <c r="D1045" s="4" t="s">
        <v>905</v>
      </c>
      <c r="E1045" s="4" t="s">
        <v>213</v>
      </c>
      <c r="F1045" s="4" t="s">
        <v>381</v>
      </c>
      <c r="H1045" s="4" t="s">
        <v>69</v>
      </c>
      <c r="I1045" s="4" t="s">
        <v>107</v>
      </c>
      <c r="J1045" s="4" t="s">
        <v>381</v>
      </c>
      <c r="K1045" s="4" t="s">
        <v>381</v>
      </c>
      <c r="L1045" s="4" t="s">
        <v>1127</v>
      </c>
      <c r="M1045" s="4" t="s">
        <v>57</v>
      </c>
      <c r="N1045" s="8">
        <v>0.18</v>
      </c>
      <c r="O1045" s="4" t="s">
        <v>381</v>
      </c>
      <c r="P1045" s="4" t="s">
        <v>213</v>
      </c>
      <c r="R1045" s="4" t="s">
        <v>382</v>
      </c>
      <c r="S1045" s="4" t="s">
        <v>382</v>
      </c>
      <c r="T1045" t="s">
        <v>382</v>
      </c>
      <c r="U1045" s="5">
        <v>0.1</v>
      </c>
      <c r="V1045" t="s">
        <v>1157</v>
      </c>
    </row>
    <row r="1046" spans="1:22" x14ac:dyDescent="0.2">
      <c r="A1046" s="1" t="s">
        <v>15</v>
      </c>
      <c r="B1046" s="6">
        <v>45678.806250000001</v>
      </c>
      <c r="C1046" s="4" t="s">
        <v>904</v>
      </c>
      <c r="D1046" s="4" t="s">
        <v>905</v>
      </c>
      <c r="E1046" s="4" t="s">
        <v>213</v>
      </c>
      <c r="F1046" s="4" t="s">
        <v>381</v>
      </c>
      <c r="H1046" s="4" t="s">
        <v>69</v>
      </c>
      <c r="I1046" s="4" t="s">
        <v>107</v>
      </c>
      <c r="J1046" s="4" t="s">
        <v>381</v>
      </c>
      <c r="K1046" s="4" t="s">
        <v>381</v>
      </c>
      <c r="L1046" s="4" t="s">
        <v>1127</v>
      </c>
      <c r="M1046" s="4" t="s">
        <v>57</v>
      </c>
      <c r="N1046" s="8">
        <v>0.18</v>
      </c>
      <c r="O1046" s="4" t="s">
        <v>381</v>
      </c>
      <c r="P1046" s="4" t="s">
        <v>213</v>
      </c>
      <c r="R1046" s="4" t="s">
        <v>382</v>
      </c>
      <c r="S1046" s="4" t="s">
        <v>382</v>
      </c>
      <c r="T1046" t="s">
        <v>382</v>
      </c>
      <c r="U1046" s="5">
        <v>0.1</v>
      </c>
    </row>
    <row r="1047" spans="1:22" x14ac:dyDescent="0.2">
      <c r="A1047" s="1" t="s">
        <v>16</v>
      </c>
      <c r="B1047" s="6">
        <v>45679.664583333331</v>
      </c>
      <c r="C1047" s="4" t="s">
        <v>904</v>
      </c>
      <c r="D1047" s="4" t="s">
        <v>905</v>
      </c>
      <c r="E1047" s="4" t="s">
        <v>213</v>
      </c>
      <c r="F1047" s="4" t="s">
        <v>382</v>
      </c>
      <c r="G1047" s="4" t="s">
        <v>910</v>
      </c>
      <c r="H1047" s="4" t="s">
        <v>32</v>
      </c>
      <c r="I1047" s="4" t="s">
        <v>598</v>
      </c>
      <c r="J1047" s="4" t="s">
        <v>381</v>
      </c>
      <c r="K1047" s="4" t="s">
        <v>381</v>
      </c>
      <c r="L1047" s="4" t="s">
        <v>955</v>
      </c>
      <c r="M1047" s="4" t="s">
        <v>57</v>
      </c>
      <c r="O1047" s="4" t="s">
        <v>381</v>
      </c>
      <c r="P1047" s="4" t="s">
        <v>213</v>
      </c>
      <c r="R1047" s="4" t="s">
        <v>382</v>
      </c>
      <c r="S1047" s="4" t="s">
        <v>382</v>
      </c>
      <c r="T1047" t="s">
        <v>382</v>
      </c>
      <c r="U1047" s="5" t="s">
        <v>5</v>
      </c>
    </row>
    <row r="1048" spans="1:22" x14ac:dyDescent="0.2">
      <c r="A1048" s="1" t="s">
        <v>16</v>
      </c>
      <c r="B1048" s="6">
        <v>45679.962500000001</v>
      </c>
      <c r="C1048" s="4" t="s">
        <v>904</v>
      </c>
      <c r="D1048" s="4" t="s">
        <v>905</v>
      </c>
      <c r="E1048" s="4" t="s">
        <v>213</v>
      </c>
      <c r="F1048" s="4" t="s">
        <v>381</v>
      </c>
      <c r="H1048" s="4" t="s">
        <v>32</v>
      </c>
      <c r="I1048" s="4" t="s">
        <v>598</v>
      </c>
      <c r="J1048" s="4" t="s">
        <v>381</v>
      </c>
      <c r="K1048" s="4" t="s">
        <v>381</v>
      </c>
      <c r="L1048" s="4" t="s">
        <v>955</v>
      </c>
      <c r="M1048" s="4" t="s">
        <v>57</v>
      </c>
      <c r="O1048" s="4" t="s">
        <v>381</v>
      </c>
      <c r="P1048" s="4" t="s">
        <v>213</v>
      </c>
      <c r="R1048" s="4" t="s">
        <v>382</v>
      </c>
      <c r="S1048" s="4" t="s">
        <v>382</v>
      </c>
      <c r="T1048" t="s">
        <v>382</v>
      </c>
      <c r="U1048" s="5" t="s">
        <v>5</v>
      </c>
    </row>
    <row r="1049" spans="1:22" x14ac:dyDescent="0.2">
      <c r="A1049" s="1" t="s">
        <v>17</v>
      </c>
      <c r="B1049" s="6">
        <v>45680.665972222225</v>
      </c>
      <c r="C1049" s="4" t="s">
        <v>1432</v>
      </c>
      <c r="D1049" s="4" t="s">
        <v>905</v>
      </c>
      <c r="E1049" s="4" t="s">
        <v>213</v>
      </c>
      <c r="F1049" s="4" t="s">
        <v>382</v>
      </c>
      <c r="G1049" s="4" t="s">
        <v>910</v>
      </c>
      <c r="H1049" s="4" t="s">
        <v>523</v>
      </c>
      <c r="I1049" t="s">
        <v>1159</v>
      </c>
      <c r="J1049" s="4" t="s">
        <v>382</v>
      </c>
      <c r="K1049" s="4" t="s">
        <v>382</v>
      </c>
      <c r="L1049" s="4" t="s">
        <v>1161</v>
      </c>
      <c r="M1049" s="4" t="s">
        <v>44</v>
      </c>
      <c r="N1049" s="8">
        <v>0.2</v>
      </c>
      <c r="O1049" s="4" t="s">
        <v>381</v>
      </c>
      <c r="P1049" s="4" t="s">
        <v>213</v>
      </c>
      <c r="Q1049" s="4" t="s">
        <v>951</v>
      </c>
      <c r="R1049" s="4" t="s">
        <v>382</v>
      </c>
      <c r="S1049" s="4" t="s">
        <v>382</v>
      </c>
      <c r="T1049" t="s">
        <v>382</v>
      </c>
      <c r="U1049" s="5">
        <v>0.5</v>
      </c>
    </row>
    <row r="1050" spans="1:22" x14ac:dyDescent="0.2">
      <c r="A1050" s="1" t="s">
        <v>17</v>
      </c>
      <c r="B1050" s="6">
        <v>45680.706944444442</v>
      </c>
      <c r="C1050" s="4" t="s">
        <v>1432</v>
      </c>
      <c r="D1050" s="4" t="s">
        <v>905</v>
      </c>
      <c r="E1050" s="4" t="s">
        <v>213</v>
      </c>
      <c r="F1050" s="4" t="s">
        <v>382</v>
      </c>
      <c r="G1050" s="4" t="s">
        <v>910</v>
      </c>
      <c r="H1050" s="4" t="s">
        <v>1165</v>
      </c>
      <c r="I1050" s="4" t="s">
        <v>107</v>
      </c>
      <c r="J1050" s="4" t="s">
        <v>382</v>
      </c>
      <c r="K1050" s="4" t="s">
        <v>382</v>
      </c>
      <c r="L1050" s="4" t="s">
        <v>1160</v>
      </c>
      <c r="M1050" s="4" t="s">
        <v>44</v>
      </c>
      <c r="N1050" s="8">
        <v>0.17299999999999999</v>
      </c>
      <c r="O1050" s="4" t="s">
        <v>381</v>
      </c>
      <c r="P1050" s="4" t="s">
        <v>213</v>
      </c>
      <c r="Q1050" s="4" t="s">
        <v>951</v>
      </c>
      <c r="R1050" s="4" t="s">
        <v>382</v>
      </c>
      <c r="S1050" s="4" t="s">
        <v>382</v>
      </c>
      <c r="T1050" t="s">
        <v>382</v>
      </c>
      <c r="U1050" s="5">
        <v>0.5</v>
      </c>
    </row>
    <row r="1051" spans="1:22" x14ac:dyDescent="0.2">
      <c r="A1051" s="1" t="s">
        <v>17</v>
      </c>
      <c r="B1051" s="6">
        <v>45680.765972222223</v>
      </c>
      <c r="C1051" s="4" t="s">
        <v>1432</v>
      </c>
      <c r="D1051" s="4" t="s">
        <v>905</v>
      </c>
      <c r="E1051" s="4" t="s">
        <v>213</v>
      </c>
      <c r="F1051" s="4" t="s">
        <v>382</v>
      </c>
      <c r="G1051" s="4" t="s">
        <v>931</v>
      </c>
      <c r="H1051" s="4" t="s">
        <v>953</v>
      </c>
      <c r="I1051" s="4" t="s">
        <v>954</v>
      </c>
      <c r="J1051" s="4" t="s">
        <v>382</v>
      </c>
      <c r="K1051" s="4" t="s">
        <v>382</v>
      </c>
      <c r="L1051" s="4" t="s">
        <v>1161</v>
      </c>
      <c r="M1051" s="4" t="s">
        <v>44</v>
      </c>
      <c r="N1051" s="8">
        <v>0.2</v>
      </c>
      <c r="O1051" s="4" t="s">
        <v>381</v>
      </c>
      <c r="P1051" s="4" t="s">
        <v>213</v>
      </c>
      <c r="Q1051" s="4" t="s">
        <v>951</v>
      </c>
      <c r="R1051" s="4" t="s">
        <v>382</v>
      </c>
      <c r="S1051" s="4" t="s">
        <v>382</v>
      </c>
      <c r="T1051" t="s">
        <v>382</v>
      </c>
      <c r="U1051" s="5">
        <v>0.3</v>
      </c>
    </row>
    <row r="1052" spans="1:22" x14ac:dyDescent="0.2">
      <c r="A1052" s="1" t="s">
        <v>17</v>
      </c>
      <c r="B1052" s="6">
        <v>45680.95208333333</v>
      </c>
      <c r="C1052" s="4" t="s">
        <v>1432</v>
      </c>
      <c r="D1052" s="4" t="s">
        <v>905</v>
      </c>
      <c r="E1052" s="4" t="s">
        <v>213</v>
      </c>
      <c r="F1052" s="4" t="s">
        <v>382</v>
      </c>
      <c r="G1052" s="4" t="s">
        <v>931</v>
      </c>
      <c r="H1052" s="4" t="s">
        <v>1165</v>
      </c>
      <c r="I1052" s="4" t="s">
        <v>107</v>
      </c>
      <c r="J1052" s="4" t="s">
        <v>382</v>
      </c>
      <c r="K1052" s="4" t="s">
        <v>382</v>
      </c>
      <c r="L1052" s="4" t="s">
        <v>1160</v>
      </c>
      <c r="M1052" s="4" t="s">
        <v>44</v>
      </c>
      <c r="N1052" s="8">
        <v>0.17299999999999999</v>
      </c>
      <c r="O1052" s="4" t="s">
        <v>381</v>
      </c>
      <c r="P1052" s="4" t="s">
        <v>213</v>
      </c>
      <c r="Q1052" s="4" t="s">
        <v>951</v>
      </c>
      <c r="R1052" s="4" t="s">
        <v>382</v>
      </c>
      <c r="S1052" s="4" t="s">
        <v>382</v>
      </c>
      <c r="T1052" t="s">
        <v>382</v>
      </c>
      <c r="U1052" s="5">
        <v>0.3</v>
      </c>
    </row>
    <row r="1053" spans="1:22" x14ac:dyDescent="0.2">
      <c r="A1053" s="1" t="s">
        <v>18</v>
      </c>
      <c r="B1053" s="6">
        <v>45681.699305555558</v>
      </c>
      <c r="C1053" s="4" t="s">
        <v>904</v>
      </c>
      <c r="D1053" s="4" t="s">
        <v>905</v>
      </c>
      <c r="E1053" s="4" t="s">
        <v>213</v>
      </c>
      <c r="F1053" s="4" t="s">
        <v>382</v>
      </c>
      <c r="G1053" s="4" t="s">
        <v>1162</v>
      </c>
      <c r="H1053" s="4" t="s">
        <v>953</v>
      </c>
      <c r="I1053" s="4" t="s">
        <v>954</v>
      </c>
      <c r="J1053" s="4" t="s">
        <v>381</v>
      </c>
      <c r="K1053" s="4" t="s">
        <v>381</v>
      </c>
      <c r="L1053" s="4" t="s">
        <v>1163</v>
      </c>
      <c r="M1053" s="4" t="s">
        <v>41</v>
      </c>
      <c r="N1053" s="8">
        <v>0.2</v>
      </c>
      <c r="O1053" s="4" t="s">
        <v>381</v>
      </c>
      <c r="P1053" s="4" t="s">
        <v>213</v>
      </c>
      <c r="R1053" s="4" t="s">
        <v>382</v>
      </c>
      <c r="S1053" s="4" t="s">
        <v>382</v>
      </c>
      <c r="T1053" t="s">
        <v>382</v>
      </c>
      <c r="U1053" s="5">
        <v>0.5</v>
      </c>
    </row>
    <row r="1054" spans="1:22" x14ac:dyDescent="0.2">
      <c r="A1054" s="1" t="s">
        <v>18</v>
      </c>
      <c r="B1054" s="6">
        <v>45681.814583333333</v>
      </c>
      <c r="C1054" s="4" t="s">
        <v>904</v>
      </c>
      <c r="D1054" s="4" t="s">
        <v>905</v>
      </c>
      <c r="E1054" s="4" t="s">
        <v>213</v>
      </c>
      <c r="F1054" s="4" t="s">
        <v>381</v>
      </c>
      <c r="G1054" s="4"/>
      <c r="H1054" s="4" t="s">
        <v>953</v>
      </c>
      <c r="I1054" s="4" t="s">
        <v>954</v>
      </c>
      <c r="J1054" s="4" t="s">
        <v>381</v>
      </c>
      <c r="K1054" s="4" t="s">
        <v>381</v>
      </c>
      <c r="L1054" s="4" t="s">
        <v>1163</v>
      </c>
      <c r="M1054" s="4" t="s">
        <v>41</v>
      </c>
      <c r="N1054" s="8">
        <v>0.2</v>
      </c>
      <c r="O1054" s="4" t="s">
        <v>381</v>
      </c>
      <c r="P1054" s="4" t="s">
        <v>213</v>
      </c>
      <c r="R1054" s="4" t="s">
        <v>382</v>
      </c>
      <c r="S1054" s="4" t="s">
        <v>382</v>
      </c>
      <c r="T1054" t="s">
        <v>382</v>
      </c>
      <c r="U1054" s="5">
        <v>0.8</v>
      </c>
    </row>
    <row r="1055" spans="1:22" x14ac:dyDescent="0.2">
      <c r="A1055" s="1" t="s">
        <v>19</v>
      </c>
      <c r="B1055" s="6">
        <v>45682.214583333334</v>
      </c>
      <c r="C1055" s="4" t="s">
        <v>904</v>
      </c>
      <c r="D1055" s="4" t="s">
        <v>905</v>
      </c>
      <c r="E1055" s="4" t="s">
        <v>213</v>
      </c>
      <c r="F1055" s="4" t="s">
        <v>381</v>
      </c>
      <c r="H1055" s="4" t="s">
        <v>32</v>
      </c>
      <c r="I1055" s="4" t="s">
        <v>598</v>
      </c>
      <c r="J1055" s="4" t="s">
        <v>381</v>
      </c>
      <c r="K1055" s="4" t="s">
        <v>381</v>
      </c>
      <c r="L1055" s="4" t="s">
        <v>1163</v>
      </c>
      <c r="M1055" s="4" t="s">
        <v>41</v>
      </c>
      <c r="N1055" s="8">
        <v>0.2</v>
      </c>
      <c r="O1055" s="4" t="s">
        <v>381</v>
      </c>
      <c r="P1055" s="4" t="s">
        <v>213</v>
      </c>
      <c r="R1055" s="4" t="s">
        <v>382</v>
      </c>
      <c r="S1055" s="4" t="s">
        <v>382</v>
      </c>
      <c r="T1055" t="s">
        <v>382</v>
      </c>
      <c r="U1055" s="5" t="s">
        <v>5</v>
      </c>
    </row>
    <row r="1056" spans="1:22" x14ac:dyDescent="0.2">
      <c r="A1056" s="1" t="s">
        <v>19</v>
      </c>
      <c r="B1056" s="6">
        <v>45682.463194444441</v>
      </c>
      <c r="C1056" s="4" t="s">
        <v>1144</v>
      </c>
      <c r="D1056" s="4" t="s">
        <v>1143</v>
      </c>
      <c r="E1056" s="4" t="s">
        <v>213</v>
      </c>
      <c r="F1056" s="4" t="s">
        <v>382</v>
      </c>
      <c r="G1056" s="4" t="s">
        <v>1572</v>
      </c>
      <c r="H1056" s="4" t="s">
        <v>942</v>
      </c>
      <c r="I1056" s="4" t="s">
        <v>565</v>
      </c>
      <c r="J1056" s="4" t="s">
        <v>381</v>
      </c>
      <c r="K1056" s="4" t="s">
        <v>381</v>
      </c>
      <c r="O1056" s="4" t="s">
        <v>381</v>
      </c>
      <c r="P1056" s="4" t="s">
        <v>213</v>
      </c>
      <c r="R1056" s="48" t="s">
        <v>382</v>
      </c>
      <c r="S1056" t="s">
        <v>381</v>
      </c>
      <c r="T1056" t="s">
        <v>382</v>
      </c>
      <c r="U1056" s="5" t="s">
        <v>113</v>
      </c>
    </row>
    <row r="1057" spans="1:22" x14ac:dyDescent="0.2">
      <c r="A1057" s="1" t="s">
        <v>19</v>
      </c>
      <c r="B1057" s="6">
        <v>45682.566666666666</v>
      </c>
      <c r="C1057" s="4" t="s">
        <v>1144</v>
      </c>
      <c r="D1057" s="4" t="s">
        <v>1143</v>
      </c>
      <c r="E1057" s="4" t="s">
        <v>213</v>
      </c>
      <c r="F1057" s="4" t="s">
        <v>382</v>
      </c>
      <c r="G1057" s="4" t="s">
        <v>1573</v>
      </c>
      <c r="H1057" s="4" t="s">
        <v>1166</v>
      </c>
      <c r="I1057" s="4" t="s">
        <v>107</v>
      </c>
      <c r="J1057" s="4" t="s">
        <v>382</v>
      </c>
      <c r="K1057" s="4" t="s">
        <v>382</v>
      </c>
      <c r="L1057" s="4" t="s">
        <v>1167</v>
      </c>
      <c r="M1057" s="4" t="s">
        <v>44</v>
      </c>
      <c r="N1057" s="8">
        <v>0.184</v>
      </c>
      <c r="O1057" s="4" t="s">
        <v>381</v>
      </c>
      <c r="P1057" s="4" t="s">
        <v>213</v>
      </c>
      <c r="R1057" s="48" t="s">
        <v>382</v>
      </c>
      <c r="S1057" t="s">
        <v>381</v>
      </c>
      <c r="T1057" t="s">
        <v>382</v>
      </c>
      <c r="U1057" s="5">
        <v>0.2</v>
      </c>
      <c r="V1057" t="s">
        <v>1168</v>
      </c>
    </row>
    <row r="1058" spans="1:22" x14ac:dyDescent="0.2">
      <c r="A1058" s="1" t="s">
        <v>19</v>
      </c>
      <c r="B1058" s="6">
        <v>45682.709027777775</v>
      </c>
      <c r="C1058" s="4" t="s">
        <v>1164</v>
      </c>
      <c r="D1058" s="4" t="s">
        <v>1136</v>
      </c>
      <c r="E1058" s="4" t="s">
        <v>213</v>
      </c>
      <c r="F1058" s="4" t="s">
        <v>382</v>
      </c>
      <c r="G1058" s="4" t="s">
        <v>1572</v>
      </c>
      <c r="H1058" s="4" t="s">
        <v>1166</v>
      </c>
      <c r="I1058" s="4" t="s">
        <v>107</v>
      </c>
      <c r="J1058" s="4" t="s">
        <v>382</v>
      </c>
      <c r="K1058" s="4" t="s">
        <v>382</v>
      </c>
      <c r="L1058" s="4" t="s">
        <v>1170</v>
      </c>
      <c r="M1058" s="4" t="s">
        <v>57</v>
      </c>
      <c r="N1058" s="8">
        <v>0.25700000000000001</v>
      </c>
      <c r="O1058" s="4" t="s">
        <v>381</v>
      </c>
      <c r="P1058" s="4" t="s">
        <v>213</v>
      </c>
      <c r="R1058" s="48" t="s">
        <v>382</v>
      </c>
      <c r="S1058" t="s">
        <v>381</v>
      </c>
      <c r="T1058" t="s">
        <v>382</v>
      </c>
      <c r="U1058" s="5">
        <v>0.3</v>
      </c>
      <c r="V1058" t="s">
        <v>1169</v>
      </c>
    </row>
    <row r="1059" spans="1:22" x14ac:dyDescent="0.2">
      <c r="A1059" s="1" t="s">
        <v>19</v>
      </c>
      <c r="B1059" s="6">
        <v>45682.856944444444</v>
      </c>
      <c r="C1059" s="4" t="s">
        <v>904</v>
      </c>
      <c r="D1059" s="4" t="s">
        <v>905</v>
      </c>
      <c r="E1059" s="4" t="s">
        <v>213</v>
      </c>
      <c r="F1059" s="4" t="s">
        <v>381</v>
      </c>
      <c r="H1059" s="4" t="s">
        <v>1166</v>
      </c>
      <c r="I1059" s="4" t="s">
        <v>107</v>
      </c>
      <c r="J1059" s="4" t="s">
        <v>382</v>
      </c>
      <c r="K1059" s="4" t="s">
        <v>382</v>
      </c>
      <c r="L1059" s="4" t="s">
        <v>1170</v>
      </c>
      <c r="M1059" s="4" t="s">
        <v>57</v>
      </c>
      <c r="N1059" s="8">
        <v>0.25700000000000001</v>
      </c>
      <c r="O1059" s="4" t="s">
        <v>381</v>
      </c>
      <c r="P1059" s="4" t="s">
        <v>213</v>
      </c>
      <c r="R1059" s="48" t="s">
        <v>382</v>
      </c>
      <c r="S1059" t="s">
        <v>381</v>
      </c>
      <c r="T1059" t="s">
        <v>382</v>
      </c>
      <c r="U1059" s="5">
        <v>0.1</v>
      </c>
    </row>
    <row r="1060" spans="1:22" x14ac:dyDescent="0.2">
      <c r="A1060" s="1" t="s">
        <v>29</v>
      </c>
      <c r="B1060" s="6">
        <v>45683.491666666669</v>
      </c>
      <c r="C1060" s="4" t="s">
        <v>904</v>
      </c>
      <c r="D1060" s="4" t="s">
        <v>905</v>
      </c>
      <c r="E1060" s="4" t="s">
        <v>213</v>
      </c>
      <c r="F1060" s="4" t="s">
        <v>381</v>
      </c>
      <c r="H1060" s="4" t="s">
        <v>32</v>
      </c>
      <c r="I1060" s="4" t="s">
        <v>598</v>
      </c>
      <c r="J1060" s="4" t="s">
        <v>381</v>
      </c>
      <c r="K1060" s="4" t="s">
        <v>381</v>
      </c>
      <c r="L1060" s="4" t="s">
        <v>1163</v>
      </c>
      <c r="M1060" s="4" t="s">
        <v>41</v>
      </c>
      <c r="N1060" s="8">
        <v>0.2</v>
      </c>
      <c r="O1060" s="4" t="s">
        <v>381</v>
      </c>
      <c r="P1060" s="4" t="s">
        <v>213</v>
      </c>
      <c r="R1060" s="4" t="s">
        <v>382</v>
      </c>
      <c r="S1060" s="4" t="s">
        <v>382</v>
      </c>
      <c r="T1060" t="s">
        <v>382</v>
      </c>
      <c r="U1060" s="5" t="s">
        <v>5</v>
      </c>
    </row>
    <row r="1061" spans="1:22" x14ac:dyDescent="0.2">
      <c r="A1061" s="1" t="s">
        <v>29</v>
      </c>
      <c r="B1061" s="6">
        <v>45683.740972222222</v>
      </c>
      <c r="C1061" s="4" t="s">
        <v>904</v>
      </c>
      <c r="D1061" s="4" t="s">
        <v>905</v>
      </c>
      <c r="E1061" s="4" t="s">
        <v>213</v>
      </c>
      <c r="F1061" s="4" t="s">
        <v>382</v>
      </c>
      <c r="G1061" s="4" t="s">
        <v>1162</v>
      </c>
      <c r="H1061" s="4" t="s">
        <v>906</v>
      </c>
      <c r="I1061" s="4" t="s">
        <v>954</v>
      </c>
      <c r="J1061" s="4" t="s">
        <v>381</v>
      </c>
      <c r="K1061" s="4" t="s">
        <v>381</v>
      </c>
      <c r="L1061" s="4" t="s">
        <v>1163</v>
      </c>
      <c r="M1061" s="4" t="s">
        <v>41</v>
      </c>
      <c r="N1061" s="8">
        <v>0.2</v>
      </c>
      <c r="O1061" s="4" t="s">
        <v>381</v>
      </c>
      <c r="P1061" s="4" t="s">
        <v>213</v>
      </c>
      <c r="R1061" s="4" t="s">
        <v>382</v>
      </c>
      <c r="S1061" s="4" t="s">
        <v>382</v>
      </c>
      <c r="T1061" t="s">
        <v>382</v>
      </c>
      <c r="U1061" s="5">
        <v>0.3</v>
      </c>
      <c r="V1061" t="s">
        <v>1171</v>
      </c>
    </row>
    <row r="1062" spans="1:22" x14ac:dyDescent="0.2">
      <c r="A1062" s="1" t="s">
        <v>29</v>
      </c>
      <c r="B1062" s="6">
        <v>45683.836805555555</v>
      </c>
      <c r="C1062" s="4" t="s">
        <v>904</v>
      </c>
      <c r="D1062" s="4" t="s">
        <v>905</v>
      </c>
      <c r="E1062" s="4" t="s">
        <v>213</v>
      </c>
      <c r="F1062" s="4" t="s">
        <v>382</v>
      </c>
      <c r="G1062" s="4" t="s">
        <v>1162</v>
      </c>
      <c r="H1062" s="4" t="s">
        <v>32</v>
      </c>
      <c r="I1062" s="4" t="s">
        <v>598</v>
      </c>
      <c r="J1062" s="4" t="s">
        <v>381</v>
      </c>
      <c r="K1062" s="4" t="s">
        <v>381</v>
      </c>
      <c r="L1062" s="4" t="s">
        <v>1163</v>
      </c>
      <c r="M1062" s="4" t="s">
        <v>41</v>
      </c>
      <c r="N1062" s="8">
        <v>0.2</v>
      </c>
      <c r="O1062" s="4" t="s">
        <v>381</v>
      </c>
      <c r="P1062" s="4" t="s">
        <v>213</v>
      </c>
      <c r="R1062" s="4" t="s">
        <v>382</v>
      </c>
      <c r="S1062" s="4" t="s">
        <v>382</v>
      </c>
      <c r="T1062" t="s">
        <v>382</v>
      </c>
      <c r="U1062" s="5" t="s">
        <v>5</v>
      </c>
    </row>
    <row r="1063" spans="1:22" x14ac:dyDescent="0.2">
      <c r="A1063" s="1" t="s">
        <v>14</v>
      </c>
      <c r="B1063" s="6">
        <v>45684.830555555556</v>
      </c>
      <c r="C1063" s="4" t="s">
        <v>904</v>
      </c>
      <c r="D1063" s="4" t="s">
        <v>905</v>
      </c>
      <c r="E1063" s="4" t="s">
        <v>213</v>
      </c>
      <c r="F1063" s="4" t="s">
        <v>382</v>
      </c>
      <c r="G1063" s="4" t="s">
        <v>1133</v>
      </c>
      <c r="H1063" s="4" t="s">
        <v>906</v>
      </c>
      <c r="I1063" s="4" t="s">
        <v>954</v>
      </c>
      <c r="J1063" s="4" t="s">
        <v>381</v>
      </c>
      <c r="K1063" s="4" t="s">
        <v>381</v>
      </c>
      <c r="L1063" s="4" t="s">
        <v>1163</v>
      </c>
      <c r="M1063" s="4" t="s">
        <v>41</v>
      </c>
      <c r="N1063" s="8">
        <v>0.2</v>
      </c>
      <c r="O1063" s="4" t="s">
        <v>381</v>
      </c>
      <c r="P1063" s="4" t="s">
        <v>213</v>
      </c>
      <c r="R1063" s="4" t="s">
        <v>382</v>
      </c>
      <c r="S1063" s="4" t="s">
        <v>382</v>
      </c>
      <c r="T1063" t="s">
        <v>382</v>
      </c>
      <c r="U1063" s="5">
        <v>0.1</v>
      </c>
    </row>
    <row r="1064" spans="1:22" x14ac:dyDescent="0.2">
      <c r="A1064" s="1" t="s">
        <v>14</v>
      </c>
      <c r="B1064" s="6">
        <v>45684.836805555555</v>
      </c>
      <c r="C1064" s="4" t="s">
        <v>904</v>
      </c>
      <c r="D1064" s="4" t="s">
        <v>905</v>
      </c>
      <c r="E1064" s="4" t="s">
        <v>213</v>
      </c>
      <c r="F1064" s="4" t="s">
        <v>382</v>
      </c>
      <c r="G1064" s="4" t="s">
        <v>1133</v>
      </c>
      <c r="H1064" s="4" t="s">
        <v>32</v>
      </c>
      <c r="I1064" s="4" t="s">
        <v>598</v>
      </c>
      <c r="J1064" s="4" t="s">
        <v>381</v>
      </c>
      <c r="K1064" s="4" t="s">
        <v>381</v>
      </c>
      <c r="L1064" s="4" t="s">
        <v>1163</v>
      </c>
      <c r="M1064" s="4" t="s">
        <v>41</v>
      </c>
      <c r="N1064" s="8">
        <v>0.2</v>
      </c>
      <c r="O1064" s="4" t="s">
        <v>381</v>
      </c>
      <c r="P1064" s="4" t="s">
        <v>213</v>
      </c>
      <c r="R1064" s="4" t="s">
        <v>382</v>
      </c>
      <c r="S1064" s="4" t="s">
        <v>382</v>
      </c>
      <c r="T1064" t="s">
        <v>382</v>
      </c>
      <c r="U1064" s="5" t="s">
        <v>5</v>
      </c>
    </row>
    <row r="1065" spans="1:22" x14ac:dyDescent="0.2">
      <c r="A1065" s="1" t="s">
        <v>15</v>
      </c>
      <c r="B1065" s="6">
        <v>45685.75</v>
      </c>
      <c r="C1065" s="4" t="s">
        <v>1172</v>
      </c>
      <c r="D1065" s="4" t="s">
        <v>905</v>
      </c>
      <c r="E1065" s="4" t="s">
        <v>213</v>
      </c>
      <c r="F1065" s="4" t="s">
        <v>382</v>
      </c>
      <c r="G1065" s="4" t="s">
        <v>1173</v>
      </c>
      <c r="H1065" t="s">
        <v>80</v>
      </c>
      <c r="I1065" t="s">
        <v>517</v>
      </c>
      <c r="J1065" s="4" t="s">
        <v>382</v>
      </c>
      <c r="K1065" s="4" t="s">
        <v>382</v>
      </c>
      <c r="L1065" s="4" t="s">
        <v>1132</v>
      </c>
      <c r="M1065" s="4" t="s">
        <v>57</v>
      </c>
      <c r="N1065" s="8">
        <v>0.17199999999999999</v>
      </c>
      <c r="O1065" s="4" t="s">
        <v>381</v>
      </c>
      <c r="P1065" s="4" t="s">
        <v>213</v>
      </c>
      <c r="R1065" s="4" t="s">
        <v>382</v>
      </c>
      <c r="S1065" s="4" t="s">
        <v>382</v>
      </c>
      <c r="T1065" t="s">
        <v>382</v>
      </c>
      <c r="U1065" s="5">
        <v>0.3</v>
      </c>
      <c r="V1065" t="s">
        <v>1174</v>
      </c>
    </row>
    <row r="1066" spans="1:22" x14ac:dyDescent="0.2">
      <c r="A1066" s="1" t="s">
        <v>15</v>
      </c>
      <c r="B1066" s="6">
        <v>45685.768750000003</v>
      </c>
      <c r="C1066" s="4" t="s">
        <v>1172</v>
      </c>
      <c r="D1066" s="4" t="s">
        <v>905</v>
      </c>
      <c r="E1066" s="4" t="s">
        <v>213</v>
      </c>
      <c r="F1066" s="4" t="s">
        <v>382</v>
      </c>
      <c r="G1066" s="4" t="s">
        <v>1173</v>
      </c>
      <c r="H1066" t="s">
        <v>80</v>
      </c>
      <c r="I1066" t="s">
        <v>517</v>
      </c>
      <c r="J1066" s="4" t="s">
        <v>382</v>
      </c>
      <c r="K1066" s="4" t="s">
        <v>382</v>
      </c>
      <c r="L1066" s="4" t="s">
        <v>1176</v>
      </c>
      <c r="M1066" s="4" t="s">
        <v>41</v>
      </c>
      <c r="N1066" s="8">
        <v>0.20799999999999999</v>
      </c>
      <c r="O1066" s="4" t="s">
        <v>381</v>
      </c>
      <c r="P1066" s="4" t="s">
        <v>213</v>
      </c>
      <c r="R1066" s="4" t="s">
        <v>382</v>
      </c>
      <c r="S1066" s="4" t="s">
        <v>382</v>
      </c>
      <c r="T1066" t="s">
        <v>382</v>
      </c>
      <c r="U1066" s="5">
        <v>0.1</v>
      </c>
      <c r="V1066" t="s">
        <v>1175</v>
      </c>
    </row>
    <row r="1067" spans="1:22" x14ac:dyDescent="0.2">
      <c r="A1067" s="1" t="s">
        <v>15</v>
      </c>
      <c r="B1067" s="6">
        <v>45685.920138888891</v>
      </c>
      <c r="C1067" s="4" t="s">
        <v>1432</v>
      </c>
      <c r="D1067" s="4" t="s">
        <v>905</v>
      </c>
      <c r="E1067" s="4" t="s">
        <v>213</v>
      </c>
      <c r="F1067" s="4" t="s">
        <v>382</v>
      </c>
      <c r="G1067" s="4" t="s">
        <v>910</v>
      </c>
      <c r="H1067" s="4" t="s">
        <v>953</v>
      </c>
      <c r="I1067" s="4" t="s">
        <v>954</v>
      </c>
      <c r="J1067" s="4" t="s">
        <v>382</v>
      </c>
      <c r="K1067" s="4" t="s">
        <v>382</v>
      </c>
      <c r="L1067" s="4" t="s">
        <v>1186</v>
      </c>
      <c r="M1067" s="4" t="s">
        <v>44</v>
      </c>
      <c r="N1067" s="8">
        <v>0.216</v>
      </c>
      <c r="O1067" s="4" t="s">
        <v>381</v>
      </c>
      <c r="P1067" s="4" t="s">
        <v>213</v>
      </c>
      <c r="Q1067" t="s">
        <v>951</v>
      </c>
      <c r="R1067" s="4" t="s">
        <v>382</v>
      </c>
      <c r="S1067" s="4" t="s">
        <v>382</v>
      </c>
      <c r="T1067" t="s">
        <v>382</v>
      </c>
      <c r="U1067" s="5">
        <v>0.3</v>
      </c>
      <c r="V1067" t="s">
        <v>1187</v>
      </c>
    </row>
    <row r="1068" spans="1:22" x14ac:dyDescent="0.2">
      <c r="A1068" s="1" t="s">
        <v>16</v>
      </c>
      <c r="B1068" s="6">
        <v>45686.781944444447</v>
      </c>
      <c r="C1068" s="4" t="s">
        <v>904</v>
      </c>
      <c r="D1068" s="4" t="s">
        <v>905</v>
      </c>
      <c r="E1068" s="4" t="s">
        <v>213</v>
      </c>
      <c r="F1068" s="4" t="s">
        <v>381</v>
      </c>
      <c r="H1068" s="4" t="s">
        <v>953</v>
      </c>
      <c r="I1068" s="4" t="s">
        <v>954</v>
      </c>
      <c r="J1068" s="4" t="s">
        <v>381</v>
      </c>
      <c r="K1068" s="4" t="s">
        <v>381</v>
      </c>
      <c r="L1068" s="4" t="s">
        <v>1163</v>
      </c>
      <c r="M1068" s="4" t="s">
        <v>41</v>
      </c>
      <c r="N1068" s="8">
        <v>0.2</v>
      </c>
      <c r="O1068" s="4" t="s">
        <v>381</v>
      </c>
      <c r="P1068" s="4" t="s">
        <v>213</v>
      </c>
      <c r="R1068" s="4" t="s">
        <v>382</v>
      </c>
      <c r="S1068" s="4" t="s">
        <v>382</v>
      </c>
      <c r="T1068" t="s">
        <v>382</v>
      </c>
      <c r="U1068" s="5">
        <v>0.3</v>
      </c>
    </row>
    <row r="1069" spans="1:22" x14ac:dyDescent="0.2">
      <c r="A1069" s="1" t="s">
        <v>16</v>
      </c>
      <c r="B1069" s="6">
        <v>45686.881944444445</v>
      </c>
      <c r="C1069" s="4" t="s">
        <v>904</v>
      </c>
      <c r="D1069" s="4" t="s">
        <v>905</v>
      </c>
      <c r="E1069" s="4" t="s">
        <v>213</v>
      </c>
      <c r="F1069" s="4" t="s">
        <v>381</v>
      </c>
      <c r="H1069" s="4" t="s">
        <v>953</v>
      </c>
      <c r="I1069" s="4" t="s">
        <v>954</v>
      </c>
      <c r="J1069" s="4" t="s">
        <v>381</v>
      </c>
      <c r="K1069" s="4" t="s">
        <v>381</v>
      </c>
      <c r="L1069" s="4" t="s">
        <v>1163</v>
      </c>
      <c r="M1069" s="4" t="s">
        <v>41</v>
      </c>
      <c r="N1069" s="8">
        <v>0.2</v>
      </c>
      <c r="O1069" s="4" t="s">
        <v>381</v>
      </c>
      <c r="P1069" s="4" t="s">
        <v>213</v>
      </c>
      <c r="R1069" s="4" t="s">
        <v>382</v>
      </c>
      <c r="S1069" s="4" t="s">
        <v>382</v>
      </c>
      <c r="T1069" t="s">
        <v>382</v>
      </c>
      <c r="U1069" s="5">
        <v>0.1</v>
      </c>
    </row>
    <row r="1070" spans="1:22" x14ac:dyDescent="0.2">
      <c r="A1070" s="1" t="s">
        <v>17</v>
      </c>
      <c r="B1070" s="6">
        <v>45687.65</v>
      </c>
      <c r="C1070" s="4" t="s">
        <v>904</v>
      </c>
      <c r="D1070" s="4" t="s">
        <v>905</v>
      </c>
      <c r="E1070" s="4" t="s">
        <v>213</v>
      </c>
      <c r="F1070" s="4" t="s">
        <v>381</v>
      </c>
      <c r="H1070" s="4" t="s">
        <v>953</v>
      </c>
      <c r="I1070" s="4" t="s">
        <v>954</v>
      </c>
      <c r="J1070" s="4" t="s">
        <v>381</v>
      </c>
      <c r="K1070" s="4" t="s">
        <v>381</v>
      </c>
      <c r="L1070" s="4" t="s">
        <v>1163</v>
      </c>
      <c r="M1070" s="4" t="s">
        <v>41</v>
      </c>
      <c r="N1070" s="8">
        <v>0.2</v>
      </c>
      <c r="O1070" s="4" t="s">
        <v>381</v>
      </c>
      <c r="P1070" s="4" t="s">
        <v>213</v>
      </c>
      <c r="R1070" s="4" t="s">
        <v>382</v>
      </c>
      <c r="S1070" s="4" t="s">
        <v>382</v>
      </c>
      <c r="T1070" t="s">
        <v>382</v>
      </c>
      <c r="U1070" s="5">
        <v>0.1</v>
      </c>
    </row>
    <row r="1071" spans="1:22" x14ac:dyDescent="0.2">
      <c r="A1071" s="1" t="s">
        <v>17</v>
      </c>
      <c r="B1071" s="6">
        <v>45687.799305555556</v>
      </c>
      <c r="C1071" s="4" t="s">
        <v>1188</v>
      </c>
      <c r="D1071" s="4" t="s">
        <v>905</v>
      </c>
      <c r="E1071" s="4" t="s">
        <v>213</v>
      </c>
      <c r="F1071" s="4" t="s">
        <v>382</v>
      </c>
      <c r="G1071" s="4" t="s">
        <v>910</v>
      </c>
      <c r="H1071" s="4" t="s">
        <v>69</v>
      </c>
      <c r="I1071" s="4" t="s">
        <v>107</v>
      </c>
      <c r="J1071" s="4" t="s">
        <v>381</v>
      </c>
      <c r="K1071" s="4" t="s">
        <v>381</v>
      </c>
      <c r="L1071" s="4" t="s">
        <v>1189</v>
      </c>
      <c r="M1071" s="4" t="s">
        <v>57</v>
      </c>
      <c r="N1071" s="8">
        <v>0.23499999999999999</v>
      </c>
      <c r="O1071" s="4" t="s">
        <v>381</v>
      </c>
      <c r="P1071" s="4" t="s">
        <v>213</v>
      </c>
      <c r="R1071" s="4" t="s">
        <v>382</v>
      </c>
      <c r="S1071" s="4" t="s">
        <v>382</v>
      </c>
      <c r="T1071" t="s">
        <v>382</v>
      </c>
      <c r="U1071" s="5">
        <v>0.3</v>
      </c>
    </row>
    <row r="1072" spans="1:22" x14ac:dyDescent="0.2">
      <c r="A1072" s="1" t="s">
        <v>17</v>
      </c>
      <c r="B1072" s="6">
        <v>45687.856249999997</v>
      </c>
      <c r="C1072" s="4" t="s">
        <v>1188</v>
      </c>
      <c r="D1072" s="4" t="s">
        <v>905</v>
      </c>
      <c r="E1072" s="4" t="s">
        <v>213</v>
      </c>
      <c r="F1072" s="4" t="s">
        <v>382</v>
      </c>
      <c r="G1072" t="s">
        <v>1190</v>
      </c>
      <c r="H1072" s="4" t="s">
        <v>69</v>
      </c>
      <c r="I1072" s="4" t="s">
        <v>107</v>
      </c>
      <c r="J1072" s="4" t="s">
        <v>381</v>
      </c>
      <c r="K1072" s="4" t="s">
        <v>381</v>
      </c>
      <c r="L1072" s="4" t="s">
        <v>1189</v>
      </c>
      <c r="M1072" s="4" t="s">
        <v>57</v>
      </c>
      <c r="N1072" s="8">
        <v>0.23499999999999999</v>
      </c>
      <c r="O1072" s="4" t="s">
        <v>381</v>
      </c>
      <c r="P1072" s="4" t="s">
        <v>213</v>
      </c>
      <c r="R1072" s="4" t="s">
        <v>382</v>
      </c>
      <c r="S1072" s="4" t="s">
        <v>382</v>
      </c>
      <c r="T1072" t="s">
        <v>382</v>
      </c>
      <c r="U1072" s="5">
        <v>0.1</v>
      </c>
    </row>
    <row r="1073" spans="1:22" x14ac:dyDescent="0.2">
      <c r="A1073" s="1" t="s">
        <v>17</v>
      </c>
      <c r="B1073" s="6">
        <v>45687.984027777777</v>
      </c>
      <c r="C1073" s="4" t="s">
        <v>1191</v>
      </c>
      <c r="D1073" s="4" t="s">
        <v>905</v>
      </c>
      <c r="E1073" s="4" t="s">
        <v>213</v>
      </c>
      <c r="F1073" s="4" t="s">
        <v>382</v>
      </c>
      <c r="G1073" t="s">
        <v>1204</v>
      </c>
      <c r="H1073" s="4" t="s">
        <v>953</v>
      </c>
      <c r="I1073" s="4" t="s">
        <v>954</v>
      </c>
      <c r="J1073" s="4" t="s">
        <v>382</v>
      </c>
      <c r="K1073" s="4" t="s">
        <v>382</v>
      </c>
      <c r="L1073" s="4" t="s">
        <v>1186</v>
      </c>
      <c r="M1073" s="4" t="s">
        <v>44</v>
      </c>
      <c r="N1073" s="8">
        <v>0.216</v>
      </c>
      <c r="O1073" s="4" t="s">
        <v>381</v>
      </c>
      <c r="P1073" s="4" t="s">
        <v>213</v>
      </c>
      <c r="R1073" s="4" t="s">
        <v>382</v>
      </c>
      <c r="S1073" s="4" t="s">
        <v>382</v>
      </c>
      <c r="T1073" t="s">
        <v>382</v>
      </c>
      <c r="U1073" s="5">
        <v>0.3</v>
      </c>
    </row>
    <row r="1074" spans="1:22" x14ac:dyDescent="0.2">
      <c r="A1074" s="1" t="s">
        <v>18</v>
      </c>
      <c r="B1074" s="6">
        <v>45688.71597222222</v>
      </c>
      <c r="C1074" s="4" t="s">
        <v>904</v>
      </c>
      <c r="D1074" s="4" t="s">
        <v>905</v>
      </c>
      <c r="E1074" s="4" t="s">
        <v>213</v>
      </c>
      <c r="F1074" s="4" t="s">
        <v>381</v>
      </c>
      <c r="H1074" s="4" t="s">
        <v>953</v>
      </c>
      <c r="I1074" s="4" t="s">
        <v>954</v>
      </c>
      <c r="J1074" s="4" t="s">
        <v>381</v>
      </c>
      <c r="K1074" s="4" t="s">
        <v>381</v>
      </c>
      <c r="L1074" s="4" t="s">
        <v>1163</v>
      </c>
      <c r="M1074" s="4" t="s">
        <v>41</v>
      </c>
      <c r="N1074" s="8">
        <v>0.2</v>
      </c>
      <c r="O1074" s="4" t="s">
        <v>381</v>
      </c>
      <c r="P1074" s="4" t="s">
        <v>213</v>
      </c>
      <c r="R1074" s="4" t="s">
        <v>382</v>
      </c>
      <c r="S1074" s="4" t="s">
        <v>382</v>
      </c>
      <c r="T1074" t="s">
        <v>382</v>
      </c>
      <c r="U1074" s="5">
        <v>0.1</v>
      </c>
    </row>
    <row r="1075" spans="1:22" x14ac:dyDescent="0.2">
      <c r="A1075" s="1" t="s">
        <v>18</v>
      </c>
      <c r="B1075" s="6">
        <v>45688.85</v>
      </c>
      <c r="C1075" s="4" t="s">
        <v>904</v>
      </c>
      <c r="D1075" s="4" t="s">
        <v>905</v>
      </c>
      <c r="E1075" s="4" t="s">
        <v>213</v>
      </c>
      <c r="F1075" s="4" t="s">
        <v>381</v>
      </c>
      <c r="H1075" s="4" t="s">
        <v>953</v>
      </c>
      <c r="I1075" s="4" t="s">
        <v>954</v>
      </c>
      <c r="J1075" s="4" t="s">
        <v>381</v>
      </c>
      <c r="K1075" s="4" t="s">
        <v>381</v>
      </c>
      <c r="L1075" s="4" t="s">
        <v>1163</v>
      </c>
      <c r="M1075" s="4" t="s">
        <v>41</v>
      </c>
      <c r="N1075" s="8">
        <v>0.2</v>
      </c>
      <c r="O1075" s="4" t="s">
        <v>381</v>
      </c>
      <c r="P1075" s="4" t="s">
        <v>213</v>
      </c>
      <c r="R1075" s="4" t="s">
        <v>382</v>
      </c>
      <c r="S1075" s="4" t="s">
        <v>382</v>
      </c>
      <c r="T1075" t="s">
        <v>382</v>
      </c>
      <c r="U1075" s="5">
        <v>0.4</v>
      </c>
    </row>
    <row r="1076" spans="1:22" x14ac:dyDescent="0.2">
      <c r="A1076" s="1" t="s">
        <v>19</v>
      </c>
      <c r="B1076" s="6">
        <v>45689.39166666667</v>
      </c>
      <c r="C1076" s="4" t="s">
        <v>904</v>
      </c>
      <c r="D1076" s="4" t="s">
        <v>905</v>
      </c>
      <c r="E1076" s="4" t="s">
        <v>213</v>
      </c>
      <c r="F1076" s="4" t="s">
        <v>381</v>
      </c>
      <c r="G1076" s="4"/>
      <c r="H1076" s="4" t="s">
        <v>953</v>
      </c>
      <c r="I1076" s="4" t="s">
        <v>954</v>
      </c>
      <c r="J1076" s="4" t="s">
        <v>381</v>
      </c>
      <c r="K1076" s="4" t="s">
        <v>381</v>
      </c>
      <c r="L1076" s="4" t="s">
        <v>1163</v>
      </c>
      <c r="M1076" s="4" t="s">
        <v>41</v>
      </c>
      <c r="N1076" s="8">
        <v>0.2</v>
      </c>
      <c r="O1076" s="4" t="s">
        <v>381</v>
      </c>
      <c r="P1076" s="4" t="s">
        <v>213</v>
      </c>
      <c r="R1076" s="4" t="s">
        <v>382</v>
      </c>
      <c r="S1076" s="4" t="s">
        <v>382</v>
      </c>
      <c r="T1076" t="s">
        <v>382</v>
      </c>
      <c r="U1076" s="5">
        <v>0.2</v>
      </c>
    </row>
    <row r="1077" spans="1:22" x14ac:dyDescent="0.2">
      <c r="A1077" s="1" t="s">
        <v>19</v>
      </c>
      <c r="B1077" s="6">
        <v>45689.447916666664</v>
      </c>
      <c r="C1077" s="4" t="s">
        <v>1200</v>
      </c>
      <c r="D1077" s="4" t="s">
        <v>905</v>
      </c>
      <c r="E1077" s="4" t="s">
        <v>213</v>
      </c>
      <c r="F1077" s="4" t="s">
        <v>382</v>
      </c>
      <c r="G1077" s="4" t="s">
        <v>910</v>
      </c>
      <c r="H1077" s="4" t="s">
        <v>1198</v>
      </c>
      <c r="I1077" s="4" t="s">
        <v>107</v>
      </c>
      <c r="J1077" s="4" t="s">
        <v>382</v>
      </c>
      <c r="K1077" s="4" t="s">
        <v>382</v>
      </c>
      <c r="L1077" s="4" t="s">
        <v>1199</v>
      </c>
      <c r="M1077" s="4" t="s">
        <v>41</v>
      </c>
      <c r="O1077" s="4" t="s">
        <v>381</v>
      </c>
      <c r="P1077" s="4" t="s">
        <v>213</v>
      </c>
      <c r="R1077" s="4" t="s">
        <v>382</v>
      </c>
      <c r="S1077" s="4" t="s">
        <v>381</v>
      </c>
      <c r="T1077" t="s">
        <v>382</v>
      </c>
      <c r="U1077" s="5" t="s">
        <v>413</v>
      </c>
      <c r="V1077" t="s">
        <v>1202</v>
      </c>
    </row>
    <row r="1078" spans="1:22" x14ac:dyDescent="0.2">
      <c r="A1078" s="1" t="s">
        <v>19</v>
      </c>
      <c r="B1078" s="6">
        <v>45689.511111111111</v>
      </c>
      <c r="C1078" s="4" t="s">
        <v>1201</v>
      </c>
      <c r="D1078" s="4" t="s">
        <v>905</v>
      </c>
      <c r="E1078" s="4" t="s">
        <v>213</v>
      </c>
      <c r="F1078" s="4" t="s">
        <v>382</v>
      </c>
      <c r="G1078" s="4" t="s">
        <v>910</v>
      </c>
      <c r="H1078" s="4" t="s">
        <v>1198</v>
      </c>
      <c r="I1078" s="4" t="s">
        <v>107</v>
      </c>
      <c r="J1078" s="4" t="s">
        <v>382</v>
      </c>
      <c r="K1078" s="4" t="s">
        <v>382</v>
      </c>
      <c r="L1078" s="4" t="s">
        <v>1199</v>
      </c>
      <c r="M1078" s="4" t="s">
        <v>41</v>
      </c>
      <c r="O1078" s="4" t="s">
        <v>381</v>
      </c>
      <c r="P1078" s="4" t="s">
        <v>213</v>
      </c>
      <c r="R1078" s="4" t="s">
        <v>382</v>
      </c>
      <c r="S1078" s="4" t="s">
        <v>381</v>
      </c>
      <c r="T1078" t="s">
        <v>382</v>
      </c>
      <c r="U1078" s="5" t="s">
        <v>414</v>
      </c>
      <c r="V1078" t="s">
        <v>1202</v>
      </c>
    </row>
    <row r="1079" spans="1:22" x14ac:dyDescent="0.2">
      <c r="A1079" s="1" t="s">
        <v>19</v>
      </c>
      <c r="B1079" s="6">
        <v>45689.574999999997</v>
      </c>
      <c r="C1079" s="4" t="s">
        <v>1208</v>
      </c>
      <c r="D1079" s="4" t="s">
        <v>1203</v>
      </c>
      <c r="E1079" s="4" t="s">
        <v>213</v>
      </c>
      <c r="F1079" s="4" t="s">
        <v>382</v>
      </c>
      <c r="G1079" s="4" t="s">
        <v>910</v>
      </c>
      <c r="H1079" s="4" t="s">
        <v>1209</v>
      </c>
      <c r="I1079" s="4" t="s">
        <v>107</v>
      </c>
      <c r="J1079" s="4" t="s">
        <v>382</v>
      </c>
      <c r="K1079" s="4" t="s">
        <v>382</v>
      </c>
      <c r="L1079" s="4" t="s">
        <v>1186</v>
      </c>
      <c r="M1079" s="4" t="s">
        <v>44</v>
      </c>
      <c r="N1079" s="8">
        <v>0.216</v>
      </c>
      <c r="O1079" s="4" t="s">
        <v>381</v>
      </c>
      <c r="P1079" s="4" t="s">
        <v>213</v>
      </c>
      <c r="R1079" s="4" t="s">
        <v>382</v>
      </c>
      <c r="S1079" s="4" t="s">
        <v>382</v>
      </c>
      <c r="T1079" t="s">
        <v>382</v>
      </c>
      <c r="U1079" s="5">
        <v>0.3</v>
      </c>
      <c r="V1079" t="s">
        <v>1202</v>
      </c>
    </row>
    <row r="1080" spans="1:22" x14ac:dyDescent="0.2">
      <c r="A1080" s="1" t="s">
        <v>19</v>
      </c>
      <c r="B1080" s="6">
        <v>45689.640277777777</v>
      </c>
      <c r="C1080" s="4" t="s">
        <v>1164</v>
      </c>
      <c r="D1080" s="4" t="s">
        <v>1136</v>
      </c>
      <c r="E1080" s="4" t="s">
        <v>213</v>
      </c>
      <c r="F1080" s="4" t="s">
        <v>382</v>
      </c>
      <c r="G1080" s="4" t="s">
        <v>910</v>
      </c>
      <c r="H1080" s="4" t="s">
        <v>1212</v>
      </c>
      <c r="I1080" s="4" t="s">
        <v>107</v>
      </c>
      <c r="J1080" s="4" t="s">
        <v>382</v>
      </c>
      <c r="K1080" s="4" t="s">
        <v>381</v>
      </c>
      <c r="L1080" t="s">
        <v>93</v>
      </c>
      <c r="M1080" t="s">
        <v>44</v>
      </c>
      <c r="O1080" s="4" t="s">
        <v>382</v>
      </c>
      <c r="P1080" s="4" t="s">
        <v>161</v>
      </c>
      <c r="R1080" s="4" t="s">
        <v>382</v>
      </c>
      <c r="S1080" s="4" t="s">
        <v>381</v>
      </c>
      <c r="T1080" s="4" t="s">
        <v>382</v>
      </c>
      <c r="U1080" s="5" t="s">
        <v>1213</v>
      </c>
    </row>
    <row r="1081" spans="1:22" x14ac:dyDescent="0.2">
      <c r="A1081" s="1" t="s">
        <v>19</v>
      </c>
      <c r="B1081" s="6">
        <v>45689.80972222222</v>
      </c>
      <c r="C1081" s="4" t="s">
        <v>1210</v>
      </c>
      <c r="D1081" s="4" t="s">
        <v>1143</v>
      </c>
      <c r="E1081" s="4" t="s">
        <v>213</v>
      </c>
      <c r="F1081" s="4" t="s">
        <v>382</v>
      </c>
      <c r="G1081" t="s">
        <v>1214</v>
      </c>
      <c r="H1081" s="4" t="s">
        <v>69</v>
      </c>
      <c r="I1081" s="4" t="s">
        <v>107</v>
      </c>
      <c r="J1081" s="4" t="s">
        <v>382</v>
      </c>
      <c r="K1081" s="4" t="s">
        <v>382</v>
      </c>
      <c r="L1081" s="4" t="s">
        <v>25</v>
      </c>
      <c r="O1081" s="4" t="s">
        <v>381</v>
      </c>
      <c r="P1081" s="4" t="s">
        <v>213</v>
      </c>
      <c r="R1081" s="4" t="s">
        <v>382</v>
      </c>
      <c r="S1081" s="4" t="s">
        <v>382</v>
      </c>
      <c r="T1081" s="4" t="s">
        <v>382</v>
      </c>
      <c r="U1081" s="5">
        <v>0.2</v>
      </c>
      <c r="V1081" s="4" t="s">
        <v>1219</v>
      </c>
    </row>
    <row r="1082" spans="1:22" x14ac:dyDescent="0.2">
      <c r="A1082" s="1" t="s">
        <v>19</v>
      </c>
      <c r="B1082" s="6">
        <v>45689.869444444441</v>
      </c>
      <c r="C1082" s="4" t="s">
        <v>1210</v>
      </c>
      <c r="D1082" s="4" t="s">
        <v>1143</v>
      </c>
      <c r="E1082" s="4" t="s">
        <v>213</v>
      </c>
      <c r="F1082" s="4" t="s">
        <v>382</v>
      </c>
      <c r="G1082" s="4" t="s">
        <v>910</v>
      </c>
      <c r="H1082" s="4" t="s">
        <v>1212</v>
      </c>
      <c r="I1082" s="4" t="s">
        <v>107</v>
      </c>
      <c r="J1082" s="4" t="s">
        <v>382</v>
      </c>
      <c r="K1082" s="4" t="s">
        <v>381</v>
      </c>
      <c r="L1082" t="s">
        <v>93</v>
      </c>
      <c r="M1082" t="s">
        <v>44</v>
      </c>
      <c r="O1082" s="4" t="s">
        <v>382</v>
      </c>
      <c r="P1082" s="4" t="s">
        <v>161</v>
      </c>
      <c r="R1082" s="4" t="s">
        <v>382</v>
      </c>
      <c r="S1082" s="4" t="s">
        <v>381</v>
      </c>
      <c r="T1082" s="4" t="s">
        <v>382</v>
      </c>
      <c r="U1082" s="5" t="s">
        <v>1213</v>
      </c>
    </row>
    <row r="1083" spans="1:22" x14ac:dyDescent="0.2">
      <c r="A1083" s="1" t="s">
        <v>19</v>
      </c>
      <c r="B1083" s="6">
        <v>45689.915972222225</v>
      </c>
      <c r="C1083" t="s">
        <v>1217</v>
      </c>
      <c r="D1083" s="4" t="s">
        <v>1216</v>
      </c>
      <c r="E1083" s="4" t="s">
        <v>213</v>
      </c>
      <c r="F1083" s="4" t="s">
        <v>382</v>
      </c>
      <c r="G1083" t="s">
        <v>1204</v>
      </c>
      <c r="H1083" s="4" t="s">
        <v>1212</v>
      </c>
      <c r="I1083" s="4" t="s">
        <v>107</v>
      </c>
      <c r="J1083" s="4" t="s">
        <v>382</v>
      </c>
      <c r="K1083" s="4" t="s">
        <v>381</v>
      </c>
      <c r="L1083" t="s">
        <v>93</v>
      </c>
      <c r="M1083" t="s">
        <v>44</v>
      </c>
      <c r="O1083" s="4" t="s">
        <v>382</v>
      </c>
      <c r="P1083" s="4" t="s">
        <v>161</v>
      </c>
      <c r="R1083" s="4" t="s">
        <v>382</v>
      </c>
      <c r="S1083" s="4" t="s">
        <v>381</v>
      </c>
      <c r="T1083" s="4" t="s">
        <v>382</v>
      </c>
      <c r="U1083" s="5" t="s">
        <v>1213</v>
      </c>
    </row>
    <row r="1084" spans="1:22" x14ac:dyDescent="0.2">
      <c r="A1084" s="1" t="s">
        <v>19</v>
      </c>
      <c r="B1084" s="6">
        <v>45689.92291666667</v>
      </c>
      <c r="C1084" t="s">
        <v>1217</v>
      </c>
      <c r="D1084" s="4" t="s">
        <v>1216</v>
      </c>
      <c r="E1084" s="4" t="s">
        <v>213</v>
      </c>
      <c r="F1084" s="4" t="s">
        <v>382</v>
      </c>
      <c r="G1084" s="4" t="s">
        <v>910</v>
      </c>
      <c r="H1084" s="4" t="s">
        <v>1212</v>
      </c>
      <c r="I1084" s="4" t="s">
        <v>107</v>
      </c>
      <c r="J1084" s="4" t="s">
        <v>382</v>
      </c>
      <c r="K1084" s="4" t="s">
        <v>381</v>
      </c>
      <c r="L1084" t="s">
        <v>93</v>
      </c>
      <c r="M1084" t="s">
        <v>44</v>
      </c>
      <c r="O1084" s="4" t="s">
        <v>382</v>
      </c>
      <c r="P1084" s="4" t="s">
        <v>161</v>
      </c>
      <c r="R1084" s="4" t="s">
        <v>382</v>
      </c>
      <c r="S1084" s="4" t="s">
        <v>381</v>
      </c>
      <c r="T1084" s="4" t="s">
        <v>382</v>
      </c>
      <c r="U1084" s="5" t="s">
        <v>1213</v>
      </c>
      <c r="V1084" s="4" t="s">
        <v>1218</v>
      </c>
    </row>
    <row r="1085" spans="1:22" x14ac:dyDescent="0.2">
      <c r="A1085" s="1" t="s">
        <v>29</v>
      </c>
      <c r="B1085" s="6">
        <v>45690.338194444441</v>
      </c>
      <c r="C1085" t="s">
        <v>1217</v>
      </c>
      <c r="D1085" s="4" t="s">
        <v>1216</v>
      </c>
      <c r="E1085" s="4" t="s">
        <v>213</v>
      </c>
      <c r="F1085" s="4" t="s">
        <v>382</v>
      </c>
      <c r="G1085" s="4" t="s">
        <v>1221</v>
      </c>
      <c r="H1085" s="4" t="s">
        <v>1212</v>
      </c>
      <c r="I1085" s="4" t="s">
        <v>107</v>
      </c>
      <c r="J1085" s="4" t="s">
        <v>382</v>
      </c>
      <c r="K1085" s="4" t="s">
        <v>381</v>
      </c>
      <c r="L1085" t="s">
        <v>93</v>
      </c>
      <c r="M1085" t="s">
        <v>44</v>
      </c>
      <c r="O1085" s="4" t="s">
        <v>382</v>
      </c>
      <c r="P1085" s="4" t="s">
        <v>161</v>
      </c>
      <c r="R1085" s="4" t="s">
        <v>382</v>
      </c>
      <c r="S1085" s="4" t="s">
        <v>381</v>
      </c>
      <c r="T1085" s="4" t="s">
        <v>382</v>
      </c>
      <c r="U1085" s="5" t="s">
        <v>1213</v>
      </c>
    </row>
    <row r="1086" spans="1:22" x14ac:dyDescent="0.2">
      <c r="A1086" s="1" t="s">
        <v>29</v>
      </c>
      <c r="B1086" s="6">
        <v>45690.466666666667</v>
      </c>
      <c r="C1086" t="s">
        <v>1224</v>
      </c>
      <c r="D1086" s="4" t="s">
        <v>1220</v>
      </c>
      <c r="E1086" s="4" t="s">
        <v>213</v>
      </c>
      <c r="F1086" s="4" t="s">
        <v>382</v>
      </c>
      <c r="G1086" s="4" t="s">
        <v>910</v>
      </c>
      <c r="H1086" s="4" t="s">
        <v>1198</v>
      </c>
      <c r="I1086" s="4" t="s">
        <v>107</v>
      </c>
      <c r="J1086" s="4" t="s">
        <v>382</v>
      </c>
      <c r="K1086" s="4" t="s">
        <v>382</v>
      </c>
      <c r="L1086" s="4" t="s">
        <v>1199</v>
      </c>
      <c r="M1086" s="4" t="s">
        <v>41</v>
      </c>
      <c r="O1086" s="4" t="s">
        <v>381</v>
      </c>
      <c r="P1086" s="4" t="s">
        <v>213</v>
      </c>
      <c r="R1086" s="4" t="s">
        <v>382</v>
      </c>
      <c r="S1086" s="4" t="s">
        <v>381</v>
      </c>
      <c r="T1086" t="s">
        <v>382</v>
      </c>
      <c r="U1086" s="5" t="s">
        <v>413</v>
      </c>
    </row>
    <row r="1087" spans="1:22" x14ac:dyDescent="0.2">
      <c r="A1087" s="1" t="s">
        <v>29</v>
      </c>
      <c r="B1087" s="6">
        <v>45690.512499999997</v>
      </c>
      <c r="C1087" t="s">
        <v>1222</v>
      </c>
      <c r="D1087" s="4" t="s">
        <v>1220</v>
      </c>
      <c r="E1087" s="4" t="s">
        <v>213</v>
      </c>
      <c r="F1087" s="4" t="s">
        <v>382</v>
      </c>
      <c r="G1087" s="4" t="s">
        <v>910</v>
      </c>
      <c r="H1087" s="4" t="s">
        <v>1198</v>
      </c>
      <c r="I1087" s="4" t="s">
        <v>107</v>
      </c>
      <c r="J1087" s="4" t="s">
        <v>382</v>
      </c>
      <c r="K1087" s="4" t="s">
        <v>382</v>
      </c>
      <c r="L1087" s="4" t="s">
        <v>1199</v>
      </c>
      <c r="M1087" s="4" t="s">
        <v>41</v>
      </c>
      <c r="O1087" s="4" t="s">
        <v>381</v>
      </c>
      <c r="P1087" s="4" t="s">
        <v>213</v>
      </c>
      <c r="R1087" s="4" t="s">
        <v>382</v>
      </c>
      <c r="S1087" s="4" t="s">
        <v>381</v>
      </c>
      <c r="T1087" t="s">
        <v>382</v>
      </c>
      <c r="U1087" s="5" t="s">
        <v>416</v>
      </c>
    </row>
    <row r="1088" spans="1:22" x14ac:dyDescent="0.2">
      <c r="A1088" s="1" t="s">
        <v>29</v>
      </c>
      <c r="B1088" s="6">
        <v>45690.604166666664</v>
      </c>
      <c r="C1088" t="s">
        <v>1223</v>
      </c>
      <c r="D1088" s="4" t="s">
        <v>1220</v>
      </c>
      <c r="E1088" s="4" t="s">
        <v>213</v>
      </c>
      <c r="F1088" s="4" t="s">
        <v>382</v>
      </c>
      <c r="G1088" s="4" t="s">
        <v>910</v>
      </c>
      <c r="H1088" s="4" t="s">
        <v>1198</v>
      </c>
      <c r="I1088" s="4" t="s">
        <v>107</v>
      </c>
      <c r="J1088" s="4" t="s">
        <v>382</v>
      </c>
      <c r="K1088" s="4" t="s">
        <v>382</v>
      </c>
      <c r="L1088" s="4" t="s">
        <v>1199</v>
      </c>
      <c r="M1088" s="4" t="s">
        <v>41</v>
      </c>
      <c r="O1088" s="4" t="s">
        <v>381</v>
      </c>
      <c r="P1088" s="4" t="s">
        <v>213</v>
      </c>
      <c r="R1088" s="4" t="s">
        <v>382</v>
      </c>
      <c r="S1088" s="4" t="s">
        <v>381</v>
      </c>
      <c r="T1088" t="s">
        <v>382</v>
      </c>
      <c r="U1088" s="5" t="s">
        <v>413</v>
      </c>
    </row>
    <row r="1089" spans="1:22" x14ac:dyDescent="0.2">
      <c r="A1089" s="1" t="s">
        <v>29</v>
      </c>
      <c r="B1089" s="6">
        <v>45690.693749999999</v>
      </c>
      <c r="C1089" t="s">
        <v>1208</v>
      </c>
      <c r="D1089" s="4" t="s">
        <v>1143</v>
      </c>
      <c r="E1089" s="4" t="s">
        <v>213</v>
      </c>
      <c r="F1089" s="4" t="s">
        <v>382</v>
      </c>
      <c r="G1089" s="4" t="s">
        <v>910</v>
      </c>
      <c r="H1089" s="4" t="s">
        <v>953</v>
      </c>
      <c r="I1089" s="4" t="s">
        <v>954</v>
      </c>
      <c r="J1089" s="4" t="s">
        <v>382</v>
      </c>
      <c r="K1089" s="4" t="s">
        <v>381</v>
      </c>
      <c r="L1089" s="4" t="s">
        <v>1226</v>
      </c>
      <c r="M1089" s="4" t="s">
        <v>57</v>
      </c>
      <c r="N1089" s="8">
        <v>0.254</v>
      </c>
      <c r="O1089" s="4" t="s">
        <v>381</v>
      </c>
      <c r="P1089" s="4" t="s">
        <v>213</v>
      </c>
      <c r="R1089" s="4" t="s">
        <v>382</v>
      </c>
      <c r="S1089" s="4" t="s">
        <v>382</v>
      </c>
      <c r="T1089" t="s">
        <v>382</v>
      </c>
      <c r="U1089" s="5">
        <v>0.2</v>
      </c>
    </row>
    <row r="1090" spans="1:22" x14ac:dyDescent="0.2">
      <c r="A1090" s="1" t="s">
        <v>29</v>
      </c>
      <c r="B1090" s="6">
        <v>45690.861111111109</v>
      </c>
      <c r="C1090" s="4" t="s">
        <v>904</v>
      </c>
      <c r="D1090" s="4" t="s">
        <v>905</v>
      </c>
      <c r="E1090" s="4" t="s">
        <v>213</v>
      </c>
      <c r="F1090" s="4" t="s">
        <v>381</v>
      </c>
      <c r="G1090" s="4"/>
      <c r="H1090" s="4" t="s">
        <v>953</v>
      </c>
      <c r="I1090" s="4" t="s">
        <v>954</v>
      </c>
      <c r="J1090" s="4" t="s">
        <v>381</v>
      </c>
      <c r="K1090" s="4" t="s">
        <v>381</v>
      </c>
      <c r="L1090" s="4" t="s">
        <v>1163</v>
      </c>
      <c r="M1090" s="4" t="s">
        <v>41</v>
      </c>
      <c r="N1090" s="8">
        <v>0.2</v>
      </c>
      <c r="O1090" s="4" t="s">
        <v>381</v>
      </c>
      <c r="P1090" s="4" t="s">
        <v>213</v>
      </c>
      <c r="R1090" s="4" t="s">
        <v>382</v>
      </c>
      <c r="S1090" s="4" t="s">
        <v>382</v>
      </c>
      <c r="T1090" t="s">
        <v>382</v>
      </c>
      <c r="U1090" s="5">
        <v>0.1</v>
      </c>
    </row>
    <row r="1091" spans="1:22" x14ac:dyDescent="0.2">
      <c r="A1091" s="1" t="s">
        <v>15</v>
      </c>
      <c r="B1091" s="6">
        <v>45692.781944444447</v>
      </c>
      <c r="C1091" t="s">
        <v>1172</v>
      </c>
      <c r="D1091" s="4" t="s">
        <v>905</v>
      </c>
      <c r="E1091" s="4" t="s">
        <v>213</v>
      </c>
      <c r="F1091" s="4" t="s">
        <v>382</v>
      </c>
      <c r="G1091" s="4" t="s">
        <v>1227</v>
      </c>
      <c r="H1091" t="s">
        <v>80</v>
      </c>
      <c r="I1091" t="s">
        <v>517</v>
      </c>
      <c r="J1091" s="4" t="s">
        <v>382</v>
      </c>
      <c r="K1091" s="4" t="s">
        <v>382</v>
      </c>
      <c r="L1091" s="4" t="s">
        <v>1132</v>
      </c>
      <c r="M1091" s="4" t="s">
        <v>57</v>
      </c>
      <c r="N1091" s="8">
        <v>0.17199999999999999</v>
      </c>
      <c r="O1091" s="4" t="s">
        <v>381</v>
      </c>
      <c r="P1091" s="4" t="s">
        <v>213</v>
      </c>
      <c r="R1091" s="4" t="s">
        <v>382</v>
      </c>
      <c r="S1091" s="4" t="s">
        <v>382</v>
      </c>
      <c r="T1091" t="s">
        <v>382</v>
      </c>
      <c r="U1091" s="5">
        <v>0.1</v>
      </c>
    </row>
    <row r="1092" spans="1:22" x14ac:dyDescent="0.2">
      <c r="A1092" s="1" t="s">
        <v>16</v>
      </c>
      <c r="B1092" s="6">
        <v>45693.699305555558</v>
      </c>
      <c r="C1092" t="s">
        <v>904</v>
      </c>
      <c r="D1092" s="4" t="s">
        <v>905</v>
      </c>
      <c r="E1092" s="4" t="s">
        <v>213</v>
      </c>
      <c r="F1092" s="4" t="s">
        <v>381</v>
      </c>
      <c r="H1092" s="4" t="s">
        <v>953</v>
      </c>
      <c r="I1092" s="4" t="s">
        <v>954</v>
      </c>
      <c r="J1092" s="4" t="s">
        <v>381</v>
      </c>
      <c r="K1092" s="4" t="s">
        <v>381</v>
      </c>
      <c r="L1092" s="4" t="s">
        <v>1163</v>
      </c>
      <c r="M1092" s="4" t="s">
        <v>41</v>
      </c>
      <c r="N1092" s="8">
        <v>0.2</v>
      </c>
      <c r="O1092" s="4" t="s">
        <v>381</v>
      </c>
      <c r="P1092" s="4" t="s">
        <v>213</v>
      </c>
      <c r="R1092" s="4" t="s">
        <v>382</v>
      </c>
      <c r="S1092" s="4" t="s">
        <v>382</v>
      </c>
      <c r="T1092" t="s">
        <v>382</v>
      </c>
      <c r="U1092" s="5">
        <v>0.2</v>
      </c>
      <c r="V1092" t="s">
        <v>1228</v>
      </c>
    </row>
    <row r="1093" spans="1:22" x14ac:dyDescent="0.2">
      <c r="A1093" s="1" t="s">
        <v>17</v>
      </c>
      <c r="B1093" s="6">
        <v>45694.652083333334</v>
      </c>
      <c r="C1093" t="s">
        <v>1229</v>
      </c>
      <c r="D1093" s="4" t="s">
        <v>905</v>
      </c>
      <c r="E1093" s="4" t="s">
        <v>213</v>
      </c>
      <c r="F1093" s="4" t="s">
        <v>382</v>
      </c>
      <c r="G1093" s="4" t="s">
        <v>910</v>
      </c>
      <c r="H1093" s="4" t="s">
        <v>1212</v>
      </c>
      <c r="I1093" s="4" t="s">
        <v>107</v>
      </c>
      <c r="J1093" s="4" t="s">
        <v>382</v>
      </c>
      <c r="K1093" s="4" t="s">
        <v>381</v>
      </c>
      <c r="L1093" s="4" t="s">
        <v>93</v>
      </c>
      <c r="M1093" s="4" t="s">
        <v>44</v>
      </c>
      <c r="O1093" s="4" t="s">
        <v>382</v>
      </c>
      <c r="P1093" s="4" t="s">
        <v>161</v>
      </c>
      <c r="R1093" s="4" t="s">
        <v>382</v>
      </c>
      <c r="S1093" s="4" t="s">
        <v>381</v>
      </c>
      <c r="T1093" s="4" t="s">
        <v>382</v>
      </c>
      <c r="U1093" s="5" t="s">
        <v>1257</v>
      </c>
    </row>
    <row r="1094" spans="1:22" x14ac:dyDescent="0.2">
      <c r="A1094" s="1" t="s">
        <v>17</v>
      </c>
      <c r="B1094" s="6">
        <v>45694.76458333333</v>
      </c>
      <c r="C1094" t="s">
        <v>904</v>
      </c>
      <c r="D1094" s="4" t="s">
        <v>905</v>
      </c>
      <c r="E1094" s="4" t="s">
        <v>213</v>
      </c>
      <c r="F1094" s="4" t="s">
        <v>382</v>
      </c>
      <c r="G1094" s="4" t="s">
        <v>1133</v>
      </c>
      <c r="H1094" s="4" t="s">
        <v>953</v>
      </c>
      <c r="I1094" s="4" t="s">
        <v>954</v>
      </c>
      <c r="J1094" s="4" t="s">
        <v>381</v>
      </c>
      <c r="K1094" s="4" t="s">
        <v>381</v>
      </c>
      <c r="L1094" s="4" t="s">
        <v>1163</v>
      </c>
      <c r="M1094" s="4" t="s">
        <v>41</v>
      </c>
      <c r="N1094" s="8">
        <v>0.2</v>
      </c>
      <c r="O1094" s="4" t="s">
        <v>381</v>
      </c>
      <c r="P1094" s="4" t="s">
        <v>213</v>
      </c>
      <c r="R1094" s="4" t="s">
        <v>382</v>
      </c>
      <c r="S1094" s="4" t="s">
        <v>382</v>
      </c>
      <c r="T1094" t="s">
        <v>382</v>
      </c>
      <c r="U1094" s="5">
        <v>0.4</v>
      </c>
    </row>
    <row r="1095" spans="1:22" x14ac:dyDescent="0.2">
      <c r="A1095" s="1" t="s">
        <v>18</v>
      </c>
      <c r="B1095" s="6">
        <v>45695.04583333333</v>
      </c>
      <c r="C1095" t="s">
        <v>904</v>
      </c>
      <c r="D1095" s="4" t="s">
        <v>905</v>
      </c>
      <c r="E1095" s="4" t="s">
        <v>213</v>
      </c>
      <c r="F1095" s="4" t="s">
        <v>382</v>
      </c>
      <c r="G1095" s="4" t="s">
        <v>1264</v>
      </c>
      <c r="H1095" s="4" t="s">
        <v>953</v>
      </c>
      <c r="I1095" s="4" t="s">
        <v>954</v>
      </c>
      <c r="J1095" s="4" t="s">
        <v>381</v>
      </c>
      <c r="K1095" s="4" t="s">
        <v>381</v>
      </c>
      <c r="L1095" s="4" t="s">
        <v>1226</v>
      </c>
      <c r="M1095" s="4" t="s">
        <v>57</v>
      </c>
      <c r="N1095" s="8">
        <v>0.254</v>
      </c>
      <c r="O1095" s="4" t="s">
        <v>381</v>
      </c>
      <c r="P1095" s="4" t="s">
        <v>213</v>
      </c>
      <c r="R1095" s="4" t="s">
        <v>382</v>
      </c>
      <c r="S1095" s="4" t="s">
        <v>382</v>
      </c>
      <c r="T1095" t="s">
        <v>382</v>
      </c>
      <c r="U1095" s="5">
        <v>0.3</v>
      </c>
    </row>
    <row r="1096" spans="1:22" x14ac:dyDescent="0.2">
      <c r="A1096" s="1" t="s">
        <v>18</v>
      </c>
      <c r="B1096" s="6">
        <v>45695.741666666669</v>
      </c>
      <c r="C1096" t="s">
        <v>1233</v>
      </c>
      <c r="D1096" s="4" t="s">
        <v>905</v>
      </c>
      <c r="E1096" s="4" t="s">
        <v>213</v>
      </c>
      <c r="F1096" s="4" t="s">
        <v>382</v>
      </c>
      <c r="G1096" s="4" t="s">
        <v>1204</v>
      </c>
      <c r="H1096" s="4" t="s">
        <v>906</v>
      </c>
      <c r="I1096" s="4" t="s">
        <v>954</v>
      </c>
      <c r="J1096" s="4" t="s">
        <v>381</v>
      </c>
      <c r="K1096" s="4" t="s">
        <v>381</v>
      </c>
      <c r="L1096" s="4" t="s">
        <v>1226</v>
      </c>
      <c r="M1096" s="4" t="s">
        <v>57</v>
      </c>
      <c r="N1096" s="8">
        <v>0.254</v>
      </c>
      <c r="O1096" s="4" t="s">
        <v>381</v>
      </c>
      <c r="P1096" s="4" t="s">
        <v>213</v>
      </c>
      <c r="Q1096" s="4" t="s">
        <v>381</v>
      </c>
      <c r="R1096" s="4" t="s">
        <v>382</v>
      </c>
      <c r="S1096" s="4" t="s">
        <v>382</v>
      </c>
      <c r="T1096" t="s">
        <v>382</v>
      </c>
      <c r="U1096" s="5">
        <v>0.2</v>
      </c>
      <c r="V1096" s="4" t="s">
        <v>1240</v>
      </c>
    </row>
    <row r="1097" spans="1:22" x14ac:dyDescent="0.2">
      <c r="A1097" s="1" t="s">
        <v>18</v>
      </c>
      <c r="B1097" s="6">
        <v>45695.786805555559</v>
      </c>
      <c r="C1097" t="s">
        <v>1590</v>
      </c>
      <c r="D1097" s="4" t="s">
        <v>1238</v>
      </c>
      <c r="E1097" s="4" t="s">
        <v>213</v>
      </c>
      <c r="F1097" s="4" t="s">
        <v>382</v>
      </c>
      <c r="G1097" s="4" t="s">
        <v>1204</v>
      </c>
      <c r="H1097" s="4" t="s">
        <v>1198</v>
      </c>
      <c r="I1097" s="4" t="s">
        <v>107</v>
      </c>
      <c r="J1097" s="4" t="s">
        <v>382</v>
      </c>
      <c r="K1097" s="4" t="s">
        <v>382</v>
      </c>
      <c r="L1097" s="4" t="s">
        <v>1199</v>
      </c>
      <c r="M1097" s="4" t="s">
        <v>41</v>
      </c>
      <c r="O1097" s="4" t="s">
        <v>381</v>
      </c>
      <c r="P1097" s="4" t="s">
        <v>213</v>
      </c>
      <c r="R1097" s="4" t="s">
        <v>382</v>
      </c>
      <c r="S1097" s="4" t="s">
        <v>381</v>
      </c>
      <c r="T1097" t="s">
        <v>382</v>
      </c>
      <c r="U1097" s="5" t="s">
        <v>414</v>
      </c>
    </row>
    <row r="1098" spans="1:22" x14ac:dyDescent="0.2">
      <c r="A1098" s="1" t="s">
        <v>18</v>
      </c>
      <c r="B1098" s="6">
        <v>45695.831944444442</v>
      </c>
      <c r="C1098" t="s">
        <v>1237</v>
      </c>
      <c r="D1098" s="4" t="s">
        <v>1241</v>
      </c>
      <c r="E1098" s="4" t="s">
        <v>213</v>
      </c>
      <c r="F1098" s="4" t="s">
        <v>382</v>
      </c>
      <c r="G1098" s="4" t="s">
        <v>1236</v>
      </c>
      <c r="H1098" s="4" t="s">
        <v>1198</v>
      </c>
      <c r="I1098" s="4" t="s">
        <v>107</v>
      </c>
      <c r="J1098" s="4" t="s">
        <v>382</v>
      </c>
      <c r="K1098" s="4" t="s">
        <v>382</v>
      </c>
      <c r="L1098" s="4" t="s">
        <v>1199</v>
      </c>
      <c r="M1098" s="4" t="s">
        <v>41</v>
      </c>
      <c r="O1098" s="4" t="s">
        <v>381</v>
      </c>
      <c r="P1098" s="4" t="s">
        <v>213</v>
      </c>
      <c r="R1098" s="4" t="s">
        <v>382</v>
      </c>
      <c r="S1098" s="4" t="s">
        <v>381</v>
      </c>
      <c r="T1098" t="s">
        <v>382</v>
      </c>
      <c r="U1098" s="5" t="s">
        <v>413</v>
      </c>
    </row>
    <row r="1099" spans="1:22" x14ac:dyDescent="0.2">
      <c r="A1099" s="1" t="s">
        <v>18</v>
      </c>
      <c r="B1099" s="6">
        <v>45695.949305555558</v>
      </c>
      <c r="C1099" t="s">
        <v>271</v>
      </c>
      <c r="D1099" s="4" t="s">
        <v>1243</v>
      </c>
      <c r="E1099" s="4" t="s">
        <v>213</v>
      </c>
      <c r="F1099" s="4" t="s">
        <v>382</v>
      </c>
      <c r="G1099" s="4" t="s">
        <v>1204</v>
      </c>
      <c r="H1099" s="4" t="s">
        <v>69</v>
      </c>
      <c r="I1099" s="4" t="s">
        <v>107</v>
      </c>
      <c r="J1099" s="4" t="s">
        <v>382</v>
      </c>
      <c r="K1099" s="4" t="s">
        <v>382</v>
      </c>
      <c r="L1099" s="4" t="s">
        <v>1245</v>
      </c>
      <c r="M1099" s="4" t="s">
        <v>44</v>
      </c>
      <c r="N1099" s="8">
        <v>0.1358</v>
      </c>
      <c r="O1099" s="4" t="s">
        <v>381</v>
      </c>
      <c r="P1099" s="4" t="s">
        <v>213</v>
      </c>
      <c r="R1099" s="4" t="s">
        <v>382</v>
      </c>
      <c r="S1099" s="4" t="s">
        <v>382</v>
      </c>
      <c r="T1099" t="s">
        <v>382</v>
      </c>
      <c r="U1099" s="5">
        <v>0.3</v>
      </c>
    </row>
    <row r="1100" spans="1:22" x14ac:dyDescent="0.2">
      <c r="A1100" s="1" t="s">
        <v>18</v>
      </c>
      <c r="B1100" s="6">
        <v>45695.957638888889</v>
      </c>
      <c r="C1100" t="s">
        <v>271</v>
      </c>
      <c r="D1100" s="4" t="s">
        <v>1243</v>
      </c>
      <c r="E1100" s="4" t="s">
        <v>213</v>
      </c>
      <c r="F1100" s="4" t="s">
        <v>382</v>
      </c>
      <c r="G1100" s="4" t="s">
        <v>910</v>
      </c>
      <c r="H1100" s="4" t="s">
        <v>1212</v>
      </c>
      <c r="I1100" s="4" t="s">
        <v>107</v>
      </c>
      <c r="J1100" s="4" t="s">
        <v>382</v>
      </c>
      <c r="K1100" s="4" t="s">
        <v>381</v>
      </c>
      <c r="L1100" s="4" t="s">
        <v>93</v>
      </c>
      <c r="M1100" s="4" t="s">
        <v>44</v>
      </c>
      <c r="O1100" s="4" t="s">
        <v>382</v>
      </c>
      <c r="P1100" s="4" t="s">
        <v>161</v>
      </c>
      <c r="R1100" s="4" t="s">
        <v>382</v>
      </c>
      <c r="S1100" s="4" t="s">
        <v>381</v>
      </c>
      <c r="T1100" s="4" t="s">
        <v>382</v>
      </c>
      <c r="U1100" s="5" t="s">
        <v>1257</v>
      </c>
    </row>
    <row r="1101" spans="1:22" x14ac:dyDescent="0.2">
      <c r="A1101" s="1" t="s">
        <v>19</v>
      </c>
      <c r="B1101" s="6">
        <v>45696.338194444441</v>
      </c>
      <c r="C1101" t="s">
        <v>271</v>
      </c>
      <c r="D1101" s="4" t="s">
        <v>1243</v>
      </c>
      <c r="E1101" s="4" t="s">
        <v>213</v>
      </c>
      <c r="F1101" s="4" t="s">
        <v>382</v>
      </c>
      <c r="G1101" s="4" t="s">
        <v>1236</v>
      </c>
      <c r="H1101" s="4" t="s">
        <v>69</v>
      </c>
      <c r="I1101" s="4" t="s">
        <v>107</v>
      </c>
      <c r="J1101" s="4" t="s">
        <v>382</v>
      </c>
      <c r="K1101" s="4" t="s">
        <v>382</v>
      </c>
      <c r="L1101" s="4" t="s">
        <v>1245</v>
      </c>
      <c r="M1101" s="4" t="s">
        <v>44</v>
      </c>
      <c r="N1101" s="8">
        <v>0.1358</v>
      </c>
      <c r="O1101" s="4" t="s">
        <v>381</v>
      </c>
      <c r="P1101" s="4" t="s">
        <v>213</v>
      </c>
      <c r="R1101" s="4" t="s">
        <v>382</v>
      </c>
      <c r="S1101" s="4" t="s">
        <v>382</v>
      </c>
      <c r="T1101" t="s">
        <v>382</v>
      </c>
      <c r="U1101" s="5">
        <v>0.1</v>
      </c>
    </row>
    <row r="1102" spans="1:22" x14ac:dyDescent="0.2">
      <c r="A1102" s="1" t="s">
        <v>19</v>
      </c>
      <c r="B1102" s="6">
        <v>45696.460416666669</v>
      </c>
      <c r="C1102" t="s">
        <v>271</v>
      </c>
      <c r="D1102" s="4" t="s">
        <v>1243</v>
      </c>
      <c r="E1102" s="4" t="s">
        <v>213</v>
      </c>
      <c r="F1102" s="4" t="s">
        <v>382</v>
      </c>
      <c r="G1102" s="4" t="s">
        <v>1246</v>
      </c>
      <c r="H1102" s="4" t="s">
        <v>69</v>
      </c>
      <c r="I1102" s="4" t="s">
        <v>107</v>
      </c>
      <c r="J1102" s="4" t="s">
        <v>382</v>
      </c>
      <c r="K1102" s="4" t="s">
        <v>382</v>
      </c>
      <c r="L1102" s="4" t="s">
        <v>1247</v>
      </c>
      <c r="M1102" s="4" t="s">
        <v>57</v>
      </c>
      <c r="N1102" s="8">
        <v>0.1787</v>
      </c>
      <c r="O1102" s="4" t="s">
        <v>381</v>
      </c>
      <c r="P1102" s="4" t="s">
        <v>213</v>
      </c>
      <c r="R1102" s="4" t="s">
        <v>382</v>
      </c>
      <c r="S1102" s="4" t="s">
        <v>382</v>
      </c>
      <c r="T1102" t="s">
        <v>382</v>
      </c>
      <c r="U1102" s="5">
        <v>0.1</v>
      </c>
    </row>
    <row r="1103" spans="1:22" x14ac:dyDescent="0.2">
      <c r="A1103" s="1" t="s">
        <v>19</v>
      </c>
      <c r="B1103" s="6">
        <v>45696.498611111114</v>
      </c>
      <c r="C1103" t="s">
        <v>1248</v>
      </c>
      <c r="D1103" s="4" t="s">
        <v>1243</v>
      </c>
      <c r="E1103" s="4" t="s">
        <v>213</v>
      </c>
      <c r="F1103" s="4" t="s">
        <v>381</v>
      </c>
      <c r="H1103" s="4" t="s">
        <v>942</v>
      </c>
      <c r="I1103" s="4" t="s">
        <v>565</v>
      </c>
      <c r="J1103" s="4" t="s">
        <v>381</v>
      </c>
      <c r="K1103" s="4" t="s">
        <v>381</v>
      </c>
      <c r="O1103" s="4" t="s">
        <v>381</v>
      </c>
      <c r="P1103" s="4" t="s">
        <v>213</v>
      </c>
      <c r="R1103" s="4" t="s">
        <v>382</v>
      </c>
      <c r="S1103" s="4" t="s">
        <v>381</v>
      </c>
      <c r="T1103" s="4" t="s">
        <v>382</v>
      </c>
      <c r="U1103" s="5" t="s">
        <v>113</v>
      </c>
    </row>
    <row r="1104" spans="1:22" x14ac:dyDescent="0.2">
      <c r="A1104" s="1" t="s">
        <v>19</v>
      </c>
      <c r="B1104" s="6">
        <v>45696.523611111108</v>
      </c>
      <c r="C1104" t="s">
        <v>1249</v>
      </c>
      <c r="D1104" s="4" t="s">
        <v>1243</v>
      </c>
      <c r="E1104" s="4" t="s">
        <v>213</v>
      </c>
      <c r="F1104" s="4" t="s">
        <v>381</v>
      </c>
      <c r="H1104" s="4" t="s">
        <v>69</v>
      </c>
      <c r="I1104" s="4" t="s">
        <v>107</v>
      </c>
      <c r="J1104" s="4" t="s">
        <v>382</v>
      </c>
      <c r="K1104" s="4" t="s">
        <v>382</v>
      </c>
      <c r="L1104" s="4" t="s">
        <v>1247</v>
      </c>
      <c r="M1104" s="4" t="s">
        <v>57</v>
      </c>
      <c r="N1104" s="8">
        <v>0.1787</v>
      </c>
      <c r="O1104" s="4" t="s">
        <v>381</v>
      </c>
      <c r="P1104" s="4" t="s">
        <v>213</v>
      </c>
      <c r="R1104" s="4" t="s">
        <v>382</v>
      </c>
      <c r="S1104" s="4" t="s">
        <v>382</v>
      </c>
      <c r="T1104" t="s">
        <v>382</v>
      </c>
      <c r="U1104" s="5">
        <v>0.1</v>
      </c>
    </row>
    <row r="1105" spans="1:21" x14ac:dyDescent="0.2">
      <c r="A1105" s="1" t="s">
        <v>19</v>
      </c>
      <c r="B1105" s="6">
        <v>45696.581944444442</v>
      </c>
      <c r="C1105" t="s">
        <v>1252</v>
      </c>
      <c r="D1105" s="4" t="s">
        <v>1243</v>
      </c>
      <c r="E1105" s="4" t="s">
        <v>213</v>
      </c>
      <c r="F1105" s="4" t="s">
        <v>382</v>
      </c>
      <c r="G1105" s="4" t="s">
        <v>1250</v>
      </c>
      <c r="H1105" s="4" t="s">
        <v>69</v>
      </c>
      <c r="I1105" s="4" t="s">
        <v>107</v>
      </c>
      <c r="J1105" s="4" t="s">
        <v>382</v>
      </c>
      <c r="K1105" s="4" t="s">
        <v>382</v>
      </c>
      <c r="L1105" s="4" t="s">
        <v>1247</v>
      </c>
      <c r="M1105" s="4" t="s">
        <v>57</v>
      </c>
      <c r="N1105" s="8">
        <v>0.1787</v>
      </c>
      <c r="O1105" s="4" t="s">
        <v>381</v>
      </c>
      <c r="P1105" s="4" t="s">
        <v>213</v>
      </c>
      <c r="R1105" s="4" t="s">
        <v>382</v>
      </c>
      <c r="S1105" s="4" t="s">
        <v>382</v>
      </c>
      <c r="T1105" t="s">
        <v>382</v>
      </c>
      <c r="U1105" s="5">
        <v>0.1</v>
      </c>
    </row>
    <row r="1106" spans="1:21" x14ac:dyDescent="0.2">
      <c r="A1106" s="1" t="s">
        <v>19</v>
      </c>
      <c r="B1106" s="6">
        <v>45696.616666666669</v>
      </c>
      <c r="C1106" t="s">
        <v>1251</v>
      </c>
      <c r="D1106" s="4" t="s">
        <v>1243</v>
      </c>
      <c r="E1106" s="4" t="s">
        <v>213</v>
      </c>
      <c r="F1106" s="4" t="s">
        <v>382</v>
      </c>
      <c r="G1106" s="4" t="s">
        <v>1204</v>
      </c>
      <c r="H1106" s="4" t="s">
        <v>942</v>
      </c>
      <c r="I1106" s="4" t="s">
        <v>565</v>
      </c>
      <c r="J1106" s="4" t="s">
        <v>381</v>
      </c>
      <c r="K1106" s="4" t="s">
        <v>381</v>
      </c>
      <c r="O1106" s="4" t="s">
        <v>381</v>
      </c>
      <c r="P1106" s="4" t="s">
        <v>213</v>
      </c>
      <c r="R1106" s="4" t="s">
        <v>382</v>
      </c>
      <c r="S1106" s="4" t="s">
        <v>381</v>
      </c>
      <c r="T1106" t="s">
        <v>382</v>
      </c>
      <c r="U1106" s="5" t="s">
        <v>113</v>
      </c>
    </row>
    <row r="1107" spans="1:21" x14ac:dyDescent="0.2">
      <c r="A1107" s="1" t="s">
        <v>19</v>
      </c>
      <c r="B1107" s="6">
        <v>45696.684027777781</v>
      </c>
      <c r="C1107" t="s">
        <v>271</v>
      </c>
      <c r="D1107" s="4" t="s">
        <v>1243</v>
      </c>
      <c r="E1107" s="4" t="s">
        <v>213</v>
      </c>
      <c r="F1107" s="4" t="s">
        <v>382</v>
      </c>
      <c r="G1107" s="4" t="s">
        <v>1246</v>
      </c>
      <c r="H1107" s="4" t="s">
        <v>1212</v>
      </c>
      <c r="I1107" s="4" t="s">
        <v>107</v>
      </c>
      <c r="J1107" s="4" t="s">
        <v>382</v>
      </c>
      <c r="K1107" s="4" t="s">
        <v>381</v>
      </c>
      <c r="L1107" s="4" t="s">
        <v>93</v>
      </c>
      <c r="M1107" s="4" t="s">
        <v>44</v>
      </c>
      <c r="O1107" s="4" t="s">
        <v>382</v>
      </c>
      <c r="P1107" s="4" t="s">
        <v>161</v>
      </c>
      <c r="R1107" s="4" t="s">
        <v>382</v>
      </c>
      <c r="S1107" s="4" t="s">
        <v>381</v>
      </c>
      <c r="T1107" s="4" t="s">
        <v>382</v>
      </c>
      <c r="U1107" s="5" t="s">
        <v>1257</v>
      </c>
    </row>
    <row r="1108" spans="1:21" x14ac:dyDescent="0.2">
      <c r="A1108" s="1" t="s">
        <v>19</v>
      </c>
      <c r="B1108" s="6">
        <v>45696.695833333331</v>
      </c>
      <c r="C1108" t="s">
        <v>271</v>
      </c>
      <c r="D1108" s="4" t="s">
        <v>1243</v>
      </c>
      <c r="E1108" s="4" t="s">
        <v>213</v>
      </c>
      <c r="F1108" s="4" t="s">
        <v>382</v>
      </c>
      <c r="G1108" s="4" t="s">
        <v>1204</v>
      </c>
      <c r="H1108" s="4" t="s">
        <v>69</v>
      </c>
      <c r="I1108" s="4" t="s">
        <v>107</v>
      </c>
      <c r="J1108" s="4" t="s">
        <v>382</v>
      </c>
      <c r="K1108" s="4" t="s">
        <v>382</v>
      </c>
      <c r="L1108" s="4" t="s">
        <v>1253</v>
      </c>
      <c r="M1108" s="4" t="s">
        <v>41</v>
      </c>
      <c r="O1108" s="4" t="s">
        <v>381</v>
      </c>
      <c r="P1108" s="4" t="s">
        <v>213</v>
      </c>
      <c r="R1108" s="4" t="s">
        <v>382</v>
      </c>
      <c r="S1108" s="4" t="s">
        <v>382</v>
      </c>
      <c r="T1108" s="4" t="s">
        <v>382</v>
      </c>
      <c r="U1108" s="5">
        <v>0.2</v>
      </c>
    </row>
    <row r="1109" spans="1:21" x14ac:dyDescent="0.2">
      <c r="A1109" s="1" t="s">
        <v>19</v>
      </c>
      <c r="B1109" s="6">
        <v>45696.830555555556</v>
      </c>
      <c r="C1109" t="s">
        <v>271</v>
      </c>
      <c r="D1109" s="4" t="s">
        <v>1243</v>
      </c>
      <c r="E1109" s="4" t="s">
        <v>213</v>
      </c>
      <c r="F1109" s="4" t="s">
        <v>382</v>
      </c>
      <c r="G1109" s="4" t="s">
        <v>1204</v>
      </c>
      <c r="H1109" s="4" t="s">
        <v>1254</v>
      </c>
      <c r="I1109" t="s">
        <v>568</v>
      </c>
      <c r="J1109" s="4" t="s">
        <v>381</v>
      </c>
      <c r="K1109" s="4" t="s">
        <v>381</v>
      </c>
      <c r="L1109" s="4" t="s">
        <v>1256</v>
      </c>
      <c r="N1109" s="8" t="s">
        <v>145</v>
      </c>
      <c r="O1109" s="4" t="s">
        <v>381</v>
      </c>
      <c r="P1109" s="4" t="s">
        <v>279</v>
      </c>
      <c r="R1109" s="4" t="s">
        <v>382</v>
      </c>
      <c r="S1109" s="4" t="s">
        <v>1255</v>
      </c>
      <c r="T1109" s="4" t="s">
        <v>382</v>
      </c>
      <c r="U1109" s="5" t="s">
        <v>63</v>
      </c>
    </row>
    <row r="1110" spans="1:21" x14ac:dyDescent="0.2">
      <c r="A1110" s="1" t="s">
        <v>19</v>
      </c>
      <c r="B1110" s="6">
        <v>45696.881249999999</v>
      </c>
      <c r="C1110" t="s">
        <v>271</v>
      </c>
      <c r="D1110" s="4" t="s">
        <v>1243</v>
      </c>
      <c r="E1110" s="4" t="s">
        <v>213</v>
      </c>
      <c r="F1110" s="4" t="s">
        <v>382</v>
      </c>
      <c r="G1110" s="4" t="s">
        <v>1566</v>
      </c>
      <c r="H1110" s="4" t="s">
        <v>69</v>
      </c>
      <c r="I1110" s="4" t="s">
        <v>107</v>
      </c>
      <c r="J1110" s="4" t="s">
        <v>382</v>
      </c>
      <c r="K1110" s="4" t="s">
        <v>382</v>
      </c>
      <c r="L1110" s="4" t="s">
        <v>1253</v>
      </c>
      <c r="M1110" s="4" t="s">
        <v>41</v>
      </c>
      <c r="O1110" s="4" t="s">
        <v>381</v>
      </c>
      <c r="P1110" s="4" t="s">
        <v>213</v>
      </c>
      <c r="R1110" s="4" t="s">
        <v>382</v>
      </c>
      <c r="S1110" s="4" t="s">
        <v>382</v>
      </c>
      <c r="T1110" s="4" t="s">
        <v>382</v>
      </c>
      <c r="U1110" s="5">
        <v>0.1</v>
      </c>
    </row>
    <row r="1111" spans="1:21" x14ac:dyDescent="0.2">
      <c r="A1111" s="1" t="s">
        <v>29</v>
      </c>
      <c r="B1111" s="6">
        <v>45697.331250000003</v>
      </c>
      <c r="C1111" t="s">
        <v>271</v>
      </c>
      <c r="D1111" s="4" t="s">
        <v>1243</v>
      </c>
      <c r="E1111" s="4" t="s">
        <v>213</v>
      </c>
      <c r="F1111" s="4" t="s">
        <v>382</v>
      </c>
      <c r="G1111" s="4" t="s">
        <v>910</v>
      </c>
      <c r="H1111" s="4" t="s">
        <v>1198</v>
      </c>
      <c r="I1111" s="4" t="s">
        <v>107</v>
      </c>
      <c r="J1111" s="4" t="s">
        <v>382</v>
      </c>
      <c r="K1111" s="4" t="s">
        <v>382</v>
      </c>
      <c r="L1111" s="4" t="s">
        <v>1199</v>
      </c>
      <c r="M1111" s="4" t="s">
        <v>41</v>
      </c>
      <c r="O1111" s="4" t="s">
        <v>381</v>
      </c>
      <c r="P1111" s="4" t="s">
        <v>213</v>
      </c>
      <c r="R1111" s="4" t="s">
        <v>382</v>
      </c>
      <c r="S1111" s="4" t="s">
        <v>381</v>
      </c>
      <c r="T1111" s="4" t="s">
        <v>382</v>
      </c>
      <c r="U1111" s="5" t="s">
        <v>416</v>
      </c>
    </row>
    <row r="1112" spans="1:21" x14ac:dyDescent="0.2">
      <c r="A1112" s="1" t="s">
        <v>29</v>
      </c>
      <c r="B1112" s="6">
        <v>45697.354166666664</v>
      </c>
      <c r="C1112" t="s">
        <v>271</v>
      </c>
      <c r="D1112" s="4" t="s">
        <v>1243</v>
      </c>
      <c r="E1112" s="4" t="s">
        <v>213</v>
      </c>
      <c r="F1112" s="4" t="s">
        <v>382</v>
      </c>
      <c r="G1112" s="4" t="s">
        <v>910</v>
      </c>
      <c r="H1112" s="4" t="s">
        <v>1212</v>
      </c>
      <c r="I1112" s="4" t="s">
        <v>107</v>
      </c>
      <c r="J1112" s="4" t="s">
        <v>382</v>
      </c>
      <c r="K1112" s="4" t="s">
        <v>381</v>
      </c>
      <c r="L1112" s="4" t="s">
        <v>93</v>
      </c>
      <c r="M1112" s="4" t="s">
        <v>44</v>
      </c>
      <c r="O1112" s="4" t="s">
        <v>382</v>
      </c>
      <c r="P1112" s="4" t="s">
        <v>161</v>
      </c>
      <c r="R1112" s="4" t="s">
        <v>382</v>
      </c>
      <c r="S1112" s="4" t="s">
        <v>381</v>
      </c>
      <c r="T1112" s="4" t="s">
        <v>382</v>
      </c>
      <c r="U1112" s="5" t="s">
        <v>1213</v>
      </c>
    </row>
    <row r="1113" spans="1:21" x14ac:dyDescent="0.2">
      <c r="A1113" s="1" t="s">
        <v>29</v>
      </c>
      <c r="B1113" s="6">
        <v>45697.375694444447</v>
      </c>
      <c r="C1113" t="s">
        <v>271</v>
      </c>
      <c r="D1113" s="4" t="s">
        <v>1243</v>
      </c>
      <c r="E1113" s="4" t="s">
        <v>213</v>
      </c>
      <c r="F1113" s="4" t="s">
        <v>382</v>
      </c>
      <c r="G1113" s="4" t="s">
        <v>1236</v>
      </c>
      <c r="H1113" s="4" t="s">
        <v>1212</v>
      </c>
      <c r="I1113" s="4" t="s">
        <v>107</v>
      </c>
      <c r="J1113" s="4" t="s">
        <v>382</v>
      </c>
      <c r="K1113" s="4" t="s">
        <v>381</v>
      </c>
      <c r="L1113" s="4" t="s">
        <v>93</v>
      </c>
      <c r="M1113" s="4" t="s">
        <v>44</v>
      </c>
      <c r="O1113" s="4" t="s">
        <v>382</v>
      </c>
      <c r="P1113" s="4" t="s">
        <v>161</v>
      </c>
      <c r="R1113" s="4" t="s">
        <v>382</v>
      </c>
      <c r="S1113" s="4" t="s">
        <v>381</v>
      </c>
      <c r="T1113" s="4" t="s">
        <v>382</v>
      </c>
      <c r="U1113" s="5" t="s">
        <v>1257</v>
      </c>
    </row>
    <row r="1114" spans="1:21" x14ac:dyDescent="0.2">
      <c r="A1114" s="1" t="s">
        <v>29</v>
      </c>
      <c r="B1114" s="6">
        <v>45697.570833333331</v>
      </c>
      <c r="C1114" t="s">
        <v>1259</v>
      </c>
      <c r="D1114" s="4" t="s">
        <v>1260</v>
      </c>
      <c r="E1114" s="4" t="s">
        <v>213</v>
      </c>
      <c r="F1114" s="4" t="s">
        <v>382</v>
      </c>
      <c r="G1114" s="4" t="s">
        <v>1204</v>
      </c>
      <c r="H1114" s="4" t="s">
        <v>69</v>
      </c>
      <c r="I1114" s="4" t="s">
        <v>107</v>
      </c>
      <c r="J1114" s="4" t="s">
        <v>382</v>
      </c>
      <c r="K1114" s="4" t="s">
        <v>382</v>
      </c>
      <c r="L1114" s="4" t="s">
        <v>25</v>
      </c>
      <c r="M1114" s="4" t="s">
        <v>25</v>
      </c>
      <c r="O1114" s="4" t="s">
        <v>381</v>
      </c>
      <c r="P1114" s="4" t="s">
        <v>213</v>
      </c>
      <c r="R1114" s="4" t="s">
        <v>382</v>
      </c>
      <c r="S1114" s="4" t="s">
        <v>382</v>
      </c>
      <c r="T1114" s="4" t="s">
        <v>382</v>
      </c>
      <c r="U1114" s="5">
        <v>0.2</v>
      </c>
    </row>
    <row r="1115" spans="1:21" x14ac:dyDescent="0.2">
      <c r="A1115" s="1" t="s">
        <v>29</v>
      </c>
      <c r="B1115" s="6">
        <v>45697.6875</v>
      </c>
      <c r="C1115" t="s">
        <v>1237</v>
      </c>
      <c r="D1115" s="4" t="s">
        <v>1262</v>
      </c>
      <c r="E1115" s="4" t="s">
        <v>213</v>
      </c>
      <c r="F1115" s="4" t="s">
        <v>382</v>
      </c>
      <c r="G1115" s="4" t="s">
        <v>1204</v>
      </c>
      <c r="H1115" s="4" t="s">
        <v>69</v>
      </c>
      <c r="I1115" s="4" t="s">
        <v>107</v>
      </c>
      <c r="J1115" s="4" t="s">
        <v>382</v>
      </c>
      <c r="K1115" s="4" t="s">
        <v>382</v>
      </c>
      <c r="L1115" s="4" t="s">
        <v>1258</v>
      </c>
      <c r="M1115" s="4" t="s">
        <v>44</v>
      </c>
      <c r="N1115" s="8">
        <v>0.27510000000000001</v>
      </c>
      <c r="O1115" s="4" t="s">
        <v>381</v>
      </c>
      <c r="P1115" s="4" t="s">
        <v>213</v>
      </c>
      <c r="R1115" s="4" t="s">
        <v>382</v>
      </c>
      <c r="S1115" s="4" t="s">
        <v>382</v>
      </c>
      <c r="T1115" s="4" t="s">
        <v>382</v>
      </c>
      <c r="U1115" s="5">
        <v>0.2</v>
      </c>
    </row>
    <row r="1116" spans="1:21" x14ac:dyDescent="0.2">
      <c r="A1116" s="1" t="s">
        <v>15</v>
      </c>
      <c r="B1116" s="6">
        <v>45699.753472222219</v>
      </c>
      <c r="C1116" t="s">
        <v>1172</v>
      </c>
      <c r="D1116" s="4" t="s">
        <v>905</v>
      </c>
      <c r="E1116" s="4" t="s">
        <v>213</v>
      </c>
      <c r="F1116" s="4" t="s">
        <v>382</v>
      </c>
      <c r="G1116" s="4" t="s">
        <v>1173</v>
      </c>
      <c r="H1116" s="4" t="s">
        <v>146</v>
      </c>
      <c r="I1116" s="4" t="s">
        <v>107</v>
      </c>
      <c r="J1116" s="4" t="s">
        <v>382</v>
      </c>
      <c r="K1116" s="4" t="s">
        <v>382</v>
      </c>
      <c r="L1116" s="4" t="s">
        <v>1265</v>
      </c>
      <c r="M1116" s="4" t="s">
        <v>41</v>
      </c>
      <c r="N1116" s="8">
        <v>0.245</v>
      </c>
      <c r="O1116" s="4" t="s">
        <v>381</v>
      </c>
      <c r="P1116" s="4" t="s">
        <v>213</v>
      </c>
      <c r="R1116" s="4" t="s">
        <v>382</v>
      </c>
      <c r="S1116" s="4" t="s">
        <v>382</v>
      </c>
      <c r="T1116" s="4" t="s">
        <v>382</v>
      </c>
      <c r="U1116" s="5">
        <v>0.1</v>
      </c>
    </row>
    <row r="1117" spans="1:21" x14ac:dyDescent="0.2">
      <c r="A1117" s="1" t="s">
        <v>15</v>
      </c>
      <c r="B1117" s="6">
        <v>45699.931250000001</v>
      </c>
      <c r="C1117" t="s">
        <v>1172</v>
      </c>
      <c r="D1117" s="4" t="s">
        <v>905</v>
      </c>
      <c r="E1117" s="4" t="s">
        <v>213</v>
      </c>
      <c r="F1117" s="4" t="s">
        <v>382</v>
      </c>
      <c r="G1117" s="4" t="s">
        <v>1227</v>
      </c>
      <c r="H1117" t="s">
        <v>80</v>
      </c>
      <c r="I1117" t="s">
        <v>517</v>
      </c>
      <c r="J1117" s="4" t="s">
        <v>382</v>
      </c>
      <c r="K1117" s="4" t="s">
        <v>382</v>
      </c>
      <c r="L1117" s="4" t="s">
        <v>1176</v>
      </c>
      <c r="M1117" s="4" t="s">
        <v>41</v>
      </c>
      <c r="N1117" s="8">
        <v>0.20799999999999999</v>
      </c>
      <c r="O1117" s="4" t="s">
        <v>381</v>
      </c>
      <c r="P1117" s="4" t="s">
        <v>213</v>
      </c>
      <c r="R1117" s="4" t="s">
        <v>382</v>
      </c>
      <c r="S1117" s="4" t="s">
        <v>382</v>
      </c>
      <c r="T1117" s="4" t="s">
        <v>382</v>
      </c>
      <c r="U1117" s="5">
        <v>0.2</v>
      </c>
    </row>
    <row r="1118" spans="1:21" x14ac:dyDescent="0.2">
      <c r="A1118" s="1" t="s">
        <v>16</v>
      </c>
      <c r="B1118" s="6">
        <v>45700.76458333333</v>
      </c>
      <c r="C1118" t="s">
        <v>904</v>
      </c>
      <c r="D1118" s="4" t="s">
        <v>905</v>
      </c>
      <c r="E1118" s="4" t="s">
        <v>213</v>
      </c>
      <c r="F1118" s="4" t="s">
        <v>382</v>
      </c>
      <c r="G1118" s="4" t="s">
        <v>1133</v>
      </c>
      <c r="H1118" s="4" t="s">
        <v>953</v>
      </c>
      <c r="I1118" s="4" t="s">
        <v>954</v>
      </c>
      <c r="J1118" s="4" t="s">
        <v>381</v>
      </c>
      <c r="K1118" s="4" t="s">
        <v>381</v>
      </c>
      <c r="L1118" s="4" t="s">
        <v>1163</v>
      </c>
      <c r="M1118" s="4" t="s">
        <v>41</v>
      </c>
      <c r="N1118" s="8">
        <v>0.2</v>
      </c>
      <c r="O1118" s="4" t="s">
        <v>381</v>
      </c>
      <c r="P1118" s="4" t="s">
        <v>213</v>
      </c>
      <c r="R1118" s="4" t="s">
        <v>382</v>
      </c>
      <c r="S1118" s="4" t="s">
        <v>382</v>
      </c>
      <c r="T1118" s="4" t="s">
        <v>382</v>
      </c>
      <c r="U1118" s="5">
        <v>0.4</v>
      </c>
    </row>
    <row r="1119" spans="1:21" x14ac:dyDescent="0.2">
      <c r="A1119" s="1" t="s">
        <v>16</v>
      </c>
      <c r="B1119" s="6">
        <v>45700.824305555558</v>
      </c>
      <c r="C1119" t="s">
        <v>904</v>
      </c>
      <c r="D1119" s="4" t="s">
        <v>905</v>
      </c>
      <c r="E1119" s="4" t="s">
        <v>213</v>
      </c>
      <c r="F1119" s="4" t="s">
        <v>382</v>
      </c>
      <c r="G1119" s="4" t="s">
        <v>1133</v>
      </c>
      <c r="H1119" s="4" t="s">
        <v>32</v>
      </c>
      <c r="I1119" s="4" t="s">
        <v>598</v>
      </c>
      <c r="J1119" s="4" t="s">
        <v>381</v>
      </c>
      <c r="K1119" s="4" t="s">
        <v>381</v>
      </c>
      <c r="L1119" s="4" t="s">
        <v>1163</v>
      </c>
      <c r="M1119" s="4" t="s">
        <v>41</v>
      </c>
      <c r="N1119" s="8">
        <v>0.2</v>
      </c>
      <c r="O1119" s="4" t="s">
        <v>381</v>
      </c>
      <c r="P1119" s="4" t="s">
        <v>213</v>
      </c>
      <c r="R1119" s="4" t="s">
        <v>382</v>
      </c>
      <c r="S1119" s="4" t="s">
        <v>382</v>
      </c>
      <c r="T1119" s="4" t="s">
        <v>382</v>
      </c>
      <c r="U1119" s="5" t="s">
        <v>6</v>
      </c>
    </row>
    <row r="1120" spans="1:21" x14ac:dyDescent="0.2">
      <c r="A1120" s="1" t="s">
        <v>16</v>
      </c>
      <c r="B1120" s="6">
        <v>45700.87777777778</v>
      </c>
      <c r="C1120" t="s">
        <v>904</v>
      </c>
      <c r="D1120" s="4" t="s">
        <v>905</v>
      </c>
      <c r="E1120" s="4" t="s">
        <v>213</v>
      </c>
      <c r="F1120" s="4" t="s">
        <v>381</v>
      </c>
      <c r="H1120" s="4" t="s">
        <v>32</v>
      </c>
      <c r="I1120" s="4" t="s">
        <v>598</v>
      </c>
      <c r="J1120" s="4" t="s">
        <v>381</v>
      </c>
      <c r="K1120" s="4" t="s">
        <v>381</v>
      </c>
      <c r="L1120" s="4" t="s">
        <v>1163</v>
      </c>
      <c r="M1120" s="4" t="s">
        <v>41</v>
      </c>
      <c r="N1120" s="8">
        <v>0.2</v>
      </c>
      <c r="O1120" s="4" t="s">
        <v>381</v>
      </c>
      <c r="P1120" s="4" t="s">
        <v>213</v>
      </c>
      <c r="R1120" s="4" t="s">
        <v>382</v>
      </c>
      <c r="S1120" s="4" t="s">
        <v>382</v>
      </c>
      <c r="T1120" s="4" t="s">
        <v>382</v>
      </c>
      <c r="U1120" s="5" t="s">
        <v>5</v>
      </c>
    </row>
    <row r="1121" spans="1:22" x14ac:dyDescent="0.2">
      <c r="A1121" s="1" t="s">
        <v>17</v>
      </c>
      <c r="B1121" s="6">
        <v>45701.719444444447</v>
      </c>
      <c r="C1121" t="s">
        <v>904</v>
      </c>
      <c r="D1121" s="4" t="s">
        <v>905</v>
      </c>
      <c r="E1121" s="4" t="s">
        <v>213</v>
      </c>
      <c r="F1121" s="4" t="s">
        <v>381</v>
      </c>
      <c r="H1121" s="4" t="s">
        <v>32</v>
      </c>
      <c r="I1121" s="4" t="s">
        <v>598</v>
      </c>
      <c r="J1121" s="4" t="s">
        <v>381</v>
      </c>
      <c r="K1121" s="4" t="s">
        <v>381</v>
      </c>
      <c r="L1121" s="4" t="s">
        <v>1163</v>
      </c>
      <c r="M1121" s="4" t="s">
        <v>41</v>
      </c>
      <c r="N1121" s="8">
        <v>0.2</v>
      </c>
      <c r="O1121" s="4" t="s">
        <v>381</v>
      </c>
      <c r="P1121" s="4" t="s">
        <v>213</v>
      </c>
      <c r="R1121" s="4" t="s">
        <v>382</v>
      </c>
      <c r="S1121" s="4" t="s">
        <v>382</v>
      </c>
      <c r="T1121" s="4" t="s">
        <v>382</v>
      </c>
      <c r="U1121" s="5" t="s">
        <v>5</v>
      </c>
    </row>
    <row r="1122" spans="1:22" x14ac:dyDescent="0.2">
      <c r="A1122" s="1" t="s">
        <v>17</v>
      </c>
      <c r="B1122" s="6">
        <v>45701.904861111114</v>
      </c>
      <c r="C1122" t="s">
        <v>904</v>
      </c>
      <c r="D1122" s="4" t="s">
        <v>905</v>
      </c>
      <c r="E1122" s="4" t="s">
        <v>213</v>
      </c>
      <c r="F1122" s="4" t="s">
        <v>381</v>
      </c>
      <c r="H1122" s="4" t="s">
        <v>32</v>
      </c>
      <c r="I1122" s="4" t="s">
        <v>598</v>
      </c>
      <c r="J1122" s="4" t="s">
        <v>381</v>
      </c>
      <c r="K1122" s="4" t="s">
        <v>381</v>
      </c>
      <c r="L1122" s="4" t="s">
        <v>37</v>
      </c>
      <c r="M1122" s="4" t="s">
        <v>44</v>
      </c>
      <c r="R1122" s="4" t="s">
        <v>382</v>
      </c>
      <c r="S1122" s="4" t="s">
        <v>382</v>
      </c>
      <c r="T1122" s="4" t="s">
        <v>382</v>
      </c>
      <c r="U1122" s="5" t="s">
        <v>5</v>
      </c>
    </row>
    <row r="1123" spans="1:22" x14ac:dyDescent="0.2">
      <c r="A1123" s="1" t="s">
        <v>18</v>
      </c>
      <c r="B1123" s="6">
        <v>45702.606944444444</v>
      </c>
      <c r="C1123" t="s">
        <v>904</v>
      </c>
      <c r="D1123" s="4" t="s">
        <v>905</v>
      </c>
      <c r="E1123" s="4" t="s">
        <v>213</v>
      </c>
      <c r="F1123" s="4" t="s">
        <v>382</v>
      </c>
      <c r="G1123" s="4" t="s">
        <v>910</v>
      </c>
      <c r="H1123" t="s">
        <v>12</v>
      </c>
      <c r="I1123" s="4" t="s">
        <v>1268</v>
      </c>
      <c r="J1123" s="4" t="s">
        <v>381</v>
      </c>
      <c r="K1123" s="4" t="s">
        <v>381</v>
      </c>
      <c r="L1123" s="4" t="s">
        <v>1163</v>
      </c>
      <c r="M1123" s="4" t="s">
        <v>41</v>
      </c>
      <c r="N1123" s="8">
        <v>0.2</v>
      </c>
      <c r="O1123" s="4" t="s">
        <v>381</v>
      </c>
      <c r="P1123" s="4" t="s">
        <v>213</v>
      </c>
      <c r="R1123" s="4" t="s">
        <v>382</v>
      </c>
      <c r="S1123" s="4" t="s">
        <v>382</v>
      </c>
      <c r="T1123" s="4" t="s">
        <v>382</v>
      </c>
      <c r="U1123" s="5" t="s">
        <v>5</v>
      </c>
    </row>
    <row r="1124" spans="1:22" x14ac:dyDescent="0.2">
      <c r="A1124" s="1" t="s">
        <v>18</v>
      </c>
      <c r="B1124" s="6">
        <v>45702.666666666664</v>
      </c>
      <c r="C1124" t="s">
        <v>1269</v>
      </c>
      <c r="D1124" s="4" t="s">
        <v>905</v>
      </c>
      <c r="E1124" s="4" t="s">
        <v>213</v>
      </c>
      <c r="F1124" s="4" t="s">
        <v>382</v>
      </c>
      <c r="G1124" s="4" t="s">
        <v>910</v>
      </c>
      <c r="H1124" s="4" t="s">
        <v>953</v>
      </c>
      <c r="I1124" s="4" t="s">
        <v>954</v>
      </c>
      <c r="J1124" s="4" t="s">
        <v>382</v>
      </c>
      <c r="K1124" s="4" t="s">
        <v>382</v>
      </c>
      <c r="L1124" s="4" t="s">
        <v>1273</v>
      </c>
      <c r="N1124" s="8">
        <v>0.216</v>
      </c>
      <c r="O1124" s="4" t="s">
        <v>381</v>
      </c>
      <c r="P1124" s="4" t="s">
        <v>213</v>
      </c>
      <c r="R1124" s="4" t="s">
        <v>382</v>
      </c>
      <c r="S1124" s="4" t="s">
        <v>382</v>
      </c>
      <c r="T1124" s="4" t="s">
        <v>382</v>
      </c>
      <c r="U1124" s="5">
        <v>0.8</v>
      </c>
      <c r="V1124" s="4" t="s">
        <v>1271</v>
      </c>
    </row>
    <row r="1125" spans="1:22" x14ac:dyDescent="0.2">
      <c r="A1125" s="1" t="s">
        <v>18</v>
      </c>
      <c r="B1125" s="6">
        <v>45702.677777777775</v>
      </c>
      <c r="C1125" t="s">
        <v>1269</v>
      </c>
      <c r="D1125" s="4" t="s">
        <v>905</v>
      </c>
      <c r="E1125" s="4" t="s">
        <v>213</v>
      </c>
      <c r="F1125" s="4" t="s">
        <v>382</v>
      </c>
      <c r="G1125" s="4" t="s">
        <v>910</v>
      </c>
      <c r="H1125" s="4" t="s">
        <v>953</v>
      </c>
      <c r="I1125" s="4" t="s">
        <v>954</v>
      </c>
      <c r="J1125" s="4" t="s">
        <v>382</v>
      </c>
      <c r="K1125" s="4" t="s">
        <v>382</v>
      </c>
      <c r="L1125" s="4" t="s">
        <v>1273</v>
      </c>
      <c r="N1125" s="8">
        <v>0.216</v>
      </c>
      <c r="O1125" s="4" t="s">
        <v>381</v>
      </c>
      <c r="P1125" s="4" t="s">
        <v>213</v>
      </c>
      <c r="R1125" s="4" t="s">
        <v>382</v>
      </c>
      <c r="S1125" s="4" t="s">
        <v>382</v>
      </c>
      <c r="T1125" s="4" t="s">
        <v>382</v>
      </c>
      <c r="U1125" s="5">
        <v>0.6</v>
      </c>
      <c r="V1125" t="s">
        <v>1272</v>
      </c>
    </row>
    <row r="1126" spans="1:22" x14ac:dyDescent="0.2">
      <c r="A1126" s="1" t="s">
        <v>18</v>
      </c>
      <c r="B1126" s="6">
        <v>45702.710416666669</v>
      </c>
      <c r="C1126" t="s">
        <v>1274</v>
      </c>
      <c r="D1126" s="4" t="s">
        <v>905</v>
      </c>
      <c r="E1126" s="4" t="s">
        <v>213</v>
      </c>
      <c r="F1126" s="4" t="s">
        <v>382</v>
      </c>
      <c r="G1126" s="4" t="s">
        <v>910</v>
      </c>
      <c r="H1126" s="4" t="s">
        <v>953</v>
      </c>
      <c r="I1126" s="4" t="s">
        <v>954</v>
      </c>
      <c r="J1126" s="4" t="s">
        <v>382</v>
      </c>
      <c r="K1126" s="4" t="s">
        <v>382</v>
      </c>
      <c r="L1126" s="4" t="s">
        <v>1273</v>
      </c>
      <c r="N1126" s="8">
        <v>0.216</v>
      </c>
      <c r="O1126" s="4" t="s">
        <v>381</v>
      </c>
      <c r="P1126" s="4" t="s">
        <v>213</v>
      </c>
      <c r="R1126" s="4" t="s">
        <v>382</v>
      </c>
      <c r="S1126" s="4" t="s">
        <v>382</v>
      </c>
      <c r="T1126" s="4" t="s">
        <v>382</v>
      </c>
      <c r="U1126" s="5">
        <v>0.2</v>
      </c>
    </row>
    <row r="1127" spans="1:22" x14ac:dyDescent="0.2">
      <c r="A1127" s="1" t="s">
        <v>18</v>
      </c>
      <c r="B1127" s="6">
        <v>45702.773611111108</v>
      </c>
      <c r="C1127" t="s">
        <v>904</v>
      </c>
      <c r="D1127" s="4" t="s">
        <v>905</v>
      </c>
      <c r="E1127" s="4" t="s">
        <v>213</v>
      </c>
      <c r="F1127" s="4" t="s">
        <v>381</v>
      </c>
      <c r="H1127" s="4" t="s">
        <v>1254</v>
      </c>
      <c r="I1127" t="s">
        <v>568</v>
      </c>
      <c r="J1127" s="4" t="s">
        <v>381</v>
      </c>
      <c r="K1127" s="4" t="s">
        <v>381</v>
      </c>
      <c r="L1127" s="4" t="s">
        <v>1256</v>
      </c>
      <c r="N1127" s="8" t="s">
        <v>145</v>
      </c>
      <c r="O1127" s="4" t="s">
        <v>381</v>
      </c>
      <c r="P1127" s="4" t="s">
        <v>279</v>
      </c>
      <c r="R1127" s="4" t="s">
        <v>382</v>
      </c>
      <c r="S1127" s="4" t="s">
        <v>1255</v>
      </c>
      <c r="T1127" s="4" t="s">
        <v>382</v>
      </c>
      <c r="U1127" s="5" t="s">
        <v>63</v>
      </c>
      <c r="V1127" s="4" t="s">
        <v>1280</v>
      </c>
    </row>
    <row r="1128" spans="1:22" x14ac:dyDescent="0.2">
      <c r="A1128" s="1" t="s">
        <v>18</v>
      </c>
      <c r="B1128" s="6">
        <v>45702.918055555558</v>
      </c>
      <c r="C1128" t="s">
        <v>1277</v>
      </c>
      <c r="D1128" s="4" t="s">
        <v>905</v>
      </c>
      <c r="E1128" s="4" t="s">
        <v>213</v>
      </c>
      <c r="F1128" s="4" t="s">
        <v>382</v>
      </c>
      <c r="G1128" s="4" t="s">
        <v>1133</v>
      </c>
      <c r="H1128" s="4" t="s">
        <v>1278</v>
      </c>
      <c r="I1128" s="4" t="s">
        <v>1279</v>
      </c>
      <c r="J1128" s="4" t="s">
        <v>381</v>
      </c>
      <c r="K1128" s="4" t="s">
        <v>381</v>
      </c>
      <c r="L1128" s="4" t="s">
        <v>1276</v>
      </c>
      <c r="M1128" s="4" t="s">
        <v>57</v>
      </c>
      <c r="N1128" s="8">
        <v>0.17899999999999999</v>
      </c>
      <c r="O1128" s="4" t="s">
        <v>381</v>
      </c>
      <c r="P1128" s="4" t="s">
        <v>213</v>
      </c>
      <c r="R1128" s="4" t="s">
        <v>382</v>
      </c>
      <c r="S1128" s="4" t="s">
        <v>382</v>
      </c>
      <c r="T1128" s="4" t="s">
        <v>382</v>
      </c>
      <c r="U1128" s="5">
        <v>0.4</v>
      </c>
      <c r="V1128" s="4" t="s">
        <v>1281</v>
      </c>
    </row>
    <row r="1129" spans="1:22" x14ac:dyDescent="0.2">
      <c r="A1129" s="1" t="s">
        <v>15</v>
      </c>
      <c r="B1129" s="6">
        <v>45706.762499999997</v>
      </c>
      <c r="C1129" t="s">
        <v>904</v>
      </c>
      <c r="D1129" s="4" t="s">
        <v>905</v>
      </c>
      <c r="E1129" s="4" t="s">
        <v>213</v>
      </c>
      <c r="F1129" s="4" t="s">
        <v>381</v>
      </c>
      <c r="H1129" s="4" t="s">
        <v>942</v>
      </c>
      <c r="I1129" s="4" t="s">
        <v>565</v>
      </c>
      <c r="J1129" s="4" t="s">
        <v>381</v>
      </c>
      <c r="K1129" s="4" t="s">
        <v>381</v>
      </c>
      <c r="O1129" s="4" t="s">
        <v>381</v>
      </c>
      <c r="P1129" s="4" t="s">
        <v>213</v>
      </c>
      <c r="R1129" s="4" t="s">
        <v>382</v>
      </c>
      <c r="S1129" s="4" t="s">
        <v>381</v>
      </c>
      <c r="T1129" s="4" t="s">
        <v>382</v>
      </c>
      <c r="U1129" s="5" t="s">
        <v>1137</v>
      </c>
    </row>
    <row r="1130" spans="1:22" x14ac:dyDescent="0.2">
      <c r="A1130" s="1" t="s">
        <v>16</v>
      </c>
      <c r="B1130" s="6">
        <v>45707.717361111114</v>
      </c>
      <c r="C1130" s="4" t="s">
        <v>1432</v>
      </c>
      <c r="D1130" s="4" t="s">
        <v>905</v>
      </c>
      <c r="E1130" s="4" t="s">
        <v>213</v>
      </c>
      <c r="F1130" s="4" t="s">
        <v>382</v>
      </c>
      <c r="G1130" s="4" t="s">
        <v>910</v>
      </c>
      <c r="H1130" s="4" t="s">
        <v>953</v>
      </c>
      <c r="I1130" s="4" t="s">
        <v>954</v>
      </c>
      <c r="J1130" s="4" t="s">
        <v>382</v>
      </c>
      <c r="K1130" s="4" t="s">
        <v>382</v>
      </c>
      <c r="L1130" s="4" t="s">
        <v>1273</v>
      </c>
      <c r="N1130" s="8">
        <v>0.216</v>
      </c>
      <c r="O1130" s="4" t="s">
        <v>381</v>
      </c>
      <c r="P1130" s="4" t="s">
        <v>213</v>
      </c>
      <c r="Q1130" s="4" t="s">
        <v>1301</v>
      </c>
      <c r="R1130" s="4" t="s">
        <v>382</v>
      </c>
      <c r="S1130" s="4" t="s">
        <v>382</v>
      </c>
      <c r="T1130" s="4" t="s">
        <v>382</v>
      </c>
      <c r="U1130" s="5">
        <v>0.4</v>
      </c>
      <c r="V1130" t="s">
        <v>1309</v>
      </c>
    </row>
    <row r="1131" spans="1:22" x14ac:dyDescent="0.2">
      <c r="A1131" s="1" t="s">
        <v>16</v>
      </c>
      <c r="B1131" s="6">
        <v>45707.723611111112</v>
      </c>
      <c r="C1131" s="4" t="s">
        <v>1432</v>
      </c>
      <c r="D1131" s="4" t="s">
        <v>905</v>
      </c>
      <c r="E1131" s="4" t="s">
        <v>213</v>
      </c>
      <c r="F1131" s="4" t="s">
        <v>382</v>
      </c>
      <c r="G1131" s="4" t="s">
        <v>910</v>
      </c>
      <c r="H1131" s="4" t="s">
        <v>953</v>
      </c>
      <c r="I1131" s="4" t="s">
        <v>954</v>
      </c>
      <c r="J1131" s="4" t="s">
        <v>382</v>
      </c>
      <c r="K1131" s="4" t="s">
        <v>382</v>
      </c>
      <c r="L1131" s="4" t="s">
        <v>1273</v>
      </c>
      <c r="N1131" s="8">
        <v>0.216</v>
      </c>
      <c r="O1131" s="4" t="s">
        <v>381</v>
      </c>
      <c r="P1131" s="4" t="s">
        <v>213</v>
      </c>
      <c r="R1131" s="4" t="s">
        <v>382</v>
      </c>
      <c r="S1131" s="4" t="s">
        <v>382</v>
      </c>
      <c r="T1131" s="4" t="s">
        <v>382</v>
      </c>
      <c r="U1131" s="5">
        <v>0.4</v>
      </c>
    </row>
    <row r="1132" spans="1:22" x14ac:dyDescent="0.2">
      <c r="A1132" s="1" t="s">
        <v>16</v>
      </c>
      <c r="B1132" s="6">
        <v>45707.776388888888</v>
      </c>
      <c r="C1132" s="4" t="s">
        <v>1432</v>
      </c>
      <c r="D1132" s="4" t="s">
        <v>905</v>
      </c>
      <c r="E1132" s="4" t="s">
        <v>213</v>
      </c>
      <c r="F1132" s="4" t="s">
        <v>382</v>
      </c>
      <c r="G1132" s="4" t="s">
        <v>910</v>
      </c>
      <c r="H1132" s="4" t="s">
        <v>953</v>
      </c>
      <c r="I1132" s="4" t="s">
        <v>954</v>
      </c>
      <c r="J1132" s="4" t="s">
        <v>382</v>
      </c>
      <c r="K1132" s="4" t="s">
        <v>382</v>
      </c>
      <c r="L1132" s="4" t="s">
        <v>1273</v>
      </c>
      <c r="N1132" s="8">
        <v>0.216</v>
      </c>
      <c r="O1132" s="4" t="s">
        <v>381</v>
      </c>
      <c r="P1132" s="4" t="s">
        <v>213</v>
      </c>
      <c r="R1132" s="4" t="s">
        <v>382</v>
      </c>
      <c r="S1132" s="4" t="s">
        <v>382</v>
      </c>
      <c r="T1132" s="4" t="s">
        <v>382</v>
      </c>
      <c r="U1132" s="5">
        <v>0.4</v>
      </c>
    </row>
    <row r="1133" spans="1:22" x14ac:dyDescent="0.2">
      <c r="A1133" s="1" t="s">
        <v>16</v>
      </c>
      <c r="B1133" s="6">
        <v>45707.990277777775</v>
      </c>
      <c r="C1133" t="s">
        <v>904</v>
      </c>
      <c r="D1133" s="4" t="s">
        <v>905</v>
      </c>
      <c r="E1133" s="4" t="s">
        <v>213</v>
      </c>
      <c r="F1133" t="s">
        <v>381</v>
      </c>
      <c r="H1133" s="4" t="s">
        <v>32</v>
      </c>
      <c r="I1133" s="4" t="s">
        <v>598</v>
      </c>
      <c r="J1133" s="4" t="s">
        <v>381</v>
      </c>
      <c r="K1133" s="4" t="s">
        <v>381</v>
      </c>
      <c r="L1133" s="4" t="s">
        <v>1163</v>
      </c>
      <c r="M1133" s="4" t="s">
        <v>41</v>
      </c>
      <c r="N1133" s="8">
        <v>0.2</v>
      </c>
      <c r="O1133" s="4" t="s">
        <v>381</v>
      </c>
      <c r="P1133" s="4" t="s">
        <v>213</v>
      </c>
      <c r="R1133" s="4" t="s">
        <v>382</v>
      </c>
      <c r="S1133" s="4" t="s">
        <v>382</v>
      </c>
      <c r="T1133" s="4" t="s">
        <v>382</v>
      </c>
      <c r="U1133" s="5" t="s">
        <v>5</v>
      </c>
    </row>
    <row r="1134" spans="1:22" x14ac:dyDescent="0.2">
      <c r="A1134" s="1" t="s">
        <v>17</v>
      </c>
      <c r="B1134" s="6">
        <v>45708.07916666667</v>
      </c>
      <c r="C1134" t="s">
        <v>904</v>
      </c>
      <c r="D1134" s="4" t="s">
        <v>905</v>
      </c>
      <c r="E1134" s="4" t="s">
        <v>213</v>
      </c>
      <c r="F1134" t="s">
        <v>381</v>
      </c>
      <c r="H1134" s="4" t="s">
        <v>32</v>
      </c>
      <c r="I1134" s="4" t="s">
        <v>598</v>
      </c>
      <c r="J1134" s="4" t="s">
        <v>381</v>
      </c>
      <c r="K1134" s="4" t="s">
        <v>381</v>
      </c>
      <c r="L1134" s="4" t="s">
        <v>1163</v>
      </c>
      <c r="M1134" s="4" t="s">
        <v>41</v>
      </c>
      <c r="N1134" s="8">
        <v>0.2</v>
      </c>
      <c r="O1134" s="4" t="s">
        <v>381</v>
      </c>
      <c r="P1134" s="4" t="s">
        <v>213</v>
      </c>
      <c r="R1134" s="4" t="s">
        <v>382</v>
      </c>
      <c r="S1134" s="4" t="s">
        <v>382</v>
      </c>
      <c r="T1134" s="4" t="s">
        <v>382</v>
      </c>
      <c r="U1134" s="5" t="s">
        <v>5</v>
      </c>
    </row>
    <row r="1135" spans="1:22" x14ac:dyDescent="0.2">
      <c r="A1135" s="1" t="s">
        <v>17</v>
      </c>
      <c r="B1135" s="6">
        <v>45708.720138888886</v>
      </c>
      <c r="C1135" t="s">
        <v>904</v>
      </c>
      <c r="D1135" s="4" t="s">
        <v>905</v>
      </c>
      <c r="E1135" s="4" t="s">
        <v>213</v>
      </c>
      <c r="F1135" t="s">
        <v>381</v>
      </c>
      <c r="H1135" s="4" t="s">
        <v>32</v>
      </c>
      <c r="I1135" s="4" t="s">
        <v>598</v>
      </c>
      <c r="J1135" s="4" t="s">
        <v>381</v>
      </c>
      <c r="K1135" s="4" t="s">
        <v>381</v>
      </c>
      <c r="L1135" s="4" t="s">
        <v>1163</v>
      </c>
      <c r="M1135" s="4" t="s">
        <v>41</v>
      </c>
      <c r="N1135" s="8">
        <v>0.2</v>
      </c>
      <c r="O1135" s="4" t="s">
        <v>381</v>
      </c>
      <c r="P1135" s="4" t="s">
        <v>213</v>
      </c>
      <c r="R1135" s="4" t="s">
        <v>382</v>
      </c>
      <c r="S1135" s="4" t="s">
        <v>382</v>
      </c>
      <c r="T1135" s="4" t="s">
        <v>382</v>
      </c>
      <c r="U1135" s="5" t="s">
        <v>5</v>
      </c>
    </row>
    <row r="1136" spans="1:22" x14ac:dyDescent="0.2">
      <c r="A1136" s="1" t="s">
        <v>17</v>
      </c>
      <c r="B1136" s="6">
        <v>45708.930555555555</v>
      </c>
      <c r="C1136" t="s">
        <v>1147</v>
      </c>
      <c r="D1136" s="4" t="s">
        <v>905</v>
      </c>
      <c r="E1136" s="4" t="s">
        <v>213</v>
      </c>
      <c r="F1136" t="s">
        <v>382</v>
      </c>
      <c r="G1136" t="s">
        <v>1133</v>
      </c>
      <c r="H1136" s="4" t="s">
        <v>1302</v>
      </c>
      <c r="I1136" s="4" t="s">
        <v>107</v>
      </c>
      <c r="J1136" s="4" t="s">
        <v>382</v>
      </c>
      <c r="K1136" s="4" t="s">
        <v>382</v>
      </c>
      <c r="L1136" s="4" t="s">
        <v>1276</v>
      </c>
      <c r="M1136" s="4" t="s">
        <v>57</v>
      </c>
      <c r="N1136" s="8">
        <v>0.17899999999999999</v>
      </c>
      <c r="O1136" s="4" t="s">
        <v>381</v>
      </c>
      <c r="P1136" s="4" t="s">
        <v>213</v>
      </c>
      <c r="R1136" s="4" t="s">
        <v>382</v>
      </c>
      <c r="S1136" s="4" t="s">
        <v>382</v>
      </c>
      <c r="T1136" s="4" t="s">
        <v>382</v>
      </c>
      <c r="U1136" s="5" t="s">
        <v>6</v>
      </c>
    </row>
    <row r="1137" spans="1:21" x14ac:dyDescent="0.2">
      <c r="A1137" s="1" t="s">
        <v>18</v>
      </c>
      <c r="B1137" s="6">
        <v>45709.431944444441</v>
      </c>
      <c r="C1137" t="s">
        <v>940</v>
      </c>
      <c r="D1137" s="4" t="s">
        <v>941</v>
      </c>
      <c r="E1137" s="4" t="s">
        <v>213</v>
      </c>
      <c r="F1137" t="s">
        <v>381</v>
      </c>
      <c r="H1137" s="4" t="s">
        <v>942</v>
      </c>
      <c r="I1137" s="4" t="s">
        <v>565</v>
      </c>
      <c r="J1137" s="4" t="s">
        <v>381</v>
      </c>
      <c r="K1137" s="4" t="s">
        <v>381</v>
      </c>
      <c r="O1137" s="4" t="s">
        <v>381</v>
      </c>
      <c r="P1137" s="4" t="s">
        <v>213</v>
      </c>
      <c r="R1137" s="4" t="s">
        <v>382</v>
      </c>
      <c r="S1137" s="4" t="s">
        <v>381</v>
      </c>
      <c r="T1137" s="4" t="s">
        <v>382</v>
      </c>
      <c r="U1137" s="5" t="s">
        <v>113</v>
      </c>
    </row>
    <row r="1138" spans="1:21" x14ac:dyDescent="0.2">
      <c r="A1138" s="1" t="s">
        <v>18</v>
      </c>
      <c r="B1138" s="6">
        <v>45709.534722222219</v>
      </c>
      <c r="C1138" t="s">
        <v>1311</v>
      </c>
      <c r="D1138" s="4" t="s">
        <v>941</v>
      </c>
      <c r="E1138" s="4" t="s">
        <v>213</v>
      </c>
      <c r="F1138" t="s">
        <v>381</v>
      </c>
      <c r="H1138" s="4" t="s">
        <v>942</v>
      </c>
      <c r="I1138" s="4" t="s">
        <v>565</v>
      </c>
      <c r="J1138" s="4" t="s">
        <v>381</v>
      </c>
      <c r="K1138" s="4" t="s">
        <v>381</v>
      </c>
      <c r="O1138" s="4" t="s">
        <v>381</v>
      </c>
      <c r="P1138" s="4" t="s">
        <v>213</v>
      </c>
      <c r="R1138" s="4" t="s">
        <v>382</v>
      </c>
      <c r="S1138" s="4" t="s">
        <v>381</v>
      </c>
      <c r="T1138" s="4" t="s">
        <v>382</v>
      </c>
      <c r="U1138" s="5" t="s">
        <v>113</v>
      </c>
    </row>
    <row r="1139" spans="1:21" x14ac:dyDescent="0.2">
      <c r="A1139" s="1" t="s">
        <v>18</v>
      </c>
      <c r="B1139" s="6">
        <v>45709.849305555559</v>
      </c>
      <c r="C1139" t="s">
        <v>904</v>
      </c>
      <c r="D1139" s="4" t="s">
        <v>905</v>
      </c>
      <c r="E1139" s="4" t="s">
        <v>213</v>
      </c>
      <c r="F1139" t="s">
        <v>381</v>
      </c>
      <c r="H1139" s="4" t="s">
        <v>32</v>
      </c>
      <c r="I1139" s="4" t="s">
        <v>598</v>
      </c>
      <c r="J1139" s="4" t="s">
        <v>381</v>
      </c>
      <c r="K1139" s="4" t="s">
        <v>381</v>
      </c>
      <c r="L1139" s="4" t="s">
        <v>1163</v>
      </c>
      <c r="M1139" s="4" t="s">
        <v>41</v>
      </c>
      <c r="N1139" s="8">
        <v>0.2</v>
      </c>
      <c r="O1139" s="4" t="s">
        <v>381</v>
      </c>
      <c r="P1139" s="4" t="s">
        <v>213</v>
      </c>
      <c r="R1139" s="4" t="s">
        <v>382</v>
      </c>
      <c r="S1139" s="4" t="s">
        <v>382</v>
      </c>
      <c r="T1139" s="4" t="s">
        <v>382</v>
      </c>
      <c r="U1139" s="5" t="s">
        <v>5</v>
      </c>
    </row>
    <row r="1140" spans="1:21" x14ac:dyDescent="0.2">
      <c r="A1140" s="1" t="s">
        <v>18</v>
      </c>
      <c r="B1140" s="6">
        <v>45709.963194444441</v>
      </c>
      <c r="C1140" t="s">
        <v>904</v>
      </c>
      <c r="D1140" s="4" t="s">
        <v>905</v>
      </c>
      <c r="E1140" s="4" t="s">
        <v>213</v>
      </c>
      <c r="F1140" t="s">
        <v>381</v>
      </c>
      <c r="H1140" s="4" t="s">
        <v>32</v>
      </c>
      <c r="I1140" s="4" t="s">
        <v>598</v>
      </c>
      <c r="J1140" s="4" t="s">
        <v>381</v>
      </c>
      <c r="K1140" s="4" t="s">
        <v>381</v>
      </c>
      <c r="L1140" s="4" t="s">
        <v>1163</v>
      </c>
      <c r="M1140" s="4" t="s">
        <v>41</v>
      </c>
      <c r="N1140" s="8">
        <v>0.2</v>
      </c>
      <c r="O1140" s="4" t="s">
        <v>381</v>
      </c>
      <c r="P1140" s="4" t="s">
        <v>213</v>
      </c>
      <c r="R1140" s="4" t="s">
        <v>382</v>
      </c>
      <c r="S1140" s="4" t="s">
        <v>382</v>
      </c>
      <c r="T1140" s="4" t="s">
        <v>382</v>
      </c>
      <c r="U1140" s="5" t="s">
        <v>6</v>
      </c>
    </row>
    <row r="1141" spans="1:21" x14ac:dyDescent="0.2">
      <c r="A1141" s="1" t="s">
        <v>19</v>
      </c>
      <c r="B1141" s="6">
        <v>45710.351388888892</v>
      </c>
      <c r="C1141" t="s">
        <v>904</v>
      </c>
      <c r="D1141" s="4" t="s">
        <v>905</v>
      </c>
      <c r="E1141" s="4" t="s">
        <v>213</v>
      </c>
      <c r="F1141" t="s">
        <v>381</v>
      </c>
      <c r="H1141" s="4" t="s">
        <v>32</v>
      </c>
      <c r="I1141" s="4" t="s">
        <v>598</v>
      </c>
      <c r="J1141" s="4" t="s">
        <v>381</v>
      </c>
      <c r="K1141" s="4" t="s">
        <v>381</v>
      </c>
      <c r="L1141" s="4" t="s">
        <v>1163</v>
      </c>
      <c r="M1141" s="4" t="s">
        <v>41</v>
      </c>
      <c r="N1141" s="8">
        <v>0.2</v>
      </c>
      <c r="O1141" s="4" t="s">
        <v>381</v>
      </c>
      <c r="P1141" s="4" t="s">
        <v>213</v>
      </c>
      <c r="R1141" s="4" t="s">
        <v>382</v>
      </c>
      <c r="S1141" s="4" t="s">
        <v>382</v>
      </c>
      <c r="T1141" s="4" t="s">
        <v>382</v>
      </c>
      <c r="U1141" s="5" t="s">
        <v>5</v>
      </c>
    </row>
    <row r="1142" spans="1:21" x14ac:dyDescent="0.2">
      <c r="A1142" s="1" t="s">
        <v>19</v>
      </c>
      <c r="B1142" s="6">
        <v>45710.479166666664</v>
      </c>
      <c r="C1142" t="s">
        <v>904</v>
      </c>
      <c r="D1142" s="4" t="s">
        <v>905</v>
      </c>
      <c r="E1142" s="4" t="s">
        <v>213</v>
      </c>
      <c r="F1142" t="s">
        <v>381</v>
      </c>
      <c r="H1142" s="4" t="s">
        <v>32</v>
      </c>
      <c r="I1142" s="4" t="s">
        <v>598</v>
      </c>
      <c r="J1142" s="4" t="s">
        <v>381</v>
      </c>
      <c r="K1142" s="4" t="s">
        <v>381</v>
      </c>
      <c r="L1142" s="4" t="s">
        <v>1163</v>
      </c>
      <c r="M1142" s="4" t="s">
        <v>41</v>
      </c>
      <c r="N1142" s="8">
        <v>0.2</v>
      </c>
      <c r="O1142" s="4" t="s">
        <v>381</v>
      </c>
      <c r="P1142" s="4" t="s">
        <v>213</v>
      </c>
      <c r="R1142" s="4" t="s">
        <v>382</v>
      </c>
      <c r="S1142" s="4" t="s">
        <v>382</v>
      </c>
      <c r="T1142" s="4" t="s">
        <v>382</v>
      </c>
      <c r="U1142" s="5" t="s">
        <v>5</v>
      </c>
    </row>
    <row r="1143" spans="1:21" x14ac:dyDescent="0.2">
      <c r="A1143" s="1" t="s">
        <v>19</v>
      </c>
      <c r="B1143" s="6">
        <v>45710.677777777775</v>
      </c>
      <c r="C1143" s="4" t="s">
        <v>1432</v>
      </c>
      <c r="D1143" s="4" t="s">
        <v>905</v>
      </c>
      <c r="E1143" s="4" t="s">
        <v>213</v>
      </c>
      <c r="F1143" t="s">
        <v>382</v>
      </c>
      <c r="G1143" t="s">
        <v>1173</v>
      </c>
      <c r="H1143" s="4" t="s">
        <v>953</v>
      </c>
      <c r="I1143" s="4" t="s">
        <v>954</v>
      </c>
      <c r="J1143" s="4" t="s">
        <v>382</v>
      </c>
      <c r="K1143" s="4" t="s">
        <v>382</v>
      </c>
      <c r="L1143" s="4" t="s">
        <v>1273</v>
      </c>
      <c r="O1143" s="4" t="s">
        <v>381</v>
      </c>
      <c r="P1143" s="4" t="s">
        <v>213</v>
      </c>
      <c r="Q1143" s="4" t="s">
        <v>1301</v>
      </c>
      <c r="R1143" s="4" t="s">
        <v>382</v>
      </c>
      <c r="S1143" s="4" t="s">
        <v>382</v>
      </c>
      <c r="T1143" s="4" t="s">
        <v>382</v>
      </c>
      <c r="U1143" s="5">
        <v>0.4</v>
      </c>
    </row>
    <row r="1144" spans="1:21" x14ac:dyDescent="0.2">
      <c r="A1144" s="1" t="s">
        <v>19</v>
      </c>
      <c r="B1144" s="6">
        <v>45710.80972222222</v>
      </c>
      <c r="C1144" t="s">
        <v>904</v>
      </c>
      <c r="D1144" s="4" t="s">
        <v>905</v>
      </c>
      <c r="E1144" s="4" t="s">
        <v>213</v>
      </c>
      <c r="F1144" t="s">
        <v>381</v>
      </c>
      <c r="H1144" s="4" t="s">
        <v>32</v>
      </c>
      <c r="I1144" s="4" t="s">
        <v>598</v>
      </c>
      <c r="J1144" s="4" t="s">
        <v>381</v>
      </c>
      <c r="K1144" s="4" t="s">
        <v>381</v>
      </c>
      <c r="L1144" s="4" t="s">
        <v>1163</v>
      </c>
      <c r="M1144" s="4" t="s">
        <v>41</v>
      </c>
      <c r="N1144" s="8">
        <v>0.2</v>
      </c>
      <c r="O1144" s="4" t="s">
        <v>381</v>
      </c>
      <c r="P1144" s="4" t="s">
        <v>213</v>
      </c>
      <c r="R1144" s="4" t="s">
        <v>382</v>
      </c>
      <c r="S1144" s="4" t="s">
        <v>382</v>
      </c>
      <c r="T1144" s="4" t="s">
        <v>382</v>
      </c>
      <c r="U1144" s="5" t="s">
        <v>5</v>
      </c>
    </row>
    <row r="1145" spans="1:21" x14ac:dyDescent="0.2">
      <c r="A1145" s="1" t="s">
        <v>19</v>
      </c>
      <c r="B1145" s="6">
        <v>45710.838194444441</v>
      </c>
      <c r="C1145" t="s">
        <v>904</v>
      </c>
      <c r="D1145" s="4" t="s">
        <v>905</v>
      </c>
      <c r="E1145" s="4" t="s">
        <v>213</v>
      </c>
      <c r="F1145" t="s">
        <v>381</v>
      </c>
      <c r="H1145" s="4" t="s">
        <v>32</v>
      </c>
      <c r="I1145" s="4" t="s">
        <v>598</v>
      </c>
      <c r="J1145" s="4" t="s">
        <v>381</v>
      </c>
      <c r="K1145" s="4" t="s">
        <v>381</v>
      </c>
      <c r="L1145" s="4" t="s">
        <v>37</v>
      </c>
      <c r="M1145" s="4" t="s">
        <v>44</v>
      </c>
      <c r="R1145" s="4" t="s">
        <v>382</v>
      </c>
      <c r="S1145" s="4" t="s">
        <v>382</v>
      </c>
      <c r="T1145" s="4" t="s">
        <v>382</v>
      </c>
      <c r="U1145" s="5" t="s">
        <v>5</v>
      </c>
    </row>
    <row r="1146" spans="1:21" x14ac:dyDescent="0.2">
      <c r="A1146" s="1" t="s">
        <v>29</v>
      </c>
      <c r="B1146" s="6">
        <v>45711.384722222225</v>
      </c>
      <c r="C1146" t="s">
        <v>904</v>
      </c>
      <c r="D1146" s="4" t="s">
        <v>905</v>
      </c>
      <c r="E1146" s="4" t="s">
        <v>213</v>
      </c>
      <c r="F1146" t="s">
        <v>381</v>
      </c>
      <c r="H1146" s="4" t="s">
        <v>32</v>
      </c>
      <c r="I1146" s="4" t="s">
        <v>598</v>
      </c>
      <c r="J1146" s="4" t="s">
        <v>381</v>
      </c>
      <c r="K1146" s="4" t="s">
        <v>381</v>
      </c>
      <c r="L1146" s="4" t="s">
        <v>37</v>
      </c>
      <c r="M1146" s="4" t="s">
        <v>44</v>
      </c>
      <c r="R1146" s="4" t="s">
        <v>382</v>
      </c>
      <c r="S1146" s="4" t="s">
        <v>382</v>
      </c>
      <c r="T1146" s="4" t="s">
        <v>382</v>
      </c>
      <c r="U1146" s="5" t="s">
        <v>5</v>
      </c>
    </row>
    <row r="1147" spans="1:21" x14ac:dyDescent="0.2">
      <c r="A1147" s="1" t="s">
        <v>29</v>
      </c>
      <c r="B1147" s="6">
        <v>45711.625694444447</v>
      </c>
      <c r="C1147" t="s">
        <v>904</v>
      </c>
      <c r="D1147" s="4" t="s">
        <v>905</v>
      </c>
      <c r="E1147" s="4" t="s">
        <v>213</v>
      </c>
      <c r="F1147" t="s">
        <v>381</v>
      </c>
      <c r="H1147" s="4" t="s">
        <v>32</v>
      </c>
      <c r="I1147" s="4" t="s">
        <v>598</v>
      </c>
      <c r="J1147" s="4" t="s">
        <v>381</v>
      </c>
      <c r="K1147" s="4" t="s">
        <v>381</v>
      </c>
      <c r="L1147" s="4" t="s">
        <v>1276</v>
      </c>
      <c r="M1147" s="4" t="s">
        <v>57</v>
      </c>
      <c r="N1147" s="8">
        <v>0.17899999999999999</v>
      </c>
      <c r="O1147" s="4" t="s">
        <v>381</v>
      </c>
      <c r="P1147" s="4" t="s">
        <v>213</v>
      </c>
      <c r="R1147" s="4" t="s">
        <v>382</v>
      </c>
      <c r="S1147" s="4" t="s">
        <v>382</v>
      </c>
      <c r="T1147" s="4" t="s">
        <v>382</v>
      </c>
      <c r="U1147" s="5" t="s">
        <v>5</v>
      </c>
    </row>
    <row r="1148" spans="1:21" x14ac:dyDescent="0.2">
      <c r="A1148" s="1" t="s">
        <v>29</v>
      </c>
      <c r="B1148" s="6">
        <v>45711.785416666666</v>
      </c>
      <c r="C1148" t="s">
        <v>904</v>
      </c>
      <c r="D1148" s="4" t="s">
        <v>905</v>
      </c>
      <c r="E1148" s="4" t="s">
        <v>213</v>
      </c>
      <c r="F1148" t="s">
        <v>381</v>
      </c>
      <c r="H1148" s="4" t="s">
        <v>32</v>
      </c>
      <c r="I1148" s="4" t="s">
        <v>598</v>
      </c>
      <c r="J1148" s="4" t="s">
        <v>381</v>
      </c>
      <c r="K1148" s="4" t="s">
        <v>381</v>
      </c>
      <c r="L1148" s="4" t="s">
        <v>1276</v>
      </c>
      <c r="M1148" s="4" t="s">
        <v>57</v>
      </c>
      <c r="N1148" s="8">
        <v>0.17899999999999999</v>
      </c>
      <c r="O1148" s="4" t="s">
        <v>381</v>
      </c>
      <c r="P1148" s="4" t="s">
        <v>213</v>
      </c>
      <c r="R1148" s="4" t="s">
        <v>382</v>
      </c>
      <c r="S1148" s="4" t="s">
        <v>382</v>
      </c>
      <c r="T1148" s="4" t="s">
        <v>382</v>
      </c>
      <c r="U1148" s="5" t="s">
        <v>5</v>
      </c>
    </row>
    <row r="1149" spans="1:21" x14ac:dyDescent="0.2">
      <c r="A1149" s="1" t="s">
        <v>15</v>
      </c>
      <c r="B1149" s="6">
        <v>45713.727777777778</v>
      </c>
      <c r="C1149" s="4" t="s">
        <v>1432</v>
      </c>
      <c r="D1149" s="4" t="s">
        <v>905</v>
      </c>
      <c r="E1149" s="4" t="s">
        <v>213</v>
      </c>
      <c r="F1149" t="s">
        <v>382</v>
      </c>
      <c r="G1149" t="s">
        <v>910</v>
      </c>
      <c r="H1149" s="4" t="s">
        <v>953</v>
      </c>
      <c r="I1149" s="4" t="s">
        <v>954</v>
      </c>
      <c r="J1149" s="4" t="s">
        <v>382</v>
      </c>
      <c r="K1149" s="4" t="s">
        <v>382</v>
      </c>
      <c r="L1149" s="4" t="s">
        <v>1303</v>
      </c>
      <c r="N1149" s="8">
        <v>0.222</v>
      </c>
      <c r="P1149" s="4" t="s">
        <v>213</v>
      </c>
      <c r="R1149" s="4" t="s">
        <v>382</v>
      </c>
      <c r="S1149" s="4" t="s">
        <v>382</v>
      </c>
      <c r="T1149" s="4" t="s">
        <v>382</v>
      </c>
      <c r="U1149" s="5">
        <v>0.4</v>
      </c>
    </row>
    <row r="1150" spans="1:21" x14ac:dyDescent="0.2">
      <c r="A1150" s="1" t="s">
        <v>16</v>
      </c>
      <c r="B1150" s="6">
        <v>45714.698611111111</v>
      </c>
      <c r="C1150" t="s">
        <v>904</v>
      </c>
      <c r="D1150" s="4" t="s">
        <v>905</v>
      </c>
      <c r="E1150" s="4" t="s">
        <v>213</v>
      </c>
      <c r="F1150" t="s">
        <v>381</v>
      </c>
      <c r="H1150" s="4" t="s">
        <v>32</v>
      </c>
      <c r="I1150" s="4" t="s">
        <v>598</v>
      </c>
      <c r="J1150" s="4" t="s">
        <v>381</v>
      </c>
      <c r="K1150" s="4" t="s">
        <v>381</v>
      </c>
      <c r="L1150" s="4" t="s">
        <v>1276</v>
      </c>
      <c r="M1150" s="4" t="s">
        <v>57</v>
      </c>
      <c r="N1150" s="8">
        <v>0.17899999999999999</v>
      </c>
      <c r="O1150" s="4" t="s">
        <v>381</v>
      </c>
      <c r="P1150" s="4" t="s">
        <v>213</v>
      </c>
      <c r="R1150" s="4" t="s">
        <v>382</v>
      </c>
      <c r="S1150" s="4" t="s">
        <v>382</v>
      </c>
      <c r="T1150" s="4" t="s">
        <v>382</v>
      </c>
      <c r="U1150" s="5" t="s">
        <v>5</v>
      </c>
    </row>
    <row r="1151" spans="1:21" x14ac:dyDescent="0.2">
      <c r="A1151" s="1" t="s">
        <v>17</v>
      </c>
      <c r="B1151" s="6">
        <v>45715.763194444444</v>
      </c>
      <c r="C1151" t="s">
        <v>904</v>
      </c>
      <c r="D1151" s="4" t="s">
        <v>905</v>
      </c>
      <c r="E1151" s="4" t="s">
        <v>213</v>
      </c>
      <c r="F1151" t="s">
        <v>381</v>
      </c>
      <c r="H1151" s="4" t="s">
        <v>32</v>
      </c>
      <c r="I1151" s="4" t="s">
        <v>598</v>
      </c>
      <c r="J1151" s="4" t="s">
        <v>381</v>
      </c>
      <c r="K1151" s="4" t="s">
        <v>381</v>
      </c>
      <c r="L1151" s="4" t="s">
        <v>1276</v>
      </c>
      <c r="M1151" s="4" t="s">
        <v>57</v>
      </c>
      <c r="N1151" s="8">
        <v>0.17899999999999999</v>
      </c>
      <c r="O1151" s="4" t="s">
        <v>381</v>
      </c>
      <c r="P1151" s="4" t="s">
        <v>213</v>
      </c>
      <c r="R1151" s="4" t="s">
        <v>382</v>
      </c>
      <c r="S1151" s="4" t="s">
        <v>382</v>
      </c>
      <c r="T1151" s="4" t="s">
        <v>382</v>
      </c>
      <c r="U1151" s="5" t="s">
        <v>5</v>
      </c>
    </row>
    <row r="1152" spans="1:21" x14ac:dyDescent="0.2">
      <c r="A1152" s="1" t="s">
        <v>18</v>
      </c>
      <c r="B1152" s="6">
        <v>45716.785416666666</v>
      </c>
      <c r="C1152" t="s">
        <v>1304</v>
      </c>
      <c r="D1152" s="4" t="s">
        <v>1143</v>
      </c>
      <c r="E1152" s="4" t="s">
        <v>213</v>
      </c>
      <c r="F1152" t="s">
        <v>381</v>
      </c>
      <c r="H1152" s="4" t="s">
        <v>942</v>
      </c>
      <c r="I1152" s="4" t="s">
        <v>565</v>
      </c>
      <c r="J1152" s="4" t="s">
        <v>381</v>
      </c>
      <c r="K1152" s="4" t="s">
        <v>381</v>
      </c>
      <c r="O1152" s="4" t="s">
        <v>381</v>
      </c>
      <c r="P1152" s="4" t="s">
        <v>213</v>
      </c>
      <c r="R1152" s="4" t="s">
        <v>382</v>
      </c>
      <c r="S1152" s="4" t="s">
        <v>381</v>
      </c>
      <c r="T1152" s="4" t="s">
        <v>382</v>
      </c>
      <c r="U1152" s="5" t="s">
        <v>1145</v>
      </c>
    </row>
    <row r="1153" spans="1:22" x14ac:dyDescent="0.2">
      <c r="A1153" s="1" t="s">
        <v>19</v>
      </c>
      <c r="B1153" s="6">
        <v>45717.413888888892</v>
      </c>
      <c r="C1153" t="s">
        <v>1304</v>
      </c>
      <c r="D1153" s="4" t="s">
        <v>1143</v>
      </c>
      <c r="E1153" s="4" t="s">
        <v>213</v>
      </c>
      <c r="F1153" t="s">
        <v>381</v>
      </c>
      <c r="H1153" s="4" t="s">
        <v>942</v>
      </c>
      <c r="I1153" s="4" t="s">
        <v>565</v>
      </c>
      <c r="J1153" s="4" t="s">
        <v>381</v>
      </c>
      <c r="K1153" s="4" t="s">
        <v>381</v>
      </c>
      <c r="O1153" s="4" t="s">
        <v>381</v>
      </c>
      <c r="P1153" s="4" t="s">
        <v>213</v>
      </c>
      <c r="R1153" s="4" t="s">
        <v>382</v>
      </c>
      <c r="S1153" s="4" t="s">
        <v>381</v>
      </c>
      <c r="T1153" s="4" t="s">
        <v>382</v>
      </c>
      <c r="U1153" s="5" t="s">
        <v>113</v>
      </c>
    </row>
    <row r="1154" spans="1:22" x14ac:dyDescent="0.2">
      <c r="A1154" s="1" t="s">
        <v>19</v>
      </c>
      <c r="B1154" s="6">
        <v>45717.583333333336</v>
      </c>
      <c r="C1154" t="s">
        <v>1305</v>
      </c>
      <c r="D1154" s="4" t="s">
        <v>1143</v>
      </c>
      <c r="E1154" s="4" t="s">
        <v>213</v>
      </c>
      <c r="F1154" t="s">
        <v>381</v>
      </c>
      <c r="H1154" s="4" t="s">
        <v>942</v>
      </c>
      <c r="I1154" s="4" t="s">
        <v>565</v>
      </c>
      <c r="J1154" s="4" t="s">
        <v>381</v>
      </c>
      <c r="K1154" s="4" t="s">
        <v>381</v>
      </c>
      <c r="O1154" s="4" t="s">
        <v>381</v>
      </c>
      <c r="P1154" s="4" t="s">
        <v>213</v>
      </c>
      <c r="R1154" s="4" t="s">
        <v>382</v>
      </c>
      <c r="S1154" s="4" t="s">
        <v>381</v>
      </c>
      <c r="T1154" s="4" t="s">
        <v>382</v>
      </c>
      <c r="U1154" s="5">
        <v>2.5</v>
      </c>
    </row>
    <row r="1155" spans="1:22" x14ac:dyDescent="0.2">
      <c r="A1155" s="1" t="s">
        <v>19</v>
      </c>
      <c r="B1155" s="6">
        <v>45717.805555555555</v>
      </c>
      <c r="C1155" t="s">
        <v>1304</v>
      </c>
      <c r="D1155" s="4" t="s">
        <v>1143</v>
      </c>
      <c r="E1155" s="4" t="s">
        <v>213</v>
      </c>
      <c r="F1155" t="s">
        <v>381</v>
      </c>
      <c r="H1155" s="4" t="s">
        <v>942</v>
      </c>
      <c r="I1155" s="4" t="s">
        <v>565</v>
      </c>
      <c r="J1155" s="4" t="s">
        <v>381</v>
      </c>
      <c r="K1155" s="4" t="s">
        <v>381</v>
      </c>
      <c r="O1155" s="4" t="s">
        <v>381</v>
      </c>
      <c r="P1155" s="4" t="s">
        <v>213</v>
      </c>
      <c r="R1155" s="4" t="s">
        <v>382</v>
      </c>
      <c r="S1155" s="4" t="s">
        <v>381</v>
      </c>
      <c r="T1155" s="4" t="s">
        <v>382</v>
      </c>
      <c r="U1155" s="5" t="s">
        <v>113</v>
      </c>
    </row>
    <row r="1156" spans="1:22" x14ac:dyDescent="0.2">
      <c r="A1156" s="1" t="s">
        <v>29</v>
      </c>
      <c r="B1156" s="6">
        <v>45718.936805555553</v>
      </c>
      <c r="C1156" t="s">
        <v>1304</v>
      </c>
      <c r="D1156" s="4" t="s">
        <v>1143</v>
      </c>
      <c r="E1156" s="4" t="s">
        <v>213</v>
      </c>
      <c r="F1156" t="s">
        <v>381</v>
      </c>
      <c r="H1156" s="4" t="s">
        <v>942</v>
      </c>
      <c r="I1156" s="4" t="s">
        <v>565</v>
      </c>
      <c r="J1156" s="4" t="s">
        <v>381</v>
      </c>
      <c r="K1156" s="4" t="s">
        <v>381</v>
      </c>
      <c r="O1156" s="4" t="s">
        <v>381</v>
      </c>
      <c r="P1156" s="4" t="s">
        <v>213</v>
      </c>
      <c r="R1156" s="4" t="s">
        <v>382</v>
      </c>
      <c r="S1156" s="4" t="s">
        <v>381</v>
      </c>
      <c r="T1156" s="4" t="s">
        <v>382</v>
      </c>
      <c r="U1156" s="5" t="s">
        <v>113</v>
      </c>
    </row>
    <row r="1157" spans="1:22" x14ac:dyDescent="0.2">
      <c r="A1157" s="1" t="s">
        <v>29</v>
      </c>
      <c r="B1157" s="6">
        <v>45718.672222222223</v>
      </c>
      <c r="C1157" t="s">
        <v>1304</v>
      </c>
      <c r="D1157" s="4" t="s">
        <v>1143</v>
      </c>
      <c r="E1157" s="4" t="s">
        <v>213</v>
      </c>
      <c r="F1157" t="s">
        <v>381</v>
      </c>
      <c r="H1157" s="4" t="s">
        <v>942</v>
      </c>
      <c r="I1157" s="4" t="s">
        <v>565</v>
      </c>
      <c r="J1157" s="4" t="s">
        <v>381</v>
      </c>
      <c r="K1157" s="4" t="s">
        <v>381</v>
      </c>
      <c r="O1157" s="4" t="s">
        <v>381</v>
      </c>
      <c r="P1157" s="4" t="s">
        <v>213</v>
      </c>
      <c r="R1157" s="4" t="s">
        <v>382</v>
      </c>
      <c r="S1157" s="4" t="s">
        <v>381</v>
      </c>
      <c r="T1157" s="4" t="s">
        <v>382</v>
      </c>
      <c r="U1157" s="5" t="s">
        <v>1145</v>
      </c>
    </row>
    <row r="1158" spans="1:22" x14ac:dyDescent="0.2">
      <c r="A1158" s="1" t="s">
        <v>15</v>
      </c>
      <c r="B1158" s="6">
        <v>45720.739583333336</v>
      </c>
      <c r="C1158" s="4" t="s">
        <v>1432</v>
      </c>
      <c r="D1158" s="4" t="s">
        <v>905</v>
      </c>
      <c r="E1158" s="4" t="s">
        <v>213</v>
      </c>
      <c r="F1158" t="s">
        <v>382</v>
      </c>
      <c r="G1158" t="s">
        <v>910</v>
      </c>
      <c r="H1158" s="4" t="s">
        <v>953</v>
      </c>
      <c r="I1158" s="4" t="s">
        <v>954</v>
      </c>
      <c r="J1158" s="4" t="s">
        <v>381</v>
      </c>
      <c r="K1158" s="4" t="s">
        <v>382</v>
      </c>
      <c r="L1158" s="4" t="s">
        <v>952</v>
      </c>
      <c r="M1158" s="4" t="s">
        <v>41</v>
      </c>
      <c r="N1158" s="8">
        <v>0.19500000000000001</v>
      </c>
      <c r="O1158" s="4" t="s">
        <v>381</v>
      </c>
      <c r="P1158" s="4" t="s">
        <v>213</v>
      </c>
      <c r="R1158" s="4" t="s">
        <v>382</v>
      </c>
      <c r="S1158" s="4" t="s">
        <v>382</v>
      </c>
      <c r="T1158" s="4" t="s">
        <v>382</v>
      </c>
      <c r="U1158" s="5">
        <v>0.4</v>
      </c>
    </row>
    <row r="1159" spans="1:22" x14ac:dyDescent="0.2">
      <c r="A1159" s="1" t="s">
        <v>15</v>
      </c>
      <c r="B1159" s="6">
        <v>45720.758333333331</v>
      </c>
      <c r="C1159" s="4" t="s">
        <v>1432</v>
      </c>
      <c r="D1159" s="4" t="s">
        <v>905</v>
      </c>
      <c r="E1159" s="4" t="s">
        <v>213</v>
      </c>
      <c r="F1159" t="s">
        <v>382</v>
      </c>
      <c r="G1159" t="s">
        <v>910</v>
      </c>
      <c r="H1159" s="4" t="s">
        <v>953</v>
      </c>
      <c r="I1159" s="4" t="s">
        <v>954</v>
      </c>
      <c r="J1159" s="4" t="s">
        <v>381</v>
      </c>
      <c r="K1159" s="4" t="s">
        <v>382</v>
      </c>
      <c r="L1159" s="4" t="s">
        <v>952</v>
      </c>
      <c r="M1159" s="4" t="s">
        <v>41</v>
      </c>
      <c r="N1159" s="8">
        <v>0.19500000000000001</v>
      </c>
      <c r="O1159" s="4" t="s">
        <v>381</v>
      </c>
      <c r="P1159" s="4" t="s">
        <v>213</v>
      </c>
      <c r="R1159" s="4" t="s">
        <v>382</v>
      </c>
      <c r="S1159" s="4" t="s">
        <v>382</v>
      </c>
      <c r="T1159" s="4" t="s">
        <v>382</v>
      </c>
      <c r="U1159" s="5">
        <v>0.3</v>
      </c>
    </row>
    <row r="1160" spans="1:22" x14ac:dyDescent="0.2">
      <c r="A1160" s="1" t="s">
        <v>16</v>
      </c>
      <c r="B1160" s="6">
        <v>45721.763888888891</v>
      </c>
      <c r="C1160" s="4" t="s">
        <v>1432</v>
      </c>
      <c r="D1160" s="4" t="s">
        <v>905</v>
      </c>
      <c r="E1160" s="4" t="s">
        <v>213</v>
      </c>
      <c r="F1160" t="s">
        <v>382</v>
      </c>
      <c r="G1160" t="s">
        <v>910</v>
      </c>
      <c r="H1160" s="4" t="s">
        <v>953</v>
      </c>
      <c r="I1160" s="4" t="s">
        <v>954</v>
      </c>
      <c r="J1160" s="4" t="s">
        <v>382</v>
      </c>
      <c r="K1160" s="4" t="s">
        <v>382</v>
      </c>
      <c r="L1160" s="4" t="s">
        <v>1312</v>
      </c>
      <c r="M1160" s="4" t="s">
        <v>57</v>
      </c>
      <c r="N1160" s="8">
        <v>0.24</v>
      </c>
      <c r="O1160" s="4" t="s">
        <v>381</v>
      </c>
      <c r="P1160" s="4" t="s">
        <v>213</v>
      </c>
      <c r="R1160" s="4" t="s">
        <v>382</v>
      </c>
      <c r="S1160" s="4" t="s">
        <v>382</v>
      </c>
      <c r="T1160" s="4" t="s">
        <v>382</v>
      </c>
      <c r="U1160" s="5">
        <v>0.4</v>
      </c>
    </row>
    <row r="1161" spans="1:22" x14ac:dyDescent="0.2">
      <c r="A1161" s="1" t="s">
        <v>16</v>
      </c>
      <c r="B1161" s="6">
        <v>45721.783333333333</v>
      </c>
      <c r="C1161" s="4" t="s">
        <v>1432</v>
      </c>
      <c r="D1161" s="4" t="s">
        <v>905</v>
      </c>
      <c r="E1161" s="4" t="s">
        <v>213</v>
      </c>
      <c r="F1161" t="s">
        <v>382</v>
      </c>
      <c r="G1161" t="s">
        <v>910</v>
      </c>
      <c r="H1161" s="4" t="s">
        <v>953</v>
      </c>
      <c r="I1161" s="4" t="s">
        <v>954</v>
      </c>
      <c r="J1161" s="4" t="s">
        <v>382</v>
      </c>
      <c r="K1161" s="4" t="s">
        <v>382</v>
      </c>
      <c r="L1161" s="4" t="s">
        <v>1312</v>
      </c>
      <c r="M1161" s="4" t="s">
        <v>57</v>
      </c>
      <c r="N1161" s="8">
        <v>0.24</v>
      </c>
      <c r="O1161" s="4" t="s">
        <v>381</v>
      </c>
      <c r="P1161" s="4" t="s">
        <v>213</v>
      </c>
      <c r="R1161" s="4" t="s">
        <v>382</v>
      </c>
      <c r="S1161" s="4" t="s">
        <v>382</v>
      </c>
      <c r="T1161" s="4" t="s">
        <v>382</v>
      </c>
      <c r="U1161" s="5">
        <v>0.4</v>
      </c>
    </row>
    <row r="1162" spans="1:22" x14ac:dyDescent="0.2">
      <c r="A1162" s="1" t="s">
        <v>16</v>
      </c>
      <c r="B1162" s="6">
        <v>45721.813888888886</v>
      </c>
      <c r="C1162" s="4" t="s">
        <v>1432</v>
      </c>
      <c r="D1162" s="4" t="s">
        <v>905</v>
      </c>
      <c r="E1162" s="4" t="s">
        <v>213</v>
      </c>
      <c r="F1162" t="s">
        <v>382</v>
      </c>
      <c r="G1162" t="s">
        <v>910</v>
      </c>
      <c r="H1162" s="4" t="s">
        <v>953</v>
      </c>
      <c r="I1162" s="4" t="s">
        <v>954</v>
      </c>
      <c r="J1162" s="4" t="s">
        <v>382</v>
      </c>
      <c r="K1162" s="4" t="s">
        <v>382</v>
      </c>
      <c r="L1162" s="4" t="s">
        <v>1312</v>
      </c>
      <c r="M1162" s="4" t="s">
        <v>57</v>
      </c>
      <c r="N1162" s="8">
        <v>0.24</v>
      </c>
      <c r="O1162" s="4" t="s">
        <v>381</v>
      </c>
      <c r="P1162" s="4" t="s">
        <v>213</v>
      </c>
      <c r="R1162" s="4" t="s">
        <v>382</v>
      </c>
      <c r="S1162" s="4" t="s">
        <v>382</v>
      </c>
      <c r="T1162" s="4" t="s">
        <v>382</v>
      </c>
      <c r="U1162" s="5">
        <v>0.4</v>
      </c>
      <c r="V1162" s="4" t="s">
        <v>1308</v>
      </c>
    </row>
    <row r="1163" spans="1:22" x14ac:dyDescent="0.2">
      <c r="A1163" s="1" t="s">
        <v>16</v>
      </c>
      <c r="B1163" s="6">
        <v>45721.886805555558</v>
      </c>
      <c r="C1163" s="4" t="s">
        <v>1432</v>
      </c>
      <c r="D1163" s="4" t="s">
        <v>905</v>
      </c>
      <c r="E1163" s="4" t="s">
        <v>213</v>
      </c>
      <c r="F1163" t="s">
        <v>382</v>
      </c>
      <c r="G1163" t="s">
        <v>910</v>
      </c>
      <c r="H1163" s="4" t="s">
        <v>953</v>
      </c>
      <c r="I1163" s="4" t="s">
        <v>954</v>
      </c>
      <c r="J1163" s="4" t="s">
        <v>382</v>
      </c>
      <c r="K1163" s="4" t="s">
        <v>382</v>
      </c>
      <c r="L1163" s="4" t="s">
        <v>1312</v>
      </c>
      <c r="M1163" s="4" t="s">
        <v>57</v>
      </c>
      <c r="N1163" s="8">
        <v>0.24</v>
      </c>
      <c r="O1163" s="4" t="s">
        <v>381</v>
      </c>
      <c r="P1163" s="4" t="s">
        <v>213</v>
      </c>
      <c r="R1163" s="4" t="s">
        <v>382</v>
      </c>
      <c r="S1163" s="4" t="s">
        <v>382</v>
      </c>
      <c r="T1163" s="4" t="s">
        <v>382</v>
      </c>
      <c r="U1163" s="5">
        <v>0.3</v>
      </c>
    </row>
    <row r="1164" spans="1:22" x14ac:dyDescent="0.2">
      <c r="A1164" s="1" t="s">
        <v>17</v>
      </c>
      <c r="B1164" s="6">
        <v>45722.690972222219</v>
      </c>
      <c r="C1164" t="s">
        <v>904</v>
      </c>
      <c r="D1164" s="4" t="s">
        <v>905</v>
      </c>
      <c r="E1164" s="4" t="s">
        <v>213</v>
      </c>
      <c r="F1164" t="s">
        <v>382</v>
      </c>
      <c r="G1164" t="s">
        <v>910</v>
      </c>
      <c r="H1164" s="4" t="s">
        <v>953</v>
      </c>
      <c r="I1164" s="4" t="s">
        <v>954</v>
      </c>
      <c r="J1164" s="4" t="s">
        <v>381</v>
      </c>
      <c r="K1164" s="4" t="s">
        <v>381</v>
      </c>
      <c r="L1164" s="4" t="s">
        <v>1276</v>
      </c>
      <c r="M1164" s="4" t="s">
        <v>57</v>
      </c>
      <c r="N1164" s="8">
        <v>0.17899999999999999</v>
      </c>
      <c r="O1164" s="4" t="s">
        <v>381</v>
      </c>
      <c r="P1164" s="4" t="s">
        <v>213</v>
      </c>
      <c r="R1164" s="4" t="s">
        <v>382</v>
      </c>
      <c r="S1164" s="4" t="s">
        <v>382</v>
      </c>
      <c r="T1164" s="4" t="s">
        <v>382</v>
      </c>
      <c r="U1164" s="5">
        <v>0.4</v>
      </c>
    </row>
    <row r="1165" spans="1:22" x14ac:dyDescent="0.2">
      <c r="A1165" s="1" t="s">
        <v>17</v>
      </c>
      <c r="B1165" s="6">
        <v>45722.723611111112</v>
      </c>
      <c r="C1165" t="s">
        <v>904</v>
      </c>
      <c r="D1165" s="4" t="s">
        <v>905</v>
      </c>
      <c r="E1165" s="4" t="s">
        <v>213</v>
      </c>
      <c r="F1165" t="s">
        <v>382</v>
      </c>
      <c r="G1165" t="s">
        <v>910</v>
      </c>
      <c r="H1165" s="4" t="s">
        <v>32</v>
      </c>
      <c r="I1165" s="4" t="s">
        <v>598</v>
      </c>
      <c r="J1165" s="4" t="s">
        <v>381</v>
      </c>
      <c r="K1165" s="4" t="s">
        <v>381</v>
      </c>
      <c r="L1165" s="4" t="s">
        <v>1276</v>
      </c>
      <c r="M1165" s="4" t="s">
        <v>57</v>
      </c>
      <c r="N1165" s="8">
        <v>0.17899999999999999</v>
      </c>
      <c r="O1165" s="4" t="s">
        <v>381</v>
      </c>
      <c r="P1165" s="4" t="s">
        <v>213</v>
      </c>
      <c r="R1165" s="4" t="s">
        <v>382</v>
      </c>
      <c r="S1165" s="4" t="s">
        <v>382</v>
      </c>
      <c r="T1165" s="4" t="s">
        <v>382</v>
      </c>
      <c r="U1165" s="5" t="s">
        <v>5</v>
      </c>
    </row>
    <row r="1166" spans="1:22" x14ac:dyDescent="0.2">
      <c r="A1166" s="1" t="s">
        <v>17</v>
      </c>
      <c r="B1166" s="6">
        <v>45722.748611111114</v>
      </c>
      <c r="C1166" t="s">
        <v>904</v>
      </c>
      <c r="D1166" s="4" t="s">
        <v>905</v>
      </c>
      <c r="E1166" s="4" t="s">
        <v>213</v>
      </c>
      <c r="F1166" t="s">
        <v>382</v>
      </c>
      <c r="G1166" t="s">
        <v>910</v>
      </c>
      <c r="H1166" s="4" t="s">
        <v>32</v>
      </c>
      <c r="I1166" s="4" t="s">
        <v>598</v>
      </c>
      <c r="J1166" s="4" t="s">
        <v>381</v>
      </c>
      <c r="K1166" s="4" t="s">
        <v>381</v>
      </c>
      <c r="L1166" s="4" t="s">
        <v>1276</v>
      </c>
      <c r="M1166" s="4" t="s">
        <v>57</v>
      </c>
      <c r="N1166" s="8">
        <v>0.17899999999999999</v>
      </c>
      <c r="O1166" s="4" t="s">
        <v>381</v>
      </c>
      <c r="P1166" s="4" t="s">
        <v>213</v>
      </c>
      <c r="R1166" s="4" t="s">
        <v>382</v>
      </c>
      <c r="S1166" s="4" t="s">
        <v>382</v>
      </c>
      <c r="T1166" s="4" t="s">
        <v>382</v>
      </c>
      <c r="U1166" s="5" t="s">
        <v>5</v>
      </c>
    </row>
    <row r="1167" spans="1:22" x14ac:dyDescent="0.2">
      <c r="A1167" s="1" t="s">
        <v>18</v>
      </c>
      <c r="B1167" s="6">
        <v>45723.664583333331</v>
      </c>
      <c r="C1167" t="s">
        <v>904</v>
      </c>
      <c r="D1167" s="4" t="s">
        <v>905</v>
      </c>
      <c r="E1167" s="4" t="s">
        <v>213</v>
      </c>
      <c r="F1167" t="s">
        <v>382</v>
      </c>
      <c r="G1167" t="s">
        <v>1264</v>
      </c>
      <c r="H1167" s="4" t="s">
        <v>953</v>
      </c>
      <c r="I1167" s="4" t="s">
        <v>954</v>
      </c>
      <c r="J1167" s="4" t="s">
        <v>381</v>
      </c>
      <c r="K1167" s="4" t="s">
        <v>381</v>
      </c>
      <c r="L1167" s="4" t="s">
        <v>1276</v>
      </c>
      <c r="M1167" s="4" t="s">
        <v>57</v>
      </c>
      <c r="N1167" s="8">
        <v>0.17899999999999999</v>
      </c>
      <c r="O1167" s="4" t="s">
        <v>381</v>
      </c>
      <c r="P1167" s="4" t="s">
        <v>213</v>
      </c>
      <c r="R1167" s="4" t="s">
        <v>382</v>
      </c>
      <c r="S1167" s="4" t="s">
        <v>382</v>
      </c>
      <c r="T1167" s="4" t="s">
        <v>382</v>
      </c>
      <c r="U1167" s="5">
        <v>0.3</v>
      </c>
    </row>
    <row r="1168" spans="1:22" x14ac:dyDescent="0.2">
      <c r="A1168" s="1" t="s">
        <v>18</v>
      </c>
      <c r="B1168" s="6">
        <v>45723.700694444444</v>
      </c>
      <c r="C1168" t="s">
        <v>904</v>
      </c>
      <c r="D1168" s="4" t="s">
        <v>905</v>
      </c>
      <c r="E1168" s="4" t="s">
        <v>213</v>
      </c>
      <c r="F1168" t="s">
        <v>382</v>
      </c>
      <c r="G1168" t="s">
        <v>1264</v>
      </c>
      <c r="H1168" s="4" t="s">
        <v>953</v>
      </c>
      <c r="I1168" s="4" t="s">
        <v>954</v>
      </c>
      <c r="J1168" s="4" t="s">
        <v>381</v>
      </c>
      <c r="K1168" s="4" t="s">
        <v>381</v>
      </c>
      <c r="L1168" s="4" t="s">
        <v>1276</v>
      </c>
      <c r="M1168" s="4" t="s">
        <v>57</v>
      </c>
      <c r="N1168" s="8">
        <v>0.17899999999999999</v>
      </c>
      <c r="O1168" s="4" t="s">
        <v>381</v>
      </c>
      <c r="P1168" s="4" t="s">
        <v>213</v>
      </c>
      <c r="R1168" s="4" t="s">
        <v>382</v>
      </c>
      <c r="S1168" s="4" t="s">
        <v>382</v>
      </c>
      <c r="T1168" s="4" t="s">
        <v>382</v>
      </c>
      <c r="U1168" s="5">
        <v>0.1</v>
      </c>
    </row>
    <row r="1169" spans="1:21" x14ac:dyDescent="0.2">
      <c r="A1169" s="1" t="s">
        <v>18</v>
      </c>
      <c r="B1169" s="6">
        <v>45723.906944444447</v>
      </c>
      <c r="C1169" t="s">
        <v>904</v>
      </c>
      <c r="D1169" s="4" t="s">
        <v>905</v>
      </c>
      <c r="E1169" s="4" t="s">
        <v>213</v>
      </c>
      <c r="F1169" t="s">
        <v>381</v>
      </c>
      <c r="H1169" s="4" t="s">
        <v>32</v>
      </c>
      <c r="I1169" s="4" t="s">
        <v>598</v>
      </c>
      <c r="J1169" s="4" t="s">
        <v>381</v>
      </c>
      <c r="K1169" s="4" t="s">
        <v>381</v>
      </c>
      <c r="L1169" s="4" t="s">
        <v>1276</v>
      </c>
      <c r="M1169" s="4" t="s">
        <v>57</v>
      </c>
      <c r="N1169" s="8">
        <v>0.17899999999999999</v>
      </c>
      <c r="O1169" s="4" t="s">
        <v>381</v>
      </c>
      <c r="P1169" s="4" t="s">
        <v>213</v>
      </c>
      <c r="R1169" s="4" t="s">
        <v>382</v>
      </c>
      <c r="S1169" s="4" t="s">
        <v>382</v>
      </c>
      <c r="T1169" s="4" t="s">
        <v>382</v>
      </c>
      <c r="U1169" s="5" t="s">
        <v>5</v>
      </c>
    </row>
    <row r="1170" spans="1:21" x14ac:dyDescent="0.2">
      <c r="A1170" s="1" t="s">
        <v>19</v>
      </c>
      <c r="B1170" s="6">
        <v>45724.327777777777</v>
      </c>
      <c r="C1170" t="s">
        <v>904</v>
      </c>
      <c r="D1170" s="4" t="s">
        <v>905</v>
      </c>
      <c r="E1170" s="4" t="s">
        <v>213</v>
      </c>
      <c r="F1170" t="s">
        <v>381</v>
      </c>
      <c r="H1170" s="4" t="s">
        <v>32</v>
      </c>
      <c r="I1170" s="4" t="s">
        <v>598</v>
      </c>
      <c r="J1170" s="4" t="s">
        <v>381</v>
      </c>
      <c r="K1170" s="4" t="s">
        <v>381</v>
      </c>
      <c r="L1170" s="4" t="s">
        <v>1276</v>
      </c>
      <c r="M1170" s="4" t="s">
        <v>57</v>
      </c>
      <c r="N1170" s="8">
        <v>0.17899999999999999</v>
      </c>
      <c r="O1170" s="4" t="s">
        <v>381</v>
      </c>
      <c r="P1170" s="4" t="s">
        <v>213</v>
      </c>
      <c r="R1170" s="4" t="s">
        <v>382</v>
      </c>
      <c r="S1170" s="4" t="s">
        <v>382</v>
      </c>
      <c r="T1170" s="4" t="s">
        <v>382</v>
      </c>
      <c r="U1170" s="5" t="s">
        <v>5</v>
      </c>
    </row>
    <row r="1171" spans="1:21" x14ac:dyDescent="0.2">
      <c r="A1171" s="1" t="s">
        <v>19</v>
      </c>
      <c r="B1171" s="6">
        <v>45724.553472222222</v>
      </c>
      <c r="C1171" t="s">
        <v>904</v>
      </c>
      <c r="D1171" s="4" t="s">
        <v>905</v>
      </c>
      <c r="E1171" s="4" t="s">
        <v>213</v>
      </c>
      <c r="F1171" t="s">
        <v>381</v>
      </c>
      <c r="H1171" s="4" t="s">
        <v>32</v>
      </c>
      <c r="I1171" s="4" t="s">
        <v>598</v>
      </c>
      <c r="J1171" s="4" t="s">
        <v>381</v>
      </c>
      <c r="K1171" s="4" t="s">
        <v>381</v>
      </c>
      <c r="L1171" s="4" t="s">
        <v>1276</v>
      </c>
      <c r="M1171" s="4" t="s">
        <v>57</v>
      </c>
      <c r="N1171" s="8">
        <v>0.17899999999999999</v>
      </c>
      <c r="O1171" s="4" t="s">
        <v>381</v>
      </c>
      <c r="P1171" s="4" t="s">
        <v>213</v>
      </c>
      <c r="R1171" s="4" t="s">
        <v>382</v>
      </c>
      <c r="S1171" s="4" t="s">
        <v>382</v>
      </c>
      <c r="T1171" s="4" t="s">
        <v>382</v>
      </c>
      <c r="U1171" s="5" t="s">
        <v>6</v>
      </c>
    </row>
    <row r="1172" spans="1:21" x14ac:dyDescent="0.2">
      <c r="A1172" s="1" t="s">
        <v>19</v>
      </c>
      <c r="B1172" s="6">
        <v>45724.636111111111</v>
      </c>
      <c r="C1172" t="s">
        <v>1313</v>
      </c>
      <c r="D1172" s="4" t="s">
        <v>905</v>
      </c>
      <c r="E1172" s="4" t="s">
        <v>213</v>
      </c>
      <c r="F1172" t="s">
        <v>382</v>
      </c>
      <c r="G1172" t="s">
        <v>1314</v>
      </c>
      <c r="H1172" s="4" t="s">
        <v>1316</v>
      </c>
      <c r="I1172" s="4" t="s">
        <v>107</v>
      </c>
      <c r="J1172" s="4" t="s">
        <v>382</v>
      </c>
      <c r="K1172" s="4" t="s">
        <v>382</v>
      </c>
      <c r="L1172" s="4" t="s">
        <v>1317</v>
      </c>
      <c r="M1172" s="4" t="s">
        <v>41</v>
      </c>
      <c r="N1172" s="8">
        <v>0.25700000000000001</v>
      </c>
      <c r="O1172" s="4" t="s">
        <v>381</v>
      </c>
      <c r="P1172" s="4" t="s">
        <v>213</v>
      </c>
      <c r="R1172" s="4" t="s">
        <v>382</v>
      </c>
      <c r="S1172" s="4" t="s">
        <v>382</v>
      </c>
      <c r="T1172" s="4" t="s">
        <v>382</v>
      </c>
      <c r="U1172" s="5" t="s">
        <v>416</v>
      </c>
    </row>
    <row r="1173" spans="1:21" x14ac:dyDescent="0.2">
      <c r="A1173" s="1" t="s">
        <v>19</v>
      </c>
      <c r="B1173" s="6">
        <v>45724.675000000003</v>
      </c>
      <c r="C1173" t="s">
        <v>1313</v>
      </c>
      <c r="D1173" s="4" t="s">
        <v>905</v>
      </c>
      <c r="E1173" s="4" t="s">
        <v>213</v>
      </c>
      <c r="F1173" t="s">
        <v>382</v>
      </c>
      <c r="G1173" t="s">
        <v>1315</v>
      </c>
      <c r="H1173" s="4" t="s">
        <v>1316</v>
      </c>
      <c r="I1173" s="4" t="s">
        <v>107</v>
      </c>
      <c r="J1173" s="4" t="s">
        <v>382</v>
      </c>
      <c r="K1173" s="4" t="s">
        <v>382</v>
      </c>
      <c r="L1173" s="4" t="s">
        <v>1317</v>
      </c>
      <c r="M1173" s="4" t="s">
        <v>41</v>
      </c>
      <c r="N1173" s="8">
        <v>0.25700000000000001</v>
      </c>
      <c r="O1173" s="4" t="s">
        <v>381</v>
      </c>
      <c r="P1173" s="4" t="s">
        <v>213</v>
      </c>
      <c r="R1173" s="4" t="s">
        <v>382</v>
      </c>
      <c r="S1173" s="4" t="s">
        <v>382</v>
      </c>
      <c r="T1173" s="4" t="s">
        <v>382</v>
      </c>
      <c r="U1173" s="5" t="s">
        <v>416</v>
      </c>
    </row>
    <row r="1174" spans="1:21" x14ac:dyDescent="0.2">
      <c r="A1174" s="1" t="s">
        <v>19</v>
      </c>
      <c r="B1174" s="6">
        <v>45724.73541666667</v>
      </c>
      <c r="C1174" t="s">
        <v>1313</v>
      </c>
      <c r="D1174" s="4" t="s">
        <v>905</v>
      </c>
      <c r="E1174" s="4" t="s">
        <v>213</v>
      </c>
      <c r="F1174" t="s">
        <v>382</v>
      </c>
      <c r="G1174" t="s">
        <v>1314</v>
      </c>
      <c r="H1174" s="4" t="s">
        <v>1316</v>
      </c>
      <c r="I1174" s="4" t="s">
        <v>107</v>
      </c>
      <c r="J1174" s="4" t="s">
        <v>382</v>
      </c>
      <c r="K1174" s="4" t="s">
        <v>382</v>
      </c>
      <c r="L1174" s="4" t="s">
        <v>1317</v>
      </c>
      <c r="M1174" s="4" t="s">
        <v>41</v>
      </c>
      <c r="N1174" s="8">
        <v>0.25700000000000001</v>
      </c>
      <c r="O1174" s="4" t="s">
        <v>381</v>
      </c>
      <c r="P1174" s="4" t="s">
        <v>213</v>
      </c>
      <c r="R1174" s="4" t="s">
        <v>382</v>
      </c>
      <c r="S1174" s="4" t="s">
        <v>382</v>
      </c>
      <c r="T1174" s="4" t="s">
        <v>382</v>
      </c>
      <c r="U1174" s="5" t="s">
        <v>416</v>
      </c>
    </row>
    <row r="1175" spans="1:21" x14ac:dyDescent="0.2">
      <c r="A1175" s="1" t="s">
        <v>19</v>
      </c>
      <c r="B1175" s="6">
        <v>45724.770833333336</v>
      </c>
      <c r="C1175" t="s">
        <v>1313</v>
      </c>
      <c r="D1175" s="4" t="s">
        <v>905</v>
      </c>
      <c r="E1175" s="4" t="s">
        <v>213</v>
      </c>
      <c r="F1175" t="s">
        <v>382</v>
      </c>
      <c r="G1175" t="s">
        <v>1314</v>
      </c>
      <c r="H1175" s="4" t="s">
        <v>1316</v>
      </c>
      <c r="I1175" s="4" t="s">
        <v>107</v>
      </c>
      <c r="J1175" s="4" t="s">
        <v>382</v>
      </c>
      <c r="K1175" s="4" t="s">
        <v>382</v>
      </c>
      <c r="L1175" s="4" t="s">
        <v>1317</v>
      </c>
      <c r="M1175" s="4" t="s">
        <v>41</v>
      </c>
      <c r="N1175" s="8">
        <v>0.25700000000000001</v>
      </c>
      <c r="O1175" s="4" t="s">
        <v>381</v>
      </c>
      <c r="P1175" s="4" t="s">
        <v>213</v>
      </c>
      <c r="R1175" s="4" t="s">
        <v>382</v>
      </c>
      <c r="S1175" s="4" t="s">
        <v>382</v>
      </c>
      <c r="T1175" s="4" t="s">
        <v>382</v>
      </c>
      <c r="U1175" s="5" t="s">
        <v>416</v>
      </c>
    </row>
    <row r="1176" spans="1:21" x14ac:dyDescent="0.2">
      <c r="A1176" s="1" t="s">
        <v>19</v>
      </c>
      <c r="B1176" s="6">
        <v>45724.89166666667</v>
      </c>
      <c r="C1176" t="s">
        <v>1313</v>
      </c>
      <c r="D1176" s="4" t="s">
        <v>905</v>
      </c>
      <c r="E1176" s="4" t="s">
        <v>213</v>
      </c>
      <c r="F1176" t="s">
        <v>382</v>
      </c>
      <c r="G1176" t="s">
        <v>1315</v>
      </c>
      <c r="H1176" s="4" t="s">
        <v>1316</v>
      </c>
      <c r="I1176" s="4" t="s">
        <v>107</v>
      </c>
      <c r="J1176" s="4" t="s">
        <v>382</v>
      </c>
      <c r="K1176" s="4" t="s">
        <v>382</v>
      </c>
      <c r="L1176" s="4" t="s">
        <v>1317</v>
      </c>
      <c r="M1176" s="4" t="s">
        <v>41</v>
      </c>
      <c r="N1176" s="8">
        <v>0.25700000000000001</v>
      </c>
      <c r="O1176" s="4" t="s">
        <v>381</v>
      </c>
      <c r="P1176" s="4" t="s">
        <v>213</v>
      </c>
      <c r="R1176" s="4" t="s">
        <v>382</v>
      </c>
      <c r="S1176" s="4" t="s">
        <v>382</v>
      </c>
      <c r="T1176" s="4" t="s">
        <v>382</v>
      </c>
      <c r="U1176" s="5" t="s">
        <v>416</v>
      </c>
    </row>
    <row r="1177" spans="1:21" x14ac:dyDescent="0.2">
      <c r="A1177" s="1" t="s">
        <v>29</v>
      </c>
      <c r="B1177" s="6">
        <v>45725.910416666666</v>
      </c>
      <c r="C1177" t="s">
        <v>904</v>
      </c>
      <c r="D1177" s="4" t="s">
        <v>905</v>
      </c>
      <c r="E1177" s="4" t="s">
        <v>213</v>
      </c>
      <c r="F1177" t="s">
        <v>381</v>
      </c>
      <c r="H1177" s="4" t="s">
        <v>953</v>
      </c>
      <c r="I1177" s="4" t="s">
        <v>954</v>
      </c>
      <c r="J1177" s="4" t="s">
        <v>381</v>
      </c>
      <c r="K1177" s="4" t="s">
        <v>381</v>
      </c>
      <c r="L1177" s="4" t="s">
        <v>1276</v>
      </c>
      <c r="M1177" s="4" t="s">
        <v>57</v>
      </c>
      <c r="N1177" s="8">
        <v>0.17899999999999999</v>
      </c>
      <c r="O1177" s="4" t="s">
        <v>381</v>
      </c>
      <c r="P1177" s="4" t="s">
        <v>213</v>
      </c>
      <c r="R1177" s="4" t="s">
        <v>382</v>
      </c>
      <c r="S1177" s="4" t="s">
        <v>382</v>
      </c>
      <c r="T1177" s="4" t="s">
        <v>382</v>
      </c>
      <c r="U1177" s="5">
        <v>0.3</v>
      </c>
    </row>
    <row r="1178" spans="1:21" x14ac:dyDescent="0.2">
      <c r="A1178" s="1" t="s">
        <v>29</v>
      </c>
      <c r="B1178" s="6">
        <v>45725.561111111114</v>
      </c>
      <c r="C1178" t="s">
        <v>904</v>
      </c>
      <c r="D1178" s="4" t="s">
        <v>905</v>
      </c>
      <c r="E1178" s="4" t="s">
        <v>213</v>
      </c>
      <c r="F1178" t="s">
        <v>381</v>
      </c>
      <c r="H1178" s="4" t="s">
        <v>953</v>
      </c>
      <c r="I1178" s="4" t="s">
        <v>954</v>
      </c>
      <c r="J1178" s="4" t="s">
        <v>381</v>
      </c>
      <c r="K1178" s="4" t="s">
        <v>381</v>
      </c>
      <c r="L1178" s="4" t="s">
        <v>1276</v>
      </c>
      <c r="M1178" s="4" t="s">
        <v>57</v>
      </c>
      <c r="N1178" s="8">
        <v>0.17899999999999999</v>
      </c>
      <c r="O1178" s="4" t="s">
        <v>381</v>
      </c>
      <c r="P1178" s="4" t="s">
        <v>213</v>
      </c>
      <c r="R1178" s="4" t="s">
        <v>382</v>
      </c>
      <c r="S1178" s="4" t="s">
        <v>382</v>
      </c>
      <c r="T1178" s="4" t="s">
        <v>382</v>
      </c>
      <c r="U1178" s="5">
        <v>0.1</v>
      </c>
    </row>
    <row r="1179" spans="1:21" x14ac:dyDescent="0.2">
      <c r="A1179" s="1" t="s">
        <v>29</v>
      </c>
      <c r="B1179" s="6">
        <v>45725.879861111112</v>
      </c>
      <c r="C1179" t="s">
        <v>1147</v>
      </c>
      <c r="D1179" s="4" t="s">
        <v>905</v>
      </c>
      <c r="E1179" s="4" t="s">
        <v>213</v>
      </c>
      <c r="F1179" t="s">
        <v>382</v>
      </c>
      <c r="G1179" t="s">
        <v>1133</v>
      </c>
      <c r="H1179" s="4" t="s">
        <v>1278</v>
      </c>
      <c r="I1179" s="4" t="s">
        <v>1279</v>
      </c>
      <c r="J1179" s="4" t="s">
        <v>382</v>
      </c>
      <c r="K1179" s="4" t="s">
        <v>382</v>
      </c>
      <c r="L1179" s="4" t="s">
        <v>1276</v>
      </c>
      <c r="M1179" s="4" t="s">
        <v>57</v>
      </c>
      <c r="N1179" s="79">
        <v>0.18</v>
      </c>
      <c r="O1179" s="4" t="s">
        <v>381</v>
      </c>
      <c r="P1179" s="4" t="s">
        <v>213</v>
      </c>
      <c r="Q1179" s="4"/>
      <c r="R1179" s="4" t="s">
        <v>382</v>
      </c>
      <c r="S1179" s="4" t="s">
        <v>382</v>
      </c>
      <c r="T1179" s="4" t="s">
        <v>382</v>
      </c>
      <c r="U1179" s="5">
        <v>0.4</v>
      </c>
    </row>
    <row r="1180" spans="1:21" x14ac:dyDescent="0.2">
      <c r="A1180" s="1" t="s">
        <v>14</v>
      </c>
      <c r="B1180" s="6">
        <v>45726.715277777781</v>
      </c>
      <c r="C1180" t="s">
        <v>904</v>
      </c>
      <c r="D1180" s="4" t="s">
        <v>905</v>
      </c>
      <c r="E1180" s="4" t="s">
        <v>213</v>
      </c>
      <c r="F1180" t="s">
        <v>381</v>
      </c>
      <c r="H1180" s="4" t="s">
        <v>953</v>
      </c>
      <c r="I1180" s="4" t="s">
        <v>954</v>
      </c>
      <c r="J1180" s="4" t="s">
        <v>381</v>
      </c>
      <c r="K1180" s="4" t="s">
        <v>381</v>
      </c>
      <c r="L1180" s="4" t="s">
        <v>1276</v>
      </c>
      <c r="M1180" s="4" t="s">
        <v>57</v>
      </c>
      <c r="N1180" s="8">
        <v>0.17899999999999999</v>
      </c>
      <c r="O1180" s="4" t="s">
        <v>381</v>
      </c>
      <c r="P1180" s="4" t="s">
        <v>213</v>
      </c>
      <c r="R1180" s="4" t="s">
        <v>382</v>
      </c>
      <c r="S1180" s="4" t="s">
        <v>382</v>
      </c>
      <c r="T1180" s="4" t="s">
        <v>382</v>
      </c>
      <c r="U1180" s="5">
        <v>0.1</v>
      </c>
    </row>
    <row r="1181" spans="1:21" x14ac:dyDescent="0.2">
      <c r="A1181" s="1" t="s">
        <v>15</v>
      </c>
      <c r="B1181" s="6">
        <v>45727.667361111111</v>
      </c>
      <c r="C1181" t="s">
        <v>904</v>
      </c>
      <c r="D1181" s="4" t="s">
        <v>905</v>
      </c>
      <c r="E1181" s="4" t="s">
        <v>213</v>
      </c>
      <c r="F1181" t="s">
        <v>382</v>
      </c>
      <c r="G1181" t="s">
        <v>1319</v>
      </c>
      <c r="H1181" s="4" t="s">
        <v>953</v>
      </c>
      <c r="I1181" s="4" t="s">
        <v>954</v>
      </c>
      <c r="J1181" s="4" t="s">
        <v>381</v>
      </c>
      <c r="K1181" s="4" t="s">
        <v>381</v>
      </c>
      <c r="L1181" s="4" t="s">
        <v>1276</v>
      </c>
      <c r="M1181" s="4" t="s">
        <v>57</v>
      </c>
      <c r="N1181" s="8">
        <v>0.17899999999999999</v>
      </c>
      <c r="O1181" s="4" t="s">
        <v>381</v>
      </c>
      <c r="P1181" s="4" t="s">
        <v>213</v>
      </c>
      <c r="R1181" s="4" t="s">
        <v>382</v>
      </c>
      <c r="S1181" s="4" t="s">
        <v>382</v>
      </c>
      <c r="T1181" s="4" t="s">
        <v>382</v>
      </c>
      <c r="U1181" s="5">
        <v>0.3</v>
      </c>
    </row>
    <row r="1182" spans="1:21" x14ac:dyDescent="0.2">
      <c r="A1182" s="1" t="s">
        <v>15</v>
      </c>
      <c r="B1182" s="6">
        <v>45727.67291666667</v>
      </c>
      <c r="C1182" t="s">
        <v>904</v>
      </c>
      <c r="D1182" s="4" t="s">
        <v>905</v>
      </c>
      <c r="E1182" s="4" t="s">
        <v>213</v>
      </c>
      <c r="F1182" t="s">
        <v>382</v>
      </c>
      <c r="G1182" t="s">
        <v>910</v>
      </c>
      <c r="H1182" s="4" t="s">
        <v>953</v>
      </c>
      <c r="I1182" s="4" t="s">
        <v>954</v>
      </c>
      <c r="J1182" s="4" t="s">
        <v>381</v>
      </c>
      <c r="K1182" s="4" t="s">
        <v>381</v>
      </c>
      <c r="L1182" s="4" t="s">
        <v>1276</v>
      </c>
      <c r="M1182" s="4" t="s">
        <v>57</v>
      </c>
      <c r="N1182" s="8">
        <v>0.17899999999999999</v>
      </c>
      <c r="O1182" s="4" t="s">
        <v>381</v>
      </c>
      <c r="P1182" s="4" t="s">
        <v>213</v>
      </c>
      <c r="R1182" s="4" t="s">
        <v>382</v>
      </c>
      <c r="S1182" s="4" t="s">
        <v>382</v>
      </c>
      <c r="T1182" s="4" t="s">
        <v>382</v>
      </c>
      <c r="U1182" s="5">
        <v>0.4</v>
      </c>
    </row>
    <row r="1183" spans="1:21" x14ac:dyDescent="0.2">
      <c r="A1183" s="1" t="s">
        <v>15</v>
      </c>
      <c r="B1183" s="6">
        <v>45727.696527777778</v>
      </c>
      <c r="C1183" t="s">
        <v>904</v>
      </c>
      <c r="D1183" s="4" t="s">
        <v>905</v>
      </c>
      <c r="E1183" s="4" t="s">
        <v>213</v>
      </c>
      <c r="F1183" t="s">
        <v>382</v>
      </c>
      <c r="G1183" t="s">
        <v>910</v>
      </c>
      <c r="H1183" s="4" t="s">
        <v>32</v>
      </c>
      <c r="I1183" s="4" t="s">
        <v>598</v>
      </c>
      <c r="J1183" s="4" t="s">
        <v>381</v>
      </c>
      <c r="K1183" s="4" t="s">
        <v>381</v>
      </c>
      <c r="L1183" s="4" t="s">
        <v>1276</v>
      </c>
      <c r="M1183" s="4" t="s">
        <v>57</v>
      </c>
      <c r="N1183" s="8">
        <v>0.17899999999999999</v>
      </c>
      <c r="O1183" s="4" t="s">
        <v>381</v>
      </c>
      <c r="P1183" s="4" t="s">
        <v>213</v>
      </c>
      <c r="R1183" s="4" t="s">
        <v>381</v>
      </c>
      <c r="S1183" s="4" t="s">
        <v>382</v>
      </c>
      <c r="T1183" s="4" t="s">
        <v>382</v>
      </c>
      <c r="U1183" s="5" t="s">
        <v>5</v>
      </c>
    </row>
    <row r="1184" spans="1:21" x14ac:dyDescent="0.2">
      <c r="A1184" s="1" t="s">
        <v>15</v>
      </c>
      <c r="B1184" s="6">
        <v>45727.741666666669</v>
      </c>
      <c r="C1184" t="s">
        <v>904</v>
      </c>
      <c r="D1184" s="4" t="s">
        <v>905</v>
      </c>
      <c r="E1184" s="4" t="s">
        <v>213</v>
      </c>
      <c r="F1184" t="s">
        <v>382</v>
      </c>
      <c r="G1184" t="s">
        <v>910</v>
      </c>
      <c r="H1184" s="4" t="s">
        <v>32</v>
      </c>
      <c r="I1184" s="4" t="s">
        <v>598</v>
      </c>
      <c r="J1184" s="4" t="s">
        <v>381</v>
      </c>
      <c r="K1184" s="4" t="s">
        <v>381</v>
      </c>
      <c r="L1184" s="4" t="s">
        <v>1276</v>
      </c>
      <c r="M1184" s="4" t="s">
        <v>57</v>
      </c>
      <c r="N1184" s="8">
        <v>0.17899999999999999</v>
      </c>
      <c r="O1184" s="4" t="s">
        <v>381</v>
      </c>
      <c r="P1184" s="4" t="s">
        <v>213</v>
      </c>
      <c r="R1184" s="4" t="s">
        <v>381</v>
      </c>
      <c r="S1184" s="4" t="s">
        <v>382</v>
      </c>
      <c r="T1184" s="4" t="s">
        <v>382</v>
      </c>
      <c r="U1184" s="5" t="s">
        <v>5</v>
      </c>
    </row>
    <row r="1185" spans="1:22" x14ac:dyDescent="0.2">
      <c r="A1185" s="1" t="s">
        <v>15</v>
      </c>
      <c r="B1185" s="6">
        <v>45727.902083333334</v>
      </c>
      <c r="C1185" t="s">
        <v>1318</v>
      </c>
      <c r="D1185" s="4" t="s">
        <v>905</v>
      </c>
      <c r="E1185" s="4" t="s">
        <v>213</v>
      </c>
      <c r="F1185" t="s">
        <v>382</v>
      </c>
      <c r="G1185" t="s">
        <v>1315</v>
      </c>
      <c r="H1185" s="4" t="s">
        <v>640</v>
      </c>
      <c r="I1185" t="s">
        <v>568</v>
      </c>
      <c r="J1185" t="s">
        <v>382</v>
      </c>
      <c r="K1185" t="s">
        <v>382</v>
      </c>
      <c r="L1185" t="s">
        <v>1320</v>
      </c>
      <c r="M1185" t="s">
        <v>44</v>
      </c>
      <c r="O1185" t="s">
        <v>381</v>
      </c>
      <c r="P1185" t="s">
        <v>213</v>
      </c>
      <c r="R1185" s="48" t="s">
        <v>382</v>
      </c>
      <c r="S1185" t="s">
        <v>382</v>
      </c>
      <c r="T1185" t="s">
        <v>382</v>
      </c>
      <c r="U1185" s="5" t="s">
        <v>113</v>
      </c>
    </row>
    <row r="1186" spans="1:22" x14ac:dyDescent="0.2">
      <c r="A1186" s="1" t="s">
        <v>15</v>
      </c>
      <c r="B1186" s="6">
        <v>45727.927083333336</v>
      </c>
      <c r="C1186" t="s">
        <v>904</v>
      </c>
      <c r="D1186" s="4" t="s">
        <v>905</v>
      </c>
      <c r="E1186" s="4" t="s">
        <v>213</v>
      </c>
      <c r="F1186" t="s">
        <v>381</v>
      </c>
      <c r="H1186" s="4" t="s">
        <v>32</v>
      </c>
      <c r="I1186" s="4" t="s">
        <v>598</v>
      </c>
      <c r="J1186" t="s">
        <v>381</v>
      </c>
      <c r="K1186" t="s">
        <v>381</v>
      </c>
      <c r="L1186" s="4" t="s">
        <v>1276</v>
      </c>
      <c r="M1186" s="4" t="s">
        <v>57</v>
      </c>
      <c r="N1186" s="8">
        <v>0.17899999999999999</v>
      </c>
      <c r="O1186" t="s">
        <v>381</v>
      </c>
      <c r="P1186" t="s">
        <v>213</v>
      </c>
      <c r="R1186" s="48" t="s">
        <v>382</v>
      </c>
      <c r="S1186" s="4" t="s">
        <v>382</v>
      </c>
      <c r="T1186" s="4" t="s">
        <v>382</v>
      </c>
      <c r="U1186" s="5" t="s">
        <v>5</v>
      </c>
    </row>
    <row r="1187" spans="1:22" x14ac:dyDescent="0.2">
      <c r="A1187" s="1" t="s">
        <v>16</v>
      </c>
      <c r="B1187" s="6">
        <v>45728.870833333334</v>
      </c>
      <c r="C1187" t="s">
        <v>904</v>
      </c>
      <c r="D1187" s="4" t="s">
        <v>905</v>
      </c>
      <c r="E1187" s="4" t="s">
        <v>213</v>
      </c>
      <c r="F1187" t="s">
        <v>381</v>
      </c>
      <c r="H1187" s="4" t="s">
        <v>32</v>
      </c>
      <c r="I1187" s="4" t="s">
        <v>598</v>
      </c>
      <c r="J1187" t="s">
        <v>381</v>
      </c>
      <c r="K1187" t="s">
        <v>381</v>
      </c>
      <c r="L1187" s="4" t="s">
        <v>1276</v>
      </c>
      <c r="M1187" s="4" t="s">
        <v>57</v>
      </c>
      <c r="N1187" s="8">
        <v>0.17899999999999999</v>
      </c>
      <c r="O1187" t="s">
        <v>381</v>
      </c>
      <c r="P1187" t="s">
        <v>213</v>
      </c>
      <c r="R1187" s="48" t="s">
        <v>382</v>
      </c>
      <c r="S1187" s="4" t="s">
        <v>382</v>
      </c>
      <c r="T1187" s="4" t="s">
        <v>382</v>
      </c>
      <c r="U1187" s="5" t="s">
        <v>5</v>
      </c>
    </row>
    <row r="1188" spans="1:22" x14ac:dyDescent="0.2">
      <c r="A1188" s="1" t="s">
        <v>16</v>
      </c>
      <c r="B1188" s="6">
        <v>45728.928472222222</v>
      </c>
      <c r="C1188" t="s">
        <v>904</v>
      </c>
      <c r="D1188" s="4" t="s">
        <v>905</v>
      </c>
      <c r="E1188" s="4" t="s">
        <v>213</v>
      </c>
      <c r="F1188" t="s">
        <v>381</v>
      </c>
      <c r="H1188" s="4" t="s">
        <v>32</v>
      </c>
      <c r="I1188" s="4" t="s">
        <v>598</v>
      </c>
      <c r="J1188" t="s">
        <v>381</v>
      </c>
      <c r="K1188" t="s">
        <v>381</v>
      </c>
      <c r="L1188" s="4" t="s">
        <v>1276</v>
      </c>
      <c r="M1188" s="4" t="s">
        <v>57</v>
      </c>
      <c r="N1188" s="8">
        <v>0.17899999999999999</v>
      </c>
      <c r="O1188" t="s">
        <v>381</v>
      </c>
      <c r="P1188" t="s">
        <v>213</v>
      </c>
      <c r="R1188" s="48" t="s">
        <v>382</v>
      </c>
      <c r="S1188" s="4" t="s">
        <v>382</v>
      </c>
      <c r="T1188" s="4" t="s">
        <v>382</v>
      </c>
      <c r="U1188" s="5" t="s">
        <v>5</v>
      </c>
    </row>
    <row r="1189" spans="1:22" x14ac:dyDescent="0.2">
      <c r="A1189" s="1" t="s">
        <v>17</v>
      </c>
      <c r="B1189" s="6">
        <v>45729.627083333333</v>
      </c>
      <c r="C1189" t="s">
        <v>904</v>
      </c>
      <c r="D1189" s="4" t="s">
        <v>905</v>
      </c>
      <c r="E1189" s="4" t="s">
        <v>213</v>
      </c>
      <c r="F1189" t="s">
        <v>381</v>
      </c>
      <c r="H1189" s="4" t="s">
        <v>32</v>
      </c>
      <c r="I1189" s="4" t="s">
        <v>598</v>
      </c>
      <c r="J1189" t="s">
        <v>381</v>
      </c>
      <c r="K1189" t="s">
        <v>381</v>
      </c>
      <c r="L1189" s="4" t="s">
        <v>1276</v>
      </c>
      <c r="M1189" s="4" t="s">
        <v>57</v>
      </c>
      <c r="N1189" s="8">
        <v>0.17899999999999999</v>
      </c>
      <c r="O1189" t="s">
        <v>381</v>
      </c>
      <c r="P1189" t="s">
        <v>213</v>
      </c>
      <c r="R1189" s="48" t="s">
        <v>382</v>
      </c>
      <c r="S1189" s="4" t="s">
        <v>382</v>
      </c>
      <c r="T1189" s="4" t="s">
        <v>382</v>
      </c>
      <c r="U1189" s="5" t="s">
        <v>5</v>
      </c>
    </row>
    <row r="1190" spans="1:22" x14ac:dyDescent="0.2">
      <c r="A1190" s="1" t="s">
        <v>18</v>
      </c>
      <c r="B1190" s="6">
        <v>45730.965277777781</v>
      </c>
      <c r="C1190" t="s">
        <v>614</v>
      </c>
      <c r="D1190" t="s">
        <v>204</v>
      </c>
      <c r="E1190" s="4" t="s">
        <v>183</v>
      </c>
      <c r="F1190" t="s">
        <v>381</v>
      </c>
      <c r="H1190" s="4" t="s">
        <v>69</v>
      </c>
      <c r="I1190" s="4" t="s">
        <v>517</v>
      </c>
      <c r="J1190" s="4" t="s">
        <v>381</v>
      </c>
      <c r="K1190" s="4" t="s">
        <v>381</v>
      </c>
      <c r="L1190" s="4" t="s">
        <v>106</v>
      </c>
      <c r="M1190" s="4" t="s">
        <v>41</v>
      </c>
      <c r="N1190" s="8">
        <v>0.26989999999999997</v>
      </c>
      <c r="O1190" t="s">
        <v>381</v>
      </c>
      <c r="P1190" s="4" t="s">
        <v>183</v>
      </c>
      <c r="R1190" s="48" t="s">
        <v>382</v>
      </c>
      <c r="S1190" s="4" t="s">
        <v>382</v>
      </c>
      <c r="T1190" s="4" t="s">
        <v>382</v>
      </c>
      <c r="U1190" s="5">
        <v>0.8</v>
      </c>
      <c r="V1190" t="s">
        <v>1323</v>
      </c>
    </row>
    <row r="1191" spans="1:22" x14ac:dyDescent="0.2">
      <c r="A1191" s="1" t="s">
        <v>19</v>
      </c>
      <c r="B1191" s="6">
        <v>45731.012499999997</v>
      </c>
      <c r="C1191" t="s">
        <v>614</v>
      </c>
      <c r="D1191" t="s">
        <v>204</v>
      </c>
      <c r="E1191" s="4" t="s">
        <v>183</v>
      </c>
      <c r="F1191" t="s">
        <v>381</v>
      </c>
      <c r="H1191" s="4" t="s">
        <v>69</v>
      </c>
      <c r="I1191" s="4" t="s">
        <v>517</v>
      </c>
      <c r="J1191" s="4" t="s">
        <v>381</v>
      </c>
      <c r="K1191" s="4" t="s">
        <v>381</v>
      </c>
      <c r="L1191" s="4" t="s">
        <v>1199</v>
      </c>
      <c r="M1191" s="4" t="s">
        <v>44</v>
      </c>
      <c r="N1191" s="8">
        <v>0.1983</v>
      </c>
      <c r="O1191" t="s">
        <v>381</v>
      </c>
      <c r="P1191" s="4" t="s">
        <v>183</v>
      </c>
      <c r="R1191" s="48" t="s">
        <v>382</v>
      </c>
      <c r="S1191" s="4" t="s">
        <v>382</v>
      </c>
      <c r="T1191" s="4" t="s">
        <v>382</v>
      </c>
      <c r="U1191" s="5">
        <v>0.4</v>
      </c>
    </row>
    <row r="1192" spans="1:22" x14ac:dyDescent="0.2">
      <c r="A1192" s="1" t="s">
        <v>19</v>
      </c>
      <c r="B1192" s="6">
        <v>45731.386111111111</v>
      </c>
      <c r="C1192" t="s">
        <v>614</v>
      </c>
      <c r="D1192" t="s">
        <v>204</v>
      </c>
      <c r="E1192" s="4" t="s">
        <v>183</v>
      </c>
      <c r="F1192" t="s">
        <v>381</v>
      </c>
      <c r="H1192" s="4" t="s">
        <v>69</v>
      </c>
      <c r="I1192" s="4" t="s">
        <v>517</v>
      </c>
      <c r="J1192" s="4" t="s">
        <v>381</v>
      </c>
      <c r="K1192" s="4" t="s">
        <v>381</v>
      </c>
      <c r="L1192" s="4" t="s">
        <v>1199</v>
      </c>
      <c r="M1192" s="4" t="s">
        <v>44</v>
      </c>
      <c r="N1192" s="8">
        <v>0.1983</v>
      </c>
      <c r="O1192" t="s">
        <v>381</v>
      </c>
      <c r="P1192" s="4" t="s">
        <v>183</v>
      </c>
      <c r="R1192" s="48" t="s">
        <v>382</v>
      </c>
      <c r="S1192" s="4" t="s">
        <v>382</v>
      </c>
      <c r="T1192" s="4" t="s">
        <v>382</v>
      </c>
      <c r="U1192" s="5">
        <v>0.2</v>
      </c>
    </row>
    <row r="1193" spans="1:22" x14ac:dyDescent="0.2">
      <c r="A1193" s="1" t="s">
        <v>29</v>
      </c>
      <c r="B1193" s="6">
        <v>45732.630555555559</v>
      </c>
      <c r="C1193" t="s">
        <v>1324</v>
      </c>
      <c r="D1193" t="s">
        <v>905</v>
      </c>
      <c r="E1193" s="4" t="s">
        <v>213</v>
      </c>
      <c r="F1193" t="s">
        <v>382</v>
      </c>
      <c r="G1193" t="s">
        <v>910</v>
      </c>
      <c r="H1193" s="4" t="s">
        <v>953</v>
      </c>
      <c r="I1193" s="4" t="s">
        <v>954</v>
      </c>
      <c r="J1193" s="4" t="s">
        <v>382</v>
      </c>
      <c r="K1193" s="4" t="s">
        <v>382</v>
      </c>
      <c r="L1193" s="4" t="s">
        <v>1325</v>
      </c>
      <c r="M1193" s="4" t="s">
        <v>41</v>
      </c>
      <c r="N1193" s="8">
        <v>0.43</v>
      </c>
      <c r="O1193" t="s">
        <v>381</v>
      </c>
      <c r="P1193" s="4" t="s">
        <v>213</v>
      </c>
      <c r="Q1193" s="4" t="s">
        <v>1326</v>
      </c>
      <c r="R1193" s="48" t="s">
        <v>382</v>
      </c>
      <c r="S1193" s="4" t="s">
        <v>382</v>
      </c>
      <c r="T1193" s="4" t="s">
        <v>382</v>
      </c>
      <c r="U1193" s="5">
        <v>0.3</v>
      </c>
    </row>
    <row r="1194" spans="1:22" x14ac:dyDescent="0.2">
      <c r="A1194" s="1" t="s">
        <v>14</v>
      </c>
      <c r="B1194" s="6">
        <v>45733.808333333334</v>
      </c>
      <c r="C1194" t="s">
        <v>904</v>
      </c>
      <c r="D1194" t="s">
        <v>905</v>
      </c>
      <c r="E1194" s="4" t="s">
        <v>213</v>
      </c>
      <c r="F1194" t="s">
        <v>381</v>
      </c>
      <c r="H1194" s="4" t="s">
        <v>32</v>
      </c>
      <c r="I1194" s="4" t="s">
        <v>598</v>
      </c>
      <c r="J1194" t="s">
        <v>381</v>
      </c>
      <c r="K1194" t="s">
        <v>381</v>
      </c>
      <c r="L1194" s="4" t="s">
        <v>1276</v>
      </c>
      <c r="M1194" s="4" t="s">
        <v>57</v>
      </c>
      <c r="N1194" s="8">
        <v>0.17899999999999999</v>
      </c>
      <c r="O1194" t="s">
        <v>381</v>
      </c>
      <c r="P1194" t="s">
        <v>213</v>
      </c>
      <c r="R1194" s="48" t="s">
        <v>382</v>
      </c>
      <c r="S1194" s="4" t="s">
        <v>382</v>
      </c>
      <c r="T1194" s="4" t="s">
        <v>382</v>
      </c>
      <c r="U1194" s="5" t="s">
        <v>5</v>
      </c>
    </row>
    <row r="1195" spans="1:22" x14ac:dyDescent="0.2">
      <c r="A1195" s="1" t="s">
        <v>14</v>
      </c>
      <c r="B1195" s="6">
        <v>45733.901388888888</v>
      </c>
      <c r="C1195" t="s">
        <v>904</v>
      </c>
      <c r="D1195" t="s">
        <v>905</v>
      </c>
      <c r="E1195" s="4" t="s">
        <v>213</v>
      </c>
      <c r="F1195" t="s">
        <v>381</v>
      </c>
      <c r="H1195" s="4" t="s">
        <v>32</v>
      </c>
      <c r="I1195" s="4" t="s">
        <v>598</v>
      </c>
      <c r="J1195" t="s">
        <v>381</v>
      </c>
      <c r="K1195" t="s">
        <v>381</v>
      </c>
      <c r="L1195" s="4" t="s">
        <v>1276</v>
      </c>
      <c r="M1195" s="4" t="s">
        <v>57</v>
      </c>
      <c r="N1195" s="8">
        <v>0.17899999999999999</v>
      </c>
      <c r="O1195" t="s">
        <v>381</v>
      </c>
      <c r="P1195" t="s">
        <v>213</v>
      </c>
      <c r="R1195" s="48" t="s">
        <v>382</v>
      </c>
      <c r="S1195" s="4" t="s">
        <v>382</v>
      </c>
      <c r="T1195" s="4" t="s">
        <v>382</v>
      </c>
      <c r="U1195" s="5" t="s">
        <v>5</v>
      </c>
    </row>
    <row r="1196" spans="1:22" x14ac:dyDescent="0.2">
      <c r="A1196" s="1" t="s">
        <v>15</v>
      </c>
      <c r="B1196" s="6">
        <v>45734.741666666669</v>
      </c>
      <c r="C1196" t="s">
        <v>904</v>
      </c>
      <c r="D1196" t="s">
        <v>905</v>
      </c>
      <c r="E1196" s="4" t="s">
        <v>213</v>
      </c>
      <c r="F1196" t="s">
        <v>381</v>
      </c>
      <c r="H1196" s="4" t="s">
        <v>32</v>
      </c>
      <c r="I1196" s="4" t="s">
        <v>598</v>
      </c>
      <c r="J1196" t="s">
        <v>381</v>
      </c>
      <c r="K1196" t="s">
        <v>381</v>
      </c>
      <c r="L1196" s="4" t="s">
        <v>1276</v>
      </c>
      <c r="M1196" s="4" t="s">
        <v>57</v>
      </c>
      <c r="N1196" s="8">
        <v>0.17899999999999999</v>
      </c>
      <c r="O1196" t="s">
        <v>381</v>
      </c>
      <c r="P1196" t="s">
        <v>213</v>
      </c>
      <c r="R1196" s="48" t="s">
        <v>382</v>
      </c>
      <c r="S1196" s="4" t="s">
        <v>382</v>
      </c>
      <c r="T1196" s="4" t="s">
        <v>382</v>
      </c>
      <c r="U1196" s="5" t="s">
        <v>6</v>
      </c>
    </row>
    <row r="1197" spans="1:22" x14ac:dyDescent="0.2">
      <c r="A1197" s="1" t="s">
        <v>15</v>
      </c>
      <c r="B1197" s="6">
        <v>45734.900694444441</v>
      </c>
      <c r="C1197" t="s">
        <v>1352</v>
      </c>
      <c r="D1197" s="4" t="s">
        <v>905</v>
      </c>
      <c r="E1197" s="4" t="s">
        <v>213</v>
      </c>
      <c r="F1197" t="s">
        <v>382</v>
      </c>
      <c r="G1197" t="s">
        <v>1315</v>
      </c>
      <c r="H1197" s="4" t="s">
        <v>1327</v>
      </c>
      <c r="I1197" s="4" t="s">
        <v>107</v>
      </c>
      <c r="J1197" s="4" t="s">
        <v>382</v>
      </c>
      <c r="K1197" s="4" t="s">
        <v>382</v>
      </c>
      <c r="L1197" s="4" t="s">
        <v>25</v>
      </c>
      <c r="M1197" s="4" t="s">
        <v>57</v>
      </c>
      <c r="N1197" s="8" t="s">
        <v>25</v>
      </c>
      <c r="O1197" t="s">
        <v>381</v>
      </c>
      <c r="P1197" s="4" t="s">
        <v>25</v>
      </c>
      <c r="R1197" s="48" t="s">
        <v>382</v>
      </c>
      <c r="S1197" s="4" t="s">
        <v>381</v>
      </c>
      <c r="T1197" s="4" t="s">
        <v>382</v>
      </c>
      <c r="U1197" s="5" t="s">
        <v>417</v>
      </c>
    </row>
    <row r="1198" spans="1:22" x14ac:dyDescent="0.2">
      <c r="A1198" s="1" t="s">
        <v>16</v>
      </c>
      <c r="B1198" s="6">
        <v>45735.769444444442</v>
      </c>
      <c r="C1198" s="4" t="s">
        <v>1432</v>
      </c>
      <c r="D1198" s="4" t="s">
        <v>905</v>
      </c>
      <c r="E1198" s="4" t="s">
        <v>213</v>
      </c>
      <c r="F1198" t="s">
        <v>382</v>
      </c>
      <c r="G1198" t="s">
        <v>910</v>
      </c>
      <c r="H1198" s="4" t="s">
        <v>953</v>
      </c>
      <c r="I1198" s="4" t="s">
        <v>954</v>
      </c>
      <c r="J1198" s="4" t="s">
        <v>382</v>
      </c>
      <c r="K1198" s="4" t="s">
        <v>382</v>
      </c>
      <c r="L1198" s="4" t="s">
        <v>1330</v>
      </c>
      <c r="M1198" s="4" t="s">
        <v>25</v>
      </c>
      <c r="N1198" s="8">
        <v>0.217</v>
      </c>
      <c r="O1198" t="s">
        <v>381</v>
      </c>
      <c r="P1198" t="s">
        <v>213</v>
      </c>
      <c r="Q1198" s="4" t="s">
        <v>1326</v>
      </c>
      <c r="R1198" s="48" t="s">
        <v>382</v>
      </c>
      <c r="S1198" s="4" t="s">
        <v>382</v>
      </c>
      <c r="T1198" s="4" t="s">
        <v>382</v>
      </c>
      <c r="U1198" s="5">
        <v>0.3</v>
      </c>
    </row>
    <row r="1199" spans="1:22" x14ac:dyDescent="0.2">
      <c r="A1199" s="1" t="s">
        <v>16</v>
      </c>
      <c r="B1199" s="6">
        <v>45735.797222222223</v>
      </c>
      <c r="C1199" t="s">
        <v>1191</v>
      </c>
      <c r="D1199" s="4" t="s">
        <v>905</v>
      </c>
      <c r="E1199" s="4" t="s">
        <v>213</v>
      </c>
      <c r="F1199" t="s">
        <v>382</v>
      </c>
      <c r="G1199" t="s">
        <v>910</v>
      </c>
      <c r="H1199" s="4" t="s">
        <v>69</v>
      </c>
      <c r="I1199" s="4" t="s">
        <v>1332</v>
      </c>
      <c r="J1199" s="4" t="s">
        <v>382</v>
      </c>
      <c r="K1199" s="4" t="s">
        <v>382</v>
      </c>
      <c r="L1199" s="4" t="s">
        <v>1331</v>
      </c>
      <c r="M1199" s="4" t="s">
        <v>44</v>
      </c>
      <c r="N1199" s="8">
        <v>0.45950000000000002</v>
      </c>
      <c r="O1199" t="s">
        <v>381</v>
      </c>
      <c r="P1199" t="s">
        <v>213</v>
      </c>
      <c r="R1199" s="48" t="s">
        <v>382</v>
      </c>
      <c r="S1199" s="4" t="s">
        <v>382</v>
      </c>
      <c r="T1199" s="4" t="s">
        <v>382</v>
      </c>
      <c r="U1199" s="5">
        <v>0.2</v>
      </c>
    </row>
    <row r="1200" spans="1:22" x14ac:dyDescent="0.2">
      <c r="A1200" s="1" t="s">
        <v>16</v>
      </c>
      <c r="B1200" s="6">
        <v>45735.833333333336</v>
      </c>
      <c r="C1200" t="s">
        <v>1191</v>
      </c>
      <c r="D1200" s="4" t="s">
        <v>905</v>
      </c>
      <c r="E1200" s="4" t="s">
        <v>213</v>
      </c>
      <c r="F1200" t="s">
        <v>382</v>
      </c>
      <c r="G1200" t="s">
        <v>910</v>
      </c>
      <c r="H1200" s="4" t="s">
        <v>1212</v>
      </c>
      <c r="I1200" s="4" t="s">
        <v>107</v>
      </c>
      <c r="J1200" s="4" t="s">
        <v>382</v>
      </c>
      <c r="K1200" s="4" t="s">
        <v>381</v>
      </c>
      <c r="L1200" s="4" t="s">
        <v>1333</v>
      </c>
      <c r="M1200" s="4" t="s">
        <v>1334</v>
      </c>
      <c r="N1200" s="80" t="s">
        <v>1334</v>
      </c>
      <c r="O1200" s="4" t="s">
        <v>382</v>
      </c>
      <c r="P1200" s="4" t="s">
        <v>213</v>
      </c>
      <c r="R1200" s="4" t="s">
        <v>382</v>
      </c>
      <c r="S1200" s="4" t="s">
        <v>381</v>
      </c>
      <c r="T1200" s="4" t="s">
        <v>382</v>
      </c>
      <c r="U1200" s="5" t="s">
        <v>1257</v>
      </c>
    </row>
    <row r="1201" spans="1:21" x14ac:dyDescent="0.2">
      <c r="A1201" s="1" t="s">
        <v>16</v>
      </c>
      <c r="B1201" s="6">
        <v>45735.849305555559</v>
      </c>
      <c r="C1201" t="s">
        <v>1191</v>
      </c>
      <c r="D1201" s="4" t="s">
        <v>905</v>
      </c>
      <c r="E1201" s="4" t="s">
        <v>213</v>
      </c>
      <c r="F1201" t="s">
        <v>382</v>
      </c>
      <c r="G1201" t="s">
        <v>1190</v>
      </c>
      <c r="H1201" s="4" t="s">
        <v>69</v>
      </c>
      <c r="I1201" s="4" t="s">
        <v>1332</v>
      </c>
      <c r="J1201" s="4" t="s">
        <v>382</v>
      </c>
      <c r="K1201" s="4" t="s">
        <v>382</v>
      </c>
      <c r="L1201" s="4" t="s">
        <v>1331</v>
      </c>
      <c r="M1201" s="4" t="s">
        <v>44</v>
      </c>
      <c r="N1201" s="8">
        <v>0.45950000000000002</v>
      </c>
      <c r="O1201" s="4" t="s">
        <v>382</v>
      </c>
      <c r="P1201" s="4" t="s">
        <v>213</v>
      </c>
      <c r="R1201" s="4" t="s">
        <v>382</v>
      </c>
      <c r="S1201" s="4" t="s">
        <v>382</v>
      </c>
      <c r="T1201" s="4" t="s">
        <v>382</v>
      </c>
      <c r="U1201" s="5">
        <v>0.2</v>
      </c>
    </row>
    <row r="1202" spans="1:21" x14ac:dyDescent="0.2">
      <c r="A1202" s="1" t="s">
        <v>17</v>
      </c>
      <c r="B1202" s="6">
        <v>45736.879861111112</v>
      </c>
      <c r="C1202" t="s">
        <v>1277</v>
      </c>
      <c r="D1202" s="4" t="s">
        <v>905</v>
      </c>
      <c r="E1202" s="4" t="s">
        <v>213</v>
      </c>
      <c r="F1202" t="s">
        <v>382</v>
      </c>
      <c r="G1202" t="s">
        <v>1133</v>
      </c>
      <c r="H1202" s="4" t="s">
        <v>1278</v>
      </c>
      <c r="I1202" s="4" t="s">
        <v>1279</v>
      </c>
      <c r="J1202" s="4" t="s">
        <v>382</v>
      </c>
      <c r="K1202" s="4" t="s">
        <v>382</v>
      </c>
      <c r="L1202" s="4" t="s">
        <v>1276</v>
      </c>
      <c r="M1202" s="4" t="s">
        <v>57</v>
      </c>
      <c r="N1202" s="79">
        <v>0.18</v>
      </c>
      <c r="O1202" s="4" t="s">
        <v>381</v>
      </c>
      <c r="P1202" s="4" t="s">
        <v>213</v>
      </c>
      <c r="Q1202" s="4"/>
      <c r="R1202" s="4" t="s">
        <v>382</v>
      </c>
      <c r="S1202" s="4" t="s">
        <v>382</v>
      </c>
      <c r="T1202" s="4" t="s">
        <v>382</v>
      </c>
      <c r="U1202" s="5">
        <v>0.4</v>
      </c>
    </row>
    <row r="1203" spans="1:21" x14ac:dyDescent="0.2">
      <c r="A1203" s="1" t="s">
        <v>18</v>
      </c>
      <c r="B1203" s="6">
        <v>45737.790972222225</v>
      </c>
      <c r="C1203" t="s">
        <v>904</v>
      </c>
      <c r="D1203" s="4" t="s">
        <v>905</v>
      </c>
      <c r="E1203" s="4" t="s">
        <v>213</v>
      </c>
      <c r="F1203" t="s">
        <v>381</v>
      </c>
      <c r="H1203" s="4" t="s">
        <v>32</v>
      </c>
      <c r="I1203" s="4" t="s">
        <v>598</v>
      </c>
      <c r="J1203" s="4" t="s">
        <v>381</v>
      </c>
      <c r="K1203" s="4" t="s">
        <v>381</v>
      </c>
      <c r="L1203" s="4" t="s">
        <v>1276</v>
      </c>
      <c r="M1203" s="4" t="s">
        <v>57</v>
      </c>
      <c r="N1203" s="79">
        <v>0.18</v>
      </c>
      <c r="O1203" s="4" t="s">
        <v>381</v>
      </c>
      <c r="P1203" s="4" t="s">
        <v>213</v>
      </c>
      <c r="R1203" s="4" t="s">
        <v>382</v>
      </c>
      <c r="S1203" s="4" t="s">
        <v>382</v>
      </c>
      <c r="T1203" s="4" t="s">
        <v>382</v>
      </c>
      <c r="U1203" s="5" t="s">
        <v>5</v>
      </c>
    </row>
    <row r="1204" spans="1:21" x14ac:dyDescent="0.2">
      <c r="A1204" s="1" t="s">
        <v>18</v>
      </c>
      <c r="B1204" s="6">
        <v>45737.881944444445</v>
      </c>
      <c r="C1204" t="s">
        <v>904</v>
      </c>
      <c r="D1204" s="4" t="s">
        <v>905</v>
      </c>
      <c r="E1204" s="4" t="s">
        <v>213</v>
      </c>
      <c r="F1204" t="s">
        <v>381</v>
      </c>
      <c r="H1204" s="4" t="s">
        <v>32</v>
      </c>
      <c r="I1204" s="4" t="s">
        <v>598</v>
      </c>
      <c r="J1204" s="4" t="s">
        <v>381</v>
      </c>
      <c r="K1204" s="4" t="s">
        <v>381</v>
      </c>
      <c r="L1204" s="4" t="s">
        <v>1276</v>
      </c>
      <c r="M1204" s="4" t="s">
        <v>57</v>
      </c>
      <c r="N1204" s="79">
        <v>0.18</v>
      </c>
      <c r="O1204" s="4" t="s">
        <v>381</v>
      </c>
      <c r="P1204" s="4" t="s">
        <v>213</v>
      </c>
      <c r="R1204" s="4" t="s">
        <v>382</v>
      </c>
      <c r="S1204" s="4" t="s">
        <v>382</v>
      </c>
      <c r="T1204" s="4" t="s">
        <v>382</v>
      </c>
      <c r="U1204" s="5" t="s">
        <v>5</v>
      </c>
    </row>
    <row r="1205" spans="1:21" x14ac:dyDescent="0.2">
      <c r="A1205" s="1" t="s">
        <v>18</v>
      </c>
      <c r="B1205" s="6">
        <v>45737.987500000003</v>
      </c>
      <c r="C1205" t="s">
        <v>904</v>
      </c>
      <c r="D1205" s="4" t="s">
        <v>905</v>
      </c>
      <c r="E1205" s="4" t="s">
        <v>213</v>
      </c>
      <c r="F1205" t="s">
        <v>382</v>
      </c>
      <c r="G1205" t="s">
        <v>1335</v>
      </c>
      <c r="H1205" s="4" t="s">
        <v>32</v>
      </c>
      <c r="I1205" s="4" t="s">
        <v>598</v>
      </c>
      <c r="J1205" s="4" t="s">
        <v>381</v>
      </c>
      <c r="K1205" s="4" t="s">
        <v>381</v>
      </c>
      <c r="L1205" s="4" t="s">
        <v>1276</v>
      </c>
      <c r="M1205" s="4" t="s">
        <v>57</v>
      </c>
      <c r="N1205" s="79">
        <v>0.18</v>
      </c>
      <c r="O1205" s="4" t="s">
        <v>381</v>
      </c>
      <c r="P1205" s="4" t="s">
        <v>213</v>
      </c>
      <c r="R1205" s="4" t="s">
        <v>382</v>
      </c>
      <c r="S1205" s="4" t="s">
        <v>382</v>
      </c>
      <c r="T1205" s="4" t="s">
        <v>382</v>
      </c>
      <c r="U1205" s="5" t="s">
        <v>6</v>
      </c>
    </row>
    <row r="1206" spans="1:21" x14ac:dyDescent="0.2">
      <c r="A1206" s="1" t="s">
        <v>19</v>
      </c>
      <c r="B1206" s="6">
        <v>45738.459722222222</v>
      </c>
      <c r="C1206" t="s">
        <v>904</v>
      </c>
      <c r="D1206" s="4" t="s">
        <v>905</v>
      </c>
      <c r="E1206" s="4" t="s">
        <v>213</v>
      </c>
      <c r="F1206" t="s">
        <v>381</v>
      </c>
      <c r="H1206" s="4" t="s">
        <v>32</v>
      </c>
      <c r="I1206" s="4" t="s">
        <v>598</v>
      </c>
      <c r="J1206" s="4" t="s">
        <v>381</v>
      </c>
      <c r="K1206" s="4" t="s">
        <v>381</v>
      </c>
      <c r="L1206" s="4" t="s">
        <v>1276</v>
      </c>
      <c r="M1206" s="4" t="s">
        <v>57</v>
      </c>
      <c r="N1206" s="79">
        <v>0.18</v>
      </c>
      <c r="O1206" s="4" t="s">
        <v>381</v>
      </c>
      <c r="P1206" s="4" t="s">
        <v>213</v>
      </c>
      <c r="R1206" s="4" t="s">
        <v>382</v>
      </c>
      <c r="S1206" s="4" t="s">
        <v>382</v>
      </c>
      <c r="T1206" s="4" t="s">
        <v>382</v>
      </c>
      <c r="U1206" s="5" t="s">
        <v>6</v>
      </c>
    </row>
    <row r="1207" spans="1:21" x14ac:dyDescent="0.2">
      <c r="A1207" s="1" t="s">
        <v>19</v>
      </c>
      <c r="B1207" s="6">
        <v>45738.640972222223</v>
      </c>
      <c r="C1207" t="s">
        <v>904</v>
      </c>
      <c r="D1207" s="4" t="s">
        <v>905</v>
      </c>
      <c r="E1207" s="4" t="s">
        <v>213</v>
      </c>
      <c r="F1207" t="s">
        <v>381</v>
      </c>
      <c r="H1207" s="4" t="s">
        <v>32</v>
      </c>
      <c r="I1207" s="4" t="s">
        <v>598</v>
      </c>
      <c r="J1207" s="4" t="s">
        <v>381</v>
      </c>
      <c r="K1207" s="4" t="s">
        <v>381</v>
      </c>
      <c r="L1207" s="4" t="s">
        <v>1276</v>
      </c>
      <c r="M1207" s="4" t="s">
        <v>57</v>
      </c>
      <c r="N1207" s="79">
        <v>0.18</v>
      </c>
      <c r="O1207" s="4" t="s">
        <v>381</v>
      </c>
      <c r="P1207" s="4" t="s">
        <v>213</v>
      </c>
      <c r="R1207" s="4" t="s">
        <v>382</v>
      </c>
      <c r="S1207" s="4" t="s">
        <v>382</v>
      </c>
      <c r="T1207" s="4" t="s">
        <v>382</v>
      </c>
      <c r="U1207" s="5" t="s">
        <v>6</v>
      </c>
    </row>
    <row r="1208" spans="1:21" x14ac:dyDescent="0.2">
      <c r="A1208" s="1" t="s">
        <v>19</v>
      </c>
      <c r="B1208" s="6">
        <v>45738.77847222222</v>
      </c>
      <c r="C1208" t="s">
        <v>904</v>
      </c>
      <c r="D1208" s="4" t="s">
        <v>905</v>
      </c>
      <c r="E1208" s="4" t="s">
        <v>213</v>
      </c>
      <c r="F1208" t="s">
        <v>381</v>
      </c>
      <c r="H1208" s="4" t="s">
        <v>32</v>
      </c>
      <c r="I1208" s="4" t="s">
        <v>598</v>
      </c>
      <c r="J1208" s="4" t="s">
        <v>381</v>
      </c>
      <c r="K1208" s="4" t="s">
        <v>381</v>
      </c>
      <c r="L1208" s="4" t="s">
        <v>1276</v>
      </c>
      <c r="M1208" s="4" t="s">
        <v>57</v>
      </c>
      <c r="N1208" s="79">
        <v>0.18</v>
      </c>
      <c r="O1208" s="4" t="s">
        <v>381</v>
      </c>
      <c r="P1208" s="4" t="s">
        <v>213</v>
      </c>
      <c r="R1208" s="4" t="s">
        <v>382</v>
      </c>
      <c r="S1208" s="4" t="s">
        <v>382</v>
      </c>
      <c r="T1208" s="4" t="s">
        <v>382</v>
      </c>
      <c r="U1208" s="5" t="s">
        <v>5</v>
      </c>
    </row>
    <row r="1209" spans="1:21" x14ac:dyDescent="0.2">
      <c r="A1209" s="1" t="s">
        <v>19</v>
      </c>
      <c r="B1209" s="6">
        <v>45738.817361111112</v>
      </c>
      <c r="C1209" t="s">
        <v>904</v>
      </c>
      <c r="D1209" s="4" t="s">
        <v>905</v>
      </c>
      <c r="E1209" s="4" t="s">
        <v>213</v>
      </c>
      <c r="F1209" t="s">
        <v>381</v>
      </c>
      <c r="H1209" s="4" t="s">
        <v>1254</v>
      </c>
      <c r="I1209" t="s">
        <v>568</v>
      </c>
      <c r="J1209" s="4" t="s">
        <v>381</v>
      </c>
      <c r="K1209" s="4" t="s">
        <v>381</v>
      </c>
      <c r="L1209" s="4" t="s">
        <v>1256</v>
      </c>
      <c r="N1209" s="8" t="s">
        <v>145</v>
      </c>
      <c r="O1209" s="4" t="s">
        <v>381</v>
      </c>
      <c r="P1209" s="4" t="s">
        <v>279</v>
      </c>
      <c r="R1209" s="4" t="s">
        <v>382</v>
      </c>
      <c r="S1209" s="4" t="s">
        <v>1255</v>
      </c>
      <c r="T1209" s="4" t="s">
        <v>382</v>
      </c>
      <c r="U1209" s="5" t="s">
        <v>63</v>
      </c>
    </row>
    <row r="1210" spans="1:21" x14ac:dyDescent="0.2">
      <c r="A1210" s="1" t="s">
        <v>19</v>
      </c>
      <c r="B1210" s="6">
        <v>45738.9375</v>
      </c>
      <c r="C1210" t="s">
        <v>904</v>
      </c>
      <c r="D1210" s="4" t="s">
        <v>905</v>
      </c>
      <c r="E1210" s="4" t="s">
        <v>213</v>
      </c>
      <c r="F1210" t="s">
        <v>381</v>
      </c>
      <c r="H1210" s="4" t="s">
        <v>32</v>
      </c>
      <c r="I1210" s="4" t="s">
        <v>598</v>
      </c>
      <c r="J1210" s="4" t="s">
        <v>381</v>
      </c>
      <c r="K1210" s="4" t="s">
        <v>381</v>
      </c>
      <c r="L1210" s="4" t="s">
        <v>1276</v>
      </c>
      <c r="M1210" s="4" t="s">
        <v>57</v>
      </c>
      <c r="N1210" s="79">
        <v>0.18</v>
      </c>
      <c r="O1210" s="4" t="s">
        <v>381</v>
      </c>
      <c r="P1210" s="4" t="s">
        <v>213</v>
      </c>
      <c r="R1210" s="4" t="s">
        <v>382</v>
      </c>
      <c r="S1210" s="4" t="s">
        <v>382</v>
      </c>
      <c r="T1210" s="4" t="s">
        <v>382</v>
      </c>
      <c r="U1210" s="5" t="s">
        <v>5</v>
      </c>
    </row>
    <row r="1211" spans="1:21" x14ac:dyDescent="0.2">
      <c r="A1211" s="1" t="s">
        <v>19</v>
      </c>
      <c r="B1211" s="6">
        <v>45738.976388888892</v>
      </c>
      <c r="C1211" t="s">
        <v>904</v>
      </c>
      <c r="D1211" s="4" t="s">
        <v>905</v>
      </c>
      <c r="E1211" s="4" t="s">
        <v>213</v>
      </c>
      <c r="F1211" t="s">
        <v>381</v>
      </c>
      <c r="H1211" s="4" t="s">
        <v>32</v>
      </c>
      <c r="I1211" s="4" t="s">
        <v>598</v>
      </c>
      <c r="J1211" s="4" t="s">
        <v>381</v>
      </c>
      <c r="K1211" s="4" t="s">
        <v>381</v>
      </c>
      <c r="L1211" s="4" t="s">
        <v>1276</v>
      </c>
      <c r="M1211" s="4" t="s">
        <v>57</v>
      </c>
      <c r="N1211" s="79">
        <v>0.18</v>
      </c>
      <c r="O1211" s="4" t="s">
        <v>381</v>
      </c>
      <c r="P1211" s="4" t="s">
        <v>213</v>
      </c>
      <c r="R1211" s="4" t="s">
        <v>382</v>
      </c>
      <c r="S1211" s="4" t="s">
        <v>382</v>
      </c>
      <c r="T1211" s="4" t="s">
        <v>382</v>
      </c>
      <c r="U1211" s="5" t="s">
        <v>5</v>
      </c>
    </row>
    <row r="1212" spans="1:21" x14ac:dyDescent="0.2">
      <c r="A1212" s="1" t="s">
        <v>29</v>
      </c>
      <c r="B1212" s="6">
        <v>45739.476388888892</v>
      </c>
      <c r="C1212" t="s">
        <v>904</v>
      </c>
      <c r="D1212" s="4" t="s">
        <v>905</v>
      </c>
      <c r="E1212" s="4" t="s">
        <v>213</v>
      </c>
      <c r="F1212" t="s">
        <v>381</v>
      </c>
      <c r="H1212" s="4" t="s">
        <v>32</v>
      </c>
      <c r="I1212" s="4" t="s">
        <v>598</v>
      </c>
      <c r="J1212" s="4" t="s">
        <v>381</v>
      </c>
      <c r="K1212" s="4" t="s">
        <v>381</v>
      </c>
      <c r="L1212" s="4" t="s">
        <v>1276</v>
      </c>
      <c r="M1212" s="4" t="s">
        <v>57</v>
      </c>
      <c r="N1212" s="79">
        <v>0.18</v>
      </c>
      <c r="O1212" s="4" t="s">
        <v>381</v>
      </c>
      <c r="P1212" s="4" t="s">
        <v>213</v>
      </c>
      <c r="R1212" s="4" t="s">
        <v>382</v>
      </c>
      <c r="S1212" s="4" t="s">
        <v>382</v>
      </c>
      <c r="T1212" s="4" t="s">
        <v>382</v>
      </c>
      <c r="U1212" s="5" t="s">
        <v>5</v>
      </c>
    </row>
    <row r="1213" spans="1:21" x14ac:dyDescent="0.2">
      <c r="A1213" s="1" t="s">
        <v>29</v>
      </c>
      <c r="B1213" s="6">
        <v>45739.658333333333</v>
      </c>
      <c r="C1213" t="s">
        <v>904</v>
      </c>
      <c r="D1213" s="4" t="s">
        <v>905</v>
      </c>
      <c r="E1213" s="4" t="s">
        <v>213</v>
      </c>
      <c r="F1213" t="s">
        <v>382</v>
      </c>
      <c r="G1213" t="s">
        <v>1335</v>
      </c>
      <c r="H1213" s="4" t="s">
        <v>32</v>
      </c>
      <c r="I1213" s="4" t="s">
        <v>598</v>
      </c>
      <c r="J1213" s="4" t="s">
        <v>381</v>
      </c>
      <c r="K1213" s="4" t="s">
        <v>381</v>
      </c>
      <c r="L1213" s="4" t="s">
        <v>1276</v>
      </c>
      <c r="M1213" s="4" t="s">
        <v>57</v>
      </c>
      <c r="N1213" s="79">
        <v>0.18</v>
      </c>
      <c r="O1213" s="4" t="s">
        <v>381</v>
      </c>
      <c r="P1213" s="4" t="s">
        <v>213</v>
      </c>
      <c r="R1213" s="4" t="s">
        <v>382</v>
      </c>
      <c r="S1213" s="4" t="s">
        <v>382</v>
      </c>
      <c r="T1213" s="4" t="s">
        <v>382</v>
      </c>
      <c r="U1213" s="5" t="s">
        <v>6</v>
      </c>
    </row>
    <row r="1214" spans="1:21" x14ac:dyDescent="0.2">
      <c r="A1214" s="1" t="s">
        <v>29</v>
      </c>
      <c r="B1214" s="6">
        <v>45739.726388888892</v>
      </c>
      <c r="C1214" t="s">
        <v>904</v>
      </c>
      <c r="D1214" s="4" t="s">
        <v>905</v>
      </c>
      <c r="E1214" s="4" t="s">
        <v>213</v>
      </c>
      <c r="F1214" t="s">
        <v>382</v>
      </c>
      <c r="G1214" t="s">
        <v>1335</v>
      </c>
      <c r="H1214" s="4" t="s">
        <v>32</v>
      </c>
      <c r="I1214" s="4" t="s">
        <v>598</v>
      </c>
      <c r="J1214" s="4" t="s">
        <v>381</v>
      </c>
      <c r="K1214" s="4" t="s">
        <v>381</v>
      </c>
      <c r="L1214" s="4" t="s">
        <v>1276</v>
      </c>
      <c r="M1214" s="4" t="s">
        <v>57</v>
      </c>
      <c r="N1214" s="79">
        <v>0.18</v>
      </c>
      <c r="O1214" s="4" t="s">
        <v>381</v>
      </c>
      <c r="P1214" s="4" t="s">
        <v>213</v>
      </c>
      <c r="R1214" s="4" t="s">
        <v>382</v>
      </c>
      <c r="S1214" s="4" t="s">
        <v>382</v>
      </c>
      <c r="T1214" s="4" t="s">
        <v>382</v>
      </c>
      <c r="U1214" s="5" t="s">
        <v>6</v>
      </c>
    </row>
    <row r="1215" spans="1:21" x14ac:dyDescent="0.2">
      <c r="A1215" s="1" t="s">
        <v>29</v>
      </c>
      <c r="B1215" s="6">
        <v>45739.830555555556</v>
      </c>
      <c r="C1215" t="s">
        <v>904</v>
      </c>
      <c r="D1215" s="4" t="s">
        <v>905</v>
      </c>
      <c r="E1215" s="4" t="s">
        <v>213</v>
      </c>
      <c r="F1215" t="s">
        <v>382</v>
      </c>
      <c r="G1215" t="s">
        <v>1335</v>
      </c>
      <c r="H1215" s="4" t="s">
        <v>32</v>
      </c>
      <c r="I1215" s="4" t="s">
        <v>598</v>
      </c>
      <c r="J1215" s="4" t="s">
        <v>381</v>
      </c>
      <c r="K1215" s="4" t="s">
        <v>381</v>
      </c>
      <c r="L1215" s="4" t="s">
        <v>1276</v>
      </c>
      <c r="M1215" s="4" t="s">
        <v>57</v>
      </c>
      <c r="N1215" s="79">
        <v>0.18</v>
      </c>
      <c r="O1215" s="4" t="s">
        <v>381</v>
      </c>
      <c r="P1215" s="4" t="s">
        <v>213</v>
      </c>
      <c r="R1215" s="4" t="s">
        <v>382</v>
      </c>
      <c r="S1215" s="4" t="s">
        <v>382</v>
      </c>
      <c r="T1215" s="4" t="s">
        <v>382</v>
      </c>
      <c r="U1215" s="5" t="s">
        <v>5</v>
      </c>
    </row>
    <row r="1216" spans="1:21" x14ac:dyDescent="0.2">
      <c r="A1216" s="1" t="s">
        <v>29</v>
      </c>
      <c r="B1216" s="6">
        <v>45739.928472222222</v>
      </c>
      <c r="C1216" t="s">
        <v>904</v>
      </c>
      <c r="D1216" s="4" t="s">
        <v>905</v>
      </c>
      <c r="E1216" s="4" t="s">
        <v>213</v>
      </c>
      <c r="F1216" t="s">
        <v>381</v>
      </c>
      <c r="H1216" s="4" t="s">
        <v>32</v>
      </c>
      <c r="I1216" s="4" t="s">
        <v>598</v>
      </c>
      <c r="J1216" s="4" t="s">
        <v>381</v>
      </c>
      <c r="K1216" s="4" t="s">
        <v>381</v>
      </c>
      <c r="L1216" s="4" t="s">
        <v>1276</v>
      </c>
      <c r="M1216" s="4" t="s">
        <v>57</v>
      </c>
      <c r="N1216" s="79">
        <v>0.18</v>
      </c>
      <c r="O1216" s="4" t="s">
        <v>381</v>
      </c>
      <c r="P1216" s="4" t="s">
        <v>213</v>
      </c>
      <c r="R1216" s="4" t="s">
        <v>382</v>
      </c>
      <c r="S1216" s="4" t="s">
        <v>382</v>
      </c>
      <c r="T1216" s="4" t="s">
        <v>382</v>
      </c>
      <c r="U1216" s="5" t="s">
        <v>5</v>
      </c>
    </row>
    <row r="1217" spans="1:21" x14ac:dyDescent="0.2">
      <c r="A1217" s="1" t="s">
        <v>14</v>
      </c>
      <c r="B1217" s="6">
        <v>45740.765972222223</v>
      </c>
      <c r="C1217" t="s">
        <v>904</v>
      </c>
      <c r="D1217" s="4" t="s">
        <v>905</v>
      </c>
      <c r="E1217" s="4" t="s">
        <v>213</v>
      </c>
      <c r="F1217" t="s">
        <v>381</v>
      </c>
      <c r="H1217" s="4" t="s">
        <v>32</v>
      </c>
      <c r="I1217" s="4" t="s">
        <v>598</v>
      </c>
      <c r="J1217" s="4" t="s">
        <v>381</v>
      </c>
      <c r="K1217" s="4" t="s">
        <v>381</v>
      </c>
      <c r="L1217" s="4" t="s">
        <v>1276</v>
      </c>
      <c r="M1217" s="4" t="s">
        <v>57</v>
      </c>
      <c r="N1217" s="79">
        <v>0.18</v>
      </c>
      <c r="O1217" s="4" t="s">
        <v>381</v>
      </c>
      <c r="P1217" s="4" t="s">
        <v>213</v>
      </c>
      <c r="R1217" s="4" t="s">
        <v>382</v>
      </c>
      <c r="S1217" s="4" t="s">
        <v>382</v>
      </c>
      <c r="T1217" s="4" t="s">
        <v>382</v>
      </c>
      <c r="U1217" s="5" t="s">
        <v>5</v>
      </c>
    </row>
    <row r="1218" spans="1:21" x14ac:dyDescent="0.2">
      <c r="A1218" s="1" t="s">
        <v>14</v>
      </c>
      <c r="B1218" s="6">
        <v>45740.875694444447</v>
      </c>
      <c r="C1218" t="s">
        <v>904</v>
      </c>
      <c r="D1218" s="4" t="s">
        <v>905</v>
      </c>
      <c r="E1218" s="4" t="s">
        <v>213</v>
      </c>
      <c r="F1218" t="s">
        <v>381</v>
      </c>
      <c r="H1218" s="4" t="s">
        <v>32</v>
      </c>
      <c r="I1218" s="4" t="s">
        <v>598</v>
      </c>
      <c r="J1218" s="4" t="s">
        <v>381</v>
      </c>
      <c r="K1218" s="4" t="s">
        <v>381</v>
      </c>
      <c r="L1218" s="4" t="s">
        <v>1276</v>
      </c>
      <c r="M1218" s="4" t="s">
        <v>57</v>
      </c>
      <c r="N1218" s="79">
        <v>0.18</v>
      </c>
      <c r="O1218" s="4" t="s">
        <v>381</v>
      </c>
      <c r="P1218" s="4" t="s">
        <v>213</v>
      </c>
      <c r="R1218" s="4" t="s">
        <v>382</v>
      </c>
      <c r="S1218" s="4" t="s">
        <v>382</v>
      </c>
      <c r="T1218" s="4" t="s">
        <v>382</v>
      </c>
      <c r="U1218" s="5" t="s">
        <v>5</v>
      </c>
    </row>
    <row r="1219" spans="1:21" x14ac:dyDescent="0.2">
      <c r="A1219" s="1" t="s">
        <v>15</v>
      </c>
      <c r="B1219" s="6">
        <v>45741.695833333331</v>
      </c>
      <c r="C1219" t="s">
        <v>904</v>
      </c>
      <c r="D1219" s="4" t="s">
        <v>905</v>
      </c>
      <c r="E1219" s="4" t="s">
        <v>213</v>
      </c>
      <c r="F1219" t="s">
        <v>382</v>
      </c>
      <c r="G1219" t="s">
        <v>910</v>
      </c>
      <c r="H1219" s="4" t="s">
        <v>953</v>
      </c>
      <c r="I1219" s="4" t="s">
        <v>954</v>
      </c>
      <c r="J1219" s="4" t="s">
        <v>381</v>
      </c>
      <c r="K1219" s="4" t="s">
        <v>381</v>
      </c>
      <c r="L1219" s="4" t="s">
        <v>1276</v>
      </c>
      <c r="M1219" s="4" t="s">
        <v>57</v>
      </c>
      <c r="N1219" s="79">
        <v>0.18</v>
      </c>
      <c r="O1219" s="4" t="s">
        <v>381</v>
      </c>
      <c r="P1219" s="4" t="s">
        <v>213</v>
      </c>
      <c r="R1219" s="4" t="s">
        <v>382</v>
      </c>
      <c r="S1219" s="4" t="s">
        <v>382</v>
      </c>
      <c r="T1219" s="4" t="s">
        <v>382</v>
      </c>
      <c r="U1219" s="5">
        <v>0.4</v>
      </c>
    </row>
    <row r="1220" spans="1:21" x14ac:dyDescent="0.2">
      <c r="A1220" s="1" t="s">
        <v>15</v>
      </c>
      <c r="B1220" s="6">
        <v>45741.773611111108</v>
      </c>
      <c r="C1220" t="s">
        <v>904</v>
      </c>
      <c r="D1220" s="4" t="s">
        <v>905</v>
      </c>
      <c r="E1220" s="4" t="s">
        <v>213</v>
      </c>
      <c r="F1220" t="s">
        <v>382</v>
      </c>
      <c r="G1220" t="s">
        <v>910</v>
      </c>
      <c r="H1220" s="4" t="s">
        <v>32</v>
      </c>
      <c r="I1220" s="4" t="s">
        <v>598</v>
      </c>
      <c r="J1220" s="4" t="s">
        <v>381</v>
      </c>
      <c r="K1220" s="4" t="s">
        <v>381</v>
      </c>
      <c r="L1220" s="4" t="s">
        <v>1276</v>
      </c>
      <c r="M1220" s="4" t="s">
        <v>57</v>
      </c>
      <c r="N1220" s="79">
        <v>0.18</v>
      </c>
      <c r="O1220" s="4" t="s">
        <v>381</v>
      </c>
      <c r="P1220" s="4" t="s">
        <v>213</v>
      </c>
      <c r="R1220" s="4" t="s">
        <v>382</v>
      </c>
      <c r="S1220" s="4" t="s">
        <v>382</v>
      </c>
      <c r="T1220" s="4" t="s">
        <v>382</v>
      </c>
      <c r="U1220" s="5" t="s">
        <v>6</v>
      </c>
    </row>
    <row r="1221" spans="1:21" x14ac:dyDescent="0.2">
      <c r="A1221" s="1" t="s">
        <v>15</v>
      </c>
      <c r="B1221" s="6">
        <v>45741.847222222219</v>
      </c>
      <c r="C1221" t="s">
        <v>904</v>
      </c>
      <c r="D1221" s="4" t="s">
        <v>905</v>
      </c>
      <c r="E1221" s="4" t="s">
        <v>213</v>
      </c>
      <c r="F1221" t="s">
        <v>381</v>
      </c>
      <c r="H1221" s="4" t="s">
        <v>32</v>
      </c>
      <c r="I1221" s="4" t="s">
        <v>598</v>
      </c>
      <c r="J1221" s="4" t="s">
        <v>381</v>
      </c>
      <c r="K1221" s="4" t="s">
        <v>381</v>
      </c>
      <c r="L1221" s="4" t="s">
        <v>1276</v>
      </c>
      <c r="M1221" s="4" t="s">
        <v>57</v>
      </c>
      <c r="N1221" s="79">
        <v>0.18</v>
      </c>
      <c r="O1221" s="4" t="s">
        <v>381</v>
      </c>
      <c r="P1221" s="4" t="s">
        <v>213</v>
      </c>
      <c r="R1221" s="4" t="s">
        <v>382</v>
      </c>
      <c r="S1221" s="4" t="s">
        <v>382</v>
      </c>
      <c r="T1221" s="4" t="s">
        <v>382</v>
      </c>
      <c r="U1221" s="5" t="s">
        <v>6</v>
      </c>
    </row>
    <row r="1222" spans="1:21" x14ac:dyDescent="0.2">
      <c r="A1222" s="1" t="s">
        <v>16</v>
      </c>
      <c r="B1222" s="6">
        <v>45742.815972222219</v>
      </c>
      <c r="C1222" t="s">
        <v>904</v>
      </c>
      <c r="D1222" s="4" t="s">
        <v>905</v>
      </c>
      <c r="E1222" s="4" t="s">
        <v>213</v>
      </c>
      <c r="F1222" t="s">
        <v>381</v>
      </c>
      <c r="H1222" s="4" t="s">
        <v>32</v>
      </c>
      <c r="I1222" s="4" t="s">
        <v>598</v>
      </c>
      <c r="J1222" s="4" t="s">
        <v>381</v>
      </c>
      <c r="K1222" s="4" t="s">
        <v>381</v>
      </c>
      <c r="L1222" s="4" t="s">
        <v>1276</v>
      </c>
      <c r="M1222" s="4" t="s">
        <v>57</v>
      </c>
      <c r="N1222" s="79">
        <v>0.18</v>
      </c>
      <c r="O1222" s="4" t="s">
        <v>381</v>
      </c>
      <c r="P1222" s="4" t="s">
        <v>213</v>
      </c>
      <c r="R1222" s="4" t="s">
        <v>382</v>
      </c>
      <c r="S1222" s="4" t="s">
        <v>382</v>
      </c>
      <c r="T1222" s="4" t="s">
        <v>382</v>
      </c>
      <c r="U1222" s="5" t="s">
        <v>5</v>
      </c>
    </row>
    <row r="1223" spans="1:21" x14ac:dyDescent="0.2">
      <c r="A1223" s="1" t="s">
        <v>17</v>
      </c>
      <c r="B1223" s="6">
        <v>45743.722916666666</v>
      </c>
      <c r="C1223" t="s">
        <v>904</v>
      </c>
      <c r="D1223" s="4" t="s">
        <v>905</v>
      </c>
      <c r="E1223" s="4" t="s">
        <v>213</v>
      </c>
      <c r="F1223" t="s">
        <v>381</v>
      </c>
      <c r="H1223" s="4" t="s">
        <v>47</v>
      </c>
      <c r="I1223" s="4" t="s">
        <v>1268</v>
      </c>
      <c r="J1223" s="4" t="s">
        <v>381</v>
      </c>
      <c r="K1223" s="4" t="s">
        <v>381</v>
      </c>
      <c r="L1223" s="4" t="s">
        <v>1276</v>
      </c>
      <c r="M1223" s="4" t="s">
        <v>57</v>
      </c>
      <c r="N1223" s="79">
        <v>0.18</v>
      </c>
      <c r="O1223" s="4" t="s">
        <v>381</v>
      </c>
      <c r="P1223" s="4" t="s">
        <v>213</v>
      </c>
      <c r="R1223" s="4" t="s">
        <v>382</v>
      </c>
      <c r="S1223" s="4" t="s">
        <v>382</v>
      </c>
      <c r="T1223" s="4" t="s">
        <v>382</v>
      </c>
      <c r="U1223" s="5" t="s">
        <v>5</v>
      </c>
    </row>
    <row r="1224" spans="1:21" x14ac:dyDescent="0.2">
      <c r="A1224" s="1" t="s">
        <v>17</v>
      </c>
      <c r="B1224" s="6">
        <v>45743.827777777777</v>
      </c>
      <c r="C1224" t="s">
        <v>904</v>
      </c>
      <c r="D1224" s="4" t="s">
        <v>905</v>
      </c>
      <c r="E1224" s="4" t="s">
        <v>213</v>
      </c>
      <c r="F1224" t="s">
        <v>382</v>
      </c>
      <c r="G1224" t="s">
        <v>1335</v>
      </c>
      <c r="H1224" s="4" t="s">
        <v>47</v>
      </c>
      <c r="I1224" s="4" t="s">
        <v>1268</v>
      </c>
      <c r="J1224" s="4" t="s">
        <v>381</v>
      </c>
      <c r="K1224" s="4" t="s">
        <v>381</v>
      </c>
      <c r="L1224" s="4" t="s">
        <v>1276</v>
      </c>
      <c r="M1224" s="4" t="s">
        <v>57</v>
      </c>
      <c r="N1224" s="79">
        <v>0.18</v>
      </c>
      <c r="O1224" s="4" t="s">
        <v>381</v>
      </c>
      <c r="P1224" s="4" t="s">
        <v>213</v>
      </c>
      <c r="R1224" s="4" t="s">
        <v>382</v>
      </c>
      <c r="S1224" s="4" t="s">
        <v>382</v>
      </c>
      <c r="T1224" s="4" t="s">
        <v>382</v>
      </c>
      <c r="U1224" s="5" t="s">
        <v>6</v>
      </c>
    </row>
    <row r="1225" spans="1:21" x14ac:dyDescent="0.2">
      <c r="A1225" s="1" t="s">
        <v>17</v>
      </c>
      <c r="B1225" s="6">
        <v>45743.913194444445</v>
      </c>
      <c r="C1225" t="s">
        <v>904</v>
      </c>
      <c r="D1225" s="4" t="s">
        <v>905</v>
      </c>
      <c r="E1225" s="4" t="s">
        <v>213</v>
      </c>
      <c r="F1225" t="s">
        <v>382</v>
      </c>
      <c r="G1225" t="s">
        <v>1335</v>
      </c>
      <c r="H1225" s="4" t="s">
        <v>47</v>
      </c>
      <c r="I1225" s="4" t="s">
        <v>1268</v>
      </c>
      <c r="J1225" s="4" t="s">
        <v>381</v>
      </c>
      <c r="K1225" s="4" t="s">
        <v>381</v>
      </c>
      <c r="L1225" s="4" t="s">
        <v>1276</v>
      </c>
      <c r="M1225" s="4" t="s">
        <v>57</v>
      </c>
      <c r="N1225" s="79">
        <v>0.18</v>
      </c>
      <c r="O1225" s="4" t="s">
        <v>381</v>
      </c>
      <c r="P1225" s="4" t="s">
        <v>213</v>
      </c>
      <c r="R1225" s="4" t="s">
        <v>382</v>
      </c>
      <c r="S1225" s="4" t="s">
        <v>382</v>
      </c>
      <c r="T1225" s="4" t="s">
        <v>382</v>
      </c>
      <c r="U1225" s="5" t="s">
        <v>5</v>
      </c>
    </row>
    <row r="1226" spans="1:21" x14ac:dyDescent="0.2">
      <c r="A1226" s="1" t="s">
        <v>18</v>
      </c>
      <c r="B1226" s="6">
        <v>45744.783333333333</v>
      </c>
      <c r="C1226" t="s">
        <v>904</v>
      </c>
      <c r="D1226" s="4" t="s">
        <v>905</v>
      </c>
      <c r="E1226" s="4" t="s">
        <v>213</v>
      </c>
      <c r="F1226" t="s">
        <v>381</v>
      </c>
      <c r="H1226" t="s">
        <v>625</v>
      </c>
      <c r="I1226" t="s">
        <v>568</v>
      </c>
      <c r="J1226" t="s">
        <v>381</v>
      </c>
      <c r="K1226" t="s">
        <v>381</v>
      </c>
      <c r="L1226" t="s">
        <v>626</v>
      </c>
      <c r="O1226" t="s">
        <v>381</v>
      </c>
      <c r="P1226" t="s">
        <v>183</v>
      </c>
      <c r="R1226" s="4" t="s">
        <v>382</v>
      </c>
      <c r="S1226" s="4" t="s">
        <v>382</v>
      </c>
      <c r="T1226" s="4" t="s">
        <v>382</v>
      </c>
      <c r="U1226" s="5" t="s">
        <v>63</v>
      </c>
    </row>
    <row r="1227" spans="1:21" x14ac:dyDescent="0.2">
      <c r="A1227" s="1" t="s">
        <v>18</v>
      </c>
      <c r="B1227" s="6">
        <v>45744.784722222219</v>
      </c>
      <c r="C1227" t="s">
        <v>904</v>
      </c>
      <c r="D1227" s="4" t="s">
        <v>905</v>
      </c>
      <c r="E1227" s="4" t="s">
        <v>213</v>
      </c>
      <c r="F1227" t="s">
        <v>381</v>
      </c>
      <c r="H1227" s="4" t="s">
        <v>47</v>
      </c>
      <c r="I1227" s="4" t="s">
        <v>1268</v>
      </c>
      <c r="J1227" t="s">
        <v>381</v>
      </c>
      <c r="K1227" t="s">
        <v>381</v>
      </c>
      <c r="L1227" s="4" t="s">
        <v>1276</v>
      </c>
      <c r="M1227" s="4" t="s">
        <v>57</v>
      </c>
      <c r="N1227" s="79">
        <v>0.18</v>
      </c>
      <c r="O1227" t="s">
        <v>381</v>
      </c>
      <c r="P1227" s="4" t="s">
        <v>213</v>
      </c>
      <c r="R1227" s="4" t="s">
        <v>382</v>
      </c>
      <c r="S1227" s="4" t="s">
        <v>382</v>
      </c>
      <c r="T1227" s="4" t="s">
        <v>382</v>
      </c>
      <c r="U1227" s="5" t="s">
        <v>5</v>
      </c>
    </row>
    <row r="1228" spans="1:21" x14ac:dyDescent="0.2">
      <c r="A1228" s="1" t="s">
        <v>18</v>
      </c>
      <c r="B1228" s="6">
        <v>45744.950694444444</v>
      </c>
      <c r="C1228" t="s">
        <v>904</v>
      </c>
      <c r="D1228" s="4" t="s">
        <v>905</v>
      </c>
      <c r="E1228" s="4" t="s">
        <v>213</v>
      </c>
      <c r="F1228" t="s">
        <v>381</v>
      </c>
      <c r="H1228" s="4" t="s">
        <v>47</v>
      </c>
      <c r="I1228" s="4" t="s">
        <v>1268</v>
      </c>
      <c r="J1228" t="s">
        <v>381</v>
      </c>
      <c r="K1228" t="s">
        <v>381</v>
      </c>
      <c r="L1228" s="4" t="s">
        <v>1163</v>
      </c>
      <c r="M1228" s="4" t="s">
        <v>41</v>
      </c>
      <c r="N1228" s="8">
        <v>0.2</v>
      </c>
      <c r="O1228" t="s">
        <v>381</v>
      </c>
      <c r="P1228" s="4" t="s">
        <v>213</v>
      </c>
      <c r="R1228" s="4" t="s">
        <v>382</v>
      </c>
      <c r="S1228" s="4" t="s">
        <v>382</v>
      </c>
      <c r="T1228" s="4" t="s">
        <v>382</v>
      </c>
      <c r="U1228" s="5" t="s">
        <v>5</v>
      </c>
    </row>
    <row r="1229" spans="1:21" x14ac:dyDescent="0.2">
      <c r="A1229" s="1" t="s">
        <v>18</v>
      </c>
      <c r="B1229" s="6">
        <v>45744.989583333336</v>
      </c>
      <c r="C1229" t="s">
        <v>904</v>
      </c>
      <c r="D1229" s="4" t="s">
        <v>905</v>
      </c>
      <c r="E1229" s="4" t="s">
        <v>213</v>
      </c>
      <c r="F1229" t="s">
        <v>381</v>
      </c>
      <c r="H1229" s="4" t="s">
        <v>47</v>
      </c>
      <c r="I1229" s="4" t="s">
        <v>1268</v>
      </c>
      <c r="J1229" t="s">
        <v>381</v>
      </c>
      <c r="K1229" t="s">
        <v>381</v>
      </c>
      <c r="L1229" s="4" t="s">
        <v>1163</v>
      </c>
      <c r="M1229" s="4" t="s">
        <v>41</v>
      </c>
      <c r="N1229" s="8">
        <v>0.2</v>
      </c>
      <c r="O1229" t="s">
        <v>381</v>
      </c>
      <c r="P1229" s="4" t="s">
        <v>213</v>
      </c>
      <c r="R1229" s="4" t="s">
        <v>382</v>
      </c>
      <c r="S1229" s="4" t="s">
        <v>382</v>
      </c>
      <c r="T1229" s="4" t="s">
        <v>382</v>
      </c>
      <c r="U1229" s="5" t="s">
        <v>5</v>
      </c>
    </row>
    <row r="1230" spans="1:21" x14ac:dyDescent="0.2">
      <c r="A1230" s="1" t="s">
        <v>19</v>
      </c>
      <c r="B1230" s="6">
        <v>45745.411111111112</v>
      </c>
      <c r="C1230" t="s">
        <v>904</v>
      </c>
      <c r="D1230" s="4" t="s">
        <v>905</v>
      </c>
      <c r="E1230" s="4" t="s">
        <v>213</v>
      </c>
      <c r="F1230" t="s">
        <v>381</v>
      </c>
      <c r="H1230" s="4" t="s">
        <v>47</v>
      </c>
      <c r="I1230" s="4" t="s">
        <v>1268</v>
      </c>
      <c r="J1230" t="s">
        <v>381</v>
      </c>
      <c r="K1230" t="s">
        <v>381</v>
      </c>
      <c r="L1230" s="4" t="s">
        <v>1163</v>
      </c>
      <c r="M1230" s="4" t="s">
        <v>41</v>
      </c>
      <c r="N1230" s="8">
        <v>0.2</v>
      </c>
      <c r="O1230" t="s">
        <v>381</v>
      </c>
      <c r="P1230" s="4" t="s">
        <v>213</v>
      </c>
      <c r="R1230" s="4" t="s">
        <v>382</v>
      </c>
      <c r="S1230" s="4" t="s">
        <v>382</v>
      </c>
      <c r="T1230" s="4" t="s">
        <v>382</v>
      </c>
      <c r="U1230" s="5" t="s">
        <v>5</v>
      </c>
    </row>
    <row r="1231" spans="1:21" x14ac:dyDescent="0.2">
      <c r="A1231" s="1" t="s">
        <v>19</v>
      </c>
      <c r="B1231" s="6">
        <v>45745.555555555555</v>
      </c>
      <c r="C1231" t="s">
        <v>904</v>
      </c>
      <c r="D1231" s="4" t="s">
        <v>905</v>
      </c>
      <c r="E1231" s="4" t="s">
        <v>213</v>
      </c>
      <c r="F1231" t="s">
        <v>381</v>
      </c>
      <c r="H1231" s="4" t="s">
        <v>47</v>
      </c>
      <c r="I1231" s="4" t="s">
        <v>1268</v>
      </c>
      <c r="J1231" t="s">
        <v>381</v>
      </c>
      <c r="K1231" t="s">
        <v>381</v>
      </c>
      <c r="L1231" s="4" t="s">
        <v>1163</v>
      </c>
      <c r="M1231" s="4" t="s">
        <v>41</v>
      </c>
      <c r="N1231" s="8">
        <v>0.2</v>
      </c>
      <c r="O1231" t="s">
        <v>381</v>
      </c>
      <c r="P1231" s="4" t="s">
        <v>213</v>
      </c>
      <c r="R1231" s="4" t="s">
        <v>382</v>
      </c>
      <c r="S1231" s="4" t="s">
        <v>382</v>
      </c>
      <c r="T1231" s="4" t="s">
        <v>382</v>
      </c>
      <c r="U1231" s="5" t="s">
        <v>5</v>
      </c>
    </row>
    <row r="1232" spans="1:21" x14ac:dyDescent="0.2">
      <c r="A1232" s="1" t="s">
        <v>19</v>
      </c>
      <c r="B1232" s="6">
        <v>45745.759722222225</v>
      </c>
      <c r="C1232" t="s">
        <v>904</v>
      </c>
      <c r="D1232" s="4" t="s">
        <v>905</v>
      </c>
      <c r="E1232" s="4" t="s">
        <v>213</v>
      </c>
      <c r="F1232" t="s">
        <v>381</v>
      </c>
      <c r="H1232" s="4" t="s">
        <v>47</v>
      </c>
      <c r="I1232" s="4" t="s">
        <v>1268</v>
      </c>
      <c r="J1232" t="s">
        <v>381</v>
      </c>
      <c r="K1232" t="s">
        <v>381</v>
      </c>
      <c r="L1232" s="4" t="s">
        <v>1163</v>
      </c>
      <c r="M1232" s="4" t="s">
        <v>41</v>
      </c>
      <c r="N1232" s="8">
        <v>0.2</v>
      </c>
      <c r="O1232" t="s">
        <v>381</v>
      </c>
      <c r="P1232" s="4" t="s">
        <v>213</v>
      </c>
      <c r="R1232" s="4" t="s">
        <v>382</v>
      </c>
      <c r="S1232" s="4" t="s">
        <v>382</v>
      </c>
      <c r="T1232" s="4" t="s">
        <v>382</v>
      </c>
      <c r="U1232" s="5" t="s">
        <v>5</v>
      </c>
    </row>
    <row r="1233" spans="1:21" x14ac:dyDescent="0.2">
      <c r="A1233" s="1" t="s">
        <v>19</v>
      </c>
      <c r="B1233" s="6">
        <v>45745.884027777778</v>
      </c>
      <c r="C1233" t="s">
        <v>904</v>
      </c>
      <c r="D1233" s="4" t="s">
        <v>905</v>
      </c>
      <c r="E1233" s="4" t="s">
        <v>213</v>
      </c>
      <c r="F1233" t="s">
        <v>382</v>
      </c>
      <c r="G1233" t="s">
        <v>1335</v>
      </c>
      <c r="H1233" s="4" t="s">
        <v>47</v>
      </c>
      <c r="I1233" s="4" t="s">
        <v>1268</v>
      </c>
      <c r="J1233" t="s">
        <v>381</v>
      </c>
      <c r="K1233" t="s">
        <v>381</v>
      </c>
      <c r="L1233" s="4" t="s">
        <v>1163</v>
      </c>
      <c r="M1233" s="4" t="s">
        <v>41</v>
      </c>
      <c r="N1233" s="8">
        <v>0.2</v>
      </c>
      <c r="O1233" t="s">
        <v>381</v>
      </c>
      <c r="P1233" s="4" t="s">
        <v>213</v>
      </c>
      <c r="R1233" s="4" t="s">
        <v>382</v>
      </c>
      <c r="S1233" s="4" t="s">
        <v>382</v>
      </c>
      <c r="T1233" s="4" t="s">
        <v>382</v>
      </c>
      <c r="U1233" s="5" t="s">
        <v>5</v>
      </c>
    </row>
    <row r="1234" spans="1:21" x14ac:dyDescent="0.2">
      <c r="A1234" s="1" t="s">
        <v>19</v>
      </c>
      <c r="B1234" s="6">
        <v>45745.886111111111</v>
      </c>
      <c r="C1234" t="s">
        <v>904</v>
      </c>
      <c r="D1234" s="4" t="s">
        <v>905</v>
      </c>
      <c r="E1234" s="4" t="s">
        <v>213</v>
      </c>
      <c r="F1234" t="s">
        <v>382</v>
      </c>
      <c r="G1234" t="s">
        <v>1335</v>
      </c>
      <c r="H1234" s="4" t="s">
        <v>47</v>
      </c>
      <c r="I1234" s="4" t="s">
        <v>1268</v>
      </c>
      <c r="J1234" t="s">
        <v>381</v>
      </c>
      <c r="K1234" t="s">
        <v>381</v>
      </c>
      <c r="L1234" s="4" t="s">
        <v>37</v>
      </c>
      <c r="M1234" s="4" t="s">
        <v>44</v>
      </c>
      <c r="R1234" s="4" t="s">
        <v>382</v>
      </c>
      <c r="S1234" s="4" t="s">
        <v>382</v>
      </c>
      <c r="T1234" s="4" t="s">
        <v>382</v>
      </c>
      <c r="U1234" s="5" t="s">
        <v>5</v>
      </c>
    </row>
    <row r="1235" spans="1:21" x14ac:dyDescent="0.2">
      <c r="A1235" s="1" t="s">
        <v>19</v>
      </c>
      <c r="B1235" s="6">
        <v>45745.943749999999</v>
      </c>
      <c r="C1235" t="s">
        <v>904</v>
      </c>
      <c r="D1235" s="4" t="s">
        <v>905</v>
      </c>
      <c r="E1235" s="4" t="s">
        <v>213</v>
      </c>
      <c r="F1235" t="s">
        <v>382</v>
      </c>
      <c r="G1235" t="s">
        <v>1335</v>
      </c>
      <c r="H1235" s="4" t="s">
        <v>47</v>
      </c>
      <c r="I1235" s="4" t="s">
        <v>1268</v>
      </c>
      <c r="J1235" t="s">
        <v>381</v>
      </c>
      <c r="K1235" t="s">
        <v>381</v>
      </c>
      <c r="L1235" s="4" t="s">
        <v>37</v>
      </c>
      <c r="M1235" s="4" t="s">
        <v>44</v>
      </c>
      <c r="R1235" s="4" t="s">
        <v>382</v>
      </c>
      <c r="S1235" s="4" t="s">
        <v>382</v>
      </c>
      <c r="T1235" s="4" t="s">
        <v>382</v>
      </c>
      <c r="U1235" s="5" t="s">
        <v>5</v>
      </c>
    </row>
    <row r="1236" spans="1:21" x14ac:dyDescent="0.2">
      <c r="A1236" s="1" t="s">
        <v>29</v>
      </c>
      <c r="B1236" s="6">
        <v>45746.430555555555</v>
      </c>
      <c r="C1236" t="s">
        <v>904</v>
      </c>
      <c r="D1236" s="4" t="s">
        <v>905</v>
      </c>
      <c r="E1236" s="4" t="s">
        <v>213</v>
      </c>
      <c r="F1236" t="s">
        <v>381</v>
      </c>
      <c r="H1236" s="4" t="s">
        <v>47</v>
      </c>
      <c r="I1236" s="4" t="s">
        <v>1268</v>
      </c>
      <c r="J1236" t="s">
        <v>381</v>
      </c>
      <c r="K1236" t="s">
        <v>381</v>
      </c>
      <c r="L1236" s="4" t="s">
        <v>1132</v>
      </c>
      <c r="M1236" s="4" t="s">
        <v>57</v>
      </c>
      <c r="N1236" s="8">
        <v>0.17199999999999999</v>
      </c>
      <c r="O1236" s="4" t="s">
        <v>381</v>
      </c>
      <c r="P1236" s="4" t="s">
        <v>213</v>
      </c>
      <c r="R1236" s="4" t="s">
        <v>382</v>
      </c>
      <c r="S1236" s="4" t="s">
        <v>382</v>
      </c>
      <c r="T1236" t="s">
        <v>382</v>
      </c>
      <c r="U1236" s="5" t="s">
        <v>5</v>
      </c>
    </row>
    <row r="1237" spans="1:21" x14ac:dyDescent="0.2">
      <c r="A1237" s="1" t="s">
        <v>29</v>
      </c>
      <c r="B1237" s="6">
        <v>45746.665277777778</v>
      </c>
      <c r="C1237" t="s">
        <v>904</v>
      </c>
      <c r="D1237" s="4" t="s">
        <v>905</v>
      </c>
      <c r="E1237" s="4" t="s">
        <v>213</v>
      </c>
      <c r="F1237" t="s">
        <v>381</v>
      </c>
      <c r="H1237" s="4" t="s">
        <v>12</v>
      </c>
      <c r="I1237" s="4" t="s">
        <v>1268</v>
      </c>
      <c r="J1237" t="s">
        <v>381</v>
      </c>
      <c r="K1237" t="s">
        <v>381</v>
      </c>
      <c r="L1237" s="4" t="s">
        <v>1132</v>
      </c>
      <c r="M1237" s="4" t="s">
        <v>57</v>
      </c>
      <c r="N1237" s="8">
        <v>0.17199999999999999</v>
      </c>
      <c r="O1237" s="4" t="s">
        <v>381</v>
      </c>
      <c r="P1237" s="4" t="s">
        <v>213</v>
      </c>
      <c r="R1237" s="4" t="s">
        <v>382</v>
      </c>
      <c r="S1237" s="4" t="s">
        <v>382</v>
      </c>
      <c r="T1237" t="s">
        <v>382</v>
      </c>
      <c r="U1237" s="5" t="s">
        <v>5</v>
      </c>
    </row>
    <row r="1238" spans="1:21" x14ac:dyDescent="0.2">
      <c r="A1238" s="1" t="s">
        <v>29</v>
      </c>
      <c r="B1238" s="6">
        <v>45746.777083333334</v>
      </c>
      <c r="C1238" t="s">
        <v>1285</v>
      </c>
      <c r="D1238" s="4" t="s">
        <v>905</v>
      </c>
      <c r="E1238" s="4" t="s">
        <v>213</v>
      </c>
      <c r="F1238" t="s">
        <v>382</v>
      </c>
      <c r="G1238" t="s">
        <v>1339</v>
      </c>
      <c r="H1238" s="4" t="s">
        <v>1338</v>
      </c>
      <c r="I1238" s="71" t="s">
        <v>1675</v>
      </c>
      <c r="J1238" s="4" t="s">
        <v>382</v>
      </c>
      <c r="K1238" s="4" t="s">
        <v>382</v>
      </c>
      <c r="L1238" s="4" t="s">
        <v>25</v>
      </c>
      <c r="M1238" s="4" t="s">
        <v>25</v>
      </c>
      <c r="N1238" s="80" t="s">
        <v>25</v>
      </c>
      <c r="O1238" s="4" t="s">
        <v>381</v>
      </c>
      <c r="P1238" s="4" t="s">
        <v>213</v>
      </c>
      <c r="R1238" s="4" t="s">
        <v>382</v>
      </c>
      <c r="S1238" s="4" t="s">
        <v>382</v>
      </c>
      <c r="T1238" t="s">
        <v>382</v>
      </c>
      <c r="U1238" s="5" t="s">
        <v>5</v>
      </c>
    </row>
    <row r="1239" spans="1:21" x14ac:dyDescent="0.2">
      <c r="A1239" s="1" t="s">
        <v>29</v>
      </c>
      <c r="B1239" s="6">
        <v>45746.788888888892</v>
      </c>
      <c r="C1239" t="s">
        <v>1285</v>
      </c>
      <c r="D1239" s="4" t="s">
        <v>905</v>
      </c>
      <c r="E1239" s="4" t="s">
        <v>213</v>
      </c>
      <c r="F1239" t="s">
        <v>381</v>
      </c>
      <c r="H1239" s="4" t="s">
        <v>1338</v>
      </c>
      <c r="I1239" s="71" t="s">
        <v>1675</v>
      </c>
      <c r="J1239" s="4" t="s">
        <v>382</v>
      </c>
      <c r="K1239" s="4" t="s">
        <v>382</v>
      </c>
      <c r="L1239" s="4" t="s">
        <v>1127</v>
      </c>
      <c r="M1239" s="4" t="s">
        <v>57</v>
      </c>
      <c r="N1239" s="8">
        <v>0.19500000000000001</v>
      </c>
      <c r="O1239" s="4" t="s">
        <v>381</v>
      </c>
      <c r="P1239" s="4" t="s">
        <v>213</v>
      </c>
      <c r="R1239" s="4" t="s">
        <v>382</v>
      </c>
      <c r="S1239" s="4" t="s">
        <v>382</v>
      </c>
      <c r="T1239" t="s">
        <v>382</v>
      </c>
      <c r="U1239" s="5" t="s">
        <v>5</v>
      </c>
    </row>
    <row r="1240" spans="1:21" x14ac:dyDescent="0.2">
      <c r="A1240" s="1" t="s">
        <v>29</v>
      </c>
      <c r="B1240" s="6">
        <v>45746.854861111111</v>
      </c>
      <c r="C1240" t="s">
        <v>1285</v>
      </c>
      <c r="D1240" s="4" t="s">
        <v>905</v>
      </c>
      <c r="E1240" s="4" t="s">
        <v>213</v>
      </c>
      <c r="F1240" t="s">
        <v>382</v>
      </c>
      <c r="G1240" t="s">
        <v>1339</v>
      </c>
      <c r="H1240" s="4" t="s">
        <v>1338</v>
      </c>
      <c r="I1240" s="71" t="s">
        <v>1675</v>
      </c>
      <c r="J1240" s="4" t="s">
        <v>382</v>
      </c>
      <c r="K1240" s="4" t="s">
        <v>382</v>
      </c>
      <c r="L1240" s="4" t="s">
        <v>1127</v>
      </c>
      <c r="M1240" s="4" t="s">
        <v>57</v>
      </c>
      <c r="N1240" s="8">
        <v>0.19500000000000001</v>
      </c>
      <c r="O1240" s="4" t="s">
        <v>381</v>
      </c>
      <c r="P1240" s="4" t="s">
        <v>213</v>
      </c>
      <c r="R1240" s="4" t="s">
        <v>382</v>
      </c>
      <c r="S1240" s="4" t="s">
        <v>382</v>
      </c>
      <c r="T1240" t="s">
        <v>382</v>
      </c>
      <c r="U1240" s="5" t="s">
        <v>5</v>
      </c>
    </row>
    <row r="1241" spans="1:21" x14ac:dyDescent="0.2">
      <c r="A1241" s="1" t="s">
        <v>14</v>
      </c>
      <c r="B1241" s="6">
        <v>45747.863194444442</v>
      </c>
      <c r="C1241" t="s">
        <v>904</v>
      </c>
      <c r="D1241" s="4" t="s">
        <v>905</v>
      </c>
      <c r="E1241" s="4" t="s">
        <v>213</v>
      </c>
      <c r="F1241" t="s">
        <v>382</v>
      </c>
      <c r="G1241" t="s">
        <v>1335</v>
      </c>
      <c r="H1241" s="4" t="s">
        <v>12</v>
      </c>
      <c r="I1241" s="4" t="s">
        <v>1268</v>
      </c>
      <c r="J1241" t="s">
        <v>381</v>
      </c>
      <c r="K1241" t="s">
        <v>381</v>
      </c>
      <c r="L1241" s="4" t="s">
        <v>1132</v>
      </c>
      <c r="M1241" s="4" t="s">
        <v>57</v>
      </c>
      <c r="N1241" s="8">
        <v>0.17199999999999999</v>
      </c>
      <c r="O1241" s="4" t="s">
        <v>381</v>
      </c>
      <c r="P1241" s="4" t="s">
        <v>213</v>
      </c>
      <c r="R1241" s="4" t="s">
        <v>382</v>
      </c>
      <c r="S1241" s="4" t="s">
        <v>382</v>
      </c>
      <c r="T1241" t="s">
        <v>382</v>
      </c>
      <c r="U1241" s="5" t="s">
        <v>6</v>
      </c>
    </row>
    <row r="1242" spans="1:21" x14ac:dyDescent="0.2">
      <c r="A1242" s="1" t="s">
        <v>14</v>
      </c>
      <c r="B1242" s="6">
        <v>45747.899305555555</v>
      </c>
      <c r="C1242" t="s">
        <v>904</v>
      </c>
      <c r="D1242" s="4" t="s">
        <v>905</v>
      </c>
      <c r="E1242" s="4" t="s">
        <v>213</v>
      </c>
      <c r="F1242" t="s">
        <v>381</v>
      </c>
      <c r="H1242" s="4" t="s">
        <v>12</v>
      </c>
      <c r="I1242" s="4" t="s">
        <v>1268</v>
      </c>
      <c r="J1242" t="s">
        <v>381</v>
      </c>
      <c r="K1242" t="s">
        <v>381</v>
      </c>
      <c r="L1242" s="4" t="s">
        <v>1132</v>
      </c>
      <c r="M1242" s="4" t="s">
        <v>57</v>
      </c>
      <c r="N1242" s="8">
        <v>0.17199999999999999</v>
      </c>
      <c r="O1242" s="4" t="s">
        <v>381</v>
      </c>
      <c r="P1242" s="4" t="s">
        <v>213</v>
      </c>
      <c r="R1242" s="4" t="s">
        <v>382</v>
      </c>
      <c r="S1242" s="4" t="s">
        <v>382</v>
      </c>
      <c r="T1242" t="s">
        <v>382</v>
      </c>
      <c r="U1242" s="5" t="s">
        <v>5</v>
      </c>
    </row>
    <row r="1243" spans="1:21" x14ac:dyDescent="0.2">
      <c r="A1243" s="1" t="s">
        <v>14</v>
      </c>
      <c r="B1243" s="6">
        <v>45747.920138888891</v>
      </c>
      <c r="C1243" t="s">
        <v>904</v>
      </c>
      <c r="D1243" s="4" t="s">
        <v>905</v>
      </c>
      <c r="E1243" s="4" t="s">
        <v>213</v>
      </c>
      <c r="F1243" t="s">
        <v>381</v>
      </c>
      <c r="H1243" s="4" t="s">
        <v>12</v>
      </c>
      <c r="I1243" s="4" t="s">
        <v>1268</v>
      </c>
      <c r="J1243" t="s">
        <v>381</v>
      </c>
      <c r="K1243" t="s">
        <v>381</v>
      </c>
      <c r="L1243" s="4" t="s">
        <v>1132</v>
      </c>
      <c r="M1243" s="4" t="s">
        <v>57</v>
      </c>
      <c r="N1243" s="8">
        <v>0.17199999999999999</v>
      </c>
      <c r="O1243" s="4" t="s">
        <v>381</v>
      </c>
      <c r="P1243" s="4" t="s">
        <v>213</v>
      </c>
      <c r="R1243" s="4" t="s">
        <v>382</v>
      </c>
      <c r="S1243" s="4" t="s">
        <v>382</v>
      </c>
      <c r="T1243" t="s">
        <v>382</v>
      </c>
      <c r="U1243" s="5" t="s">
        <v>5</v>
      </c>
    </row>
    <row r="1244" spans="1:21" x14ac:dyDescent="0.2">
      <c r="A1244" s="1" t="s">
        <v>15</v>
      </c>
      <c r="B1244" s="6">
        <v>45748.804861111108</v>
      </c>
      <c r="C1244" t="s">
        <v>904</v>
      </c>
      <c r="D1244" s="4" t="s">
        <v>905</v>
      </c>
      <c r="E1244" s="4" t="s">
        <v>213</v>
      </c>
      <c r="F1244" t="s">
        <v>381</v>
      </c>
      <c r="H1244" s="4" t="s">
        <v>12</v>
      </c>
      <c r="I1244" s="4" t="s">
        <v>1268</v>
      </c>
      <c r="J1244" t="s">
        <v>381</v>
      </c>
      <c r="K1244" t="s">
        <v>381</v>
      </c>
      <c r="L1244" s="4" t="s">
        <v>1132</v>
      </c>
      <c r="M1244" s="4" t="s">
        <v>57</v>
      </c>
      <c r="N1244" s="8">
        <v>0.17199999999999999</v>
      </c>
      <c r="O1244" s="4" t="s">
        <v>381</v>
      </c>
      <c r="P1244" s="4" t="s">
        <v>213</v>
      </c>
      <c r="R1244" s="4" t="s">
        <v>382</v>
      </c>
      <c r="S1244" s="4" t="s">
        <v>382</v>
      </c>
      <c r="T1244" t="s">
        <v>382</v>
      </c>
      <c r="U1244" s="5" t="s">
        <v>6</v>
      </c>
    </row>
    <row r="1245" spans="1:21" x14ac:dyDescent="0.2">
      <c r="A1245" s="1" t="s">
        <v>15</v>
      </c>
      <c r="B1245" s="6">
        <v>45748.88958333333</v>
      </c>
      <c r="C1245" t="s">
        <v>904</v>
      </c>
      <c r="D1245" s="4" t="s">
        <v>905</v>
      </c>
      <c r="E1245" s="4" t="s">
        <v>213</v>
      </c>
      <c r="F1245" t="s">
        <v>382</v>
      </c>
      <c r="G1245" t="s">
        <v>1335</v>
      </c>
      <c r="H1245" s="4" t="s">
        <v>12</v>
      </c>
      <c r="I1245" s="4" t="s">
        <v>1268</v>
      </c>
      <c r="J1245" t="s">
        <v>381</v>
      </c>
      <c r="K1245" t="s">
        <v>381</v>
      </c>
      <c r="L1245" s="4" t="s">
        <v>1132</v>
      </c>
      <c r="M1245" s="4" t="s">
        <v>57</v>
      </c>
      <c r="N1245" s="8">
        <v>0.17199999999999999</v>
      </c>
      <c r="O1245" s="4" t="s">
        <v>381</v>
      </c>
      <c r="P1245" s="4" t="s">
        <v>213</v>
      </c>
      <c r="R1245" s="4" t="s">
        <v>382</v>
      </c>
      <c r="S1245" s="4" t="s">
        <v>382</v>
      </c>
      <c r="T1245" t="s">
        <v>382</v>
      </c>
      <c r="U1245" s="5" t="s">
        <v>5</v>
      </c>
    </row>
    <row r="1246" spans="1:21" x14ac:dyDescent="0.2">
      <c r="A1246" s="1" t="s">
        <v>16</v>
      </c>
      <c r="B1246" s="6">
        <v>45749.658333333333</v>
      </c>
      <c r="C1246" t="s">
        <v>904</v>
      </c>
      <c r="D1246" s="4" t="s">
        <v>905</v>
      </c>
      <c r="E1246" s="4" t="s">
        <v>213</v>
      </c>
      <c r="F1246" t="s">
        <v>382</v>
      </c>
      <c r="G1246" t="s">
        <v>910</v>
      </c>
      <c r="H1246" s="4" t="s">
        <v>953</v>
      </c>
      <c r="I1246" s="4" t="s">
        <v>954</v>
      </c>
      <c r="J1246" t="s">
        <v>381</v>
      </c>
      <c r="K1246" t="s">
        <v>381</v>
      </c>
      <c r="L1246" s="4" t="s">
        <v>1132</v>
      </c>
      <c r="M1246" s="4" t="s">
        <v>57</v>
      </c>
      <c r="N1246" s="8">
        <v>0.17199999999999999</v>
      </c>
      <c r="O1246" s="4" t="s">
        <v>381</v>
      </c>
      <c r="P1246" s="4" t="s">
        <v>213</v>
      </c>
      <c r="Q1246" s="4" t="s">
        <v>1301</v>
      </c>
      <c r="R1246" s="4" t="s">
        <v>382</v>
      </c>
      <c r="S1246" s="4" t="s">
        <v>382</v>
      </c>
      <c r="T1246" t="s">
        <v>382</v>
      </c>
      <c r="U1246" s="5">
        <v>0.3</v>
      </c>
    </row>
    <row r="1247" spans="1:21" x14ac:dyDescent="0.2">
      <c r="A1247" s="1" t="s">
        <v>16</v>
      </c>
      <c r="B1247" s="6">
        <v>45749.726388888892</v>
      </c>
      <c r="C1247" t="s">
        <v>904</v>
      </c>
      <c r="D1247" s="4" t="s">
        <v>905</v>
      </c>
      <c r="E1247" s="4" t="s">
        <v>213</v>
      </c>
      <c r="F1247" t="s">
        <v>381</v>
      </c>
      <c r="H1247" s="4" t="s">
        <v>12</v>
      </c>
      <c r="I1247" s="4" t="s">
        <v>1268</v>
      </c>
      <c r="J1247" t="s">
        <v>381</v>
      </c>
      <c r="K1247" t="s">
        <v>381</v>
      </c>
      <c r="L1247" s="4" t="s">
        <v>1132</v>
      </c>
      <c r="M1247" s="4" t="s">
        <v>57</v>
      </c>
      <c r="N1247" s="8">
        <v>0.17199999999999999</v>
      </c>
      <c r="O1247" s="4" t="s">
        <v>381</v>
      </c>
      <c r="P1247" s="4" t="s">
        <v>213</v>
      </c>
      <c r="R1247" s="4" t="s">
        <v>382</v>
      </c>
      <c r="S1247" s="4" t="s">
        <v>382</v>
      </c>
      <c r="T1247" t="s">
        <v>382</v>
      </c>
      <c r="U1247" s="5" t="s">
        <v>5</v>
      </c>
    </row>
    <row r="1248" spans="1:21" x14ac:dyDescent="0.2">
      <c r="A1248" s="1" t="s">
        <v>16</v>
      </c>
      <c r="B1248" s="6">
        <v>45749.834027777775</v>
      </c>
      <c r="C1248" t="s">
        <v>1341</v>
      </c>
      <c r="D1248" s="4" t="s">
        <v>905</v>
      </c>
      <c r="E1248" s="4" t="s">
        <v>213</v>
      </c>
      <c r="F1248" t="s">
        <v>382</v>
      </c>
      <c r="G1248" t="s">
        <v>1342</v>
      </c>
      <c r="H1248" s="4" t="s">
        <v>953</v>
      </c>
      <c r="I1248" s="4" t="s">
        <v>954</v>
      </c>
      <c r="J1248" t="s">
        <v>381</v>
      </c>
      <c r="K1248" t="s">
        <v>381</v>
      </c>
      <c r="L1248" s="4" t="s">
        <v>1340</v>
      </c>
      <c r="M1248" s="4" t="s">
        <v>57</v>
      </c>
      <c r="O1248" s="4" t="s">
        <v>381</v>
      </c>
      <c r="P1248" s="4" t="s">
        <v>213</v>
      </c>
      <c r="R1248" s="4" t="s">
        <v>382</v>
      </c>
      <c r="S1248" s="4" t="s">
        <v>382</v>
      </c>
      <c r="T1248" t="s">
        <v>382</v>
      </c>
      <c r="U1248" s="5">
        <v>0.2</v>
      </c>
    </row>
    <row r="1249" spans="1:21" x14ac:dyDescent="0.2">
      <c r="A1249" s="1" t="s">
        <v>17</v>
      </c>
      <c r="B1249" s="6">
        <v>45750.71597222222</v>
      </c>
      <c r="C1249" t="s">
        <v>904</v>
      </c>
      <c r="D1249" s="4" t="s">
        <v>905</v>
      </c>
      <c r="E1249" s="4" t="s">
        <v>213</v>
      </c>
      <c r="F1249" t="s">
        <v>381</v>
      </c>
      <c r="H1249" s="4" t="s">
        <v>12</v>
      </c>
      <c r="I1249" s="4" t="s">
        <v>1268</v>
      </c>
      <c r="J1249" t="s">
        <v>381</v>
      </c>
      <c r="K1249" t="s">
        <v>381</v>
      </c>
      <c r="L1249" s="4" t="s">
        <v>1132</v>
      </c>
      <c r="M1249" s="4" t="s">
        <v>57</v>
      </c>
      <c r="N1249" s="8">
        <v>0.17199999999999999</v>
      </c>
      <c r="O1249" s="4" t="s">
        <v>381</v>
      </c>
      <c r="P1249" s="4" t="s">
        <v>213</v>
      </c>
      <c r="R1249" s="4" t="s">
        <v>382</v>
      </c>
      <c r="S1249" s="4" t="s">
        <v>382</v>
      </c>
      <c r="T1249" t="s">
        <v>382</v>
      </c>
      <c r="U1249" s="5" t="s">
        <v>5</v>
      </c>
    </row>
    <row r="1250" spans="1:21" x14ac:dyDescent="0.2">
      <c r="A1250" s="1" t="s">
        <v>17</v>
      </c>
      <c r="B1250" s="6">
        <v>45750.852083333331</v>
      </c>
      <c r="C1250" t="s">
        <v>904</v>
      </c>
      <c r="D1250" s="4" t="s">
        <v>905</v>
      </c>
      <c r="E1250" s="4" t="s">
        <v>213</v>
      </c>
      <c r="F1250" t="s">
        <v>381</v>
      </c>
      <c r="H1250" s="4" t="s">
        <v>12</v>
      </c>
      <c r="I1250" s="4" t="s">
        <v>1268</v>
      </c>
      <c r="J1250" t="s">
        <v>381</v>
      </c>
      <c r="K1250" t="s">
        <v>381</v>
      </c>
      <c r="L1250" s="4" t="s">
        <v>1132</v>
      </c>
      <c r="M1250" s="4" t="s">
        <v>57</v>
      </c>
      <c r="N1250" s="8">
        <v>0.17199999999999999</v>
      </c>
      <c r="O1250" s="4" t="s">
        <v>381</v>
      </c>
      <c r="P1250" s="4" t="s">
        <v>213</v>
      </c>
      <c r="R1250" s="4" t="s">
        <v>382</v>
      </c>
      <c r="S1250" s="4" t="s">
        <v>382</v>
      </c>
      <c r="T1250" t="s">
        <v>382</v>
      </c>
      <c r="U1250" s="5" t="s">
        <v>5</v>
      </c>
    </row>
    <row r="1251" spans="1:21" x14ac:dyDescent="0.2">
      <c r="A1251" s="1" t="s">
        <v>17</v>
      </c>
      <c r="B1251" s="6">
        <v>45750.938888888886</v>
      </c>
      <c r="C1251" t="s">
        <v>904</v>
      </c>
      <c r="D1251" s="4" t="s">
        <v>905</v>
      </c>
      <c r="E1251" s="4" t="s">
        <v>213</v>
      </c>
      <c r="F1251" t="s">
        <v>381</v>
      </c>
      <c r="H1251" s="4" t="s">
        <v>12</v>
      </c>
      <c r="I1251" s="4" t="s">
        <v>1268</v>
      </c>
      <c r="J1251" t="s">
        <v>381</v>
      </c>
      <c r="K1251" t="s">
        <v>381</v>
      </c>
      <c r="L1251" s="4" t="s">
        <v>1132</v>
      </c>
      <c r="M1251" s="4" t="s">
        <v>57</v>
      </c>
      <c r="N1251" s="8">
        <v>0.17199999999999999</v>
      </c>
      <c r="O1251" s="4" t="s">
        <v>381</v>
      </c>
      <c r="P1251" s="4" t="s">
        <v>213</v>
      </c>
      <c r="R1251" s="4" t="s">
        <v>382</v>
      </c>
      <c r="S1251" s="4" t="s">
        <v>382</v>
      </c>
      <c r="T1251" t="s">
        <v>382</v>
      </c>
      <c r="U1251" s="5" t="s">
        <v>5</v>
      </c>
    </row>
    <row r="1252" spans="1:21" x14ac:dyDescent="0.2">
      <c r="A1252" s="1" t="s">
        <v>18</v>
      </c>
      <c r="B1252" s="6">
        <v>45751.788194444445</v>
      </c>
      <c r="C1252" t="s">
        <v>904</v>
      </c>
      <c r="D1252" s="4" t="s">
        <v>905</v>
      </c>
      <c r="E1252" s="4" t="s">
        <v>213</v>
      </c>
      <c r="F1252" t="s">
        <v>382</v>
      </c>
      <c r="G1252" t="s">
        <v>1335</v>
      </c>
      <c r="H1252" s="4" t="s">
        <v>80</v>
      </c>
      <c r="I1252" s="4" t="s">
        <v>517</v>
      </c>
      <c r="J1252" t="s">
        <v>382</v>
      </c>
      <c r="K1252" t="s">
        <v>382</v>
      </c>
      <c r="L1252" s="4" t="s">
        <v>1127</v>
      </c>
      <c r="M1252" s="4" t="s">
        <v>57</v>
      </c>
      <c r="N1252" s="8">
        <v>0.19500000000000001</v>
      </c>
      <c r="O1252" s="4" t="s">
        <v>381</v>
      </c>
      <c r="P1252" s="4" t="s">
        <v>213</v>
      </c>
      <c r="R1252" s="4" t="s">
        <v>382</v>
      </c>
      <c r="S1252" s="4" t="s">
        <v>382</v>
      </c>
      <c r="T1252" t="s">
        <v>382</v>
      </c>
      <c r="U1252" s="5">
        <v>0.2</v>
      </c>
    </row>
    <row r="1253" spans="1:21" x14ac:dyDescent="0.2">
      <c r="A1253" s="1" t="s">
        <v>18</v>
      </c>
      <c r="B1253" s="6">
        <v>45751.857638888891</v>
      </c>
      <c r="C1253" t="s">
        <v>904</v>
      </c>
      <c r="D1253" s="4" t="s">
        <v>905</v>
      </c>
      <c r="E1253" s="4" t="s">
        <v>213</v>
      </c>
      <c r="F1253" t="s">
        <v>382</v>
      </c>
      <c r="G1253" t="s">
        <v>1335</v>
      </c>
      <c r="H1253" s="4" t="s">
        <v>12</v>
      </c>
      <c r="I1253" s="4" t="s">
        <v>1268</v>
      </c>
      <c r="J1253" s="4" t="s">
        <v>381</v>
      </c>
      <c r="K1253" s="4" t="s">
        <v>381</v>
      </c>
      <c r="L1253" s="4" t="s">
        <v>1132</v>
      </c>
      <c r="M1253" s="4" t="s">
        <v>57</v>
      </c>
      <c r="N1253" s="8">
        <v>0.17199999999999999</v>
      </c>
      <c r="O1253" s="4" t="s">
        <v>381</v>
      </c>
      <c r="P1253" s="4" t="s">
        <v>213</v>
      </c>
      <c r="R1253" s="4" t="s">
        <v>382</v>
      </c>
      <c r="S1253" s="4" t="s">
        <v>382</v>
      </c>
      <c r="T1253" t="s">
        <v>382</v>
      </c>
      <c r="U1253" s="5" t="s">
        <v>6</v>
      </c>
    </row>
    <row r="1254" spans="1:21" x14ac:dyDescent="0.2">
      <c r="A1254" s="1" t="s">
        <v>18</v>
      </c>
      <c r="B1254" s="6">
        <v>45751.925694444442</v>
      </c>
      <c r="C1254" t="s">
        <v>904</v>
      </c>
      <c r="D1254" s="4" t="s">
        <v>905</v>
      </c>
      <c r="E1254" s="4" t="s">
        <v>213</v>
      </c>
      <c r="F1254" t="s">
        <v>381</v>
      </c>
      <c r="H1254" s="4" t="s">
        <v>12</v>
      </c>
      <c r="I1254" s="4" t="s">
        <v>1268</v>
      </c>
      <c r="J1254" s="4" t="s">
        <v>381</v>
      </c>
      <c r="K1254" s="4" t="s">
        <v>381</v>
      </c>
      <c r="L1254" s="4" t="s">
        <v>1132</v>
      </c>
      <c r="M1254" s="4" t="s">
        <v>57</v>
      </c>
      <c r="N1254" s="8">
        <v>0.17199999999999999</v>
      </c>
      <c r="O1254" s="4" t="s">
        <v>381</v>
      </c>
      <c r="P1254" s="4" t="s">
        <v>213</v>
      </c>
      <c r="R1254" s="4" t="s">
        <v>382</v>
      </c>
      <c r="S1254" s="4" t="s">
        <v>382</v>
      </c>
      <c r="T1254" t="s">
        <v>382</v>
      </c>
      <c r="U1254" s="5" t="s">
        <v>5</v>
      </c>
    </row>
    <row r="1255" spans="1:21" x14ac:dyDescent="0.2">
      <c r="A1255" s="1" t="s">
        <v>19</v>
      </c>
      <c r="B1255" s="6">
        <v>45752.455555555556</v>
      </c>
      <c r="C1255" t="s">
        <v>904</v>
      </c>
      <c r="D1255" s="4" t="s">
        <v>905</v>
      </c>
      <c r="E1255" s="4" t="s">
        <v>213</v>
      </c>
      <c r="F1255" t="s">
        <v>381</v>
      </c>
      <c r="H1255" s="4" t="s">
        <v>12</v>
      </c>
      <c r="I1255" s="4" t="s">
        <v>1268</v>
      </c>
      <c r="J1255" s="4" t="s">
        <v>381</v>
      </c>
      <c r="K1255" s="4" t="s">
        <v>381</v>
      </c>
      <c r="L1255" s="4" t="s">
        <v>1132</v>
      </c>
      <c r="M1255" s="4" t="s">
        <v>57</v>
      </c>
      <c r="N1255" s="8">
        <v>0.17199999999999999</v>
      </c>
      <c r="O1255" s="4" t="s">
        <v>381</v>
      </c>
      <c r="P1255" s="4" t="s">
        <v>213</v>
      </c>
      <c r="R1255" s="4" t="s">
        <v>382</v>
      </c>
      <c r="S1255" s="4" t="s">
        <v>382</v>
      </c>
      <c r="T1255" t="s">
        <v>382</v>
      </c>
      <c r="U1255" s="5" t="s">
        <v>5</v>
      </c>
    </row>
    <row r="1256" spans="1:21" x14ac:dyDescent="0.2">
      <c r="A1256" s="1" t="s">
        <v>19</v>
      </c>
      <c r="B1256" s="6">
        <v>45752.513888888891</v>
      </c>
      <c r="C1256" t="s">
        <v>1191</v>
      </c>
      <c r="D1256" s="4" t="s">
        <v>905</v>
      </c>
      <c r="E1256" s="4" t="s">
        <v>213</v>
      </c>
      <c r="F1256" t="s">
        <v>382</v>
      </c>
      <c r="G1256" t="s">
        <v>910</v>
      </c>
      <c r="H1256" s="4" t="s">
        <v>80</v>
      </c>
      <c r="I1256" s="4" t="s">
        <v>1343</v>
      </c>
      <c r="J1256" s="4" t="s">
        <v>382</v>
      </c>
      <c r="K1256" s="4" t="s">
        <v>382</v>
      </c>
      <c r="L1256" s="4" t="s">
        <v>25</v>
      </c>
      <c r="M1256" s="4" t="s">
        <v>25</v>
      </c>
      <c r="N1256" s="80" t="s">
        <v>25</v>
      </c>
      <c r="O1256" s="4" t="s">
        <v>381</v>
      </c>
      <c r="P1256" s="4" t="s">
        <v>213</v>
      </c>
      <c r="R1256" s="4" t="s">
        <v>382</v>
      </c>
      <c r="S1256" s="4" t="s">
        <v>382</v>
      </c>
      <c r="T1256" t="s">
        <v>382</v>
      </c>
      <c r="U1256" s="5">
        <v>0.3</v>
      </c>
    </row>
    <row r="1257" spans="1:21" x14ac:dyDescent="0.2">
      <c r="A1257" s="1" t="s">
        <v>19</v>
      </c>
      <c r="B1257" s="6">
        <v>45752.777083333334</v>
      </c>
      <c r="C1257" t="s">
        <v>904</v>
      </c>
      <c r="D1257" s="4" t="s">
        <v>905</v>
      </c>
      <c r="E1257" s="4" t="s">
        <v>213</v>
      </c>
      <c r="F1257" t="s">
        <v>381</v>
      </c>
      <c r="H1257" s="4" t="s">
        <v>12</v>
      </c>
      <c r="I1257" s="4" t="s">
        <v>1268</v>
      </c>
      <c r="J1257" s="4" t="s">
        <v>381</v>
      </c>
      <c r="K1257" s="4" t="s">
        <v>381</v>
      </c>
      <c r="L1257" s="4" t="s">
        <v>1132</v>
      </c>
      <c r="M1257" s="4" t="s">
        <v>57</v>
      </c>
      <c r="N1257" s="8">
        <v>0.17199999999999999</v>
      </c>
      <c r="O1257" s="4" t="s">
        <v>381</v>
      </c>
      <c r="P1257" s="4" t="s">
        <v>213</v>
      </c>
      <c r="R1257" s="4" t="s">
        <v>382</v>
      </c>
      <c r="S1257" s="4" t="s">
        <v>382</v>
      </c>
      <c r="T1257" t="s">
        <v>382</v>
      </c>
      <c r="U1257" s="5" t="s">
        <v>5</v>
      </c>
    </row>
    <row r="1258" spans="1:21" x14ac:dyDescent="0.2">
      <c r="A1258" s="1" t="s">
        <v>19</v>
      </c>
      <c r="B1258" s="6">
        <v>45752.845138888886</v>
      </c>
      <c r="C1258" t="s">
        <v>1344</v>
      </c>
      <c r="D1258" s="4" t="s">
        <v>1345</v>
      </c>
      <c r="E1258" s="4" t="s">
        <v>213</v>
      </c>
      <c r="F1258" t="s">
        <v>381</v>
      </c>
      <c r="H1258" s="4" t="s">
        <v>80</v>
      </c>
      <c r="I1258" s="4" t="s">
        <v>517</v>
      </c>
      <c r="J1258" t="s">
        <v>382</v>
      </c>
      <c r="K1258" t="s">
        <v>382</v>
      </c>
      <c r="L1258" s="4" t="s">
        <v>1127</v>
      </c>
      <c r="M1258" s="4" t="s">
        <v>57</v>
      </c>
      <c r="N1258" s="8">
        <v>0.19500000000000001</v>
      </c>
      <c r="O1258" s="4" t="s">
        <v>381</v>
      </c>
      <c r="P1258" s="4" t="s">
        <v>213</v>
      </c>
      <c r="R1258" s="4" t="s">
        <v>382</v>
      </c>
      <c r="S1258" s="4" t="s">
        <v>382</v>
      </c>
      <c r="T1258" s="4" t="s">
        <v>1346</v>
      </c>
      <c r="U1258" s="5">
        <v>0.1</v>
      </c>
    </row>
    <row r="1259" spans="1:21" x14ac:dyDescent="0.2">
      <c r="A1259" s="1" t="s">
        <v>19</v>
      </c>
      <c r="B1259" s="6">
        <v>45752.947916666664</v>
      </c>
      <c r="C1259" t="s">
        <v>904</v>
      </c>
      <c r="D1259" s="4" t="s">
        <v>905</v>
      </c>
      <c r="E1259" s="4" t="s">
        <v>213</v>
      </c>
      <c r="F1259" t="s">
        <v>382</v>
      </c>
      <c r="G1259" t="s">
        <v>1335</v>
      </c>
      <c r="H1259" s="4" t="s">
        <v>80</v>
      </c>
      <c r="I1259" s="4" t="s">
        <v>517</v>
      </c>
      <c r="J1259" t="s">
        <v>382</v>
      </c>
      <c r="K1259" t="s">
        <v>382</v>
      </c>
      <c r="L1259" s="4" t="s">
        <v>1127</v>
      </c>
      <c r="M1259" s="4" t="s">
        <v>57</v>
      </c>
      <c r="N1259" s="8">
        <v>0.19500000000000001</v>
      </c>
      <c r="O1259" s="4" t="s">
        <v>381</v>
      </c>
      <c r="P1259" s="4" t="s">
        <v>213</v>
      </c>
      <c r="R1259" s="4" t="s">
        <v>382</v>
      </c>
      <c r="S1259" s="4" t="s">
        <v>382</v>
      </c>
      <c r="T1259" s="4" t="s">
        <v>1346</v>
      </c>
      <c r="U1259" s="5">
        <v>0.2</v>
      </c>
    </row>
    <row r="1260" spans="1:21" x14ac:dyDescent="0.2">
      <c r="A1260" s="1" t="s">
        <v>29</v>
      </c>
      <c r="B1260" s="6">
        <v>45753.011111111111</v>
      </c>
      <c r="C1260" t="s">
        <v>904</v>
      </c>
      <c r="D1260" s="4" t="s">
        <v>905</v>
      </c>
      <c r="E1260" s="4" t="s">
        <v>213</v>
      </c>
      <c r="F1260" t="s">
        <v>382</v>
      </c>
      <c r="G1260" t="s">
        <v>1335</v>
      </c>
      <c r="H1260" s="4" t="s">
        <v>12</v>
      </c>
      <c r="I1260" s="4" t="s">
        <v>1268</v>
      </c>
      <c r="J1260" s="4" t="s">
        <v>381</v>
      </c>
      <c r="K1260" s="4" t="s">
        <v>381</v>
      </c>
      <c r="L1260" s="4" t="s">
        <v>1132</v>
      </c>
      <c r="M1260" s="4" t="s">
        <v>57</v>
      </c>
      <c r="N1260" s="8">
        <v>0.17199999999999999</v>
      </c>
      <c r="O1260" s="4" t="s">
        <v>381</v>
      </c>
      <c r="P1260" s="4" t="s">
        <v>213</v>
      </c>
      <c r="R1260" s="4" t="s">
        <v>382</v>
      </c>
      <c r="S1260" s="4" t="s">
        <v>382</v>
      </c>
      <c r="T1260" t="s">
        <v>382</v>
      </c>
      <c r="U1260" s="5" t="s">
        <v>5</v>
      </c>
    </row>
    <row r="1261" spans="1:21" x14ac:dyDescent="0.2">
      <c r="A1261" s="1" t="s">
        <v>29</v>
      </c>
      <c r="B1261" s="6">
        <v>45753.484027777777</v>
      </c>
      <c r="C1261" t="s">
        <v>904</v>
      </c>
      <c r="D1261" s="4" t="s">
        <v>905</v>
      </c>
      <c r="E1261" s="4" t="s">
        <v>213</v>
      </c>
      <c r="F1261" t="s">
        <v>382</v>
      </c>
      <c r="G1261" t="s">
        <v>1335</v>
      </c>
      <c r="H1261" s="4" t="s">
        <v>12</v>
      </c>
      <c r="I1261" s="4" t="s">
        <v>1268</v>
      </c>
      <c r="J1261" s="4" t="s">
        <v>381</v>
      </c>
      <c r="K1261" s="4" t="s">
        <v>381</v>
      </c>
      <c r="L1261" s="4" t="s">
        <v>1132</v>
      </c>
      <c r="M1261" s="4" t="s">
        <v>57</v>
      </c>
      <c r="N1261" s="8">
        <v>0.17199999999999999</v>
      </c>
      <c r="O1261" s="4" t="s">
        <v>381</v>
      </c>
      <c r="P1261" s="4" t="s">
        <v>213</v>
      </c>
      <c r="R1261" s="4" t="s">
        <v>382</v>
      </c>
      <c r="S1261" s="4" t="s">
        <v>382</v>
      </c>
      <c r="T1261" t="s">
        <v>382</v>
      </c>
      <c r="U1261" s="5" t="s">
        <v>6</v>
      </c>
    </row>
    <row r="1262" spans="1:21" x14ac:dyDescent="0.2">
      <c r="A1262" s="1" t="s">
        <v>29</v>
      </c>
      <c r="B1262" s="6">
        <v>45753.526388888888</v>
      </c>
      <c r="C1262" t="s">
        <v>904</v>
      </c>
      <c r="D1262" s="4" t="s">
        <v>905</v>
      </c>
      <c r="E1262" s="4" t="s">
        <v>213</v>
      </c>
      <c r="F1262" t="s">
        <v>381</v>
      </c>
      <c r="H1262" s="4" t="s">
        <v>12</v>
      </c>
      <c r="I1262" s="4" t="s">
        <v>1268</v>
      </c>
      <c r="J1262" s="4" t="s">
        <v>381</v>
      </c>
      <c r="K1262" s="4" t="s">
        <v>381</v>
      </c>
      <c r="L1262" s="4" t="s">
        <v>1132</v>
      </c>
      <c r="M1262" s="4" t="s">
        <v>57</v>
      </c>
      <c r="N1262" s="8">
        <v>0.17199999999999999</v>
      </c>
      <c r="O1262" s="4" t="s">
        <v>381</v>
      </c>
      <c r="P1262" s="4" t="s">
        <v>213</v>
      </c>
      <c r="R1262" s="4" t="s">
        <v>382</v>
      </c>
      <c r="S1262" s="4" t="s">
        <v>382</v>
      </c>
      <c r="T1262" t="s">
        <v>382</v>
      </c>
      <c r="U1262" s="5" t="s">
        <v>5</v>
      </c>
    </row>
    <row r="1263" spans="1:21" x14ac:dyDescent="0.2">
      <c r="A1263" s="1" t="s">
        <v>29</v>
      </c>
      <c r="B1263" s="6">
        <v>45753.736805555556</v>
      </c>
      <c r="C1263" t="s">
        <v>904</v>
      </c>
      <c r="D1263" s="4" t="s">
        <v>905</v>
      </c>
      <c r="E1263" s="4" t="s">
        <v>213</v>
      </c>
      <c r="F1263" t="s">
        <v>382</v>
      </c>
      <c r="G1263" t="s">
        <v>1335</v>
      </c>
      <c r="H1263" s="4" t="s">
        <v>12</v>
      </c>
      <c r="I1263" s="4" t="s">
        <v>1268</v>
      </c>
      <c r="J1263" s="4" t="s">
        <v>381</v>
      </c>
      <c r="K1263" s="4" t="s">
        <v>381</v>
      </c>
      <c r="L1263" s="4" t="s">
        <v>1132</v>
      </c>
      <c r="M1263" s="4" t="s">
        <v>57</v>
      </c>
      <c r="N1263" s="8">
        <v>0.17199999999999999</v>
      </c>
      <c r="O1263" s="4" t="s">
        <v>381</v>
      </c>
      <c r="P1263" s="4" t="s">
        <v>213</v>
      </c>
      <c r="R1263" s="4" t="s">
        <v>382</v>
      </c>
      <c r="S1263" s="4" t="s">
        <v>382</v>
      </c>
      <c r="T1263" t="s">
        <v>382</v>
      </c>
      <c r="U1263" s="5" t="s">
        <v>5</v>
      </c>
    </row>
    <row r="1264" spans="1:21" x14ac:dyDescent="0.2">
      <c r="A1264" s="1" t="s">
        <v>29</v>
      </c>
      <c r="B1264" s="6">
        <v>45753.809027777781</v>
      </c>
      <c r="C1264" t="s">
        <v>904</v>
      </c>
      <c r="D1264" s="4" t="s">
        <v>905</v>
      </c>
      <c r="E1264" s="4" t="s">
        <v>213</v>
      </c>
      <c r="F1264" t="s">
        <v>382</v>
      </c>
      <c r="G1264" t="s">
        <v>1335</v>
      </c>
      <c r="H1264" s="4" t="s">
        <v>12</v>
      </c>
      <c r="I1264" s="4" t="s">
        <v>1268</v>
      </c>
      <c r="J1264" s="4" t="s">
        <v>381</v>
      </c>
      <c r="K1264" s="4" t="s">
        <v>381</v>
      </c>
      <c r="L1264" s="4" t="s">
        <v>1132</v>
      </c>
      <c r="M1264" s="4" t="s">
        <v>57</v>
      </c>
      <c r="N1264" s="8">
        <v>0.17199999999999999</v>
      </c>
      <c r="O1264" s="4" t="s">
        <v>381</v>
      </c>
      <c r="P1264" s="4" t="s">
        <v>213</v>
      </c>
      <c r="R1264" s="4" t="s">
        <v>382</v>
      </c>
      <c r="S1264" s="4" t="s">
        <v>382</v>
      </c>
      <c r="T1264" t="s">
        <v>382</v>
      </c>
      <c r="U1264" s="5" t="s">
        <v>5</v>
      </c>
    </row>
    <row r="1265" spans="1:21" x14ac:dyDescent="0.2">
      <c r="A1265" s="1" t="s">
        <v>29</v>
      </c>
      <c r="B1265" s="6">
        <v>45753.865972222222</v>
      </c>
      <c r="C1265" t="s">
        <v>904</v>
      </c>
      <c r="D1265" s="4" t="s">
        <v>905</v>
      </c>
      <c r="E1265" s="4" t="s">
        <v>213</v>
      </c>
      <c r="F1265" t="s">
        <v>382</v>
      </c>
      <c r="G1265" t="s">
        <v>1335</v>
      </c>
      <c r="H1265" s="4" t="s">
        <v>12</v>
      </c>
      <c r="I1265" s="4" t="s">
        <v>1268</v>
      </c>
      <c r="J1265" s="4" t="s">
        <v>381</v>
      </c>
      <c r="K1265" s="4" t="s">
        <v>381</v>
      </c>
      <c r="L1265" s="4" t="s">
        <v>1132</v>
      </c>
      <c r="M1265" s="4" t="s">
        <v>57</v>
      </c>
      <c r="N1265" s="8">
        <v>0.17199999999999999</v>
      </c>
      <c r="O1265" s="4" t="s">
        <v>381</v>
      </c>
      <c r="P1265" s="4" t="s">
        <v>213</v>
      </c>
      <c r="R1265" s="4" t="s">
        <v>382</v>
      </c>
      <c r="S1265" s="4" t="s">
        <v>382</v>
      </c>
      <c r="T1265" t="s">
        <v>382</v>
      </c>
      <c r="U1265" s="5" t="s">
        <v>5</v>
      </c>
    </row>
    <row r="1266" spans="1:21" x14ac:dyDescent="0.2">
      <c r="A1266" s="1" t="s">
        <v>29</v>
      </c>
      <c r="B1266" s="6">
        <v>45753.93472222222</v>
      </c>
      <c r="C1266" t="s">
        <v>904</v>
      </c>
      <c r="D1266" s="4" t="s">
        <v>905</v>
      </c>
      <c r="E1266" s="4" t="s">
        <v>213</v>
      </c>
      <c r="F1266" t="s">
        <v>382</v>
      </c>
      <c r="G1266" t="s">
        <v>1335</v>
      </c>
      <c r="H1266" s="4" t="s">
        <v>12</v>
      </c>
      <c r="I1266" s="4" t="s">
        <v>1268</v>
      </c>
      <c r="J1266" s="4" t="s">
        <v>381</v>
      </c>
      <c r="K1266" s="4" t="s">
        <v>381</v>
      </c>
      <c r="L1266" s="4" t="s">
        <v>1132</v>
      </c>
      <c r="M1266" s="4" t="s">
        <v>57</v>
      </c>
      <c r="N1266" s="8">
        <v>0.17199999999999999</v>
      </c>
      <c r="O1266" s="4" t="s">
        <v>381</v>
      </c>
      <c r="P1266" s="4" t="s">
        <v>213</v>
      </c>
      <c r="R1266" s="4" t="s">
        <v>382</v>
      </c>
      <c r="S1266" s="4" t="s">
        <v>382</v>
      </c>
      <c r="T1266" t="s">
        <v>382</v>
      </c>
      <c r="U1266" s="5" t="s">
        <v>5</v>
      </c>
    </row>
    <row r="1267" spans="1:21" x14ac:dyDescent="0.2">
      <c r="A1267" s="1" t="s">
        <v>14</v>
      </c>
      <c r="B1267" s="6">
        <v>45754.714583333334</v>
      </c>
      <c r="C1267" t="s">
        <v>904</v>
      </c>
      <c r="D1267" s="4" t="s">
        <v>905</v>
      </c>
      <c r="E1267" s="4" t="s">
        <v>213</v>
      </c>
      <c r="F1267" t="s">
        <v>381</v>
      </c>
      <c r="H1267" s="4" t="s">
        <v>12</v>
      </c>
      <c r="I1267" s="4" t="s">
        <v>1268</v>
      </c>
      <c r="J1267" s="4" t="s">
        <v>381</v>
      </c>
      <c r="K1267" s="4" t="s">
        <v>381</v>
      </c>
      <c r="L1267" s="4" t="s">
        <v>1276</v>
      </c>
      <c r="M1267" s="4" t="s">
        <v>57</v>
      </c>
      <c r="N1267" s="79">
        <v>0.18</v>
      </c>
      <c r="O1267" s="4" t="s">
        <v>381</v>
      </c>
      <c r="P1267" s="4" t="s">
        <v>213</v>
      </c>
      <c r="R1267" s="4" t="s">
        <v>382</v>
      </c>
      <c r="S1267" s="4" t="s">
        <v>382</v>
      </c>
      <c r="T1267" t="s">
        <v>382</v>
      </c>
      <c r="U1267" s="5" t="s">
        <v>5</v>
      </c>
    </row>
    <row r="1268" spans="1:21" x14ac:dyDescent="0.2">
      <c r="A1268" s="1" t="s">
        <v>14</v>
      </c>
      <c r="B1268" s="6">
        <v>45754.809027777781</v>
      </c>
      <c r="C1268" t="s">
        <v>1341</v>
      </c>
      <c r="D1268" s="4" t="s">
        <v>905</v>
      </c>
      <c r="E1268" s="4" t="s">
        <v>213</v>
      </c>
      <c r="F1268" t="s">
        <v>382</v>
      </c>
      <c r="G1268" t="s">
        <v>1342</v>
      </c>
      <c r="H1268" s="4" t="s">
        <v>953</v>
      </c>
      <c r="I1268" s="4" t="s">
        <v>954</v>
      </c>
      <c r="J1268" s="4" t="s">
        <v>382</v>
      </c>
      <c r="K1268" s="4" t="s">
        <v>382</v>
      </c>
      <c r="L1268" s="4" t="s">
        <v>1340</v>
      </c>
      <c r="M1268" s="4" t="s">
        <v>57</v>
      </c>
      <c r="O1268" s="4" t="s">
        <v>381</v>
      </c>
      <c r="P1268" s="4" t="s">
        <v>213</v>
      </c>
      <c r="R1268" s="4" t="s">
        <v>382</v>
      </c>
      <c r="S1268" s="4" t="s">
        <v>382</v>
      </c>
      <c r="T1268" t="s">
        <v>382</v>
      </c>
      <c r="U1268" s="5">
        <v>0.3</v>
      </c>
    </row>
    <row r="1269" spans="1:21" x14ac:dyDescent="0.2">
      <c r="A1269" s="1" t="s">
        <v>15</v>
      </c>
      <c r="B1269" s="6">
        <v>45755.71875</v>
      </c>
      <c r="C1269" t="s">
        <v>904</v>
      </c>
      <c r="D1269" s="4" t="s">
        <v>905</v>
      </c>
      <c r="E1269" s="4" t="s">
        <v>213</v>
      </c>
      <c r="F1269" t="s">
        <v>381</v>
      </c>
      <c r="H1269" s="4" t="s">
        <v>12</v>
      </c>
      <c r="I1269" s="4" t="s">
        <v>1268</v>
      </c>
      <c r="J1269" s="4" t="s">
        <v>381</v>
      </c>
      <c r="K1269" s="4" t="s">
        <v>381</v>
      </c>
      <c r="L1269" s="4" t="s">
        <v>1276</v>
      </c>
      <c r="M1269" s="4" t="s">
        <v>57</v>
      </c>
      <c r="N1269" s="79">
        <v>0.18</v>
      </c>
      <c r="O1269" s="4" t="s">
        <v>381</v>
      </c>
      <c r="P1269" s="4" t="s">
        <v>213</v>
      </c>
      <c r="R1269" s="4" t="s">
        <v>382</v>
      </c>
      <c r="S1269" s="4" t="s">
        <v>382</v>
      </c>
      <c r="T1269" t="s">
        <v>382</v>
      </c>
      <c r="U1269" s="5" t="s">
        <v>5</v>
      </c>
    </row>
    <row r="1270" spans="1:21" x14ac:dyDescent="0.2">
      <c r="A1270" s="1" t="s">
        <v>15</v>
      </c>
      <c r="B1270" s="6">
        <v>45755.82916666667</v>
      </c>
      <c r="C1270" t="s">
        <v>904</v>
      </c>
      <c r="D1270" s="4" t="s">
        <v>905</v>
      </c>
      <c r="E1270" s="4" t="s">
        <v>213</v>
      </c>
      <c r="F1270" t="s">
        <v>381</v>
      </c>
      <c r="H1270" s="4" t="s">
        <v>12</v>
      </c>
      <c r="I1270" s="4" t="s">
        <v>1268</v>
      </c>
      <c r="J1270" s="4" t="s">
        <v>381</v>
      </c>
      <c r="K1270" s="4" t="s">
        <v>381</v>
      </c>
      <c r="L1270" s="4" t="s">
        <v>1276</v>
      </c>
      <c r="M1270" s="4" t="s">
        <v>57</v>
      </c>
      <c r="N1270" s="79">
        <v>0.18</v>
      </c>
      <c r="O1270" s="4" t="s">
        <v>381</v>
      </c>
      <c r="P1270" s="4" t="s">
        <v>213</v>
      </c>
      <c r="R1270" s="4" t="s">
        <v>382</v>
      </c>
      <c r="S1270" s="4" t="s">
        <v>382</v>
      </c>
      <c r="T1270" t="s">
        <v>382</v>
      </c>
      <c r="U1270" s="5" t="s">
        <v>6</v>
      </c>
    </row>
    <row r="1271" spans="1:21" x14ac:dyDescent="0.2">
      <c r="A1271" s="1" t="s">
        <v>16</v>
      </c>
      <c r="B1271" s="6">
        <v>45756.747916666667</v>
      </c>
      <c r="C1271" t="s">
        <v>904</v>
      </c>
      <c r="D1271" s="4" t="s">
        <v>905</v>
      </c>
      <c r="E1271" s="4" t="s">
        <v>213</v>
      </c>
      <c r="F1271" t="s">
        <v>381</v>
      </c>
      <c r="H1271" s="4" t="s">
        <v>12</v>
      </c>
      <c r="I1271" s="4" t="s">
        <v>1268</v>
      </c>
      <c r="J1271" s="4" t="s">
        <v>381</v>
      </c>
      <c r="K1271" s="4" t="s">
        <v>381</v>
      </c>
      <c r="L1271" s="4" t="s">
        <v>1276</v>
      </c>
      <c r="M1271" s="4" t="s">
        <v>57</v>
      </c>
      <c r="N1271" s="79">
        <v>0.18</v>
      </c>
      <c r="O1271" s="4" t="s">
        <v>381</v>
      </c>
      <c r="P1271" s="4" t="s">
        <v>213</v>
      </c>
      <c r="R1271" s="4" t="s">
        <v>382</v>
      </c>
      <c r="S1271" s="4" t="s">
        <v>382</v>
      </c>
      <c r="T1271" t="s">
        <v>382</v>
      </c>
      <c r="U1271" s="5" t="s">
        <v>6</v>
      </c>
    </row>
    <row r="1272" spans="1:21" x14ac:dyDescent="0.2">
      <c r="A1272" s="1" t="s">
        <v>16</v>
      </c>
      <c r="B1272" s="6">
        <v>45756.813194444447</v>
      </c>
      <c r="C1272" t="s">
        <v>1347</v>
      </c>
      <c r="D1272" s="4" t="s">
        <v>905</v>
      </c>
      <c r="E1272" s="4" t="s">
        <v>213</v>
      </c>
      <c r="F1272" t="s">
        <v>382</v>
      </c>
      <c r="G1272" t="s">
        <v>1348</v>
      </c>
      <c r="H1272" s="4" t="s">
        <v>80</v>
      </c>
      <c r="I1272" s="4" t="s">
        <v>517</v>
      </c>
      <c r="J1272" t="s">
        <v>382</v>
      </c>
      <c r="K1272" t="s">
        <v>382</v>
      </c>
      <c r="L1272" s="4" t="s">
        <v>1127</v>
      </c>
      <c r="M1272" s="4" t="s">
        <v>57</v>
      </c>
      <c r="N1272" s="8">
        <v>0.19500000000000001</v>
      </c>
      <c r="O1272" s="4" t="s">
        <v>381</v>
      </c>
      <c r="P1272" s="4" t="s">
        <v>213</v>
      </c>
      <c r="R1272" s="4" t="s">
        <v>382</v>
      </c>
      <c r="S1272" s="4" t="s">
        <v>382</v>
      </c>
      <c r="T1272" s="4" t="s">
        <v>1346</v>
      </c>
      <c r="U1272" s="5">
        <v>0.2</v>
      </c>
    </row>
    <row r="1273" spans="1:21" x14ac:dyDescent="0.2">
      <c r="A1273" s="1" t="s">
        <v>16</v>
      </c>
      <c r="B1273" s="6">
        <v>45756.893750000003</v>
      </c>
      <c r="C1273" t="s">
        <v>904</v>
      </c>
      <c r="D1273" s="4" t="s">
        <v>905</v>
      </c>
      <c r="E1273" s="4" t="s">
        <v>213</v>
      </c>
      <c r="F1273" t="s">
        <v>382</v>
      </c>
      <c r="G1273" t="s">
        <v>1335</v>
      </c>
      <c r="H1273" s="4" t="s">
        <v>12</v>
      </c>
      <c r="I1273" s="4" t="s">
        <v>1268</v>
      </c>
      <c r="J1273" s="4" t="s">
        <v>381</v>
      </c>
      <c r="K1273" s="4" t="s">
        <v>381</v>
      </c>
      <c r="L1273" s="4" t="s">
        <v>1276</v>
      </c>
      <c r="M1273" s="4" t="s">
        <v>57</v>
      </c>
      <c r="N1273" s="79">
        <v>0.18</v>
      </c>
      <c r="O1273" s="4" t="s">
        <v>381</v>
      </c>
      <c r="P1273" s="4" t="s">
        <v>213</v>
      </c>
      <c r="R1273" s="4" t="s">
        <v>382</v>
      </c>
      <c r="S1273" s="4" t="s">
        <v>382</v>
      </c>
      <c r="T1273" t="s">
        <v>382</v>
      </c>
      <c r="U1273" s="5" t="s">
        <v>5</v>
      </c>
    </row>
    <row r="1274" spans="1:21" x14ac:dyDescent="0.2">
      <c r="A1274" s="1" t="s">
        <v>16</v>
      </c>
      <c r="B1274" s="6">
        <v>45756.932638888888</v>
      </c>
      <c r="C1274" t="s">
        <v>904</v>
      </c>
      <c r="D1274" s="4" t="s">
        <v>905</v>
      </c>
      <c r="E1274" s="4" t="s">
        <v>213</v>
      </c>
      <c r="F1274" t="s">
        <v>382</v>
      </c>
      <c r="G1274" t="s">
        <v>1335</v>
      </c>
      <c r="H1274" s="4" t="s">
        <v>12</v>
      </c>
      <c r="I1274" s="4" t="s">
        <v>1268</v>
      </c>
      <c r="J1274" s="4" t="s">
        <v>381</v>
      </c>
      <c r="K1274" s="4" t="s">
        <v>381</v>
      </c>
      <c r="L1274" s="4" t="s">
        <v>1276</v>
      </c>
      <c r="M1274" s="4" t="s">
        <v>57</v>
      </c>
      <c r="N1274" s="79">
        <v>0.18</v>
      </c>
      <c r="O1274" s="4" t="s">
        <v>381</v>
      </c>
      <c r="P1274" s="4" t="s">
        <v>213</v>
      </c>
      <c r="R1274" s="4" t="s">
        <v>382</v>
      </c>
      <c r="S1274" s="4" t="s">
        <v>382</v>
      </c>
      <c r="T1274" t="s">
        <v>382</v>
      </c>
      <c r="U1274" s="5" t="s">
        <v>5</v>
      </c>
    </row>
    <row r="1275" spans="1:21" x14ac:dyDescent="0.2">
      <c r="A1275" s="1" t="s">
        <v>17</v>
      </c>
      <c r="B1275" s="6">
        <v>45757.7</v>
      </c>
      <c r="C1275" t="s">
        <v>904</v>
      </c>
      <c r="D1275" s="4" t="s">
        <v>905</v>
      </c>
      <c r="E1275" s="4" t="s">
        <v>213</v>
      </c>
      <c r="F1275" t="s">
        <v>381</v>
      </c>
      <c r="H1275" s="4" t="s">
        <v>12</v>
      </c>
      <c r="I1275" s="4" t="s">
        <v>1268</v>
      </c>
      <c r="J1275" s="4" t="s">
        <v>381</v>
      </c>
      <c r="K1275" s="4" t="s">
        <v>381</v>
      </c>
      <c r="L1275" s="4" t="s">
        <v>1276</v>
      </c>
      <c r="M1275" s="4" t="s">
        <v>57</v>
      </c>
      <c r="N1275" s="79">
        <v>0.18</v>
      </c>
      <c r="O1275" s="4" t="s">
        <v>381</v>
      </c>
      <c r="P1275" s="4" t="s">
        <v>213</v>
      </c>
      <c r="R1275" s="4" t="s">
        <v>382</v>
      </c>
      <c r="S1275" s="4" t="s">
        <v>382</v>
      </c>
      <c r="T1275" t="s">
        <v>382</v>
      </c>
      <c r="U1275" s="5" t="s">
        <v>5</v>
      </c>
    </row>
    <row r="1276" spans="1:21" x14ac:dyDescent="0.2">
      <c r="A1276" s="1" t="s">
        <v>17</v>
      </c>
      <c r="B1276" s="6">
        <v>45757.746527777781</v>
      </c>
      <c r="C1276" t="s">
        <v>904</v>
      </c>
      <c r="D1276" s="4" t="s">
        <v>905</v>
      </c>
      <c r="E1276" s="4" t="s">
        <v>213</v>
      </c>
      <c r="F1276" t="s">
        <v>381</v>
      </c>
      <c r="H1276" s="4" t="s">
        <v>12</v>
      </c>
      <c r="I1276" s="4" t="s">
        <v>1268</v>
      </c>
      <c r="J1276" s="4" t="s">
        <v>381</v>
      </c>
      <c r="K1276" s="4" t="s">
        <v>381</v>
      </c>
      <c r="L1276" s="4" t="s">
        <v>1276</v>
      </c>
      <c r="M1276" s="4" t="s">
        <v>57</v>
      </c>
      <c r="N1276" s="79">
        <v>0.18</v>
      </c>
      <c r="O1276" s="4" t="s">
        <v>381</v>
      </c>
      <c r="P1276" s="4" t="s">
        <v>213</v>
      </c>
      <c r="R1276" s="4" t="s">
        <v>382</v>
      </c>
      <c r="S1276" s="4" t="s">
        <v>382</v>
      </c>
      <c r="T1276" t="s">
        <v>382</v>
      </c>
      <c r="U1276" s="5" t="s">
        <v>6</v>
      </c>
    </row>
    <row r="1277" spans="1:21" x14ac:dyDescent="0.2">
      <c r="A1277" s="71" t="s">
        <v>17</v>
      </c>
      <c r="B1277" s="6">
        <v>45757.890972222223</v>
      </c>
      <c r="C1277" s="71" t="s">
        <v>1285</v>
      </c>
      <c r="D1277" s="71" t="s">
        <v>905</v>
      </c>
      <c r="E1277" s="71" t="s">
        <v>213</v>
      </c>
      <c r="F1277" s="71" t="s">
        <v>382</v>
      </c>
      <c r="G1277" s="71" t="s">
        <v>1335</v>
      </c>
      <c r="H1277" s="71" t="s">
        <v>1338</v>
      </c>
      <c r="I1277" s="71" t="s">
        <v>1675</v>
      </c>
      <c r="J1277" s="71" t="s">
        <v>382</v>
      </c>
      <c r="K1277" s="71" t="s">
        <v>382</v>
      </c>
      <c r="L1277" s="71" t="s">
        <v>1127</v>
      </c>
      <c r="M1277" s="71" t="s">
        <v>57</v>
      </c>
      <c r="N1277" s="81">
        <v>0.2</v>
      </c>
      <c r="O1277" s="71" t="s">
        <v>381</v>
      </c>
      <c r="P1277" s="71" t="s">
        <v>213</v>
      </c>
      <c r="Q1277" s="72"/>
      <c r="R1277" s="71" t="s">
        <v>382</v>
      </c>
      <c r="S1277" s="71" t="s">
        <v>382</v>
      </c>
      <c r="T1277" s="71" t="s">
        <v>382</v>
      </c>
      <c r="U1277" s="73" t="s">
        <v>6</v>
      </c>
    </row>
    <row r="1278" spans="1:21" x14ac:dyDescent="0.2">
      <c r="A1278" s="71" t="s">
        <v>18</v>
      </c>
      <c r="B1278" s="6">
        <v>45758.602777777778</v>
      </c>
      <c r="C1278" s="71" t="s">
        <v>904</v>
      </c>
      <c r="D1278" s="71" t="s">
        <v>905</v>
      </c>
      <c r="E1278" s="71" t="s">
        <v>213</v>
      </c>
      <c r="F1278" s="71" t="s">
        <v>382</v>
      </c>
      <c r="G1278" s="71" t="s">
        <v>910</v>
      </c>
      <c r="H1278" s="71" t="s">
        <v>12</v>
      </c>
      <c r="I1278" s="71" t="s">
        <v>1268</v>
      </c>
      <c r="J1278" s="71" t="s">
        <v>381</v>
      </c>
      <c r="K1278" s="71" t="s">
        <v>381</v>
      </c>
      <c r="L1278" s="71" t="s">
        <v>1276</v>
      </c>
      <c r="M1278" s="71" t="s">
        <v>57</v>
      </c>
      <c r="N1278" s="81">
        <v>0.18</v>
      </c>
      <c r="O1278" s="71" t="s">
        <v>381</v>
      </c>
      <c r="P1278" s="71" t="s">
        <v>213</v>
      </c>
      <c r="Q1278" s="72"/>
      <c r="R1278" s="71" t="s">
        <v>382</v>
      </c>
      <c r="S1278" s="71" t="s">
        <v>382</v>
      </c>
      <c r="T1278" s="71" t="s">
        <v>382</v>
      </c>
      <c r="U1278" s="73" t="s">
        <v>6</v>
      </c>
    </row>
    <row r="1279" spans="1:21" x14ac:dyDescent="0.2">
      <c r="A1279" s="71" t="s">
        <v>18</v>
      </c>
      <c r="B1279" s="6">
        <v>45758.679166666669</v>
      </c>
      <c r="C1279" s="71" t="s">
        <v>904</v>
      </c>
      <c r="D1279" s="71" t="s">
        <v>905</v>
      </c>
      <c r="E1279" s="71" t="s">
        <v>213</v>
      </c>
      <c r="F1279" s="71" t="s">
        <v>382</v>
      </c>
      <c r="G1279" s="71" t="s">
        <v>910</v>
      </c>
      <c r="H1279" s="71" t="s">
        <v>12</v>
      </c>
      <c r="I1279" s="71" t="s">
        <v>1268</v>
      </c>
      <c r="J1279" s="71" t="s">
        <v>381</v>
      </c>
      <c r="K1279" s="71" t="s">
        <v>381</v>
      </c>
      <c r="L1279" s="71" t="s">
        <v>1276</v>
      </c>
      <c r="M1279" s="71" t="s">
        <v>57</v>
      </c>
      <c r="N1279" s="81">
        <v>0.18</v>
      </c>
      <c r="O1279" s="71" t="s">
        <v>381</v>
      </c>
      <c r="P1279" s="71" t="s">
        <v>213</v>
      </c>
      <c r="Q1279" s="72"/>
      <c r="R1279" s="71" t="s">
        <v>382</v>
      </c>
      <c r="S1279" s="71" t="s">
        <v>382</v>
      </c>
      <c r="T1279" s="71" t="s">
        <v>382</v>
      </c>
      <c r="U1279" s="73" t="s">
        <v>5</v>
      </c>
    </row>
    <row r="1280" spans="1:21" x14ac:dyDescent="0.2">
      <c r="A1280" s="71" t="s">
        <v>18</v>
      </c>
      <c r="B1280" s="6">
        <v>45758.789583333331</v>
      </c>
      <c r="C1280" s="71" t="s">
        <v>904</v>
      </c>
      <c r="D1280" s="71" t="s">
        <v>905</v>
      </c>
      <c r="E1280" s="71" t="s">
        <v>213</v>
      </c>
      <c r="F1280" s="71" t="s">
        <v>382</v>
      </c>
      <c r="G1280" s="71" t="s">
        <v>910</v>
      </c>
      <c r="H1280" s="71" t="s">
        <v>12</v>
      </c>
      <c r="I1280" s="71" t="s">
        <v>1268</v>
      </c>
      <c r="J1280" s="71" t="s">
        <v>381</v>
      </c>
      <c r="K1280" s="71" t="s">
        <v>381</v>
      </c>
      <c r="L1280" s="71" t="s">
        <v>1276</v>
      </c>
      <c r="M1280" s="71" t="s">
        <v>57</v>
      </c>
      <c r="N1280" s="81">
        <v>0.18</v>
      </c>
      <c r="O1280" s="71" t="s">
        <v>381</v>
      </c>
      <c r="P1280" s="71" t="s">
        <v>213</v>
      </c>
      <c r="Q1280" s="72"/>
      <c r="R1280" s="71" t="s">
        <v>382</v>
      </c>
      <c r="S1280" s="71" t="s">
        <v>382</v>
      </c>
      <c r="T1280" s="71" t="s">
        <v>382</v>
      </c>
      <c r="U1280" s="73" t="s">
        <v>6</v>
      </c>
    </row>
    <row r="1281" spans="1:21" x14ac:dyDescent="0.2">
      <c r="A1281" s="71" t="s">
        <v>18</v>
      </c>
      <c r="B1281" s="6">
        <v>45758.813194444447</v>
      </c>
      <c r="C1281" s="71" t="s">
        <v>904</v>
      </c>
      <c r="D1281" s="71" t="s">
        <v>905</v>
      </c>
      <c r="E1281" s="71" t="s">
        <v>213</v>
      </c>
      <c r="F1281" s="71" t="s">
        <v>382</v>
      </c>
      <c r="G1281" s="71" t="s">
        <v>910</v>
      </c>
      <c r="H1281" s="71" t="s">
        <v>12</v>
      </c>
      <c r="I1281" s="71" t="s">
        <v>1268</v>
      </c>
      <c r="J1281" s="71" t="s">
        <v>381</v>
      </c>
      <c r="K1281" s="71" t="s">
        <v>381</v>
      </c>
      <c r="L1281" s="71" t="s">
        <v>1276</v>
      </c>
      <c r="M1281" s="71" t="s">
        <v>57</v>
      </c>
      <c r="N1281" s="81">
        <v>0.18</v>
      </c>
      <c r="O1281" s="71" t="s">
        <v>381</v>
      </c>
      <c r="P1281" s="71" t="s">
        <v>213</v>
      </c>
      <c r="Q1281" s="72"/>
      <c r="R1281" s="71" t="s">
        <v>382</v>
      </c>
      <c r="S1281" s="71" t="s">
        <v>382</v>
      </c>
      <c r="T1281" s="71" t="s">
        <v>382</v>
      </c>
      <c r="U1281" s="73" t="s">
        <v>5</v>
      </c>
    </row>
    <row r="1282" spans="1:21" x14ac:dyDescent="0.2">
      <c r="A1282" s="71" t="s">
        <v>18</v>
      </c>
      <c r="B1282" s="6">
        <v>45758.918055555558</v>
      </c>
      <c r="C1282" s="71" t="s">
        <v>1172</v>
      </c>
      <c r="D1282" s="71" t="s">
        <v>905</v>
      </c>
      <c r="E1282" s="71" t="s">
        <v>213</v>
      </c>
      <c r="F1282" s="71" t="s">
        <v>382</v>
      </c>
      <c r="G1282" s="71" t="s">
        <v>1173</v>
      </c>
      <c r="H1282" s="71" t="s">
        <v>80</v>
      </c>
      <c r="I1282" s="71" t="s">
        <v>517</v>
      </c>
      <c r="J1282" s="71" t="s">
        <v>382</v>
      </c>
      <c r="K1282" s="71" t="s">
        <v>382</v>
      </c>
      <c r="L1282" s="71" t="s">
        <v>25</v>
      </c>
      <c r="M1282" s="71" t="s">
        <v>25</v>
      </c>
      <c r="N1282" s="73" t="s">
        <v>25</v>
      </c>
      <c r="O1282" s="71" t="s">
        <v>381</v>
      </c>
      <c r="P1282" s="71" t="s">
        <v>213</v>
      </c>
      <c r="Q1282" s="72"/>
      <c r="R1282" s="71" t="s">
        <v>382</v>
      </c>
      <c r="S1282" s="71" t="s">
        <v>382</v>
      </c>
      <c r="T1282" s="71" t="s">
        <v>382</v>
      </c>
      <c r="U1282" s="73">
        <v>0.2</v>
      </c>
    </row>
    <row r="1283" spans="1:21" x14ac:dyDescent="0.2">
      <c r="A1283" s="71" t="s">
        <v>18</v>
      </c>
      <c r="B1283" s="6">
        <v>45758.975694444445</v>
      </c>
      <c r="C1283" s="71" t="s">
        <v>1172</v>
      </c>
      <c r="D1283" s="71" t="s">
        <v>905</v>
      </c>
      <c r="E1283" s="71" t="s">
        <v>213</v>
      </c>
      <c r="F1283" s="71" t="s">
        <v>382</v>
      </c>
      <c r="G1283" s="71" t="s">
        <v>1364</v>
      </c>
      <c r="H1283" s="71" t="s">
        <v>80</v>
      </c>
      <c r="I1283" s="71" t="s">
        <v>517</v>
      </c>
      <c r="J1283" s="71" t="s">
        <v>382</v>
      </c>
      <c r="K1283" s="71" t="s">
        <v>382</v>
      </c>
      <c r="L1283" s="71" t="s">
        <v>25</v>
      </c>
      <c r="M1283" s="71" t="s">
        <v>25</v>
      </c>
      <c r="N1283" s="73" t="s">
        <v>25</v>
      </c>
      <c r="O1283" s="71" t="s">
        <v>381</v>
      </c>
      <c r="P1283" s="71" t="s">
        <v>213</v>
      </c>
      <c r="Q1283" s="72"/>
      <c r="R1283" s="71" t="s">
        <v>382</v>
      </c>
      <c r="S1283" s="71" t="s">
        <v>382</v>
      </c>
      <c r="T1283" s="71" t="s">
        <v>382</v>
      </c>
      <c r="U1283" s="73">
        <v>0.2</v>
      </c>
    </row>
    <row r="1284" spans="1:21" x14ac:dyDescent="0.2">
      <c r="A1284" s="71" t="s">
        <v>19</v>
      </c>
      <c r="B1284" s="6">
        <v>45759.5</v>
      </c>
      <c r="C1284" s="71" t="s">
        <v>904</v>
      </c>
      <c r="D1284" s="71" t="s">
        <v>905</v>
      </c>
      <c r="E1284" s="71" t="s">
        <v>213</v>
      </c>
      <c r="F1284" s="71" t="s">
        <v>382</v>
      </c>
      <c r="G1284" s="71" t="s">
        <v>910</v>
      </c>
      <c r="H1284" s="71" t="s">
        <v>953</v>
      </c>
      <c r="I1284" s="71" t="s">
        <v>954</v>
      </c>
      <c r="J1284" s="71" t="s">
        <v>381</v>
      </c>
      <c r="K1284" s="71" t="s">
        <v>382</v>
      </c>
      <c r="L1284" s="71" t="s">
        <v>1365</v>
      </c>
      <c r="M1284" s="71" t="s">
        <v>57</v>
      </c>
      <c r="N1284" s="81">
        <v>0.24</v>
      </c>
      <c r="O1284" s="71" t="s">
        <v>381</v>
      </c>
      <c r="P1284" s="71" t="s">
        <v>213</v>
      </c>
      <c r="Q1284" s="72"/>
      <c r="R1284" s="71" t="s">
        <v>382</v>
      </c>
      <c r="S1284" s="71" t="s">
        <v>382</v>
      </c>
      <c r="T1284" s="71" t="s">
        <v>382</v>
      </c>
      <c r="U1284" s="73">
        <v>0.4</v>
      </c>
    </row>
    <row r="1285" spans="1:21" x14ac:dyDescent="0.2">
      <c r="A1285" s="71" t="s">
        <v>19</v>
      </c>
      <c r="B1285" s="6">
        <v>45759.583333333336</v>
      </c>
      <c r="C1285" s="71" t="s">
        <v>904</v>
      </c>
      <c r="D1285" s="71" t="s">
        <v>905</v>
      </c>
      <c r="E1285" s="71" t="s">
        <v>213</v>
      </c>
      <c r="F1285" s="71" t="s">
        <v>382</v>
      </c>
      <c r="G1285" s="71" t="s">
        <v>910</v>
      </c>
      <c r="H1285" s="71" t="s">
        <v>12</v>
      </c>
      <c r="I1285" s="71" t="s">
        <v>1268</v>
      </c>
      <c r="J1285" s="71" t="s">
        <v>381</v>
      </c>
      <c r="K1285" s="71" t="s">
        <v>381</v>
      </c>
      <c r="L1285" s="71" t="s">
        <v>1276</v>
      </c>
      <c r="M1285" s="71" t="s">
        <v>57</v>
      </c>
      <c r="N1285" s="81">
        <v>0.18</v>
      </c>
      <c r="O1285" s="71" t="s">
        <v>381</v>
      </c>
      <c r="P1285" s="71" t="s">
        <v>213</v>
      </c>
      <c r="Q1285" s="72"/>
      <c r="R1285" s="71" t="s">
        <v>382</v>
      </c>
      <c r="S1285" s="71" t="s">
        <v>382</v>
      </c>
      <c r="T1285" s="71" t="s">
        <v>382</v>
      </c>
      <c r="U1285" s="73" t="s">
        <v>6</v>
      </c>
    </row>
    <row r="1286" spans="1:21" x14ac:dyDescent="0.2">
      <c r="A1286" s="71" t="s">
        <v>19</v>
      </c>
      <c r="B1286" s="6">
        <v>45759.625694444447</v>
      </c>
      <c r="C1286" s="71" t="s">
        <v>904</v>
      </c>
      <c r="D1286" s="71" t="s">
        <v>905</v>
      </c>
      <c r="E1286" s="71" t="s">
        <v>213</v>
      </c>
      <c r="F1286" s="71" t="s">
        <v>382</v>
      </c>
      <c r="G1286" s="71" t="s">
        <v>910</v>
      </c>
      <c r="H1286" s="71" t="s">
        <v>12</v>
      </c>
      <c r="I1286" s="71" t="s">
        <v>1268</v>
      </c>
      <c r="J1286" s="71" t="s">
        <v>381</v>
      </c>
      <c r="K1286" s="71" t="s">
        <v>381</v>
      </c>
      <c r="L1286" s="71" t="s">
        <v>1276</v>
      </c>
      <c r="M1286" s="71" t="s">
        <v>57</v>
      </c>
      <c r="N1286" s="81">
        <v>0.18</v>
      </c>
      <c r="O1286" s="71" t="s">
        <v>381</v>
      </c>
      <c r="P1286" s="71" t="s">
        <v>213</v>
      </c>
      <c r="Q1286" s="72"/>
      <c r="R1286" s="71" t="s">
        <v>382</v>
      </c>
      <c r="S1286" s="71" t="s">
        <v>382</v>
      </c>
      <c r="T1286" s="71" t="s">
        <v>382</v>
      </c>
      <c r="U1286" s="73" t="s">
        <v>5</v>
      </c>
    </row>
    <row r="1287" spans="1:21" x14ac:dyDescent="0.2">
      <c r="A1287" s="71" t="s">
        <v>19</v>
      </c>
      <c r="B1287" s="6">
        <v>45759.636111111111</v>
      </c>
      <c r="C1287" s="71" t="s">
        <v>904</v>
      </c>
      <c r="D1287" s="71" t="s">
        <v>905</v>
      </c>
      <c r="E1287" s="71" t="s">
        <v>213</v>
      </c>
      <c r="F1287" s="71" t="s">
        <v>382</v>
      </c>
      <c r="G1287" s="71" t="s">
        <v>910</v>
      </c>
      <c r="H1287" s="71" t="s">
        <v>12</v>
      </c>
      <c r="I1287" s="71" t="s">
        <v>1268</v>
      </c>
      <c r="J1287" s="71" t="s">
        <v>381</v>
      </c>
      <c r="K1287" s="71" t="s">
        <v>381</v>
      </c>
      <c r="L1287" s="71" t="s">
        <v>1276</v>
      </c>
      <c r="M1287" s="71" t="s">
        <v>57</v>
      </c>
      <c r="N1287" s="81">
        <v>0.18</v>
      </c>
      <c r="O1287" s="71" t="s">
        <v>381</v>
      </c>
      <c r="P1287" s="71" t="s">
        <v>213</v>
      </c>
      <c r="Q1287" s="72"/>
      <c r="R1287" s="71" t="s">
        <v>382</v>
      </c>
      <c r="S1287" s="71" t="s">
        <v>382</v>
      </c>
      <c r="T1287" s="71" t="s">
        <v>382</v>
      </c>
      <c r="U1287" s="73" t="s">
        <v>5</v>
      </c>
    </row>
    <row r="1288" spans="1:21" x14ac:dyDescent="0.2">
      <c r="A1288" s="71" t="s">
        <v>19</v>
      </c>
      <c r="B1288" s="6">
        <v>45759.65902777778</v>
      </c>
      <c r="C1288" s="71" t="s">
        <v>904</v>
      </c>
      <c r="D1288" s="71" t="s">
        <v>905</v>
      </c>
      <c r="E1288" s="71" t="s">
        <v>213</v>
      </c>
      <c r="F1288" s="71" t="s">
        <v>382</v>
      </c>
      <c r="G1288" s="71" t="s">
        <v>910</v>
      </c>
      <c r="H1288" s="71" t="s">
        <v>12</v>
      </c>
      <c r="I1288" s="71" t="s">
        <v>1268</v>
      </c>
      <c r="J1288" s="71" t="s">
        <v>381</v>
      </c>
      <c r="K1288" s="71" t="s">
        <v>381</v>
      </c>
      <c r="L1288" s="71" t="s">
        <v>1276</v>
      </c>
      <c r="M1288" s="71" t="s">
        <v>57</v>
      </c>
      <c r="N1288" s="81">
        <v>0.18</v>
      </c>
      <c r="O1288" s="71" t="s">
        <v>381</v>
      </c>
      <c r="P1288" s="71" t="s">
        <v>213</v>
      </c>
      <c r="Q1288" s="72"/>
      <c r="R1288" s="71" t="s">
        <v>382</v>
      </c>
      <c r="S1288" s="71" t="s">
        <v>382</v>
      </c>
      <c r="T1288" s="71" t="s">
        <v>382</v>
      </c>
      <c r="U1288" s="73" t="s">
        <v>5</v>
      </c>
    </row>
    <row r="1289" spans="1:21" x14ac:dyDescent="0.2">
      <c r="A1289" s="71" t="s">
        <v>19</v>
      </c>
      <c r="B1289" s="6">
        <v>45759.777777777781</v>
      </c>
      <c r="C1289" s="71" t="s">
        <v>904</v>
      </c>
      <c r="D1289" s="71" t="s">
        <v>905</v>
      </c>
      <c r="E1289" s="71" t="s">
        <v>213</v>
      </c>
      <c r="F1289" s="71" t="s">
        <v>382</v>
      </c>
      <c r="G1289" s="71" t="s">
        <v>910</v>
      </c>
      <c r="H1289" s="71" t="s">
        <v>12</v>
      </c>
      <c r="I1289" s="71" t="s">
        <v>1268</v>
      </c>
      <c r="J1289" s="71" t="s">
        <v>381</v>
      </c>
      <c r="K1289" s="71" t="s">
        <v>381</v>
      </c>
      <c r="L1289" s="71" t="s">
        <v>1276</v>
      </c>
      <c r="M1289" s="71" t="s">
        <v>57</v>
      </c>
      <c r="N1289" s="81">
        <v>0.18</v>
      </c>
      <c r="O1289" s="71" t="s">
        <v>381</v>
      </c>
      <c r="P1289" s="71" t="s">
        <v>213</v>
      </c>
      <c r="Q1289" s="72"/>
      <c r="R1289" s="71" t="s">
        <v>382</v>
      </c>
      <c r="S1289" s="71" t="s">
        <v>382</v>
      </c>
      <c r="T1289" s="71" t="s">
        <v>382</v>
      </c>
      <c r="U1289" s="73" t="s">
        <v>5</v>
      </c>
    </row>
    <row r="1290" spans="1:21" x14ac:dyDescent="0.2">
      <c r="A1290" s="71" t="s">
        <v>19</v>
      </c>
      <c r="B1290" s="6">
        <v>45759.864583333336</v>
      </c>
      <c r="C1290" s="71" t="s">
        <v>1341</v>
      </c>
      <c r="D1290" s="71" t="s">
        <v>905</v>
      </c>
      <c r="E1290" s="71" t="s">
        <v>213</v>
      </c>
      <c r="F1290" s="71" t="s">
        <v>382</v>
      </c>
      <c r="G1290" s="71" t="s">
        <v>910</v>
      </c>
      <c r="H1290" s="71" t="s">
        <v>69</v>
      </c>
      <c r="I1290" s="71" t="s">
        <v>1332</v>
      </c>
      <c r="J1290" s="71" t="s">
        <v>381</v>
      </c>
      <c r="K1290" s="71" t="s">
        <v>381</v>
      </c>
      <c r="L1290" s="71" t="s">
        <v>1127</v>
      </c>
      <c r="M1290" s="71" t="s">
        <v>57</v>
      </c>
      <c r="N1290" s="81">
        <v>0.2</v>
      </c>
      <c r="O1290" s="71" t="s">
        <v>381</v>
      </c>
      <c r="P1290" s="71" t="s">
        <v>213</v>
      </c>
      <c r="Q1290" s="72"/>
      <c r="R1290" s="71" t="s">
        <v>382</v>
      </c>
      <c r="S1290" s="71" t="s">
        <v>382</v>
      </c>
      <c r="T1290" s="71" t="s">
        <v>382</v>
      </c>
      <c r="U1290" s="73">
        <v>0.2</v>
      </c>
    </row>
    <row r="1291" spans="1:21" x14ac:dyDescent="0.2">
      <c r="A1291" s="71" t="s">
        <v>19</v>
      </c>
      <c r="B1291" s="6">
        <v>45759.906944444447</v>
      </c>
      <c r="C1291" s="71" t="s">
        <v>1366</v>
      </c>
      <c r="D1291" s="71" t="s">
        <v>905</v>
      </c>
      <c r="E1291" s="71" t="s">
        <v>213</v>
      </c>
      <c r="F1291" s="71" t="s">
        <v>382</v>
      </c>
      <c r="G1291" s="71" t="s">
        <v>910</v>
      </c>
      <c r="H1291" s="71" t="s">
        <v>69</v>
      </c>
      <c r="I1291" s="71" t="s">
        <v>1332</v>
      </c>
      <c r="J1291" s="71" t="s">
        <v>381</v>
      </c>
      <c r="K1291" s="71" t="s">
        <v>381</v>
      </c>
      <c r="L1291" s="71" t="s">
        <v>1127</v>
      </c>
      <c r="M1291" s="71" t="s">
        <v>57</v>
      </c>
      <c r="N1291" s="81">
        <v>0.2</v>
      </c>
      <c r="O1291" s="71" t="s">
        <v>381</v>
      </c>
      <c r="P1291" s="71" t="s">
        <v>213</v>
      </c>
      <c r="Q1291" s="72"/>
      <c r="R1291" s="71" t="s">
        <v>382</v>
      </c>
      <c r="S1291" s="71" t="s">
        <v>382</v>
      </c>
      <c r="T1291" s="71" t="s">
        <v>382</v>
      </c>
      <c r="U1291" s="73">
        <v>0.1</v>
      </c>
    </row>
    <row r="1292" spans="1:21" x14ac:dyDescent="0.2">
      <c r="A1292" s="74" t="s">
        <v>29</v>
      </c>
      <c r="B1292" s="6">
        <v>45760.415277777778</v>
      </c>
      <c r="C1292" s="71" t="s">
        <v>904</v>
      </c>
      <c r="D1292" s="71" t="s">
        <v>905</v>
      </c>
      <c r="E1292" s="71" t="s">
        <v>213</v>
      </c>
      <c r="F1292" s="71" t="s">
        <v>381</v>
      </c>
      <c r="H1292" s="71" t="s">
        <v>12</v>
      </c>
      <c r="I1292" s="71" t="s">
        <v>1268</v>
      </c>
      <c r="J1292" s="71" t="s">
        <v>381</v>
      </c>
      <c r="K1292" s="71" t="s">
        <v>381</v>
      </c>
      <c r="L1292" s="71" t="s">
        <v>1276</v>
      </c>
      <c r="M1292" s="71" t="s">
        <v>57</v>
      </c>
      <c r="N1292" s="81">
        <v>0.18</v>
      </c>
      <c r="O1292" s="71" t="s">
        <v>381</v>
      </c>
      <c r="P1292" s="71" t="s">
        <v>213</v>
      </c>
      <c r="R1292" s="71" t="s">
        <v>382</v>
      </c>
      <c r="S1292" s="71" t="s">
        <v>382</v>
      </c>
      <c r="T1292" s="71" t="s">
        <v>382</v>
      </c>
      <c r="U1292" s="5" t="s">
        <v>5</v>
      </c>
    </row>
    <row r="1293" spans="1:21" x14ac:dyDescent="0.2">
      <c r="A1293" s="74" t="s">
        <v>29</v>
      </c>
      <c r="B1293" s="6">
        <v>45760.574999999997</v>
      </c>
      <c r="C1293" s="71" t="s">
        <v>904</v>
      </c>
      <c r="D1293" s="71" t="s">
        <v>905</v>
      </c>
      <c r="E1293" s="71" t="s">
        <v>213</v>
      </c>
      <c r="F1293" s="71" t="s">
        <v>381</v>
      </c>
      <c r="H1293" s="71" t="s">
        <v>12</v>
      </c>
      <c r="I1293" s="71" t="s">
        <v>1268</v>
      </c>
      <c r="J1293" s="71" t="s">
        <v>381</v>
      </c>
      <c r="K1293" s="71" t="s">
        <v>381</v>
      </c>
      <c r="L1293" s="71" t="s">
        <v>1276</v>
      </c>
      <c r="M1293" s="71" t="s">
        <v>57</v>
      </c>
      <c r="N1293" s="81">
        <v>0.18</v>
      </c>
      <c r="O1293" s="71" t="s">
        <v>381</v>
      </c>
      <c r="P1293" s="71" t="s">
        <v>213</v>
      </c>
      <c r="R1293" s="71" t="s">
        <v>382</v>
      </c>
      <c r="S1293" s="71" t="s">
        <v>382</v>
      </c>
      <c r="T1293" s="71" t="s">
        <v>382</v>
      </c>
      <c r="U1293" s="5" t="s">
        <v>6</v>
      </c>
    </row>
    <row r="1294" spans="1:21" x14ac:dyDescent="0.2">
      <c r="A1294" s="74" t="s">
        <v>29</v>
      </c>
      <c r="B1294" s="6">
        <v>45760.625694444447</v>
      </c>
      <c r="C1294" s="71" t="s">
        <v>904</v>
      </c>
      <c r="D1294" s="71" t="s">
        <v>905</v>
      </c>
      <c r="E1294" s="71" t="s">
        <v>213</v>
      </c>
      <c r="F1294" s="71" t="s">
        <v>381</v>
      </c>
      <c r="H1294" s="71" t="s">
        <v>12</v>
      </c>
      <c r="I1294" s="71" t="s">
        <v>1268</v>
      </c>
      <c r="J1294" s="71" t="s">
        <v>381</v>
      </c>
      <c r="K1294" s="71" t="s">
        <v>381</v>
      </c>
      <c r="L1294" s="71" t="s">
        <v>1276</v>
      </c>
      <c r="M1294" s="71" t="s">
        <v>57</v>
      </c>
      <c r="N1294" s="81">
        <v>0.18</v>
      </c>
      <c r="O1294" s="71" t="s">
        <v>381</v>
      </c>
      <c r="P1294" s="71" t="s">
        <v>213</v>
      </c>
      <c r="R1294" s="71" t="s">
        <v>382</v>
      </c>
      <c r="S1294" s="71" t="s">
        <v>382</v>
      </c>
      <c r="T1294" s="71" t="s">
        <v>382</v>
      </c>
      <c r="U1294" s="5" t="s">
        <v>5</v>
      </c>
    </row>
    <row r="1295" spans="1:21" x14ac:dyDescent="0.2">
      <c r="A1295" s="74" t="s">
        <v>29</v>
      </c>
      <c r="B1295" s="6">
        <v>45760.893055555556</v>
      </c>
      <c r="C1295" s="71" t="s">
        <v>904</v>
      </c>
      <c r="D1295" s="71" t="s">
        <v>905</v>
      </c>
      <c r="E1295" s="71" t="s">
        <v>213</v>
      </c>
      <c r="F1295" s="71" t="s">
        <v>382</v>
      </c>
      <c r="G1295" s="71" t="s">
        <v>1335</v>
      </c>
      <c r="H1295" s="71" t="s">
        <v>12</v>
      </c>
      <c r="I1295" s="71" t="s">
        <v>1268</v>
      </c>
      <c r="J1295" s="71" t="s">
        <v>381</v>
      </c>
      <c r="K1295" s="71" t="s">
        <v>381</v>
      </c>
      <c r="L1295" s="71" t="s">
        <v>1276</v>
      </c>
      <c r="M1295" s="71" t="s">
        <v>57</v>
      </c>
      <c r="N1295" s="81">
        <v>0.18</v>
      </c>
      <c r="O1295" s="71" t="s">
        <v>381</v>
      </c>
      <c r="P1295" s="71" t="s">
        <v>213</v>
      </c>
      <c r="R1295" s="71" t="s">
        <v>382</v>
      </c>
      <c r="S1295" s="71" t="s">
        <v>382</v>
      </c>
      <c r="T1295" s="71" t="s">
        <v>382</v>
      </c>
      <c r="U1295" s="5" t="s">
        <v>6</v>
      </c>
    </row>
    <row r="1296" spans="1:21" x14ac:dyDescent="0.2">
      <c r="A1296" s="1" t="s">
        <v>14</v>
      </c>
      <c r="B1296" s="6">
        <v>45761.876388888886</v>
      </c>
      <c r="C1296" s="71" t="s">
        <v>1285</v>
      </c>
      <c r="D1296" s="71" t="s">
        <v>905</v>
      </c>
      <c r="E1296" s="71" t="s">
        <v>213</v>
      </c>
      <c r="F1296" s="71" t="s">
        <v>382</v>
      </c>
      <c r="G1296" s="71" t="s">
        <v>1335</v>
      </c>
      <c r="H1296" s="71" t="s">
        <v>1338</v>
      </c>
      <c r="I1296" s="71" t="s">
        <v>1675</v>
      </c>
      <c r="J1296" s="4" t="s">
        <v>382</v>
      </c>
      <c r="K1296" s="71" t="s">
        <v>382</v>
      </c>
      <c r="L1296" s="71" t="s">
        <v>1127</v>
      </c>
      <c r="M1296" s="71" t="s">
        <v>57</v>
      </c>
      <c r="N1296" s="81">
        <v>0.2</v>
      </c>
      <c r="O1296" s="71" t="s">
        <v>381</v>
      </c>
      <c r="P1296" s="71" t="s">
        <v>213</v>
      </c>
      <c r="R1296" s="71" t="s">
        <v>382</v>
      </c>
      <c r="S1296" s="71" t="s">
        <v>382</v>
      </c>
      <c r="T1296" s="71" t="s">
        <v>382</v>
      </c>
      <c r="U1296" s="5" t="s">
        <v>5</v>
      </c>
    </row>
    <row r="1297" spans="1:21" x14ac:dyDescent="0.2">
      <c r="A1297" s="1" t="s">
        <v>14</v>
      </c>
      <c r="B1297" s="6">
        <v>45761.934027777781</v>
      </c>
      <c r="C1297" s="71" t="s">
        <v>1285</v>
      </c>
      <c r="D1297" s="71" t="s">
        <v>905</v>
      </c>
      <c r="E1297" s="71" t="s">
        <v>213</v>
      </c>
      <c r="F1297" s="71" t="s">
        <v>382</v>
      </c>
      <c r="G1297" s="71" t="s">
        <v>1335</v>
      </c>
      <c r="H1297" s="71" t="s">
        <v>1338</v>
      </c>
      <c r="I1297" s="71" t="s">
        <v>1675</v>
      </c>
      <c r="J1297" s="4" t="s">
        <v>382</v>
      </c>
      <c r="K1297" s="71" t="s">
        <v>382</v>
      </c>
      <c r="L1297" s="71" t="s">
        <v>1127</v>
      </c>
      <c r="M1297" s="71" t="s">
        <v>57</v>
      </c>
      <c r="N1297" s="81">
        <v>0.2</v>
      </c>
      <c r="O1297" s="71" t="s">
        <v>381</v>
      </c>
      <c r="P1297" s="71" t="s">
        <v>213</v>
      </c>
      <c r="R1297" s="71" t="s">
        <v>382</v>
      </c>
      <c r="S1297" s="71" t="s">
        <v>382</v>
      </c>
      <c r="T1297" s="71" t="s">
        <v>382</v>
      </c>
      <c r="U1297" s="5" t="s">
        <v>5</v>
      </c>
    </row>
    <row r="1298" spans="1:21" x14ac:dyDescent="0.2">
      <c r="A1298" s="1" t="s">
        <v>15</v>
      </c>
      <c r="B1298" s="6">
        <v>45762.715277777781</v>
      </c>
      <c r="C1298" s="71" t="s">
        <v>904</v>
      </c>
      <c r="D1298" s="71" t="s">
        <v>905</v>
      </c>
      <c r="E1298" s="71" t="s">
        <v>213</v>
      </c>
      <c r="F1298" s="71" t="s">
        <v>381</v>
      </c>
      <c r="H1298" s="71" t="s">
        <v>12</v>
      </c>
      <c r="I1298" s="71" t="s">
        <v>1268</v>
      </c>
      <c r="J1298" s="71" t="s">
        <v>381</v>
      </c>
      <c r="K1298" s="71" t="s">
        <v>381</v>
      </c>
      <c r="L1298" s="71" t="s">
        <v>1276</v>
      </c>
      <c r="M1298" s="71" t="s">
        <v>57</v>
      </c>
      <c r="N1298" s="81">
        <v>0.18</v>
      </c>
      <c r="O1298" s="71" t="s">
        <v>381</v>
      </c>
      <c r="P1298" s="71" t="s">
        <v>213</v>
      </c>
      <c r="R1298" s="71" t="s">
        <v>382</v>
      </c>
      <c r="S1298" s="71" t="s">
        <v>382</v>
      </c>
      <c r="T1298" s="71" t="s">
        <v>382</v>
      </c>
      <c r="U1298" s="5" t="s">
        <v>5</v>
      </c>
    </row>
    <row r="1299" spans="1:21" x14ac:dyDescent="0.2">
      <c r="A1299" s="1" t="s">
        <v>15</v>
      </c>
      <c r="B1299" s="6">
        <v>45762.838194444441</v>
      </c>
      <c r="C1299" s="71" t="s">
        <v>1367</v>
      </c>
      <c r="D1299" s="71" t="s">
        <v>905</v>
      </c>
      <c r="E1299" s="71" t="s">
        <v>213</v>
      </c>
      <c r="F1299" s="71" t="s">
        <v>382</v>
      </c>
      <c r="G1299" s="71" t="s">
        <v>1227</v>
      </c>
      <c r="H1299" s="4" t="s">
        <v>80</v>
      </c>
      <c r="I1299" s="4" t="s">
        <v>517</v>
      </c>
      <c r="J1299" t="s">
        <v>382</v>
      </c>
      <c r="K1299" t="s">
        <v>382</v>
      </c>
      <c r="L1299" s="71" t="s">
        <v>25</v>
      </c>
      <c r="M1299" s="71" t="s">
        <v>25</v>
      </c>
      <c r="N1299" s="73" t="s">
        <v>25</v>
      </c>
      <c r="O1299" s="71" t="s">
        <v>381</v>
      </c>
      <c r="P1299" s="71" t="s">
        <v>213</v>
      </c>
      <c r="R1299" s="71" t="s">
        <v>382</v>
      </c>
      <c r="S1299" s="71" t="s">
        <v>382</v>
      </c>
      <c r="T1299" s="71" t="s">
        <v>382</v>
      </c>
      <c r="U1299" s="5">
        <v>0.1</v>
      </c>
    </row>
    <row r="1300" spans="1:21" x14ac:dyDescent="0.2">
      <c r="A1300" s="1" t="s">
        <v>15</v>
      </c>
      <c r="B1300" s="6">
        <v>45762.879166666666</v>
      </c>
      <c r="C1300" s="71" t="s">
        <v>904</v>
      </c>
      <c r="D1300" s="71" t="s">
        <v>905</v>
      </c>
      <c r="E1300" s="71" t="s">
        <v>213</v>
      </c>
      <c r="F1300" s="71" t="s">
        <v>382</v>
      </c>
      <c r="G1300" s="71" t="s">
        <v>1335</v>
      </c>
      <c r="H1300" s="71" t="s">
        <v>12</v>
      </c>
      <c r="I1300" s="71" t="s">
        <v>1268</v>
      </c>
      <c r="J1300" s="71" t="s">
        <v>381</v>
      </c>
      <c r="K1300" s="71" t="s">
        <v>381</v>
      </c>
      <c r="L1300" s="71" t="s">
        <v>1276</v>
      </c>
      <c r="M1300" s="71" t="s">
        <v>57</v>
      </c>
      <c r="N1300" s="81">
        <v>0.18</v>
      </c>
      <c r="O1300" s="71" t="s">
        <v>381</v>
      </c>
      <c r="P1300" s="71" t="s">
        <v>213</v>
      </c>
      <c r="R1300" s="71" t="s">
        <v>382</v>
      </c>
      <c r="S1300" s="71" t="s">
        <v>382</v>
      </c>
      <c r="T1300" s="71" t="s">
        <v>382</v>
      </c>
      <c r="U1300" s="5" t="s">
        <v>5</v>
      </c>
    </row>
    <row r="1301" spans="1:21" x14ac:dyDescent="0.2">
      <c r="A1301" s="1" t="s">
        <v>16</v>
      </c>
      <c r="B1301" s="6">
        <v>45763.713888888888</v>
      </c>
      <c r="C1301" s="4" t="s">
        <v>1432</v>
      </c>
      <c r="D1301" s="71" t="s">
        <v>905</v>
      </c>
      <c r="E1301" s="71" t="s">
        <v>213</v>
      </c>
      <c r="F1301" s="71" t="s">
        <v>382</v>
      </c>
      <c r="G1301" s="71" t="s">
        <v>910</v>
      </c>
      <c r="H1301" s="71" t="s">
        <v>1368</v>
      </c>
      <c r="I1301" s="4" t="s">
        <v>1369</v>
      </c>
      <c r="J1301" s="71" t="s">
        <v>382</v>
      </c>
      <c r="K1301" s="71" t="s">
        <v>382</v>
      </c>
      <c r="L1301" s="71" t="s">
        <v>1161</v>
      </c>
      <c r="M1301" s="71" t="s">
        <v>41</v>
      </c>
      <c r="N1301" s="8">
        <v>0.20899999999999999</v>
      </c>
      <c r="O1301" s="71" t="s">
        <v>381</v>
      </c>
      <c r="P1301" s="71" t="s">
        <v>213</v>
      </c>
      <c r="Q1301" s="4" t="s">
        <v>1301</v>
      </c>
      <c r="R1301" s="71" t="s">
        <v>382</v>
      </c>
      <c r="S1301" s="71" t="s">
        <v>382</v>
      </c>
      <c r="T1301" s="71" t="s">
        <v>382</v>
      </c>
      <c r="U1301" s="5">
        <v>0.3</v>
      </c>
    </row>
    <row r="1302" spans="1:21" x14ac:dyDescent="0.2">
      <c r="A1302" s="1" t="s">
        <v>16</v>
      </c>
      <c r="B1302" s="6">
        <v>45763.821527777778</v>
      </c>
      <c r="C1302" s="71" t="s">
        <v>1341</v>
      </c>
      <c r="D1302" s="71" t="s">
        <v>905</v>
      </c>
      <c r="E1302" s="71" t="s">
        <v>213</v>
      </c>
      <c r="F1302" s="71" t="s">
        <v>382</v>
      </c>
      <c r="G1302" s="71" t="s">
        <v>910</v>
      </c>
      <c r="H1302" s="71" t="s">
        <v>1368</v>
      </c>
      <c r="I1302" s="4" t="s">
        <v>1369</v>
      </c>
      <c r="J1302" s="71" t="s">
        <v>382</v>
      </c>
      <c r="K1302" s="71" t="s">
        <v>382</v>
      </c>
      <c r="L1302" s="71" t="s">
        <v>1161</v>
      </c>
      <c r="M1302" s="71" t="s">
        <v>41</v>
      </c>
      <c r="N1302" s="8">
        <v>0.20899999999999999</v>
      </c>
      <c r="O1302" s="71" t="s">
        <v>381</v>
      </c>
      <c r="P1302" s="71" t="s">
        <v>213</v>
      </c>
      <c r="R1302" s="71" t="s">
        <v>382</v>
      </c>
      <c r="S1302" s="71" t="s">
        <v>382</v>
      </c>
      <c r="T1302" s="71" t="s">
        <v>382</v>
      </c>
      <c r="U1302" s="5">
        <v>0.3</v>
      </c>
    </row>
    <row r="1303" spans="1:21" x14ac:dyDescent="0.2">
      <c r="A1303" s="1" t="s">
        <v>16</v>
      </c>
      <c r="B1303" s="6">
        <v>45763.886805555558</v>
      </c>
      <c r="C1303" s="4" t="s">
        <v>1432</v>
      </c>
      <c r="D1303" s="71" t="s">
        <v>905</v>
      </c>
      <c r="E1303" s="71" t="s">
        <v>213</v>
      </c>
      <c r="F1303" s="71" t="s">
        <v>382</v>
      </c>
      <c r="G1303" s="71" t="s">
        <v>1190</v>
      </c>
      <c r="H1303" s="71" t="s">
        <v>1198</v>
      </c>
      <c r="I1303" s="4" t="s">
        <v>107</v>
      </c>
      <c r="J1303" s="71" t="s">
        <v>382</v>
      </c>
      <c r="K1303" s="71" t="s">
        <v>382</v>
      </c>
      <c r="L1303" s="71" t="s">
        <v>1370</v>
      </c>
      <c r="N1303" s="8">
        <v>0.88</v>
      </c>
      <c r="O1303" s="71" t="s">
        <v>381</v>
      </c>
      <c r="P1303" s="71" t="s">
        <v>213</v>
      </c>
      <c r="R1303" s="71" t="s">
        <v>382</v>
      </c>
      <c r="S1303" s="71" t="s">
        <v>381</v>
      </c>
      <c r="T1303" s="71" t="s">
        <v>382</v>
      </c>
      <c r="U1303" s="5" t="s">
        <v>414</v>
      </c>
    </row>
    <row r="1304" spans="1:21" x14ac:dyDescent="0.2">
      <c r="A1304" s="1" t="s">
        <v>16</v>
      </c>
      <c r="B1304" s="6">
        <v>45763.897916666669</v>
      </c>
      <c r="C1304" s="4" t="s">
        <v>1432</v>
      </c>
      <c r="D1304" s="71" t="s">
        <v>905</v>
      </c>
      <c r="E1304" s="71" t="s">
        <v>213</v>
      </c>
      <c r="F1304" s="71" t="s">
        <v>382</v>
      </c>
      <c r="G1304" s="71" t="s">
        <v>1190</v>
      </c>
      <c r="H1304" s="71" t="s">
        <v>1368</v>
      </c>
      <c r="I1304" s="4" t="s">
        <v>1369</v>
      </c>
      <c r="J1304" s="71" t="s">
        <v>382</v>
      </c>
      <c r="K1304" s="71" t="s">
        <v>382</v>
      </c>
      <c r="L1304" s="71" t="s">
        <v>1161</v>
      </c>
      <c r="M1304" s="71" t="s">
        <v>41</v>
      </c>
      <c r="N1304" s="8">
        <v>0.20899999999999999</v>
      </c>
      <c r="O1304" s="71" t="s">
        <v>381</v>
      </c>
      <c r="P1304" s="71" t="s">
        <v>213</v>
      </c>
      <c r="R1304" s="71" t="s">
        <v>382</v>
      </c>
      <c r="S1304" s="71" t="s">
        <v>382</v>
      </c>
      <c r="T1304" s="71" t="s">
        <v>382</v>
      </c>
      <c r="U1304" s="5">
        <v>0.4</v>
      </c>
    </row>
    <row r="1305" spans="1:21" x14ac:dyDescent="0.2">
      <c r="A1305" s="1" t="s">
        <v>17</v>
      </c>
      <c r="B1305" s="6">
        <v>45764.801388888889</v>
      </c>
      <c r="C1305" s="71" t="s">
        <v>1285</v>
      </c>
      <c r="D1305" s="71" t="s">
        <v>905</v>
      </c>
      <c r="E1305" s="71" t="s">
        <v>213</v>
      </c>
      <c r="F1305" s="71" t="s">
        <v>382</v>
      </c>
      <c r="G1305" s="71" t="s">
        <v>1339</v>
      </c>
      <c r="H1305" s="71" t="s">
        <v>953</v>
      </c>
      <c r="I1305" s="71" t="s">
        <v>954</v>
      </c>
      <c r="J1305" s="71" t="s">
        <v>381</v>
      </c>
      <c r="K1305" s="71" t="s">
        <v>381</v>
      </c>
      <c r="L1305" s="71" t="s">
        <v>1276</v>
      </c>
      <c r="M1305" s="71" t="s">
        <v>57</v>
      </c>
      <c r="N1305" s="81">
        <v>0.18</v>
      </c>
      <c r="O1305" s="71" t="s">
        <v>381</v>
      </c>
      <c r="P1305" s="71" t="s">
        <v>213</v>
      </c>
      <c r="R1305" s="71" t="s">
        <v>382</v>
      </c>
      <c r="S1305" s="71" t="s">
        <v>382</v>
      </c>
      <c r="T1305" s="71" t="s">
        <v>382</v>
      </c>
      <c r="U1305" s="5">
        <v>0.2</v>
      </c>
    </row>
    <row r="1306" spans="1:21" x14ac:dyDescent="0.2">
      <c r="A1306" s="1" t="s">
        <v>18</v>
      </c>
      <c r="B1306" s="6">
        <v>45765.722916666666</v>
      </c>
      <c r="C1306" s="71" t="s">
        <v>904</v>
      </c>
      <c r="D1306" s="71" t="s">
        <v>905</v>
      </c>
      <c r="E1306" s="71" t="s">
        <v>213</v>
      </c>
      <c r="F1306" s="71" t="s">
        <v>381</v>
      </c>
      <c r="H1306" s="71" t="s">
        <v>12</v>
      </c>
      <c r="I1306" s="71" t="s">
        <v>1268</v>
      </c>
      <c r="J1306" s="71" t="s">
        <v>381</v>
      </c>
      <c r="K1306" s="71" t="s">
        <v>381</v>
      </c>
      <c r="L1306" s="71" t="s">
        <v>1276</v>
      </c>
      <c r="M1306" s="71" t="s">
        <v>57</v>
      </c>
      <c r="N1306" s="81">
        <v>0.18</v>
      </c>
      <c r="O1306" s="71" t="s">
        <v>381</v>
      </c>
      <c r="P1306" s="71" t="s">
        <v>213</v>
      </c>
      <c r="R1306" s="71" t="s">
        <v>382</v>
      </c>
      <c r="S1306" s="71" t="s">
        <v>382</v>
      </c>
      <c r="T1306" s="71" t="s">
        <v>382</v>
      </c>
      <c r="U1306" s="5" t="s">
        <v>6</v>
      </c>
    </row>
    <row r="1307" spans="1:21" x14ac:dyDescent="0.2">
      <c r="A1307" s="1" t="s">
        <v>18</v>
      </c>
      <c r="B1307" s="6">
        <v>45765.813888888886</v>
      </c>
      <c r="C1307" s="71" t="s">
        <v>1285</v>
      </c>
      <c r="D1307" s="71" t="s">
        <v>905</v>
      </c>
      <c r="E1307" s="71" t="s">
        <v>213</v>
      </c>
      <c r="F1307" s="71" t="s">
        <v>382</v>
      </c>
      <c r="G1307" s="71" t="s">
        <v>1335</v>
      </c>
      <c r="H1307" s="71" t="s">
        <v>1338</v>
      </c>
      <c r="I1307" s="71" t="s">
        <v>1675</v>
      </c>
      <c r="J1307" s="71" t="s">
        <v>382</v>
      </c>
      <c r="K1307" s="71" t="s">
        <v>382</v>
      </c>
      <c r="L1307" s="71" t="s">
        <v>1127</v>
      </c>
      <c r="M1307" s="71" t="s">
        <v>57</v>
      </c>
      <c r="N1307" s="81">
        <v>0.2</v>
      </c>
      <c r="O1307" s="71" t="s">
        <v>381</v>
      </c>
      <c r="P1307" s="71" t="s">
        <v>213</v>
      </c>
      <c r="R1307" s="71" t="s">
        <v>382</v>
      </c>
      <c r="S1307" s="71" t="s">
        <v>382</v>
      </c>
      <c r="T1307" s="71" t="s">
        <v>382</v>
      </c>
      <c r="U1307" s="5" t="s">
        <v>5</v>
      </c>
    </row>
    <row r="1308" spans="1:21" x14ac:dyDescent="0.2">
      <c r="A1308" s="1" t="s">
        <v>18</v>
      </c>
      <c r="B1308" s="6">
        <v>45765.85833333333</v>
      </c>
      <c r="C1308" s="71" t="s">
        <v>1285</v>
      </c>
      <c r="D1308" s="71" t="s">
        <v>905</v>
      </c>
      <c r="E1308" s="71" t="s">
        <v>213</v>
      </c>
      <c r="F1308" s="71" t="s">
        <v>382</v>
      </c>
      <c r="G1308" s="71" t="s">
        <v>1335</v>
      </c>
      <c r="H1308" s="71" t="s">
        <v>1338</v>
      </c>
      <c r="I1308" s="71" t="s">
        <v>1675</v>
      </c>
      <c r="J1308" s="71" t="s">
        <v>382</v>
      </c>
      <c r="K1308" s="71" t="s">
        <v>382</v>
      </c>
      <c r="L1308" s="71" t="s">
        <v>1127</v>
      </c>
      <c r="M1308" s="71" t="s">
        <v>57</v>
      </c>
      <c r="N1308" s="81">
        <v>0.2</v>
      </c>
      <c r="O1308" s="71" t="s">
        <v>381</v>
      </c>
      <c r="P1308" s="71" t="s">
        <v>213</v>
      </c>
      <c r="R1308" s="71" t="s">
        <v>382</v>
      </c>
      <c r="S1308" s="71" t="s">
        <v>382</v>
      </c>
      <c r="T1308" s="71" t="s">
        <v>382</v>
      </c>
      <c r="U1308" s="5" t="s">
        <v>5</v>
      </c>
    </row>
    <row r="1309" spans="1:21" x14ac:dyDescent="0.2">
      <c r="A1309" s="1" t="s">
        <v>18</v>
      </c>
      <c r="B1309" s="6">
        <v>45765.890972222223</v>
      </c>
      <c r="C1309" s="71" t="s">
        <v>1285</v>
      </c>
      <c r="D1309" s="71" t="s">
        <v>905</v>
      </c>
      <c r="E1309" s="71" t="s">
        <v>213</v>
      </c>
      <c r="F1309" s="71" t="s">
        <v>382</v>
      </c>
      <c r="G1309" s="71" t="s">
        <v>1335</v>
      </c>
      <c r="H1309" s="71" t="s">
        <v>1338</v>
      </c>
      <c r="I1309" s="71" t="s">
        <v>1675</v>
      </c>
      <c r="J1309" s="71" t="s">
        <v>382</v>
      </c>
      <c r="K1309" s="71" t="s">
        <v>381</v>
      </c>
      <c r="L1309" s="71" t="s">
        <v>1371</v>
      </c>
      <c r="M1309" s="71" t="s">
        <v>41</v>
      </c>
      <c r="N1309" s="8">
        <v>0.21099999999999999</v>
      </c>
      <c r="O1309" s="71" t="s">
        <v>381</v>
      </c>
      <c r="P1309" s="71" t="s">
        <v>213</v>
      </c>
      <c r="R1309" s="71" t="s">
        <v>382</v>
      </c>
      <c r="S1309" s="71" t="s">
        <v>382</v>
      </c>
      <c r="T1309" s="71" t="s">
        <v>382</v>
      </c>
      <c r="U1309" s="5" t="s">
        <v>6</v>
      </c>
    </row>
    <row r="1310" spans="1:21" x14ac:dyDescent="0.2">
      <c r="A1310" s="1" t="s">
        <v>19</v>
      </c>
      <c r="B1310" s="6">
        <v>45766.394444444442</v>
      </c>
      <c r="C1310" s="71" t="s">
        <v>904</v>
      </c>
      <c r="D1310" s="71" t="s">
        <v>905</v>
      </c>
      <c r="E1310" s="71" t="s">
        <v>213</v>
      </c>
      <c r="F1310" s="71" t="s">
        <v>381</v>
      </c>
      <c r="H1310" s="71" t="s">
        <v>12</v>
      </c>
      <c r="I1310" s="71" t="s">
        <v>1268</v>
      </c>
      <c r="J1310" s="71" t="s">
        <v>381</v>
      </c>
      <c r="K1310" s="71" t="s">
        <v>381</v>
      </c>
      <c r="L1310" s="71" t="s">
        <v>1276</v>
      </c>
      <c r="M1310" s="71" t="s">
        <v>57</v>
      </c>
      <c r="N1310" s="81">
        <v>0.18</v>
      </c>
      <c r="O1310" s="71" t="s">
        <v>381</v>
      </c>
      <c r="P1310" s="71" t="s">
        <v>213</v>
      </c>
      <c r="R1310" s="71" t="s">
        <v>382</v>
      </c>
      <c r="S1310" s="71" t="s">
        <v>382</v>
      </c>
      <c r="T1310" s="71" t="s">
        <v>382</v>
      </c>
      <c r="U1310" s="5" t="s">
        <v>5</v>
      </c>
    </row>
    <row r="1311" spans="1:21" x14ac:dyDescent="0.2">
      <c r="A1311" s="1" t="s">
        <v>19</v>
      </c>
      <c r="B1311" s="6">
        <v>45766.630555555559</v>
      </c>
      <c r="C1311" s="71" t="s">
        <v>904</v>
      </c>
      <c r="D1311" s="71" t="s">
        <v>905</v>
      </c>
      <c r="E1311" s="71" t="s">
        <v>213</v>
      </c>
      <c r="F1311" s="71" t="s">
        <v>381</v>
      </c>
      <c r="H1311" s="71" t="s">
        <v>953</v>
      </c>
      <c r="I1311" s="71" t="s">
        <v>954</v>
      </c>
      <c r="J1311" s="71" t="s">
        <v>381</v>
      </c>
      <c r="K1311" s="71" t="s">
        <v>381</v>
      </c>
      <c r="L1311" s="71" t="s">
        <v>1372</v>
      </c>
      <c r="M1311" s="71" t="s">
        <v>57</v>
      </c>
      <c r="N1311" s="8">
        <v>0.22500000000000001</v>
      </c>
      <c r="O1311" s="71" t="s">
        <v>381</v>
      </c>
      <c r="P1311" s="71" t="s">
        <v>213</v>
      </c>
      <c r="R1311" s="71" t="s">
        <v>382</v>
      </c>
      <c r="S1311" s="71" t="s">
        <v>382</v>
      </c>
      <c r="T1311" s="71" t="s">
        <v>382</v>
      </c>
      <c r="U1311" s="5">
        <v>0.2</v>
      </c>
    </row>
    <row r="1312" spans="1:21" x14ac:dyDescent="0.2">
      <c r="A1312" s="1" t="s">
        <v>19</v>
      </c>
      <c r="B1312" s="6">
        <v>45766.714583333334</v>
      </c>
      <c r="C1312" s="71" t="s">
        <v>904</v>
      </c>
      <c r="D1312" s="71" t="s">
        <v>905</v>
      </c>
      <c r="E1312" s="71" t="s">
        <v>213</v>
      </c>
      <c r="F1312" s="71" t="s">
        <v>381</v>
      </c>
      <c r="H1312" s="71" t="s">
        <v>953</v>
      </c>
      <c r="I1312" s="71" t="s">
        <v>954</v>
      </c>
      <c r="J1312" s="71" t="s">
        <v>381</v>
      </c>
      <c r="K1312" s="71" t="s">
        <v>381</v>
      </c>
      <c r="L1312" s="71" t="s">
        <v>1372</v>
      </c>
      <c r="M1312" s="71" t="s">
        <v>57</v>
      </c>
      <c r="N1312" s="8">
        <v>0.22500000000000001</v>
      </c>
      <c r="O1312" s="71" t="s">
        <v>381</v>
      </c>
      <c r="P1312" s="71" t="s">
        <v>213</v>
      </c>
      <c r="R1312" s="71" t="s">
        <v>382</v>
      </c>
      <c r="S1312" s="71" t="s">
        <v>382</v>
      </c>
      <c r="T1312" s="71" t="s">
        <v>382</v>
      </c>
      <c r="U1312" s="5">
        <v>0.2</v>
      </c>
    </row>
    <row r="1313" spans="1:22" x14ac:dyDescent="0.2">
      <c r="A1313" s="1" t="s">
        <v>19</v>
      </c>
      <c r="B1313" s="6">
        <v>45766.761111111111</v>
      </c>
      <c r="C1313" s="71" t="s">
        <v>904</v>
      </c>
      <c r="D1313" s="71" t="s">
        <v>905</v>
      </c>
      <c r="E1313" s="71" t="s">
        <v>213</v>
      </c>
      <c r="F1313" s="71" t="s">
        <v>381</v>
      </c>
      <c r="H1313" s="71" t="s">
        <v>953</v>
      </c>
      <c r="I1313" s="71" t="s">
        <v>954</v>
      </c>
      <c r="J1313" s="71" t="s">
        <v>381</v>
      </c>
      <c r="K1313" s="71" t="s">
        <v>381</v>
      </c>
      <c r="L1313" s="71" t="s">
        <v>1372</v>
      </c>
      <c r="M1313" s="71" t="s">
        <v>57</v>
      </c>
      <c r="N1313" s="8">
        <v>0.22500000000000001</v>
      </c>
      <c r="O1313" s="71" t="s">
        <v>381</v>
      </c>
      <c r="P1313" s="71" t="s">
        <v>213</v>
      </c>
      <c r="R1313" s="71" t="s">
        <v>382</v>
      </c>
      <c r="S1313" s="71" t="s">
        <v>382</v>
      </c>
      <c r="T1313" s="71" t="s">
        <v>382</v>
      </c>
      <c r="U1313" s="5">
        <v>0.1</v>
      </c>
    </row>
    <row r="1314" spans="1:22" x14ac:dyDescent="0.2">
      <c r="A1314" s="1" t="s">
        <v>19</v>
      </c>
      <c r="B1314" s="6">
        <v>45766.78402777778</v>
      </c>
      <c r="C1314" s="71" t="s">
        <v>904</v>
      </c>
      <c r="D1314" s="71" t="s">
        <v>905</v>
      </c>
      <c r="E1314" s="71" t="s">
        <v>213</v>
      </c>
      <c r="F1314" s="71" t="s">
        <v>381</v>
      </c>
      <c r="H1314" s="71" t="s">
        <v>1254</v>
      </c>
      <c r="I1314" t="s">
        <v>568</v>
      </c>
      <c r="J1314" s="4" t="s">
        <v>381</v>
      </c>
      <c r="K1314" s="4" t="s">
        <v>381</v>
      </c>
      <c r="L1314" s="4" t="s">
        <v>1256</v>
      </c>
      <c r="N1314" s="8" t="s">
        <v>145</v>
      </c>
      <c r="O1314" s="4" t="s">
        <v>381</v>
      </c>
      <c r="P1314" s="4" t="s">
        <v>279</v>
      </c>
      <c r="R1314" s="4" t="s">
        <v>382</v>
      </c>
      <c r="S1314" s="4" t="s">
        <v>1255</v>
      </c>
      <c r="T1314" s="71" t="s">
        <v>382</v>
      </c>
      <c r="U1314" s="5" t="s">
        <v>63</v>
      </c>
    </row>
    <row r="1315" spans="1:22" x14ac:dyDescent="0.2">
      <c r="A1315" s="1" t="s">
        <v>19</v>
      </c>
      <c r="B1315" s="6">
        <v>45766.8</v>
      </c>
      <c r="C1315" s="71" t="s">
        <v>904</v>
      </c>
      <c r="D1315" s="71" t="s">
        <v>905</v>
      </c>
      <c r="E1315" s="71" t="s">
        <v>213</v>
      </c>
      <c r="F1315" s="71" t="s">
        <v>381</v>
      </c>
      <c r="H1315" s="71" t="s">
        <v>953</v>
      </c>
      <c r="I1315" s="71" t="s">
        <v>954</v>
      </c>
      <c r="J1315" s="71" t="s">
        <v>381</v>
      </c>
      <c r="K1315" s="71" t="s">
        <v>381</v>
      </c>
      <c r="L1315" s="71" t="s">
        <v>1372</v>
      </c>
      <c r="M1315" s="71" t="s">
        <v>57</v>
      </c>
      <c r="N1315" s="8">
        <v>0.22500000000000001</v>
      </c>
      <c r="O1315" s="71" t="s">
        <v>381</v>
      </c>
      <c r="P1315" s="71" t="s">
        <v>213</v>
      </c>
      <c r="R1315" s="71" t="s">
        <v>382</v>
      </c>
      <c r="S1315" t="s">
        <v>382</v>
      </c>
      <c r="T1315" s="71" t="s">
        <v>382</v>
      </c>
      <c r="U1315" s="5">
        <v>0.1</v>
      </c>
    </row>
    <row r="1316" spans="1:22" x14ac:dyDescent="0.2">
      <c r="A1316" s="1" t="s">
        <v>29</v>
      </c>
      <c r="B1316" s="6">
        <v>45767.273611111108</v>
      </c>
      <c r="C1316" s="71" t="s">
        <v>904</v>
      </c>
      <c r="D1316" s="71" t="s">
        <v>905</v>
      </c>
      <c r="E1316" s="71" t="s">
        <v>213</v>
      </c>
      <c r="F1316" s="71" t="s">
        <v>381</v>
      </c>
      <c r="H1316" s="71" t="s">
        <v>12</v>
      </c>
      <c r="I1316" s="71" t="s">
        <v>1268</v>
      </c>
      <c r="J1316" s="71" t="s">
        <v>381</v>
      </c>
      <c r="K1316" s="71" t="s">
        <v>381</v>
      </c>
      <c r="L1316" s="71" t="s">
        <v>1372</v>
      </c>
      <c r="M1316" s="71" t="s">
        <v>57</v>
      </c>
      <c r="N1316" s="8">
        <v>0.22500000000000001</v>
      </c>
      <c r="O1316" s="71" t="s">
        <v>381</v>
      </c>
      <c r="P1316" s="71" t="s">
        <v>213</v>
      </c>
      <c r="R1316" s="71" t="s">
        <v>382</v>
      </c>
      <c r="S1316" t="s">
        <v>382</v>
      </c>
      <c r="T1316" s="71" t="s">
        <v>382</v>
      </c>
      <c r="U1316" s="5" t="s">
        <v>5</v>
      </c>
    </row>
    <row r="1317" spans="1:22" x14ac:dyDescent="0.2">
      <c r="A1317" s="1" t="s">
        <v>29</v>
      </c>
      <c r="B1317" s="6">
        <v>45767.387499999997</v>
      </c>
      <c r="C1317" s="71" t="s">
        <v>904</v>
      </c>
      <c r="D1317" s="71" t="s">
        <v>905</v>
      </c>
      <c r="E1317" s="71" t="s">
        <v>213</v>
      </c>
      <c r="F1317" s="71" t="s">
        <v>381</v>
      </c>
      <c r="H1317" s="71" t="s">
        <v>1373</v>
      </c>
      <c r="I1317" s="71" t="s">
        <v>1374</v>
      </c>
      <c r="J1317" s="71" t="s">
        <v>381</v>
      </c>
      <c r="K1317" s="71" t="s">
        <v>381</v>
      </c>
      <c r="L1317" s="71" t="s">
        <v>1372</v>
      </c>
      <c r="M1317" s="71" t="s">
        <v>57</v>
      </c>
      <c r="N1317" s="8">
        <v>0.22500000000000001</v>
      </c>
      <c r="O1317" s="71" t="s">
        <v>381</v>
      </c>
      <c r="P1317" s="71" t="s">
        <v>213</v>
      </c>
      <c r="R1317" s="71" t="s">
        <v>382</v>
      </c>
      <c r="S1317" t="s">
        <v>382</v>
      </c>
      <c r="T1317" s="71" t="s">
        <v>382</v>
      </c>
      <c r="U1317" s="5" t="s">
        <v>5</v>
      </c>
    </row>
    <row r="1318" spans="1:22" x14ac:dyDescent="0.2">
      <c r="A1318" s="1" t="s">
        <v>29</v>
      </c>
      <c r="B1318" s="6">
        <v>45767.477777777778</v>
      </c>
      <c r="C1318" s="71" t="s">
        <v>904</v>
      </c>
      <c r="D1318" s="71" t="s">
        <v>905</v>
      </c>
      <c r="E1318" s="71" t="s">
        <v>213</v>
      </c>
      <c r="F1318" s="71" t="s">
        <v>382</v>
      </c>
      <c r="G1318" s="71" t="s">
        <v>1335</v>
      </c>
      <c r="H1318" s="71" t="s">
        <v>1373</v>
      </c>
      <c r="I1318" s="71" t="s">
        <v>1374</v>
      </c>
      <c r="J1318" s="71" t="s">
        <v>381</v>
      </c>
      <c r="K1318" s="71" t="s">
        <v>381</v>
      </c>
      <c r="L1318" s="71" t="s">
        <v>1372</v>
      </c>
      <c r="M1318" s="71" t="s">
        <v>57</v>
      </c>
      <c r="N1318" s="8">
        <v>0.22500000000000001</v>
      </c>
      <c r="O1318" s="71" t="s">
        <v>381</v>
      </c>
      <c r="P1318" s="71" t="s">
        <v>213</v>
      </c>
      <c r="R1318" s="71" t="s">
        <v>382</v>
      </c>
      <c r="S1318" t="s">
        <v>382</v>
      </c>
      <c r="T1318" s="71" t="s">
        <v>382</v>
      </c>
      <c r="U1318" s="5" t="s">
        <v>6</v>
      </c>
    </row>
    <row r="1319" spans="1:22" x14ac:dyDescent="0.2">
      <c r="A1319" s="1" t="s">
        <v>29</v>
      </c>
      <c r="B1319" s="6">
        <v>45767.568055555559</v>
      </c>
      <c r="C1319" s="71" t="s">
        <v>904</v>
      </c>
      <c r="D1319" s="71" t="s">
        <v>905</v>
      </c>
      <c r="E1319" s="71" t="s">
        <v>213</v>
      </c>
      <c r="F1319" s="71" t="s">
        <v>382</v>
      </c>
      <c r="G1319" s="71" t="s">
        <v>1335</v>
      </c>
      <c r="H1319" s="71" t="s">
        <v>1375</v>
      </c>
      <c r="I1319" s="71" t="s">
        <v>1376</v>
      </c>
      <c r="J1319" s="71" t="s">
        <v>381</v>
      </c>
      <c r="K1319" s="71" t="s">
        <v>381</v>
      </c>
      <c r="L1319" s="71" t="s">
        <v>1372</v>
      </c>
      <c r="M1319" s="71" t="s">
        <v>57</v>
      </c>
      <c r="N1319" s="8">
        <v>0.22500000000000001</v>
      </c>
      <c r="O1319" s="71" t="s">
        <v>381</v>
      </c>
      <c r="P1319" s="71" t="s">
        <v>213</v>
      </c>
      <c r="R1319" s="71" t="s">
        <v>382</v>
      </c>
      <c r="S1319" t="s">
        <v>382</v>
      </c>
      <c r="T1319" s="71" t="s">
        <v>382</v>
      </c>
      <c r="U1319" s="5" t="s">
        <v>6</v>
      </c>
    </row>
    <row r="1320" spans="1:22" x14ac:dyDescent="0.2">
      <c r="A1320" s="1" t="s">
        <v>29</v>
      </c>
      <c r="B1320" s="6">
        <v>45767.595833333333</v>
      </c>
      <c r="C1320" s="71" t="s">
        <v>904</v>
      </c>
      <c r="D1320" s="71" t="s">
        <v>905</v>
      </c>
      <c r="E1320" s="71" t="s">
        <v>213</v>
      </c>
      <c r="F1320" s="71" t="s">
        <v>381</v>
      </c>
      <c r="H1320" s="71" t="s">
        <v>1375</v>
      </c>
      <c r="I1320" s="71" t="s">
        <v>1376</v>
      </c>
      <c r="J1320" s="71" t="s">
        <v>381</v>
      </c>
      <c r="K1320" s="71" t="s">
        <v>381</v>
      </c>
      <c r="L1320" s="71" t="s">
        <v>1372</v>
      </c>
      <c r="M1320" s="71" t="s">
        <v>57</v>
      </c>
      <c r="N1320" s="8">
        <v>0.22500000000000001</v>
      </c>
      <c r="O1320" s="71" t="s">
        <v>381</v>
      </c>
      <c r="P1320" s="71" t="s">
        <v>213</v>
      </c>
      <c r="R1320" s="71" t="s">
        <v>382</v>
      </c>
      <c r="S1320" t="s">
        <v>382</v>
      </c>
      <c r="T1320" s="71" t="s">
        <v>382</v>
      </c>
      <c r="U1320" s="5" t="s">
        <v>5</v>
      </c>
      <c r="V1320" t="s">
        <v>1377</v>
      </c>
    </row>
    <row r="1321" spans="1:22" x14ac:dyDescent="0.2">
      <c r="A1321" s="1" t="s">
        <v>29</v>
      </c>
      <c r="B1321" s="6">
        <v>45767.609027777777</v>
      </c>
      <c r="C1321" s="71" t="s">
        <v>904</v>
      </c>
      <c r="D1321" s="71" t="s">
        <v>905</v>
      </c>
      <c r="E1321" s="71" t="s">
        <v>213</v>
      </c>
      <c r="F1321" s="71" t="s">
        <v>381</v>
      </c>
      <c r="H1321" s="71" t="s">
        <v>1375</v>
      </c>
      <c r="I1321" s="71" t="s">
        <v>1376</v>
      </c>
      <c r="J1321" s="71" t="s">
        <v>381</v>
      </c>
      <c r="K1321" s="71" t="s">
        <v>381</v>
      </c>
      <c r="L1321" s="71" t="s">
        <v>1372</v>
      </c>
      <c r="M1321" s="71" t="s">
        <v>57</v>
      </c>
      <c r="N1321" s="8">
        <v>0.22500000000000001</v>
      </c>
      <c r="O1321" s="71" t="s">
        <v>381</v>
      </c>
      <c r="P1321" s="71" t="s">
        <v>213</v>
      </c>
      <c r="R1321" s="71" t="s">
        <v>382</v>
      </c>
      <c r="S1321" t="s">
        <v>382</v>
      </c>
      <c r="T1321" s="71" t="s">
        <v>382</v>
      </c>
      <c r="U1321" s="5" t="s">
        <v>5</v>
      </c>
    </row>
    <row r="1322" spans="1:22" x14ac:dyDescent="0.2">
      <c r="A1322" s="1" t="s">
        <v>29</v>
      </c>
      <c r="B1322" s="6">
        <v>45767.629166666666</v>
      </c>
      <c r="C1322" s="71" t="s">
        <v>904</v>
      </c>
      <c r="D1322" s="71" t="s">
        <v>905</v>
      </c>
      <c r="E1322" s="71" t="s">
        <v>213</v>
      </c>
      <c r="F1322" s="71" t="s">
        <v>381</v>
      </c>
      <c r="H1322" s="71" t="s">
        <v>1373</v>
      </c>
      <c r="I1322" s="71" t="s">
        <v>1374</v>
      </c>
      <c r="J1322" s="71" t="s">
        <v>381</v>
      </c>
      <c r="K1322" s="71" t="s">
        <v>381</v>
      </c>
      <c r="L1322" s="71" t="s">
        <v>37</v>
      </c>
      <c r="M1322" s="71" t="s">
        <v>44</v>
      </c>
      <c r="N1322" s="8" t="s">
        <v>25</v>
      </c>
      <c r="O1322" s="71"/>
      <c r="P1322" s="71"/>
      <c r="R1322" s="71" t="s">
        <v>382</v>
      </c>
      <c r="S1322" t="s">
        <v>382</v>
      </c>
      <c r="T1322" s="71" t="s">
        <v>382</v>
      </c>
      <c r="U1322" s="5" t="s">
        <v>5</v>
      </c>
    </row>
    <row r="1323" spans="1:22" x14ac:dyDescent="0.2">
      <c r="A1323" s="1" t="s">
        <v>29</v>
      </c>
      <c r="B1323" s="6">
        <v>45767.666666666664</v>
      </c>
      <c r="C1323" s="71" t="s">
        <v>904</v>
      </c>
      <c r="D1323" s="71" t="s">
        <v>905</v>
      </c>
      <c r="E1323" s="71" t="s">
        <v>213</v>
      </c>
      <c r="F1323" s="71" t="s">
        <v>381</v>
      </c>
      <c r="H1323" s="71" t="s">
        <v>1373</v>
      </c>
      <c r="I1323" s="71" t="s">
        <v>1374</v>
      </c>
      <c r="J1323" s="71" t="s">
        <v>381</v>
      </c>
      <c r="K1323" s="71" t="s">
        <v>381</v>
      </c>
      <c r="L1323" s="71" t="s">
        <v>37</v>
      </c>
      <c r="M1323" s="71" t="s">
        <v>44</v>
      </c>
      <c r="N1323" s="8" t="s">
        <v>25</v>
      </c>
      <c r="O1323" s="71"/>
      <c r="P1323" s="71"/>
      <c r="R1323" s="71" t="s">
        <v>382</v>
      </c>
      <c r="S1323" t="s">
        <v>382</v>
      </c>
      <c r="T1323" s="71" t="s">
        <v>382</v>
      </c>
      <c r="U1323" s="5" t="s">
        <v>6</v>
      </c>
    </row>
    <row r="1324" spans="1:22" x14ac:dyDescent="0.2">
      <c r="A1324" s="1" t="s">
        <v>29</v>
      </c>
      <c r="B1324" s="6">
        <v>45767.759722222225</v>
      </c>
      <c r="C1324" s="71" t="s">
        <v>904</v>
      </c>
      <c r="D1324" s="71" t="s">
        <v>905</v>
      </c>
      <c r="E1324" s="71" t="s">
        <v>213</v>
      </c>
      <c r="F1324" s="71" t="s">
        <v>382</v>
      </c>
      <c r="G1324" s="71" t="s">
        <v>1335</v>
      </c>
      <c r="H1324" s="4" t="s">
        <v>1209</v>
      </c>
      <c r="I1324" s="71" t="s">
        <v>1369</v>
      </c>
      <c r="J1324" s="71" t="s">
        <v>382</v>
      </c>
      <c r="K1324" s="71" t="s">
        <v>382</v>
      </c>
      <c r="L1324" s="71" t="s">
        <v>1378</v>
      </c>
      <c r="M1324" s="71" t="s">
        <v>57</v>
      </c>
      <c r="N1324" s="8">
        <v>0.23499999999999999</v>
      </c>
      <c r="O1324" s="71" t="s">
        <v>381</v>
      </c>
      <c r="P1324" s="71" t="s">
        <v>213</v>
      </c>
      <c r="R1324" s="71" t="s">
        <v>382</v>
      </c>
      <c r="S1324" t="s">
        <v>382</v>
      </c>
      <c r="T1324" s="71" t="s">
        <v>382</v>
      </c>
      <c r="U1324" s="5">
        <v>0.6</v>
      </c>
    </row>
    <row r="1325" spans="1:22" x14ac:dyDescent="0.2">
      <c r="A1325" s="1" t="s">
        <v>29</v>
      </c>
      <c r="B1325" s="6">
        <v>45767.794444444444</v>
      </c>
      <c r="C1325" s="71" t="s">
        <v>904</v>
      </c>
      <c r="D1325" s="71" t="s">
        <v>905</v>
      </c>
      <c r="E1325" s="71" t="s">
        <v>213</v>
      </c>
      <c r="F1325" s="71" t="s">
        <v>382</v>
      </c>
      <c r="G1325" s="71" t="s">
        <v>1335</v>
      </c>
      <c r="H1325" s="71" t="s">
        <v>1373</v>
      </c>
      <c r="I1325" s="71" t="s">
        <v>1374</v>
      </c>
      <c r="J1325" t="s">
        <v>381</v>
      </c>
      <c r="K1325" t="s">
        <v>382</v>
      </c>
      <c r="L1325" s="71" t="s">
        <v>37</v>
      </c>
      <c r="M1325" s="71" t="s">
        <v>44</v>
      </c>
      <c r="N1325" s="8" t="s">
        <v>25</v>
      </c>
      <c r="O1325" s="71"/>
      <c r="P1325" s="71"/>
      <c r="R1325" s="71" t="s">
        <v>382</v>
      </c>
      <c r="S1325" t="s">
        <v>382</v>
      </c>
      <c r="T1325" s="71" t="s">
        <v>382</v>
      </c>
      <c r="U1325" s="5" t="s">
        <v>6</v>
      </c>
    </row>
    <row r="1326" spans="1:22" x14ac:dyDescent="0.2">
      <c r="A1326" s="1" t="s">
        <v>29</v>
      </c>
      <c r="B1326" s="6">
        <v>45767.859722222223</v>
      </c>
      <c r="C1326" s="71" t="s">
        <v>904</v>
      </c>
      <c r="D1326" s="71" t="s">
        <v>905</v>
      </c>
      <c r="E1326" s="71" t="s">
        <v>213</v>
      </c>
      <c r="F1326" s="71" t="s">
        <v>382</v>
      </c>
      <c r="G1326" s="71" t="s">
        <v>1335</v>
      </c>
      <c r="H1326" s="71" t="s">
        <v>1373</v>
      </c>
      <c r="I1326" s="71" t="s">
        <v>1374</v>
      </c>
      <c r="J1326" t="s">
        <v>381</v>
      </c>
      <c r="K1326" t="s">
        <v>381</v>
      </c>
      <c r="L1326" s="71" t="s">
        <v>37</v>
      </c>
      <c r="M1326" s="71" t="s">
        <v>44</v>
      </c>
      <c r="N1326" s="8" t="s">
        <v>25</v>
      </c>
      <c r="O1326" s="71"/>
      <c r="P1326" s="71"/>
      <c r="R1326" s="71" t="s">
        <v>382</v>
      </c>
      <c r="S1326" t="s">
        <v>382</v>
      </c>
      <c r="T1326" s="71" t="s">
        <v>382</v>
      </c>
      <c r="U1326" s="5" t="s">
        <v>6</v>
      </c>
    </row>
    <row r="1327" spans="1:22" x14ac:dyDescent="0.2">
      <c r="A1327" s="1" t="s">
        <v>14</v>
      </c>
      <c r="B1327" s="6">
        <v>45768.711805555555</v>
      </c>
      <c r="C1327" s="71" t="s">
        <v>904</v>
      </c>
      <c r="D1327" s="71" t="s">
        <v>905</v>
      </c>
      <c r="E1327" s="71" t="s">
        <v>213</v>
      </c>
      <c r="F1327" s="71" t="s">
        <v>381</v>
      </c>
      <c r="H1327" s="71" t="s">
        <v>1373</v>
      </c>
      <c r="I1327" s="71" t="s">
        <v>1374</v>
      </c>
      <c r="J1327" t="s">
        <v>381</v>
      </c>
      <c r="K1327" t="s">
        <v>381</v>
      </c>
      <c r="L1327" s="71" t="s">
        <v>37</v>
      </c>
      <c r="M1327" s="71" t="s">
        <v>44</v>
      </c>
      <c r="N1327" s="8" t="s">
        <v>25</v>
      </c>
      <c r="O1327" s="71"/>
      <c r="P1327" s="71"/>
      <c r="R1327" s="71" t="s">
        <v>382</v>
      </c>
      <c r="S1327" t="s">
        <v>382</v>
      </c>
      <c r="T1327" s="71" t="s">
        <v>382</v>
      </c>
      <c r="U1327" s="5" t="s">
        <v>5</v>
      </c>
    </row>
    <row r="1328" spans="1:22" x14ac:dyDescent="0.2">
      <c r="A1328" s="1" t="s">
        <v>14</v>
      </c>
      <c r="B1328" s="6">
        <v>45768.725694444445</v>
      </c>
      <c r="C1328" s="71" t="s">
        <v>904</v>
      </c>
      <c r="D1328" s="71" t="s">
        <v>905</v>
      </c>
      <c r="E1328" s="71" t="s">
        <v>213</v>
      </c>
      <c r="F1328" s="71" t="s">
        <v>382</v>
      </c>
      <c r="G1328" s="71" t="s">
        <v>910</v>
      </c>
      <c r="H1328" s="71" t="s">
        <v>1373</v>
      </c>
      <c r="I1328" s="71" t="s">
        <v>1374</v>
      </c>
      <c r="J1328" t="s">
        <v>381</v>
      </c>
      <c r="K1328" t="s">
        <v>381</v>
      </c>
      <c r="L1328" s="71" t="s">
        <v>1371</v>
      </c>
      <c r="M1328" s="71" t="s">
        <v>41</v>
      </c>
      <c r="N1328" s="8">
        <v>0.21099999999999999</v>
      </c>
      <c r="O1328" s="71" t="s">
        <v>381</v>
      </c>
      <c r="P1328" t="s">
        <v>213</v>
      </c>
      <c r="R1328" s="71" t="s">
        <v>382</v>
      </c>
      <c r="S1328" t="s">
        <v>382</v>
      </c>
      <c r="T1328" s="71" t="s">
        <v>382</v>
      </c>
      <c r="U1328" s="5" t="s">
        <v>5</v>
      </c>
    </row>
    <row r="1329" spans="1:22" x14ac:dyDescent="0.2">
      <c r="A1329" s="1" t="s">
        <v>14</v>
      </c>
      <c r="B1329" s="6">
        <v>45768.731944444444</v>
      </c>
      <c r="C1329" s="71" t="s">
        <v>904</v>
      </c>
      <c r="D1329" s="71" t="s">
        <v>905</v>
      </c>
      <c r="E1329" s="71" t="s">
        <v>213</v>
      </c>
      <c r="F1329" s="71" t="s">
        <v>382</v>
      </c>
      <c r="G1329" s="71" t="s">
        <v>910</v>
      </c>
      <c r="H1329" s="71" t="s">
        <v>1375</v>
      </c>
      <c r="I1329" s="71" t="s">
        <v>1376</v>
      </c>
      <c r="J1329" t="s">
        <v>381</v>
      </c>
      <c r="K1329" t="s">
        <v>381</v>
      </c>
      <c r="L1329" s="71" t="s">
        <v>1371</v>
      </c>
      <c r="M1329" s="71" t="s">
        <v>41</v>
      </c>
      <c r="N1329" s="8">
        <v>0.21099999999999999</v>
      </c>
      <c r="O1329" s="71" t="s">
        <v>381</v>
      </c>
      <c r="P1329" t="s">
        <v>213</v>
      </c>
      <c r="R1329" s="71" t="s">
        <v>382</v>
      </c>
      <c r="S1329" t="s">
        <v>382</v>
      </c>
      <c r="T1329" s="71" t="s">
        <v>382</v>
      </c>
      <c r="U1329" s="5" t="s">
        <v>5</v>
      </c>
    </row>
    <row r="1330" spans="1:22" x14ac:dyDescent="0.2">
      <c r="A1330" s="1" t="s">
        <v>14</v>
      </c>
      <c r="B1330" s="6">
        <v>45768.762499999997</v>
      </c>
      <c r="C1330" s="71" t="s">
        <v>904</v>
      </c>
      <c r="D1330" s="71" t="s">
        <v>905</v>
      </c>
      <c r="E1330" s="71" t="s">
        <v>213</v>
      </c>
      <c r="F1330" s="71" t="s">
        <v>382</v>
      </c>
      <c r="G1330" s="71" t="s">
        <v>910</v>
      </c>
      <c r="H1330" s="4" t="s">
        <v>616</v>
      </c>
      <c r="I1330" s="71" t="s">
        <v>1332</v>
      </c>
      <c r="J1330" t="s">
        <v>381</v>
      </c>
      <c r="K1330" t="s">
        <v>381</v>
      </c>
      <c r="L1330" s="71" t="s">
        <v>1393</v>
      </c>
      <c r="M1330" s="71" t="s">
        <v>25</v>
      </c>
      <c r="N1330" s="8">
        <v>0.28999999999999998</v>
      </c>
      <c r="O1330" s="71" t="s">
        <v>381</v>
      </c>
      <c r="P1330" t="s">
        <v>213</v>
      </c>
      <c r="R1330" s="71" t="s">
        <v>382</v>
      </c>
      <c r="S1330" t="s">
        <v>1394</v>
      </c>
      <c r="T1330" s="71" t="s">
        <v>382</v>
      </c>
      <c r="U1330" s="5">
        <v>0.3</v>
      </c>
    </row>
    <row r="1331" spans="1:22" x14ac:dyDescent="0.2">
      <c r="A1331" s="1" t="s">
        <v>14</v>
      </c>
      <c r="B1331" s="6">
        <v>45768.909722222219</v>
      </c>
      <c r="C1331" s="71" t="s">
        <v>904</v>
      </c>
      <c r="D1331" s="71" t="s">
        <v>905</v>
      </c>
      <c r="E1331" s="71" t="s">
        <v>213</v>
      </c>
      <c r="F1331" s="71" t="s">
        <v>381</v>
      </c>
      <c r="H1331" s="4" t="s">
        <v>616</v>
      </c>
      <c r="I1331" s="71" t="s">
        <v>1332</v>
      </c>
      <c r="J1331" t="s">
        <v>381</v>
      </c>
      <c r="K1331" t="s">
        <v>381</v>
      </c>
      <c r="L1331" s="71" t="s">
        <v>1393</v>
      </c>
      <c r="M1331" s="71" t="s">
        <v>25</v>
      </c>
      <c r="N1331" s="8">
        <v>0.28999999999999998</v>
      </c>
      <c r="O1331" s="71" t="s">
        <v>381</v>
      </c>
      <c r="P1331" t="s">
        <v>213</v>
      </c>
      <c r="R1331" s="71" t="s">
        <v>382</v>
      </c>
      <c r="S1331" t="s">
        <v>382</v>
      </c>
      <c r="T1331" s="71" t="s">
        <v>382</v>
      </c>
      <c r="U1331" s="5">
        <v>0.2</v>
      </c>
    </row>
    <row r="1332" spans="1:22" x14ac:dyDescent="0.2">
      <c r="A1332" s="1" t="s">
        <v>15</v>
      </c>
      <c r="B1332" s="6">
        <v>45769.670138888891</v>
      </c>
      <c r="C1332" s="71" t="s">
        <v>904</v>
      </c>
      <c r="D1332" s="71" t="s">
        <v>905</v>
      </c>
      <c r="E1332" s="71" t="s">
        <v>213</v>
      </c>
      <c r="F1332" s="71" t="s">
        <v>381</v>
      </c>
      <c r="H1332" s="71" t="s">
        <v>1375</v>
      </c>
      <c r="I1332" s="71" t="s">
        <v>1376</v>
      </c>
      <c r="J1332" t="s">
        <v>381</v>
      </c>
      <c r="K1332" t="s">
        <v>381</v>
      </c>
      <c r="L1332" s="71" t="s">
        <v>1371</v>
      </c>
      <c r="M1332" s="71" t="s">
        <v>41</v>
      </c>
      <c r="N1332" s="8">
        <v>0.21099999999999999</v>
      </c>
      <c r="O1332" s="71" t="s">
        <v>381</v>
      </c>
      <c r="P1332" t="s">
        <v>213</v>
      </c>
      <c r="R1332" s="71" t="s">
        <v>382</v>
      </c>
      <c r="S1332" t="s">
        <v>382</v>
      </c>
      <c r="T1332" s="71" t="s">
        <v>382</v>
      </c>
      <c r="U1332" s="5" t="s">
        <v>5</v>
      </c>
    </row>
    <row r="1333" spans="1:22" x14ac:dyDescent="0.2">
      <c r="A1333" s="1" t="s">
        <v>15</v>
      </c>
      <c r="B1333" s="6">
        <v>45769.75</v>
      </c>
      <c r="C1333" s="71" t="s">
        <v>904</v>
      </c>
      <c r="D1333" s="71" t="s">
        <v>905</v>
      </c>
      <c r="E1333" s="71" t="s">
        <v>213</v>
      </c>
      <c r="F1333" s="71" t="s">
        <v>381</v>
      </c>
      <c r="H1333" s="71" t="s">
        <v>1373</v>
      </c>
      <c r="I1333" s="71" t="s">
        <v>1374</v>
      </c>
      <c r="J1333" t="s">
        <v>381</v>
      </c>
      <c r="K1333" t="s">
        <v>381</v>
      </c>
      <c r="L1333" s="71" t="s">
        <v>1371</v>
      </c>
      <c r="M1333" s="71" t="s">
        <v>41</v>
      </c>
      <c r="N1333" s="8">
        <v>0.21099999999999999</v>
      </c>
      <c r="O1333" s="71" t="s">
        <v>381</v>
      </c>
      <c r="P1333" t="s">
        <v>213</v>
      </c>
      <c r="R1333" s="71" t="s">
        <v>382</v>
      </c>
      <c r="S1333" t="s">
        <v>382</v>
      </c>
      <c r="T1333" s="71" t="s">
        <v>382</v>
      </c>
      <c r="U1333" s="5" t="s">
        <v>6</v>
      </c>
    </row>
    <row r="1334" spans="1:22" x14ac:dyDescent="0.2">
      <c r="A1334" s="1" t="s">
        <v>15</v>
      </c>
      <c r="B1334" s="6">
        <v>45769.88958333333</v>
      </c>
      <c r="C1334" s="71" t="s">
        <v>904</v>
      </c>
      <c r="D1334" s="71" t="s">
        <v>905</v>
      </c>
      <c r="E1334" s="71" t="s">
        <v>213</v>
      </c>
      <c r="F1334" s="71" t="s">
        <v>381</v>
      </c>
      <c r="H1334" s="71" t="s">
        <v>1373</v>
      </c>
      <c r="I1334" s="71" t="s">
        <v>1374</v>
      </c>
      <c r="J1334" t="s">
        <v>381</v>
      </c>
      <c r="K1334" t="s">
        <v>381</v>
      </c>
      <c r="L1334" s="71" t="s">
        <v>1371</v>
      </c>
      <c r="M1334" s="71" t="s">
        <v>41</v>
      </c>
      <c r="N1334" s="8">
        <v>0.21099999999999999</v>
      </c>
      <c r="O1334" s="71" t="s">
        <v>381</v>
      </c>
      <c r="P1334" t="s">
        <v>213</v>
      </c>
      <c r="R1334" s="71" t="s">
        <v>382</v>
      </c>
      <c r="S1334" t="s">
        <v>382</v>
      </c>
      <c r="T1334" s="71" t="s">
        <v>382</v>
      </c>
      <c r="U1334" s="5" t="s">
        <v>5</v>
      </c>
    </row>
    <row r="1335" spans="1:22" x14ac:dyDescent="0.2">
      <c r="A1335" s="1" t="s">
        <v>15</v>
      </c>
      <c r="B1335" s="6">
        <v>45769.920138888891</v>
      </c>
      <c r="C1335" s="71" t="s">
        <v>904</v>
      </c>
      <c r="D1335" s="71" t="s">
        <v>905</v>
      </c>
      <c r="E1335" s="71" t="s">
        <v>213</v>
      </c>
      <c r="F1335" s="71" t="s">
        <v>381</v>
      </c>
      <c r="H1335" s="71" t="s">
        <v>1373</v>
      </c>
      <c r="I1335" s="71" t="s">
        <v>1374</v>
      </c>
      <c r="J1335" t="s">
        <v>381</v>
      </c>
      <c r="K1335" t="s">
        <v>381</v>
      </c>
      <c r="L1335" s="71" t="s">
        <v>1371</v>
      </c>
      <c r="M1335" s="71" t="s">
        <v>41</v>
      </c>
      <c r="N1335" s="8">
        <v>0.21099999999999999</v>
      </c>
      <c r="O1335" s="71" t="s">
        <v>381</v>
      </c>
      <c r="P1335" t="s">
        <v>213</v>
      </c>
      <c r="R1335" s="71" t="s">
        <v>382</v>
      </c>
      <c r="S1335" t="s">
        <v>382</v>
      </c>
      <c r="T1335" s="71" t="s">
        <v>382</v>
      </c>
      <c r="U1335" s="5" t="s">
        <v>5</v>
      </c>
    </row>
    <row r="1336" spans="1:22" x14ac:dyDescent="0.2">
      <c r="A1336" s="1" t="s">
        <v>16</v>
      </c>
      <c r="B1336" s="6">
        <v>45770.736111111109</v>
      </c>
      <c r="C1336" s="71" t="s">
        <v>904</v>
      </c>
      <c r="D1336" s="71" t="s">
        <v>905</v>
      </c>
      <c r="E1336" s="71" t="s">
        <v>213</v>
      </c>
      <c r="F1336" s="71" t="s">
        <v>381</v>
      </c>
      <c r="H1336" s="71" t="s">
        <v>1373</v>
      </c>
      <c r="I1336" s="71" t="s">
        <v>1374</v>
      </c>
      <c r="J1336" t="s">
        <v>381</v>
      </c>
      <c r="K1336" t="s">
        <v>381</v>
      </c>
      <c r="L1336" s="71" t="s">
        <v>1371</v>
      </c>
      <c r="M1336" s="71" t="s">
        <v>41</v>
      </c>
      <c r="N1336" s="8">
        <v>0.21099999999999999</v>
      </c>
      <c r="O1336" s="71" t="s">
        <v>381</v>
      </c>
      <c r="P1336" t="s">
        <v>213</v>
      </c>
      <c r="R1336" s="71" t="s">
        <v>382</v>
      </c>
      <c r="S1336" t="s">
        <v>382</v>
      </c>
      <c r="T1336" s="71" t="s">
        <v>382</v>
      </c>
      <c r="U1336" s="5" t="s">
        <v>6</v>
      </c>
    </row>
    <row r="1337" spans="1:22" x14ac:dyDescent="0.2">
      <c r="A1337" s="1" t="s">
        <v>16</v>
      </c>
      <c r="B1337" s="6">
        <v>45770.777777777781</v>
      </c>
      <c r="C1337" s="71" t="s">
        <v>1341</v>
      </c>
      <c r="D1337" s="71" t="s">
        <v>905</v>
      </c>
      <c r="E1337" s="71" t="s">
        <v>213</v>
      </c>
      <c r="F1337" s="71" t="s">
        <v>382</v>
      </c>
      <c r="G1337" s="71" t="s">
        <v>910</v>
      </c>
      <c r="H1337" s="4" t="s">
        <v>916</v>
      </c>
      <c r="I1337" s="4" t="s">
        <v>1369</v>
      </c>
      <c r="J1337" t="s">
        <v>382</v>
      </c>
      <c r="K1337" t="s">
        <v>382</v>
      </c>
      <c r="L1337" s="71" t="s">
        <v>1395</v>
      </c>
      <c r="M1337" s="71" t="s">
        <v>41</v>
      </c>
      <c r="N1337" s="8">
        <v>0.19700000000000001</v>
      </c>
      <c r="O1337" s="71" t="s">
        <v>381</v>
      </c>
      <c r="P1337" t="s">
        <v>213</v>
      </c>
      <c r="R1337" s="71" t="s">
        <v>382</v>
      </c>
      <c r="S1337" t="s">
        <v>382</v>
      </c>
      <c r="T1337" s="71" t="s">
        <v>382</v>
      </c>
      <c r="U1337" s="5">
        <v>0.4</v>
      </c>
    </row>
    <row r="1338" spans="1:22" x14ac:dyDescent="0.2">
      <c r="A1338" s="1" t="s">
        <v>16</v>
      </c>
      <c r="B1338" s="6">
        <v>45770.901388888888</v>
      </c>
      <c r="C1338" s="4" t="s">
        <v>1432</v>
      </c>
      <c r="D1338" s="71" t="s">
        <v>905</v>
      </c>
      <c r="E1338" s="71" t="s">
        <v>213</v>
      </c>
      <c r="F1338" s="71" t="s">
        <v>382</v>
      </c>
      <c r="G1338" s="71" t="s">
        <v>910</v>
      </c>
      <c r="H1338" s="4" t="s">
        <v>916</v>
      </c>
      <c r="I1338" s="4" t="s">
        <v>1369</v>
      </c>
      <c r="J1338" t="s">
        <v>382</v>
      </c>
      <c r="K1338" t="s">
        <v>382</v>
      </c>
      <c r="L1338" s="71" t="s">
        <v>1395</v>
      </c>
      <c r="M1338" s="71" t="s">
        <v>41</v>
      </c>
      <c r="N1338" s="8">
        <v>0.19700000000000001</v>
      </c>
      <c r="O1338" s="71" t="s">
        <v>381</v>
      </c>
      <c r="P1338" t="s">
        <v>213</v>
      </c>
      <c r="R1338" s="71" t="s">
        <v>382</v>
      </c>
      <c r="S1338" t="s">
        <v>382</v>
      </c>
      <c r="T1338" s="71" t="s">
        <v>382</v>
      </c>
      <c r="U1338" s="5">
        <v>0.3</v>
      </c>
      <c r="V1338" t="s">
        <v>1396</v>
      </c>
    </row>
    <row r="1339" spans="1:22" x14ac:dyDescent="0.2">
      <c r="A1339" s="1" t="s">
        <v>17</v>
      </c>
      <c r="B1339" s="6">
        <v>45771.899305555555</v>
      </c>
      <c r="C1339" t="s">
        <v>904</v>
      </c>
      <c r="D1339" s="71" t="s">
        <v>905</v>
      </c>
      <c r="E1339" s="71" t="s">
        <v>213</v>
      </c>
      <c r="F1339" s="71" t="s">
        <v>382</v>
      </c>
      <c r="G1339" s="71" t="s">
        <v>1335</v>
      </c>
      <c r="H1339" s="71" t="s">
        <v>1373</v>
      </c>
      <c r="I1339" s="71" t="s">
        <v>1374</v>
      </c>
      <c r="J1339" t="s">
        <v>381</v>
      </c>
      <c r="K1339" t="s">
        <v>381</v>
      </c>
      <c r="L1339" s="71" t="s">
        <v>1371</v>
      </c>
      <c r="M1339" s="71" t="s">
        <v>41</v>
      </c>
      <c r="N1339" s="8">
        <v>0.21099999999999999</v>
      </c>
      <c r="O1339" s="71" t="s">
        <v>381</v>
      </c>
      <c r="P1339" t="s">
        <v>213</v>
      </c>
      <c r="R1339" s="71" t="s">
        <v>382</v>
      </c>
      <c r="S1339" t="s">
        <v>382</v>
      </c>
      <c r="T1339" s="71" t="s">
        <v>382</v>
      </c>
      <c r="U1339" s="5" t="s">
        <v>6</v>
      </c>
    </row>
    <row r="1340" spans="1:22" x14ac:dyDescent="0.2">
      <c r="A1340" s="1" t="s">
        <v>17</v>
      </c>
      <c r="B1340" s="6">
        <v>45771.941666666666</v>
      </c>
      <c r="C1340" t="s">
        <v>904</v>
      </c>
      <c r="D1340" s="71" t="s">
        <v>905</v>
      </c>
      <c r="E1340" s="71" t="s">
        <v>213</v>
      </c>
      <c r="F1340" s="71" t="s">
        <v>382</v>
      </c>
      <c r="G1340" s="71" t="s">
        <v>1335</v>
      </c>
      <c r="H1340" s="71" t="s">
        <v>1373</v>
      </c>
      <c r="I1340" s="71" t="s">
        <v>1374</v>
      </c>
      <c r="J1340" t="s">
        <v>381</v>
      </c>
      <c r="K1340" t="s">
        <v>381</v>
      </c>
      <c r="L1340" s="71" t="s">
        <v>1371</v>
      </c>
      <c r="M1340" s="71" t="s">
        <v>41</v>
      </c>
      <c r="N1340" s="8">
        <v>0.21099999999999999</v>
      </c>
      <c r="O1340" s="71" t="s">
        <v>381</v>
      </c>
      <c r="P1340" t="s">
        <v>213</v>
      </c>
      <c r="R1340" s="71" t="s">
        <v>382</v>
      </c>
      <c r="S1340" t="s">
        <v>382</v>
      </c>
      <c r="T1340" s="71" t="s">
        <v>382</v>
      </c>
      <c r="U1340" s="5" t="s">
        <v>6</v>
      </c>
    </row>
    <row r="1341" spans="1:22" x14ac:dyDescent="0.2">
      <c r="A1341" s="1" t="s">
        <v>18</v>
      </c>
      <c r="B1341" s="6">
        <v>45772.661805555559</v>
      </c>
      <c r="C1341" t="s">
        <v>904</v>
      </c>
      <c r="D1341" s="71" t="s">
        <v>905</v>
      </c>
      <c r="E1341" s="71" t="s">
        <v>213</v>
      </c>
      <c r="F1341" s="71" t="s">
        <v>381</v>
      </c>
      <c r="H1341" s="71" t="s">
        <v>1373</v>
      </c>
      <c r="I1341" s="71" t="s">
        <v>1374</v>
      </c>
      <c r="J1341" t="s">
        <v>381</v>
      </c>
      <c r="K1341" t="s">
        <v>381</v>
      </c>
      <c r="L1341" s="71" t="s">
        <v>1371</v>
      </c>
      <c r="M1341" s="71" t="s">
        <v>41</v>
      </c>
      <c r="N1341" s="8">
        <v>0.21099999999999999</v>
      </c>
      <c r="O1341" s="71" t="s">
        <v>381</v>
      </c>
      <c r="P1341" t="s">
        <v>213</v>
      </c>
      <c r="R1341" s="71" t="s">
        <v>382</v>
      </c>
      <c r="S1341" t="s">
        <v>382</v>
      </c>
      <c r="T1341" s="71" t="s">
        <v>382</v>
      </c>
      <c r="U1341" s="5" t="s">
        <v>6</v>
      </c>
    </row>
    <row r="1342" spans="1:22" x14ac:dyDescent="0.2">
      <c r="A1342" s="1" t="s">
        <v>18</v>
      </c>
      <c r="B1342" s="6">
        <v>45772.669444444444</v>
      </c>
      <c r="C1342" t="s">
        <v>904</v>
      </c>
      <c r="D1342" s="71" t="s">
        <v>905</v>
      </c>
      <c r="E1342" s="71" t="s">
        <v>213</v>
      </c>
      <c r="F1342" s="71" t="s">
        <v>381</v>
      </c>
      <c r="H1342" s="71" t="s">
        <v>47</v>
      </c>
      <c r="I1342" s="71" t="s">
        <v>1268</v>
      </c>
      <c r="J1342" t="s">
        <v>381</v>
      </c>
      <c r="K1342" t="s">
        <v>381</v>
      </c>
      <c r="L1342" s="71" t="s">
        <v>1372</v>
      </c>
      <c r="M1342" s="71" t="s">
        <v>57</v>
      </c>
      <c r="N1342" s="8">
        <v>0.22500000000000001</v>
      </c>
      <c r="O1342" s="71" t="s">
        <v>381</v>
      </c>
      <c r="P1342" t="s">
        <v>213</v>
      </c>
      <c r="R1342" s="71" t="s">
        <v>382</v>
      </c>
      <c r="S1342" t="s">
        <v>382</v>
      </c>
      <c r="T1342" s="71" t="s">
        <v>382</v>
      </c>
      <c r="U1342" s="5" t="s">
        <v>5</v>
      </c>
    </row>
    <row r="1343" spans="1:22" x14ac:dyDescent="0.2">
      <c r="A1343" s="1" t="s">
        <v>18</v>
      </c>
      <c r="B1343" s="6">
        <v>45772.81527777778</v>
      </c>
      <c r="C1343" t="s">
        <v>904</v>
      </c>
      <c r="D1343" s="71" t="s">
        <v>905</v>
      </c>
      <c r="E1343" s="71" t="s">
        <v>213</v>
      </c>
      <c r="F1343" s="71" t="s">
        <v>382</v>
      </c>
      <c r="G1343" s="71" t="s">
        <v>910</v>
      </c>
      <c r="H1343" s="71" t="s">
        <v>1373</v>
      </c>
      <c r="I1343" s="71" t="s">
        <v>1374</v>
      </c>
      <c r="J1343" t="s">
        <v>381</v>
      </c>
      <c r="K1343" t="s">
        <v>381</v>
      </c>
      <c r="L1343" s="71" t="s">
        <v>1372</v>
      </c>
      <c r="M1343" s="71" t="s">
        <v>57</v>
      </c>
      <c r="N1343" s="8">
        <v>0.22500000000000001</v>
      </c>
      <c r="O1343" s="71" t="s">
        <v>381</v>
      </c>
      <c r="P1343" t="s">
        <v>213</v>
      </c>
      <c r="R1343" s="71" t="s">
        <v>382</v>
      </c>
      <c r="S1343" t="s">
        <v>382</v>
      </c>
      <c r="T1343" s="71" t="s">
        <v>382</v>
      </c>
      <c r="U1343" s="5" t="s">
        <v>8</v>
      </c>
    </row>
    <row r="1344" spans="1:22" x14ac:dyDescent="0.2">
      <c r="A1344" s="1" t="s">
        <v>18</v>
      </c>
      <c r="B1344" s="6">
        <v>45772.826388888891</v>
      </c>
      <c r="C1344" t="s">
        <v>904</v>
      </c>
      <c r="D1344" s="71" t="s">
        <v>905</v>
      </c>
      <c r="E1344" s="71" t="s">
        <v>213</v>
      </c>
      <c r="F1344" s="71" t="s">
        <v>382</v>
      </c>
      <c r="G1344" s="71" t="s">
        <v>910</v>
      </c>
      <c r="H1344" s="71" t="s">
        <v>1373</v>
      </c>
      <c r="I1344" s="71" t="s">
        <v>598</v>
      </c>
      <c r="J1344" t="s">
        <v>381</v>
      </c>
      <c r="K1344" t="s">
        <v>381</v>
      </c>
      <c r="L1344" s="71" t="s">
        <v>1372</v>
      </c>
      <c r="M1344" s="71" t="s">
        <v>57</v>
      </c>
      <c r="N1344" s="8">
        <v>0.22500000000000001</v>
      </c>
      <c r="O1344" s="71" t="s">
        <v>381</v>
      </c>
      <c r="P1344" t="s">
        <v>213</v>
      </c>
      <c r="R1344" s="71" t="s">
        <v>382</v>
      </c>
      <c r="S1344" t="s">
        <v>382</v>
      </c>
      <c r="T1344" s="71" t="s">
        <v>382</v>
      </c>
      <c r="U1344" s="5" t="s">
        <v>5</v>
      </c>
    </row>
    <row r="1345" spans="1:22" x14ac:dyDescent="0.2">
      <c r="A1345" s="1" t="s">
        <v>18</v>
      </c>
      <c r="B1345" s="6">
        <v>45772.890277777777</v>
      </c>
      <c r="C1345" t="s">
        <v>1285</v>
      </c>
      <c r="D1345" s="71" t="s">
        <v>905</v>
      </c>
      <c r="E1345" s="71" t="s">
        <v>213</v>
      </c>
      <c r="F1345" s="71" t="s">
        <v>382</v>
      </c>
      <c r="G1345" s="71" t="s">
        <v>1335</v>
      </c>
      <c r="H1345" s="71" t="s">
        <v>1338</v>
      </c>
      <c r="I1345" s="71" t="s">
        <v>1675</v>
      </c>
      <c r="J1345" s="71" t="s">
        <v>382</v>
      </c>
      <c r="K1345" s="71" t="s">
        <v>382</v>
      </c>
      <c r="L1345" s="71" t="s">
        <v>1378</v>
      </c>
      <c r="M1345" s="71" t="s">
        <v>57</v>
      </c>
      <c r="N1345" s="8">
        <v>0.23499999999999999</v>
      </c>
      <c r="O1345" s="71" t="s">
        <v>381</v>
      </c>
      <c r="P1345" t="s">
        <v>213</v>
      </c>
      <c r="R1345" s="71" t="s">
        <v>382</v>
      </c>
      <c r="S1345" t="s">
        <v>382</v>
      </c>
      <c r="T1345" s="71" t="s">
        <v>382</v>
      </c>
      <c r="U1345" s="5" t="s">
        <v>5</v>
      </c>
    </row>
    <row r="1346" spans="1:22" x14ac:dyDescent="0.2">
      <c r="A1346" s="1" t="s">
        <v>19</v>
      </c>
      <c r="B1346" s="6">
        <v>45773.292361111111</v>
      </c>
      <c r="C1346" t="s">
        <v>904</v>
      </c>
      <c r="D1346" s="71" t="s">
        <v>905</v>
      </c>
      <c r="E1346" s="71" t="s">
        <v>213</v>
      </c>
      <c r="F1346" s="71" t="s">
        <v>381</v>
      </c>
      <c r="H1346" s="71" t="s">
        <v>1373</v>
      </c>
      <c r="I1346" s="71" t="s">
        <v>598</v>
      </c>
      <c r="J1346" t="s">
        <v>381</v>
      </c>
      <c r="K1346" t="s">
        <v>381</v>
      </c>
      <c r="L1346" s="71" t="s">
        <v>1372</v>
      </c>
      <c r="M1346" s="71" t="s">
        <v>57</v>
      </c>
      <c r="N1346" s="8">
        <v>0.22500000000000001</v>
      </c>
      <c r="O1346" s="71" t="s">
        <v>381</v>
      </c>
      <c r="P1346" t="s">
        <v>213</v>
      </c>
      <c r="R1346" s="71" t="s">
        <v>382</v>
      </c>
      <c r="S1346" t="s">
        <v>382</v>
      </c>
      <c r="T1346" s="71" t="s">
        <v>382</v>
      </c>
      <c r="U1346" s="5" t="s">
        <v>6</v>
      </c>
    </row>
    <row r="1347" spans="1:22" x14ac:dyDescent="0.2">
      <c r="A1347" s="1" t="s">
        <v>19</v>
      </c>
      <c r="B1347" s="6">
        <v>45773.359722222223</v>
      </c>
      <c r="C1347" t="s">
        <v>1397</v>
      </c>
      <c r="D1347" s="71" t="s">
        <v>1398</v>
      </c>
      <c r="E1347" s="71" t="s">
        <v>213</v>
      </c>
      <c r="F1347" s="71" t="s">
        <v>382</v>
      </c>
      <c r="G1347" s="71" t="s">
        <v>1173</v>
      </c>
      <c r="H1347" s="71" t="s">
        <v>953</v>
      </c>
      <c r="I1347" s="71" t="s">
        <v>954</v>
      </c>
      <c r="J1347" s="71" t="s">
        <v>381</v>
      </c>
      <c r="K1347" s="71" t="s">
        <v>381</v>
      </c>
      <c r="L1347" s="71" t="s">
        <v>1371</v>
      </c>
      <c r="M1347" s="71" t="s">
        <v>41</v>
      </c>
      <c r="N1347" s="8">
        <v>0.21099999999999999</v>
      </c>
      <c r="O1347" s="71" t="s">
        <v>381</v>
      </c>
      <c r="P1347" t="s">
        <v>213</v>
      </c>
      <c r="R1347" s="71" t="s">
        <v>382</v>
      </c>
      <c r="S1347" t="s">
        <v>382</v>
      </c>
      <c r="T1347" s="71" t="s">
        <v>382</v>
      </c>
      <c r="U1347" s="5">
        <v>0.3</v>
      </c>
    </row>
    <row r="1348" spans="1:22" x14ac:dyDescent="0.2">
      <c r="A1348" s="1" t="s">
        <v>19</v>
      </c>
      <c r="B1348" s="6">
        <v>45773.656944444447</v>
      </c>
      <c r="C1348" s="71" t="s">
        <v>1341</v>
      </c>
      <c r="D1348" s="71" t="s">
        <v>905</v>
      </c>
      <c r="E1348" s="71" t="s">
        <v>213</v>
      </c>
      <c r="F1348" s="71" t="s">
        <v>382</v>
      </c>
      <c r="G1348" s="71" t="s">
        <v>910</v>
      </c>
      <c r="H1348" s="71" t="s">
        <v>1368</v>
      </c>
      <c r="I1348" s="4" t="s">
        <v>1369</v>
      </c>
      <c r="J1348" s="71" t="s">
        <v>382</v>
      </c>
      <c r="K1348" s="71" t="s">
        <v>382</v>
      </c>
      <c r="L1348" s="71" t="s">
        <v>1395</v>
      </c>
      <c r="M1348" s="71" t="s">
        <v>41</v>
      </c>
      <c r="N1348" s="8">
        <v>0.19700000000000001</v>
      </c>
      <c r="O1348" s="71" t="s">
        <v>381</v>
      </c>
      <c r="P1348" t="s">
        <v>213</v>
      </c>
      <c r="Q1348" s="4" t="s">
        <v>1301</v>
      </c>
      <c r="R1348" s="71" t="s">
        <v>382</v>
      </c>
      <c r="S1348" t="s">
        <v>382</v>
      </c>
      <c r="T1348" s="71" t="s">
        <v>382</v>
      </c>
      <c r="U1348" s="5">
        <v>0.2</v>
      </c>
    </row>
    <row r="1349" spans="1:22" x14ac:dyDescent="0.2">
      <c r="A1349" s="1" t="s">
        <v>19</v>
      </c>
      <c r="B1349" s="6">
        <v>45773.677777777775</v>
      </c>
      <c r="C1349" t="s">
        <v>904</v>
      </c>
      <c r="D1349" s="71" t="s">
        <v>905</v>
      </c>
      <c r="E1349" s="71" t="s">
        <v>213</v>
      </c>
      <c r="F1349" s="71" t="s">
        <v>382</v>
      </c>
      <c r="G1349" s="71" t="s">
        <v>910</v>
      </c>
      <c r="H1349" s="71" t="s">
        <v>1373</v>
      </c>
      <c r="I1349" s="71" t="s">
        <v>598</v>
      </c>
      <c r="J1349" t="s">
        <v>381</v>
      </c>
      <c r="K1349" t="s">
        <v>381</v>
      </c>
      <c r="L1349" s="71" t="s">
        <v>1372</v>
      </c>
      <c r="M1349" s="71" t="s">
        <v>57</v>
      </c>
      <c r="N1349" s="8">
        <v>0.22500000000000001</v>
      </c>
      <c r="O1349" s="71" t="s">
        <v>381</v>
      </c>
      <c r="P1349" t="s">
        <v>213</v>
      </c>
      <c r="R1349" s="71" t="s">
        <v>382</v>
      </c>
      <c r="S1349" t="s">
        <v>382</v>
      </c>
      <c r="T1349" s="71" t="s">
        <v>382</v>
      </c>
      <c r="U1349" s="5" t="s">
        <v>5</v>
      </c>
    </row>
    <row r="1350" spans="1:22" x14ac:dyDescent="0.2">
      <c r="A1350" s="1" t="s">
        <v>19</v>
      </c>
      <c r="B1350" s="6">
        <v>45773.70416666667</v>
      </c>
      <c r="C1350" t="s">
        <v>904</v>
      </c>
      <c r="D1350" s="71" t="s">
        <v>905</v>
      </c>
      <c r="E1350" s="71" t="s">
        <v>213</v>
      </c>
      <c r="F1350" s="71" t="s">
        <v>382</v>
      </c>
      <c r="G1350" s="71" t="s">
        <v>910</v>
      </c>
      <c r="H1350" s="71" t="s">
        <v>953</v>
      </c>
      <c r="I1350" s="71" t="s">
        <v>954</v>
      </c>
      <c r="J1350" t="s">
        <v>381</v>
      </c>
      <c r="K1350" t="s">
        <v>381</v>
      </c>
      <c r="L1350" s="71" t="s">
        <v>1371</v>
      </c>
      <c r="M1350" s="71" t="s">
        <v>41</v>
      </c>
      <c r="N1350" s="8">
        <v>0.21099999999999999</v>
      </c>
      <c r="O1350" s="71" t="s">
        <v>381</v>
      </c>
      <c r="P1350" t="s">
        <v>213</v>
      </c>
      <c r="R1350" s="71" t="s">
        <v>382</v>
      </c>
      <c r="S1350" t="s">
        <v>382</v>
      </c>
      <c r="T1350" s="71" t="s">
        <v>382</v>
      </c>
      <c r="U1350" s="5">
        <v>0.3</v>
      </c>
    </row>
    <row r="1351" spans="1:22" x14ac:dyDescent="0.2">
      <c r="A1351" s="1" t="s">
        <v>19</v>
      </c>
      <c r="B1351" s="6">
        <v>45773.854861111111</v>
      </c>
      <c r="C1351" t="s">
        <v>1402</v>
      </c>
      <c r="D1351" s="71" t="s">
        <v>905</v>
      </c>
      <c r="E1351" s="71" t="s">
        <v>213</v>
      </c>
      <c r="F1351" s="71" t="s">
        <v>382</v>
      </c>
      <c r="G1351" s="71" t="s">
        <v>910</v>
      </c>
      <c r="H1351" s="71" t="s">
        <v>953</v>
      </c>
      <c r="I1351" s="71" t="s">
        <v>954</v>
      </c>
      <c r="J1351" t="s">
        <v>381</v>
      </c>
      <c r="K1351" t="s">
        <v>381</v>
      </c>
      <c r="L1351" s="71" t="s">
        <v>1371</v>
      </c>
      <c r="M1351" s="71" t="s">
        <v>41</v>
      </c>
      <c r="N1351" s="8">
        <v>0.21099999999999999</v>
      </c>
      <c r="O1351" s="71" t="s">
        <v>381</v>
      </c>
      <c r="P1351" t="s">
        <v>213</v>
      </c>
      <c r="R1351" s="71" t="s">
        <v>382</v>
      </c>
      <c r="S1351" t="s">
        <v>382</v>
      </c>
      <c r="T1351" s="71" t="s">
        <v>382</v>
      </c>
      <c r="U1351" s="5">
        <v>0.3</v>
      </c>
      <c r="V1351" t="s">
        <v>1401</v>
      </c>
    </row>
    <row r="1352" spans="1:22" x14ac:dyDescent="0.2">
      <c r="A1352" s="1" t="s">
        <v>19</v>
      </c>
      <c r="B1352" s="6">
        <v>45773.966666666667</v>
      </c>
      <c r="C1352" t="s">
        <v>1403</v>
      </c>
      <c r="D1352" s="71" t="s">
        <v>905</v>
      </c>
      <c r="E1352" s="71" t="s">
        <v>213</v>
      </c>
      <c r="F1352" s="71" t="s">
        <v>382</v>
      </c>
      <c r="G1352" s="71" t="s">
        <v>1190</v>
      </c>
      <c r="H1352" s="71" t="s">
        <v>953</v>
      </c>
      <c r="I1352" s="71" t="s">
        <v>954</v>
      </c>
      <c r="J1352" t="s">
        <v>381</v>
      </c>
      <c r="K1352" t="s">
        <v>381</v>
      </c>
      <c r="L1352" s="71" t="s">
        <v>1371</v>
      </c>
      <c r="M1352" s="71" t="s">
        <v>41</v>
      </c>
      <c r="N1352" s="8">
        <v>0.21099999999999999</v>
      </c>
      <c r="O1352" s="71" t="s">
        <v>381</v>
      </c>
      <c r="P1352" t="s">
        <v>213</v>
      </c>
      <c r="R1352" s="71" t="s">
        <v>382</v>
      </c>
      <c r="S1352" t="s">
        <v>382</v>
      </c>
      <c r="T1352" s="71" t="s">
        <v>382</v>
      </c>
      <c r="U1352" s="5">
        <v>0.2</v>
      </c>
      <c r="V1352" t="s">
        <v>1400</v>
      </c>
    </row>
    <row r="1353" spans="1:22" x14ac:dyDescent="0.2">
      <c r="A1353" s="1" t="s">
        <v>29</v>
      </c>
      <c r="B1353" s="6">
        <v>45774.494444444441</v>
      </c>
      <c r="C1353" t="s">
        <v>904</v>
      </c>
      <c r="D1353" s="71" t="s">
        <v>905</v>
      </c>
      <c r="E1353" s="71" t="s">
        <v>213</v>
      </c>
      <c r="F1353" s="71" t="s">
        <v>381</v>
      </c>
      <c r="H1353" s="71" t="s">
        <v>1373</v>
      </c>
      <c r="I1353" s="71" t="s">
        <v>598</v>
      </c>
      <c r="J1353" t="s">
        <v>381</v>
      </c>
      <c r="K1353" t="s">
        <v>381</v>
      </c>
      <c r="L1353" s="71" t="s">
        <v>1371</v>
      </c>
      <c r="M1353" s="71" t="s">
        <v>41</v>
      </c>
      <c r="N1353" s="8">
        <v>0.21099999999999999</v>
      </c>
      <c r="O1353" s="71" t="s">
        <v>381</v>
      </c>
      <c r="P1353" t="s">
        <v>213</v>
      </c>
      <c r="R1353" s="71" t="s">
        <v>382</v>
      </c>
      <c r="S1353" t="s">
        <v>382</v>
      </c>
      <c r="T1353" s="71" t="s">
        <v>382</v>
      </c>
      <c r="U1353" s="5" t="s">
        <v>6</v>
      </c>
    </row>
    <row r="1354" spans="1:22" x14ac:dyDescent="0.2">
      <c r="A1354" s="1" t="s">
        <v>29</v>
      </c>
      <c r="B1354" s="6">
        <v>45774.534722222219</v>
      </c>
      <c r="C1354" t="s">
        <v>904</v>
      </c>
      <c r="D1354" s="71" t="s">
        <v>905</v>
      </c>
      <c r="E1354" s="71" t="s">
        <v>213</v>
      </c>
      <c r="F1354" s="71" t="s">
        <v>381</v>
      </c>
      <c r="H1354" s="71" t="s">
        <v>1373</v>
      </c>
      <c r="I1354" s="71" t="s">
        <v>598</v>
      </c>
      <c r="J1354" t="s">
        <v>381</v>
      </c>
      <c r="K1354" t="s">
        <v>381</v>
      </c>
      <c r="L1354" s="71" t="s">
        <v>1371</v>
      </c>
      <c r="M1354" s="71" t="s">
        <v>41</v>
      </c>
      <c r="N1354" s="8">
        <v>0.21099999999999999</v>
      </c>
      <c r="O1354" s="71" t="s">
        <v>381</v>
      </c>
      <c r="P1354" t="s">
        <v>213</v>
      </c>
      <c r="R1354" s="71" t="s">
        <v>382</v>
      </c>
      <c r="S1354" t="s">
        <v>382</v>
      </c>
      <c r="T1354" s="71" t="s">
        <v>382</v>
      </c>
      <c r="U1354" s="5" t="s">
        <v>6</v>
      </c>
    </row>
    <row r="1355" spans="1:22" x14ac:dyDescent="0.2">
      <c r="A1355" s="1" t="s">
        <v>29</v>
      </c>
      <c r="B1355" s="6">
        <v>45774.681250000001</v>
      </c>
      <c r="C1355" t="s">
        <v>1285</v>
      </c>
      <c r="D1355" s="71" t="s">
        <v>905</v>
      </c>
      <c r="E1355" s="71" t="s">
        <v>213</v>
      </c>
      <c r="F1355" s="71" t="s">
        <v>382</v>
      </c>
      <c r="G1355" s="71" t="s">
        <v>1335</v>
      </c>
      <c r="H1355" s="71" t="s">
        <v>1338</v>
      </c>
      <c r="I1355" s="71" t="s">
        <v>1675</v>
      </c>
      <c r="J1355" s="71" t="s">
        <v>382</v>
      </c>
      <c r="K1355" s="71" t="s">
        <v>382</v>
      </c>
      <c r="L1355" s="71" t="s">
        <v>1378</v>
      </c>
      <c r="M1355" s="71" t="s">
        <v>57</v>
      </c>
      <c r="N1355" s="8">
        <v>0.23499999999999999</v>
      </c>
      <c r="O1355" s="71" t="s">
        <v>381</v>
      </c>
      <c r="P1355" t="s">
        <v>213</v>
      </c>
      <c r="R1355" s="71" t="s">
        <v>382</v>
      </c>
      <c r="S1355" t="s">
        <v>382</v>
      </c>
      <c r="T1355" s="71" t="s">
        <v>382</v>
      </c>
      <c r="U1355" s="5" t="s">
        <v>6</v>
      </c>
    </row>
    <row r="1356" spans="1:22" x14ac:dyDescent="0.2">
      <c r="A1356" s="1" t="s">
        <v>29</v>
      </c>
      <c r="B1356" s="6">
        <v>45774.843055555553</v>
      </c>
      <c r="C1356" t="s">
        <v>904</v>
      </c>
      <c r="D1356" s="71" t="s">
        <v>905</v>
      </c>
      <c r="E1356" s="71" t="s">
        <v>213</v>
      </c>
      <c r="F1356" s="71" t="s">
        <v>382</v>
      </c>
      <c r="G1356" s="71" t="s">
        <v>1335</v>
      </c>
      <c r="H1356" s="71" t="s">
        <v>1373</v>
      </c>
      <c r="I1356" s="71" t="s">
        <v>598</v>
      </c>
      <c r="J1356" t="s">
        <v>381</v>
      </c>
      <c r="K1356" t="s">
        <v>381</v>
      </c>
      <c r="L1356" s="71" t="s">
        <v>1371</v>
      </c>
      <c r="M1356" s="71" t="s">
        <v>41</v>
      </c>
      <c r="N1356" s="8">
        <v>0.21099999999999999</v>
      </c>
      <c r="O1356" s="71" t="s">
        <v>381</v>
      </c>
      <c r="P1356" t="s">
        <v>213</v>
      </c>
      <c r="R1356" s="71" t="s">
        <v>382</v>
      </c>
      <c r="S1356" t="s">
        <v>382</v>
      </c>
      <c r="T1356" s="71" t="s">
        <v>382</v>
      </c>
      <c r="U1356" s="5" t="s">
        <v>5</v>
      </c>
    </row>
    <row r="1357" spans="1:22" x14ac:dyDescent="0.2">
      <c r="A1357" s="1" t="s">
        <v>14</v>
      </c>
      <c r="B1357" s="6">
        <v>45775.726388888892</v>
      </c>
      <c r="C1357" t="s">
        <v>1172</v>
      </c>
      <c r="D1357" s="71" t="s">
        <v>905</v>
      </c>
      <c r="E1357" s="71" t="s">
        <v>213</v>
      </c>
      <c r="F1357" s="71" t="s">
        <v>382</v>
      </c>
      <c r="G1357" s="71" t="s">
        <v>1173</v>
      </c>
      <c r="H1357" s="4" t="s">
        <v>80</v>
      </c>
      <c r="I1357" s="4" t="s">
        <v>517</v>
      </c>
      <c r="J1357" t="s">
        <v>382</v>
      </c>
      <c r="K1357" t="s">
        <v>382</v>
      </c>
      <c r="L1357" s="71" t="s">
        <v>25</v>
      </c>
      <c r="M1357" s="71" t="s">
        <v>25</v>
      </c>
      <c r="N1357" s="73" t="s">
        <v>25</v>
      </c>
      <c r="O1357" s="71" t="s">
        <v>381</v>
      </c>
      <c r="P1357" t="s">
        <v>213</v>
      </c>
      <c r="R1357" s="71" t="s">
        <v>382</v>
      </c>
      <c r="S1357" t="s">
        <v>382</v>
      </c>
      <c r="T1357" s="71" t="s">
        <v>382</v>
      </c>
      <c r="U1357" s="5">
        <v>0.1</v>
      </c>
    </row>
    <row r="1358" spans="1:22" x14ac:dyDescent="0.2">
      <c r="A1358" s="1" t="s">
        <v>14</v>
      </c>
      <c r="B1358" s="6">
        <v>45775.816666666666</v>
      </c>
      <c r="C1358" t="s">
        <v>1285</v>
      </c>
      <c r="D1358" s="71" t="s">
        <v>905</v>
      </c>
      <c r="E1358" s="71" t="s">
        <v>213</v>
      </c>
      <c r="F1358" s="71" t="s">
        <v>381</v>
      </c>
      <c r="H1358" s="71" t="s">
        <v>1338</v>
      </c>
      <c r="I1358" s="71" t="s">
        <v>1675</v>
      </c>
      <c r="J1358" s="71" t="s">
        <v>382</v>
      </c>
      <c r="K1358" s="71" t="s">
        <v>382</v>
      </c>
      <c r="L1358" s="71" t="s">
        <v>1378</v>
      </c>
      <c r="M1358" s="71" t="s">
        <v>57</v>
      </c>
      <c r="N1358" s="8">
        <v>0.23499999999999999</v>
      </c>
      <c r="O1358" s="71" t="s">
        <v>381</v>
      </c>
      <c r="P1358" t="s">
        <v>213</v>
      </c>
      <c r="R1358" s="71" t="s">
        <v>382</v>
      </c>
      <c r="S1358" t="s">
        <v>382</v>
      </c>
      <c r="T1358" s="71" t="s">
        <v>382</v>
      </c>
      <c r="U1358" s="5" t="s">
        <v>6</v>
      </c>
    </row>
    <row r="1359" spans="1:22" x14ac:dyDescent="0.2">
      <c r="A1359" s="1" t="s">
        <v>15</v>
      </c>
      <c r="B1359" s="6">
        <v>45776.832638888889</v>
      </c>
      <c r="C1359" t="s">
        <v>904</v>
      </c>
      <c r="D1359" s="71" t="s">
        <v>905</v>
      </c>
      <c r="E1359" s="71" t="s">
        <v>213</v>
      </c>
      <c r="F1359" s="71" t="s">
        <v>381</v>
      </c>
      <c r="H1359" s="71" t="s">
        <v>1373</v>
      </c>
      <c r="I1359" s="71" t="s">
        <v>598</v>
      </c>
      <c r="J1359" t="s">
        <v>381</v>
      </c>
      <c r="K1359" t="s">
        <v>381</v>
      </c>
      <c r="L1359" s="71" t="s">
        <v>1371</v>
      </c>
      <c r="M1359" s="71" t="s">
        <v>41</v>
      </c>
      <c r="N1359" s="8">
        <v>0.21099999999999999</v>
      </c>
      <c r="O1359" s="71" t="s">
        <v>381</v>
      </c>
      <c r="P1359" t="s">
        <v>213</v>
      </c>
      <c r="R1359" s="71" t="s">
        <v>382</v>
      </c>
      <c r="S1359" t="s">
        <v>382</v>
      </c>
      <c r="T1359" s="71" t="s">
        <v>382</v>
      </c>
      <c r="U1359" s="5" t="s">
        <v>6</v>
      </c>
    </row>
    <row r="1360" spans="1:22" x14ac:dyDescent="0.2">
      <c r="A1360" s="1" t="s">
        <v>15</v>
      </c>
      <c r="B1360" s="6">
        <v>45776.849305555559</v>
      </c>
      <c r="C1360" t="s">
        <v>904</v>
      </c>
      <c r="D1360" s="71" t="s">
        <v>905</v>
      </c>
      <c r="E1360" s="71" t="s">
        <v>213</v>
      </c>
      <c r="F1360" s="71" t="s">
        <v>381</v>
      </c>
      <c r="H1360" s="71" t="s">
        <v>1373</v>
      </c>
      <c r="I1360" s="71" t="s">
        <v>598</v>
      </c>
      <c r="J1360" t="s">
        <v>381</v>
      </c>
      <c r="K1360" t="s">
        <v>381</v>
      </c>
      <c r="L1360" s="71" t="s">
        <v>1371</v>
      </c>
      <c r="M1360" s="71" t="s">
        <v>41</v>
      </c>
      <c r="N1360" s="8">
        <v>0.21099999999999999</v>
      </c>
      <c r="O1360" s="71" t="s">
        <v>381</v>
      </c>
      <c r="P1360" t="s">
        <v>213</v>
      </c>
      <c r="R1360" s="71" t="s">
        <v>382</v>
      </c>
      <c r="S1360" t="s">
        <v>382</v>
      </c>
      <c r="T1360" s="71" t="s">
        <v>382</v>
      </c>
      <c r="U1360" s="5" t="s">
        <v>8</v>
      </c>
    </row>
    <row r="1361" spans="1:21" x14ac:dyDescent="0.2">
      <c r="A1361" s="1" t="s">
        <v>16</v>
      </c>
      <c r="B1361" s="6">
        <v>45777.722222222219</v>
      </c>
      <c r="C1361" t="s">
        <v>1420</v>
      </c>
      <c r="D1361" s="71" t="s">
        <v>905</v>
      </c>
      <c r="E1361" s="71" t="s">
        <v>213</v>
      </c>
      <c r="F1361" s="71" t="s">
        <v>382</v>
      </c>
      <c r="G1361" s="71" t="s">
        <v>910</v>
      </c>
      <c r="H1361" s="71" t="s">
        <v>953</v>
      </c>
      <c r="I1361" s="71" t="s">
        <v>954</v>
      </c>
      <c r="J1361" t="s">
        <v>381</v>
      </c>
      <c r="K1361" t="s">
        <v>381</v>
      </c>
      <c r="L1361" s="71" t="s">
        <v>1371</v>
      </c>
      <c r="M1361" s="71" t="s">
        <v>41</v>
      </c>
      <c r="N1361" s="8">
        <v>0.21099999999999999</v>
      </c>
      <c r="O1361" s="71" t="s">
        <v>381</v>
      </c>
      <c r="P1361" t="s">
        <v>213</v>
      </c>
      <c r="R1361" s="71" t="s">
        <v>382</v>
      </c>
      <c r="S1361" t="s">
        <v>382</v>
      </c>
      <c r="T1361" s="71" t="s">
        <v>382</v>
      </c>
      <c r="U1361" s="5">
        <v>0.3</v>
      </c>
    </row>
    <row r="1362" spans="1:21" x14ac:dyDescent="0.2">
      <c r="A1362" s="1" t="s">
        <v>16</v>
      </c>
      <c r="B1362" s="6">
        <v>45777.78402777778</v>
      </c>
      <c r="C1362" t="s">
        <v>1341</v>
      </c>
      <c r="D1362" s="71" t="s">
        <v>905</v>
      </c>
      <c r="E1362" s="71" t="s">
        <v>213</v>
      </c>
      <c r="F1362" s="71" t="s">
        <v>382</v>
      </c>
      <c r="G1362" s="71" t="s">
        <v>1422</v>
      </c>
      <c r="H1362" s="71" t="s">
        <v>1423</v>
      </c>
      <c r="I1362" s="71" t="s">
        <v>1424</v>
      </c>
      <c r="J1362" t="s">
        <v>381</v>
      </c>
      <c r="K1362" t="s">
        <v>381</v>
      </c>
      <c r="L1362" s="71" t="s">
        <v>1371</v>
      </c>
      <c r="M1362" s="71" t="s">
        <v>41</v>
      </c>
      <c r="N1362" s="8">
        <v>0.21099999999999999</v>
      </c>
      <c r="O1362" s="71" t="s">
        <v>381</v>
      </c>
      <c r="P1362" t="s">
        <v>213</v>
      </c>
      <c r="R1362" s="71" t="s">
        <v>382</v>
      </c>
      <c r="S1362" t="s">
        <v>382</v>
      </c>
      <c r="T1362" s="71" t="s">
        <v>382</v>
      </c>
      <c r="U1362" s="5">
        <v>0.1</v>
      </c>
    </row>
    <row r="1363" spans="1:21" x14ac:dyDescent="0.2">
      <c r="A1363" s="1" t="s">
        <v>16</v>
      </c>
      <c r="B1363" s="6">
        <v>45777.857638888891</v>
      </c>
      <c r="C1363" t="s">
        <v>1341</v>
      </c>
      <c r="D1363" s="71" t="s">
        <v>905</v>
      </c>
      <c r="E1363" s="71" t="s">
        <v>213</v>
      </c>
      <c r="F1363" s="71" t="s">
        <v>382</v>
      </c>
      <c r="G1363" s="71" t="s">
        <v>1421</v>
      </c>
      <c r="H1363" s="4" t="s">
        <v>916</v>
      </c>
      <c r="I1363" s="4" t="s">
        <v>1369</v>
      </c>
      <c r="J1363" t="s">
        <v>382</v>
      </c>
      <c r="K1363" t="s">
        <v>382</v>
      </c>
      <c r="L1363" s="71" t="s">
        <v>1395</v>
      </c>
      <c r="M1363" s="71" t="s">
        <v>41</v>
      </c>
      <c r="N1363" s="8">
        <v>0.19700000000000001</v>
      </c>
      <c r="O1363" s="71" t="s">
        <v>381</v>
      </c>
      <c r="P1363" t="s">
        <v>213</v>
      </c>
      <c r="Q1363" s="4" t="s">
        <v>1301</v>
      </c>
      <c r="R1363" s="71" t="s">
        <v>382</v>
      </c>
      <c r="S1363" t="s">
        <v>382</v>
      </c>
      <c r="T1363" s="71" t="s">
        <v>382</v>
      </c>
      <c r="U1363" s="5">
        <v>0.1</v>
      </c>
    </row>
    <row r="1364" spans="1:21" x14ac:dyDescent="0.2">
      <c r="A1364" s="1" t="s">
        <v>16</v>
      </c>
      <c r="B1364" s="6">
        <v>45777.993055555555</v>
      </c>
      <c r="C1364" s="4" t="s">
        <v>1432</v>
      </c>
      <c r="D1364" s="71" t="s">
        <v>905</v>
      </c>
      <c r="E1364" s="71" t="s">
        <v>213</v>
      </c>
      <c r="F1364" s="71" t="s">
        <v>382</v>
      </c>
      <c r="G1364" s="71" t="s">
        <v>910</v>
      </c>
      <c r="H1364" s="4" t="s">
        <v>916</v>
      </c>
      <c r="I1364" s="4" t="s">
        <v>1369</v>
      </c>
      <c r="J1364" t="s">
        <v>382</v>
      </c>
      <c r="K1364" t="s">
        <v>382</v>
      </c>
      <c r="L1364" s="71" t="s">
        <v>1395</v>
      </c>
      <c r="M1364" s="71" t="s">
        <v>41</v>
      </c>
      <c r="N1364" s="8">
        <v>0.19700000000000001</v>
      </c>
      <c r="O1364" s="71" t="s">
        <v>381</v>
      </c>
      <c r="P1364" t="s">
        <v>213</v>
      </c>
      <c r="Q1364" s="4" t="s">
        <v>1301</v>
      </c>
      <c r="R1364" s="71" t="s">
        <v>382</v>
      </c>
      <c r="S1364" t="s">
        <v>382</v>
      </c>
      <c r="T1364" s="71" t="s">
        <v>382</v>
      </c>
      <c r="U1364" s="5">
        <v>0.3</v>
      </c>
    </row>
    <row r="1365" spans="1:21" x14ac:dyDescent="0.2">
      <c r="A1365" s="1" t="s">
        <v>16</v>
      </c>
      <c r="B1365" s="6">
        <v>45777.998611111114</v>
      </c>
      <c r="C1365" s="4" t="s">
        <v>1432</v>
      </c>
      <c r="D1365" s="71" t="s">
        <v>905</v>
      </c>
      <c r="E1365" s="71" t="s">
        <v>213</v>
      </c>
      <c r="F1365" s="71" t="s">
        <v>382</v>
      </c>
      <c r="G1365" s="71" t="s">
        <v>1190</v>
      </c>
      <c r="H1365" s="4" t="s">
        <v>916</v>
      </c>
      <c r="I1365" s="4" t="s">
        <v>1369</v>
      </c>
      <c r="J1365" t="s">
        <v>382</v>
      </c>
      <c r="K1365" t="s">
        <v>382</v>
      </c>
      <c r="L1365" s="71" t="s">
        <v>1395</v>
      </c>
      <c r="M1365" s="71" t="s">
        <v>41</v>
      </c>
      <c r="N1365" s="8">
        <v>0.19700000000000001</v>
      </c>
      <c r="O1365" s="71" t="s">
        <v>381</v>
      </c>
      <c r="P1365" t="s">
        <v>213</v>
      </c>
      <c r="R1365" s="71" t="s">
        <v>382</v>
      </c>
      <c r="S1365" t="s">
        <v>382</v>
      </c>
      <c r="T1365" s="71" t="s">
        <v>382</v>
      </c>
      <c r="U1365" s="5">
        <v>0.2</v>
      </c>
    </row>
    <row r="1366" spans="1:21" x14ac:dyDescent="0.2">
      <c r="A1366" s="1" t="s">
        <v>17</v>
      </c>
      <c r="B1366" s="6">
        <v>45778.568749999999</v>
      </c>
      <c r="C1366" s="4" t="s">
        <v>1432</v>
      </c>
      <c r="D1366" s="71" t="s">
        <v>905</v>
      </c>
      <c r="E1366" s="71" t="s">
        <v>213</v>
      </c>
      <c r="F1366" s="71" t="s">
        <v>382</v>
      </c>
      <c r="G1366" s="71" t="s">
        <v>1190</v>
      </c>
      <c r="H1366" s="4" t="s">
        <v>916</v>
      </c>
      <c r="I1366" s="4" t="s">
        <v>1369</v>
      </c>
      <c r="J1366" t="s">
        <v>382</v>
      </c>
      <c r="K1366" t="s">
        <v>382</v>
      </c>
      <c r="L1366" s="71" t="s">
        <v>1395</v>
      </c>
      <c r="M1366" s="71" t="s">
        <v>41</v>
      </c>
      <c r="N1366" s="8">
        <v>0.19700000000000001</v>
      </c>
      <c r="O1366" s="71" t="s">
        <v>381</v>
      </c>
      <c r="P1366" t="s">
        <v>213</v>
      </c>
      <c r="R1366" s="71" t="s">
        <v>382</v>
      </c>
      <c r="S1366" t="s">
        <v>382</v>
      </c>
      <c r="T1366" s="71" t="s">
        <v>382</v>
      </c>
      <c r="U1366" s="5">
        <v>0.2</v>
      </c>
    </row>
    <row r="1367" spans="1:21" x14ac:dyDescent="0.2">
      <c r="A1367" s="1" t="s">
        <v>17</v>
      </c>
      <c r="B1367" s="6">
        <v>45778.68472222222</v>
      </c>
      <c r="C1367" s="4" t="s">
        <v>1432</v>
      </c>
      <c r="D1367" s="71" t="s">
        <v>905</v>
      </c>
      <c r="E1367" s="71" t="s">
        <v>213</v>
      </c>
      <c r="F1367" s="71" t="s">
        <v>382</v>
      </c>
      <c r="G1367" s="71" t="s">
        <v>910</v>
      </c>
      <c r="H1367" s="4" t="s">
        <v>916</v>
      </c>
      <c r="I1367" s="4" t="s">
        <v>1369</v>
      </c>
      <c r="J1367" s="4" t="s">
        <v>382</v>
      </c>
      <c r="K1367" t="s">
        <v>382</v>
      </c>
      <c r="L1367" s="71" t="s">
        <v>1395</v>
      </c>
      <c r="M1367" s="71" t="s">
        <v>41</v>
      </c>
      <c r="N1367" s="8">
        <v>0.19700000000000001</v>
      </c>
      <c r="O1367" s="71" t="s">
        <v>381</v>
      </c>
      <c r="P1367" t="s">
        <v>213</v>
      </c>
      <c r="R1367" s="71" t="s">
        <v>382</v>
      </c>
      <c r="S1367" t="s">
        <v>382</v>
      </c>
      <c r="T1367" s="71" t="s">
        <v>382</v>
      </c>
      <c r="U1367" s="5">
        <v>0.6</v>
      </c>
    </row>
    <row r="1368" spans="1:21" x14ac:dyDescent="0.2">
      <c r="A1368" s="1" t="s">
        <v>17</v>
      </c>
      <c r="B1368" s="6">
        <v>45778.722916666666</v>
      </c>
      <c r="C1368" s="4" t="s">
        <v>1432</v>
      </c>
      <c r="D1368" s="71" t="s">
        <v>905</v>
      </c>
      <c r="E1368" s="71" t="s">
        <v>213</v>
      </c>
      <c r="F1368" s="71" t="s">
        <v>382</v>
      </c>
      <c r="G1368" s="71" t="s">
        <v>910</v>
      </c>
      <c r="H1368" s="4" t="s">
        <v>916</v>
      </c>
      <c r="I1368" s="4" t="s">
        <v>1369</v>
      </c>
      <c r="J1368" s="4" t="s">
        <v>382</v>
      </c>
      <c r="K1368" t="s">
        <v>382</v>
      </c>
      <c r="L1368" s="71" t="s">
        <v>1395</v>
      </c>
      <c r="M1368" s="71" t="s">
        <v>41</v>
      </c>
      <c r="N1368" s="8">
        <v>0.19700000000000001</v>
      </c>
      <c r="O1368" s="71" t="s">
        <v>381</v>
      </c>
      <c r="P1368" t="s">
        <v>213</v>
      </c>
      <c r="Q1368" s="4" t="s">
        <v>1301</v>
      </c>
      <c r="R1368" s="71" t="s">
        <v>382</v>
      </c>
      <c r="S1368" t="s">
        <v>382</v>
      </c>
      <c r="T1368" s="71" t="s">
        <v>382</v>
      </c>
      <c r="U1368" s="5">
        <v>0.3</v>
      </c>
    </row>
    <row r="1369" spans="1:21" x14ac:dyDescent="0.2">
      <c r="A1369" s="1" t="s">
        <v>18</v>
      </c>
      <c r="B1369" s="6" t="s">
        <v>1425</v>
      </c>
      <c r="C1369" t="s">
        <v>904</v>
      </c>
      <c r="D1369" s="71" t="s">
        <v>905</v>
      </c>
      <c r="E1369" s="71" t="s">
        <v>213</v>
      </c>
      <c r="F1369" s="71" t="s">
        <v>381</v>
      </c>
      <c r="H1369" s="71" t="s">
        <v>1373</v>
      </c>
      <c r="I1369" s="71" t="s">
        <v>598</v>
      </c>
      <c r="J1369" s="71" t="s">
        <v>381</v>
      </c>
      <c r="K1369" s="71" t="s">
        <v>381</v>
      </c>
      <c r="L1369" s="71" t="s">
        <v>1371</v>
      </c>
      <c r="M1369" s="71" t="s">
        <v>41</v>
      </c>
      <c r="N1369" s="8">
        <v>0.21099999999999999</v>
      </c>
      <c r="O1369" s="71" t="s">
        <v>381</v>
      </c>
      <c r="P1369" t="s">
        <v>213</v>
      </c>
      <c r="R1369" s="71" t="s">
        <v>382</v>
      </c>
      <c r="S1369" t="s">
        <v>382</v>
      </c>
      <c r="T1369" s="71" t="s">
        <v>382</v>
      </c>
      <c r="U1369" s="5" t="s">
        <v>6</v>
      </c>
    </row>
    <row r="1370" spans="1:21" x14ac:dyDescent="0.2">
      <c r="A1370" s="1" t="s">
        <v>18</v>
      </c>
      <c r="B1370" s="6">
        <v>45779.808333333334</v>
      </c>
      <c r="C1370" t="s">
        <v>904</v>
      </c>
      <c r="D1370" s="71" t="s">
        <v>905</v>
      </c>
      <c r="E1370" s="71" t="s">
        <v>213</v>
      </c>
      <c r="F1370" s="71" t="s">
        <v>381</v>
      </c>
      <c r="H1370" s="71" t="s">
        <v>1373</v>
      </c>
      <c r="I1370" s="71" t="s">
        <v>598</v>
      </c>
      <c r="J1370" s="71" t="s">
        <v>381</v>
      </c>
      <c r="K1370" s="71" t="s">
        <v>381</v>
      </c>
      <c r="L1370" s="71" t="s">
        <v>1371</v>
      </c>
      <c r="M1370" s="71" t="s">
        <v>41</v>
      </c>
      <c r="N1370" s="8">
        <v>0.21099999999999999</v>
      </c>
      <c r="O1370" s="71" t="s">
        <v>381</v>
      </c>
      <c r="P1370" t="s">
        <v>213</v>
      </c>
      <c r="R1370" s="71" t="s">
        <v>382</v>
      </c>
      <c r="S1370" t="s">
        <v>382</v>
      </c>
      <c r="T1370" s="71" t="s">
        <v>382</v>
      </c>
      <c r="U1370" s="5" t="s">
        <v>5</v>
      </c>
    </row>
    <row r="1371" spans="1:21" x14ac:dyDescent="0.2">
      <c r="A1371" s="1" t="s">
        <v>18</v>
      </c>
      <c r="B1371" s="6">
        <v>45779.868055555555</v>
      </c>
      <c r="C1371" t="s">
        <v>904</v>
      </c>
      <c r="D1371" s="71" t="s">
        <v>905</v>
      </c>
      <c r="E1371" s="71" t="s">
        <v>213</v>
      </c>
      <c r="F1371" s="71" t="s">
        <v>382</v>
      </c>
      <c r="G1371" s="71" t="s">
        <v>1335</v>
      </c>
      <c r="H1371" s="71" t="s">
        <v>1373</v>
      </c>
      <c r="I1371" s="71" t="s">
        <v>598</v>
      </c>
      <c r="J1371" s="71" t="s">
        <v>381</v>
      </c>
      <c r="K1371" s="71" t="s">
        <v>381</v>
      </c>
      <c r="L1371" s="71" t="s">
        <v>1371</v>
      </c>
      <c r="M1371" s="71" t="s">
        <v>41</v>
      </c>
      <c r="N1371" s="8">
        <v>0.21099999999999999</v>
      </c>
      <c r="O1371" s="71" t="s">
        <v>381</v>
      </c>
      <c r="P1371" t="s">
        <v>213</v>
      </c>
      <c r="R1371" s="71" t="s">
        <v>382</v>
      </c>
      <c r="S1371" t="s">
        <v>382</v>
      </c>
      <c r="T1371" s="71" t="s">
        <v>382</v>
      </c>
      <c r="U1371" s="5" t="s">
        <v>6</v>
      </c>
    </row>
    <row r="1372" spans="1:21" x14ac:dyDescent="0.2">
      <c r="A1372" s="1" t="s">
        <v>19</v>
      </c>
      <c r="B1372" s="6">
        <v>45780.538194444445</v>
      </c>
      <c r="C1372" t="s">
        <v>904</v>
      </c>
      <c r="D1372" s="71" t="s">
        <v>905</v>
      </c>
      <c r="E1372" s="71" t="s">
        <v>213</v>
      </c>
      <c r="F1372" s="71" t="s">
        <v>381</v>
      </c>
      <c r="G1372" s="71"/>
      <c r="H1372" s="71" t="s">
        <v>1373</v>
      </c>
      <c r="I1372" s="71" t="s">
        <v>598</v>
      </c>
      <c r="J1372" s="71" t="s">
        <v>381</v>
      </c>
      <c r="K1372" s="71" t="s">
        <v>381</v>
      </c>
      <c r="L1372" s="71" t="s">
        <v>1371</v>
      </c>
      <c r="M1372" s="71" t="s">
        <v>41</v>
      </c>
      <c r="N1372" s="8">
        <v>0.21099999999999999</v>
      </c>
      <c r="O1372" s="71" t="s">
        <v>381</v>
      </c>
      <c r="P1372" t="s">
        <v>213</v>
      </c>
      <c r="R1372" s="71" t="s">
        <v>382</v>
      </c>
      <c r="S1372" t="s">
        <v>382</v>
      </c>
      <c r="T1372" s="71" t="s">
        <v>382</v>
      </c>
      <c r="U1372" s="5" t="s">
        <v>6</v>
      </c>
    </row>
    <row r="1373" spans="1:21" x14ac:dyDescent="0.2">
      <c r="A1373" s="1" t="s">
        <v>19</v>
      </c>
      <c r="B1373" s="6">
        <v>45780.59375</v>
      </c>
      <c r="C1373" t="s">
        <v>1427</v>
      </c>
      <c r="D1373" s="71" t="s">
        <v>905</v>
      </c>
      <c r="E1373" s="71" t="s">
        <v>213</v>
      </c>
      <c r="F1373" s="71" t="s">
        <v>382</v>
      </c>
      <c r="G1373" s="71" t="s">
        <v>910</v>
      </c>
      <c r="H1373" s="71" t="s">
        <v>953</v>
      </c>
      <c r="I1373" s="71" t="s">
        <v>954</v>
      </c>
      <c r="J1373" t="s">
        <v>381</v>
      </c>
      <c r="K1373" t="s">
        <v>381</v>
      </c>
      <c r="L1373" s="71" t="s">
        <v>1371</v>
      </c>
      <c r="M1373" s="71" t="s">
        <v>41</v>
      </c>
      <c r="N1373" s="8">
        <v>0.21099999999999999</v>
      </c>
      <c r="O1373" s="71" t="s">
        <v>381</v>
      </c>
      <c r="P1373" t="s">
        <v>213</v>
      </c>
      <c r="R1373" s="71" t="s">
        <v>382</v>
      </c>
      <c r="S1373" t="s">
        <v>382</v>
      </c>
      <c r="T1373" s="71" t="s">
        <v>382</v>
      </c>
      <c r="U1373" s="5">
        <v>0.3</v>
      </c>
    </row>
    <row r="1374" spans="1:21" x14ac:dyDescent="0.2">
      <c r="A1374" s="1" t="s">
        <v>19</v>
      </c>
      <c r="B1374" s="6">
        <v>45780.683333333334</v>
      </c>
      <c r="C1374" t="s">
        <v>1427</v>
      </c>
      <c r="D1374" s="71" t="s">
        <v>905</v>
      </c>
      <c r="E1374" s="71" t="s">
        <v>213</v>
      </c>
      <c r="F1374" s="71" t="s">
        <v>382</v>
      </c>
      <c r="G1374" s="71" t="s">
        <v>910</v>
      </c>
      <c r="H1374" s="4" t="s">
        <v>1430</v>
      </c>
      <c r="I1374" s="4" t="s">
        <v>107</v>
      </c>
      <c r="J1374" s="71" t="s">
        <v>382</v>
      </c>
      <c r="K1374" s="71" t="s">
        <v>382</v>
      </c>
      <c r="L1374" s="71" t="s">
        <v>25</v>
      </c>
      <c r="M1374" s="71" t="s">
        <v>25</v>
      </c>
      <c r="N1374" s="73" t="s">
        <v>25</v>
      </c>
      <c r="O1374" s="71" t="s">
        <v>381</v>
      </c>
      <c r="P1374" t="s">
        <v>213</v>
      </c>
      <c r="R1374" s="71" t="s">
        <v>382</v>
      </c>
      <c r="S1374" t="s">
        <v>381</v>
      </c>
      <c r="T1374" s="71" t="s">
        <v>382</v>
      </c>
      <c r="U1374" s="5" t="s">
        <v>1426</v>
      </c>
    </row>
    <row r="1375" spans="1:21" x14ac:dyDescent="0.2">
      <c r="A1375" s="1" t="s">
        <v>19</v>
      </c>
      <c r="B1375" s="6">
        <v>45780.731944444444</v>
      </c>
      <c r="C1375" t="s">
        <v>1427</v>
      </c>
      <c r="D1375" s="71" t="s">
        <v>905</v>
      </c>
      <c r="E1375" s="71" t="s">
        <v>213</v>
      </c>
      <c r="F1375" s="71" t="s">
        <v>382</v>
      </c>
      <c r="G1375" s="71" t="s">
        <v>910</v>
      </c>
      <c r="H1375" s="4" t="s">
        <v>1430</v>
      </c>
      <c r="I1375" s="4" t="s">
        <v>107</v>
      </c>
      <c r="J1375" s="71" t="s">
        <v>382</v>
      </c>
      <c r="K1375" s="71" t="s">
        <v>382</v>
      </c>
      <c r="L1375" s="71" t="s">
        <v>25</v>
      </c>
      <c r="M1375" s="71" t="s">
        <v>25</v>
      </c>
      <c r="N1375" s="73" t="s">
        <v>25</v>
      </c>
      <c r="O1375" s="71" t="s">
        <v>381</v>
      </c>
      <c r="P1375" t="s">
        <v>213</v>
      </c>
      <c r="R1375" s="71" t="s">
        <v>382</v>
      </c>
      <c r="S1375" t="s">
        <v>381</v>
      </c>
      <c r="T1375" s="71" t="s">
        <v>382</v>
      </c>
      <c r="U1375" s="5" t="s">
        <v>415</v>
      </c>
    </row>
    <row r="1376" spans="1:21" x14ac:dyDescent="0.2">
      <c r="A1376" s="1" t="s">
        <v>19</v>
      </c>
      <c r="B1376" s="6">
        <v>45780.779166666667</v>
      </c>
      <c r="C1376" t="s">
        <v>904</v>
      </c>
      <c r="D1376" s="71" t="s">
        <v>905</v>
      </c>
      <c r="E1376" s="71" t="s">
        <v>213</v>
      </c>
      <c r="F1376" s="71" t="s">
        <v>381</v>
      </c>
      <c r="H1376" s="71" t="s">
        <v>1373</v>
      </c>
      <c r="I1376" s="71" t="s">
        <v>598</v>
      </c>
      <c r="J1376" s="71" t="s">
        <v>381</v>
      </c>
      <c r="K1376" s="71" t="s">
        <v>381</v>
      </c>
      <c r="L1376" s="71" t="s">
        <v>1371</v>
      </c>
      <c r="M1376" s="71" t="s">
        <v>41</v>
      </c>
      <c r="N1376" s="8">
        <v>0.21099999999999999</v>
      </c>
      <c r="O1376" s="71" t="s">
        <v>381</v>
      </c>
      <c r="P1376" t="s">
        <v>213</v>
      </c>
      <c r="R1376" s="71" t="s">
        <v>382</v>
      </c>
      <c r="S1376" s="71" t="s">
        <v>382</v>
      </c>
      <c r="T1376" s="71" t="s">
        <v>382</v>
      </c>
      <c r="U1376" s="5" t="s">
        <v>6</v>
      </c>
    </row>
    <row r="1377" spans="1:21" x14ac:dyDescent="0.2">
      <c r="A1377" s="1" t="s">
        <v>19</v>
      </c>
      <c r="B1377" s="6">
        <v>45780.902777777781</v>
      </c>
      <c r="C1377" t="s">
        <v>1285</v>
      </c>
      <c r="D1377" s="71" t="s">
        <v>905</v>
      </c>
      <c r="E1377" s="71" t="s">
        <v>213</v>
      </c>
      <c r="F1377" s="71" t="s">
        <v>381</v>
      </c>
      <c r="H1377" s="71" t="s">
        <v>1431</v>
      </c>
      <c r="I1377" s="4" t="s">
        <v>517</v>
      </c>
      <c r="J1377" s="71" t="s">
        <v>382</v>
      </c>
      <c r="K1377" s="71" t="s">
        <v>382</v>
      </c>
      <c r="L1377" s="71" t="s">
        <v>1378</v>
      </c>
      <c r="M1377" s="71" t="s">
        <v>57</v>
      </c>
      <c r="N1377" s="8">
        <v>0.23499999999999999</v>
      </c>
      <c r="O1377" s="71" t="s">
        <v>381</v>
      </c>
      <c r="P1377" t="s">
        <v>213</v>
      </c>
      <c r="R1377" s="71" t="s">
        <v>382</v>
      </c>
      <c r="S1377" s="71" t="s">
        <v>382</v>
      </c>
      <c r="T1377" s="71" t="s">
        <v>382</v>
      </c>
      <c r="U1377" s="5">
        <v>0.3</v>
      </c>
    </row>
    <row r="1378" spans="1:21" x14ac:dyDescent="0.2">
      <c r="A1378" s="1" t="s">
        <v>29</v>
      </c>
      <c r="B1378" s="6">
        <v>45781.388888888891</v>
      </c>
      <c r="C1378" t="s">
        <v>1285</v>
      </c>
      <c r="D1378" s="71" t="s">
        <v>905</v>
      </c>
      <c r="E1378" s="71" t="s">
        <v>213</v>
      </c>
      <c r="F1378" s="71" t="s">
        <v>381</v>
      </c>
      <c r="H1378" s="71" t="s">
        <v>1431</v>
      </c>
      <c r="I1378" s="4" t="s">
        <v>517</v>
      </c>
      <c r="J1378" s="71" t="s">
        <v>382</v>
      </c>
      <c r="K1378" s="71" t="s">
        <v>382</v>
      </c>
      <c r="L1378" s="71" t="s">
        <v>1378</v>
      </c>
      <c r="M1378" s="71" t="s">
        <v>57</v>
      </c>
      <c r="N1378" s="8">
        <v>0.23499999999999999</v>
      </c>
      <c r="O1378" s="71" t="s">
        <v>381</v>
      </c>
      <c r="P1378" t="s">
        <v>213</v>
      </c>
      <c r="R1378" s="71" t="s">
        <v>382</v>
      </c>
      <c r="S1378" s="71" t="s">
        <v>382</v>
      </c>
      <c r="T1378" s="71" t="s">
        <v>382</v>
      </c>
      <c r="U1378" s="5">
        <v>0.2</v>
      </c>
    </row>
    <row r="1379" spans="1:21" x14ac:dyDescent="0.2">
      <c r="A1379" s="1" t="s">
        <v>29</v>
      </c>
      <c r="B1379" s="6">
        <v>45781.477777777778</v>
      </c>
      <c r="C1379" t="s">
        <v>904</v>
      </c>
      <c r="D1379" s="71" t="s">
        <v>905</v>
      </c>
      <c r="E1379" s="71" t="s">
        <v>213</v>
      </c>
      <c r="F1379" s="71" t="s">
        <v>381</v>
      </c>
      <c r="H1379" s="71" t="s">
        <v>1373</v>
      </c>
      <c r="I1379" s="71" t="s">
        <v>598</v>
      </c>
      <c r="J1379" s="71" t="s">
        <v>381</v>
      </c>
      <c r="K1379" s="71" t="s">
        <v>381</v>
      </c>
      <c r="L1379" s="71" t="s">
        <v>1371</v>
      </c>
      <c r="M1379" s="71" t="s">
        <v>41</v>
      </c>
      <c r="N1379" s="8">
        <v>0.21099999999999999</v>
      </c>
      <c r="O1379" s="71" t="s">
        <v>381</v>
      </c>
      <c r="P1379" t="s">
        <v>213</v>
      </c>
      <c r="R1379" s="71" t="s">
        <v>382</v>
      </c>
      <c r="S1379" s="71" t="s">
        <v>382</v>
      </c>
      <c r="T1379" s="71" t="s">
        <v>382</v>
      </c>
      <c r="U1379" s="5" t="s">
        <v>6</v>
      </c>
    </row>
    <row r="1380" spans="1:21" x14ac:dyDescent="0.2">
      <c r="A1380" s="1" t="s">
        <v>29</v>
      </c>
      <c r="B1380" s="6">
        <v>45781.63958333333</v>
      </c>
      <c r="C1380" t="s">
        <v>904</v>
      </c>
      <c r="D1380" s="71" t="s">
        <v>905</v>
      </c>
      <c r="E1380" s="71" t="s">
        <v>213</v>
      </c>
      <c r="F1380" s="71" t="s">
        <v>381</v>
      </c>
      <c r="H1380" s="71" t="s">
        <v>1373</v>
      </c>
      <c r="I1380" s="71" t="s">
        <v>598</v>
      </c>
      <c r="J1380" s="71" t="s">
        <v>381</v>
      </c>
      <c r="K1380" s="71" t="s">
        <v>381</v>
      </c>
      <c r="L1380" s="71" t="s">
        <v>1371</v>
      </c>
      <c r="M1380" s="71" t="s">
        <v>41</v>
      </c>
      <c r="N1380" s="8">
        <v>0.21099999999999999</v>
      </c>
      <c r="O1380" s="71" t="s">
        <v>381</v>
      </c>
      <c r="P1380" t="s">
        <v>213</v>
      </c>
      <c r="R1380" s="71" t="s">
        <v>382</v>
      </c>
      <c r="S1380" s="71" t="s">
        <v>382</v>
      </c>
      <c r="T1380" s="71" t="s">
        <v>382</v>
      </c>
      <c r="U1380" s="5" t="s">
        <v>6</v>
      </c>
    </row>
    <row r="1381" spans="1:21" x14ac:dyDescent="0.2">
      <c r="A1381" s="1" t="s">
        <v>29</v>
      </c>
      <c r="B1381" s="6">
        <v>45781.730555555558</v>
      </c>
      <c r="C1381" t="s">
        <v>904</v>
      </c>
      <c r="D1381" s="71" t="s">
        <v>905</v>
      </c>
      <c r="E1381" s="71" t="s">
        <v>213</v>
      </c>
      <c r="F1381" s="71" t="s">
        <v>381</v>
      </c>
      <c r="H1381" s="71" t="s">
        <v>1373</v>
      </c>
      <c r="I1381" s="71" t="s">
        <v>598</v>
      </c>
      <c r="J1381" s="71" t="s">
        <v>381</v>
      </c>
      <c r="K1381" s="71" t="s">
        <v>381</v>
      </c>
      <c r="L1381" s="71" t="s">
        <v>1371</v>
      </c>
      <c r="M1381" s="71" t="s">
        <v>41</v>
      </c>
      <c r="N1381" s="8">
        <v>0.21099999999999999</v>
      </c>
      <c r="O1381" s="71" t="s">
        <v>381</v>
      </c>
      <c r="P1381" t="s">
        <v>213</v>
      </c>
      <c r="R1381" s="71" t="s">
        <v>382</v>
      </c>
      <c r="S1381" s="71" t="s">
        <v>382</v>
      </c>
      <c r="T1381" s="71" t="s">
        <v>382</v>
      </c>
      <c r="U1381" s="5" t="s">
        <v>6</v>
      </c>
    </row>
    <row r="1382" spans="1:21" x14ac:dyDescent="0.2">
      <c r="A1382" s="1" t="s">
        <v>29</v>
      </c>
      <c r="B1382" s="6">
        <v>45781.902777777781</v>
      </c>
      <c r="C1382" t="s">
        <v>904</v>
      </c>
      <c r="D1382" s="71" t="s">
        <v>905</v>
      </c>
      <c r="E1382" s="71" t="s">
        <v>213</v>
      </c>
      <c r="F1382" s="71" t="s">
        <v>381</v>
      </c>
      <c r="H1382" s="71" t="s">
        <v>1373</v>
      </c>
      <c r="I1382" s="71" t="s">
        <v>598</v>
      </c>
      <c r="J1382" s="71" t="s">
        <v>381</v>
      </c>
      <c r="K1382" s="71" t="s">
        <v>381</v>
      </c>
      <c r="L1382" s="71" t="s">
        <v>1371</v>
      </c>
      <c r="M1382" s="71" t="s">
        <v>41</v>
      </c>
      <c r="N1382" s="8">
        <v>0.21099999999999999</v>
      </c>
      <c r="O1382" s="71" t="s">
        <v>381</v>
      </c>
      <c r="P1382" t="s">
        <v>213</v>
      </c>
      <c r="R1382" s="71" t="s">
        <v>382</v>
      </c>
      <c r="S1382" s="71" t="s">
        <v>382</v>
      </c>
      <c r="T1382" s="71" t="s">
        <v>382</v>
      </c>
      <c r="U1382" s="5" t="s">
        <v>5</v>
      </c>
    </row>
    <row r="1383" spans="1:21" x14ac:dyDescent="0.2">
      <c r="A1383" s="1" t="s">
        <v>14</v>
      </c>
      <c r="B1383" s="6">
        <v>45782.703472222223</v>
      </c>
      <c r="C1383" t="s">
        <v>904</v>
      </c>
      <c r="D1383" s="71" t="s">
        <v>905</v>
      </c>
      <c r="E1383" s="71" t="s">
        <v>213</v>
      </c>
      <c r="F1383" s="71" t="s">
        <v>381</v>
      </c>
      <c r="H1383" s="71" t="s">
        <v>1373</v>
      </c>
      <c r="I1383" s="71" t="s">
        <v>598</v>
      </c>
      <c r="J1383" s="71" t="s">
        <v>381</v>
      </c>
      <c r="K1383" s="71" t="s">
        <v>381</v>
      </c>
      <c r="L1383" s="71" t="s">
        <v>1371</v>
      </c>
      <c r="M1383" s="71" t="s">
        <v>41</v>
      </c>
      <c r="N1383" s="8">
        <v>0.21099999999999999</v>
      </c>
      <c r="O1383" s="71" t="s">
        <v>381</v>
      </c>
      <c r="P1383" t="s">
        <v>213</v>
      </c>
      <c r="R1383" s="71" t="s">
        <v>382</v>
      </c>
      <c r="S1383" s="71" t="s">
        <v>382</v>
      </c>
      <c r="T1383" s="71" t="s">
        <v>382</v>
      </c>
      <c r="U1383" s="5" t="s">
        <v>6</v>
      </c>
    </row>
    <row r="1384" spans="1:21" x14ac:dyDescent="0.2">
      <c r="A1384" s="1" t="s">
        <v>14</v>
      </c>
      <c r="B1384" s="6">
        <v>45782.885416666664</v>
      </c>
      <c r="C1384" t="s">
        <v>1285</v>
      </c>
      <c r="D1384" s="71" t="s">
        <v>905</v>
      </c>
      <c r="E1384" s="71" t="s">
        <v>213</v>
      </c>
      <c r="F1384" s="71" t="s">
        <v>381</v>
      </c>
      <c r="H1384" s="71" t="s">
        <v>1338</v>
      </c>
      <c r="I1384" s="71" t="s">
        <v>1675</v>
      </c>
      <c r="J1384" s="71" t="s">
        <v>382</v>
      </c>
      <c r="K1384" s="71" t="s">
        <v>382</v>
      </c>
      <c r="L1384" s="71" t="s">
        <v>1378</v>
      </c>
      <c r="M1384" s="71" t="s">
        <v>57</v>
      </c>
      <c r="N1384" s="8">
        <v>0.23499999999999999</v>
      </c>
      <c r="O1384" s="71" t="s">
        <v>381</v>
      </c>
      <c r="P1384" t="s">
        <v>213</v>
      </c>
      <c r="R1384" s="71" t="s">
        <v>382</v>
      </c>
      <c r="S1384" s="71" t="s">
        <v>382</v>
      </c>
      <c r="T1384" s="71" t="s">
        <v>382</v>
      </c>
      <c r="U1384" s="5" t="s">
        <v>6</v>
      </c>
    </row>
    <row r="1385" spans="1:21" x14ac:dyDescent="0.2">
      <c r="A1385" s="1" t="s">
        <v>15</v>
      </c>
      <c r="B1385" s="6">
        <v>45783.677777777775</v>
      </c>
      <c r="C1385" s="4" t="s">
        <v>1432</v>
      </c>
      <c r="D1385" s="71" t="s">
        <v>905</v>
      </c>
      <c r="E1385" s="71" t="s">
        <v>213</v>
      </c>
      <c r="F1385" s="71" t="s">
        <v>382</v>
      </c>
      <c r="G1385" s="71" t="s">
        <v>910</v>
      </c>
      <c r="H1385" s="4" t="s">
        <v>916</v>
      </c>
      <c r="I1385" s="4" t="s">
        <v>1369</v>
      </c>
      <c r="J1385" s="71" t="s">
        <v>382</v>
      </c>
      <c r="K1385" s="71" t="s">
        <v>382</v>
      </c>
      <c r="L1385" s="71" t="s">
        <v>1433</v>
      </c>
      <c r="M1385" s="71" t="s">
        <v>41</v>
      </c>
      <c r="N1385" s="8">
        <v>0.28799999999999998</v>
      </c>
      <c r="O1385" s="71" t="s">
        <v>381</v>
      </c>
      <c r="P1385" t="s">
        <v>213</v>
      </c>
      <c r="R1385" s="71" t="s">
        <v>382</v>
      </c>
      <c r="S1385" s="71" t="s">
        <v>382</v>
      </c>
      <c r="T1385" s="71" t="s">
        <v>382</v>
      </c>
      <c r="U1385" s="5">
        <v>0.8</v>
      </c>
    </row>
    <row r="1386" spans="1:21" x14ac:dyDescent="0.2">
      <c r="A1386" s="1" t="s">
        <v>15</v>
      </c>
      <c r="B1386" s="6">
        <v>45783.68472222222</v>
      </c>
      <c r="C1386" s="4" t="s">
        <v>1432</v>
      </c>
      <c r="D1386" s="71" t="s">
        <v>905</v>
      </c>
      <c r="E1386" s="71" t="s">
        <v>213</v>
      </c>
      <c r="F1386" s="71" t="s">
        <v>382</v>
      </c>
      <c r="G1386" s="71" t="s">
        <v>910</v>
      </c>
      <c r="H1386" s="4" t="s">
        <v>916</v>
      </c>
      <c r="I1386" s="4" t="s">
        <v>1369</v>
      </c>
      <c r="J1386" s="71" t="s">
        <v>382</v>
      </c>
      <c r="K1386" s="71" t="s">
        <v>382</v>
      </c>
      <c r="L1386" s="71" t="s">
        <v>1433</v>
      </c>
      <c r="M1386" s="71" t="s">
        <v>41</v>
      </c>
      <c r="N1386" s="8">
        <v>0.28799999999999998</v>
      </c>
      <c r="O1386" s="71" t="s">
        <v>381</v>
      </c>
      <c r="P1386" t="s">
        <v>213</v>
      </c>
      <c r="Q1386" s="4" t="s">
        <v>1301</v>
      </c>
      <c r="R1386" s="71" t="s">
        <v>382</v>
      </c>
      <c r="S1386" s="71" t="s">
        <v>382</v>
      </c>
      <c r="T1386" s="71" t="s">
        <v>382</v>
      </c>
      <c r="U1386" s="5">
        <v>0.3</v>
      </c>
    </row>
    <row r="1387" spans="1:21" x14ac:dyDescent="0.2">
      <c r="A1387" s="1" t="s">
        <v>15</v>
      </c>
      <c r="B1387" s="6">
        <v>45783.884722222225</v>
      </c>
      <c r="C1387" t="s">
        <v>1285</v>
      </c>
      <c r="D1387" s="71" t="s">
        <v>905</v>
      </c>
      <c r="E1387" s="71" t="s">
        <v>213</v>
      </c>
      <c r="F1387" s="71" t="s">
        <v>381</v>
      </c>
      <c r="H1387" s="71" t="s">
        <v>1338</v>
      </c>
      <c r="I1387" s="71" t="s">
        <v>1675</v>
      </c>
      <c r="J1387" s="71" t="s">
        <v>382</v>
      </c>
      <c r="K1387" s="71" t="s">
        <v>382</v>
      </c>
      <c r="L1387" s="71" t="s">
        <v>1378</v>
      </c>
      <c r="M1387" s="71" t="s">
        <v>57</v>
      </c>
      <c r="N1387" s="8">
        <v>0.23499999999999999</v>
      </c>
      <c r="O1387" s="71" t="s">
        <v>381</v>
      </c>
      <c r="P1387" t="s">
        <v>213</v>
      </c>
      <c r="R1387" s="71" t="s">
        <v>382</v>
      </c>
      <c r="S1387" s="71" t="s">
        <v>382</v>
      </c>
      <c r="T1387" s="71" t="s">
        <v>382</v>
      </c>
      <c r="U1387" s="5" t="s">
        <v>6</v>
      </c>
    </row>
    <row r="1388" spans="1:21" x14ac:dyDescent="0.2">
      <c r="A1388" s="1" t="s">
        <v>16</v>
      </c>
      <c r="B1388" s="6">
        <v>45784.734722222223</v>
      </c>
      <c r="C1388" t="s">
        <v>904</v>
      </c>
      <c r="D1388" s="71" t="s">
        <v>905</v>
      </c>
      <c r="E1388" s="71" t="s">
        <v>213</v>
      </c>
      <c r="F1388" s="71" t="s">
        <v>381</v>
      </c>
      <c r="H1388" s="71" t="s">
        <v>1373</v>
      </c>
      <c r="I1388" s="71" t="s">
        <v>598</v>
      </c>
      <c r="J1388" s="71" t="s">
        <v>381</v>
      </c>
      <c r="K1388" s="71" t="s">
        <v>381</v>
      </c>
      <c r="L1388" s="71" t="s">
        <v>1371</v>
      </c>
      <c r="M1388" s="71" t="s">
        <v>41</v>
      </c>
      <c r="N1388" s="8">
        <v>0.21099999999999999</v>
      </c>
      <c r="O1388" s="71" t="s">
        <v>381</v>
      </c>
      <c r="P1388" t="s">
        <v>213</v>
      </c>
      <c r="R1388" s="71" t="s">
        <v>382</v>
      </c>
      <c r="S1388" s="71" t="s">
        <v>382</v>
      </c>
      <c r="T1388" s="71" t="s">
        <v>382</v>
      </c>
      <c r="U1388" s="5" t="s">
        <v>6</v>
      </c>
    </row>
    <row r="1389" spans="1:21" x14ac:dyDescent="0.2">
      <c r="A1389" s="1" t="s">
        <v>16</v>
      </c>
      <c r="B1389" s="6">
        <v>45784.759027777778</v>
      </c>
      <c r="C1389" t="s">
        <v>1341</v>
      </c>
      <c r="D1389" s="71" t="s">
        <v>905</v>
      </c>
      <c r="E1389" s="71" t="s">
        <v>213</v>
      </c>
      <c r="F1389" s="71" t="s">
        <v>382</v>
      </c>
      <c r="G1389" s="71" t="s">
        <v>1434</v>
      </c>
      <c r="H1389" s="71" t="s">
        <v>69</v>
      </c>
      <c r="I1389" s="71" t="s">
        <v>1332</v>
      </c>
      <c r="J1389" s="71" t="s">
        <v>382</v>
      </c>
      <c r="K1389" s="71" t="s">
        <v>382</v>
      </c>
      <c r="L1389" s="71" t="s">
        <v>1436</v>
      </c>
      <c r="M1389" s="71" t="s">
        <v>25</v>
      </c>
      <c r="N1389" s="8">
        <v>0.22900000000000001</v>
      </c>
      <c r="O1389" s="71" t="s">
        <v>381</v>
      </c>
      <c r="P1389" t="s">
        <v>213</v>
      </c>
      <c r="R1389" s="71" t="s">
        <v>382</v>
      </c>
      <c r="S1389" s="71" t="s">
        <v>382</v>
      </c>
      <c r="T1389" s="71" t="s">
        <v>382</v>
      </c>
      <c r="U1389" s="5">
        <v>0.3</v>
      </c>
    </row>
    <row r="1390" spans="1:21" x14ac:dyDescent="0.2">
      <c r="A1390" s="1" t="s">
        <v>16</v>
      </c>
      <c r="B1390" s="6">
        <v>45784.837500000001</v>
      </c>
      <c r="C1390" t="s">
        <v>1341</v>
      </c>
      <c r="D1390" s="71" t="s">
        <v>905</v>
      </c>
      <c r="E1390" s="71" t="s">
        <v>213</v>
      </c>
      <c r="F1390" s="71" t="s">
        <v>382</v>
      </c>
      <c r="G1390" s="71" t="s">
        <v>1435</v>
      </c>
      <c r="H1390" s="71" t="s">
        <v>69</v>
      </c>
      <c r="I1390" s="71" t="s">
        <v>1332</v>
      </c>
      <c r="J1390" s="71" t="s">
        <v>382</v>
      </c>
      <c r="K1390" s="71" t="s">
        <v>382</v>
      </c>
      <c r="L1390" s="71" t="s">
        <v>1436</v>
      </c>
      <c r="M1390" s="71" t="s">
        <v>25</v>
      </c>
      <c r="N1390" s="8">
        <v>0.22900000000000001</v>
      </c>
      <c r="O1390" s="71" t="s">
        <v>381</v>
      </c>
      <c r="P1390" t="s">
        <v>213</v>
      </c>
      <c r="R1390" s="71" t="s">
        <v>382</v>
      </c>
      <c r="S1390" s="71" t="s">
        <v>382</v>
      </c>
      <c r="T1390" s="71" t="s">
        <v>382</v>
      </c>
      <c r="U1390" s="5">
        <v>0.3</v>
      </c>
    </row>
    <row r="1391" spans="1:21" x14ac:dyDescent="0.2">
      <c r="A1391" s="1" t="s">
        <v>16</v>
      </c>
      <c r="B1391" s="6">
        <v>45784.914583333331</v>
      </c>
      <c r="C1391" t="s">
        <v>904</v>
      </c>
      <c r="D1391" s="71" t="s">
        <v>905</v>
      </c>
      <c r="E1391" s="71" t="s">
        <v>213</v>
      </c>
      <c r="F1391" s="71" t="s">
        <v>381</v>
      </c>
      <c r="H1391" s="71" t="s">
        <v>1373</v>
      </c>
      <c r="I1391" s="71" t="s">
        <v>598</v>
      </c>
      <c r="J1391" s="71" t="s">
        <v>381</v>
      </c>
      <c r="K1391" s="71" t="s">
        <v>381</v>
      </c>
      <c r="L1391" s="71" t="s">
        <v>1371</v>
      </c>
      <c r="M1391" s="71" t="s">
        <v>41</v>
      </c>
      <c r="N1391" s="8">
        <v>0.21099999999999999</v>
      </c>
      <c r="O1391" s="71" t="s">
        <v>381</v>
      </c>
      <c r="P1391" t="s">
        <v>213</v>
      </c>
      <c r="R1391" s="71" t="s">
        <v>382</v>
      </c>
      <c r="S1391" s="71" t="s">
        <v>382</v>
      </c>
      <c r="T1391" s="71" t="s">
        <v>382</v>
      </c>
      <c r="U1391" s="5" t="s">
        <v>5</v>
      </c>
    </row>
    <row r="1392" spans="1:21" x14ac:dyDescent="0.2">
      <c r="A1392" s="1" t="s">
        <v>17</v>
      </c>
      <c r="B1392" s="6">
        <v>45785.678472222222</v>
      </c>
      <c r="C1392" t="s">
        <v>904</v>
      </c>
      <c r="D1392" s="71" t="s">
        <v>905</v>
      </c>
      <c r="E1392" s="71" t="s">
        <v>213</v>
      </c>
      <c r="F1392" s="71" t="s">
        <v>381</v>
      </c>
      <c r="H1392" s="71" t="s">
        <v>1373</v>
      </c>
      <c r="I1392" s="71" t="s">
        <v>598</v>
      </c>
      <c r="J1392" s="71" t="s">
        <v>381</v>
      </c>
      <c r="K1392" s="71" t="s">
        <v>381</v>
      </c>
      <c r="L1392" s="71" t="s">
        <v>1371</v>
      </c>
      <c r="M1392" s="71" t="s">
        <v>41</v>
      </c>
      <c r="N1392" s="8">
        <v>0.21099999999999999</v>
      </c>
      <c r="O1392" s="71" t="s">
        <v>381</v>
      </c>
      <c r="P1392" t="s">
        <v>213</v>
      </c>
      <c r="R1392" s="71" t="s">
        <v>382</v>
      </c>
      <c r="S1392" s="71" t="s">
        <v>382</v>
      </c>
      <c r="T1392" s="71" t="s">
        <v>382</v>
      </c>
      <c r="U1392" s="5" t="s">
        <v>5</v>
      </c>
    </row>
    <row r="1393" spans="1:21" x14ac:dyDescent="0.2">
      <c r="A1393" s="1" t="s">
        <v>17</v>
      </c>
      <c r="B1393" s="6">
        <v>45785.793055555558</v>
      </c>
      <c r="C1393" t="s">
        <v>1432</v>
      </c>
      <c r="D1393" s="71" t="s">
        <v>905</v>
      </c>
      <c r="E1393" s="71" t="s">
        <v>213</v>
      </c>
      <c r="F1393" s="71" t="s">
        <v>382</v>
      </c>
      <c r="G1393" s="71" t="s">
        <v>910</v>
      </c>
      <c r="H1393" s="4" t="s">
        <v>916</v>
      </c>
      <c r="I1393" s="4" t="s">
        <v>1369</v>
      </c>
      <c r="J1393" s="71" t="s">
        <v>382</v>
      </c>
      <c r="K1393" s="71" t="s">
        <v>382</v>
      </c>
      <c r="L1393" s="71" t="s">
        <v>1433</v>
      </c>
      <c r="M1393" s="71" t="s">
        <v>41</v>
      </c>
      <c r="N1393" s="8">
        <v>0.28799999999999998</v>
      </c>
      <c r="O1393" s="71" t="s">
        <v>381</v>
      </c>
      <c r="P1393" t="s">
        <v>213</v>
      </c>
      <c r="Q1393" s="4" t="s">
        <v>1301</v>
      </c>
      <c r="R1393" s="71" t="s">
        <v>382</v>
      </c>
      <c r="S1393" s="71" t="s">
        <v>382</v>
      </c>
      <c r="T1393" s="71" t="s">
        <v>382</v>
      </c>
      <c r="U1393" s="5">
        <v>0.4</v>
      </c>
    </row>
    <row r="1394" spans="1:21" x14ac:dyDescent="0.2">
      <c r="A1394" s="1" t="s">
        <v>18</v>
      </c>
      <c r="B1394" s="6">
        <v>45786.743750000001</v>
      </c>
      <c r="C1394" t="s">
        <v>904</v>
      </c>
      <c r="D1394" s="71" t="s">
        <v>905</v>
      </c>
      <c r="E1394" s="71" t="s">
        <v>213</v>
      </c>
      <c r="F1394" s="71" t="s">
        <v>381</v>
      </c>
      <c r="H1394" s="71" t="s">
        <v>1373</v>
      </c>
      <c r="I1394" s="71" t="s">
        <v>598</v>
      </c>
      <c r="J1394" s="71" t="s">
        <v>381</v>
      </c>
      <c r="K1394" s="71" t="s">
        <v>381</v>
      </c>
      <c r="L1394" s="71" t="s">
        <v>1371</v>
      </c>
      <c r="M1394" s="71" t="s">
        <v>41</v>
      </c>
      <c r="N1394" s="8">
        <v>0.21099999999999999</v>
      </c>
      <c r="O1394" s="71" t="s">
        <v>381</v>
      </c>
      <c r="P1394" t="s">
        <v>213</v>
      </c>
      <c r="R1394" s="71" t="s">
        <v>382</v>
      </c>
      <c r="S1394" s="71" t="s">
        <v>382</v>
      </c>
      <c r="T1394" s="71" t="s">
        <v>382</v>
      </c>
      <c r="U1394" s="5" t="s">
        <v>8</v>
      </c>
    </row>
    <row r="1395" spans="1:21" x14ac:dyDescent="0.2">
      <c r="A1395" s="1" t="s">
        <v>18</v>
      </c>
      <c r="B1395" s="6">
        <v>45786.820833333331</v>
      </c>
      <c r="C1395" t="s">
        <v>1438</v>
      </c>
      <c r="D1395" s="71" t="s">
        <v>905</v>
      </c>
      <c r="E1395" s="71" t="s">
        <v>213</v>
      </c>
      <c r="F1395" s="71" t="s">
        <v>382</v>
      </c>
      <c r="G1395" s="71" t="s">
        <v>1315</v>
      </c>
      <c r="H1395" s="4" t="s">
        <v>1430</v>
      </c>
      <c r="I1395" s="4" t="s">
        <v>107</v>
      </c>
      <c r="J1395" s="71" t="s">
        <v>382</v>
      </c>
      <c r="K1395" s="71" t="s">
        <v>382</v>
      </c>
      <c r="L1395" s="71" t="s">
        <v>25</v>
      </c>
      <c r="M1395" s="71" t="s">
        <v>25</v>
      </c>
      <c r="N1395" s="73" t="s">
        <v>25</v>
      </c>
      <c r="O1395" s="71" t="s">
        <v>381</v>
      </c>
      <c r="P1395" t="s">
        <v>213</v>
      </c>
      <c r="R1395" s="71" t="s">
        <v>382</v>
      </c>
      <c r="S1395" s="71" t="s">
        <v>381</v>
      </c>
      <c r="T1395" s="71" t="s">
        <v>382</v>
      </c>
      <c r="U1395" s="5" t="s">
        <v>417</v>
      </c>
    </row>
    <row r="1396" spans="1:21" x14ac:dyDescent="0.2">
      <c r="A1396" s="1" t="s">
        <v>18</v>
      </c>
      <c r="B1396" s="6">
        <v>45786.85833333333</v>
      </c>
      <c r="C1396" t="s">
        <v>1438</v>
      </c>
      <c r="D1396" s="71" t="s">
        <v>905</v>
      </c>
      <c r="E1396" s="71" t="s">
        <v>213</v>
      </c>
      <c r="F1396" s="71" t="s">
        <v>382</v>
      </c>
      <c r="G1396" s="71" t="s">
        <v>1342</v>
      </c>
      <c r="H1396" s="4" t="s">
        <v>1430</v>
      </c>
      <c r="I1396" s="4" t="s">
        <v>107</v>
      </c>
      <c r="J1396" s="71" t="s">
        <v>382</v>
      </c>
      <c r="K1396" s="71" t="s">
        <v>382</v>
      </c>
      <c r="L1396" s="71" t="s">
        <v>25</v>
      </c>
      <c r="M1396" s="71" t="s">
        <v>25</v>
      </c>
      <c r="N1396" s="73" t="s">
        <v>25</v>
      </c>
      <c r="O1396" s="71" t="s">
        <v>381</v>
      </c>
      <c r="P1396" t="s">
        <v>213</v>
      </c>
      <c r="R1396" s="71" t="s">
        <v>382</v>
      </c>
      <c r="S1396" s="71" t="s">
        <v>381</v>
      </c>
      <c r="T1396" s="71" t="s">
        <v>382</v>
      </c>
      <c r="U1396" s="5" t="s">
        <v>418</v>
      </c>
    </row>
    <row r="1397" spans="1:21" x14ac:dyDescent="0.2">
      <c r="A1397" s="1" t="s">
        <v>18</v>
      </c>
      <c r="B1397" s="6">
        <v>45786.904861111114</v>
      </c>
      <c r="C1397" t="s">
        <v>1446</v>
      </c>
      <c r="D1397" s="71" t="s">
        <v>905</v>
      </c>
      <c r="E1397" s="71" t="s">
        <v>213</v>
      </c>
      <c r="F1397" s="71" t="s">
        <v>382</v>
      </c>
      <c r="G1397" s="71" t="s">
        <v>1342</v>
      </c>
      <c r="H1397" s="4" t="s">
        <v>1443</v>
      </c>
      <c r="I1397" s="4" t="s">
        <v>107</v>
      </c>
      <c r="J1397" s="71" t="s">
        <v>382</v>
      </c>
      <c r="K1397" s="71" t="s">
        <v>382</v>
      </c>
      <c r="L1397" s="71" t="s">
        <v>1444</v>
      </c>
      <c r="M1397" s="71" t="s">
        <v>44</v>
      </c>
      <c r="N1397" s="8">
        <v>0.8</v>
      </c>
      <c r="O1397" s="71" t="s">
        <v>381</v>
      </c>
      <c r="P1397" t="s">
        <v>213</v>
      </c>
      <c r="R1397" s="71" t="s">
        <v>382</v>
      </c>
      <c r="S1397" s="71" t="s">
        <v>381</v>
      </c>
      <c r="T1397" s="71" t="s">
        <v>382</v>
      </c>
      <c r="U1397" s="5" t="s">
        <v>414</v>
      </c>
    </row>
    <row r="1398" spans="1:21" x14ac:dyDescent="0.2">
      <c r="A1398" s="1" t="s">
        <v>18</v>
      </c>
      <c r="B1398" s="6">
        <v>45786.911111111112</v>
      </c>
      <c r="C1398" t="s">
        <v>1447</v>
      </c>
      <c r="D1398" s="71" t="s">
        <v>905</v>
      </c>
      <c r="E1398" s="71" t="s">
        <v>213</v>
      </c>
      <c r="F1398" s="71" t="s">
        <v>382</v>
      </c>
      <c r="G1398" s="71" t="s">
        <v>910</v>
      </c>
      <c r="H1398" s="4" t="s">
        <v>69</v>
      </c>
      <c r="I1398" s="4" t="s">
        <v>107</v>
      </c>
      <c r="J1398" s="71" t="s">
        <v>381</v>
      </c>
      <c r="K1398" s="71" t="s">
        <v>381</v>
      </c>
      <c r="L1398" s="71" t="s">
        <v>1449</v>
      </c>
      <c r="O1398" s="71" t="s">
        <v>381</v>
      </c>
      <c r="P1398" t="s">
        <v>213</v>
      </c>
      <c r="R1398" s="71" t="s">
        <v>382</v>
      </c>
      <c r="S1398" s="71" t="s">
        <v>382</v>
      </c>
      <c r="T1398" s="71" t="s">
        <v>382</v>
      </c>
      <c r="U1398" s="5">
        <v>0.2</v>
      </c>
    </row>
    <row r="1399" spans="1:21" x14ac:dyDescent="0.2">
      <c r="A1399" s="1" t="s">
        <v>19</v>
      </c>
      <c r="B1399" s="6">
        <v>45787.654861111114</v>
      </c>
      <c r="C1399" t="s">
        <v>904</v>
      </c>
      <c r="D1399" s="71" t="s">
        <v>905</v>
      </c>
      <c r="E1399" s="71" t="s">
        <v>213</v>
      </c>
      <c r="F1399" s="71" t="s">
        <v>381</v>
      </c>
      <c r="G1399" s="71"/>
      <c r="H1399" s="4" t="s">
        <v>69</v>
      </c>
      <c r="I1399" s="4" t="s">
        <v>107</v>
      </c>
      <c r="J1399" s="71" t="s">
        <v>381</v>
      </c>
      <c r="K1399" s="71" t="s">
        <v>381</v>
      </c>
      <c r="L1399" s="71" t="s">
        <v>1449</v>
      </c>
      <c r="O1399" s="71" t="s">
        <v>381</v>
      </c>
      <c r="P1399" t="s">
        <v>213</v>
      </c>
      <c r="R1399" s="71" t="s">
        <v>382</v>
      </c>
      <c r="S1399" s="71" t="s">
        <v>382</v>
      </c>
      <c r="T1399" s="71" t="s">
        <v>382</v>
      </c>
      <c r="U1399" s="5">
        <v>0.3</v>
      </c>
    </row>
    <row r="1400" spans="1:21" x14ac:dyDescent="0.2">
      <c r="A1400" s="1" t="s">
        <v>19</v>
      </c>
      <c r="B1400" s="6">
        <v>45787.850694444445</v>
      </c>
      <c r="C1400" t="s">
        <v>904</v>
      </c>
      <c r="D1400" s="71" t="s">
        <v>905</v>
      </c>
      <c r="E1400" s="71" t="s">
        <v>213</v>
      </c>
      <c r="F1400" s="71" t="s">
        <v>381</v>
      </c>
      <c r="H1400" s="4" t="s">
        <v>625</v>
      </c>
      <c r="I1400" t="s">
        <v>568</v>
      </c>
      <c r="J1400" t="s">
        <v>381</v>
      </c>
      <c r="K1400" t="s">
        <v>381</v>
      </c>
      <c r="L1400" t="s">
        <v>626</v>
      </c>
      <c r="O1400" s="71" t="s">
        <v>381</v>
      </c>
      <c r="P1400" t="s">
        <v>213</v>
      </c>
      <c r="R1400" s="71" t="s">
        <v>382</v>
      </c>
      <c r="S1400" s="71" t="s">
        <v>382</v>
      </c>
      <c r="T1400" s="71" t="s">
        <v>382</v>
      </c>
      <c r="U1400" s="5" t="s">
        <v>63</v>
      </c>
    </row>
    <row r="1401" spans="1:21" x14ac:dyDescent="0.2">
      <c r="A1401" s="1" t="s">
        <v>29</v>
      </c>
      <c r="B1401" s="6">
        <v>45788.509722222225</v>
      </c>
      <c r="C1401" t="s">
        <v>904</v>
      </c>
      <c r="D1401" s="71" t="s">
        <v>905</v>
      </c>
      <c r="E1401" s="71" t="s">
        <v>213</v>
      </c>
      <c r="F1401" s="71" t="s">
        <v>381</v>
      </c>
      <c r="H1401" s="71" t="s">
        <v>1373</v>
      </c>
      <c r="I1401" s="71" t="s">
        <v>598</v>
      </c>
      <c r="J1401" s="71" t="s">
        <v>381</v>
      </c>
      <c r="K1401" s="71" t="s">
        <v>381</v>
      </c>
      <c r="L1401" t="s">
        <v>37</v>
      </c>
      <c r="M1401" t="s">
        <v>44</v>
      </c>
      <c r="N1401" s="8" t="s">
        <v>25</v>
      </c>
      <c r="O1401" s="71" t="s">
        <v>381</v>
      </c>
      <c r="P1401" t="s">
        <v>213</v>
      </c>
      <c r="R1401" s="71" t="s">
        <v>382</v>
      </c>
      <c r="S1401" s="71" t="s">
        <v>382</v>
      </c>
      <c r="T1401" s="71" t="s">
        <v>382</v>
      </c>
      <c r="U1401" s="5" t="s">
        <v>6</v>
      </c>
    </row>
    <row r="1402" spans="1:21" x14ac:dyDescent="0.2">
      <c r="A1402" s="1" t="s">
        <v>29</v>
      </c>
      <c r="B1402" s="6">
        <v>45788.70208333333</v>
      </c>
      <c r="C1402" t="s">
        <v>904</v>
      </c>
      <c r="D1402" s="71" t="s">
        <v>905</v>
      </c>
      <c r="E1402" s="71" t="s">
        <v>213</v>
      </c>
      <c r="F1402" s="71" t="s">
        <v>381</v>
      </c>
      <c r="H1402" s="71" t="s">
        <v>1373</v>
      </c>
      <c r="I1402" s="71" t="s">
        <v>598</v>
      </c>
      <c r="J1402" s="71" t="s">
        <v>381</v>
      </c>
      <c r="K1402" s="71" t="s">
        <v>381</v>
      </c>
      <c r="L1402" s="71" t="s">
        <v>1372</v>
      </c>
      <c r="M1402" s="71" t="s">
        <v>57</v>
      </c>
      <c r="N1402" s="8">
        <v>0.22500000000000001</v>
      </c>
      <c r="O1402" s="71" t="s">
        <v>381</v>
      </c>
      <c r="P1402" t="s">
        <v>213</v>
      </c>
      <c r="R1402" s="71" t="s">
        <v>382</v>
      </c>
      <c r="S1402" s="71" t="s">
        <v>382</v>
      </c>
      <c r="T1402" s="71" t="s">
        <v>382</v>
      </c>
      <c r="U1402" s="5" t="s">
        <v>6</v>
      </c>
    </row>
    <row r="1403" spans="1:21" x14ac:dyDescent="0.2">
      <c r="A1403" s="1" t="s">
        <v>29</v>
      </c>
      <c r="B1403" s="6">
        <v>45788.813888888886</v>
      </c>
      <c r="C1403" t="s">
        <v>904</v>
      </c>
      <c r="D1403" s="71" t="s">
        <v>905</v>
      </c>
      <c r="E1403" s="71" t="s">
        <v>213</v>
      </c>
      <c r="F1403" s="71" t="s">
        <v>381</v>
      </c>
      <c r="H1403" s="71" t="s">
        <v>1373</v>
      </c>
      <c r="I1403" s="71" t="s">
        <v>598</v>
      </c>
      <c r="J1403" s="71" t="s">
        <v>381</v>
      </c>
      <c r="K1403" s="71" t="s">
        <v>381</v>
      </c>
      <c r="L1403" s="71" t="s">
        <v>1372</v>
      </c>
      <c r="M1403" s="71" t="s">
        <v>57</v>
      </c>
      <c r="N1403" s="8">
        <v>0.22500000000000001</v>
      </c>
      <c r="O1403" s="71" t="s">
        <v>381</v>
      </c>
      <c r="P1403" t="s">
        <v>213</v>
      </c>
      <c r="R1403" s="71" t="s">
        <v>382</v>
      </c>
      <c r="S1403" s="71" t="s">
        <v>382</v>
      </c>
      <c r="T1403" s="71" t="s">
        <v>382</v>
      </c>
      <c r="U1403" s="5" t="s">
        <v>6</v>
      </c>
    </row>
    <row r="1404" spans="1:21" x14ac:dyDescent="0.2">
      <c r="A1404" s="1" t="s">
        <v>15</v>
      </c>
      <c r="B1404" s="6">
        <v>45790.870833333334</v>
      </c>
      <c r="C1404" t="s">
        <v>904</v>
      </c>
      <c r="D1404" s="71" t="s">
        <v>905</v>
      </c>
      <c r="E1404" s="71" t="s">
        <v>213</v>
      </c>
      <c r="F1404" s="71" t="s">
        <v>382</v>
      </c>
      <c r="G1404" s="71" t="s">
        <v>910</v>
      </c>
      <c r="H1404" s="4" t="s">
        <v>916</v>
      </c>
      <c r="I1404" s="4" t="s">
        <v>1369</v>
      </c>
      <c r="J1404" s="71" t="s">
        <v>382</v>
      </c>
      <c r="K1404" s="71" t="s">
        <v>382</v>
      </c>
      <c r="L1404" s="71" t="s">
        <v>1433</v>
      </c>
      <c r="M1404" s="71" t="s">
        <v>41</v>
      </c>
      <c r="N1404" s="8">
        <v>0.28799999999999998</v>
      </c>
      <c r="O1404" s="71" t="s">
        <v>381</v>
      </c>
      <c r="P1404" t="s">
        <v>213</v>
      </c>
      <c r="Q1404" s="4" t="s">
        <v>1301</v>
      </c>
      <c r="R1404" s="71" t="s">
        <v>382</v>
      </c>
      <c r="S1404" s="71" t="s">
        <v>382</v>
      </c>
      <c r="T1404" s="71" t="s">
        <v>382</v>
      </c>
      <c r="U1404" s="5">
        <v>0.3</v>
      </c>
    </row>
    <row r="1405" spans="1:21" x14ac:dyDescent="0.2">
      <c r="A1405" s="1" t="s">
        <v>15</v>
      </c>
      <c r="B1405" s="6">
        <v>45790.894444444442</v>
      </c>
      <c r="C1405" t="s">
        <v>904</v>
      </c>
      <c r="D1405" s="71" t="s">
        <v>905</v>
      </c>
      <c r="E1405" s="71" t="s">
        <v>213</v>
      </c>
      <c r="F1405" s="71" t="s">
        <v>382</v>
      </c>
      <c r="G1405" s="71" t="s">
        <v>910</v>
      </c>
      <c r="H1405" s="71" t="s">
        <v>953</v>
      </c>
      <c r="I1405" s="71" t="s">
        <v>954</v>
      </c>
      <c r="J1405" t="s">
        <v>381</v>
      </c>
      <c r="K1405" t="s">
        <v>381</v>
      </c>
      <c r="L1405" s="71" t="s">
        <v>1372</v>
      </c>
      <c r="M1405" s="71" t="s">
        <v>57</v>
      </c>
      <c r="N1405" s="8">
        <v>0.22500000000000001</v>
      </c>
      <c r="O1405" s="71" t="s">
        <v>381</v>
      </c>
      <c r="P1405" t="s">
        <v>213</v>
      </c>
      <c r="R1405" s="71" t="s">
        <v>382</v>
      </c>
      <c r="S1405" s="71" t="s">
        <v>382</v>
      </c>
      <c r="T1405" s="71" t="s">
        <v>382</v>
      </c>
      <c r="U1405" s="5">
        <v>0.4</v>
      </c>
    </row>
    <row r="1406" spans="1:21" x14ac:dyDescent="0.2">
      <c r="A1406" s="1" t="s">
        <v>15</v>
      </c>
      <c r="B1406" s="6">
        <v>45790.908333333333</v>
      </c>
      <c r="C1406" t="s">
        <v>904</v>
      </c>
      <c r="D1406" s="71" t="s">
        <v>905</v>
      </c>
      <c r="E1406" s="71" t="s">
        <v>213</v>
      </c>
      <c r="F1406" s="71" t="s">
        <v>382</v>
      </c>
      <c r="G1406" s="71" t="s">
        <v>910</v>
      </c>
      <c r="H1406" t="s">
        <v>1375</v>
      </c>
      <c r="I1406" s="71" t="s">
        <v>1376</v>
      </c>
      <c r="J1406" t="s">
        <v>381</v>
      </c>
      <c r="K1406" t="s">
        <v>381</v>
      </c>
      <c r="L1406" s="71" t="s">
        <v>1372</v>
      </c>
      <c r="M1406" s="71" t="s">
        <v>57</v>
      </c>
      <c r="N1406" s="8">
        <v>0.22500000000000001</v>
      </c>
      <c r="O1406" s="71" t="s">
        <v>381</v>
      </c>
      <c r="P1406" t="s">
        <v>213</v>
      </c>
      <c r="Q1406" s="4" t="s">
        <v>1301</v>
      </c>
      <c r="R1406" s="71" t="s">
        <v>382</v>
      </c>
      <c r="S1406" s="71" t="s">
        <v>382</v>
      </c>
      <c r="T1406" s="71" t="s">
        <v>382</v>
      </c>
      <c r="U1406" s="5" t="s">
        <v>6</v>
      </c>
    </row>
    <row r="1407" spans="1:21" x14ac:dyDescent="0.2">
      <c r="A1407" s="1" t="s">
        <v>16</v>
      </c>
      <c r="B1407" s="6">
        <v>45791.899305555555</v>
      </c>
      <c r="C1407" t="s">
        <v>904</v>
      </c>
      <c r="D1407" s="71" t="s">
        <v>905</v>
      </c>
      <c r="E1407" s="71" t="s">
        <v>213</v>
      </c>
      <c r="F1407" s="71" t="s">
        <v>381</v>
      </c>
      <c r="H1407" t="s">
        <v>1375</v>
      </c>
      <c r="I1407" s="71" t="s">
        <v>1376</v>
      </c>
      <c r="J1407" t="s">
        <v>381</v>
      </c>
      <c r="K1407" t="s">
        <v>381</v>
      </c>
      <c r="L1407" s="71" t="s">
        <v>1450</v>
      </c>
      <c r="M1407" t="s">
        <v>41</v>
      </c>
      <c r="N1407" s="82">
        <v>0.221</v>
      </c>
      <c r="O1407" s="71" t="s">
        <v>381</v>
      </c>
      <c r="P1407" t="s">
        <v>213</v>
      </c>
      <c r="R1407" s="71" t="s">
        <v>382</v>
      </c>
      <c r="S1407" s="71" t="s">
        <v>382</v>
      </c>
      <c r="T1407" s="71" t="s">
        <v>382</v>
      </c>
      <c r="U1407" s="5" t="s">
        <v>5</v>
      </c>
    </row>
    <row r="1408" spans="1:21" x14ac:dyDescent="0.2">
      <c r="A1408" s="1" t="s">
        <v>18</v>
      </c>
      <c r="B1408" s="6">
        <v>45793.878472222219</v>
      </c>
      <c r="C1408" t="s">
        <v>36</v>
      </c>
      <c r="D1408" s="71" t="s">
        <v>171</v>
      </c>
      <c r="E1408" s="71" t="s">
        <v>161</v>
      </c>
      <c r="F1408" s="71" t="s">
        <v>381</v>
      </c>
      <c r="H1408" s="4" t="s">
        <v>942</v>
      </c>
      <c r="I1408" s="4" t="s">
        <v>565</v>
      </c>
      <c r="J1408" s="4" t="s">
        <v>381</v>
      </c>
      <c r="K1408" s="4" t="s">
        <v>381</v>
      </c>
      <c r="O1408" s="4" t="s">
        <v>381</v>
      </c>
      <c r="P1408" s="4" t="s">
        <v>213</v>
      </c>
      <c r="R1408" s="48" t="s">
        <v>382</v>
      </c>
      <c r="S1408" t="s">
        <v>381</v>
      </c>
      <c r="T1408" t="s">
        <v>382</v>
      </c>
      <c r="U1408" s="5" t="s">
        <v>113</v>
      </c>
    </row>
    <row r="1409" spans="1:21" x14ac:dyDescent="0.2">
      <c r="A1409" s="1" t="s">
        <v>29</v>
      </c>
      <c r="B1409" s="6">
        <v>45795.92291666667</v>
      </c>
      <c r="C1409" t="s">
        <v>904</v>
      </c>
      <c r="D1409" s="71" t="s">
        <v>905</v>
      </c>
      <c r="E1409" s="71" t="s">
        <v>213</v>
      </c>
      <c r="F1409" s="71" t="s">
        <v>381</v>
      </c>
      <c r="H1409" s="71" t="s">
        <v>1373</v>
      </c>
      <c r="I1409" s="71" t="s">
        <v>598</v>
      </c>
      <c r="J1409" t="s">
        <v>381</v>
      </c>
      <c r="K1409" t="s">
        <v>381</v>
      </c>
      <c r="L1409" s="71" t="s">
        <v>1450</v>
      </c>
      <c r="M1409" t="s">
        <v>41</v>
      </c>
      <c r="N1409" s="82">
        <v>0.221</v>
      </c>
      <c r="O1409" s="4" t="s">
        <v>381</v>
      </c>
      <c r="P1409" s="4" t="s">
        <v>213</v>
      </c>
      <c r="R1409" s="48" t="s">
        <v>382</v>
      </c>
      <c r="S1409" t="s">
        <v>382</v>
      </c>
      <c r="T1409" t="s">
        <v>382</v>
      </c>
      <c r="U1409" s="5" t="s">
        <v>5</v>
      </c>
    </row>
    <row r="1410" spans="1:21" x14ac:dyDescent="0.2">
      <c r="A1410" s="1" t="s">
        <v>29</v>
      </c>
      <c r="B1410" s="6">
        <v>45795.966666666667</v>
      </c>
      <c r="C1410" t="s">
        <v>904</v>
      </c>
      <c r="D1410" s="71" t="s">
        <v>905</v>
      </c>
      <c r="E1410" s="71" t="s">
        <v>213</v>
      </c>
      <c r="F1410" s="71" t="s">
        <v>381</v>
      </c>
      <c r="H1410" s="71" t="s">
        <v>1373</v>
      </c>
      <c r="I1410" s="71" t="s">
        <v>598</v>
      </c>
      <c r="J1410" t="s">
        <v>381</v>
      </c>
      <c r="K1410" t="s">
        <v>381</v>
      </c>
      <c r="L1410" s="71" t="s">
        <v>1450</v>
      </c>
      <c r="M1410" t="s">
        <v>41</v>
      </c>
      <c r="N1410" s="82">
        <v>0.221</v>
      </c>
      <c r="O1410" s="4" t="s">
        <v>381</v>
      </c>
      <c r="P1410" s="4" t="s">
        <v>213</v>
      </c>
      <c r="R1410" s="48" t="s">
        <v>382</v>
      </c>
      <c r="S1410" t="s">
        <v>382</v>
      </c>
      <c r="T1410" t="s">
        <v>382</v>
      </c>
      <c r="U1410" s="5" t="s">
        <v>5</v>
      </c>
    </row>
    <row r="1411" spans="1:21" x14ac:dyDescent="0.2">
      <c r="A1411" s="1" t="s">
        <v>14</v>
      </c>
      <c r="B1411" s="6">
        <v>45796.681944444441</v>
      </c>
      <c r="C1411" t="s">
        <v>904</v>
      </c>
      <c r="D1411" s="71" t="s">
        <v>905</v>
      </c>
      <c r="E1411" s="71" t="s">
        <v>213</v>
      </c>
      <c r="F1411" s="71" t="s">
        <v>382</v>
      </c>
      <c r="G1411" s="71" t="s">
        <v>910</v>
      </c>
      <c r="H1411" s="71" t="s">
        <v>1373</v>
      </c>
      <c r="I1411" s="71" t="s">
        <v>598</v>
      </c>
      <c r="J1411" t="s">
        <v>381</v>
      </c>
      <c r="K1411" t="s">
        <v>381</v>
      </c>
      <c r="L1411" s="71" t="s">
        <v>1450</v>
      </c>
      <c r="M1411" t="s">
        <v>41</v>
      </c>
      <c r="N1411" s="82">
        <v>0.221</v>
      </c>
      <c r="O1411" s="71" t="s">
        <v>381</v>
      </c>
      <c r="P1411" t="s">
        <v>213</v>
      </c>
      <c r="R1411" s="48" t="s">
        <v>382</v>
      </c>
      <c r="S1411" t="s">
        <v>382</v>
      </c>
      <c r="T1411" s="71" t="s">
        <v>382</v>
      </c>
      <c r="U1411" s="5" t="s">
        <v>6</v>
      </c>
    </row>
    <row r="1412" spans="1:21" x14ac:dyDescent="0.2">
      <c r="A1412" s="1" t="s">
        <v>14</v>
      </c>
      <c r="B1412" s="6">
        <v>45796.696527777778</v>
      </c>
      <c r="C1412" t="s">
        <v>904</v>
      </c>
      <c r="D1412" s="71" t="s">
        <v>905</v>
      </c>
      <c r="E1412" s="71" t="s">
        <v>213</v>
      </c>
      <c r="F1412" s="71" t="s">
        <v>382</v>
      </c>
      <c r="G1412" s="71" t="s">
        <v>910</v>
      </c>
      <c r="H1412" s="71" t="s">
        <v>1373</v>
      </c>
      <c r="I1412" s="71" t="s">
        <v>598</v>
      </c>
      <c r="J1412" t="s">
        <v>381</v>
      </c>
      <c r="K1412" t="s">
        <v>381</v>
      </c>
      <c r="L1412" s="71" t="s">
        <v>1450</v>
      </c>
      <c r="M1412" t="s">
        <v>41</v>
      </c>
      <c r="N1412" s="82">
        <v>0.221</v>
      </c>
      <c r="O1412" s="71" t="s">
        <v>381</v>
      </c>
      <c r="P1412" t="s">
        <v>213</v>
      </c>
      <c r="R1412" s="48" t="s">
        <v>382</v>
      </c>
      <c r="S1412" t="s">
        <v>382</v>
      </c>
      <c r="T1412" s="71" t="s">
        <v>382</v>
      </c>
      <c r="U1412" s="5" t="s">
        <v>6</v>
      </c>
    </row>
    <row r="1413" spans="1:21" x14ac:dyDescent="0.2">
      <c r="A1413" s="1" t="s">
        <v>14</v>
      </c>
      <c r="B1413" s="6">
        <v>45796.897222222222</v>
      </c>
      <c r="C1413" t="s">
        <v>904</v>
      </c>
      <c r="D1413" s="71" t="s">
        <v>905</v>
      </c>
      <c r="E1413" s="71" t="s">
        <v>213</v>
      </c>
      <c r="F1413" s="71" t="s">
        <v>382</v>
      </c>
      <c r="G1413" s="71" t="s">
        <v>910</v>
      </c>
      <c r="H1413" s="71" t="s">
        <v>1373</v>
      </c>
      <c r="I1413" s="71" t="s">
        <v>598</v>
      </c>
      <c r="J1413" t="s">
        <v>381</v>
      </c>
      <c r="K1413" t="s">
        <v>381</v>
      </c>
      <c r="L1413" s="71" t="s">
        <v>1450</v>
      </c>
      <c r="M1413" t="s">
        <v>41</v>
      </c>
      <c r="N1413" s="82">
        <v>0.221</v>
      </c>
      <c r="O1413" s="71" t="s">
        <v>381</v>
      </c>
      <c r="P1413" t="s">
        <v>213</v>
      </c>
      <c r="R1413" s="48" t="s">
        <v>382</v>
      </c>
      <c r="S1413" t="s">
        <v>382</v>
      </c>
      <c r="T1413" s="71" t="s">
        <v>382</v>
      </c>
      <c r="U1413" s="5" t="s">
        <v>6</v>
      </c>
    </row>
    <row r="1414" spans="1:21" x14ac:dyDescent="0.2">
      <c r="A1414" s="1" t="s">
        <v>15</v>
      </c>
      <c r="B1414" s="6">
        <v>45797.76458333333</v>
      </c>
      <c r="C1414" t="s">
        <v>904</v>
      </c>
      <c r="D1414" s="71" t="s">
        <v>905</v>
      </c>
      <c r="E1414" s="71" t="s">
        <v>213</v>
      </c>
      <c r="F1414" s="71" t="s">
        <v>382</v>
      </c>
      <c r="G1414" s="71" t="s">
        <v>1453</v>
      </c>
      <c r="H1414" s="4" t="s">
        <v>1254</v>
      </c>
      <c r="I1414" t="s">
        <v>568</v>
      </c>
      <c r="J1414" s="4" t="s">
        <v>381</v>
      </c>
      <c r="K1414" s="4" t="s">
        <v>381</v>
      </c>
      <c r="L1414" s="4" t="s">
        <v>1256</v>
      </c>
      <c r="N1414" s="8" t="s">
        <v>145</v>
      </c>
      <c r="O1414" s="4" t="s">
        <v>381</v>
      </c>
      <c r="P1414" s="4" t="s">
        <v>279</v>
      </c>
      <c r="R1414" s="4" t="s">
        <v>382</v>
      </c>
      <c r="S1414" s="4" t="s">
        <v>1255</v>
      </c>
      <c r="T1414" s="4" t="s">
        <v>382</v>
      </c>
      <c r="U1414" s="5" t="s">
        <v>113</v>
      </c>
    </row>
    <row r="1415" spans="1:21" x14ac:dyDescent="0.2">
      <c r="A1415" s="1" t="s">
        <v>15</v>
      </c>
      <c r="B1415" s="6">
        <v>45797.767361111109</v>
      </c>
      <c r="C1415" t="s">
        <v>904</v>
      </c>
      <c r="D1415" s="71" t="s">
        <v>905</v>
      </c>
      <c r="E1415" s="71" t="s">
        <v>213</v>
      </c>
      <c r="F1415" s="71" t="s">
        <v>381</v>
      </c>
      <c r="H1415" s="71" t="s">
        <v>1373</v>
      </c>
      <c r="I1415" s="71" t="s">
        <v>598</v>
      </c>
      <c r="J1415" t="s">
        <v>381</v>
      </c>
      <c r="K1415" t="s">
        <v>381</v>
      </c>
      <c r="L1415" s="71" t="s">
        <v>1450</v>
      </c>
      <c r="M1415" t="s">
        <v>41</v>
      </c>
      <c r="N1415" s="82">
        <v>0.221</v>
      </c>
      <c r="O1415" s="71" t="s">
        <v>381</v>
      </c>
      <c r="P1415" t="s">
        <v>213</v>
      </c>
      <c r="R1415" s="48" t="s">
        <v>382</v>
      </c>
      <c r="S1415" t="s">
        <v>382</v>
      </c>
      <c r="T1415" s="71" t="s">
        <v>382</v>
      </c>
      <c r="U1415" s="5" t="s">
        <v>5</v>
      </c>
    </row>
    <row r="1416" spans="1:21" x14ac:dyDescent="0.2">
      <c r="A1416" s="1" t="s">
        <v>15</v>
      </c>
      <c r="B1416" s="6">
        <v>45797.909722222219</v>
      </c>
      <c r="C1416" t="s">
        <v>904</v>
      </c>
      <c r="D1416" s="71" t="s">
        <v>905</v>
      </c>
      <c r="E1416" s="71" t="s">
        <v>213</v>
      </c>
      <c r="F1416" s="71" t="s">
        <v>381</v>
      </c>
      <c r="H1416" s="71" t="s">
        <v>1373</v>
      </c>
      <c r="I1416" s="71" t="s">
        <v>598</v>
      </c>
      <c r="J1416" t="s">
        <v>381</v>
      </c>
      <c r="K1416" t="s">
        <v>381</v>
      </c>
      <c r="L1416" s="71" t="s">
        <v>1372</v>
      </c>
      <c r="M1416" s="71" t="s">
        <v>57</v>
      </c>
      <c r="N1416" s="8">
        <v>0.22500000000000001</v>
      </c>
      <c r="O1416" s="71" t="s">
        <v>381</v>
      </c>
      <c r="P1416" t="s">
        <v>213</v>
      </c>
      <c r="R1416" s="48" t="s">
        <v>382</v>
      </c>
      <c r="S1416" t="s">
        <v>382</v>
      </c>
      <c r="T1416" s="71" t="s">
        <v>382</v>
      </c>
      <c r="U1416" s="5" t="s">
        <v>5</v>
      </c>
    </row>
    <row r="1417" spans="1:21" x14ac:dyDescent="0.2">
      <c r="A1417" s="1" t="s">
        <v>16</v>
      </c>
      <c r="B1417" s="6">
        <v>45798.731249999997</v>
      </c>
      <c r="C1417" t="s">
        <v>904</v>
      </c>
      <c r="D1417" s="71" t="s">
        <v>905</v>
      </c>
      <c r="E1417" s="71" t="s">
        <v>213</v>
      </c>
      <c r="F1417" s="71" t="s">
        <v>381</v>
      </c>
      <c r="H1417" s="71" t="s">
        <v>1373</v>
      </c>
      <c r="I1417" s="71" t="s">
        <v>598</v>
      </c>
      <c r="J1417" t="s">
        <v>381</v>
      </c>
      <c r="K1417" t="s">
        <v>381</v>
      </c>
      <c r="L1417" s="71" t="s">
        <v>1372</v>
      </c>
      <c r="M1417" s="71" t="s">
        <v>57</v>
      </c>
      <c r="N1417" s="8">
        <v>0.22500000000000001</v>
      </c>
      <c r="O1417" s="71" t="s">
        <v>381</v>
      </c>
      <c r="P1417" t="s">
        <v>213</v>
      </c>
      <c r="R1417" s="48" t="s">
        <v>382</v>
      </c>
      <c r="S1417" t="s">
        <v>382</v>
      </c>
      <c r="T1417" s="71" t="s">
        <v>382</v>
      </c>
      <c r="U1417" s="5" t="s">
        <v>8</v>
      </c>
    </row>
    <row r="1418" spans="1:21" x14ac:dyDescent="0.2">
      <c r="A1418" s="1" t="s">
        <v>16</v>
      </c>
      <c r="B1418" s="6">
        <v>45798.839583333334</v>
      </c>
      <c r="C1418" t="s">
        <v>1456</v>
      </c>
      <c r="D1418" s="71" t="s">
        <v>905</v>
      </c>
      <c r="E1418" s="71" t="s">
        <v>213</v>
      </c>
      <c r="F1418" s="71" t="s">
        <v>382</v>
      </c>
      <c r="G1418" s="71" t="s">
        <v>1434</v>
      </c>
      <c r="H1418" s="71" t="s">
        <v>69</v>
      </c>
      <c r="I1418" s="71" t="s">
        <v>107</v>
      </c>
      <c r="J1418" s="71" t="s">
        <v>382</v>
      </c>
      <c r="K1418" s="71" t="s">
        <v>382</v>
      </c>
      <c r="L1418" s="71" t="s">
        <v>1265</v>
      </c>
      <c r="M1418" s="71" t="s">
        <v>41</v>
      </c>
      <c r="N1418" s="8">
        <v>0.24299999999999999</v>
      </c>
      <c r="O1418" s="71" t="s">
        <v>381</v>
      </c>
      <c r="P1418" t="s">
        <v>213</v>
      </c>
      <c r="R1418" s="48" t="s">
        <v>382</v>
      </c>
      <c r="S1418" t="s">
        <v>382</v>
      </c>
      <c r="T1418" s="71" t="s">
        <v>382</v>
      </c>
      <c r="U1418" s="5">
        <v>0.2</v>
      </c>
    </row>
    <row r="1419" spans="1:21" x14ac:dyDescent="0.2">
      <c r="A1419" s="1" t="s">
        <v>16</v>
      </c>
      <c r="B1419" s="6">
        <v>45798.931944444441</v>
      </c>
      <c r="C1419" t="s">
        <v>1457</v>
      </c>
      <c r="D1419" s="71" t="s">
        <v>905</v>
      </c>
      <c r="E1419" s="71" t="s">
        <v>213</v>
      </c>
      <c r="F1419" s="71" t="s">
        <v>382</v>
      </c>
      <c r="G1419" s="71" t="s">
        <v>1569</v>
      </c>
      <c r="H1419" s="71" t="s">
        <v>69</v>
      </c>
      <c r="I1419" s="71" t="s">
        <v>107</v>
      </c>
      <c r="J1419" s="71" t="s">
        <v>382</v>
      </c>
      <c r="K1419" s="71" t="s">
        <v>382</v>
      </c>
      <c r="L1419" s="71" t="s">
        <v>1265</v>
      </c>
      <c r="M1419" s="71" t="s">
        <v>41</v>
      </c>
      <c r="N1419" s="8">
        <v>0.24299999999999999</v>
      </c>
      <c r="O1419" s="71" t="s">
        <v>381</v>
      </c>
      <c r="P1419" t="s">
        <v>213</v>
      </c>
      <c r="R1419" s="48" t="s">
        <v>382</v>
      </c>
      <c r="S1419" t="s">
        <v>382</v>
      </c>
      <c r="T1419" s="71" t="s">
        <v>382</v>
      </c>
      <c r="U1419" s="5">
        <v>0.1</v>
      </c>
    </row>
    <row r="1420" spans="1:21" x14ac:dyDescent="0.2">
      <c r="A1420" s="1" t="s">
        <v>17</v>
      </c>
      <c r="B1420" s="6">
        <v>45799.856944444444</v>
      </c>
      <c r="C1420" t="s">
        <v>904</v>
      </c>
      <c r="D1420" s="71" t="s">
        <v>905</v>
      </c>
      <c r="E1420" s="71" t="s">
        <v>213</v>
      </c>
      <c r="F1420" s="71" t="s">
        <v>381</v>
      </c>
      <c r="H1420" s="71" t="s">
        <v>1373</v>
      </c>
      <c r="I1420" s="71" t="s">
        <v>598</v>
      </c>
      <c r="J1420" t="s">
        <v>381</v>
      </c>
      <c r="K1420" t="s">
        <v>381</v>
      </c>
      <c r="L1420" s="71" t="s">
        <v>1372</v>
      </c>
      <c r="M1420" s="71" t="s">
        <v>57</v>
      </c>
      <c r="N1420" s="8">
        <v>0.22500000000000001</v>
      </c>
      <c r="O1420" s="71" t="s">
        <v>381</v>
      </c>
      <c r="P1420" t="s">
        <v>213</v>
      </c>
      <c r="R1420" s="48" t="s">
        <v>382</v>
      </c>
      <c r="S1420" t="s">
        <v>382</v>
      </c>
      <c r="T1420" s="71" t="s">
        <v>382</v>
      </c>
      <c r="U1420" s="5" t="s">
        <v>5</v>
      </c>
    </row>
    <row r="1421" spans="1:21" x14ac:dyDescent="0.2">
      <c r="A1421" s="1" t="s">
        <v>17</v>
      </c>
      <c r="B1421" s="6">
        <v>45799.925000000003</v>
      </c>
      <c r="C1421" t="s">
        <v>904</v>
      </c>
      <c r="D1421" s="71" t="s">
        <v>905</v>
      </c>
      <c r="E1421" s="71" t="s">
        <v>213</v>
      </c>
      <c r="F1421" s="71" t="s">
        <v>381</v>
      </c>
      <c r="H1421" s="71" t="s">
        <v>1373</v>
      </c>
      <c r="I1421" s="71" t="s">
        <v>598</v>
      </c>
      <c r="J1421" t="s">
        <v>381</v>
      </c>
      <c r="K1421" t="s">
        <v>381</v>
      </c>
      <c r="L1421" s="71" t="s">
        <v>1372</v>
      </c>
      <c r="M1421" s="71" t="s">
        <v>57</v>
      </c>
      <c r="N1421" s="8">
        <v>0.22500000000000001</v>
      </c>
      <c r="O1421" s="71" t="s">
        <v>381</v>
      </c>
      <c r="P1421" t="s">
        <v>213</v>
      </c>
      <c r="R1421" s="48" t="s">
        <v>382</v>
      </c>
      <c r="S1421" t="s">
        <v>382</v>
      </c>
      <c r="T1421" s="71" t="s">
        <v>382</v>
      </c>
      <c r="U1421" s="5" t="s">
        <v>5</v>
      </c>
    </row>
    <row r="1422" spans="1:21" x14ac:dyDescent="0.2">
      <c r="A1422" s="1" t="s">
        <v>18</v>
      </c>
      <c r="B1422" s="6">
        <v>45800.669444444444</v>
      </c>
      <c r="C1422" t="s">
        <v>904</v>
      </c>
      <c r="D1422" s="71" t="s">
        <v>905</v>
      </c>
      <c r="E1422" s="71" t="s">
        <v>213</v>
      </c>
      <c r="F1422" s="71" t="s">
        <v>381</v>
      </c>
      <c r="H1422" s="71" t="s">
        <v>953</v>
      </c>
      <c r="I1422" s="71" t="s">
        <v>954</v>
      </c>
      <c r="J1422" t="s">
        <v>381</v>
      </c>
      <c r="K1422" t="s">
        <v>381</v>
      </c>
      <c r="L1422" s="71" t="s">
        <v>1372</v>
      </c>
      <c r="M1422" s="71" t="s">
        <v>57</v>
      </c>
      <c r="N1422" s="8">
        <v>0.22500000000000001</v>
      </c>
      <c r="O1422" s="71" t="s">
        <v>381</v>
      </c>
      <c r="P1422" t="s">
        <v>213</v>
      </c>
      <c r="R1422" s="48" t="s">
        <v>382</v>
      </c>
      <c r="S1422" t="s">
        <v>382</v>
      </c>
      <c r="T1422" s="71" t="s">
        <v>382</v>
      </c>
      <c r="U1422" s="5">
        <v>0.6</v>
      </c>
    </row>
    <row r="1423" spans="1:21" x14ac:dyDescent="0.2">
      <c r="A1423" s="1" t="s">
        <v>18</v>
      </c>
      <c r="B1423" s="6">
        <v>45800.775000000001</v>
      </c>
      <c r="C1423" t="s">
        <v>904</v>
      </c>
      <c r="D1423" s="71" t="s">
        <v>905</v>
      </c>
      <c r="E1423" s="71" t="s">
        <v>213</v>
      </c>
      <c r="F1423" s="71" t="s">
        <v>381</v>
      </c>
      <c r="H1423" s="71" t="s">
        <v>1373</v>
      </c>
      <c r="I1423" s="71" t="s">
        <v>598</v>
      </c>
      <c r="J1423" t="s">
        <v>381</v>
      </c>
      <c r="K1423" t="s">
        <v>381</v>
      </c>
      <c r="L1423" s="71" t="s">
        <v>1372</v>
      </c>
      <c r="M1423" s="71" t="s">
        <v>57</v>
      </c>
      <c r="N1423" s="8">
        <v>0.22500000000000001</v>
      </c>
      <c r="O1423" s="71" t="s">
        <v>381</v>
      </c>
      <c r="P1423" t="s">
        <v>213</v>
      </c>
      <c r="R1423" s="48" t="s">
        <v>381</v>
      </c>
      <c r="S1423" t="s">
        <v>382</v>
      </c>
      <c r="T1423" s="71" t="s">
        <v>382</v>
      </c>
      <c r="U1423" s="5" t="s">
        <v>6</v>
      </c>
    </row>
    <row r="1424" spans="1:21" x14ac:dyDescent="0.2">
      <c r="A1424" s="1" t="s">
        <v>18</v>
      </c>
      <c r="B1424" s="6">
        <v>45800.925000000003</v>
      </c>
      <c r="C1424" t="s">
        <v>904</v>
      </c>
      <c r="D1424" s="71" t="s">
        <v>905</v>
      </c>
      <c r="E1424" s="71" t="s">
        <v>213</v>
      </c>
      <c r="F1424" s="71" t="s">
        <v>381</v>
      </c>
      <c r="H1424" s="71" t="s">
        <v>1373</v>
      </c>
      <c r="I1424" s="71" t="s">
        <v>598</v>
      </c>
      <c r="J1424" t="s">
        <v>381</v>
      </c>
      <c r="K1424" t="s">
        <v>381</v>
      </c>
      <c r="L1424" s="71" t="s">
        <v>1372</v>
      </c>
      <c r="M1424" s="71" t="s">
        <v>57</v>
      </c>
      <c r="N1424" s="8">
        <v>0.22500000000000001</v>
      </c>
      <c r="O1424" s="71" t="s">
        <v>381</v>
      </c>
      <c r="P1424" t="s">
        <v>213</v>
      </c>
      <c r="R1424" s="48" t="s">
        <v>382</v>
      </c>
      <c r="S1424" t="s">
        <v>382</v>
      </c>
      <c r="T1424" s="71" t="s">
        <v>382</v>
      </c>
      <c r="U1424" s="5" t="s">
        <v>6</v>
      </c>
    </row>
    <row r="1425" spans="1:22" x14ac:dyDescent="0.2">
      <c r="A1425" s="1" t="s">
        <v>19</v>
      </c>
      <c r="B1425" s="6">
        <v>45801.445833333331</v>
      </c>
      <c r="C1425" t="s">
        <v>904</v>
      </c>
      <c r="D1425" s="71" t="s">
        <v>905</v>
      </c>
      <c r="E1425" s="71" t="s">
        <v>213</v>
      </c>
      <c r="F1425" s="71" t="s">
        <v>381</v>
      </c>
      <c r="H1425" s="71" t="s">
        <v>1373</v>
      </c>
      <c r="I1425" s="71" t="s">
        <v>598</v>
      </c>
      <c r="J1425" t="s">
        <v>381</v>
      </c>
      <c r="K1425" t="s">
        <v>381</v>
      </c>
      <c r="L1425" s="71" t="s">
        <v>1372</v>
      </c>
      <c r="M1425" s="71" t="s">
        <v>57</v>
      </c>
      <c r="N1425" s="8">
        <v>0.22500000000000001</v>
      </c>
      <c r="O1425" s="71" t="s">
        <v>381</v>
      </c>
      <c r="P1425" t="s">
        <v>213</v>
      </c>
      <c r="R1425" s="48" t="s">
        <v>382</v>
      </c>
      <c r="S1425" t="s">
        <v>382</v>
      </c>
      <c r="T1425" s="71" t="s">
        <v>382</v>
      </c>
      <c r="U1425" s="5" t="s">
        <v>6</v>
      </c>
    </row>
    <row r="1426" spans="1:22" x14ac:dyDescent="0.2">
      <c r="A1426" s="1" t="s">
        <v>19</v>
      </c>
      <c r="B1426" s="6">
        <v>45801.508333333331</v>
      </c>
      <c r="C1426" t="s">
        <v>904</v>
      </c>
      <c r="D1426" s="71" t="s">
        <v>905</v>
      </c>
      <c r="E1426" s="71" t="s">
        <v>213</v>
      </c>
      <c r="F1426" s="71" t="s">
        <v>381</v>
      </c>
      <c r="H1426" s="71" t="s">
        <v>1373</v>
      </c>
      <c r="I1426" s="71" t="s">
        <v>598</v>
      </c>
      <c r="J1426" t="s">
        <v>381</v>
      </c>
      <c r="K1426" t="s">
        <v>381</v>
      </c>
      <c r="L1426" s="71" t="s">
        <v>1372</v>
      </c>
      <c r="M1426" s="71" t="s">
        <v>57</v>
      </c>
      <c r="N1426" s="8">
        <v>0.22500000000000001</v>
      </c>
      <c r="O1426" s="71" t="s">
        <v>381</v>
      </c>
      <c r="P1426" t="s">
        <v>213</v>
      </c>
      <c r="R1426" s="48" t="s">
        <v>382</v>
      </c>
      <c r="S1426" t="s">
        <v>382</v>
      </c>
      <c r="T1426" s="71" t="s">
        <v>382</v>
      </c>
      <c r="U1426" s="5" t="s">
        <v>5</v>
      </c>
    </row>
    <row r="1427" spans="1:22" x14ac:dyDescent="0.2">
      <c r="A1427" s="1" t="s">
        <v>19</v>
      </c>
      <c r="B1427" s="6">
        <v>45801.779166666667</v>
      </c>
      <c r="C1427" t="s">
        <v>904</v>
      </c>
      <c r="D1427" s="71" t="s">
        <v>905</v>
      </c>
      <c r="E1427" s="71" t="s">
        <v>213</v>
      </c>
      <c r="F1427" s="71" t="s">
        <v>381</v>
      </c>
      <c r="H1427" s="71" t="s">
        <v>1373</v>
      </c>
      <c r="I1427" s="71" t="s">
        <v>598</v>
      </c>
      <c r="J1427" t="s">
        <v>381</v>
      </c>
      <c r="K1427" t="s">
        <v>381</v>
      </c>
      <c r="L1427" s="71" t="s">
        <v>1372</v>
      </c>
      <c r="M1427" s="71" t="s">
        <v>57</v>
      </c>
      <c r="N1427" s="8">
        <v>0.22500000000000001</v>
      </c>
      <c r="O1427" s="71" t="s">
        <v>381</v>
      </c>
      <c r="P1427" t="s">
        <v>213</v>
      </c>
      <c r="R1427" s="48" t="s">
        <v>382</v>
      </c>
      <c r="S1427" t="s">
        <v>382</v>
      </c>
      <c r="T1427" s="71" t="s">
        <v>382</v>
      </c>
      <c r="U1427" s="5" t="s">
        <v>6</v>
      </c>
    </row>
    <row r="1428" spans="1:22" x14ac:dyDescent="0.2">
      <c r="A1428" s="1" t="s">
        <v>19</v>
      </c>
      <c r="B1428" s="6">
        <v>45801.821527777778</v>
      </c>
      <c r="C1428" t="s">
        <v>1285</v>
      </c>
      <c r="D1428" s="71" t="s">
        <v>905</v>
      </c>
      <c r="E1428" s="71" t="s">
        <v>213</v>
      </c>
      <c r="F1428" s="71" t="s">
        <v>382</v>
      </c>
      <c r="G1428" s="71" t="s">
        <v>1348</v>
      </c>
      <c r="H1428" s="71" t="s">
        <v>1338</v>
      </c>
      <c r="I1428" s="71" t="s">
        <v>1675</v>
      </c>
      <c r="J1428" s="71" t="s">
        <v>382</v>
      </c>
      <c r="K1428" s="71" t="s">
        <v>382</v>
      </c>
      <c r="L1428" s="71" t="s">
        <v>1463</v>
      </c>
      <c r="M1428" s="71" t="s">
        <v>57</v>
      </c>
      <c r="N1428" s="8">
        <v>0.25600000000000001</v>
      </c>
      <c r="O1428" s="71" t="s">
        <v>381</v>
      </c>
      <c r="P1428" t="s">
        <v>213</v>
      </c>
      <c r="R1428" s="48" t="s">
        <v>382</v>
      </c>
      <c r="S1428" t="s">
        <v>382</v>
      </c>
      <c r="T1428" s="71" t="s">
        <v>382</v>
      </c>
      <c r="U1428" s="5" t="s">
        <v>6</v>
      </c>
    </row>
    <row r="1429" spans="1:22" x14ac:dyDescent="0.2">
      <c r="A1429" s="1" t="s">
        <v>29</v>
      </c>
      <c r="B1429" s="6">
        <v>45802.558333333334</v>
      </c>
      <c r="C1429" t="s">
        <v>1191</v>
      </c>
      <c r="D1429" s="71" t="s">
        <v>905</v>
      </c>
      <c r="E1429" s="71" t="s">
        <v>213</v>
      </c>
      <c r="F1429" s="71" t="s">
        <v>382</v>
      </c>
      <c r="G1429" s="71" t="s">
        <v>910</v>
      </c>
      <c r="H1429" s="71" t="s">
        <v>1465</v>
      </c>
      <c r="I1429" s="71" t="s">
        <v>107</v>
      </c>
      <c r="J1429" s="71" t="s">
        <v>382</v>
      </c>
      <c r="K1429" s="71" t="s">
        <v>382</v>
      </c>
      <c r="L1429" s="71" t="s">
        <v>1273</v>
      </c>
      <c r="M1429" s="71" t="s">
        <v>41</v>
      </c>
      <c r="N1429" s="8">
        <v>0.21199999999999999</v>
      </c>
      <c r="O1429" s="71" t="s">
        <v>381</v>
      </c>
      <c r="P1429" t="s">
        <v>213</v>
      </c>
      <c r="Q1429" s="4" t="s">
        <v>1301</v>
      </c>
      <c r="R1429" s="48" t="s">
        <v>382</v>
      </c>
      <c r="S1429" t="s">
        <v>382</v>
      </c>
      <c r="T1429" s="71" t="s">
        <v>382</v>
      </c>
      <c r="U1429" s="5" t="s">
        <v>5</v>
      </c>
      <c r="V1429" t="s">
        <v>1469</v>
      </c>
    </row>
    <row r="1430" spans="1:22" x14ac:dyDescent="0.2">
      <c r="A1430" s="1" t="s">
        <v>29</v>
      </c>
      <c r="B1430" s="6">
        <v>45802.645833333336</v>
      </c>
      <c r="C1430" t="s">
        <v>1553</v>
      </c>
      <c r="D1430" s="71" t="s">
        <v>1203</v>
      </c>
      <c r="E1430" s="71" t="s">
        <v>213</v>
      </c>
      <c r="F1430" s="71" t="s">
        <v>382</v>
      </c>
      <c r="G1430" s="71" t="s">
        <v>910</v>
      </c>
      <c r="H1430" s="71" t="s">
        <v>1466</v>
      </c>
      <c r="I1430" t="s">
        <v>526</v>
      </c>
      <c r="J1430" s="71" t="s">
        <v>382</v>
      </c>
      <c r="K1430" s="71" t="s">
        <v>382</v>
      </c>
      <c r="L1430" s="71" t="s">
        <v>1467</v>
      </c>
      <c r="M1430" s="71" t="s">
        <v>25</v>
      </c>
      <c r="N1430" s="8">
        <v>0.21199999999999999</v>
      </c>
      <c r="O1430" s="71" t="s">
        <v>381</v>
      </c>
      <c r="P1430" t="s">
        <v>213</v>
      </c>
      <c r="Q1430" s="4" t="s">
        <v>1301</v>
      </c>
      <c r="R1430" s="48" t="s">
        <v>382</v>
      </c>
      <c r="S1430" t="s">
        <v>382</v>
      </c>
      <c r="T1430" s="71" t="s">
        <v>382</v>
      </c>
      <c r="U1430" s="5">
        <v>0.3</v>
      </c>
    </row>
    <row r="1431" spans="1:22" x14ac:dyDescent="0.2">
      <c r="A1431" s="1" t="s">
        <v>29</v>
      </c>
      <c r="B1431" s="6">
        <v>45802.779166666667</v>
      </c>
      <c r="C1431" t="s">
        <v>1555</v>
      </c>
      <c r="D1431" s="71" t="s">
        <v>1556</v>
      </c>
      <c r="E1431" s="71" t="s">
        <v>213</v>
      </c>
      <c r="F1431" s="71" t="s">
        <v>382</v>
      </c>
      <c r="G1431" s="71" t="s">
        <v>910</v>
      </c>
      <c r="H1431" s="71" t="s">
        <v>1423</v>
      </c>
      <c r="I1431" s="71" t="s">
        <v>1424</v>
      </c>
      <c r="J1431" s="71" t="s">
        <v>381</v>
      </c>
      <c r="K1431" s="71" t="s">
        <v>381</v>
      </c>
      <c r="L1431" s="71" t="s">
        <v>1372</v>
      </c>
      <c r="M1431" s="71" t="s">
        <v>57</v>
      </c>
      <c r="N1431" s="8">
        <v>0.22500000000000001</v>
      </c>
      <c r="O1431" s="71" t="s">
        <v>381</v>
      </c>
      <c r="P1431" t="s">
        <v>213</v>
      </c>
      <c r="R1431" s="48" t="s">
        <v>382</v>
      </c>
      <c r="S1431" t="s">
        <v>382</v>
      </c>
      <c r="T1431" s="71" t="s">
        <v>382</v>
      </c>
      <c r="U1431" s="5">
        <v>0.3</v>
      </c>
    </row>
    <row r="1432" spans="1:22" x14ac:dyDescent="0.2">
      <c r="A1432" s="1" t="s">
        <v>29</v>
      </c>
      <c r="B1432" s="6">
        <v>45802.806944444441</v>
      </c>
      <c r="C1432" t="s">
        <v>1555</v>
      </c>
      <c r="D1432" s="71" t="s">
        <v>1556</v>
      </c>
      <c r="E1432" s="71" t="s">
        <v>213</v>
      </c>
      <c r="F1432" s="71" t="s">
        <v>382</v>
      </c>
      <c r="G1432" s="71" t="s">
        <v>910</v>
      </c>
      <c r="H1432" s="71" t="s">
        <v>1423</v>
      </c>
      <c r="I1432" s="71" t="s">
        <v>1424</v>
      </c>
      <c r="J1432" s="71" t="s">
        <v>381</v>
      </c>
      <c r="K1432" s="71" t="s">
        <v>381</v>
      </c>
      <c r="L1432" s="71" t="s">
        <v>1372</v>
      </c>
      <c r="M1432" s="71" t="s">
        <v>57</v>
      </c>
      <c r="N1432" s="8">
        <v>0.22500000000000001</v>
      </c>
      <c r="O1432" s="71" t="s">
        <v>381</v>
      </c>
      <c r="P1432" t="s">
        <v>213</v>
      </c>
      <c r="R1432" s="48" t="s">
        <v>382</v>
      </c>
      <c r="S1432" t="s">
        <v>382</v>
      </c>
      <c r="T1432" s="71" t="s">
        <v>382</v>
      </c>
      <c r="U1432" s="5">
        <v>0.3</v>
      </c>
    </row>
    <row r="1433" spans="1:22" x14ac:dyDescent="0.2">
      <c r="A1433" s="1" t="s">
        <v>29</v>
      </c>
      <c r="B1433" s="6">
        <v>45802.880555555559</v>
      </c>
      <c r="C1433" t="s">
        <v>1555</v>
      </c>
      <c r="D1433" s="71" t="s">
        <v>1556</v>
      </c>
      <c r="E1433" s="71" t="s">
        <v>213</v>
      </c>
      <c r="F1433" s="71" t="s">
        <v>382</v>
      </c>
      <c r="G1433" s="71" t="s">
        <v>910</v>
      </c>
      <c r="H1433" s="71" t="s">
        <v>12</v>
      </c>
      <c r="I1433" s="71" t="s">
        <v>1268</v>
      </c>
      <c r="J1433" s="71" t="s">
        <v>381</v>
      </c>
      <c r="K1433" s="71" t="s">
        <v>381</v>
      </c>
      <c r="L1433" s="71" t="s">
        <v>1372</v>
      </c>
      <c r="M1433" s="71" t="s">
        <v>57</v>
      </c>
      <c r="N1433" s="8">
        <v>0.22500000000000001</v>
      </c>
      <c r="O1433" s="71" t="s">
        <v>381</v>
      </c>
      <c r="P1433" t="s">
        <v>213</v>
      </c>
      <c r="R1433" s="48" t="s">
        <v>382</v>
      </c>
      <c r="S1433" t="s">
        <v>382</v>
      </c>
      <c r="T1433" s="71" t="s">
        <v>382</v>
      </c>
      <c r="U1433" s="5" t="s">
        <v>6</v>
      </c>
    </row>
    <row r="1434" spans="1:22" x14ac:dyDescent="0.2">
      <c r="A1434" s="1" t="s">
        <v>29</v>
      </c>
      <c r="B1434" s="6">
        <v>45802.915972222225</v>
      </c>
      <c r="C1434" t="s">
        <v>1555</v>
      </c>
      <c r="D1434" s="71" t="s">
        <v>1556</v>
      </c>
      <c r="E1434" s="71" t="s">
        <v>213</v>
      </c>
      <c r="F1434" s="71" t="s">
        <v>382</v>
      </c>
      <c r="G1434" s="71" t="s">
        <v>910</v>
      </c>
      <c r="H1434" s="71" t="s">
        <v>12</v>
      </c>
      <c r="I1434" s="71" t="s">
        <v>1268</v>
      </c>
      <c r="J1434" s="71" t="s">
        <v>381</v>
      </c>
      <c r="K1434" s="71" t="s">
        <v>381</v>
      </c>
      <c r="L1434" s="71" t="s">
        <v>1372</v>
      </c>
      <c r="M1434" s="71" t="s">
        <v>57</v>
      </c>
      <c r="N1434" s="8">
        <v>0.22500000000000001</v>
      </c>
      <c r="O1434" s="71" t="s">
        <v>381</v>
      </c>
      <c r="P1434" t="s">
        <v>213</v>
      </c>
      <c r="R1434" s="48" t="s">
        <v>382</v>
      </c>
      <c r="S1434" t="s">
        <v>382</v>
      </c>
      <c r="T1434" s="71" t="s">
        <v>382</v>
      </c>
      <c r="U1434" s="5" t="s">
        <v>6</v>
      </c>
    </row>
    <row r="1435" spans="1:22" x14ac:dyDescent="0.2">
      <c r="A1435" s="1" t="s">
        <v>29</v>
      </c>
      <c r="B1435" s="6">
        <v>45802.92083333333</v>
      </c>
      <c r="C1435" t="s">
        <v>1555</v>
      </c>
      <c r="D1435" s="71" t="s">
        <v>1556</v>
      </c>
      <c r="E1435" s="71" t="s">
        <v>213</v>
      </c>
      <c r="F1435" s="71" t="s">
        <v>382</v>
      </c>
      <c r="G1435" s="71" t="s">
        <v>910</v>
      </c>
      <c r="H1435" s="71" t="s">
        <v>1466</v>
      </c>
      <c r="I1435" t="s">
        <v>526</v>
      </c>
      <c r="J1435" s="71" t="s">
        <v>382</v>
      </c>
      <c r="K1435" s="71" t="s">
        <v>382</v>
      </c>
      <c r="L1435" s="71" t="s">
        <v>1467</v>
      </c>
      <c r="M1435" s="71" t="s">
        <v>25</v>
      </c>
      <c r="N1435" s="8">
        <v>0.21199999999999999</v>
      </c>
      <c r="O1435" s="71" t="s">
        <v>381</v>
      </c>
      <c r="P1435" t="s">
        <v>213</v>
      </c>
      <c r="Q1435" s="4" t="s">
        <v>1301</v>
      </c>
      <c r="R1435" s="48" t="s">
        <v>382</v>
      </c>
      <c r="S1435" t="s">
        <v>382</v>
      </c>
      <c r="T1435" s="71" t="s">
        <v>382</v>
      </c>
      <c r="U1435" s="5">
        <v>0.1</v>
      </c>
    </row>
    <row r="1436" spans="1:22" x14ac:dyDescent="0.2">
      <c r="A1436" s="1" t="s">
        <v>14</v>
      </c>
      <c r="B1436" s="6">
        <v>45803.245833333334</v>
      </c>
      <c r="C1436" t="s">
        <v>1555</v>
      </c>
      <c r="D1436" s="71" t="s">
        <v>1556</v>
      </c>
      <c r="E1436" s="71" t="s">
        <v>213</v>
      </c>
      <c r="F1436" s="71" t="s">
        <v>382</v>
      </c>
      <c r="G1436" s="71" t="s">
        <v>910</v>
      </c>
      <c r="H1436" s="71" t="s">
        <v>12</v>
      </c>
      <c r="I1436" s="71" t="s">
        <v>1268</v>
      </c>
      <c r="J1436" s="71" t="s">
        <v>381</v>
      </c>
      <c r="K1436" s="71" t="s">
        <v>381</v>
      </c>
      <c r="L1436" s="71" t="s">
        <v>1372</v>
      </c>
      <c r="M1436" s="71" t="s">
        <v>57</v>
      </c>
      <c r="N1436" s="8">
        <v>0.22500000000000001</v>
      </c>
      <c r="O1436" s="71" t="s">
        <v>381</v>
      </c>
      <c r="P1436" t="s">
        <v>213</v>
      </c>
      <c r="R1436" s="48" t="s">
        <v>382</v>
      </c>
      <c r="S1436" t="s">
        <v>382</v>
      </c>
      <c r="T1436" s="71" t="s">
        <v>382</v>
      </c>
      <c r="U1436" s="5" t="s">
        <v>6</v>
      </c>
    </row>
    <row r="1437" spans="1:22" x14ac:dyDescent="0.2">
      <c r="A1437" s="1" t="s">
        <v>14</v>
      </c>
      <c r="B1437" s="6">
        <v>45803.251388888886</v>
      </c>
      <c r="C1437" t="s">
        <v>1555</v>
      </c>
      <c r="D1437" s="71" t="s">
        <v>1556</v>
      </c>
      <c r="E1437" s="71" t="s">
        <v>213</v>
      </c>
      <c r="F1437" s="71" t="s">
        <v>382</v>
      </c>
      <c r="G1437" s="71" t="s">
        <v>910</v>
      </c>
      <c r="H1437" s="71" t="s">
        <v>1466</v>
      </c>
      <c r="I1437" t="s">
        <v>526</v>
      </c>
      <c r="J1437" s="71" t="s">
        <v>382</v>
      </c>
      <c r="K1437" s="71" t="s">
        <v>382</v>
      </c>
      <c r="L1437" s="71" t="s">
        <v>1467</v>
      </c>
      <c r="M1437" s="71" t="s">
        <v>25</v>
      </c>
      <c r="N1437" s="8">
        <v>0.21199999999999999</v>
      </c>
      <c r="O1437" s="71" t="s">
        <v>381</v>
      </c>
      <c r="P1437" t="s">
        <v>213</v>
      </c>
      <c r="Q1437" s="4"/>
      <c r="R1437" s="48" t="s">
        <v>382</v>
      </c>
      <c r="S1437" t="s">
        <v>382</v>
      </c>
      <c r="T1437" s="71" t="s">
        <v>382</v>
      </c>
      <c r="U1437" s="5">
        <v>0.1</v>
      </c>
      <c r="V1437" t="s">
        <v>1470</v>
      </c>
    </row>
    <row r="1438" spans="1:22" x14ac:dyDescent="0.2">
      <c r="A1438" s="1" t="s">
        <v>14</v>
      </c>
      <c r="B1438" s="6">
        <v>45803.513194444444</v>
      </c>
      <c r="C1438" s="77" t="s">
        <v>1558</v>
      </c>
      <c r="D1438" s="71" t="s">
        <v>1556</v>
      </c>
      <c r="E1438" s="71" t="s">
        <v>213</v>
      </c>
      <c r="F1438" s="71" t="s">
        <v>382</v>
      </c>
      <c r="G1438" s="71" t="s">
        <v>910</v>
      </c>
      <c r="H1438" s="71" t="s">
        <v>1466</v>
      </c>
      <c r="I1438" t="s">
        <v>526</v>
      </c>
      <c r="J1438" s="71" t="s">
        <v>382</v>
      </c>
      <c r="K1438" s="71" t="s">
        <v>382</v>
      </c>
      <c r="L1438" s="71" t="s">
        <v>1467</v>
      </c>
      <c r="M1438" s="71" t="s">
        <v>25</v>
      </c>
      <c r="N1438" s="8">
        <v>0.21199999999999999</v>
      </c>
      <c r="O1438" s="71" t="s">
        <v>381</v>
      </c>
      <c r="P1438" t="s">
        <v>213</v>
      </c>
      <c r="Q1438" s="4" t="s">
        <v>1301</v>
      </c>
      <c r="R1438" s="48" t="s">
        <v>382</v>
      </c>
      <c r="S1438" t="s">
        <v>382</v>
      </c>
      <c r="T1438" s="71" t="s">
        <v>382</v>
      </c>
      <c r="U1438" s="5">
        <v>0.1</v>
      </c>
      <c r="V1438" t="s">
        <v>1471</v>
      </c>
    </row>
    <row r="1439" spans="1:22" x14ac:dyDescent="0.2">
      <c r="A1439" s="1" t="s">
        <v>14</v>
      </c>
      <c r="B1439" s="6">
        <v>45803.851388888892</v>
      </c>
      <c r="C1439" t="s">
        <v>904</v>
      </c>
      <c r="D1439" t="s">
        <v>905</v>
      </c>
      <c r="E1439" s="71" t="s">
        <v>213</v>
      </c>
      <c r="F1439" s="71" t="s">
        <v>381</v>
      </c>
      <c r="H1439" s="71" t="s">
        <v>1373</v>
      </c>
      <c r="I1439" s="71" t="s">
        <v>598</v>
      </c>
      <c r="J1439" s="71" t="s">
        <v>381</v>
      </c>
      <c r="K1439" s="71" t="s">
        <v>381</v>
      </c>
      <c r="L1439" s="71" t="s">
        <v>1372</v>
      </c>
      <c r="M1439" s="71" t="s">
        <v>57</v>
      </c>
      <c r="N1439" s="8">
        <v>0.22500000000000001</v>
      </c>
      <c r="O1439" s="71" t="s">
        <v>381</v>
      </c>
      <c r="P1439" t="s">
        <v>213</v>
      </c>
      <c r="R1439" s="48" t="s">
        <v>382</v>
      </c>
      <c r="S1439" t="s">
        <v>382</v>
      </c>
      <c r="T1439" s="71" t="s">
        <v>382</v>
      </c>
      <c r="U1439" s="5" t="s">
        <v>6</v>
      </c>
    </row>
    <row r="1440" spans="1:22" x14ac:dyDescent="0.2">
      <c r="A1440" s="1" t="s">
        <v>15</v>
      </c>
      <c r="B1440" s="6">
        <v>45804.775000000001</v>
      </c>
      <c r="C1440" t="s">
        <v>904</v>
      </c>
      <c r="D1440" t="s">
        <v>905</v>
      </c>
      <c r="E1440" s="71" t="s">
        <v>213</v>
      </c>
      <c r="F1440" s="71" t="s">
        <v>381</v>
      </c>
      <c r="H1440" s="71" t="s">
        <v>1373</v>
      </c>
      <c r="I1440" s="71" t="s">
        <v>598</v>
      </c>
      <c r="J1440" s="71" t="s">
        <v>381</v>
      </c>
      <c r="K1440" s="71" t="s">
        <v>381</v>
      </c>
      <c r="L1440" s="71" t="s">
        <v>1372</v>
      </c>
      <c r="M1440" s="71" t="s">
        <v>57</v>
      </c>
      <c r="N1440" s="8">
        <v>0.22500000000000001</v>
      </c>
      <c r="O1440" s="71" t="s">
        <v>381</v>
      </c>
      <c r="P1440" t="s">
        <v>213</v>
      </c>
      <c r="R1440" s="48" t="s">
        <v>382</v>
      </c>
      <c r="S1440" t="s">
        <v>382</v>
      </c>
      <c r="T1440" s="71" t="s">
        <v>382</v>
      </c>
      <c r="U1440" s="5" t="s">
        <v>6</v>
      </c>
    </row>
    <row r="1441" spans="1:22" x14ac:dyDescent="0.2">
      <c r="A1441" s="1" t="s">
        <v>15</v>
      </c>
      <c r="B1441" s="6">
        <v>45804.824305555558</v>
      </c>
      <c r="C1441" t="s">
        <v>1285</v>
      </c>
      <c r="D1441" t="s">
        <v>905</v>
      </c>
      <c r="E1441" s="71" t="s">
        <v>213</v>
      </c>
      <c r="F1441" s="71" t="s">
        <v>382</v>
      </c>
      <c r="G1441" s="71" t="s">
        <v>1468</v>
      </c>
      <c r="H1441" s="71" t="s">
        <v>1338</v>
      </c>
      <c r="I1441" s="71" t="s">
        <v>1675</v>
      </c>
      <c r="J1441" s="71" t="s">
        <v>382</v>
      </c>
      <c r="K1441" s="71" t="s">
        <v>382</v>
      </c>
      <c r="L1441" s="71" t="s">
        <v>1463</v>
      </c>
      <c r="M1441" s="71" t="s">
        <v>57</v>
      </c>
      <c r="N1441" s="8">
        <v>0.25600000000000001</v>
      </c>
      <c r="O1441" s="71" t="s">
        <v>381</v>
      </c>
      <c r="P1441" t="s">
        <v>213</v>
      </c>
      <c r="R1441" s="48" t="s">
        <v>382</v>
      </c>
      <c r="S1441" t="s">
        <v>382</v>
      </c>
      <c r="T1441" s="71" t="s">
        <v>382</v>
      </c>
      <c r="U1441" s="5" t="s">
        <v>6</v>
      </c>
    </row>
    <row r="1442" spans="1:22" x14ac:dyDescent="0.2">
      <c r="A1442" s="1" t="s">
        <v>15</v>
      </c>
      <c r="B1442" s="6">
        <v>45804.845833333333</v>
      </c>
      <c r="C1442" t="s">
        <v>1285</v>
      </c>
      <c r="D1442" t="s">
        <v>905</v>
      </c>
      <c r="E1442" s="71" t="s">
        <v>213</v>
      </c>
      <c r="F1442" s="71" t="s">
        <v>382</v>
      </c>
      <c r="G1442" s="71" t="s">
        <v>1335</v>
      </c>
      <c r="H1442" s="71" t="s">
        <v>1338</v>
      </c>
      <c r="I1442" s="71" t="s">
        <v>1675</v>
      </c>
      <c r="J1442" s="71" t="s">
        <v>382</v>
      </c>
      <c r="K1442" s="71" t="s">
        <v>382</v>
      </c>
      <c r="L1442" s="71" t="s">
        <v>1463</v>
      </c>
      <c r="M1442" s="71" t="s">
        <v>57</v>
      </c>
      <c r="N1442" s="8">
        <v>0.25600000000000001</v>
      </c>
      <c r="O1442" s="71" t="s">
        <v>381</v>
      </c>
      <c r="P1442" t="s">
        <v>213</v>
      </c>
      <c r="R1442" s="48" t="s">
        <v>382</v>
      </c>
      <c r="S1442" t="s">
        <v>382</v>
      </c>
      <c r="T1442" s="71" t="s">
        <v>382</v>
      </c>
      <c r="U1442" s="5" t="s">
        <v>5</v>
      </c>
    </row>
    <row r="1443" spans="1:22" x14ac:dyDescent="0.2">
      <c r="A1443" s="1" t="s">
        <v>16</v>
      </c>
      <c r="B1443" s="6">
        <v>45805.824305555558</v>
      </c>
      <c r="C1443" t="s">
        <v>904</v>
      </c>
      <c r="D1443" t="s">
        <v>905</v>
      </c>
      <c r="E1443" s="71" t="s">
        <v>213</v>
      </c>
      <c r="F1443" s="71" t="s">
        <v>381</v>
      </c>
      <c r="H1443" s="71" t="s">
        <v>1373</v>
      </c>
      <c r="I1443" s="71" t="s">
        <v>598</v>
      </c>
      <c r="J1443" s="71" t="s">
        <v>381</v>
      </c>
      <c r="K1443" s="71" t="s">
        <v>381</v>
      </c>
      <c r="L1443" s="71" t="s">
        <v>1372</v>
      </c>
      <c r="M1443" s="71" t="s">
        <v>57</v>
      </c>
      <c r="N1443" s="8">
        <v>0.22500000000000001</v>
      </c>
      <c r="O1443" s="71" t="s">
        <v>381</v>
      </c>
      <c r="P1443" t="s">
        <v>213</v>
      </c>
      <c r="R1443" s="48" t="s">
        <v>382</v>
      </c>
      <c r="S1443" t="s">
        <v>382</v>
      </c>
      <c r="T1443" s="71" t="s">
        <v>382</v>
      </c>
      <c r="U1443" s="5" t="s">
        <v>8</v>
      </c>
    </row>
    <row r="1444" spans="1:22" x14ac:dyDescent="0.2">
      <c r="A1444" s="1" t="s">
        <v>16</v>
      </c>
      <c r="B1444" s="6">
        <v>45805.956944444442</v>
      </c>
      <c r="C1444" t="s">
        <v>904</v>
      </c>
      <c r="D1444" t="s">
        <v>905</v>
      </c>
      <c r="E1444" s="71" t="s">
        <v>213</v>
      </c>
      <c r="F1444" s="71" t="s">
        <v>381</v>
      </c>
      <c r="H1444" s="71" t="s">
        <v>1373</v>
      </c>
      <c r="I1444" s="71" t="s">
        <v>598</v>
      </c>
      <c r="J1444" s="71" t="s">
        <v>381</v>
      </c>
      <c r="K1444" s="71" t="s">
        <v>381</v>
      </c>
      <c r="L1444" s="71" t="s">
        <v>1372</v>
      </c>
      <c r="M1444" s="71" t="s">
        <v>57</v>
      </c>
      <c r="N1444" s="8">
        <v>0.22500000000000001</v>
      </c>
      <c r="O1444" s="71" t="s">
        <v>381</v>
      </c>
      <c r="P1444" t="s">
        <v>213</v>
      </c>
      <c r="R1444" s="48" t="s">
        <v>382</v>
      </c>
      <c r="S1444" t="s">
        <v>382</v>
      </c>
      <c r="T1444" s="71" t="s">
        <v>382</v>
      </c>
      <c r="U1444" s="5" t="s">
        <v>5</v>
      </c>
    </row>
    <row r="1445" spans="1:22" x14ac:dyDescent="0.2">
      <c r="A1445" s="1" t="s">
        <v>17</v>
      </c>
      <c r="B1445" s="6">
        <v>45806.780555555553</v>
      </c>
      <c r="C1445" t="s">
        <v>1269</v>
      </c>
      <c r="D1445" t="s">
        <v>905</v>
      </c>
      <c r="E1445" s="71" t="s">
        <v>213</v>
      </c>
      <c r="F1445" s="71" t="s">
        <v>382</v>
      </c>
      <c r="G1445" t="s">
        <v>910</v>
      </c>
      <c r="H1445" s="71" t="s">
        <v>1466</v>
      </c>
      <c r="I1445" t="s">
        <v>526</v>
      </c>
      <c r="J1445" s="71" t="s">
        <v>382</v>
      </c>
      <c r="K1445" s="71" t="s">
        <v>382</v>
      </c>
      <c r="L1445" s="71" t="s">
        <v>1474</v>
      </c>
      <c r="M1445" s="71" t="s">
        <v>57</v>
      </c>
      <c r="N1445" s="8">
        <v>0.184</v>
      </c>
      <c r="O1445" s="71" t="s">
        <v>381</v>
      </c>
      <c r="P1445" t="s">
        <v>213</v>
      </c>
      <c r="Q1445" s="4" t="s">
        <v>1301</v>
      </c>
      <c r="R1445" s="48" t="s">
        <v>382</v>
      </c>
      <c r="S1445" t="s">
        <v>382</v>
      </c>
      <c r="T1445" s="71" t="s">
        <v>382</v>
      </c>
      <c r="U1445" s="5">
        <v>0.4</v>
      </c>
      <c r="V1445" t="s">
        <v>1473</v>
      </c>
    </row>
    <row r="1446" spans="1:22" x14ac:dyDescent="0.2">
      <c r="A1446" s="1" t="s">
        <v>17</v>
      </c>
      <c r="B1446" s="6">
        <v>45806.84097222222</v>
      </c>
      <c r="C1446" t="s">
        <v>1432</v>
      </c>
      <c r="D1446" t="s">
        <v>905</v>
      </c>
      <c r="E1446" s="71" t="s">
        <v>213</v>
      </c>
      <c r="F1446" s="71" t="s">
        <v>382</v>
      </c>
      <c r="G1446" t="s">
        <v>910</v>
      </c>
      <c r="H1446" s="71" t="s">
        <v>1466</v>
      </c>
      <c r="I1446" t="s">
        <v>526</v>
      </c>
      <c r="J1446" s="71" t="s">
        <v>382</v>
      </c>
      <c r="K1446" s="71" t="s">
        <v>382</v>
      </c>
      <c r="L1446" s="71" t="s">
        <v>1475</v>
      </c>
      <c r="M1446" s="71" t="s">
        <v>41</v>
      </c>
      <c r="N1446" s="8">
        <v>0.19600000000000001</v>
      </c>
      <c r="O1446" s="71" t="s">
        <v>381</v>
      </c>
      <c r="P1446" t="s">
        <v>213</v>
      </c>
      <c r="Q1446" s="4" t="s">
        <v>1301</v>
      </c>
      <c r="R1446" s="48" t="s">
        <v>382</v>
      </c>
      <c r="S1446" t="s">
        <v>382</v>
      </c>
      <c r="T1446" s="71" t="s">
        <v>382</v>
      </c>
      <c r="U1446" s="5">
        <v>0.3</v>
      </c>
    </row>
    <row r="1447" spans="1:22" x14ac:dyDescent="0.2">
      <c r="A1447" s="1" t="s">
        <v>17</v>
      </c>
      <c r="B1447" s="6">
        <v>45806.988194444442</v>
      </c>
      <c r="C1447" t="s">
        <v>904</v>
      </c>
      <c r="D1447" t="s">
        <v>905</v>
      </c>
      <c r="E1447" s="71" t="s">
        <v>213</v>
      </c>
      <c r="F1447" s="71" t="s">
        <v>382</v>
      </c>
      <c r="G1447" s="71" t="s">
        <v>241</v>
      </c>
      <c r="H1447" s="71" t="s">
        <v>953</v>
      </c>
      <c r="I1447" s="71" t="s">
        <v>954</v>
      </c>
      <c r="J1447" s="71" t="s">
        <v>381</v>
      </c>
      <c r="K1447" s="71" t="s">
        <v>381</v>
      </c>
      <c r="L1447" s="71" t="s">
        <v>1372</v>
      </c>
      <c r="M1447" s="71" t="s">
        <v>57</v>
      </c>
      <c r="N1447" s="8">
        <v>0.22500000000000001</v>
      </c>
      <c r="O1447" s="71" t="s">
        <v>381</v>
      </c>
      <c r="P1447" t="s">
        <v>213</v>
      </c>
      <c r="R1447" s="48" t="s">
        <v>382</v>
      </c>
      <c r="S1447" t="s">
        <v>382</v>
      </c>
      <c r="T1447" s="71" t="s">
        <v>382</v>
      </c>
      <c r="U1447" s="5">
        <v>0.3</v>
      </c>
      <c r="V1447" t="s">
        <v>1472</v>
      </c>
    </row>
    <row r="1448" spans="1:22" x14ac:dyDescent="0.2">
      <c r="A1448" s="1" t="s">
        <v>18</v>
      </c>
      <c r="B1448" s="6">
        <v>45807.570833333331</v>
      </c>
      <c r="C1448" t="s">
        <v>904</v>
      </c>
      <c r="D1448" t="s">
        <v>905</v>
      </c>
      <c r="E1448" s="71" t="s">
        <v>213</v>
      </c>
      <c r="F1448" s="71" t="s">
        <v>382</v>
      </c>
      <c r="G1448" s="71" t="s">
        <v>241</v>
      </c>
      <c r="H1448" s="71" t="s">
        <v>1373</v>
      </c>
      <c r="I1448" s="71" t="s">
        <v>598</v>
      </c>
      <c r="J1448" s="71" t="s">
        <v>381</v>
      </c>
      <c r="K1448" s="71" t="s">
        <v>381</v>
      </c>
      <c r="L1448" s="71" t="s">
        <v>1372</v>
      </c>
      <c r="M1448" s="71" t="s">
        <v>57</v>
      </c>
      <c r="N1448" s="8">
        <v>0.22500000000000001</v>
      </c>
      <c r="O1448" s="71" t="s">
        <v>381</v>
      </c>
      <c r="P1448" t="s">
        <v>213</v>
      </c>
      <c r="R1448" s="48" t="s">
        <v>382</v>
      </c>
      <c r="S1448" t="s">
        <v>382</v>
      </c>
      <c r="T1448" s="71" t="s">
        <v>382</v>
      </c>
      <c r="U1448" s="5" t="s">
        <v>6</v>
      </c>
    </row>
    <row r="1449" spans="1:22" x14ac:dyDescent="0.2">
      <c r="A1449" s="1" t="s">
        <v>18</v>
      </c>
      <c r="B1449" s="6">
        <v>45807.615972222222</v>
      </c>
      <c r="C1449" t="s">
        <v>904</v>
      </c>
      <c r="D1449" t="s">
        <v>905</v>
      </c>
      <c r="E1449" s="71" t="s">
        <v>213</v>
      </c>
      <c r="F1449" s="71" t="s">
        <v>382</v>
      </c>
      <c r="G1449" s="71" t="s">
        <v>241</v>
      </c>
      <c r="H1449" s="71" t="s">
        <v>1373</v>
      </c>
      <c r="I1449" s="71" t="s">
        <v>598</v>
      </c>
      <c r="J1449" s="71" t="s">
        <v>381</v>
      </c>
      <c r="K1449" s="71" t="s">
        <v>381</v>
      </c>
      <c r="L1449" s="71" t="s">
        <v>1372</v>
      </c>
      <c r="M1449" s="71" t="s">
        <v>57</v>
      </c>
      <c r="N1449" s="8">
        <v>0.22500000000000001</v>
      </c>
      <c r="O1449" s="71" t="s">
        <v>381</v>
      </c>
      <c r="P1449" t="s">
        <v>213</v>
      </c>
      <c r="R1449" s="48" t="s">
        <v>382</v>
      </c>
      <c r="S1449" t="s">
        <v>382</v>
      </c>
      <c r="T1449" s="71" t="s">
        <v>382</v>
      </c>
      <c r="U1449" s="5" t="s">
        <v>5</v>
      </c>
    </row>
    <row r="1450" spans="1:22" x14ac:dyDescent="0.2">
      <c r="A1450" s="1" t="s">
        <v>18</v>
      </c>
      <c r="B1450" s="6">
        <v>45807.745138888888</v>
      </c>
      <c r="C1450" t="s">
        <v>904</v>
      </c>
      <c r="D1450" t="s">
        <v>905</v>
      </c>
      <c r="E1450" s="71" t="s">
        <v>213</v>
      </c>
      <c r="F1450" s="71" t="s">
        <v>382</v>
      </c>
      <c r="G1450" s="71" t="s">
        <v>241</v>
      </c>
      <c r="H1450" s="71" t="s">
        <v>1375</v>
      </c>
      <c r="I1450" s="71" t="s">
        <v>1376</v>
      </c>
      <c r="J1450" s="71" t="s">
        <v>381</v>
      </c>
      <c r="K1450" s="71" t="s">
        <v>381</v>
      </c>
      <c r="L1450" s="71" t="s">
        <v>1450</v>
      </c>
      <c r="M1450" t="s">
        <v>41</v>
      </c>
      <c r="N1450" s="82">
        <v>0.221</v>
      </c>
      <c r="O1450" s="71" t="s">
        <v>381</v>
      </c>
      <c r="P1450" t="s">
        <v>213</v>
      </c>
      <c r="R1450" s="48" t="s">
        <v>382</v>
      </c>
      <c r="S1450" t="s">
        <v>382</v>
      </c>
      <c r="T1450" s="71" t="s">
        <v>382</v>
      </c>
      <c r="U1450" s="5" t="s">
        <v>6</v>
      </c>
    </row>
    <row r="1451" spans="1:22" x14ac:dyDescent="0.2">
      <c r="A1451" s="1" t="s">
        <v>18</v>
      </c>
      <c r="B1451" s="6">
        <v>45807.881249999999</v>
      </c>
      <c r="C1451" t="s">
        <v>963</v>
      </c>
      <c r="D1451" t="s">
        <v>905</v>
      </c>
      <c r="E1451" s="71" t="s">
        <v>213</v>
      </c>
      <c r="F1451" s="71" t="s">
        <v>382</v>
      </c>
      <c r="G1451" s="71" t="s">
        <v>1479</v>
      </c>
      <c r="H1451" s="71" t="s">
        <v>1466</v>
      </c>
      <c r="I1451" t="s">
        <v>526</v>
      </c>
      <c r="J1451" s="71" t="s">
        <v>382</v>
      </c>
      <c r="K1451" s="71" t="s">
        <v>382</v>
      </c>
      <c r="L1451" s="71" t="s">
        <v>1481</v>
      </c>
      <c r="M1451" s="71" t="s">
        <v>57</v>
      </c>
      <c r="N1451" s="8">
        <v>0.19600000000000001</v>
      </c>
      <c r="O1451" s="71" t="s">
        <v>381</v>
      </c>
      <c r="P1451" t="s">
        <v>213</v>
      </c>
      <c r="Q1451" s="4" t="s">
        <v>1301</v>
      </c>
      <c r="R1451" s="48" t="s">
        <v>382</v>
      </c>
      <c r="S1451" t="s">
        <v>382</v>
      </c>
      <c r="T1451" s="71" t="s">
        <v>382</v>
      </c>
      <c r="U1451" s="5">
        <v>0.4</v>
      </c>
      <c r="V1451" t="s">
        <v>1484</v>
      </c>
    </row>
    <row r="1452" spans="1:22" x14ac:dyDescent="0.2">
      <c r="A1452" s="1" t="s">
        <v>18</v>
      </c>
      <c r="B1452" s="6">
        <v>45807.945833333331</v>
      </c>
      <c r="C1452" t="s">
        <v>963</v>
      </c>
      <c r="D1452" t="s">
        <v>905</v>
      </c>
      <c r="E1452" s="71" t="s">
        <v>213</v>
      </c>
      <c r="F1452" s="71" t="s">
        <v>382</v>
      </c>
      <c r="G1452" s="71" t="s">
        <v>1480</v>
      </c>
      <c r="H1452" s="71" t="s">
        <v>1466</v>
      </c>
      <c r="I1452" t="s">
        <v>526</v>
      </c>
      <c r="J1452" s="71" t="s">
        <v>382</v>
      </c>
      <c r="K1452" s="71" t="s">
        <v>382</v>
      </c>
      <c r="L1452" s="71" t="s">
        <v>1474</v>
      </c>
      <c r="M1452" s="71" t="s">
        <v>57</v>
      </c>
      <c r="N1452" s="8">
        <v>0.184</v>
      </c>
      <c r="O1452" s="71" t="s">
        <v>381</v>
      </c>
      <c r="P1452" t="s">
        <v>213</v>
      </c>
      <c r="R1452" s="48" t="s">
        <v>382</v>
      </c>
      <c r="S1452" t="s">
        <v>382</v>
      </c>
      <c r="T1452" s="71" t="s">
        <v>382</v>
      </c>
      <c r="U1452" s="5">
        <v>0.5</v>
      </c>
    </row>
    <row r="1453" spans="1:22" x14ac:dyDescent="0.2">
      <c r="A1453" s="1" t="s">
        <v>19</v>
      </c>
      <c r="B1453" s="6">
        <v>45808.581944444442</v>
      </c>
      <c r="C1453" t="s">
        <v>904</v>
      </c>
      <c r="D1453" t="s">
        <v>905</v>
      </c>
      <c r="E1453" s="71" t="s">
        <v>213</v>
      </c>
      <c r="F1453" s="71" t="s">
        <v>382</v>
      </c>
      <c r="G1453" s="71" t="s">
        <v>241</v>
      </c>
      <c r="H1453" s="71" t="s">
        <v>1373</v>
      </c>
      <c r="I1453" s="71" t="s">
        <v>598</v>
      </c>
      <c r="J1453" s="71" t="s">
        <v>381</v>
      </c>
      <c r="K1453" s="71" t="s">
        <v>381</v>
      </c>
      <c r="L1453" s="71" t="s">
        <v>1372</v>
      </c>
      <c r="M1453" s="71" t="s">
        <v>57</v>
      </c>
      <c r="N1453" s="8">
        <v>0.22500000000000001</v>
      </c>
      <c r="O1453" s="71" t="s">
        <v>381</v>
      </c>
      <c r="P1453" t="s">
        <v>213</v>
      </c>
      <c r="R1453" s="48" t="s">
        <v>382</v>
      </c>
      <c r="S1453" t="s">
        <v>382</v>
      </c>
      <c r="T1453" s="71" t="s">
        <v>382</v>
      </c>
      <c r="U1453" s="5" t="s">
        <v>5</v>
      </c>
    </row>
    <row r="1454" spans="1:22" x14ac:dyDescent="0.2">
      <c r="A1454" s="1" t="s">
        <v>19</v>
      </c>
      <c r="B1454" s="6">
        <v>45808.339583333334</v>
      </c>
      <c r="C1454" t="s">
        <v>904</v>
      </c>
      <c r="D1454" t="s">
        <v>905</v>
      </c>
      <c r="E1454" s="71" t="s">
        <v>213</v>
      </c>
      <c r="F1454" s="71" t="s">
        <v>381</v>
      </c>
      <c r="G1454" s="71"/>
      <c r="H1454" s="71" t="s">
        <v>1373</v>
      </c>
      <c r="I1454" s="71" t="s">
        <v>598</v>
      </c>
      <c r="J1454" s="71" t="s">
        <v>381</v>
      </c>
      <c r="K1454" s="71" t="s">
        <v>381</v>
      </c>
      <c r="L1454" s="71" t="s">
        <v>1371</v>
      </c>
      <c r="M1454" s="71" t="s">
        <v>41</v>
      </c>
      <c r="N1454" s="8">
        <v>0.21099999999999999</v>
      </c>
      <c r="O1454" s="71" t="s">
        <v>381</v>
      </c>
      <c r="P1454" t="s">
        <v>213</v>
      </c>
      <c r="R1454" s="48" t="s">
        <v>382</v>
      </c>
      <c r="S1454" t="s">
        <v>382</v>
      </c>
      <c r="T1454" s="71" t="s">
        <v>382</v>
      </c>
      <c r="U1454" s="5" t="s">
        <v>6</v>
      </c>
    </row>
    <row r="1455" spans="1:22" x14ac:dyDescent="0.2">
      <c r="A1455" s="1" t="s">
        <v>19</v>
      </c>
      <c r="B1455" s="6">
        <v>45808.443055555559</v>
      </c>
      <c r="C1455" t="s">
        <v>1561</v>
      </c>
      <c r="D1455" t="s">
        <v>1563</v>
      </c>
      <c r="E1455" s="71" t="s">
        <v>213</v>
      </c>
      <c r="F1455" s="71" t="s">
        <v>382</v>
      </c>
      <c r="G1455" s="71" t="s">
        <v>241</v>
      </c>
      <c r="H1455" s="71" t="s">
        <v>953</v>
      </c>
      <c r="I1455" s="71" t="s">
        <v>954</v>
      </c>
      <c r="J1455" s="71" t="s">
        <v>381</v>
      </c>
      <c r="K1455" s="71" t="s">
        <v>381</v>
      </c>
      <c r="L1455" s="71" t="s">
        <v>1371</v>
      </c>
      <c r="M1455" s="71" t="s">
        <v>41</v>
      </c>
      <c r="N1455" s="8">
        <v>0.21099999999999999</v>
      </c>
      <c r="O1455" s="71" t="s">
        <v>381</v>
      </c>
      <c r="P1455" t="s">
        <v>213</v>
      </c>
      <c r="R1455" s="48" t="s">
        <v>382</v>
      </c>
      <c r="S1455" t="s">
        <v>382</v>
      </c>
      <c r="T1455" s="71" t="s">
        <v>382</v>
      </c>
      <c r="U1455" s="5">
        <v>0.4</v>
      </c>
      <c r="V1455" s="71" t="s">
        <v>1482</v>
      </c>
    </row>
    <row r="1456" spans="1:22" x14ac:dyDescent="0.2">
      <c r="A1456" s="1" t="s">
        <v>19</v>
      </c>
      <c r="B1456" s="6">
        <v>45808.623611111114</v>
      </c>
      <c r="C1456" t="s">
        <v>904</v>
      </c>
      <c r="D1456" t="s">
        <v>905</v>
      </c>
      <c r="E1456" s="71" t="s">
        <v>213</v>
      </c>
      <c r="F1456" s="71" t="s">
        <v>382</v>
      </c>
      <c r="G1456" s="71" t="s">
        <v>241</v>
      </c>
      <c r="H1456" s="71" t="s">
        <v>953</v>
      </c>
      <c r="I1456" s="71" t="s">
        <v>954</v>
      </c>
      <c r="J1456" s="71" t="s">
        <v>381</v>
      </c>
      <c r="K1456" s="71" t="s">
        <v>381</v>
      </c>
      <c r="L1456" s="71" t="s">
        <v>1372</v>
      </c>
      <c r="M1456" s="71" t="s">
        <v>57</v>
      </c>
      <c r="N1456" s="8">
        <v>0.22500000000000001</v>
      </c>
      <c r="O1456" s="71" t="s">
        <v>381</v>
      </c>
      <c r="P1456" t="s">
        <v>213</v>
      </c>
      <c r="R1456" s="48" t="s">
        <v>382</v>
      </c>
      <c r="S1456" t="s">
        <v>382</v>
      </c>
      <c r="T1456" s="71" t="s">
        <v>382</v>
      </c>
      <c r="U1456" s="5">
        <v>0.2</v>
      </c>
    </row>
    <row r="1457" spans="1:21" x14ac:dyDescent="0.2">
      <c r="A1457" s="1" t="s">
        <v>19</v>
      </c>
      <c r="B1457" s="6">
        <v>45808.793055555558</v>
      </c>
      <c r="C1457" t="s">
        <v>904</v>
      </c>
      <c r="D1457" t="s">
        <v>905</v>
      </c>
      <c r="E1457" s="71" t="s">
        <v>213</v>
      </c>
      <c r="F1457" s="71" t="s">
        <v>382</v>
      </c>
      <c r="G1457" s="71" t="s">
        <v>241</v>
      </c>
      <c r="H1457" s="71" t="s">
        <v>69</v>
      </c>
      <c r="I1457" t="s">
        <v>25</v>
      </c>
      <c r="J1457" s="71" t="s">
        <v>382</v>
      </c>
      <c r="K1457" s="71" t="s">
        <v>382</v>
      </c>
      <c r="L1457" s="71" t="s">
        <v>1485</v>
      </c>
      <c r="M1457" s="71" t="s">
        <v>25</v>
      </c>
      <c r="N1457" s="8">
        <v>0.28849999999999998</v>
      </c>
      <c r="O1457" s="71" t="s">
        <v>381</v>
      </c>
      <c r="P1457" t="s">
        <v>213</v>
      </c>
      <c r="R1457" s="48" t="s">
        <v>382</v>
      </c>
      <c r="S1457" t="s">
        <v>382</v>
      </c>
      <c r="T1457" s="71" t="s">
        <v>382</v>
      </c>
      <c r="U1457" s="5">
        <v>0.2</v>
      </c>
    </row>
    <row r="1458" spans="1:21" x14ac:dyDescent="0.2">
      <c r="A1458" s="1" t="s">
        <v>19</v>
      </c>
      <c r="B1458" s="6">
        <v>45808.886111111111</v>
      </c>
      <c r="C1458" t="s">
        <v>904</v>
      </c>
      <c r="D1458" t="s">
        <v>905</v>
      </c>
      <c r="E1458" s="71" t="s">
        <v>213</v>
      </c>
      <c r="F1458" s="71" t="s">
        <v>382</v>
      </c>
      <c r="G1458" s="71" t="s">
        <v>241</v>
      </c>
      <c r="H1458" s="71" t="s">
        <v>69</v>
      </c>
      <c r="I1458" t="s">
        <v>25</v>
      </c>
      <c r="J1458" s="71" t="s">
        <v>382</v>
      </c>
      <c r="K1458" s="71" t="s">
        <v>382</v>
      </c>
      <c r="L1458" s="71" t="s">
        <v>1485</v>
      </c>
      <c r="M1458" s="71" t="s">
        <v>25</v>
      </c>
      <c r="N1458" s="8">
        <v>0.28849999999999998</v>
      </c>
      <c r="O1458" s="71" t="s">
        <v>381</v>
      </c>
      <c r="P1458" t="s">
        <v>213</v>
      </c>
      <c r="R1458" s="48" t="s">
        <v>382</v>
      </c>
      <c r="S1458" t="s">
        <v>382</v>
      </c>
      <c r="T1458" s="71" t="s">
        <v>382</v>
      </c>
      <c r="U1458" s="5">
        <v>0.1</v>
      </c>
    </row>
    <row r="1459" spans="1:21" x14ac:dyDescent="0.2">
      <c r="A1459" s="1" t="s">
        <v>19</v>
      </c>
      <c r="B1459" s="6">
        <v>45808.913194444445</v>
      </c>
      <c r="C1459" t="s">
        <v>963</v>
      </c>
      <c r="D1459" t="s">
        <v>905</v>
      </c>
      <c r="E1459" s="71" t="s">
        <v>213</v>
      </c>
      <c r="F1459" s="71" t="s">
        <v>382</v>
      </c>
      <c r="G1459" s="71" t="s">
        <v>1480</v>
      </c>
      <c r="H1459" s="71" t="s">
        <v>1466</v>
      </c>
      <c r="I1459" t="s">
        <v>526</v>
      </c>
      <c r="J1459" s="71" t="s">
        <v>382</v>
      </c>
      <c r="K1459" s="71" t="s">
        <v>382</v>
      </c>
      <c r="L1459" s="71" t="s">
        <v>1481</v>
      </c>
      <c r="M1459" s="71" t="s">
        <v>57</v>
      </c>
      <c r="N1459" s="8">
        <v>0.19600000000000001</v>
      </c>
      <c r="O1459" s="71" t="s">
        <v>381</v>
      </c>
      <c r="P1459" t="s">
        <v>213</v>
      </c>
      <c r="R1459" s="48" t="s">
        <v>382</v>
      </c>
      <c r="S1459" t="s">
        <v>382</v>
      </c>
      <c r="T1459" s="71" t="s">
        <v>382</v>
      </c>
      <c r="U1459" s="5">
        <v>0.3</v>
      </c>
    </row>
    <row r="1460" spans="1:21" x14ac:dyDescent="0.2">
      <c r="A1460" s="1" t="s">
        <v>19</v>
      </c>
      <c r="B1460" s="6">
        <v>45808.948611111111</v>
      </c>
      <c r="C1460" t="s">
        <v>963</v>
      </c>
      <c r="D1460" t="s">
        <v>905</v>
      </c>
      <c r="E1460" s="71" t="s">
        <v>213</v>
      </c>
      <c r="F1460" s="71" t="s">
        <v>382</v>
      </c>
      <c r="G1460" s="71" t="s">
        <v>1480</v>
      </c>
      <c r="H1460" s="71" t="s">
        <v>1466</v>
      </c>
      <c r="I1460" t="s">
        <v>526</v>
      </c>
      <c r="J1460" s="71" t="s">
        <v>382</v>
      </c>
      <c r="K1460" s="71" t="s">
        <v>382</v>
      </c>
      <c r="L1460" s="71" t="s">
        <v>1564</v>
      </c>
      <c r="M1460" s="71" t="s">
        <v>41</v>
      </c>
      <c r="N1460" s="8">
        <v>0.16600000000000001</v>
      </c>
      <c r="O1460" s="71" t="s">
        <v>381</v>
      </c>
      <c r="P1460" t="s">
        <v>213</v>
      </c>
      <c r="Q1460" s="4" t="s">
        <v>1301</v>
      </c>
      <c r="R1460" s="48" t="s">
        <v>382</v>
      </c>
      <c r="S1460" t="s">
        <v>382</v>
      </c>
      <c r="T1460" s="71" t="s">
        <v>382</v>
      </c>
      <c r="U1460" s="5">
        <v>0.2</v>
      </c>
    </row>
    <row r="1461" spans="1:21" x14ac:dyDescent="0.2">
      <c r="A1461" s="1" t="s">
        <v>29</v>
      </c>
      <c r="B1461" s="6">
        <v>45809.856944444444</v>
      </c>
      <c r="C1461" t="s">
        <v>904</v>
      </c>
      <c r="D1461" t="s">
        <v>905</v>
      </c>
      <c r="E1461" s="71" t="s">
        <v>213</v>
      </c>
      <c r="F1461" s="71" t="s">
        <v>382</v>
      </c>
      <c r="G1461" s="71" t="s">
        <v>241</v>
      </c>
      <c r="H1461" s="71" t="s">
        <v>69</v>
      </c>
      <c r="I1461" t="s">
        <v>25</v>
      </c>
      <c r="J1461" s="71" t="s">
        <v>382</v>
      </c>
      <c r="K1461" s="71" t="s">
        <v>382</v>
      </c>
      <c r="L1461" s="71" t="s">
        <v>1485</v>
      </c>
      <c r="M1461" s="71" t="s">
        <v>25</v>
      </c>
      <c r="N1461" s="8">
        <v>0.28849999999999998</v>
      </c>
      <c r="O1461" s="71" t="s">
        <v>381</v>
      </c>
      <c r="P1461" t="s">
        <v>213</v>
      </c>
      <c r="R1461" s="48" t="s">
        <v>382</v>
      </c>
      <c r="S1461" t="s">
        <v>382</v>
      </c>
      <c r="T1461" s="71" t="s">
        <v>382</v>
      </c>
      <c r="U1461" s="5">
        <v>0.1</v>
      </c>
    </row>
    <row r="1462" spans="1:21" x14ac:dyDescent="0.2">
      <c r="A1462" s="1" t="s">
        <v>29</v>
      </c>
      <c r="B1462" s="6">
        <v>45809.943749999999</v>
      </c>
      <c r="C1462" t="s">
        <v>904</v>
      </c>
      <c r="D1462" t="s">
        <v>905</v>
      </c>
      <c r="E1462" s="71" t="s">
        <v>213</v>
      </c>
      <c r="F1462" s="71" t="s">
        <v>381</v>
      </c>
      <c r="H1462" s="71" t="s">
        <v>1373</v>
      </c>
      <c r="I1462" s="71" t="s">
        <v>598</v>
      </c>
      <c r="J1462" s="71" t="s">
        <v>381</v>
      </c>
      <c r="K1462" s="71" t="s">
        <v>381</v>
      </c>
      <c r="L1462" s="71" t="s">
        <v>1371</v>
      </c>
      <c r="M1462" s="71" t="s">
        <v>41</v>
      </c>
      <c r="N1462" s="8">
        <v>0.21099999999999999</v>
      </c>
      <c r="O1462" s="71" t="s">
        <v>381</v>
      </c>
      <c r="P1462" t="s">
        <v>213</v>
      </c>
      <c r="R1462" s="48" t="s">
        <v>382</v>
      </c>
      <c r="S1462" t="s">
        <v>382</v>
      </c>
      <c r="T1462" s="71" t="s">
        <v>382</v>
      </c>
      <c r="U1462" s="5" t="s">
        <v>5</v>
      </c>
    </row>
    <row r="1463" spans="1:21" x14ac:dyDescent="0.2">
      <c r="A1463" s="1" t="s">
        <v>29</v>
      </c>
      <c r="B1463" s="6">
        <v>45809.569444444445</v>
      </c>
      <c r="C1463" t="s">
        <v>904</v>
      </c>
      <c r="D1463" t="s">
        <v>905</v>
      </c>
      <c r="E1463" s="71" t="s">
        <v>213</v>
      </c>
      <c r="F1463" s="71" t="s">
        <v>381</v>
      </c>
      <c r="H1463" s="71" t="s">
        <v>1373</v>
      </c>
      <c r="I1463" s="71" t="s">
        <v>598</v>
      </c>
      <c r="J1463" s="71" t="s">
        <v>381</v>
      </c>
      <c r="K1463" s="71" t="s">
        <v>381</v>
      </c>
      <c r="L1463" s="71" t="s">
        <v>1371</v>
      </c>
      <c r="M1463" s="71" t="s">
        <v>41</v>
      </c>
      <c r="N1463" s="8">
        <v>0.21099999999999999</v>
      </c>
      <c r="O1463" s="71" t="s">
        <v>381</v>
      </c>
      <c r="P1463" t="s">
        <v>213</v>
      </c>
      <c r="R1463" s="48" t="s">
        <v>382</v>
      </c>
      <c r="S1463" t="s">
        <v>382</v>
      </c>
      <c r="T1463" s="71" t="s">
        <v>382</v>
      </c>
      <c r="U1463" s="5" t="s">
        <v>6</v>
      </c>
    </row>
    <row r="1464" spans="1:21" x14ac:dyDescent="0.2">
      <c r="A1464" s="1" t="s">
        <v>29</v>
      </c>
      <c r="B1464" s="6">
        <v>45809.724999999999</v>
      </c>
      <c r="C1464" t="s">
        <v>1285</v>
      </c>
      <c r="D1464" t="s">
        <v>905</v>
      </c>
      <c r="E1464" s="71" t="s">
        <v>213</v>
      </c>
      <c r="F1464" s="71" t="s">
        <v>381</v>
      </c>
      <c r="H1464" s="71" t="s">
        <v>1338</v>
      </c>
      <c r="I1464" s="71" t="s">
        <v>1675</v>
      </c>
      <c r="J1464" s="71" t="s">
        <v>382</v>
      </c>
      <c r="K1464" s="71" t="s">
        <v>382</v>
      </c>
      <c r="L1464" s="71" t="s">
        <v>1463</v>
      </c>
      <c r="M1464" s="71" t="s">
        <v>57</v>
      </c>
      <c r="N1464" s="8">
        <v>0.25600000000000001</v>
      </c>
      <c r="O1464" s="71" t="s">
        <v>381</v>
      </c>
      <c r="P1464" t="s">
        <v>213</v>
      </c>
      <c r="R1464" s="48" t="s">
        <v>382</v>
      </c>
      <c r="S1464" t="s">
        <v>382</v>
      </c>
      <c r="T1464" s="71" t="s">
        <v>382</v>
      </c>
      <c r="U1464" s="5" t="s">
        <v>6</v>
      </c>
    </row>
    <row r="1465" spans="1:21" x14ac:dyDescent="0.2">
      <c r="A1465" s="1" t="s">
        <v>29</v>
      </c>
      <c r="B1465" s="6">
        <v>45809.780555555553</v>
      </c>
      <c r="C1465" t="s">
        <v>1285</v>
      </c>
      <c r="D1465" t="s">
        <v>905</v>
      </c>
      <c r="E1465" s="71" t="s">
        <v>213</v>
      </c>
      <c r="F1465" s="71" t="s">
        <v>381</v>
      </c>
      <c r="H1465" s="71" t="s">
        <v>1338</v>
      </c>
      <c r="I1465" s="71" t="s">
        <v>1675</v>
      </c>
      <c r="J1465" s="71" t="s">
        <v>382</v>
      </c>
      <c r="K1465" s="71" t="s">
        <v>382</v>
      </c>
      <c r="L1465" s="71" t="s">
        <v>1463</v>
      </c>
      <c r="M1465" s="71" t="s">
        <v>57</v>
      </c>
      <c r="N1465" s="8">
        <v>0.25600000000000001</v>
      </c>
      <c r="O1465" s="71" t="s">
        <v>381</v>
      </c>
      <c r="P1465" t="s">
        <v>213</v>
      </c>
      <c r="R1465" s="48" t="s">
        <v>382</v>
      </c>
      <c r="S1465" t="s">
        <v>382</v>
      </c>
      <c r="T1465" s="71" t="s">
        <v>382</v>
      </c>
      <c r="U1465" s="5" t="s">
        <v>6</v>
      </c>
    </row>
    <row r="1466" spans="1:21" x14ac:dyDescent="0.2">
      <c r="A1466" s="1" t="s">
        <v>29</v>
      </c>
      <c r="B1466" s="6">
        <v>45809.978472222225</v>
      </c>
      <c r="C1466" t="s">
        <v>904</v>
      </c>
      <c r="D1466" t="s">
        <v>905</v>
      </c>
      <c r="E1466" s="71" t="s">
        <v>213</v>
      </c>
      <c r="F1466" s="71" t="s">
        <v>381</v>
      </c>
      <c r="H1466" s="71" t="s">
        <v>1373</v>
      </c>
      <c r="I1466" s="71" t="s">
        <v>598</v>
      </c>
      <c r="J1466" s="71" t="s">
        <v>381</v>
      </c>
      <c r="K1466" s="71" t="s">
        <v>381</v>
      </c>
      <c r="L1466" s="71" t="s">
        <v>1371</v>
      </c>
      <c r="M1466" s="71" t="s">
        <v>41</v>
      </c>
      <c r="N1466" s="8">
        <v>0.21099999999999999</v>
      </c>
      <c r="O1466" s="71" t="s">
        <v>381</v>
      </c>
      <c r="P1466" t="s">
        <v>213</v>
      </c>
      <c r="R1466" s="48" t="s">
        <v>382</v>
      </c>
      <c r="S1466" t="s">
        <v>382</v>
      </c>
      <c r="T1466" s="71" t="s">
        <v>382</v>
      </c>
      <c r="U1466" s="5" t="s">
        <v>6</v>
      </c>
    </row>
    <row r="1467" spans="1:21" x14ac:dyDescent="0.2">
      <c r="A1467" s="1" t="s">
        <v>14</v>
      </c>
      <c r="B1467" s="6">
        <v>45810.822916666664</v>
      </c>
      <c r="C1467" t="s">
        <v>1285</v>
      </c>
      <c r="D1467" t="s">
        <v>905</v>
      </c>
      <c r="E1467" s="71" t="s">
        <v>213</v>
      </c>
      <c r="F1467" s="71" t="s">
        <v>381</v>
      </c>
      <c r="H1467" s="71" t="s">
        <v>1338</v>
      </c>
      <c r="I1467" s="4" t="s">
        <v>1675</v>
      </c>
      <c r="J1467" s="71" t="s">
        <v>382</v>
      </c>
      <c r="K1467" s="71" t="s">
        <v>382</v>
      </c>
      <c r="L1467" s="71" t="s">
        <v>1463</v>
      </c>
      <c r="M1467" s="71" t="s">
        <v>57</v>
      </c>
      <c r="N1467" s="8">
        <v>0.25600000000000001</v>
      </c>
      <c r="O1467" s="71" t="s">
        <v>381</v>
      </c>
      <c r="P1467" t="s">
        <v>213</v>
      </c>
      <c r="R1467" s="48" t="s">
        <v>382</v>
      </c>
      <c r="S1467" t="s">
        <v>382</v>
      </c>
      <c r="T1467" s="71" t="s">
        <v>382</v>
      </c>
      <c r="U1467" s="5" t="s">
        <v>5</v>
      </c>
    </row>
    <row r="1468" spans="1:21" x14ac:dyDescent="0.2">
      <c r="A1468" s="1" t="s">
        <v>15</v>
      </c>
      <c r="B1468" s="6">
        <v>45811.859027777777</v>
      </c>
      <c r="C1468" t="s">
        <v>904</v>
      </c>
      <c r="D1468" t="s">
        <v>905</v>
      </c>
      <c r="E1468" s="71" t="s">
        <v>213</v>
      </c>
      <c r="F1468" s="71" t="s">
        <v>381</v>
      </c>
      <c r="H1468" s="71" t="s">
        <v>1373</v>
      </c>
      <c r="I1468" s="71" t="s">
        <v>598</v>
      </c>
      <c r="J1468" s="71" t="s">
        <v>381</v>
      </c>
      <c r="K1468" s="71" t="s">
        <v>381</v>
      </c>
      <c r="L1468" s="71" t="s">
        <v>1371</v>
      </c>
      <c r="M1468" s="71" t="s">
        <v>41</v>
      </c>
      <c r="N1468" s="8">
        <v>0.21099999999999999</v>
      </c>
      <c r="O1468" s="71" t="s">
        <v>381</v>
      </c>
      <c r="P1468" t="s">
        <v>213</v>
      </c>
      <c r="R1468" s="48" t="s">
        <v>382</v>
      </c>
      <c r="S1468" t="s">
        <v>382</v>
      </c>
      <c r="T1468" s="71" t="s">
        <v>382</v>
      </c>
      <c r="U1468" s="5" t="s">
        <v>5</v>
      </c>
    </row>
    <row r="1469" spans="1:21" x14ac:dyDescent="0.2">
      <c r="A1469" s="1" t="s">
        <v>15</v>
      </c>
      <c r="B1469" s="6">
        <v>45811.975694444445</v>
      </c>
      <c r="C1469" t="s">
        <v>904</v>
      </c>
      <c r="D1469" t="s">
        <v>905</v>
      </c>
      <c r="E1469" s="71" t="s">
        <v>213</v>
      </c>
      <c r="F1469" s="71" t="s">
        <v>381</v>
      </c>
      <c r="H1469" s="71" t="s">
        <v>1373</v>
      </c>
      <c r="I1469" s="71" t="s">
        <v>598</v>
      </c>
      <c r="J1469" s="71" t="s">
        <v>381</v>
      </c>
      <c r="K1469" s="71" t="s">
        <v>381</v>
      </c>
      <c r="L1469" s="71" t="s">
        <v>1371</v>
      </c>
      <c r="M1469" s="71" t="s">
        <v>41</v>
      </c>
      <c r="N1469" s="8">
        <v>0.21099999999999999</v>
      </c>
      <c r="O1469" s="71" t="s">
        <v>381</v>
      </c>
      <c r="P1469" t="s">
        <v>213</v>
      </c>
      <c r="R1469" s="48" t="s">
        <v>382</v>
      </c>
      <c r="S1469" t="s">
        <v>382</v>
      </c>
      <c r="T1469" s="71" t="s">
        <v>382</v>
      </c>
      <c r="U1469" s="5" t="s">
        <v>5</v>
      </c>
    </row>
    <row r="1470" spans="1:21" x14ac:dyDescent="0.2">
      <c r="A1470" s="1" t="s">
        <v>16</v>
      </c>
      <c r="B1470" s="6">
        <v>45812.706944444442</v>
      </c>
      <c r="C1470" t="s">
        <v>963</v>
      </c>
      <c r="D1470" t="s">
        <v>905</v>
      </c>
      <c r="E1470" s="71" t="s">
        <v>213</v>
      </c>
      <c r="F1470" s="71" t="s">
        <v>382</v>
      </c>
      <c r="G1470" s="71" t="s">
        <v>910</v>
      </c>
      <c r="H1470" s="71" t="s">
        <v>1466</v>
      </c>
      <c r="I1470" s="71" t="s">
        <v>954</v>
      </c>
      <c r="J1470" s="71" t="s">
        <v>382</v>
      </c>
      <c r="K1470" s="71" t="s">
        <v>382</v>
      </c>
      <c r="L1470" s="71" t="s">
        <v>1486</v>
      </c>
      <c r="M1470" s="71" t="s">
        <v>57</v>
      </c>
      <c r="N1470" s="8">
        <v>0.158</v>
      </c>
      <c r="O1470" s="71" t="s">
        <v>381</v>
      </c>
      <c r="P1470" t="s">
        <v>213</v>
      </c>
      <c r="Q1470" s="4" t="s">
        <v>1301</v>
      </c>
      <c r="R1470" s="48" t="s">
        <v>382</v>
      </c>
      <c r="S1470" t="s">
        <v>382</v>
      </c>
      <c r="T1470" s="71" t="s">
        <v>382</v>
      </c>
      <c r="U1470" s="5">
        <v>0.5</v>
      </c>
    </row>
    <row r="1471" spans="1:21" x14ac:dyDescent="0.2">
      <c r="A1471" s="1" t="s">
        <v>16</v>
      </c>
      <c r="B1471" s="6">
        <v>45812.729166666664</v>
      </c>
      <c r="C1471" t="s">
        <v>963</v>
      </c>
      <c r="D1471" t="s">
        <v>905</v>
      </c>
      <c r="E1471" s="71" t="s">
        <v>213</v>
      </c>
      <c r="F1471" s="71" t="s">
        <v>382</v>
      </c>
      <c r="G1471" s="71" t="s">
        <v>910</v>
      </c>
      <c r="H1471" s="71" t="s">
        <v>953</v>
      </c>
      <c r="I1471" s="71" t="s">
        <v>954</v>
      </c>
      <c r="J1471" s="71" t="s">
        <v>381</v>
      </c>
      <c r="K1471" s="71" t="s">
        <v>382</v>
      </c>
      <c r="L1471" s="71" t="s">
        <v>1486</v>
      </c>
      <c r="M1471" s="71" t="s">
        <v>57</v>
      </c>
      <c r="N1471" s="8">
        <v>0.158</v>
      </c>
      <c r="O1471" s="71" t="s">
        <v>381</v>
      </c>
      <c r="P1471" t="s">
        <v>213</v>
      </c>
      <c r="Q1471" s="4" t="s">
        <v>1301</v>
      </c>
      <c r="R1471" s="48" t="s">
        <v>382</v>
      </c>
      <c r="S1471" t="s">
        <v>382</v>
      </c>
      <c r="T1471" s="71" t="s">
        <v>382</v>
      </c>
      <c r="U1471" s="5">
        <v>0.3</v>
      </c>
    </row>
    <row r="1472" spans="1:21" x14ac:dyDescent="0.2">
      <c r="A1472" s="1" t="s">
        <v>16</v>
      </c>
      <c r="B1472" s="6">
        <v>45812.768055555556</v>
      </c>
      <c r="C1472" t="s">
        <v>963</v>
      </c>
      <c r="D1472" t="s">
        <v>905</v>
      </c>
      <c r="E1472" s="71" t="s">
        <v>213</v>
      </c>
      <c r="F1472" s="71" t="s">
        <v>382</v>
      </c>
      <c r="G1472" s="71" t="s">
        <v>910</v>
      </c>
      <c r="H1472" s="71" t="s">
        <v>953</v>
      </c>
      <c r="I1472" s="71" t="s">
        <v>954</v>
      </c>
      <c r="J1472" s="71" t="s">
        <v>381</v>
      </c>
      <c r="K1472" s="71" t="s">
        <v>382</v>
      </c>
      <c r="L1472" s="71" t="s">
        <v>1475</v>
      </c>
      <c r="M1472" s="71" t="s">
        <v>41</v>
      </c>
      <c r="N1472" s="8">
        <v>0.19600000000000001</v>
      </c>
      <c r="O1472" s="71" t="s">
        <v>381</v>
      </c>
      <c r="P1472" t="s">
        <v>213</v>
      </c>
      <c r="R1472" s="48" t="s">
        <v>382</v>
      </c>
      <c r="S1472" t="s">
        <v>382</v>
      </c>
      <c r="T1472" s="71" t="s">
        <v>382</v>
      </c>
      <c r="U1472" s="5">
        <v>0.2</v>
      </c>
    </row>
    <row r="1473" spans="1:21" x14ac:dyDescent="0.2">
      <c r="A1473" s="1" t="s">
        <v>16</v>
      </c>
      <c r="B1473" s="6">
        <v>45812.882638888892</v>
      </c>
      <c r="C1473" t="s">
        <v>1172</v>
      </c>
      <c r="D1473" t="s">
        <v>905</v>
      </c>
      <c r="E1473" s="71" t="s">
        <v>213</v>
      </c>
      <c r="F1473" s="71" t="s">
        <v>381</v>
      </c>
      <c r="H1473" s="71" t="s">
        <v>1338</v>
      </c>
      <c r="I1473" s="4" t="s">
        <v>1675</v>
      </c>
      <c r="J1473" s="71" t="s">
        <v>382</v>
      </c>
      <c r="K1473" s="71" t="s">
        <v>382</v>
      </c>
      <c r="L1473" s="71" t="s">
        <v>1463</v>
      </c>
      <c r="M1473" s="71" t="s">
        <v>57</v>
      </c>
      <c r="N1473" s="8">
        <v>0.25600000000000001</v>
      </c>
      <c r="O1473" s="71" t="s">
        <v>381</v>
      </c>
      <c r="P1473" t="s">
        <v>213</v>
      </c>
      <c r="R1473" s="48" t="s">
        <v>382</v>
      </c>
      <c r="S1473" t="s">
        <v>382</v>
      </c>
      <c r="T1473" s="71" t="s">
        <v>382</v>
      </c>
      <c r="U1473" s="5" t="s">
        <v>6</v>
      </c>
    </row>
    <row r="1474" spans="1:21" x14ac:dyDescent="0.2">
      <c r="A1474" s="1" t="s">
        <v>17</v>
      </c>
      <c r="B1474" s="6">
        <v>45813.863194444442</v>
      </c>
      <c r="C1474" t="s">
        <v>904</v>
      </c>
      <c r="D1474" t="s">
        <v>905</v>
      </c>
      <c r="E1474" s="71" t="s">
        <v>213</v>
      </c>
      <c r="F1474" s="71" t="s">
        <v>381</v>
      </c>
      <c r="H1474" s="71" t="s">
        <v>1373</v>
      </c>
      <c r="I1474" s="71" t="s">
        <v>598</v>
      </c>
      <c r="J1474" s="71" t="s">
        <v>381</v>
      </c>
      <c r="K1474" s="71" t="s">
        <v>381</v>
      </c>
      <c r="L1474" s="71" t="s">
        <v>1371</v>
      </c>
      <c r="M1474" s="71" t="s">
        <v>41</v>
      </c>
      <c r="N1474" s="8">
        <v>0.21099999999999999</v>
      </c>
      <c r="O1474" s="71" t="s">
        <v>381</v>
      </c>
      <c r="P1474" t="s">
        <v>213</v>
      </c>
      <c r="R1474" s="48" t="s">
        <v>382</v>
      </c>
      <c r="S1474" t="s">
        <v>382</v>
      </c>
      <c r="T1474" s="71" t="s">
        <v>382</v>
      </c>
      <c r="U1474" s="5" t="s">
        <v>6</v>
      </c>
    </row>
    <row r="1475" spans="1:21" x14ac:dyDescent="0.2">
      <c r="A1475" s="1" t="s">
        <v>18</v>
      </c>
      <c r="B1475" s="6">
        <v>45814.737500000003</v>
      </c>
      <c r="C1475" t="s">
        <v>904</v>
      </c>
      <c r="D1475" t="s">
        <v>905</v>
      </c>
      <c r="E1475" s="71" t="s">
        <v>213</v>
      </c>
      <c r="F1475" s="71" t="s">
        <v>381</v>
      </c>
      <c r="H1475" s="71" t="s">
        <v>953</v>
      </c>
      <c r="I1475" s="71" t="s">
        <v>954</v>
      </c>
      <c r="J1475" s="71" t="s">
        <v>381</v>
      </c>
      <c r="K1475" s="71" t="s">
        <v>381</v>
      </c>
      <c r="L1475" s="71" t="s">
        <v>1276</v>
      </c>
      <c r="M1475" s="71" t="s">
        <v>57</v>
      </c>
      <c r="N1475" s="8">
        <v>0.16200000000000001</v>
      </c>
      <c r="O1475" s="71" t="s">
        <v>381</v>
      </c>
      <c r="P1475" t="s">
        <v>213</v>
      </c>
      <c r="R1475" s="48" t="s">
        <v>382</v>
      </c>
      <c r="S1475" t="s">
        <v>382</v>
      </c>
      <c r="T1475" s="71" t="s">
        <v>382</v>
      </c>
      <c r="U1475" s="5">
        <v>0.7</v>
      </c>
    </row>
    <row r="1476" spans="1:21" x14ac:dyDescent="0.2">
      <c r="A1476" s="1" t="s">
        <v>18</v>
      </c>
      <c r="B1476" s="6">
        <v>45814.737500000003</v>
      </c>
      <c r="C1476" t="s">
        <v>904</v>
      </c>
      <c r="D1476" t="s">
        <v>905</v>
      </c>
      <c r="E1476" s="71" t="s">
        <v>213</v>
      </c>
      <c r="F1476" s="71" t="s">
        <v>381</v>
      </c>
      <c r="H1476" s="71" t="s">
        <v>953</v>
      </c>
      <c r="I1476" s="71" t="s">
        <v>954</v>
      </c>
      <c r="J1476" s="71" t="s">
        <v>381</v>
      </c>
      <c r="K1476" s="71" t="s">
        <v>381</v>
      </c>
      <c r="L1476" s="71" t="s">
        <v>1276</v>
      </c>
      <c r="M1476" s="71" t="s">
        <v>57</v>
      </c>
      <c r="N1476" s="8">
        <v>0.16200000000000001</v>
      </c>
      <c r="O1476" s="71" t="s">
        <v>381</v>
      </c>
      <c r="P1476" t="s">
        <v>213</v>
      </c>
      <c r="R1476" s="48" t="s">
        <v>382</v>
      </c>
      <c r="S1476" t="s">
        <v>382</v>
      </c>
      <c r="T1476" s="71" t="s">
        <v>382</v>
      </c>
      <c r="U1476" s="5">
        <v>0.4</v>
      </c>
    </row>
    <row r="1477" spans="1:21" x14ac:dyDescent="0.2">
      <c r="A1477" s="1" t="s">
        <v>19</v>
      </c>
      <c r="B1477" s="6">
        <v>45815.423611111109</v>
      </c>
      <c r="C1477" t="s">
        <v>904</v>
      </c>
      <c r="D1477" t="s">
        <v>905</v>
      </c>
      <c r="E1477" s="71" t="s">
        <v>213</v>
      </c>
      <c r="F1477" s="71" t="s">
        <v>381</v>
      </c>
      <c r="H1477" s="71" t="s">
        <v>953</v>
      </c>
      <c r="I1477" s="71" t="s">
        <v>954</v>
      </c>
      <c r="J1477" s="71" t="s">
        <v>381</v>
      </c>
      <c r="K1477" s="71" t="s">
        <v>381</v>
      </c>
      <c r="L1477" s="71" t="s">
        <v>1276</v>
      </c>
      <c r="M1477" s="71" t="s">
        <v>57</v>
      </c>
      <c r="N1477" s="8">
        <v>0.16200000000000001</v>
      </c>
      <c r="O1477" s="71" t="s">
        <v>381</v>
      </c>
      <c r="P1477" t="s">
        <v>213</v>
      </c>
      <c r="R1477" s="48" t="s">
        <v>382</v>
      </c>
      <c r="S1477" t="s">
        <v>382</v>
      </c>
      <c r="T1477" s="71" t="s">
        <v>382</v>
      </c>
      <c r="U1477" s="5">
        <v>0.4</v>
      </c>
    </row>
    <row r="1478" spans="1:21" x14ac:dyDescent="0.2">
      <c r="A1478" s="1" t="s">
        <v>19</v>
      </c>
      <c r="B1478" s="6">
        <v>45815.772916666669</v>
      </c>
      <c r="C1478" t="s">
        <v>904</v>
      </c>
      <c r="D1478" t="s">
        <v>905</v>
      </c>
      <c r="E1478" s="71" t="s">
        <v>213</v>
      </c>
      <c r="F1478" s="71" t="s">
        <v>381</v>
      </c>
      <c r="H1478" s="71" t="s">
        <v>953</v>
      </c>
      <c r="I1478" s="71" t="s">
        <v>954</v>
      </c>
      <c r="J1478" s="71" t="s">
        <v>381</v>
      </c>
      <c r="K1478" s="71" t="s">
        <v>381</v>
      </c>
      <c r="L1478" s="71" t="s">
        <v>1276</v>
      </c>
      <c r="M1478" s="71" t="s">
        <v>57</v>
      </c>
      <c r="N1478" s="8">
        <v>0.16200000000000001</v>
      </c>
      <c r="O1478" s="71" t="s">
        <v>381</v>
      </c>
      <c r="P1478" t="s">
        <v>213</v>
      </c>
      <c r="R1478" s="48" t="s">
        <v>382</v>
      </c>
      <c r="S1478" t="s">
        <v>382</v>
      </c>
      <c r="T1478" s="71" t="s">
        <v>382</v>
      </c>
      <c r="U1478" s="5" t="s">
        <v>6</v>
      </c>
    </row>
    <row r="1479" spans="1:21" x14ac:dyDescent="0.2">
      <c r="A1479" s="1" t="s">
        <v>19</v>
      </c>
      <c r="B1479" s="6">
        <v>45815.916666666664</v>
      </c>
      <c r="C1479" t="s">
        <v>1285</v>
      </c>
      <c r="D1479" t="s">
        <v>905</v>
      </c>
      <c r="E1479" s="71" t="s">
        <v>213</v>
      </c>
      <c r="F1479" s="71" t="s">
        <v>381</v>
      </c>
      <c r="H1479" s="71" t="s">
        <v>1338</v>
      </c>
      <c r="I1479" s="4" t="s">
        <v>1675</v>
      </c>
      <c r="J1479" s="71" t="s">
        <v>382</v>
      </c>
      <c r="K1479" s="71" t="s">
        <v>381</v>
      </c>
      <c r="L1479" s="71" t="s">
        <v>1276</v>
      </c>
      <c r="M1479" s="71" t="s">
        <v>57</v>
      </c>
      <c r="N1479" s="8">
        <v>0.16200000000000001</v>
      </c>
      <c r="O1479" s="71" t="s">
        <v>381</v>
      </c>
      <c r="P1479" t="s">
        <v>213</v>
      </c>
      <c r="R1479" s="48" t="s">
        <v>382</v>
      </c>
      <c r="S1479" t="s">
        <v>382</v>
      </c>
      <c r="T1479" s="71" t="s">
        <v>382</v>
      </c>
      <c r="U1479" s="5" t="s">
        <v>6</v>
      </c>
    </row>
    <row r="1480" spans="1:21" x14ac:dyDescent="0.2">
      <c r="A1480" s="1" t="s">
        <v>29</v>
      </c>
      <c r="B1480" s="6">
        <v>45816.354166666664</v>
      </c>
      <c r="C1480" t="s">
        <v>1285</v>
      </c>
      <c r="D1480" t="s">
        <v>905</v>
      </c>
      <c r="E1480" s="71" t="s">
        <v>213</v>
      </c>
      <c r="F1480" s="71" t="s">
        <v>381</v>
      </c>
      <c r="H1480" s="71" t="s">
        <v>1338</v>
      </c>
      <c r="I1480" s="4" t="s">
        <v>1675</v>
      </c>
      <c r="J1480" s="71" t="s">
        <v>382</v>
      </c>
      <c r="K1480" s="71" t="s">
        <v>381</v>
      </c>
      <c r="L1480" s="71" t="s">
        <v>1276</v>
      </c>
      <c r="M1480" s="71" t="s">
        <v>57</v>
      </c>
      <c r="N1480" s="8">
        <v>0.16200000000000001</v>
      </c>
      <c r="O1480" s="71" t="s">
        <v>381</v>
      </c>
      <c r="P1480" t="s">
        <v>213</v>
      </c>
      <c r="R1480" s="48" t="s">
        <v>382</v>
      </c>
      <c r="S1480" t="s">
        <v>382</v>
      </c>
      <c r="T1480" s="71" t="s">
        <v>382</v>
      </c>
      <c r="U1480" s="5" t="s">
        <v>6</v>
      </c>
    </row>
    <row r="1481" spans="1:21" x14ac:dyDescent="0.2">
      <c r="A1481" s="1" t="s">
        <v>29</v>
      </c>
      <c r="B1481" s="6">
        <v>45816.569444444445</v>
      </c>
      <c r="C1481" t="s">
        <v>1285</v>
      </c>
      <c r="D1481" t="s">
        <v>905</v>
      </c>
      <c r="E1481" s="71" t="s">
        <v>213</v>
      </c>
      <c r="F1481" s="71" t="s">
        <v>382</v>
      </c>
      <c r="G1481" s="71" t="s">
        <v>1335</v>
      </c>
      <c r="H1481" s="71" t="s">
        <v>916</v>
      </c>
      <c r="I1481" s="71" t="s">
        <v>517</v>
      </c>
      <c r="J1481" s="71" t="s">
        <v>382</v>
      </c>
      <c r="K1481" s="71" t="s">
        <v>381</v>
      </c>
      <c r="L1481" s="71" t="s">
        <v>1276</v>
      </c>
      <c r="M1481" s="71" t="s">
        <v>57</v>
      </c>
      <c r="N1481" s="8">
        <v>0.16200000000000001</v>
      </c>
      <c r="O1481" s="71" t="s">
        <v>381</v>
      </c>
      <c r="P1481" t="s">
        <v>213</v>
      </c>
      <c r="R1481" s="48" t="s">
        <v>382</v>
      </c>
      <c r="S1481" t="s">
        <v>382</v>
      </c>
      <c r="T1481" s="71" t="s">
        <v>382</v>
      </c>
      <c r="U1481" s="5">
        <v>0.6</v>
      </c>
    </row>
    <row r="1482" spans="1:21" x14ac:dyDescent="0.2">
      <c r="A1482" s="1" t="s">
        <v>29</v>
      </c>
      <c r="B1482" s="6">
        <v>45816.801388888889</v>
      </c>
      <c r="C1482" t="s">
        <v>904</v>
      </c>
      <c r="D1482" t="s">
        <v>905</v>
      </c>
      <c r="E1482" s="71" t="s">
        <v>213</v>
      </c>
      <c r="F1482" s="71" t="s">
        <v>381</v>
      </c>
      <c r="H1482" t="s">
        <v>535</v>
      </c>
      <c r="I1482" t="s">
        <v>954</v>
      </c>
      <c r="J1482" t="s">
        <v>381</v>
      </c>
      <c r="K1482" t="s">
        <v>381</v>
      </c>
      <c r="L1482" s="71" t="s">
        <v>1276</v>
      </c>
      <c r="M1482" s="71" t="s">
        <v>57</v>
      </c>
      <c r="N1482" s="8">
        <v>0.16200000000000001</v>
      </c>
      <c r="O1482" s="71" t="s">
        <v>381</v>
      </c>
      <c r="P1482" t="s">
        <v>213</v>
      </c>
      <c r="R1482" s="48" t="s">
        <v>382</v>
      </c>
      <c r="S1482" t="s">
        <v>382</v>
      </c>
      <c r="T1482" s="71" t="s">
        <v>382</v>
      </c>
      <c r="U1482" s="5">
        <v>0.5</v>
      </c>
    </row>
    <row r="1483" spans="1:21" x14ac:dyDescent="0.2">
      <c r="A1483" s="1" t="s">
        <v>29</v>
      </c>
      <c r="B1483" s="6">
        <v>45816.875694444447</v>
      </c>
      <c r="C1483" t="s">
        <v>904</v>
      </c>
      <c r="D1483" t="s">
        <v>905</v>
      </c>
      <c r="E1483" s="71" t="s">
        <v>213</v>
      </c>
      <c r="F1483" s="71" t="s">
        <v>381</v>
      </c>
      <c r="H1483" t="s">
        <v>1373</v>
      </c>
      <c r="I1483" s="71" t="s">
        <v>598</v>
      </c>
      <c r="J1483" t="s">
        <v>381</v>
      </c>
      <c r="K1483" t="s">
        <v>381</v>
      </c>
      <c r="L1483" s="71" t="s">
        <v>1276</v>
      </c>
      <c r="M1483" s="71" t="s">
        <v>57</v>
      </c>
      <c r="N1483" s="8">
        <v>0.16200000000000001</v>
      </c>
      <c r="O1483" s="71" t="s">
        <v>381</v>
      </c>
      <c r="P1483" t="s">
        <v>213</v>
      </c>
      <c r="R1483" s="48" t="s">
        <v>382</v>
      </c>
      <c r="S1483" t="s">
        <v>382</v>
      </c>
      <c r="T1483" s="71" t="s">
        <v>382</v>
      </c>
      <c r="U1483" s="5" t="s">
        <v>6</v>
      </c>
    </row>
    <row r="1484" spans="1:21" x14ac:dyDescent="0.2">
      <c r="A1484" s="1" t="s">
        <v>14</v>
      </c>
      <c r="B1484" s="6">
        <v>45817.688194444447</v>
      </c>
      <c r="C1484" t="s">
        <v>904</v>
      </c>
      <c r="D1484" t="s">
        <v>905</v>
      </c>
      <c r="E1484" s="71" t="s">
        <v>213</v>
      </c>
      <c r="F1484" s="71" t="s">
        <v>381</v>
      </c>
      <c r="H1484" t="s">
        <v>1373</v>
      </c>
      <c r="I1484" s="71" t="s">
        <v>598</v>
      </c>
      <c r="J1484" t="s">
        <v>381</v>
      </c>
      <c r="K1484" t="s">
        <v>381</v>
      </c>
      <c r="L1484" s="71" t="s">
        <v>1276</v>
      </c>
      <c r="M1484" s="71" t="s">
        <v>57</v>
      </c>
      <c r="N1484" s="8">
        <v>0.16200000000000001</v>
      </c>
      <c r="O1484" s="71" t="s">
        <v>381</v>
      </c>
      <c r="P1484" t="s">
        <v>213</v>
      </c>
      <c r="R1484" s="48" t="s">
        <v>382</v>
      </c>
      <c r="S1484" t="s">
        <v>382</v>
      </c>
      <c r="T1484" s="71" t="s">
        <v>382</v>
      </c>
      <c r="U1484" s="5" t="s">
        <v>6</v>
      </c>
    </row>
    <row r="1485" spans="1:21" x14ac:dyDescent="0.2">
      <c r="A1485" s="1" t="s">
        <v>14</v>
      </c>
      <c r="B1485" s="6">
        <v>45817.899305555555</v>
      </c>
      <c r="C1485" t="s">
        <v>1285</v>
      </c>
      <c r="D1485" t="s">
        <v>905</v>
      </c>
      <c r="E1485" s="71" t="s">
        <v>213</v>
      </c>
      <c r="F1485" s="71" t="s">
        <v>381</v>
      </c>
      <c r="H1485" s="71" t="s">
        <v>1338</v>
      </c>
      <c r="I1485" s="4" t="s">
        <v>1675</v>
      </c>
      <c r="J1485" t="s">
        <v>382</v>
      </c>
      <c r="K1485" t="s">
        <v>381</v>
      </c>
      <c r="L1485" s="71" t="s">
        <v>1276</v>
      </c>
      <c r="M1485" s="71" t="s">
        <v>57</v>
      </c>
      <c r="N1485" s="8">
        <v>0.16200000000000001</v>
      </c>
      <c r="O1485" s="71" t="s">
        <v>381</v>
      </c>
      <c r="P1485" t="s">
        <v>213</v>
      </c>
      <c r="R1485" s="48" t="s">
        <v>382</v>
      </c>
      <c r="S1485" t="s">
        <v>382</v>
      </c>
      <c r="T1485" s="71" t="s">
        <v>382</v>
      </c>
      <c r="U1485" s="5" t="s">
        <v>6</v>
      </c>
    </row>
    <row r="1486" spans="1:21" x14ac:dyDescent="0.2">
      <c r="A1486" s="1" t="s">
        <v>15</v>
      </c>
      <c r="B1486" s="6">
        <v>45818.84375</v>
      </c>
      <c r="C1486" t="s">
        <v>904</v>
      </c>
      <c r="D1486" t="s">
        <v>905</v>
      </c>
      <c r="E1486" s="71" t="s">
        <v>213</v>
      </c>
      <c r="F1486" s="71" t="s">
        <v>381</v>
      </c>
      <c r="H1486" t="s">
        <v>1373</v>
      </c>
      <c r="I1486" s="71" t="s">
        <v>598</v>
      </c>
      <c r="J1486" t="s">
        <v>381</v>
      </c>
      <c r="K1486" t="s">
        <v>381</v>
      </c>
      <c r="L1486" s="71" t="s">
        <v>1571</v>
      </c>
      <c r="M1486" s="71" t="s">
        <v>41</v>
      </c>
      <c r="N1486" s="82">
        <v>0.216</v>
      </c>
      <c r="O1486" s="71" t="s">
        <v>381</v>
      </c>
      <c r="P1486" t="s">
        <v>213</v>
      </c>
      <c r="R1486" s="48" t="s">
        <v>382</v>
      </c>
      <c r="S1486" t="s">
        <v>382</v>
      </c>
      <c r="T1486" s="71" t="s">
        <v>382</v>
      </c>
      <c r="U1486" s="5" t="s">
        <v>5</v>
      </c>
    </row>
    <row r="1487" spans="1:21" x14ac:dyDescent="0.2">
      <c r="A1487" s="1" t="s">
        <v>15</v>
      </c>
      <c r="B1487" s="6">
        <v>45818.87222222222</v>
      </c>
      <c r="C1487" t="s">
        <v>904</v>
      </c>
      <c r="D1487" t="s">
        <v>905</v>
      </c>
      <c r="E1487" s="71" t="s">
        <v>213</v>
      </c>
      <c r="F1487" s="71" t="s">
        <v>381</v>
      </c>
      <c r="H1487" t="s">
        <v>1373</v>
      </c>
      <c r="I1487" s="71" t="s">
        <v>598</v>
      </c>
      <c r="J1487" t="s">
        <v>381</v>
      </c>
      <c r="K1487" t="s">
        <v>381</v>
      </c>
      <c r="L1487" s="71" t="s">
        <v>1571</v>
      </c>
      <c r="M1487" s="71" t="s">
        <v>41</v>
      </c>
      <c r="N1487" s="82">
        <v>0.216</v>
      </c>
      <c r="O1487" s="71" t="s">
        <v>381</v>
      </c>
      <c r="P1487" t="s">
        <v>213</v>
      </c>
      <c r="R1487" s="48" t="s">
        <v>382</v>
      </c>
      <c r="S1487" t="s">
        <v>382</v>
      </c>
      <c r="T1487" s="71" t="s">
        <v>382</v>
      </c>
      <c r="U1487" s="5" t="s">
        <v>5</v>
      </c>
    </row>
    <row r="1488" spans="1:21" x14ac:dyDescent="0.2">
      <c r="A1488" s="1" t="s">
        <v>16</v>
      </c>
      <c r="B1488" s="6">
        <v>45819.693749999999</v>
      </c>
      <c r="C1488" t="s">
        <v>904</v>
      </c>
      <c r="D1488" t="s">
        <v>905</v>
      </c>
      <c r="E1488" s="71" t="s">
        <v>213</v>
      </c>
      <c r="F1488" s="71" t="s">
        <v>381</v>
      </c>
      <c r="H1488" t="s">
        <v>1373</v>
      </c>
      <c r="I1488" s="71" t="s">
        <v>598</v>
      </c>
      <c r="J1488" t="s">
        <v>381</v>
      </c>
      <c r="K1488" t="s">
        <v>381</v>
      </c>
      <c r="L1488" s="71" t="s">
        <v>1571</v>
      </c>
      <c r="M1488" s="71" t="s">
        <v>41</v>
      </c>
      <c r="N1488" s="82">
        <v>0.216</v>
      </c>
      <c r="O1488" s="71" t="s">
        <v>381</v>
      </c>
      <c r="P1488" t="s">
        <v>213</v>
      </c>
      <c r="R1488" s="48" t="s">
        <v>382</v>
      </c>
      <c r="S1488" t="s">
        <v>382</v>
      </c>
      <c r="T1488" s="71" t="s">
        <v>382</v>
      </c>
      <c r="U1488" s="5" t="s">
        <v>6</v>
      </c>
    </row>
    <row r="1489" spans="1:21" x14ac:dyDescent="0.2">
      <c r="A1489" s="1" t="s">
        <v>16</v>
      </c>
      <c r="B1489" s="6">
        <v>45819.820833333331</v>
      </c>
      <c r="C1489" t="s">
        <v>1489</v>
      </c>
      <c r="D1489" t="s">
        <v>905</v>
      </c>
      <c r="E1489" s="71" t="s">
        <v>213</v>
      </c>
      <c r="F1489" s="71" t="s">
        <v>382</v>
      </c>
      <c r="G1489" s="71" t="s">
        <v>1315</v>
      </c>
      <c r="H1489" s="4" t="s">
        <v>1443</v>
      </c>
      <c r="I1489" s="71" t="s">
        <v>107</v>
      </c>
      <c r="J1489" s="71" t="s">
        <v>382</v>
      </c>
      <c r="K1489" s="71" t="s">
        <v>382</v>
      </c>
      <c r="L1489" s="71" t="s">
        <v>1444</v>
      </c>
      <c r="M1489" s="71" t="s">
        <v>44</v>
      </c>
      <c r="N1489" s="8">
        <v>0.8</v>
      </c>
      <c r="O1489" s="71" t="s">
        <v>381</v>
      </c>
      <c r="P1489" t="s">
        <v>213</v>
      </c>
      <c r="R1489" s="71" t="s">
        <v>382</v>
      </c>
      <c r="S1489" s="71" t="s">
        <v>381</v>
      </c>
      <c r="T1489" s="71" t="s">
        <v>382</v>
      </c>
      <c r="U1489" s="5" t="s">
        <v>419</v>
      </c>
    </row>
    <row r="1490" spans="1:21" x14ac:dyDescent="0.2">
      <c r="A1490" s="1" t="s">
        <v>17</v>
      </c>
      <c r="B1490" s="6">
        <v>45820.555555555555</v>
      </c>
      <c r="C1490" t="s">
        <v>904</v>
      </c>
      <c r="D1490" t="s">
        <v>905</v>
      </c>
      <c r="E1490" s="71" t="s">
        <v>213</v>
      </c>
      <c r="F1490" s="71" t="s">
        <v>382</v>
      </c>
      <c r="G1490" s="71" t="s">
        <v>1133</v>
      </c>
      <c r="H1490" t="s">
        <v>1373</v>
      </c>
      <c r="I1490" s="71" t="s">
        <v>598</v>
      </c>
      <c r="J1490" t="s">
        <v>381</v>
      </c>
      <c r="K1490" t="s">
        <v>381</v>
      </c>
      <c r="L1490" s="71" t="s">
        <v>1571</v>
      </c>
      <c r="M1490" s="71" t="s">
        <v>41</v>
      </c>
      <c r="N1490" s="82">
        <v>0.216</v>
      </c>
      <c r="O1490" s="71" t="s">
        <v>381</v>
      </c>
      <c r="P1490" t="s">
        <v>213</v>
      </c>
      <c r="R1490" s="48" t="s">
        <v>382</v>
      </c>
      <c r="S1490" t="s">
        <v>382</v>
      </c>
      <c r="T1490" s="71" t="s">
        <v>382</v>
      </c>
      <c r="U1490" s="5" t="s">
        <v>6</v>
      </c>
    </row>
    <row r="1491" spans="1:21" x14ac:dyDescent="0.2">
      <c r="A1491" s="1" t="s">
        <v>17</v>
      </c>
      <c r="B1491" s="6">
        <v>45820.647222222222</v>
      </c>
      <c r="C1491" t="s">
        <v>1438</v>
      </c>
      <c r="D1491" t="s">
        <v>905</v>
      </c>
      <c r="E1491" s="71" t="s">
        <v>213</v>
      </c>
      <c r="F1491" s="71" t="s">
        <v>381</v>
      </c>
      <c r="H1491" s="4" t="s">
        <v>1443</v>
      </c>
      <c r="I1491" s="71" t="s">
        <v>107</v>
      </c>
      <c r="J1491" s="71" t="s">
        <v>382</v>
      </c>
      <c r="K1491" s="71" t="s">
        <v>382</v>
      </c>
      <c r="L1491" s="71" t="s">
        <v>1444</v>
      </c>
      <c r="M1491" s="71" t="s">
        <v>44</v>
      </c>
      <c r="N1491" s="8">
        <v>0.8</v>
      </c>
      <c r="O1491" s="71" t="s">
        <v>381</v>
      </c>
      <c r="P1491" t="s">
        <v>213</v>
      </c>
      <c r="R1491" s="71" t="s">
        <v>382</v>
      </c>
      <c r="S1491" s="71" t="s">
        <v>381</v>
      </c>
      <c r="T1491" s="71" t="s">
        <v>382</v>
      </c>
      <c r="U1491" s="5" t="s">
        <v>417</v>
      </c>
    </row>
    <row r="1492" spans="1:21" x14ac:dyDescent="0.2">
      <c r="A1492" s="1" t="s">
        <v>17</v>
      </c>
      <c r="B1492" s="6">
        <v>45820.658333333333</v>
      </c>
      <c r="C1492" t="s">
        <v>1438</v>
      </c>
      <c r="D1492" t="s">
        <v>905</v>
      </c>
      <c r="E1492" s="71" t="s">
        <v>213</v>
      </c>
      <c r="F1492" s="71" t="s">
        <v>381</v>
      </c>
      <c r="H1492" s="4" t="s">
        <v>1443</v>
      </c>
      <c r="I1492" s="71" t="s">
        <v>107</v>
      </c>
      <c r="J1492" s="71" t="s">
        <v>382</v>
      </c>
      <c r="K1492" s="71" t="s">
        <v>382</v>
      </c>
      <c r="L1492" s="71" t="s">
        <v>1444</v>
      </c>
      <c r="M1492" s="71" t="s">
        <v>44</v>
      </c>
      <c r="N1492" s="8">
        <v>0.8</v>
      </c>
      <c r="O1492" s="71" t="s">
        <v>381</v>
      </c>
      <c r="P1492" t="s">
        <v>213</v>
      </c>
      <c r="R1492" s="71" t="s">
        <v>382</v>
      </c>
      <c r="S1492" s="71" t="s">
        <v>381</v>
      </c>
      <c r="T1492" s="71" t="s">
        <v>382</v>
      </c>
      <c r="U1492" s="5" t="s">
        <v>413</v>
      </c>
    </row>
    <row r="1493" spans="1:21" x14ac:dyDescent="0.2">
      <c r="A1493" s="1" t="s">
        <v>17</v>
      </c>
      <c r="B1493" s="6">
        <v>45820.753472222219</v>
      </c>
      <c r="C1493" t="s">
        <v>1754</v>
      </c>
      <c r="D1493" t="s">
        <v>905</v>
      </c>
      <c r="E1493" s="71" t="s">
        <v>213</v>
      </c>
      <c r="F1493" s="71" t="s">
        <v>381</v>
      </c>
      <c r="H1493" s="4" t="s">
        <v>1443</v>
      </c>
      <c r="I1493" s="71" t="s">
        <v>107</v>
      </c>
      <c r="J1493" s="71" t="s">
        <v>382</v>
      </c>
      <c r="K1493" s="71" t="s">
        <v>382</v>
      </c>
      <c r="L1493" s="71" t="s">
        <v>1444</v>
      </c>
      <c r="M1493" s="71" t="s">
        <v>44</v>
      </c>
      <c r="N1493" s="8">
        <v>0.8</v>
      </c>
      <c r="O1493" s="71" t="s">
        <v>381</v>
      </c>
      <c r="P1493" t="s">
        <v>213</v>
      </c>
      <c r="R1493" s="71" t="s">
        <v>382</v>
      </c>
      <c r="S1493" s="71" t="s">
        <v>381</v>
      </c>
      <c r="T1493" s="71" t="s">
        <v>382</v>
      </c>
      <c r="U1493" s="5" t="s">
        <v>417</v>
      </c>
    </row>
    <row r="1494" spans="1:21" x14ac:dyDescent="0.2">
      <c r="A1494" s="1" t="s">
        <v>17</v>
      </c>
      <c r="B1494" s="6">
        <v>45820.79791666667</v>
      </c>
      <c r="C1494" t="s">
        <v>1491</v>
      </c>
      <c r="D1494" t="s">
        <v>905</v>
      </c>
      <c r="E1494" s="71" t="s">
        <v>213</v>
      </c>
      <c r="F1494" s="71" t="s">
        <v>382</v>
      </c>
      <c r="G1494" s="71" t="s">
        <v>1492</v>
      </c>
      <c r="H1494" s="4" t="s">
        <v>1443</v>
      </c>
      <c r="I1494" s="71" t="s">
        <v>107</v>
      </c>
      <c r="J1494" s="71" t="s">
        <v>382</v>
      </c>
      <c r="K1494" s="71" t="s">
        <v>382</v>
      </c>
      <c r="L1494" s="71" t="s">
        <v>1444</v>
      </c>
      <c r="M1494" s="71" t="s">
        <v>44</v>
      </c>
      <c r="N1494" s="8">
        <v>0.8</v>
      </c>
      <c r="O1494" s="71" t="s">
        <v>381</v>
      </c>
      <c r="P1494" t="s">
        <v>213</v>
      </c>
      <c r="R1494" s="71" t="s">
        <v>382</v>
      </c>
      <c r="S1494" s="71" t="s">
        <v>381</v>
      </c>
      <c r="T1494" s="71" t="s">
        <v>382</v>
      </c>
      <c r="U1494" s="5" t="s">
        <v>413</v>
      </c>
    </row>
    <row r="1495" spans="1:21" x14ac:dyDescent="0.2">
      <c r="A1495" s="1" t="s">
        <v>17</v>
      </c>
      <c r="B1495" s="6">
        <v>45820.881944444445</v>
      </c>
      <c r="C1495" t="s">
        <v>904</v>
      </c>
      <c r="D1495" t="s">
        <v>905</v>
      </c>
      <c r="E1495" s="71" t="s">
        <v>213</v>
      </c>
      <c r="F1495" s="71" t="s">
        <v>381</v>
      </c>
      <c r="H1495" t="s">
        <v>1373</v>
      </c>
      <c r="I1495" s="71" t="s">
        <v>598</v>
      </c>
      <c r="J1495" t="s">
        <v>381</v>
      </c>
      <c r="K1495" t="s">
        <v>381</v>
      </c>
      <c r="L1495" s="71" t="s">
        <v>1571</v>
      </c>
      <c r="M1495" s="71" t="s">
        <v>41</v>
      </c>
      <c r="N1495" s="82">
        <v>0.216</v>
      </c>
      <c r="O1495" s="71" t="s">
        <v>381</v>
      </c>
      <c r="P1495" t="s">
        <v>213</v>
      </c>
      <c r="R1495" s="71" t="s">
        <v>382</v>
      </c>
      <c r="S1495" s="71" t="s">
        <v>382</v>
      </c>
      <c r="T1495" s="71" t="s">
        <v>382</v>
      </c>
      <c r="U1495" s="5" t="s">
        <v>6</v>
      </c>
    </row>
    <row r="1496" spans="1:21" x14ac:dyDescent="0.2">
      <c r="A1496" s="1" t="s">
        <v>18</v>
      </c>
      <c r="B1496" s="6">
        <v>45821.668749999997</v>
      </c>
      <c r="C1496" t="s">
        <v>904</v>
      </c>
      <c r="D1496" t="s">
        <v>905</v>
      </c>
      <c r="E1496" s="71" t="s">
        <v>213</v>
      </c>
      <c r="F1496" s="71" t="s">
        <v>381</v>
      </c>
      <c r="H1496" t="s">
        <v>1373</v>
      </c>
      <c r="I1496" s="71" t="s">
        <v>598</v>
      </c>
      <c r="J1496" t="s">
        <v>381</v>
      </c>
      <c r="K1496" t="s">
        <v>381</v>
      </c>
      <c r="L1496" s="71" t="s">
        <v>1571</v>
      </c>
      <c r="M1496" s="71" t="s">
        <v>41</v>
      </c>
      <c r="N1496" s="82">
        <v>0.216</v>
      </c>
      <c r="O1496" s="71" t="s">
        <v>381</v>
      </c>
      <c r="P1496" t="s">
        <v>213</v>
      </c>
      <c r="R1496" s="71" t="s">
        <v>382</v>
      </c>
      <c r="S1496" s="71" t="s">
        <v>382</v>
      </c>
      <c r="T1496" s="71" t="s">
        <v>382</v>
      </c>
      <c r="U1496" s="5" t="s">
        <v>5</v>
      </c>
    </row>
    <row r="1497" spans="1:21" x14ac:dyDescent="0.2">
      <c r="A1497" s="1" t="s">
        <v>18</v>
      </c>
      <c r="B1497" s="6">
        <v>45821.92291666667</v>
      </c>
      <c r="C1497" t="s">
        <v>904</v>
      </c>
      <c r="D1497" t="s">
        <v>905</v>
      </c>
      <c r="E1497" s="71" t="s">
        <v>213</v>
      </c>
      <c r="F1497" s="71" t="s">
        <v>381</v>
      </c>
      <c r="H1497" t="s">
        <v>1373</v>
      </c>
      <c r="I1497" s="71" t="s">
        <v>598</v>
      </c>
      <c r="J1497" t="s">
        <v>381</v>
      </c>
      <c r="K1497" t="s">
        <v>381</v>
      </c>
      <c r="L1497" s="71" t="s">
        <v>1571</v>
      </c>
      <c r="M1497" s="71" t="s">
        <v>41</v>
      </c>
      <c r="N1497" s="82">
        <v>0.216</v>
      </c>
      <c r="O1497" s="71" t="s">
        <v>381</v>
      </c>
      <c r="P1497" t="s">
        <v>213</v>
      </c>
      <c r="R1497" s="71" t="s">
        <v>382</v>
      </c>
      <c r="S1497" s="71" t="s">
        <v>382</v>
      </c>
      <c r="T1497" s="71" t="s">
        <v>382</v>
      </c>
      <c r="U1497" s="5" t="s">
        <v>5</v>
      </c>
    </row>
    <row r="1498" spans="1:21" x14ac:dyDescent="0.2">
      <c r="A1498" s="1" t="s">
        <v>18</v>
      </c>
      <c r="B1498" s="6">
        <v>45821.944444444445</v>
      </c>
      <c r="C1498" t="s">
        <v>1285</v>
      </c>
      <c r="D1498" t="s">
        <v>905</v>
      </c>
      <c r="E1498" s="71" t="s">
        <v>213</v>
      </c>
      <c r="F1498" s="71" t="s">
        <v>381</v>
      </c>
      <c r="H1498" t="s">
        <v>1338</v>
      </c>
      <c r="I1498" s="4" t="s">
        <v>1675</v>
      </c>
      <c r="J1498" s="71" t="s">
        <v>382</v>
      </c>
      <c r="K1498" s="71" t="s">
        <v>382</v>
      </c>
      <c r="L1498" s="71" t="s">
        <v>1463</v>
      </c>
      <c r="M1498" s="71" t="s">
        <v>57</v>
      </c>
      <c r="N1498" s="8">
        <v>0.25600000000000001</v>
      </c>
      <c r="O1498" s="71" t="s">
        <v>381</v>
      </c>
      <c r="P1498" t="s">
        <v>213</v>
      </c>
      <c r="R1498" s="48" t="s">
        <v>382</v>
      </c>
      <c r="S1498" t="s">
        <v>382</v>
      </c>
      <c r="T1498" s="71" t="s">
        <v>382</v>
      </c>
      <c r="U1498" s="5" t="s">
        <v>5</v>
      </c>
    </row>
    <row r="1499" spans="1:21" x14ac:dyDescent="0.2">
      <c r="A1499" s="1" t="s">
        <v>19</v>
      </c>
      <c r="B1499" s="6">
        <v>45822.34652777778</v>
      </c>
      <c r="C1499" t="s">
        <v>904</v>
      </c>
      <c r="D1499" t="s">
        <v>905</v>
      </c>
      <c r="E1499" s="71" t="s">
        <v>213</v>
      </c>
      <c r="F1499" s="71" t="s">
        <v>381</v>
      </c>
      <c r="H1499" t="s">
        <v>1373</v>
      </c>
      <c r="I1499" s="71" t="s">
        <v>598</v>
      </c>
      <c r="J1499" t="s">
        <v>381</v>
      </c>
      <c r="K1499" t="s">
        <v>381</v>
      </c>
      <c r="L1499" s="71" t="s">
        <v>1571</v>
      </c>
      <c r="M1499" s="71" t="s">
        <v>41</v>
      </c>
      <c r="N1499" s="82">
        <v>0.216</v>
      </c>
      <c r="O1499" s="71" t="s">
        <v>381</v>
      </c>
      <c r="P1499" t="s">
        <v>213</v>
      </c>
      <c r="R1499" s="71" t="s">
        <v>382</v>
      </c>
      <c r="S1499" s="71" t="s">
        <v>382</v>
      </c>
      <c r="T1499" s="71" t="s">
        <v>382</v>
      </c>
      <c r="U1499" s="5" t="s">
        <v>6</v>
      </c>
    </row>
    <row r="1500" spans="1:21" x14ac:dyDescent="0.2">
      <c r="A1500" s="1" t="s">
        <v>19</v>
      </c>
      <c r="B1500" s="6">
        <v>45822.603472222225</v>
      </c>
      <c r="C1500" t="s">
        <v>904</v>
      </c>
      <c r="D1500" t="s">
        <v>905</v>
      </c>
      <c r="E1500" s="71" t="s">
        <v>213</v>
      </c>
      <c r="F1500" s="71" t="s">
        <v>381</v>
      </c>
      <c r="H1500" t="s">
        <v>1373</v>
      </c>
      <c r="I1500" s="71" t="s">
        <v>598</v>
      </c>
      <c r="J1500" t="s">
        <v>381</v>
      </c>
      <c r="K1500" t="s">
        <v>381</v>
      </c>
      <c r="L1500" s="71" t="s">
        <v>1571</v>
      </c>
      <c r="M1500" s="71" t="s">
        <v>41</v>
      </c>
      <c r="N1500" s="82">
        <v>0.216</v>
      </c>
      <c r="O1500" s="71" t="s">
        <v>381</v>
      </c>
      <c r="P1500" t="s">
        <v>213</v>
      </c>
      <c r="R1500" s="71" t="s">
        <v>382</v>
      </c>
      <c r="S1500" s="71" t="s">
        <v>382</v>
      </c>
      <c r="T1500" s="71" t="s">
        <v>382</v>
      </c>
      <c r="U1500" s="5" t="s">
        <v>6</v>
      </c>
    </row>
    <row r="1501" spans="1:21" x14ac:dyDescent="0.2">
      <c r="A1501" s="1" t="s">
        <v>19</v>
      </c>
      <c r="B1501" s="6">
        <v>45822.709027777775</v>
      </c>
      <c r="C1501" t="s">
        <v>904</v>
      </c>
      <c r="D1501" t="s">
        <v>905</v>
      </c>
      <c r="E1501" s="71" t="s">
        <v>213</v>
      </c>
      <c r="F1501" s="71" t="s">
        <v>382</v>
      </c>
      <c r="G1501" s="71" t="s">
        <v>1227</v>
      </c>
      <c r="H1501" t="s">
        <v>1373</v>
      </c>
      <c r="I1501" s="71" t="s">
        <v>598</v>
      </c>
      <c r="J1501" t="s">
        <v>381</v>
      </c>
      <c r="K1501" t="s">
        <v>381</v>
      </c>
      <c r="L1501" s="71" t="s">
        <v>1571</v>
      </c>
      <c r="M1501" s="71" t="s">
        <v>41</v>
      </c>
      <c r="N1501" s="82">
        <v>0.216</v>
      </c>
      <c r="O1501" s="71" t="s">
        <v>381</v>
      </c>
      <c r="P1501" t="s">
        <v>213</v>
      </c>
      <c r="R1501" s="71" t="s">
        <v>382</v>
      </c>
      <c r="S1501" s="71" t="s">
        <v>382</v>
      </c>
      <c r="T1501" s="71" t="s">
        <v>382</v>
      </c>
      <c r="U1501" s="5" t="s">
        <v>6</v>
      </c>
    </row>
    <row r="1502" spans="1:21" x14ac:dyDescent="0.2">
      <c r="A1502" s="1" t="s">
        <v>19</v>
      </c>
      <c r="B1502" s="6">
        <v>45822.736111111109</v>
      </c>
      <c r="C1502" t="s">
        <v>904</v>
      </c>
      <c r="D1502" t="s">
        <v>905</v>
      </c>
      <c r="E1502" s="71" t="s">
        <v>213</v>
      </c>
      <c r="F1502" s="71" t="s">
        <v>381</v>
      </c>
      <c r="H1502" t="s">
        <v>1373</v>
      </c>
      <c r="I1502" s="71" t="s">
        <v>598</v>
      </c>
      <c r="J1502" t="s">
        <v>381</v>
      </c>
      <c r="K1502" t="s">
        <v>381</v>
      </c>
      <c r="L1502" s="71" t="s">
        <v>1571</v>
      </c>
      <c r="M1502" s="71" t="s">
        <v>41</v>
      </c>
      <c r="N1502" s="82">
        <v>0.216</v>
      </c>
      <c r="O1502" s="71" t="s">
        <v>381</v>
      </c>
      <c r="P1502" t="s">
        <v>213</v>
      </c>
      <c r="R1502" s="71" t="s">
        <v>382</v>
      </c>
      <c r="S1502" s="71" t="s">
        <v>382</v>
      </c>
      <c r="T1502" s="71" t="s">
        <v>382</v>
      </c>
      <c r="U1502" s="5" t="s">
        <v>6</v>
      </c>
    </row>
    <row r="1503" spans="1:21" x14ac:dyDescent="0.2">
      <c r="A1503" s="1" t="s">
        <v>19</v>
      </c>
      <c r="B1503" s="6">
        <v>45822.893750000003</v>
      </c>
      <c r="C1503" t="s">
        <v>904</v>
      </c>
      <c r="D1503" t="s">
        <v>905</v>
      </c>
      <c r="E1503" s="71" t="s">
        <v>213</v>
      </c>
      <c r="F1503" s="71" t="s">
        <v>381</v>
      </c>
      <c r="H1503" t="s">
        <v>1373</v>
      </c>
      <c r="I1503" s="71" t="s">
        <v>598</v>
      </c>
      <c r="J1503" t="s">
        <v>381</v>
      </c>
      <c r="K1503" t="s">
        <v>381</v>
      </c>
      <c r="L1503" s="71" t="s">
        <v>1571</v>
      </c>
      <c r="M1503" s="71" t="s">
        <v>41</v>
      </c>
      <c r="N1503" s="82">
        <v>0.216</v>
      </c>
      <c r="O1503" s="71" t="s">
        <v>381</v>
      </c>
      <c r="P1503" t="s">
        <v>213</v>
      </c>
      <c r="R1503" s="71" t="s">
        <v>382</v>
      </c>
      <c r="S1503" s="71" t="s">
        <v>382</v>
      </c>
      <c r="T1503" s="71" t="s">
        <v>382</v>
      </c>
      <c r="U1503" s="5" t="s">
        <v>6</v>
      </c>
    </row>
    <row r="1504" spans="1:21" x14ac:dyDescent="0.2">
      <c r="A1504" s="1" t="s">
        <v>19</v>
      </c>
      <c r="B1504" s="6">
        <v>45822.970833333333</v>
      </c>
      <c r="C1504" t="s">
        <v>904</v>
      </c>
      <c r="D1504" t="s">
        <v>905</v>
      </c>
      <c r="E1504" s="71" t="s">
        <v>213</v>
      </c>
      <c r="F1504" s="71" t="s">
        <v>381</v>
      </c>
      <c r="H1504" t="s">
        <v>1373</v>
      </c>
      <c r="I1504" s="71" t="s">
        <v>598</v>
      </c>
      <c r="J1504" t="s">
        <v>381</v>
      </c>
      <c r="K1504" t="s">
        <v>381</v>
      </c>
      <c r="L1504" s="71" t="s">
        <v>1571</v>
      </c>
      <c r="M1504" s="71" t="s">
        <v>41</v>
      </c>
      <c r="N1504" s="82">
        <v>0.216</v>
      </c>
      <c r="O1504" s="71" t="s">
        <v>381</v>
      </c>
      <c r="P1504" t="s">
        <v>213</v>
      </c>
      <c r="R1504" s="71" t="s">
        <v>382</v>
      </c>
      <c r="S1504" s="71" t="s">
        <v>382</v>
      </c>
      <c r="T1504" s="71" t="s">
        <v>382</v>
      </c>
      <c r="U1504" s="5" t="s">
        <v>6</v>
      </c>
    </row>
    <row r="1505" spans="1:22" x14ac:dyDescent="0.2">
      <c r="A1505" s="1" t="s">
        <v>29</v>
      </c>
      <c r="B1505" s="6">
        <v>45823.868750000001</v>
      </c>
      <c r="C1505" t="s">
        <v>904</v>
      </c>
      <c r="D1505" t="s">
        <v>905</v>
      </c>
      <c r="E1505" s="71" t="s">
        <v>213</v>
      </c>
      <c r="F1505" s="71" t="s">
        <v>381</v>
      </c>
      <c r="H1505" t="s">
        <v>1373</v>
      </c>
      <c r="I1505" s="71" t="s">
        <v>598</v>
      </c>
      <c r="J1505" t="s">
        <v>381</v>
      </c>
      <c r="K1505" t="s">
        <v>381</v>
      </c>
      <c r="L1505" s="71" t="s">
        <v>1571</v>
      </c>
      <c r="M1505" s="71" t="s">
        <v>41</v>
      </c>
      <c r="N1505" s="82">
        <v>0.216</v>
      </c>
      <c r="O1505" s="71" t="s">
        <v>381</v>
      </c>
      <c r="P1505" t="s">
        <v>213</v>
      </c>
      <c r="R1505" s="71" t="s">
        <v>382</v>
      </c>
      <c r="S1505" s="71" t="s">
        <v>382</v>
      </c>
      <c r="T1505" s="71" t="s">
        <v>382</v>
      </c>
      <c r="U1505" s="5" t="s">
        <v>5</v>
      </c>
    </row>
    <row r="1506" spans="1:22" x14ac:dyDescent="0.2">
      <c r="A1506" s="1" t="s">
        <v>29</v>
      </c>
      <c r="B1506" s="6">
        <v>45823.573611111111</v>
      </c>
      <c r="C1506" t="s">
        <v>904</v>
      </c>
      <c r="D1506" t="s">
        <v>905</v>
      </c>
      <c r="E1506" s="71" t="s">
        <v>213</v>
      </c>
      <c r="F1506" s="71" t="s">
        <v>381</v>
      </c>
      <c r="H1506" t="s">
        <v>1373</v>
      </c>
      <c r="I1506" s="71" t="s">
        <v>598</v>
      </c>
      <c r="J1506" t="s">
        <v>381</v>
      </c>
      <c r="K1506" t="s">
        <v>381</v>
      </c>
      <c r="L1506" s="71" t="s">
        <v>1571</v>
      </c>
      <c r="M1506" s="71" t="s">
        <v>41</v>
      </c>
      <c r="N1506" s="82">
        <v>0.216</v>
      </c>
      <c r="O1506" s="71" t="s">
        <v>381</v>
      </c>
      <c r="P1506" t="s">
        <v>213</v>
      </c>
      <c r="R1506" s="71" t="s">
        <v>382</v>
      </c>
      <c r="S1506" s="71" t="s">
        <v>382</v>
      </c>
      <c r="T1506" s="71" t="s">
        <v>382</v>
      </c>
      <c r="U1506" s="5" t="s">
        <v>5</v>
      </c>
    </row>
    <row r="1507" spans="1:22" x14ac:dyDescent="0.2">
      <c r="A1507" s="1" t="s">
        <v>29</v>
      </c>
      <c r="B1507" s="6">
        <v>45823.779861111114</v>
      </c>
      <c r="C1507" t="s">
        <v>904</v>
      </c>
      <c r="D1507" t="s">
        <v>905</v>
      </c>
      <c r="E1507" s="71" t="s">
        <v>213</v>
      </c>
      <c r="F1507" s="71" t="s">
        <v>381</v>
      </c>
      <c r="H1507" t="s">
        <v>1373</v>
      </c>
      <c r="I1507" s="71" t="s">
        <v>598</v>
      </c>
      <c r="J1507" t="s">
        <v>381</v>
      </c>
      <c r="K1507" t="s">
        <v>381</v>
      </c>
      <c r="L1507" s="71" t="s">
        <v>1571</v>
      </c>
      <c r="M1507" s="71" t="s">
        <v>41</v>
      </c>
      <c r="N1507" s="82">
        <v>0.216</v>
      </c>
      <c r="O1507" s="71" t="s">
        <v>381</v>
      </c>
      <c r="P1507" t="s">
        <v>213</v>
      </c>
      <c r="R1507" s="71" t="s">
        <v>382</v>
      </c>
      <c r="S1507" s="71" t="s">
        <v>382</v>
      </c>
      <c r="T1507" s="71" t="s">
        <v>382</v>
      </c>
      <c r="U1507" s="5" t="s">
        <v>5</v>
      </c>
    </row>
    <row r="1508" spans="1:22" x14ac:dyDescent="0.2">
      <c r="A1508" s="1" t="s">
        <v>29</v>
      </c>
      <c r="B1508" s="6">
        <v>45823.871527777781</v>
      </c>
      <c r="C1508" t="s">
        <v>904</v>
      </c>
      <c r="D1508" t="s">
        <v>905</v>
      </c>
      <c r="E1508" s="71" t="s">
        <v>213</v>
      </c>
      <c r="F1508" s="71" t="s">
        <v>381</v>
      </c>
      <c r="H1508" t="s">
        <v>1373</v>
      </c>
      <c r="I1508" s="71" t="s">
        <v>598</v>
      </c>
      <c r="J1508" t="s">
        <v>381</v>
      </c>
      <c r="K1508" t="s">
        <v>381</v>
      </c>
      <c r="L1508" s="71" t="s">
        <v>1571</v>
      </c>
      <c r="M1508" s="71" t="s">
        <v>41</v>
      </c>
      <c r="N1508" s="82">
        <v>0.216</v>
      </c>
      <c r="O1508" s="71" t="s">
        <v>381</v>
      </c>
      <c r="P1508" t="s">
        <v>213</v>
      </c>
      <c r="R1508" s="71" t="s">
        <v>382</v>
      </c>
      <c r="S1508" s="71" t="s">
        <v>382</v>
      </c>
      <c r="T1508" s="71" t="s">
        <v>382</v>
      </c>
      <c r="U1508" s="5" t="s">
        <v>5</v>
      </c>
    </row>
    <row r="1509" spans="1:22" x14ac:dyDescent="0.2">
      <c r="A1509" s="1" t="s">
        <v>14</v>
      </c>
      <c r="B1509" s="6">
        <v>45824.697916666664</v>
      </c>
      <c r="C1509" t="s">
        <v>963</v>
      </c>
      <c r="D1509" t="s">
        <v>905</v>
      </c>
      <c r="E1509" s="71" t="s">
        <v>213</v>
      </c>
      <c r="F1509" s="71" t="s">
        <v>382</v>
      </c>
      <c r="G1509" s="71" t="s">
        <v>1550</v>
      </c>
      <c r="H1509" s="71" t="s">
        <v>1498</v>
      </c>
      <c r="I1509" s="71" t="s">
        <v>25</v>
      </c>
      <c r="J1509" s="71" t="s">
        <v>382</v>
      </c>
      <c r="K1509" s="71" t="s">
        <v>382</v>
      </c>
      <c r="L1509" s="71" t="s">
        <v>1565</v>
      </c>
      <c r="M1509" s="71" t="s">
        <v>25</v>
      </c>
      <c r="N1509" s="8" t="s">
        <v>25</v>
      </c>
      <c r="O1509" s="71" t="s">
        <v>381</v>
      </c>
      <c r="P1509" t="s">
        <v>213</v>
      </c>
      <c r="Q1509" s="4" t="s">
        <v>1301</v>
      </c>
      <c r="R1509" s="71" t="s">
        <v>382</v>
      </c>
      <c r="S1509" s="71" t="s">
        <v>382</v>
      </c>
      <c r="T1509" s="71" t="s">
        <v>382</v>
      </c>
      <c r="U1509" s="5">
        <v>0.2</v>
      </c>
    </row>
    <row r="1510" spans="1:22" x14ac:dyDescent="0.2">
      <c r="A1510" s="1" t="s">
        <v>14</v>
      </c>
      <c r="B1510" s="6">
        <v>45824.804166666669</v>
      </c>
      <c r="C1510" t="s">
        <v>904</v>
      </c>
      <c r="D1510" t="s">
        <v>905</v>
      </c>
      <c r="E1510" s="71" t="s">
        <v>213</v>
      </c>
      <c r="F1510" s="71" t="s">
        <v>381</v>
      </c>
      <c r="H1510" t="s">
        <v>1373</v>
      </c>
      <c r="I1510" s="71" t="s">
        <v>598</v>
      </c>
      <c r="J1510" t="s">
        <v>381</v>
      </c>
      <c r="K1510" t="s">
        <v>381</v>
      </c>
      <c r="L1510" s="71" t="s">
        <v>1571</v>
      </c>
      <c r="M1510" s="71" t="s">
        <v>41</v>
      </c>
      <c r="N1510" s="82">
        <v>0.216</v>
      </c>
      <c r="O1510" s="71" t="s">
        <v>381</v>
      </c>
      <c r="P1510" t="s">
        <v>213</v>
      </c>
      <c r="R1510" s="71" t="s">
        <v>382</v>
      </c>
      <c r="S1510" s="71" t="s">
        <v>382</v>
      </c>
      <c r="T1510" s="71" t="s">
        <v>382</v>
      </c>
      <c r="U1510" s="5" t="s">
        <v>5</v>
      </c>
    </row>
    <row r="1511" spans="1:22" x14ac:dyDescent="0.2">
      <c r="A1511" s="1" t="s">
        <v>14</v>
      </c>
      <c r="B1511" s="6">
        <v>45824.912499999999</v>
      </c>
      <c r="C1511" t="s">
        <v>1285</v>
      </c>
      <c r="D1511" t="s">
        <v>905</v>
      </c>
      <c r="E1511" s="71" t="s">
        <v>213</v>
      </c>
      <c r="F1511" s="71" t="s">
        <v>381</v>
      </c>
      <c r="H1511" t="s">
        <v>1338</v>
      </c>
      <c r="I1511" s="4" t="s">
        <v>1675</v>
      </c>
      <c r="J1511" s="71" t="s">
        <v>382</v>
      </c>
      <c r="K1511" s="71" t="s">
        <v>382</v>
      </c>
      <c r="L1511" s="71" t="s">
        <v>1463</v>
      </c>
      <c r="M1511" s="71" t="s">
        <v>57</v>
      </c>
      <c r="N1511" s="8">
        <v>0.25600000000000001</v>
      </c>
      <c r="O1511" s="71" t="s">
        <v>381</v>
      </c>
      <c r="P1511" t="s">
        <v>213</v>
      </c>
      <c r="R1511" s="71" t="s">
        <v>382</v>
      </c>
      <c r="S1511" s="71" t="s">
        <v>382</v>
      </c>
      <c r="T1511" s="71" t="s">
        <v>382</v>
      </c>
      <c r="U1511" s="5" t="s">
        <v>5</v>
      </c>
    </row>
    <row r="1512" spans="1:22" x14ac:dyDescent="0.2">
      <c r="A1512" s="1" t="s">
        <v>15</v>
      </c>
      <c r="B1512" s="6">
        <v>45825.870833333334</v>
      </c>
      <c r="C1512" t="s">
        <v>904</v>
      </c>
      <c r="D1512" t="s">
        <v>905</v>
      </c>
      <c r="E1512" s="71" t="s">
        <v>213</v>
      </c>
      <c r="F1512" s="71" t="s">
        <v>381</v>
      </c>
      <c r="H1512" t="s">
        <v>535</v>
      </c>
      <c r="I1512" s="71" t="s">
        <v>954</v>
      </c>
      <c r="J1512" s="71" t="s">
        <v>381</v>
      </c>
      <c r="K1512" s="71" t="s">
        <v>381</v>
      </c>
      <c r="L1512" s="71" t="s">
        <v>1571</v>
      </c>
      <c r="M1512" s="71" t="s">
        <v>41</v>
      </c>
      <c r="N1512" s="82">
        <v>0.216</v>
      </c>
      <c r="O1512" s="71" t="s">
        <v>381</v>
      </c>
      <c r="P1512" t="s">
        <v>213</v>
      </c>
      <c r="R1512" s="71" t="s">
        <v>382</v>
      </c>
      <c r="S1512" s="71" t="s">
        <v>382</v>
      </c>
      <c r="T1512" s="71" t="s">
        <v>382</v>
      </c>
      <c r="U1512" s="5">
        <v>0.4</v>
      </c>
      <c r="V1512" s="71" t="s">
        <v>1499</v>
      </c>
    </row>
    <row r="1513" spans="1:22" x14ac:dyDescent="0.2">
      <c r="A1513" s="1" t="s">
        <v>16</v>
      </c>
      <c r="B1513" s="6">
        <v>45826.645833333336</v>
      </c>
      <c r="C1513" t="s">
        <v>904</v>
      </c>
      <c r="D1513" t="s">
        <v>905</v>
      </c>
      <c r="E1513" s="71" t="s">
        <v>213</v>
      </c>
      <c r="F1513" s="71" t="s">
        <v>381</v>
      </c>
      <c r="H1513" t="s">
        <v>535</v>
      </c>
      <c r="I1513" s="71" t="s">
        <v>954</v>
      </c>
      <c r="J1513" s="71" t="s">
        <v>381</v>
      </c>
      <c r="K1513" s="71" t="s">
        <v>381</v>
      </c>
      <c r="L1513" s="71" t="s">
        <v>1571</v>
      </c>
      <c r="M1513" s="71" t="s">
        <v>41</v>
      </c>
      <c r="N1513" s="82">
        <v>0.216</v>
      </c>
      <c r="O1513" s="71" t="s">
        <v>381</v>
      </c>
      <c r="P1513" t="s">
        <v>213</v>
      </c>
      <c r="R1513" s="71" t="s">
        <v>382</v>
      </c>
      <c r="S1513" s="71" t="s">
        <v>382</v>
      </c>
      <c r="T1513" s="71" t="s">
        <v>382</v>
      </c>
      <c r="U1513" s="5">
        <v>0.2</v>
      </c>
    </row>
    <row r="1514" spans="1:22" x14ac:dyDescent="0.2">
      <c r="A1514" s="1" t="s">
        <v>16</v>
      </c>
      <c r="B1514" s="6">
        <v>45826.647222222222</v>
      </c>
      <c r="C1514" t="s">
        <v>904</v>
      </c>
      <c r="D1514" t="s">
        <v>905</v>
      </c>
      <c r="E1514" s="71" t="s">
        <v>213</v>
      </c>
      <c r="F1514" s="71" t="s">
        <v>381</v>
      </c>
      <c r="H1514" t="s">
        <v>1373</v>
      </c>
      <c r="I1514" s="71" t="s">
        <v>598</v>
      </c>
      <c r="J1514" t="s">
        <v>381</v>
      </c>
      <c r="K1514" t="s">
        <v>381</v>
      </c>
      <c r="L1514" s="71" t="s">
        <v>1571</v>
      </c>
      <c r="M1514" s="71" t="s">
        <v>41</v>
      </c>
      <c r="N1514" s="82">
        <v>0.216</v>
      </c>
      <c r="O1514" s="71" t="s">
        <v>381</v>
      </c>
      <c r="P1514" t="s">
        <v>213</v>
      </c>
      <c r="R1514" s="71" t="s">
        <v>382</v>
      </c>
      <c r="S1514" s="71" t="s">
        <v>382</v>
      </c>
      <c r="T1514" s="71" t="s">
        <v>382</v>
      </c>
      <c r="U1514" s="5" t="s">
        <v>5</v>
      </c>
    </row>
    <row r="1515" spans="1:22" x14ac:dyDescent="0.2">
      <c r="A1515" s="1" t="s">
        <v>16</v>
      </c>
      <c r="B1515" s="6">
        <v>45826.76666666667</v>
      </c>
      <c r="C1515" t="s">
        <v>1500</v>
      </c>
      <c r="D1515" t="s">
        <v>905</v>
      </c>
      <c r="E1515" s="71" t="s">
        <v>213</v>
      </c>
      <c r="F1515" s="71" t="s">
        <v>381</v>
      </c>
      <c r="H1515" t="s">
        <v>1254</v>
      </c>
      <c r="I1515" t="s">
        <v>568</v>
      </c>
      <c r="J1515" s="71" t="s">
        <v>381</v>
      </c>
      <c r="K1515" s="71" t="s">
        <v>381</v>
      </c>
      <c r="L1515" s="4" t="s">
        <v>1256</v>
      </c>
      <c r="N1515" s="8" t="s">
        <v>145</v>
      </c>
      <c r="O1515" s="71" t="s">
        <v>381</v>
      </c>
      <c r="P1515" t="s">
        <v>279</v>
      </c>
      <c r="R1515" s="71" t="s">
        <v>382</v>
      </c>
      <c r="S1515" s="4" t="s">
        <v>1255</v>
      </c>
      <c r="T1515" s="71" t="s">
        <v>382</v>
      </c>
      <c r="U1515" s="5" t="s">
        <v>113</v>
      </c>
    </row>
    <row r="1516" spans="1:22" x14ac:dyDescent="0.2">
      <c r="A1516" s="1" t="s">
        <v>17</v>
      </c>
      <c r="B1516" s="6">
        <v>45827.717361111114</v>
      </c>
      <c r="C1516" t="s">
        <v>1501</v>
      </c>
      <c r="D1516" t="s">
        <v>454</v>
      </c>
      <c r="E1516" s="71" t="s">
        <v>455</v>
      </c>
      <c r="F1516" s="71" t="s">
        <v>382</v>
      </c>
      <c r="G1516" s="71" t="s">
        <v>538</v>
      </c>
      <c r="H1516" s="71" t="s">
        <v>69</v>
      </c>
      <c r="I1516" s="71" t="s">
        <v>1502</v>
      </c>
      <c r="J1516" s="71" t="s">
        <v>381</v>
      </c>
      <c r="K1516" s="71" t="s">
        <v>381</v>
      </c>
      <c r="L1516" s="71" t="s">
        <v>1503</v>
      </c>
      <c r="M1516" t="s">
        <v>44</v>
      </c>
      <c r="N1516" s="8">
        <v>0.18779999999999999</v>
      </c>
      <c r="O1516" s="71" t="s">
        <v>381</v>
      </c>
      <c r="P1516" s="71" t="s">
        <v>455</v>
      </c>
      <c r="R1516" s="71" t="s">
        <v>382</v>
      </c>
      <c r="S1516" s="71" t="s">
        <v>382</v>
      </c>
      <c r="T1516" s="71" t="s">
        <v>382</v>
      </c>
      <c r="U1516" s="5">
        <v>0.3</v>
      </c>
    </row>
    <row r="1517" spans="1:22" x14ac:dyDescent="0.2">
      <c r="A1517" s="1" t="s">
        <v>18</v>
      </c>
      <c r="B1517" s="6">
        <v>45828.03125</v>
      </c>
      <c r="C1517" t="s">
        <v>1501</v>
      </c>
      <c r="D1517" t="s">
        <v>454</v>
      </c>
      <c r="E1517" s="71" t="s">
        <v>455</v>
      </c>
      <c r="F1517" s="71" t="s">
        <v>382</v>
      </c>
      <c r="G1517" s="71" t="s">
        <v>1514</v>
      </c>
      <c r="H1517" s="71" t="s">
        <v>69</v>
      </c>
      <c r="I1517" s="71" t="s">
        <v>1502</v>
      </c>
      <c r="J1517" s="71" t="s">
        <v>381</v>
      </c>
      <c r="K1517" s="71" t="s">
        <v>381</v>
      </c>
      <c r="L1517" s="71" t="s">
        <v>1515</v>
      </c>
      <c r="M1517" t="s">
        <v>41</v>
      </c>
      <c r="N1517" s="8">
        <v>0.21590000000000001</v>
      </c>
      <c r="O1517" s="71" t="s">
        <v>381</v>
      </c>
      <c r="P1517" s="71" t="s">
        <v>455</v>
      </c>
      <c r="R1517" s="71" t="s">
        <v>382</v>
      </c>
      <c r="S1517" s="71" t="s">
        <v>382</v>
      </c>
      <c r="T1517" s="71" t="s">
        <v>382</v>
      </c>
      <c r="U1517" s="5">
        <v>0.3</v>
      </c>
    </row>
    <row r="1518" spans="1:22" x14ac:dyDescent="0.2">
      <c r="A1518" s="1" t="s">
        <v>18</v>
      </c>
      <c r="B1518" s="6">
        <v>45828.595138888886</v>
      </c>
      <c r="C1518" t="s">
        <v>1516</v>
      </c>
      <c r="D1518" t="s">
        <v>454</v>
      </c>
      <c r="E1518" s="71" t="s">
        <v>455</v>
      </c>
      <c r="F1518" s="71" t="s">
        <v>382</v>
      </c>
      <c r="G1518" s="71" t="s">
        <v>1517</v>
      </c>
      <c r="H1518" s="71" t="s">
        <v>69</v>
      </c>
      <c r="I1518" s="71" t="s">
        <v>1332</v>
      </c>
      <c r="J1518" s="71" t="s">
        <v>381</v>
      </c>
      <c r="K1518" s="71" t="s">
        <v>381</v>
      </c>
      <c r="L1518" s="71" t="s">
        <v>1518</v>
      </c>
      <c r="M1518" t="s">
        <v>41</v>
      </c>
      <c r="N1518" s="8">
        <v>0.22</v>
      </c>
      <c r="O1518" s="71" t="s">
        <v>381</v>
      </c>
      <c r="P1518" s="71" t="s">
        <v>455</v>
      </c>
      <c r="R1518" s="71" t="s">
        <v>382</v>
      </c>
      <c r="S1518" s="71" t="s">
        <v>382</v>
      </c>
      <c r="T1518" s="71" t="s">
        <v>382</v>
      </c>
      <c r="U1518" s="5">
        <v>0.25</v>
      </c>
    </row>
    <row r="1519" spans="1:22" x14ac:dyDescent="0.2">
      <c r="A1519" s="1" t="s">
        <v>18</v>
      </c>
      <c r="B1519" s="6">
        <v>45828.760416666664</v>
      </c>
      <c r="C1519" t="s">
        <v>1527</v>
      </c>
      <c r="D1519" t="s">
        <v>454</v>
      </c>
      <c r="E1519" s="71" t="s">
        <v>455</v>
      </c>
      <c r="F1519" s="71" t="s">
        <v>382</v>
      </c>
      <c r="G1519" s="71" t="s">
        <v>1007</v>
      </c>
      <c r="H1519" s="71" t="s">
        <v>69</v>
      </c>
      <c r="I1519" s="71" t="s">
        <v>1332</v>
      </c>
      <c r="J1519" s="71" t="s">
        <v>381</v>
      </c>
      <c r="K1519" s="71" t="s">
        <v>381</v>
      </c>
      <c r="L1519" s="71" t="s">
        <v>1518</v>
      </c>
      <c r="M1519" t="s">
        <v>41</v>
      </c>
      <c r="N1519" s="8">
        <v>0.22</v>
      </c>
      <c r="O1519" s="71" t="s">
        <v>381</v>
      </c>
      <c r="P1519" s="71" t="s">
        <v>455</v>
      </c>
      <c r="R1519" s="71" t="s">
        <v>382</v>
      </c>
      <c r="S1519" s="71" t="s">
        <v>382</v>
      </c>
      <c r="T1519" s="71" t="s">
        <v>382</v>
      </c>
      <c r="U1519" s="5">
        <v>0.4</v>
      </c>
    </row>
    <row r="1520" spans="1:22" x14ac:dyDescent="0.2">
      <c r="A1520" s="1" t="s">
        <v>18</v>
      </c>
      <c r="B1520" s="6">
        <v>45828.859722222223</v>
      </c>
      <c r="C1520" t="s">
        <v>1501</v>
      </c>
      <c r="D1520" t="s">
        <v>454</v>
      </c>
      <c r="E1520" s="71" t="s">
        <v>455</v>
      </c>
      <c r="F1520" s="71" t="s">
        <v>382</v>
      </c>
      <c r="G1520" s="71" t="s">
        <v>1524</v>
      </c>
      <c r="H1520" s="71" t="s">
        <v>69</v>
      </c>
      <c r="I1520" s="71" t="s">
        <v>1332</v>
      </c>
      <c r="J1520" s="71" t="s">
        <v>382</v>
      </c>
      <c r="K1520" s="71" t="s">
        <v>382</v>
      </c>
      <c r="L1520" s="71" t="s">
        <v>1525</v>
      </c>
      <c r="M1520" t="s">
        <v>57</v>
      </c>
      <c r="N1520" s="8" t="s">
        <v>25</v>
      </c>
      <c r="O1520" s="71" t="s">
        <v>381</v>
      </c>
      <c r="P1520" s="71" t="s">
        <v>455</v>
      </c>
      <c r="R1520" s="71" t="s">
        <v>382</v>
      </c>
      <c r="S1520" s="71" t="s">
        <v>382</v>
      </c>
      <c r="T1520" s="71" t="s">
        <v>382</v>
      </c>
      <c r="U1520" s="5">
        <v>0.4</v>
      </c>
    </row>
    <row r="1521" spans="1:22" x14ac:dyDescent="0.2">
      <c r="A1521" s="1" t="s">
        <v>18</v>
      </c>
      <c r="B1521" s="6">
        <v>45828.956250000003</v>
      </c>
      <c r="C1521" t="s">
        <v>1526</v>
      </c>
      <c r="D1521" t="s">
        <v>454</v>
      </c>
      <c r="E1521" s="71" t="s">
        <v>455</v>
      </c>
      <c r="F1521" s="71" t="s">
        <v>382</v>
      </c>
      <c r="G1521" s="71" t="s">
        <v>538</v>
      </c>
      <c r="H1521" s="71" t="s">
        <v>69</v>
      </c>
      <c r="I1521" s="71" t="s">
        <v>1332</v>
      </c>
      <c r="J1521" s="71" t="s">
        <v>381</v>
      </c>
      <c r="K1521" s="71" t="s">
        <v>381</v>
      </c>
      <c r="L1521" s="71" t="s">
        <v>1518</v>
      </c>
      <c r="M1521" t="s">
        <v>41</v>
      </c>
      <c r="N1521" s="8">
        <v>0.22</v>
      </c>
      <c r="O1521" s="71" t="s">
        <v>381</v>
      </c>
      <c r="P1521" s="71" t="s">
        <v>455</v>
      </c>
      <c r="R1521" s="71" t="s">
        <v>382</v>
      </c>
      <c r="S1521" s="71" t="s">
        <v>382</v>
      </c>
      <c r="T1521" s="71" t="s">
        <v>382</v>
      </c>
      <c r="U1521" s="5">
        <v>0.2</v>
      </c>
      <c r="V1521" s="71" t="s">
        <v>1529</v>
      </c>
    </row>
    <row r="1522" spans="1:22" x14ac:dyDescent="0.2">
      <c r="A1522" s="1" t="s">
        <v>18</v>
      </c>
      <c r="B1522" s="6">
        <v>45828.989583333336</v>
      </c>
      <c r="C1522" t="s">
        <v>1531</v>
      </c>
      <c r="D1522" t="s">
        <v>454</v>
      </c>
      <c r="E1522" s="71" t="s">
        <v>455</v>
      </c>
      <c r="F1522" s="71" t="s">
        <v>381</v>
      </c>
      <c r="H1522" s="71" t="s">
        <v>69</v>
      </c>
      <c r="I1522" s="71" t="s">
        <v>1332</v>
      </c>
      <c r="J1522" s="71" t="s">
        <v>381</v>
      </c>
      <c r="K1522" s="71" t="s">
        <v>381</v>
      </c>
      <c r="L1522" s="71" t="s">
        <v>1518</v>
      </c>
      <c r="M1522" t="s">
        <v>41</v>
      </c>
      <c r="N1522" s="8">
        <v>0.22</v>
      </c>
      <c r="O1522" s="71" t="s">
        <v>381</v>
      </c>
      <c r="P1522" s="71" t="s">
        <v>455</v>
      </c>
      <c r="R1522" s="71" t="s">
        <v>382</v>
      </c>
      <c r="S1522" s="71" t="s">
        <v>382</v>
      </c>
      <c r="T1522" s="71" t="s">
        <v>382</v>
      </c>
      <c r="U1522" s="5">
        <v>0.1</v>
      </c>
    </row>
    <row r="1523" spans="1:22" x14ac:dyDescent="0.2">
      <c r="A1523" s="1" t="s">
        <v>19</v>
      </c>
      <c r="B1523" s="6">
        <v>45829.490972222222</v>
      </c>
      <c r="C1523" t="s">
        <v>1532</v>
      </c>
      <c r="D1523" t="s">
        <v>454</v>
      </c>
      <c r="E1523" s="71" t="s">
        <v>455</v>
      </c>
      <c r="F1523" s="71" t="s">
        <v>381</v>
      </c>
      <c r="H1523" s="71" t="s">
        <v>69</v>
      </c>
      <c r="I1523" s="71" t="s">
        <v>1332</v>
      </c>
      <c r="J1523" s="71" t="s">
        <v>381</v>
      </c>
      <c r="K1523" s="71" t="s">
        <v>381</v>
      </c>
      <c r="L1523" s="71" t="s">
        <v>1518</v>
      </c>
      <c r="M1523" t="s">
        <v>41</v>
      </c>
      <c r="N1523" s="8">
        <v>0.22</v>
      </c>
      <c r="O1523" s="71" t="s">
        <v>381</v>
      </c>
      <c r="P1523" s="71" t="s">
        <v>455</v>
      </c>
      <c r="R1523" s="71" t="s">
        <v>382</v>
      </c>
      <c r="S1523" s="71" t="s">
        <v>382</v>
      </c>
      <c r="T1523" s="71" t="s">
        <v>382</v>
      </c>
      <c r="U1523" s="5">
        <v>0.2</v>
      </c>
    </row>
    <row r="1524" spans="1:22" x14ac:dyDescent="0.2">
      <c r="A1524" s="1" t="s">
        <v>19</v>
      </c>
      <c r="B1524" s="6">
        <v>45829.543749999997</v>
      </c>
      <c r="C1524" t="s">
        <v>1501</v>
      </c>
      <c r="D1524" t="s">
        <v>454</v>
      </c>
      <c r="E1524" s="71" t="s">
        <v>455</v>
      </c>
      <c r="F1524" s="71" t="s">
        <v>382</v>
      </c>
      <c r="G1524" s="71" t="s">
        <v>1534</v>
      </c>
      <c r="H1524" s="71" t="s">
        <v>69</v>
      </c>
      <c r="I1524" s="71" t="s">
        <v>1332</v>
      </c>
      <c r="J1524" s="71" t="s">
        <v>382</v>
      </c>
      <c r="K1524" s="71" t="s">
        <v>382</v>
      </c>
      <c r="L1524" s="71" t="s">
        <v>1535</v>
      </c>
      <c r="M1524" s="71" t="s">
        <v>44</v>
      </c>
      <c r="N1524" s="8" t="s">
        <v>25</v>
      </c>
      <c r="O1524" s="71" t="s">
        <v>381</v>
      </c>
      <c r="P1524" s="71" t="s">
        <v>455</v>
      </c>
      <c r="R1524" s="71" t="s">
        <v>382</v>
      </c>
      <c r="S1524" s="71" t="s">
        <v>382</v>
      </c>
      <c r="T1524" s="71" t="s">
        <v>382</v>
      </c>
      <c r="U1524" s="5">
        <v>0.3</v>
      </c>
    </row>
    <row r="1525" spans="1:22" x14ac:dyDescent="0.2">
      <c r="A1525" s="1" t="s">
        <v>19</v>
      </c>
      <c r="B1525" s="6">
        <v>45829.697916666664</v>
      </c>
      <c r="C1525" t="s">
        <v>1501</v>
      </c>
      <c r="D1525" t="s">
        <v>454</v>
      </c>
      <c r="E1525" s="71" t="s">
        <v>455</v>
      </c>
      <c r="F1525" s="71" t="s">
        <v>381</v>
      </c>
      <c r="H1525" s="4" t="s">
        <v>1536</v>
      </c>
      <c r="I1525" s="4" t="s">
        <v>571</v>
      </c>
      <c r="J1525" s="71" t="s">
        <v>381</v>
      </c>
      <c r="K1525" s="71" t="s">
        <v>381</v>
      </c>
      <c r="L1525" s="71" t="s">
        <v>1537</v>
      </c>
      <c r="M1525" s="71" t="s">
        <v>44</v>
      </c>
      <c r="O1525" s="71" t="s">
        <v>381</v>
      </c>
      <c r="P1525" s="71" t="s">
        <v>455</v>
      </c>
      <c r="R1525" s="71" t="s">
        <v>382</v>
      </c>
      <c r="S1525" t="s">
        <v>381</v>
      </c>
      <c r="T1525" t="s">
        <v>382</v>
      </c>
      <c r="U1525" s="5" t="s">
        <v>63</v>
      </c>
      <c r="V1525" t="s">
        <v>1538</v>
      </c>
    </row>
    <row r="1526" spans="1:22" x14ac:dyDescent="0.2">
      <c r="A1526" s="1" t="s">
        <v>19</v>
      </c>
      <c r="B1526" s="6">
        <v>45829.828472222223</v>
      </c>
      <c r="C1526" t="s">
        <v>1501</v>
      </c>
      <c r="D1526" t="s">
        <v>454</v>
      </c>
      <c r="E1526" s="71" t="s">
        <v>455</v>
      </c>
      <c r="F1526" s="71" t="s">
        <v>382</v>
      </c>
      <c r="G1526" s="71" t="s">
        <v>1539</v>
      </c>
      <c r="H1526" s="71" t="s">
        <v>69</v>
      </c>
      <c r="I1526" s="71" t="s">
        <v>1332</v>
      </c>
      <c r="J1526" s="71" t="s">
        <v>381</v>
      </c>
      <c r="K1526" s="71" t="s">
        <v>381</v>
      </c>
      <c r="L1526" s="71" t="s">
        <v>1540</v>
      </c>
      <c r="M1526" s="71" t="s">
        <v>44</v>
      </c>
      <c r="N1526" s="8">
        <v>0.26400000000000001</v>
      </c>
      <c r="O1526" s="71" t="s">
        <v>381</v>
      </c>
      <c r="P1526" s="71" t="s">
        <v>455</v>
      </c>
      <c r="R1526" s="71" t="s">
        <v>382</v>
      </c>
      <c r="S1526" t="s">
        <v>382</v>
      </c>
      <c r="T1526" t="s">
        <v>382</v>
      </c>
      <c r="U1526" s="5">
        <v>0.2</v>
      </c>
    </row>
    <row r="1527" spans="1:22" x14ac:dyDescent="0.2">
      <c r="A1527" s="1" t="s">
        <v>19</v>
      </c>
      <c r="B1527" s="6">
        <v>45829.925000000003</v>
      </c>
      <c r="C1527" t="s">
        <v>1501</v>
      </c>
      <c r="D1527" t="s">
        <v>454</v>
      </c>
      <c r="E1527" s="71" t="s">
        <v>455</v>
      </c>
      <c r="F1527" s="71" t="s">
        <v>382</v>
      </c>
      <c r="G1527" s="71" t="s">
        <v>1541</v>
      </c>
      <c r="H1527" s="71" t="s">
        <v>69</v>
      </c>
      <c r="I1527" s="71" t="s">
        <v>1332</v>
      </c>
      <c r="J1527" s="71" t="s">
        <v>381</v>
      </c>
      <c r="K1527" s="71" t="s">
        <v>381</v>
      </c>
      <c r="L1527" s="71" t="s">
        <v>1540</v>
      </c>
      <c r="M1527" s="71" t="s">
        <v>44</v>
      </c>
      <c r="N1527" s="8">
        <v>0.26400000000000001</v>
      </c>
      <c r="O1527" s="71" t="s">
        <v>381</v>
      </c>
      <c r="P1527" s="71" t="s">
        <v>455</v>
      </c>
      <c r="R1527" s="71" t="s">
        <v>382</v>
      </c>
      <c r="S1527" t="s">
        <v>382</v>
      </c>
      <c r="T1527" t="s">
        <v>382</v>
      </c>
      <c r="U1527" s="5">
        <v>0.2</v>
      </c>
    </row>
    <row r="1528" spans="1:22" x14ac:dyDescent="0.2">
      <c r="A1528" s="1" t="s">
        <v>29</v>
      </c>
      <c r="B1528" s="6">
        <v>45830.026388888888</v>
      </c>
      <c r="C1528" t="s">
        <v>1501</v>
      </c>
      <c r="D1528" t="s">
        <v>454</v>
      </c>
      <c r="E1528" s="71" t="s">
        <v>455</v>
      </c>
      <c r="F1528" s="71" t="s">
        <v>382</v>
      </c>
      <c r="G1528" s="71" t="s">
        <v>1542</v>
      </c>
      <c r="H1528" s="71" t="s">
        <v>69</v>
      </c>
      <c r="I1528" s="71" t="s">
        <v>1332</v>
      </c>
      <c r="J1528" s="71" t="s">
        <v>381</v>
      </c>
      <c r="K1528" s="71" t="s">
        <v>381</v>
      </c>
      <c r="L1528" s="71" t="s">
        <v>1543</v>
      </c>
      <c r="M1528" s="71" t="s">
        <v>44</v>
      </c>
      <c r="N1528" s="8">
        <v>0.26900000000000002</v>
      </c>
      <c r="O1528" s="71" t="s">
        <v>381</v>
      </c>
      <c r="P1528" s="71" t="s">
        <v>455</v>
      </c>
      <c r="R1528" s="71" t="s">
        <v>382</v>
      </c>
      <c r="S1528" t="s">
        <v>382</v>
      </c>
      <c r="T1528" t="s">
        <v>382</v>
      </c>
      <c r="U1528" s="5">
        <v>0.2</v>
      </c>
      <c r="V1528" t="s">
        <v>1544</v>
      </c>
    </row>
    <row r="1529" spans="1:22" x14ac:dyDescent="0.2">
      <c r="A1529" s="1" t="s">
        <v>29</v>
      </c>
      <c r="B1529" s="6">
        <v>45830.09652777778</v>
      </c>
      <c r="C1529" t="s">
        <v>1501</v>
      </c>
      <c r="D1529" t="s">
        <v>454</v>
      </c>
      <c r="E1529" s="71" t="s">
        <v>455</v>
      </c>
      <c r="F1529" s="71" t="s">
        <v>382</v>
      </c>
      <c r="G1529" s="71" t="s">
        <v>241</v>
      </c>
      <c r="H1529" s="71" t="s">
        <v>69</v>
      </c>
      <c r="I1529" s="71" t="s">
        <v>1332</v>
      </c>
      <c r="J1529" s="71" t="s">
        <v>381</v>
      </c>
      <c r="K1529" s="71" t="s">
        <v>381</v>
      </c>
      <c r="L1529" s="71" t="s">
        <v>1543</v>
      </c>
      <c r="M1529" s="71" t="s">
        <v>44</v>
      </c>
      <c r="N1529" s="8">
        <v>0.26900000000000002</v>
      </c>
      <c r="O1529" s="71" t="s">
        <v>381</v>
      </c>
      <c r="P1529" s="71" t="s">
        <v>455</v>
      </c>
      <c r="R1529" s="71" t="s">
        <v>382</v>
      </c>
      <c r="S1529" t="s">
        <v>382</v>
      </c>
      <c r="T1529" t="s">
        <v>382</v>
      </c>
      <c r="U1529" s="5">
        <v>0.2</v>
      </c>
    </row>
    <row r="1530" spans="1:22" x14ac:dyDescent="0.2">
      <c r="A1530" s="1" t="s">
        <v>29</v>
      </c>
      <c r="B1530" s="6">
        <v>45830.125</v>
      </c>
      <c r="C1530" t="s">
        <v>1501</v>
      </c>
      <c r="D1530" t="s">
        <v>454</v>
      </c>
      <c r="E1530" s="71" t="s">
        <v>455</v>
      </c>
      <c r="F1530" s="71" t="s">
        <v>382</v>
      </c>
      <c r="G1530" s="71" t="s">
        <v>1545</v>
      </c>
      <c r="H1530" s="71" t="s">
        <v>69</v>
      </c>
      <c r="I1530" s="71" t="s">
        <v>1332</v>
      </c>
      <c r="J1530" s="71" t="s">
        <v>381</v>
      </c>
      <c r="K1530" s="71" t="s">
        <v>381</v>
      </c>
      <c r="L1530" s="71" t="s">
        <v>1543</v>
      </c>
      <c r="M1530" s="71" t="s">
        <v>44</v>
      </c>
      <c r="N1530" s="8">
        <v>0.26900000000000002</v>
      </c>
      <c r="O1530" s="71" t="s">
        <v>381</v>
      </c>
      <c r="P1530" s="71" t="s">
        <v>455</v>
      </c>
      <c r="R1530" s="71" t="s">
        <v>382</v>
      </c>
      <c r="S1530" t="s">
        <v>382</v>
      </c>
      <c r="T1530" t="s">
        <v>382</v>
      </c>
      <c r="U1530" s="5">
        <v>0.2</v>
      </c>
    </row>
    <row r="1531" spans="1:22" x14ac:dyDescent="0.2">
      <c r="A1531" s="1" t="s">
        <v>29</v>
      </c>
      <c r="B1531" s="6">
        <v>45830.4375</v>
      </c>
      <c r="C1531" t="s">
        <v>1547</v>
      </c>
      <c r="D1531" t="s">
        <v>454</v>
      </c>
      <c r="E1531" s="71" t="s">
        <v>455</v>
      </c>
      <c r="F1531" s="71" t="s">
        <v>381</v>
      </c>
      <c r="H1531" s="71" t="s">
        <v>69</v>
      </c>
      <c r="I1531" s="71" t="s">
        <v>1332</v>
      </c>
      <c r="J1531" s="71" t="s">
        <v>381</v>
      </c>
      <c r="K1531" s="71" t="s">
        <v>381</v>
      </c>
      <c r="L1531" s="71" t="s">
        <v>1546</v>
      </c>
      <c r="M1531" s="71" t="s">
        <v>44</v>
      </c>
      <c r="N1531" s="8">
        <v>0.26700000000000002</v>
      </c>
      <c r="O1531" s="71" t="s">
        <v>381</v>
      </c>
      <c r="P1531" s="71" t="s">
        <v>455</v>
      </c>
      <c r="R1531" s="71" t="s">
        <v>382</v>
      </c>
      <c r="S1531" t="s">
        <v>382</v>
      </c>
      <c r="T1531" t="s">
        <v>382</v>
      </c>
      <c r="U1531" s="5">
        <v>0.2</v>
      </c>
    </row>
    <row r="1532" spans="1:22" x14ac:dyDescent="0.2">
      <c r="A1532" s="1" t="s">
        <v>29</v>
      </c>
      <c r="B1532" s="6">
        <v>45830.631249999999</v>
      </c>
      <c r="C1532" t="s">
        <v>1574</v>
      </c>
      <c r="D1532" t="s">
        <v>454</v>
      </c>
      <c r="E1532" s="71" t="s">
        <v>455</v>
      </c>
      <c r="F1532" s="71" t="s">
        <v>381</v>
      </c>
      <c r="H1532" s="71" t="s">
        <v>69</v>
      </c>
      <c r="I1532" s="71" t="s">
        <v>1332</v>
      </c>
      <c r="J1532" s="71" t="s">
        <v>381</v>
      </c>
      <c r="K1532" s="71" t="s">
        <v>381</v>
      </c>
      <c r="L1532" s="71" t="s">
        <v>1546</v>
      </c>
      <c r="M1532" s="71" t="s">
        <v>44</v>
      </c>
      <c r="N1532" s="8">
        <v>0.26700000000000002</v>
      </c>
      <c r="O1532" s="71" t="s">
        <v>381</v>
      </c>
      <c r="P1532" s="71" t="s">
        <v>455</v>
      </c>
      <c r="R1532" s="71" t="s">
        <v>382</v>
      </c>
      <c r="S1532" t="s">
        <v>382</v>
      </c>
      <c r="T1532" t="s">
        <v>382</v>
      </c>
      <c r="U1532" s="5">
        <v>0.3</v>
      </c>
    </row>
    <row r="1533" spans="1:22" x14ac:dyDescent="0.2">
      <c r="A1533" s="1" t="s">
        <v>29</v>
      </c>
      <c r="B1533" s="6">
        <v>45830.788194444445</v>
      </c>
      <c r="C1533" t="s">
        <v>1576</v>
      </c>
      <c r="D1533" t="s">
        <v>454</v>
      </c>
      <c r="E1533" s="71" t="s">
        <v>455</v>
      </c>
      <c r="F1533" s="71" t="s">
        <v>381</v>
      </c>
      <c r="H1533" s="71" t="s">
        <v>69</v>
      </c>
      <c r="I1533" s="71" t="s">
        <v>1332</v>
      </c>
      <c r="J1533" s="71" t="s">
        <v>381</v>
      </c>
      <c r="K1533" s="71" t="s">
        <v>381</v>
      </c>
      <c r="L1533" s="71" t="s">
        <v>1546</v>
      </c>
      <c r="M1533" s="71" t="s">
        <v>44</v>
      </c>
      <c r="N1533" s="8">
        <v>0.26700000000000002</v>
      </c>
      <c r="O1533" s="71" t="s">
        <v>381</v>
      </c>
      <c r="P1533" s="71" t="s">
        <v>455</v>
      </c>
      <c r="R1533" s="71" t="s">
        <v>382</v>
      </c>
      <c r="S1533" t="s">
        <v>382</v>
      </c>
      <c r="T1533" t="s">
        <v>382</v>
      </c>
      <c r="U1533" s="5">
        <v>0.2</v>
      </c>
    </row>
    <row r="1534" spans="1:22" x14ac:dyDescent="0.2">
      <c r="A1534" s="1" t="s">
        <v>14</v>
      </c>
      <c r="B1534" s="6">
        <v>45831.713888888888</v>
      </c>
      <c r="C1534" t="s">
        <v>904</v>
      </c>
      <c r="D1534" t="s">
        <v>905</v>
      </c>
      <c r="E1534" s="71" t="s">
        <v>213</v>
      </c>
      <c r="F1534" s="71" t="s">
        <v>382</v>
      </c>
      <c r="G1534" s="71" t="s">
        <v>1133</v>
      </c>
      <c r="H1534" t="s">
        <v>1373</v>
      </c>
      <c r="I1534" s="71" t="s">
        <v>598</v>
      </c>
      <c r="J1534" s="71" t="s">
        <v>381</v>
      </c>
      <c r="K1534" s="71" t="s">
        <v>381</v>
      </c>
      <c r="L1534" s="71" t="s">
        <v>1571</v>
      </c>
      <c r="M1534" s="71" t="s">
        <v>41</v>
      </c>
      <c r="N1534" s="82">
        <v>0.216</v>
      </c>
      <c r="O1534" s="71" t="s">
        <v>381</v>
      </c>
      <c r="P1534" s="71" t="s">
        <v>213</v>
      </c>
      <c r="R1534" s="71" t="s">
        <v>382</v>
      </c>
      <c r="S1534" t="s">
        <v>382</v>
      </c>
      <c r="T1534" t="s">
        <v>382</v>
      </c>
      <c r="U1534" s="5" t="s">
        <v>8</v>
      </c>
    </row>
    <row r="1535" spans="1:22" x14ac:dyDescent="0.2">
      <c r="A1535" s="1" t="s">
        <v>14</v>
      </c>
      <c r="B1535" s="6">
        <v>45831.774305555555</v>
      </c>
      <c r="C1535" t="s">
        <v>1318</v>
      </c>
      <c r="D1535" t="s">
        <v>905</v>
      </c>
      <c r="E1535" s="71" t="s">
        <v>213</v>
      </c>
      <c r="F1535" s="71" t="s">
        <v>382</v>
      </c>
      <c r="G1535" t="s">
        <v>910</v>
      </c>
      <c r="H1535" s="4" t="s">
        <v>1443</v>
      </c>
      <c r="I1535" s="4" t="s">
        <v>107</v>
      </c>
      <c r="J1535" s="71" t="s">
        <v>382</v>
      </c>
      <c r="K1535" s="71" t="s">
        <v>382</v>
      </c>
      <c r="L1535" s="71" t="s">
        <v>1444</v>
      </c>
      <c r="M1535" s="71" t="s">
        <v>44</v>
      </c>
      <c r="N1535" s="8">
        <v>0.8</v>
      </c>
      <c r="O1535" s="71" t="s">
        <v>381</v>
      </c>
      <c r="P1535" s="71" t="s">
        <v>213</v>
      </c>
      <c r="R1535" s="71" t="s">
        <v>382</v>
      </c>
      <c r="S1535" s="71" t="s">
        <v>381</v>
      </c>
      <c r="T1535" t="s">
        <v>382</v>
      </c>
      <c r="U1535" s="5" t="s">
        <v>418</v>
      </c>
    </row>
    <row r="1536" spans="1:22" x14ac:dyDescent="0.2">
      <c r="A1536" s="1" t="s">
        <v>15</v>
      </c>
      <c r="B1536" s="6">
        <v>45832.001388888886</v>
      </c>
      <c r="C1536" t="s">
        <v>904</v>
      </c>
      <c r="D1536" t="s">
        <v>905</v>
      </c>
      <c r="E1536" s="71" t="s">
        <v>213</v>
      </c>
      <c r="F1536" s="71" t="s">
        <v>381</v>
      </c>
      <c r="H1536" t="s">
        <v>1373</v>
      </c>
      <c r="I1536" s="71" t="s">
        <v>598</v>
      </c>
      <c r="J1536" s="71" t="s">
        <v>381</v>
      </c>
      <c r="K1536" s="71" t="s">
        <v>381</v>
      </c>
      <c r="L1536" s="71" t="s">
        <v>1571</v>
      </c>
      <c r="M1536" s="71" t="s">
        <v>41</v>
      </c>
      <c r="N1536" s="82">
        <v>0.216</v>
      </c>
      <c r="O1536" s="71" t="s">
        <v>381</v>
      </c>
      <c r="P1536" s="71" t="s">
        <v>213</v>
      </c>
      <c r="R1536" s="71" t="s">
        <v>382</v>
      </c>
      <c r="S1536" t="s">
        <v>382</v>
      </c>
      <c r="T1536" t="s">
        <v>382</v>
      </c>
      <c r="U1536" s="5" t="s">
        <v>6</v>
      </c>
    </row>
    <row r="1537" spans="1:21" x14ac:dyDescent="0.2">
      <c r="A1537" s="1" t="s">
        <v>15</v>
      </c>
      <c r="B1537" s="6">
        <v>45832.881944444445</v>
      </c>
      <c r="C1537" t="s">
        <v>904</v>
      </c>
      <c r="D1537" t="s">
        <v>905</v>
      </c>
      <c r="E1537" s="71" t="s">
        <v>213</v>
      </c>
      <c r="F1537" s="71" t="s">
        <v>381</v>
      </c>
      <c r="H1537" t="s">
        <v>535</v>
      </c>
      <c r="I1537" s="71" t="s">
        <v>954</v>
      </c>
      <c r="J1537" s="71" t="s">
        <v>381</v>
      </c>
      <c r="K1537" s="71" t="s">
        <v>381</v>
      </c>
      <c r="L1537" s="71" t="s">
        <v>1276</v>
      </c>
      <c r="M1537" s="71" t="s">
        <v>57</v>
      </c>
      <c r="N1537" s="8">
        <v>0.16200000000000001</v>
      </c>
      <c r="O1537" s="71" t="s">
        <v>381</v>
      </c>
      <c r="P1537" s="71" t="s">
        <v>213</v>
      </c>
      <c r="R1537" s="71" t="s">
        <v>382</v>
      </c>
      <c r="S1537" t="s">
        <v>382</v>
      </c>
      <c r="T1537" t="s">
        <v>382</v>
      </c>
      <c r="U1537" s="5">
        <v>0.4</v>
      </c>
    </row>
    <row r="1538" spans="1:21" x14ac:dyDescent="0.2">
      <c r="A1538" s="1" t="s">
        <v>16</v>
      </c>
      <c r="B1538" s="6">
        <v>45833.813194444447</v>
      </c>
      <c r="C1538" t="s">
        <v>904</v>
      </c>
      <c r="D1538" t="s">
        <v>905</v>
      </c>
      <c r="E1538" s="71" t="s">
        <v>213</v>
      </c>
      <c r="F1538" s="71" t="s">
        <v>381</v>
      </c>
      <c r="H1538" t="s">
        <v>535</v>
      </c>
      <c r="I1538" s="71" t="s">
        <v>954</v>
      </c>
      <c r="J1538" s="71" t="s">
        <v>381</v>
      </c>
      <c r="K1538" s="71" t="s">
        <v>381</v>
      </c>
      <c r="L1538" s="71" t="s">
        <v>1276</v>
      </c>
      <c r="M1538" s="71" t="s">
        <v>57</v>
      </c>
      <c r="N1538" s="8">
        <v>0.16200000000000001</v>
      </c>
      <c r="O1538" s="71" t="s">
        <v>381</v>
      </c>
      <c r="P1538" s="71" t="s">
        <v>213</v>
      </c>
      <c r="R1538" s="71" t="s">
        <v>382</v>
      </c>
      <c r="S1538" t="s">
        <v>382</v>
      </c>
      <c r="T1538" t="s">
        <v>382</v>
      </c>
      <c r="U1538" s="5">
        <v>0.1</v>
      </c>
    </row>
    <row r="1539" spans="1:21" x14ac:dyDescent="0.2">
      <c r="A1539" s="1" t="s">
        <v>16</v>
      </c>
      <c r="B1539" s="6">
        <v>45833.853472222225</v>
      </c>
      <c r="C1539" t="s">
        <v>904</v>
      </c>
      <c r="D1539" t="s">
        <v>905</v>
      </c>
      <c r="E1539" s="71" t="s">
        <v>213</v>
      </c>
      <c r="F1539" s="71" t="s">
        <v>381</v>
      </c>
      <c r="H1539" t="s">
        <v>1373</v>
      </c>
      <c r="I1539" s="71" t="s">
        <v>598</v>
      </c>
      <c r="J1539" s="71" t="s">
        <v>381</v>
      </c>
      <c r="K1539" s="71" t="s">
        <v>381</v>
      </c>
      <c r="L1539" s="71" t="s">
        <v>1276</v>
      </c>
      <c r="M1539" s="71" t="s">
        <v>57</v>
      </c>
      <c r="N1539" s="8">
        <v>0.16200000000000001</v>
      </c>
      <c r="O1539" s="71" t="s">
        <v>381</v>
      </c>
      <c r="P1539" s="71" t="s">
        <v>213</v>
      </c>
      <c r="R1539" s="71" t="s">
        <v>382</v>
      </c>
      <c r="S1539" t="s">
        <v>382</v>
      </c>
      <c r="T1539" t="s">
        <v>382</v>
      </c>
      <c r="U1539" s="5" t="s">
        <v>6</v>
      </c>
    </row>
    <row r="1540" spans="1:21" x14ac:dyDescent="0.2">
      <c r="A1540" s="1" t="s">
        <v>16</v>
      </c>
      <c r="B1540" s="6">
        <v>45833.901388888888</v>
      </c>
      <c r="C1540" t="s">
        <v>904</v>
      </c>
      <c r="D1540" t="s">
        <v>905</v>
      </c>
      <c r="E1540" s="71" t="s">
        <v>213</v>
      </c>
      <c r="F1540" s="71" t="s">
        <v>381</v>
      </c>
      <c r="H1540" t="s">
        <v>1373</v>
      </c>
      <c r="I1540" s="71" t="s">
        <v>598</v>
      </c>
      <c r="J1540" s="71" t="s">
        <v>381</v>
      </c>
      <c r="K1540" s="71" t="s">
        <v>381</v>
      </c>
      <c r="L1540" s="71" t="s">
        <v>1276</v>
      </c>
      <c r="M1540" s="71" t="s">
        <v>57</v>
      </c>
      <c r="N1540" s="8">
        <v>0.16200000000000001</v>
      </c>
      <c r="O1540" s="71" t="s">
        <v>381</v>
      </c>
      <c r="P1540" s="71" t="s">
        <v>213</v>
      </c>
      <c r="R1540" s="71" t="s">
        <v>382</v>
      </c>
      <c r="S1540" t="s">
        <v>382</v>
      </c>
      <c r="T1540" t="s">
        <v>382</v>
      </c>
      <c r="U1540" s="5" t="s">
        <v>6</v>
      </c>
    </row>
    <row r="1541" spans="1:21" x14ac:dyDescent="0.2">
      <c r="A1541" s="1" t="s">
        <v>17</v>
      </c>
      <c r="B1541" s="6">
        <v>45834.78125</v>
      </c>
      <c r="C1541" t="s">
        <v>904</v>
      </c>
      <c r="D1541" t="s">
        <v>905</v>
      </c>
      <c r="E1541" s="71" t="s">
        <v>213</v>
      </c>
      <c r="F1541" s="71" t="s">
        <v>381</v>
      </c>
      <c r="H1541" t="s">
        <v>1373</v>
      </c>
      <c r="I1541" s="71" t="s">
        <v>598</v>
      </c>
      <c r="J1541" s="71" t="s">
        <v>381</v>
      </c>
      <c r="K1541" s="71" t="s">
        <v>381</v>
      </c>
      <c r="L1541" s="71" t="s">
        <v>1276</v>
      </c>
      <c r="M1541" s="71" t="s">
        <v>57</v>
      </c>
      <c r="N1541" s="8">
        <v>0.16200000000000001</v>
      </c>
      <c r="O1541" s="71" t="s">
        <v>381</v>
      </c>
      <c r="P1541" s="71" t="s">
        <v>213</v>
      </c>
      <c r="R1541" s="71" t="s">
        <v>382</v>
      </c>
      <c r="S1541" t="s">
        <v>382</v>
      </c>
      <c r="T1541" t="s">
        <v>382</v>
      </c>
      <c r="U1541" s="5" t="s">
        <v>6</v>
      </c>
    </row>
    <row r="1542" spans="1:21" x14ac:dyDescent="0.2">
      <c r="A1542" s="1" t="s">
        <v>17</v>
      </c>
      <c r="B1542" s="6">
        <v>45834.863194444442</v>
      </c>
      <c r="C1542" t="s">
        <v>1285</v>
      </c>
      <c r="D1542" t="s">
        <v>905</v>
      </c>
      <c r="E1542" s="71" t="s">
        <v>213</v>
      </c>
      <c r="F1542" s="71" t="s">
        <v>381</v>
      </c>
      <c r="H1542" t="s">
        <v>1338</v>
      </c>
      <c r="I1542" s="4" t="s">
        <v>1675</v>
      </c>
      <c r="J1542" s="71" t="s">
        <v>382</v>
      </c>
      <c r="K1542" s="71" t="s">
        <v>382</v>
      </c>
      <c r="L1542" s="71" t="s">
        <v>1463</v>
      </c>
      <c r="M1542" s="71" t="s">
        <v>57</v>
      </c>
      <c r="N1542" s="8">
        <v>0.25600000000000001</v>
      </c>
      <c r="O1542" s="71" t="s">
        <v>381</v>
      </c>
      <c r="P1542" s="71" t="s">
        <v>213</v>
      </c>
      <c r="R1542" s="71" t="s">
        <v>382</v>
      </c>
      <c r="S1542" t="s">
        <v>382</v>
      </c>
      <c r="T1542" t="s">
        <v>382</v>
      </c>
      <c r="U1542" s="5" t="s">
        <v>6</v>
      </c>
    </row>
    <row r="1543" spans="1:21" x14ac:dyDescent="0.2">
      <c r="A1543" s="1" t="s">
        <v>18</v>
      </c>
      <c r="B1543" s="6">
        <v>45835.758333333331</v>
      </c>
      <c r="C1543" t="s">
        <v>1147</v>
      </c>
      <c r="D1543" t="s">
        <v>905</v>
      </c>
      <c r="E1543" s="71" t="s">
        <v>213</v>
      </c>
      <c r="F1543" s="71" t="s">
        <v>382</v>
      </c>
      <c r="G1543" s="71" t="s">
        <v>1133</v>
      </c>
      <c r="H1543" s="71" t="s">
        <v>1584</v>
      </c>
      <c r="I1543" s="71" t="s">
        <v>107</v>
      </c>
      <c r="J1543" s="71" t="s">
        <v>382</v>
      </c>
      <c r="K1543" s="71" t="s">
        <v>381</v>
      </c>
      <c r="L1543" s="4" t="s">
        <v>1276</v>
      </c>
      <c r="M1543" s="4" t="s">
        <v>57</v>
      </c>
      <c r="N1543" s="79">
        <v>0.16</v>
      </c>
      <c r="O1543" s="71" t="s">
        <v>381</v>
      </c>
      <c r="P1543" s="71" t="s">
        <v>213</v>
      </c>
      <c r="R1543" s="71" t="s">
        <v>382</v>
      </c>
      <c r="S1543" t="s">
        <v>382</v>
      </c>
      <c r="T1543" t="s">
        <v>382</v>
      </c>
      <c r="U1543" s="5" t="s">
        <v>6</v>
      </c>
    </row>
    <row r="1544" spans="1:21" x14ac:dyDescent="0.2">
      <c r="A1544" s="1" t="s">
        <v>18</v>
      </c>
      <c r="B1544" s="6">
        <v>45835.818749999999</v>
      </c>
      <c r="C1544" t="s">
        <v>904</v>
      </c>
      <c r="D1544" t="s">
        <v>905</v>
      </c>
      <c r="E1544" s="71" t="s">
        <v>213</v>
      </c>
      <c r="F1544" s="71" t="s">
        <v>382</v>
      </c>
      <c r="G1544" s="71" t="s">
        <v>1133</v>
      </c>
      <c r="H1544" t="s">
        <v>1373</v>
      </c>
      <c r="I1544" s="71" t="s">
        <v>598</v>
      </c>
      <c r="J1544" s="71" t="s">
        <v>381</v>
      </c>
      <c r="K1544" s="71" t="s">
        <v>381</v>
      </c>
      <c r="L1544" s="4" t="s">
        <v>1276</v>
      </c>
      <c r="M1544" s="4" t="s">
        <v>57</v>
      </c>
      <c r="N1544" s="79">
        <v>0.16</v>
      </c>
      <c r="O1544" s="71" t="s">
        <v>381</v>
      </c>
      <c r="P1544" s="71" t="s">
        <v>213</v>
      </c>
      <c r="R1544" s="71" t="s">
        <v>382</v>
      </c>
      <c r="S1544" t="s">
        <v>382</v>
      </c>
      <c r="T1544" t="s">
        <v>382</v>
      </c>
      <c r="U1544" s="5" t="s">
        <v>5</v>
      </c>
    </row>
    <row r="1545" spans="1:21" x14ac:dyDescent="0.2">
      <c r="A1545" s="1" t="s">
        <v>18</v>
      </c>
      <c r="B1545" s="6">
        <v>45835.852083333331</v>
      </c>
      <c r="C1545" t="s">
        <v>963</v>
      </c>
      <c r="D1545" t="s">
        <v>905</v>
      </c>
      <c r="E1545" s="71" t="s">
        <v>213</v>
      </c>
      <c r="F1545" s="71" t="s">
        <v>382</v>
      </c>
      <c r="G1545" s="71" t="s">
        <v>1585</v>
      </c>
      <c r="H1545" s="71" t="s">
        <v>1431</v>
      </c>
      <c r="I1545" s="71" t="s">
        <v>1612</v>
      </c>
      <c r="J1545" s="71" t="s">
        <v>382</v>
      </c>
      <c r="K1545" s="71" t="s">
        <v>382</v>
      </c>
      <c r="L1545" s="71" t="s">
        <v>1620</v>
      </c>
      <c r="M1545" s="71" t="s">
        <v>44</v>
      </c>
      <c r="N1545" s="8">
        <v>0.22</v>
      </c>
      <c r="O1545" s="71" t="s">
        <v>381</v>
      </c>
      <c r="P1545" s="71" t="s">
        <v>213</v>
      </c>
      <c r="Q1545" t="s">
        <v>1301</v>
      </c>
      <c r="R1545" s="71" t="s">
        <v>382</v>
      </c>
      <c r="S1545" t="s">
        <v>382</v>
      </c>
      <c r="T1545" t="s">
        <v>382</v>
      </c>
      <c r="U1545" s="5">
        <v>0.1</v>
      </c>
    </row>
    <row r="1546" spans="1:21" x14ac:dyDescent="0.2">
      <c r="A1546" s="1" t="s">
        <v>18</v>
      </c>
      <c r="B1546" s="6">
        <v>45835.884722222225</v>
      </c>
      <c r="C1546" t="s">
        <v>963</v>
      </c>
      <c r="D1546" t="s">
        <v>905</v>
      </c>
      <c r="E1546" s="71" t="s">
        <v>213</v>
      </c>
      <c r="F1546" s="71" t="s">
        <v>382</v>
      </c>
      <c r="G1546" s="71" t="s">
        <v>1586</v>
      </c>
      <c r="H1546" t="s">
        <v>535</v>
      </c>
      <c r="I1546" s="71" t="s">
        <v>954</v>
      </c>
      <c r="J1546" s="71" t="s">
        <v>381</v>
      </c>
      <c r="K1546" s="71" t="s">
        <v>381</v>
      </c>
      <c r="L1546" s="4" t="s">
        <v>1276</v>
      </c>
      <c r="M1546" s="4" t="s">
        <v>57</v>
      </c>
      <c r="N1546" s="79">
        <v>0.16</v>
      </c>
      <c r="O1546" s="71" t="s">
        <v>381</v>
      </c>
      <c r="P1546" s="71" t="s">
        <v>213</v>
      </c>
      <c r="R1546" s="71" t="s">
        <v>382</v>
      </c>
      <c r="S1546" t="s">
        <v>382</v>
      </c>
      <c r="T1546" t="s">
        <v>382</v>
      </c>
      <c r="U1546" s="5">
        <v>0.3</v>
      </c>
    </row>
    <row r="1547" spans="1:21" x14ac:dyDescent="0.2">
      <c r="A1547" s="1" t="s">
        <v>18</v>
      </c>
      <c r="B1547" s="6">
        <v>45835.918749999997</v>
      </c>
      <c r="C1547" t="s">
        <v>963</v>
      </c>
      <c r="D1547" t="s">
        <v>905</v>
      </c>
      <c r="E1547" s="71" t="s">
        <v>213</v>
      </c>
      <c r="F1547" s="71" t="s">
        <v>382</v>
      </c>
      <c r="G1547" s="71" t="s">
        <v>1588</v>
      </c>
      <c r="H1547" t="s">
        <v>535</v>
      </c>
      <c r="I1547" s="71" t="s">
        <v>954</v>
      </c>
      <c r="J1547" s="71" t="s">
        <v>381</v>
      </c>
      <c r="K1547" s="71" t="s">
        <v>381</v>
      </c>
      <c r="L1547" s="4" t="s">
        <v>1276</v>
      </c>
      <c r="M1547" s="4" t="s">
        <v>57</v>
      </c>
      <c r="N1547" s="79">
        <v>0.16</v>
      </c>
      <c r="O1547" s="71" t="s">
        <v>381</v>
      </c>
      <c r="P1547" s="71" t="s">
        <v>213</v>
      </c>
      <c r="R1547" s="71" t="s">
        <v>382</v>
      </c>
      <c r="S1547" t="s">
        <v>382</v>
      </c>
      <c r="T1547" t="s">
        <v>382</v>
      </c>
      <c r="U1547" s="5">
        <v>0.3</v>
      </c>
    </row>
    <row r="1548" spans="1:21" x14ac:dyDescent="0.2">
      <c r="A1548" s="1" t="s">
        <v>18</v>
      </c>
      <c r="B1548" s="6">
        <v>45835.994444444441</v>
      </c>
      <c r="C1548" t="s">
        <v>963</v>
      </c>
      <c r="D1548" t="s">
        <v>905</v>
      </c>
      <c r="E1548" s="71" t="s">
        <v>213</v>
      </c>
      <c r="F1548" s="71" t="s">
        <v>382</v>
      </c>
      <c r="G1548" s="71" t="s">
        <v>1434</v>
      </c>
      <c r="H1548" t="s">
        <v>616</v>
      </c>
      <c r="I1548" t="s">
        <v>107</v>
      </c>
      <c r="J1548" t="s">
        <v>381</v>
      </c>
      <c r="K1548" t="s">
        <v>381</v>
      </c>
      <c r="L1548" t="s">
        <v>1587</v>
      </c>
      <c r="M1548" t="s">
        <v>57</v>
      </c>
      <c r="N1548" s="8">
        <v>0.36399999999999999</v>
      </c>
      <c r="O1548" s="71" t="s">
        <v>381</v>
      </c>
      <c r="P1548" s="71" t="s">
        <v>213</v>
      </c>
      <c r="R1548" t="s">
        <v>382</v>
      </c>
      <c r="S1548" t="s">
        <v>381</v>
      </c>
      <c r="T1548" t="s">
        <v>382</v>
      </c>
      <c r="U1548" s="5">
        <v>0.3</v>
      </c>
    </row>
    <row r="1549" spans="1:21" x14ac:dyDescent="0.2">
      <c r="A1549" s="1" t="s">
        <v>19</v>
      </c>
      <c r="B1549" s="6">
        <v>45836.051388888889</v>
      </c>
      <c r="C1549" t="s">
        <v>963</v>
      </c>
      <c r="D1549" t="s">
        <v>905</v>
      </c>
      <c r="E1549" s="71" t="s">
        <v>213</v>
      </c>
      <c r="F1549" s="71" t="s">
        <v>382</v>
      </c>
      <c r="G1549" s="71" t="s">
        <v>1434</v>
      </c>
      <c r="H1549" s="71" t="s">
        <v>1431</v>
      </c>
      <c r="I1549" s="71" t="s">
        <v>1612</v>
      </c>
      <c r="J1549" s="71" t="s">
        <v>382</v>
      </c>
      <c r="K1549" s="71" t="s">
        <v>382</v>
      </c>
      <c r="L1549" s="71" t="s">
        <v>1620</v>
      </c>
      <c r="M1549" s="71" t="s">
        <v>44</v>
      </c>
      <c r="N1549" s="8">
        <v>0.22</v>
      </c>
      <c r="O1549" s="71" t="s">
        <v>381</v>
      </c>
      <c r="P1549" s="71" t="s">
        <v>213</v>
      </c>
      <c r="Q1549" t="s">
        <v>1301</v>
      </c>
      <c r="R1549" s="71" t="s">
        <v>382</v>
      </c>
      <c r="S1549" t="s">
        <v>382</v>
      </c>
      <c r="T1549" t="s">
        <v>382</v>
      </c>
      <c r="U1549" s="5">
        <v>0.1</v>
      </c>
    </row>
    <row r="1550" spans="1:21" x14ac:dyDescent="0.2">
      <c r="A1550" s="1" t="s">
        <v>19</v>
      </c>
      <c r="B1550" s="6">
        <v>45836.103472222225</v>
      </c>
      <c r="C1550" t="s">
        <v>904</v>
      </c>
      <c r="D1550" t="s">
        <v>905</v>
      </c>
      <c r="E1550" s="71" t="s">
        <v>213</v>
      </c>
      <c r="F1550" s="71" t="s">
        <v>382</v>
      </c>
      <c r="G1550" s="71" t="s">
        <v>1133</v>
      </c>
      <c r="H1550" t="s">
        <v>1373</v>
      </c>
      <c r="I1550" s="71" t="s">
        <v>598</v>
      </c>
      <c r="J1550" s="71" t="s">
        <v>381</v>
      </c>
      <c r="K1550" s="71" t="s">
        <v>381</v>
      </c>
      <c r="L1550" s="4" t="s">
        <v>1276</v>
      </c>
      <c r="M1550" s="4" t="s">
        <v>57</v>
      </c>
      <c r="N1550" s="79">
        <v>0.16</v>
      </c>
      <c r="O1550" s="71" t="s">
        <v>381</v>
      </c>
      <c r="P1550" s="71" t="s">
        <v>213</v>
      </c>
      <c r="R1550" s="71" t="s">
        <v>382</v>
      </c>
      <c r="S1550" t="s">
        <v>382</v>
      </c>
      <c r="T1550" t="s">
        <v>382</v>
      </c>
      <c r="U1550" s="5" t="s">
        <v>5</v>
      </c>
    </row>
    <row r="1551" spans="1:21" x14ac:dyDescent="0.2">
      <c r="A1551" s="1" t="s">
        <v>19</v>
      </c>
      <c r="B1551" s="6">
        <v>45836.588888888888</v>
      </c>
      <c r="C1551" t="s">
        <v>1589</v>
      </c>
      <c r="D1551" t="s">
        <v>1238</v>
      </c>
      <c r="E1551" s="71" t="s">
        <v>213</v>
      </c>
      <c r="F1551" s="71" t="s">
        <v>382</v>
      </c>
      <c r="G1551" s="71" t="s">
        <v>910</v>
      </c>
      <c r="H1551" s="71" t="s">
        <v>1431</v>
      </c>
      <c r="I1551" s="71" t="s">
        <v>1612</v>
      </c>
      <c r="J1551" s="71" t="s">
        <v>382</v>
      </c>
      <c r="K1551" s="71" t="s">
        <v>382</v>
      </c>
      <c r="L1551" s="71" t="s">
        <v>1620</v>
      </c>
      <c r="M1551" s="71" t="s">
        <v>44</v>
      </c>
      <c r="N1551" s="8">
        <v>0.22</v>
      </c>
      <c r="O1551" s="71" t="s">
        <v>381</v>
      </c>
      <c r="P1551" s="71" t="s">
        <v>213</v>
      </c>
      <c r="Q1551" t="s">
        <v>1301</v>
      </c>
      <c r="R1551" s="71" t="s">
        <v>382</v>
      </c>
      <c r="S1551" t="s">
        <v>382</v>
      </c>
      <c r="T1551" t="s">
        <v>382</v>
      </c>
      <c r="U1551" s="5">
        <v>0.3</v>
      </c>
    </row>
    <row r="1552" spans="1:21" x14ac:dyDescent="0.2">
      <c r="A1552" s="1" t="s">
        <v>19</v>
      </c>
      <c r="B1552" s="6">
        <v>45836.679166666669</v>
      </c>
      <c r="C1552" t="s">
        <v>1592</v>
      </c>
      <c r="D1552" t="s">
        <v>1593</v>
      </c>
      <c r="E1552" s="71" t="s">
        <v>213</v>
      </c>
      <c r="F1552" s="71" t="s">
        <v>382</v>
      </c>
      <c r="G1552" s="71" t="s">
        <v>910</v>
      </c>
      <c r="H1552" s="71" t="s">
        <v>1431</v>
      </c>
      <c r="I1552" s="71" t="s">
        <v>1612</v>
      </c>
      <c r="J1552" s="71" t="s">
        <v>382</v>
      </c>
      <c r="K1552" s="71" t="s">
        <v>382</v>
      </c>
      <c r="L1552" s="71" t="s">
        <v>1620</v>
      </c>
      <c r="M1552" s="71" t="s">
        <v>44</v>
      </c>
      <c r="N1552" s="8">
        <v>0.22</v>
      </c>
      <c r="O1552" s="71" t="s">
        <v>381</v>
      </c>
      <c r="P1552" s="71" t="s">
        <v>213</v>
      </c>
      <c r="Q1552" t="s">
        <v>1301</v>
      </c>
      <c r="R1552" s="71" t="s">
        <v>382</v>
      </c>
      <c r="S1552" t="s">
        <v>382</v>
      </c>
      <c r="T1552" t="s">
        <v>382</v>
      </c>
      <c r="U1552" s="5">
        <v>0.2</v>
      </c>
    </row>
    <row r="1553" spans="1:22" x14ac:dyDescent="0.2">
      <c r="A1553" s="1" t="s">
        <v>19</v>
      </c>
      <c r="B1553" s="6">
        <v>45836.744444444441</v>
      </c>
      <c r="C1553" t="s">
        <v>1605</v>
      </c>
      <c r="D1553" t="s">
        <v>1595</v>
      </c>
      <c r="E1553" s="71" t="s">
        <v>213</v>
      </c>
      <c r="F1553" s="71" t="s">
        <v>382</v>
      </c>
      <c r="G1553" s="71" t="s">
        <v>910</v>
      </c>
      <c r="H1553" s="71" t="s">
        <v>1431</v>
      </c>
      <c r="I1553" s="71" t="s">
        <v>1612</v>
      </c>
      <c r="J1553" s="71" t="s">
        <v>382</v>
      </c>
      <c r="K1553" s="71" t="s">
        <v>382</v>
      </c>
      <c r="L1553" s="71" t="s">
        <v>1620</v>
      </c>
      <c r="M1553" s="71" t="s">
        <v>44</v>
      </c>
      <c r="N1553" s="8">
        <v>0.22</v>
      </c>
      <c r="O1553" s="71" t="s">
        <v>381</v>
      </c>
      <c r="P1553" s="71" t="s">
        <v>213</v>
      </c>
      <c r="Q1553" t="s">
        <v>1301</v>
      </c>
      <c r="R1553" s="71" t="s">
        <v>382</v>
      </c>
      <c r="S1553" t="s">
        <v>382</v>
      </c>
      <c r="T1553" t="s">
        <v>382</v>
      </c>
      <c r="U1553" s="5">
        <v>0.2</v>
      </c>
    </row>
    <row r="1554" spans="1:22" x14ac:dyDescent="0.2">
      <c r="A1554" s="1" t="s">
        <v>19</v>
      </c>
      <c r="B1554" s="6">
        <v>45836.841666666667</v>
      </c>
      <c r="C1554" t="s">
        <v>1597</v>
      </c>
      <c r="D1554" t="s">
        <v>1599</v>
      </c>
      <c r="E1554" s="71" t="s">
        <v>213</v>
      </c>
      <c r="F1554" s="71" t="s">
        <v>382</v>
      </c>
      <c r="G1554" s="71" t="s">
        <v>910</v>
      </c>
      <c r="H1554" s="71" t="s">
        <v>1431</v>
      </c>
      <c r="I1554" s="71" t="s">
        <v>1612</v>
      </c>
      <c r="J1554" s="71" t="s">
        <v>382</v>
      </c>
      <c r="K1554" s="71" t="s">
        <v>382</v>
      </c>
      <c r="L1554" s="71" t="s">
        <v>1620</v>
      </c>
      <c r="M1554" s="71" t="s">
        <v>44</v>
      </c>
      <c r="N1554" s="8">
        <v>0.22</v>
      </c>
      <c r="O1554" s="71" t="s">
        <v>381</v>
      </c>
      <c r="P1554" s="71" t="s">
        <v>213</v>
      </c>
      <c r="Q1554" t="s">
        <v>1301</v>
      </c>
      <c r="R1554" s="71" t="s">
        <v>382</v>
      </c>
      <c r="S1554" t="s">
        <v>382</v>
      </c>
      <c r="T1554" t="s">
        <v>382</v>
      </c>
      <c r="U1554" s="5">
        <v>0.3</v>
      </c>
    </row>
    <row r="1555" spans="1:22" x14ac:dyDescent="0.2">
      <c r="A1555" s="1" t="s">
        <v>19</v>
      </c>
      <c r="B1555" s="6">
        <v>45836.873611111114</v>
      </c>
      <c r="C1555" t="s">
        <v>1597</v>
      </c>
      <c r="D1555" t="s">
        <v>1599</v>
      </c>
      <c r="E1555" s="71" t="s">
        <v>213</v>
      </c>
      <c r="F1555" s="71" t="s">
        <v>382</v>
      </c>
      <c r="G1555" s="71" t="s">
        <v>910</v>
      </c>
      <c r="H1555" t="s">
        <v>616</v>
      </c>
      <c r="I1555" t="s">
        <v>107</v>
      </c>
      <c r="J1555" t="s">
        <v>381</v>
      </c>
      <c r="K1555" t="s">
        <v>381</v>
      </c>
      <c r="L1555" t="s">
        <v>1587</v>
      </c>
      <c r="M1555" t="s">
        <v>57</v>
      </c>
      <c r="N1555" s="8">
        <v>0.36399999999999999</v>
      </c>
      <c r="O1555" s="71" t="s">
        <v>381</v>
      </c>
      <c r="P1555" s="71" t="s">
        <v>213</v>
      </c>
      <c r="R1555" s="71" t="s">
        <v>382</v>
      </c>
      <c r="S1555" s="71" t="s">
        <v>381</v>
      </c>
      <c r="T1555" t="s">
        <v>382</v>
      </c>
      <c r="U1555" s="5">
        <v>0.3</v>
      </c>
    </row>
    <row r="1556" spans="1:22" x14ac:dyDescent="0.2">
      <c r="A1556" s="1" t="s">
        <v>19</v>
      </c>
      <c r="B1556" s="6">
        <v>45836.952777777777</v>
      </c>
      <c r="C1556" t="s">
        <v>1597</v>
      </c>
      <c r="D1556" t="s">
        <v>1599</v>
      </c>
      <c r="E1556" s="71" t="s">
        <v>213</v>
      </c>
      <c r="F1556" s="71" t="s">
        <v>382</v>
      </c>
      <c r="G1556" s="71" t="s">
        <v>910</v>
      </c>
      <c r="H1556" s="71" t="s">
        <v>1431</v>
      </c>
      <c r="I1556" s="71" t="s">
        <v>1612</v>
      </c>
      <c r="J1556" s="71" t="s">
        <v>382</v>
      </c>
      <c r="K1556" s="71" t="s">
        <v>382</v>
      </c>
      <c r="L1556" s="71" t="s">
        <v>1620</v>
      </c>
      <c r="M1556" s="71" t="s">
        <v>44</v>
      </c>
      <c r="N1556" s="8">
        <v>0.22</v>
      </c>
      <c r="O1556" s="71" t="s">
        <v>381</v>
      </c>
      <c r="P1556" s="71" t="s">
        <v>213</v>
      </c>
      <c r="Q1556" t="s">
        <v>1301</v>
      </c>
      <c r="R1556" s="71" t="s">
        <v>382</v>
      </c>
      <c r="S1556" t="s">
        <v>382</v>
      </c>
      <c r="T1556" t="s">
        <v>382</v>
      </c>
      <c r="U1556" s="5">
        <v>0.2</v>
      </c>
    </row>
    <row r="1557" spans="1:22" x14ac:dyDescent="0.2">
      <c r="A1557" s="1" t="s">
        <v>29</v>
      </c>
      <c r="B1557" s="6">
        <v>45837.17083333333</v>
      </c>
      <c r="C1557" t="s">
        <v>1597</v>
      </c>
      <c r="D1557" t="s">
        <v>1599</v>
      </c>
      <c r="E1557" s="71" t="s">
        <v>213</v>
      </c>
      <c r="F1557" s="71" t="s">
        <v>382</v>
      </c>
      <c r="G1557" s="71" t="s">
        <v>910</v>
      </c>
      <c r="H1557" s="71" t="s">
        <v>1431</v>
      </c>
      <c r="I1557" s="71" t="s">
        <v>1612</v>
      </c>
      <c r="J1557" s="71" t="s">
        <v>382</v>
      </c>
      <c r="K1557" s="71" t="s">
        <v>382</v>
      </c>
      <c r="L1557" s="71" t="s">
        <v>1620</v>
      </c>
      <c r="M1557" s="71" t="s">
        <v>44</v>
      </c>
      <c r="N1557" s="8">
        <v>0.22</v>
      </c>
      <c r="O1557" s="71" t="s">
        <v>381</v>
      </c>
      <c r="P1557" s="71" t="s">
        <v>213</v>
      </c>
      <c r="Q1557" t="s">
        <v>1301</v>
      </c>
      <c r="R1557" s="71" t="s">
        <v>382</v>
      </c>
      <c r="S1557" t="s">
        <v>382</v>
      </c>
      <c r="T1557" t="s">
        <v>382</v>
      </c>
      <c r="U1557" s="5">
        <v>0.2</v>
      </c>
    </row>
    <row r="1558" spans="1:22" x14ac:dyDescent="0.2">
      <c r="A1558" s="1" t="s">
        <v>29</v>
      </c>
      <c r="B1558" s="6">
        <v>45837.320833333331</v>
      </c>
      <c r="C1558" t="s">
        <v>1602</v>
      </c>
      <c r="D1558" t="s">
        <v>1599</v>
      </c>
      <c r="E1558" s="71" t="s">
        <v>213</v>
      </c>
      <c r="F1558" s="71" t="s">
        <v>382</v>
      </c>
      <c r="G1558" s="71" t="s">
        <v>910</v>
      </c>
      <c r="H1558" t="s">
        <v>535</v>
      </c>
      <c r="I1558" s="71" t="s">
        <v>954</v>
      </c>
      <c r="J1558" s="71" t="s">
        <v>381</v>
      </c>
      <c r="K1558" s="71" t="s">
        <v>381</v>
      </c>
      <c r="L1558" s="4" t="s">
        <v>1276</v>
      </c>
      <c r="M1558" s="4" t="s">
        <v>57</v>
      </c>
      <c r="N1558" s="79">
        <v>0.16</v>
      </c>
      <c r="O1558" s="71" t="s">
        <v>381</v>
      </c>
      <c r="P1558" s="71" t="s">
        <v>213</v>
      </c>
      <c r="R1558" s="71" t="s">
        <v>382</v>
      </c>
      <c r="S1558" t="s">
        <v>382</v>
      </c>
      <c r="T1558" t="s">
        <v>382</v>
      </c>
      <c r="U1558" s="5">
        <v>0.2</v>
      </c>
      <c r="V1558" t="s">
        <v>1600</v>
      </c>
    </row>
    <row r="1559" spans="1:22" x14ac:dyDescent="0.2">
      <c r="A1559" s="1" t="s">
        <v>29</v>
      </c>
      <c r="B1559" s="6">
        <v>45837.46875</v>
      </c>
      <c r="C1559" t="s">
        <v>1601</v>
      </c>
      <c r="D1559" t="s">
        <v>1599</v>
      </c>
      <c r="E1559" s="71" t="s">
        <v>213</v>
      </c>
      <c r="F1559" s="71" t="s">
        <v>382</v>
      </c>
      <c r="G1559" s="71" t="s">
        <v>910</v>
      </c>
      <c r="H1559" t="s">
        <v>535</v>
      </c>
      <c r="I1559" s="71" t="s">
        <v>954</v>
      </c>
      <c r="J1559" s="71" t="s">
        <v>381</v>
      </c>
      <c r="K1559" s="71" t="s">
        <v>381</v>
      </c>
      <c r="L1559" s="4" t="s">
        <v>1276</v>
      </c>
      <c r="M1559" s="4" t="s">
        <v>57</v>
      </c>
      <c r="N1559" s="79">
        <v>0.16</v>
      </c>
      <c r="O1559" s="71" t="s">
        <v>381</v>
      </c>
      <c r="P1559" s="71" t="s">
        <v>213</v>
      </c>
      <c r="R1559" s="71" t="s">
        <v>382</v>
      </c>
      <c r="S1559" t="s">
        <v>382</v>
      </c>
      <c r="T1559" t="s">
        <v>382</v>
      </c>
      <c r="U1559" s="5">
        <v>0.1</v>
      </c>
      <c r="V1559" t="s">
        <v>1601</v>
      </c>
    </row>
    <row r="1560" spans="1:22" x14ac:dyDescent="0.2">
      <c r="A1560" s="1" t="s">
        <v>29</v>
      </c>
      <c r="B1560" s="6">
        <v>45837.647916666669</v>
      </c>
      <c r="C1560" t="s">
        <v>1606</v>
      </c>
      <c r="D1560" t="s">
        <v>1595</v>
      </c>
      <c r="E1560" s="71" t="s">
        <v>213</v>
      </c>
      <c r="F1560" s="71" t="s">
        <v>382</v>
      </c>
      <c r="G1560" s="71" t="s">
        <v>910</v>
      </c>
      <c r="H1560" s="71" t="s">
        <v>1431</v>
      </c>
      <c r="I1560" s="71" t="s">
        <v>1612</v>
      </c>
      <c r="J1560" s="71" t="s">
        <v>382</v>
      </c>
      <c r="K1560" s="71" t="s">
        <v>382</v>
      </c>
      <c r="L1560" s="71" t="s">
        <v>1620</v>
      </c>
      <c r="M1560" s="71" t="s">
        <v>44</v>
      </c>
      <c r="N1560" s="8">
        <v>0.22</v>
      </c>
      <c r="O1560" s="71" t="s">
        <v>381</v>
      </c>
      <c r="P1560" s="71" t="s">
        <v>213</v>
      </c>
      <c r="Q1560" t="s">
        <v>1301</v>
      </c>
      <c r="R1560" s="71" t="s">
        <v>382</v>
      </c>
      <c r="S1560" t="s">
        <v>382</v>
      </c>
      <c r="T1560" t="s">
        <v>382</v>
      </c>
      <c r="U1560" s="5">
        <v>0.3</v>
      </c>
    </row>
    <row r="1561" spans="1:22" x14ac:dyDescent="0.2">
      <c r="A1561" s="1" t="s">
        <v>14</v>
      </c>
      <c r="B1561" s="6">
        <v>45838.794444444444</v>
      </c>
      <c r="C1561" t="s">
        <v>1285</v>
      </c>
      <c r="D1561" t="s">
        <v>905</v>
      </c>
      <c r="E1561" s="71" t="s">
        <v>213</v>
      </c>
      <c r="F1561" s="71" t="s">
        <v>381</v>
      </c>
      <c r="H1561" s="71" t="s">
        <v>1338</v>
      </c>
      <c r="I1561" s="4" t="s">
        <v>1675</v>
      </c>
      <c r="J1561" s="71" t="s">
        <v>382</v>
      </c>
      <c r="K1561" s="71" t="s">
        <v>382</v>
      </c>
      <c r="L1561" s="71" t="s">
        <v>1608</v>
      </c>
      <c r="M1561" s="71" t="s">
        <v>44</v>
      </c>
      <c r="N1561" s="8">
        <v>0.28499999999999998</v>
      </c>
      <c r="O1561" s="71" t="s">
        <v>381</v>
      </c>
      <c r="P1561" s="71" t="s">
        <v>213</v>
      </c>
      <c r="R1561" s="71" t="s">
        <v>382</v>
      </c>
      <c r="S1561" t="s">
        <v>382</v>
      </c>
      <c r="T1561" t="s">
        <v>382</v>
      </c>
      <c r="U1561" s="5" t="s">
        <v>5</v>
      </c>
    </row>
    <row r="1562" spans="1:22" x14ac:dyDescent="0.2">
      <c r="A1562" s="1" t="s">
        <v>14</v>
      </c>
      <c r="B1562" s="6">
        <v>45838.854166666664</v>
      </c>
      <c r="C1562" t="s">
        <v>1285</v>
      </c>
      <c r="D1562" t="s">
        <v>905</v>
      </c>
      <c r="E1562" s="71" t="s">
        <v>213</v>
      </c>
      <c r="F1562" s="71" t="s">
        <v>381</v>
      </c>
      <c r="H1562" s="71" t="s">
        <v>916</v>
      </c>
      <c r="I1562" s="4" t="s">
        <v>1369</v>
      </c>
      <c r="J1562" s="71" t="s">
        <v>382</v>
      </c>
      <c r="K1562" s="71" t="s">
        <v>382</v>
      </c>
      <c r="L1562" s="71" t="s">
        <v>1608</v>
      </c>
      <c r="M1562" s="71" t="s">
        <v>44</v>
      </c>
      <c r="N1562" s="8">
        <v>0.28499999999999998</v>
      </c>
      <c r="O1562" s="71" t="s">
        <v>381</v>
      </c>
      <c r="P1562" s="71" t="s">
        <v>213</v>
      </c>
      <c r="R1562" s="71" t="s">
        <v>382</v>
      </c>
      <c r="S1562" t="s">
        <v>382</v>
      </c>
      <c r="T1562" t="s">
        <v>382</v>
      </c>
      <c r="U1562" s="5">
        <v>0.5</v>
      </c>
    </row>
    <row r="1563" spans="1:22" x14ac:dyDescent="0.2">
      <c r="A1563" s="1" t="s">
        <v>15</v>
      </c>
      <c r="B1563" s="6">
        <v>45839.743055555555</v>
      </c>
      <c r="C1563" t="s">
        <v>904</v>
      </c>
      <c r="D1563" t="s">
        <v>905</v>
      </c>
      <c r="E1563" s="71" t="s">
        <v>213</v>
      </c>
      <c r="F1563" s="71" t="s">
        <v>382</v>
      </c>
      <c r="G1563" s="71" t="s">
        <v>1133</v>
      </c>
      <c r="H1563" s="71" t="s">
        <v>1373</v>
      </c>
      <c r="I1563" s="71" t="s">
        <v>598</v>
      </c>
      <c r="J1563" s="71" t="s">
        <v>382</v>
      </c>
      <c r="K1563" s="71" t="s">
        <v>382</v>
      </c>
      <c r="L1563" s="71" t="s">
        <v>37</v>
      </c>
      <c r="M1563" s="71" t="s">
        <v>44</v>
      </c>
      <c r="N1563" s="8" t="s">
        <v>25</v>
      </c>
      <c r="O1563" s="71" t="s">
        <v>381</v>
      </c>
      <c r="P1563" s="71" t="s">
        <v>213</v>
      </c>
      <c r="R1563" s="71" t="s">
        <v>382</v>
      </c>
      <c r="S1563" t="s">
        <v>382</v>
      </c>
      <c r="T1563" t="s">
        <v>382</v>
      </c>
      <c r="U1563" s="5" t="s">
        <v>8</v>
      </c>
    </row>
    <row r="1564" spans="1:22" x14ac:dyDescent="0.2">
      <c r="A1564" s="1" t="s">
        <v>15</v>
      </c>
      <c r="B1564" s="6">
        <v>45839.873611111114</v>
      </c>
      <c r="C1564" t="s">
        <v>904</v>
      </c>
      <c r="D1564" t="s">
        <v>905</v>
      </c>
      <c r="E1564" s="71" t="s">
        <v>213</v>
      </c>
      <c r="F1564" s="71" t="s">
        <v>381</v>
      </c>
      <c r="H1564" s="71" t="s">
        <v>1373</v>
      </c>
      <c r="I1564" s="71" t="s">
        <v>598</v>
      </c>
      <c r="J1564" s="71" t="s">
        <v>382</v>
      </c>
      <c r="K1564" s="71" t="s">
        <v>382</v>
      </c>
      <c r="L1564" s="71" t="s">
        <v>37</v>
      </c>
      <c r="M1564" s="71" t="s">
        <v>44</v>
      </c>
      <c r="N1564" s="8" t="s">
        <v>25</v>
      </c>
      <c r="O1564" s="71" t="s">
        <v>381</v>
      </c>
      <c r="P1564" s="71" t="s">
        <v>213</v>
      </c>
      <c r="R1564" s="71" t="s">
        <v>382</v>
      </c>
      <c r="S1564" t="s">
        <v>382</v>
      </c>
      <c r="T1564" t="s">
        <v>382</v>
      </c>
      <c r="U1564" s="5" t="s">
        <v>6</v>
      </c>
    </row>
    <row r="1565" spans="1:22" x14ac:dyDescent="0.2">
      <c r="A1565" s="1" t="s">
        <v>16</v>
      </c>
      <c r="B1565" s="6">
        <v>45840.738888888889</v>
      </c>
      <c r="C1565" t="s">
        <v>904</v>
      </c>
      <c r="D1565" t="s">
        <v>905</v>
      </c>
      <c r="E1565" s="71" t="s">
        <v>213</v>
      </c>
      <c r="F1565" s="71" t="s">
        <v>381</v>
      </c>
      <c r="H1565" s="71" t="s">
        <v>1373</v>
      </c>
      <c r="I1565" s="71" t="s">
        <v>598</v>
      </c>
      <c r="J1565" s="71" t="s">
        <v>382</v>
      </c>
      <c r="K1565" s="71" t="s">
        <v>382</v>
      </c>
      <c r="L1565" s="71" t="s">
        <v>37</v>
      </c>
      <c r="M1565" s="71" t="s">
        <v>44</v>
      </c>
      <c r="N1565" s="8" t="s">
        <v>25</v>
      </c>
      <c r="O1565" s="71" t="s">
        <v>381</v>
      </c>
      <c r="P1565" s="71" t="s">
        <v>213</v>
      </c>
      <c r="R1565" s="71" t="s">
        <v>382</v>
      </c>
      <c r="S1565" t="s">
        <v>382</v>
      </c>
      <c r="T1565" t="s">
        <v>382</v>
      </c>
      <c r="U1565" s="5" t="s">
        <v>6</v>
      </c>
    </row>
    <row r="1566" spans="1:22" x14ac:dyDescent="0.2">
      <c r="A1566" s="1" t="s">
        <v>16</v>
      </c>
      <c r="B1566" s="6">
        <v>45840.770138888889</v>
      </c>
      <c r="C1566" t="s">
        <v>1341</v>
      </c>
      <c r="D1566" t="s">
        <v>905</v>
      </c>
      <c r="E1566" s="71" t="s">
        <v>213</v>
      </c>
      <c r="F1566" s="71" t="s">
        <v>382</v>
      </c>
      <c r="G1566" s="71" t="s">
        <v>1667</v>
      </c>
      <c r="H1566" t="s">
        <v>535</v>
      </c>
      <c r="I1566" s="71" t="s">
        <v>954</v>
      </c>
      <c r="J1566" s="71" t="s">
        <v>381</v>
      </c>
      <c r="K1566" s="71" t="s">
        <v>381</v>
      </c>
      <c r="L1566" s="71" t="s">
        <v>37</v>
      </c>
      <c r="M1566" s="71" t="s">
        <v>44</v>
      </c>
      <c r="N1566" s="8" t="s">
        <v>25</v>
      </c>
      <c r="O1566" s="71" t="s">
        <v>381</v>
      </c>
      <c r="P1566" s="71" t="s">
        <v>213</v>
      </c>
      <c r="R1566" s="71" t="s">
        <v>382</v>
      </c>
      <c r="S1566" t="s">
        <v>382</v>
      </c>
      <c r="T1566" t="s">
        <v>382</v>
      </c>
      <c r="U1566" s="5">
        <v>0.2</v>
      </c>
    </row>
    <row r="1567" spans="1:22" x14ac:dyDescent="0.2">
      <c r="A1567" s="1" t="s">
        <v>16</v>
      </c>
      <c r="B1567" s="6">
        <v>45840.882638888892</v>
      </c>
      <c r="C1567" t="s">
        <v>1610</v>
      </c>
      <c r="D1567" t="s">
        <v>905</v>
      </c>
      <c r="E1567" s="71" t="s">
        <v>213</v>
      </c>
      <c r="F1567" s="71" t="s">
        <v>382</v>
      </c>
      <c r="G1567" s="71" t="s">
        <v>1611</v>
      </c>
      <c r="H1567" t="s">
        <v>69</v>
      </c>
      <c r="I1567" s="71" t="s">
        <v>25</v>
      </c>
      <c r="J1567" s="71" t="s">
        <v>381</v>
      </c>
      <c r="K1567" s="71" t="s">
        <v>381</v>
      </c>
      <c r="L1567" t="s">
        <v>1609</v>
      </c>
      <c r="M1567" t="s">
        <v>41</v>
      </c>
      <c r="N1567" s="8">
        <v>0.22700000000000001</v>
      </c>
      <c r="O1567" s="71" t="s">
        <v>381</v>
      </c>
      <c r="P1567" s="71" t="s">
        <v>213</v>
      </c>
      <c r="R1567" s="71" t="s">
        <v>382</v>
      </c>
      <c r="S1567" t="s">
        <v>382</v>
      </c>
      <c r="T1567" t="s">
        <v>382</v>
      </c>
      <c r="U1567" s="5">
        <v>0.2</v>
      </c>
    </row>
    <row r="1568" spans="1:22" x14ac:dyDescent="0.2">
      <c r="A1568" s="1" t="s">
        <v>16</v>
      </c>
      <c r="B1568" s="6">
        <v>45840.946527777778</v>
      </c>
      <c r="C1568" t="s">
        <v>904</v>
      </c>
      <c r="D1568" t="s">
        <v>905</v>
      </c>
      <c r="E1568" s="71" t="s">
        <v>213</v>
      </c>
      <c r="F1568" s="71" t="s">
        <v>381</v>
      </c>
      <c r="H1568" t="s">
        <v>1373</v>
      </c>
      <c r="I1568" s="71" t="s">
        <v>598</v>
      </c>
      <c r="J1568" s="71" t="s">
        <v>381</v>
      </c>
      <c r="K1568" s="71" t="s">
        <v>381</v>
      </c>
      <c r="L1568" s="4" t="s">
        <v>1276</v>
      </c>
      <c r="M1568" s="4" t="s">
        <v>57</v>
      </c>
      <c r="N1568" s="79">
        <v>0.16</v>
      </c>
      <c r="O1568" s="71" t="s">
        <v>381</v>
      </c>
      <c r="P1568" s="71" t="s">
        <v>213</v>
      </c>
      <c r="R1568" s="71" t="s">
        <v>382</v>
      </c>
      <c r="S1568" t="s">
        <v>382</v>
      </c>
      <c r="T1568" t="s">
        <v>382</v>
      </c>
      <c r="U1568" s="5" t="s">
        <v>5</v>
      </c>
    </row>
    <row r="1569" spans="1:21" x14ac:dyDescent="0.2">
      <c r="A1569" s="1" t="s">
        <v>17</v>
      </c>
      <c r="B1569" s="6">
        <v>45841.40625</v>
      </c>
      <c r="C1569" t="s">
        <v>963</v>
      </c>
      <c r="D1569" t="s">
        <v>905</v>
      </c>
      <c r="E1569" s="71" t="s">
        <v>213</v>
      </c>
      <c r="F1569" s="71" t="s">
        <v>382</v>
      </c>
      <c r="G1569" s="71" t="s">
        <v>910</v>
      </c>
      <c r="H1569" s="71" t="s">
        <v>1431</v>
      </c>
      <c r="I1569" s="71" t="s">
        <v>1612</v>
      </c>
      <c r="J1569" s="71" t="s">
        <v>382</v>
      </c>
      <c r="K1569" s="71" t="s">
        <v>382</v>
      </c>
      <c r="L1569" s="71" t="s">
        <v>1620</v>
      </c>
      <c r="M1569" s="71" t="s">
        <v>44</v>
      </c>
      <c r="N1569" s="8">
        <v>0.22</v>
      </c>
      <c r="O1569" s="71" t="s">
        <v>381</v>
      </c>
      <c r="P1569" s="71" t="s">
        <v>213</v>
      </c>
      <c r="R1569" s="71" t="s">
        <v>382</v>
      </c>
      <c r="S1569" t="s">
        <v>382</v>
      </c>
      <c r="T1569" t="s">
        <v>382</v>
      </c>
      <c r="U1569" s="5">
        <v>0.2</v>
      </c>
    </row>
    <row r="1570" spans="1:21" x14ac:dyDescent="0.2">
      <c r="A1570" s="1" t="s">
        <v>17</v>
      </c>
      <c r="B1570" s="6">
        <v>45841.665972222225</v>
      </c>
      <c r="C1570" t="s">
        <v>963</v>
      </c>
      <c r="D1570" t="s">
        <v>905</v>
      </c>
      <c r="E1570" s="71" t="s">
        <v>213</v>
      </c>
      <c r="F1570" s="71" t="s">
        <v>382</v>
      </c>
      <c r="G1570" s="71" t="s">
        <v>910</v>
      </c>
      <c r="H1570" s="71" t="s">
        <v>1613</v>
      </c>
      <c r="I1570" s="71" t="s">
        <v>1614</v>
      </c>
      <c r="J1570" s="71" t="s">
        <v>382</v>
      </c>
      <c r="K1570" s="71" t="s">
        <v>382</v>
      </c>
      <c r="L1570" s="71" t="s">
        <v>1620</v>
      </c>
      <c r="M1570" s="71" t="s">
        <v>44</v>
      </c>
      <c r="N1570" s="8">
        <v>0.22</v>
      </c>
      <c r="O1570" s="71" t="s">
        <v>381</v>
      </c>
      <c r="P1570" s="71" t="s">
        <v>213</v>
      </c>
      <c r="R1570" s="71" t="s">
        <v>382</v>
      </c>
      <c r="S1570" t="s">
        <v>382</v>
      </c>
      <c r="T1570" t="s">
        <v>382</v>
      </c>
      <c r="U1570" s="5" t="s">
        <v>6</v>
      </c>
    </row>
    <row r="1571" spans="1:21" x14ac:dyDescent="0.2">
      <c r="A1571" s="1" t="s">
        <v>17</v>
      </c>
      <c r="B1571" s="6">
        <v>45841.740972222222</v>
      </c>
      <c r="C1571" t="s">
        <v>1615</v>
      </c>
      <c r="D1571" t="s">
        <v>1203</v>
      </c>
      <c r="E1571" s="71" t="s">
        <v>213</v>
      </c>
      <c r="F1571" s="71" t="s">
        <v>382</v>
      </c>
      <c r="G1571" s="71" t="s">
        <v>931</v>
      </c>
      <c r="H1571" s="71" t="s">
        <v>69</v>
      </c>
      <c r="I1571" s="71" t="s">
        <v>25</v>
      </c>
      <c r="J1571" s="71" t="s">
        <v>382</v>
      </c>
      <c r="K1571" s="71" t="s">
        <v>382</v>
      </c>
      <c r="L1571" s="71" t="s">
        <v>93</v>
      </c>
      <c r="M1571" s="71" t="s">
        <v>25</v>
      </c>
      <c r="N1571" s="8">
        <v>0.18909999999999999</v>
      </c>
      <c r="O1571" s="71" t="s">
        <v>381</v>
      </c>
      <c r="P1571" s="71" t="s">
        <v>213</v>
      </c>
      <c r="R1571" s="71" t="s">
        <v>382</v>
      </c>
      <c r="S1571" t="s">
        <v>382</v>
      </c>
      <c r="T1571" t="s">
        <v>382</v>
      </c>
      <c r="U1571" s="5">
        <v>0.3</v>
      </c>
    </row>
    <row r="1572" spans="1:21" x14ac:dyDescent="0.2">
      <c r="A1572" s="1" t="s">
        <v>17</v>
      </c>
      <c r="B1572" s="6">
        <v>45841.859722222223</v>
      </c>
      <c r="C1572" t="s">
        <v>1618</v>
      </c>
      <c r="D1572" t="s">
        <v>1556</v>
      </c>
      <c r="E1572" s="71" t="s">
        <v>213</v>
      </c>
      <c r="F1572" s="71" t="s">
        <v>382</v>
      </c>
      <c r="G1572" s="71" t="s">
        <v>931</v>
      </c>
      <c r="H1572" s="71" t="s">
        <v>69</v>
      </c>
      <c r="I1572" s="71" t="s">
        <v>25</v>
      </c>
      <c r="J1572" s="71" t="s">
        <v>382</v>
      </c>
      <c r="K1572" s="71" t="s">
        <v>382</v>
      </c>
      <c r="L1572" s="71" t="s">
        <v>93</v>
      </c>
      <c r="M1572" s="71" t="s">
        <v>25</v>
      </c>
      <c r="N1572" s="8">
        <v>0.18909999999999999</v>
      </c>
      <c r="O1572" s="71" t="s">
        <v>381</v>
      </c>
      <c r="P1572" s="71" t="s">
        <v>213</v>
      </c>
      <c r="R1572" s="71" t="s">
        <v>382</v>
      </c>
      <c r="S1572" t="s">
        <v>382</v>
      </c>
      <c r="T1572" t="s">
        <v>382</v>
      </c>
      <c r="U1572" s="5">
        <v>0.2</v>
      </c>
    </row>
    <row r="1573" spans="1:21" x14ac:dyDescent="0.2">
      <c r="A1573" s="1" t="s">
        <v>18</v>
      </c>
      <c r="B1573" s="6">
        <v>45842.036805555559</v>
      </c>
      <c r="C1573" t="s">
        <v>1621</v>
      </c>
      <c r="D1573" t="s">
        <v>1623</v>
      </c>
      <c r="E1573" s="71" t="s">
        <v>213</v>
      </c>
      <c r="F1573" s="71" t="s">
        <v>382</v>
      </c>
      <c r="G1573" s="71" t="s">
        <v>931</v>
      </c>
      <c r="H1573" t="s">
        <v>69</v>
      </c>
      <c r="I1573" s="71" t="s">
        <v>25</v>
      </c>
      <c r="J1573" s="71" t="s">
        <v>381</v>
      </c>
      <c r="K1573" s="71" t="s">
        <v>381</v>
      </c>
      <c r="L1573" t="s">
        <v>1609</v>
      </c>
      <c r="M1573" t="s">
        <v>41</v>
      </c>
      <c r="N1573" s="8">
        <v>0.22700000000000001</v>
      </c>
      <c r="O1573" s="71" t="s">
        <v>381</v>
      </c>
      <c r="P1573" s="71" t="s">
        <v>213</v>
      </c>
      <c r="R1573" s="71" t="s">
        <v>382</v>
      </c>
      <c r="S1573" t="s">
        <v>382</v>
      </c>
      <c r="T1573" t="s">
        <v>382</v>
      </c>
      <c r="U1573" s="5">
        <v>0.3</v>
      </c>
    </row>
    <row r="1574" spans="1:21" x14ac:dyDescent="0.2">
      <c r="A1574" s="1" t="s">
        <v>18</v>
      </c>
      <c r="B1574" s="6">
        <v>45842.085416666669</v>
      </c>
      <c r="C1574" t="s">
        <v>1621</v>
      </c>
      <c r="D1574" t="s">
        <v>1623</v>
      </c>
      <c r="E1574" s="71" t="s">
        <v>213</v>
      </c>
      <c r="F1574" s="71" t="s">
        <v>382</v>
      </c>
      <c r="G1574" s="71" t="s">
        <v>910</v>
      </c>
      <c r="H1574" t="s">
        <v>12</v>
      </c>
      <c r="I1574" s="71" t="s">
        <v>1268</v>
      </c>
      <c r="J1574" s="71" t="s">
        <v>381</v>
      </c>
      <c r="K1574" s="71" t="s">
        <v>381</v>
      </c>
      <c r="L1574" s="4" t="s">
        <v>1276</v>
      </c>
      <c r="M1574" s="4" t="s">
        <v>57</v>
      </c>
      <c r="N1574" s="79">
        <v>0.16</v>
      </c>
      <c r="O1574" s="71" t="s">
        <v>381</v>
      </c>
      <c r="P1574" s="71" t="s">
        <v>213</v>
      </c>
      <c r="R1574" s="71" t="s">
        <v>382</v>
      </c>
      <c r="S1574" t="s">
        <v>382</v>
      </c>
      <c r="T1574" t="s">
        <v>382</v>
      </c>
      <c r="U1574" s="5" t="s">
        <v>6</v>
      </c>
    </row>
    <row r="1575" spans="1:21" x14ac:dyDescent="0.2">
      <c r="A1575" s="1" t="s">
        <v>18</v>
      </c>
      <c r="B1575" s="6">
        <v>45842.395138888889</v>
      </c>
      <c r="C1575" t="s">
        <v>1621</v>
      </c>
      <c r="D1575" t="s">
        <v>1623</v>
      </c>
      <c r="E1575" s="71" t="s">
        <v>213</v>
      </c>
      <c r="F1575" s="71" t="s">
        <v>382</v>
      </c>
      <c r="G1575" s="71" t="s">
        <v>931</v>
      </c>
      <c r="H1575" s="71" t="s">
        <v>69</v>
      </c>
      <c r="I1575" s="71" t="s">
        <v>25</v>
      </c>
      <c r="J1575" s="71" t="s">
        <v>382</v>
      </c>
      <c r="K1575" s="71" t="s">
        <v>382</v>
      </c>
      <c r="L1575" s="71" t="s">
        <v>93</v>
      </c>
      <c r="M1575" s="71" t="s">
        <v>25</v>
      </c>
      <c r="N1575" s="8">
        <v>0.18909999999999999</v>
      </c>
      <c r="O1575" s="71" t="s">
        <v>381</v>
      </c>
      <c r="P1575" s="71" t="s">
        <v>213</v>
      </c>
      <c r="R1575" s="71" t="s">
        <v>382</v>
      </c>
      <c r="S1575" t="s">
        <v>382</v>
      </c>
      <c r="T1575" t="s">
        <v>382</v>
      </c>
      <c r="U1575" s="5">
        <v>0.2</v>
      </c>
    </row>
    <row r="1576" spans="1:21" x14ac:dyDescent="0.2">
      <c r="A1576" s="1" t="s">
        <v>18</v>
      </c>
      <c r="B1576" s="6">
        <v>45842.456944444442</v>
      </c>
      <c r="C1576" t="s">
        <v>1621</v>
      </c>
      <c r="D1576" t="s">
        <v>1623</v>
      </c>
      <c r="E1576" s="71" t="s">
        <v>213</v>
      </c>
      <c r="F1576" s="71" t="s">
        <v>382</v>
      </c>
      <c r="G1576" s="71" t="s">
        <v>910</v>
      </c>
      <c r="H1576" t="s">
        <v>12</v>
      </c>
      <c r="I1576" s="71" t="s">
        <v>1268</v>
      </c>
      <c r="J1576" s="71" t="s">
        <v>381</v>
      </c>
      <c r="K1576" s="71" t="s">
        <v>381</v>
      </c>
      <c r="L1576" s="4" t="s">
        <v>1276</v>
      </c>
      <c r="M1576" s="4" t="s">
        <v>57</v>
      </c>
      <c r="N1576" s="79">
        <v>0.16</v>
      </c>
      <c r="O1576" s="71" t="s">
        <v>381</v>
      </c>
      <c r="P1576" s="71" t="s">
        <v>213</v>
      </c>
      <c r="R1576" s="71" t="s">
        <v>382</v>
      </c>
      <c r="S1576" t="s">
        <v>382</v>
      </c>
      <c r="T1576" t="s">
        <v>382</v>
      </c>
      <c r="U1576" s="5" t="s">
        <v>6</v>
      </c>
    </row>
    <row r="1577" spans="1:21" x14ac:dyDescent="0.2">
      <c r="A1577" s="1" t="s">
        <v>18</v>
      </c>
      <c r="B1577" s="6">
        <v>45842.556944444441</v>
      </c>
      <c r="C1577" t="s">
        <v>1624</v>
      </c>
      <c r="D1577" t="s">
        <v>1623</v>
      </c>
      <c r="E1577" s="71" t="s">
        <v>213</v>
      </c>
      <c r="F1577" s="71" t="s">
        <v>382</v>
      </c>
      <c r="G1577" s="71" t="s">
        <v>910</v>
      </c>
      <c r="H1577" t="s">
        <v>12</v>
      </c>
      <c r="I1577" s="71" t="s">
        <v>1268</v>
      </c>
      <c r="J1577" s="71" t="s">
        <v>381</v>
      </c>
      <c r="K1577" s="71" t="s">
        <v>381</v>
      </c>
      <c r="L1577" s="4" t="s">
        <v>1276</v>
      </c>
      <c r="M1577" s="4" t="s">
        <v>57</v>
      </c>
      <c r="N1577" s="79">
        <v>0.16</v>
      </c>
      <c r="O1577" s="71" t="s">
        <v>381</v>
      </c>
      <c r="P1577" s="71" t="s">
        <v>213</v>
      </c>
      <c r="R1577" s="71" t="s">
        <v>382</v>
      </c>
      <c r="S1577" t="s">
        <v>382</v>
      </c>
      <c r="T1577" t="s">
        <v>382</v>
      </c>
      <c r="U1577" s="5" t="s">
        <v>6</v>
      </c>
    </row>
    <row r="1578" spans="1:21" x14ac:dyDescent="0.2">
      <c r="A1578" s="1" t="s">
        <v>18</v>
      </c>
      <c r="B1578" s="6">
        <v>45842.593055555553</v>
      </c>
      <c r="C1578" t="s">
        <v>1624</v>
      </c>
      <c r="D1578" t="s">
        <v>1623</v>
      </c>
      <c r="E1578" s="71" t="s">
        <v>213</v>
      </c>
      <c r="F1578" s="71" t="s">
        <v>382</v>
      </c>
      <c r="G1578" s="71" t="s">
        <v>910</v>
      </c>
      <c r="H1578" t="s">
        <v>12</v>
      </c>
      <c r="I1578" s="71" t="s">
        <v>1268</v>
      </c>
      <c r="J1578" s="71" t="s">
        <v>381</v>
      </c>
      <c r="K1578" s="71" t="s">
        <v>381</v>
      </c>
      <c r="L1578" s="4" t="s">
        <v>1276</v>
      </c>
      <c r="M1578" s="4" t="s">
        <v>57</v>
      </c>
      <c r="N1578" s="79">
        <v>0.16</v>
      </c>
      <c r="O1578" s="71" t="s">
        <v>381</v>
      </c>
      <c r="P1578" s="71" t="s">
        <v>213</v>
      </c>
      <c r="R1578" s="71" t="s">
        <v>382</v>
      </c>
      <c r="S1578" t="s">
        <v>382</v>
      </c>
      <c r="T1578" t="s">
        <v>382</v>
      </c>
      <c r="U1578" s="5" t="s">
        <v>5</v>
      </c>
    </row>
    <row r="1579" spans="1:21" x14ac:dyDescent="0.2">
      <c r="A1579" s="1" t="s">
        <v>18</v>
      </c>
      <c r="B1579" s="6">
        <v>45842.696527777778</v>
      </c>
      <c r="C1579" t="s">
        <v>1621</v>
      </c>
      <c r="D1579" t="s">
        <v>1623</v>
      </c>
      <c r="E1579" s="71" t="s">
        <v>213</v>
      </c>
      <c r="F1579" s="71" t="s">
        <v>382</v>
      </c>
      <c r="G1579" s="71" t="s">
        <v>910</v>
      </c>
      <c r="H1579" t="s">
        <v>12</v>
      </c>
      <c r="I1579" s="71" t="s">
        <v>1268</v>
      </c>
      <c r="J1579" s="71" t="s">
        <v>381</v>
      </c>
      <c r="K1579" s="71" t="s">
        <v>381</v>
      </c>
      <c r="L1579" s="4" t="s">
        <v>1276</v>
      </c>
      <c r="M1579" s="4" t="s">
        <v>57</v>
      </c>
      <c r="N1579" s="79">
        <v>0.16</v>
      </c>
      <c r="O1579" s="71" t="s">
        <v>381</v>
      </c>
      <c r="P1579" s="71" t="s">
        <v>213</v>
      </c>
      <c r="R1579" s="71" t="s">
        <v>382</v>
      </c>
      <c r="S1579" t="s">
        <v>382</v>
      </c>
      <c r="T1579" t="s">
        <v>382</v>
      </c>
      <c r="U1579" s="5" t="s">
        <v>6</v>
      </c>
    </row>
    <row r="1580" spans="1:21" x14ac:dyDescent="0.2">
      <c r="A1580" s="1" t="s">
        <v>18</v>
      </c>
      <c r="B1580" s="6">
        <v>45842.706250000003</v>
      </c>
      <c r="C1580" t="s">
        <v>1621</v>
      </c>
      <c r="D1580" t="s">
        <v>1623</v>
      </c>
      <c r="E1580" s="71" t="s">
        <v>213</v>
      </c>
      <c r="F1580" s="71" t="s">
        <v>382</v>
      </c>
      <c r="G1580" s="71" t="s">
        <v>910</v>
      </c>
      <c r="H1580" t="s">
        <v>12</v>
      </c>
      <c r="I1580" s="71" t="s">
        <v>1268</v>
      </c>
      <c r="J1580" s="71" t="s">
        <v>381</v>
      </c>
      <c r="K1580" s="71" t="s">
        <v>381</v>
      </c>
      <c r="L1580" s="4" t="s">
        <v>1276</v>
      </c>
      <c r="M1580" s="4" t="s">
        <v>57</v>
      </c>
      <c r="N1580" s="79">
        <v>0.16</v>
      </c>
      <c r="O1580" s="71" t="s">
        <v>381</v>
      </c>
      <c r="P1580" s="71" t="s">
        <v>213</v>
      </c>
      <c r="R1580" s="71" t="s">
        <v>381</v>
      </c>
      <c r="S1580" t="s">
        <v>382</v>
      </c>
      <c r="T1580" t="s">
        <v>382</v>
      </c>
      <c r="U1580" s="5" t="s">
        <v>5</v>
      </c>
    </row>
    <row r="1581" spans="1:21" x14ac:dyDescent="0.2">
      <c r="A1581" s="1" t="s">
        <v>18</v>
      </c>
      <c r="B1581" s="6">
        <v>45842.78402777778</v>
      </c>
      <c r="C1581" t="s">
        <v>1621</v>
      </c>
      <c r="D1581" t="s">
        <v>1623</v>
      </c>
      <c r="E1581" s="71" t="s">
        <v>213</v>
      </c>
      <c r="F1581" s="71" t="s">
        <v>382</v>
      </c>
      <c r="G1581" s="71" t="s">
        <v>910</v>
      </c>
      <c r="H1581" t="s">
        <v>12</v>
      </c>
      <c r="I1581" s="71" t="s">
        <v>1268</v>
      </c>
      <c r="J1581" s="71" t="s">
        <v>381</v>
      </c>
      <c r="K1581" s="71" t="s">
        <v>381</v>
      </c>
      <c r="L1581" s="4" t="s">
        <v>1276</v>
      </c>
      <c r="M1581" s="4" t="s">
        <v>57</v>
      </c>
      <c r="N1581" s="79">
        <v>0.16</v>
      </c>
      <c r="O1581" s="71" t="s">
        <v>381</v>
      </c>
      <c r="P1581" s="71" t="s">
        <v>213</v>
      </c>
      <c r="R1581" s="71" t="s">
        <v>382</v>
      </c>
      <c r="S1581" t="s">
        <v>382</v>
      </c>
      <c r="T1581" t="s">
        <v>382</v>
      </c>
      <c r="U1581" s="5" t="s">
        <v>6</v>
      </c>
    </row>
    <row r="1582" spans="1:21" x14ac:dyDescent="0.2">
      <c r="A1582" s="1" t="s">
        <v>18</v>
      </c>
      <c r="B1582" s="6">
        <v>45842.836111111108</v>
      </c>
      <c r="C1582" t="s">
        <v>1621</v>
      </c>
      <c r="D1582" t="s">
        <v>1623</v>
      </c>
      <c r="E1582" s="71" t="s">
        <v>213</v>
      </c>
      <c r="F1582" s="71" t="s">
        <v>382</v>
      </c>
      <c r="G1582" s="71" t="s">
        <v>910</v>
      </c>
      <c r="H1582" t="s">
        <v>12</v>
      </c>
      <c r="I1582" s="71" t="s">
        <v>1627</v>
      </c>
      <c r="J1582" s="71" t="s">
        <v>381</v>
      </c>
      <c r="K1582" s="71" t="s">
        <v>381</v>
      </c>
      <c r="L1582" s="4" t="s">
        <v>1276</v>
      </c>
      <c r="M1582" s="4" t="s">
        <v>57</v>
      </c>
      <c r="N1582" s="79">
        <v>0.16</v>
      </c>
      <c r="O1582" s="71" t="s">
        <v>381</v>
      </c>
      <c r="P1582" s="71" t="s">
        <v>213</v>
      </c>
      <c r="R1582" s="71" t="s">
        <v>382</v>
      </c>
      <c r="S1582" t="s">
        <v>382</v>
      </c>
      <c r="T1582" t="s">
        <v>382</v>
      </c>
      <c r="U1582" s="5" t="s">
        <v>6</v>
      </c>
    </row>
    <row r="1583" spans="1:21" x14ac:dyDescent="0.2">
      <c r="A1583" s="1" t="s">
        <v>18</v>
      </c>
      <c r="B1583" s="6">
        <v>45842.868055555555</v>
      </c>
      <c r="C1583" t="s">
        <v>1621</v>
      </c>
      <c r="D1583" t="s">
        <v>1623</v>
      </c>
      <c r="E1583" s="71" t="s">
        <v>213</v>
      </c>
      <c r="F1583" s="71" t="s">
        <v>382</v>
      </c>
      <c r="G1583" s="71" t="s">
        <v>910</v>
      </c>
      <c r="H1583" s="71" t="s">
        <v>535</v>
      </c>
      <c r="I1583" s="71" t="s">
        <v>954</v>
      </c>
      <c r="J1583" s="71" t="s">
        <v>381</v>
      </c>
      <c r="K1583" s="71" t="s">
        <v>381</v>
      </c>
      <c r="L1583" s="71" t="s">
        <v>1571</v>
      </c>
      <c r="M1583" s="71" t="s">
        <v>41</v>
      </c>
      <c r="N1583" s="82">
        <v>0.216</v>
      </c>
      <c r="O1583" s="71" t="s">
        <v>381</v>
      </c>
      <c r="P1583" s="71" t="s">
        <v>213</v>
      </c>
      <c r="R1583" s="71" t="s">
        <v>382</v>
      </c>
      <c r="S1583" t="s">
        <v>382</v>
      </c>
      <c r="T1583" t="s">
        <v>382</v>
      </c>
      <c r="U1583" s="5">
        <v>0.2</v>
      </c>
    </row>
    <row r="1584" spans="1:21" x14ac:dyDescent="0.2">
      <c r="A1584" s="1" t="s">
        <v>19</v>
      </c>
      <c r="B1584" s="6">
        <v>45843.432638888888</v>
      </c>
      <c r="C1584" t="s">
        <v>1621</v>
      </c>
      <c r="D1584" t="s">
        <v>1623</v>
      </c>
      <c r="E1584" s="71" t="s">
        <v>213</v>
      </c>
      <c r="F1584" s="71" t="s">
        <v>382</v>
      </c>
      <c r="G1584" s="71" t="s">
        <v>910</v>
      </c>
      <c r="H1584" t="s">
        <v>12</v>
      </c>
      <c r="I1584" s="71" t="s">
        <v>1627</v>
      </c>
      <c r="J1584" s="71" t="s">
        <v>381</v>
      </c>
      <c r="K1584" s="71" t="s">
        <v>381</v>
      </c>
      <c r="L1584" s="4" t="s">
        <v>1276</v>
      </c>
      <c r="M1584" s="4" t="s">
        <v>57</v>
      </c>
      <c r="N1584" s="79">
        <v>0.16</v>
      </c>
      <c r="O1584" s="71" t="s">
        <v>381</v>
      </c>
      <c r="P1584" s="71" t="s">
        <v>213</v>
      </c>
      <c r="R1584" s="71" t="s">
        <v>382</v>
      </c>
      <c r="S1584" t="s">
        <v>382</v>
      </c>
      <c r="T1584" t="s">
        <v>382</v>
      </c>
      <c r="U1584" s="5" t="s">
        <v>6</v>
      </c>
    </row>
    <row r="1585" spans="1:21" x14ac:dyDescent="0.2">
      <c r="A1585" s="1" t="s">
        <v>19</v>
      </c>
      <c r="B1585" s="6">
        <v>45843.493055555555</v>
      </c>
      <c r="C1585" t="s">
        <v>1621</v>
      </c>
      <c r="D1585" t="s">
        <v>1623</v>
      </c>
      <c r="E1585" s="71" t="s">
        <v>213</v>
      </c>
      <c r="F1585" s="71" t="s">
        <v>382</v>
      </c>
      <c r="G1585" s="71" t="s">
        <v>910</v>
      </c>
      <c r="H1585" t="s">
        <v>12</v>
      </c>
      <c r="I1585" s="71" t="s">
        <v>1627</v>
      </c>
      <c r="J1585" s="71" t="s">
        <v>381</v>
      </c>
      <c r="K1585" s="71" t="s">
        <v>381</v>
      </c>
      <c r="L1585" s="4" t="s">
        <v>1276</v>
      </c>
      <c r="M1585" s="4" t="s">
        <v>57</v>
      </c>
      <c r="N1585" s="79">
        <v>0.16</v>
      </c>
      <c r="O1585" s="71" t="s">
        <v>381</v>
      </c>
      <c r="P1585" s="71" t="s">
        <v>213</v>
      </c>
      <c r="R1585" s="71" t="s">
        <v>382</v>
      </c>
      <c r="S1585" t="s">
        <v>382</v>
      </c>
      <c r="T1585" t="s">
        <v>382</v>
      </c>
      <c r="U1585" s="5" t="s">
        <v>6</v>
      </c>
    </row>
    <row r="1586" spans="1:21" x14ac:dyDescent="0.2">
      <c r="A1586" s="1" t="s">
        <v>19</v>
      </c>
      <c r="B1586" s="6">
        <v>45843.597916666666</v>
      </c>
      <c r="C1586" t="s">
        <v>1285</v>
      </c>
      <c r="D1586" t="s">
        <v>905</v>
      </c>
      <c r="E1586" s="71" t="s">
        <v>213</v>
      </c>
      <c r="F1586" s="71" t="s">
        <v>381</v>
      </c>
      <c r="H1586" t="s">
        <v>1338</v>
      </c>
      <c r="I1586" s="4" t="s">
        <v>1675</v>
      </c>
      <c r="J1586" s="71" t="s">
        <v>382</v>
      </c>
      <c r="K1586" s="71" t="s">
        <v>382</v>
      </c>
      <c r="L1586" s="71" t="s">
        <v>1608</v>
      </c>
      <c r="M1586" s="71" t="s">
        <v>44</v>
      </c>
      <c r="N1586" s="8">
        <v>0.28499999999999998</v>
      </c>
      <c r="O1586" s="71" t="s">
        <v>381</v>
      </c>
      <c r="P1586" s="71" t="s">
        <v>213</v>
      </c>
      <c r="R1586" s="71" t="s">
        <v>382</v>
      </c>
      <c r="S1586" t="s">
        <v>382</v>
      </c>
      <c r="T1586" t="s">
        <v>382</v>
      </c>
      <c r="U1586" s="5" t="s">
        <v>5</v>
      </c>
    </row>
    <row r="1587" spans="1:21" x14ac:dyDescent="0.2">
      <c r="A1587" s="1" t="s">
        <v>19</v>
      </c>
      <c r="B1587" s="6">
        <v>45843.838194444441</v>
      </c>
      <c r="C1587" t="s">
        <v>904</v>
      </c>
      <c r="D1587" t="s">
        <v>905</v>
      </c>
      <c r="E1587" s="71" t="s">
        <v>213</v>
      </c>
      <c r="F1587" s="71" t="s">
        <v>381</v>
      </c>
      <c r="H1587" t="s">
        <v>1373</v>
      </c>
      <c r="I1587" t="s">
        <v>598</v>
      </c>
      <c r="J1587" s="71" t="s">
        <v>381</v>
      </c>
      <c r="K1587" s="71" t="s">
        <v>381</v>
      </c>
      <c r="L1587" s="4" t="s">
        <v>1276</v>
      </c>
      <c r="M1587" s="4" t="s">
        <v>57</v>
      </c>
      <c r="N1587" s="79">
        <v>0.16</v>
      </c>
      <c r="O1587" s="71" t="s">
        <v>381</v>
      </c>
      <c r="P1587" s="71" t="s">
        <v>213</v>
      </c>
      <c r="R1587" s="71" t="s">
        <v>382</v>
      </c>
      <c r="S1587" t="s">
        <v>382</v>
      </c>
      <c r="T1587" t="s">
        <v>382</v>
      </c>
      <c r="U1587" s="5" t="s">
        <v>5</v>
      </c>
    </row>
    <row r="1588" spans="1:21" x14ac:dyDescent="0.2">
      <c r="A1588" s="1" t="s">
        <v>19</v>
      </c>
      <c r="B1588" s="6">
        <v>45843.905555555553</v>
      </c>
      <c r="C1588" t="s">
        <v>904</v>
      </c>
      <c r="D1588" t="s">
        <v>905</v>
      </c>
      <c r="E1588" s="71" t="s">
        <v>213</v>
      </c>
      <c r="F1588" s="71" t="s">
        <v>381</v>
      </c>
      <c r="H1588" t="s">
        <v>1373</v>
      </c>
      <c r="I1588" t="s">
        <v>598</v>
      </c>
      <c r="J1588" s="71" t="s">
        <v>381</v>
      </c>
      <c r="K1588" s="71" t="s">
        <v>381</v>
      </c>
      <c r="L1588" s="4" t="s">
        <v>1276</v>
      </c>
      <c r="M1588" s="4" t="s">
        <v>57</v>
      </c>
      <c r="N1588" s="79">
        <v>0.16</v>
      </c>
      <c r="O1588" s="71" t="s">
        <v>381</v>
      </c>
      <c r="P1588" s="71" t="s">
        <v>213</v>
      </c>
      <c r="R1588" s="71" t="s">
        <v>382</v>
      </c>
      <c r="S1588" t="s">
        <v>382</v>
      </c>
      <c r="T1588" t="s">
        <v>382</v>
      </c>
      <c r="U1588" s="5" t="s">
        <v>5</v>
      </c>
    </row>
    <row r="1589" spans="1:21" x14ac:dyDescent="0.2">
      <c r="A1589" s="1" t="s">
        <v>29</v>
      </c>
      <c r="B1589" s="6">
        <v>45844.488194444442</v>
      </c>
      <c r="C1589" t="s">
        <v>904</v>
      </c>
      <c r="D1589" t="s">
        <v>905</v>
      </c>
      <c r="E1589" s="71" t="s">
        <v>213</v>
      </c>
      <c r="F1589" s="71" t="s">
        <v>381</v>
      </c>
      <c r="H1589" t="s">
        <v>1373</v>
      </c>
      <c r="I1589" t="s">
        <v>598</v>
      </c>
      <c r="J1589" s="71" t="s">
        <v>381</v>
      </c>
      <c r="K1589" s="71" t="s">
        <v>381</v>
      </c>
      <c r="L1589" s="4" t="s">
        <v>1276</v>
      </c>
      <c r="M1589" s="4" t="s">
        <v>57</v>
      </c>
      <c r="N1589" s="79">
        <v>0.16</v>
      </c>
      <c r="O1589" s="71" t="s">
        <v>381</v>
      </c>
      <c r="P1589" s="71" t="s">
        <v>213</v>
      </c>
      <c r="R1589" s="71" t="s">
        <v>382</v>
      </c>
      <c r="S1589" t="s">
        <v>382</v>
      </c>
      <c r="T1589" t="s">
        <v>382</v>
      </c>
      <c r="U1589" s="5" t="s">
        <v>6</v>
      </c>
    </row>
    <row r="1590" spans="1:21" x14ac:dyDescent="0.2">
      <c r="A1590" s="1" t="s">
        <v>29</v>
      </c>
      <c r="B1590" s="6">
        <v>45844.604166666664</v>
      </c>
      <c r="C1590" t="s">
        <v>904</v>
      </c>
      <c r="D1590" t="s">
        <v>905</v>
      </c>
      <c r="E1590" s="71" t="s">
        <v>213</v>
      </c>
      <c r="F1590" s="71" t="s">
        <v>381</v>
      </c>
      <c r="H1590" t="s">
        <v>1373</v>
      </c>
      <c r="I1590" t="s">
        <v>598</v>
      </c>
      <c r="J1590" s="71" t="s">
        <v>381</v>
      </c>
      <c r="K1590" s="71" t="s">
        <v>381</v>
      </c>
      <c r="L1590" s="4" t="s">
        <v>1276</v>
      </c>
      <c r="M1590" s="4" t="s">
        <v>57</v>
      </c>
      <c r="N1590" s="79">
        <v>0.16</v>
      </c>
      <c r="O1590" s="71" t="s">
        <v>381</v>
      </c>
      <c r="P1590" s="71" t="s">
        <v>213</v>
      </c>
      <c r="R1590" s="71" t="s">
        <v>382</v>
      </c>
      <c r="S1590" t="s">
        <v>382</v>
      </c>
      <c r="T1590" t="s">
        <v>382</v>
      </c>
      <c r="U1590" s="5" t="s">
        <v>6</v>
      </c>
    </row>
    <row r="1591" spans="1:21" x14ac:dyDescent="0.2">
      <c r="A1591" s="1" t="s">
        <v>29</v>
      </c>
      <c r="B1591" s="6">
        <v>45844.666666666664</v>
      </c>
      <c r="C1591" t="s">
        <v>904</v>
      </c>
      <c r="D1591" t="s">
        <v>905</v>
      </c>
      <c r="E1591" s="71" t="s">
        <v>213</v>
      </c>
      <c r="F1591" s="71" t="s">
        <v>381</v>
      </c>
      <c r="H1591" t="s">
        <v>1373</v>
      </c>
      <c r="I1591" t="s">
        <v>598</v>
      </c>
      <c r="J1591" s="71" t="s">
        <v>381</v>
      </c>
      <c r="K1591" s="71" t="s">
        <v>381</v>
      </c>
      <c r="L1591" s="4" t="s">
        <v>1276</v>
      </c>
      <c r="M1591" s="4" t="s">
        <v>57</v>
      </c>
      <c r="N1591" s="79">
        <v>0.16</v>
      </c>
      <c r="O1591" s="71" t="s">
        <v>381</v>
      </c>
      <c r="P1591" s="71" t="s">
        <v>213</v>
      </c>
      <c r="R1591" s="71" t="s">
        <v>382</v>
      </c>
      <c r="S1591" t="s">
        <v>382</v>
      </c>
      <c r="T1591" t="s">
        <v>382</v>
      </c>
      <c r="U1591" s="5" t="s">
        <v>5</v>
      </c>
    </row>
    <row r="1592" spans="1:21" x14ac:dyDescent="0.2">
      <c r="A1592" s="1" t="s">
        <v>29</v>
      </c>
      <c r="B1592" s="6">
        <v>45844.75</v>
      </c>
      <c r="C1592" t="s">
        <v>904</v>
      </c>
      <c r="D1592" t="s">
        <v>905</v>
      </c>
      <c r="E1592" s="71" t="s">
        <v>213</v>
      </c>
      <c r="F1592" s="71" t="s">
        <v>381</v>
      </c>
      <c r="H1592" t="s">
        <v>1373</v>
      </c>
      <c r="I1592" t="s">
        <v>598</v>
      </c>
      <c r="J1592" s="71" t="s">
        <v>381</v>
      </c>
      <c r="K1592" s="71" t="s">
        <v>381</v>
      </c>
      <c r="L1592" s="4" t="s">
        <v>1276</v>
      </c>
      <c r="M1592" s="4" t="s">
        <v>57</v>
      </c>
      <c r="N1592" s="79">
        <v>0.16</v>
      </c>
      <c r="O1592" s="71" t="s">
        <v>381</v>
      </c>
      <c r="P1592" s="71" t="s">
        <v>213</v>
      </c>
      <c r="R1592" s="71" t="s">
        <v>382</v>
      </c>
      <c r="S1592" t="s">
        <v>382</v>
      </c>
      <c r="T1592" t="s">
        <v>382</v>
      </c>
      <c r="U1592" s="5" t="s">
        <v>6</v>
      </c>
    </row>
    <row r="1593" spans="1:21" x14ac:dyDescent="0.2">
      <c r="A1593" s="1" t="s">
        <v>29</v>
      </c>
      <c r="B1593" s="6">
        <v>45844.911805555559</v>
      </c>
      <c r="C1593" t="s">
        <v>904</v>
      </c>
      <c r="D1593" t="s">
        <v>905</v>
      </c>
      <c r="E1593" s="71" t="s">
        <v>213</v>
      </c>
      <c r="F1593" s="71" t="s">
        <v>381</v>
      </c>
      <c r="H1593" t="s">
        <v>1373</v>
      </c>
      <c r="I1593" t="s">
        <v>598</v>
      </c>
      <c r="J1593" s="71" t="s">
        <v>381</v>
      </c>
      <c r="K1593" s="71" t="s">
        <v>381</v>
      </c>
      <c r="L1593" s="4" t="s">
        <v>1276</v>
      </c>
      <c r="M1593" s="4" t="s">
        <v>57</v>
      </c>
      <c r="N1593" s="79">
        <v>0.16</v>
      </c>
      <c r="O1593" s="71" t="s">
        <v>381</v>
      </c>
      <c r="P1593" s="71" t="s">
        <v>213</v>
      </c>
      <c r="R1593" s="71" t="s">
        <v>382</v>
      </c>
      <c r="S1593" t="s">
        <v>382</v>
      </c>
      <c r="T1593" t="s">
        <v>382</v>
      </c>
      <c r="U1593" s="5" t="s">
        <v>6</v>
      </c>
    </row>
    <row r="1594" spans="1:21" x14ac:dyDescent="0.2">
      <c r="A1594" s="1" t="s">
        <v>29</v>
      </c>
      <c r="B1594" s="6">
        <v>45844.9375</v>
      </c>
      <c r="C1594" t="s">
        <v>904</v>
      </c>
      <c r="D1594" t="s">
        <v>905</v>
      </c>
      <c r="E1594" s="71" t="s">
        <v>213</v>
      </c>
      <c r="F1594" s="71" t="s">
        <v>381</v>
      </c>
      <c r="H1594" t="s">
        <v>1373</v>
      </c>
      <c r="I1594" t="s">
        <v>598</v>
      </c>
      <c r="J1594" s="71" t="s">
        <v>381</v>
      </c>
      <c r="K1594" s="71" t="s">
        <v>381</v>
      </c>
      <c r="L1594" s="4" t="s">
        <v>1276</v>
      </c>
      <c r="M1594" s="4" t="s">
        <v>57</v>
      </c>
      <c r="N1594" s="79">
        <v>0.16</v>
      </c>
      <c r="O1594" s="71" t="s">
        <v>381</v>
      </c>
      <c r="P1594" s="71" t="s">
        <v>213</v>
      </c>
      <c r="R1594" s="71" t="s">
        <v>382</v>
      </c>
      <c r="S1594" t="s">
        <v>382</v>
      </c>
      <c r="T1594" t="s">
        <v>382</v>
      </c>
      <c r="U1594" s="5" t="s">
        <v>5</v>
      </c>
    </row>
    <row r="1595" spans="1:21" x14ac:dyDescent="0.2">
      <c r="A1595" s="1" t="s">
        <v>14</v>
      </c>
      <c r="B1595" s="6">
        <v>45845.716666666667</v>
      </c>
      <c r="C1595" t="s">
        <v>904</v>
      </c>
      <c r="D1595" t="s">
        <v>905</v>
      </c>
      <c r="E1595" s="71" t="s">
        <v>213</v>
      </c>
      <c r="F1595" s="71" t="s">
        <v>382</v>
      </c>
      <c r="G1595" s="71" t="s">
        <v>1628</v>
      </c>
      <c r="H1595" s="71" t="s">
        <v>535</v>
      </c>
      <c r="I1595" s="71" t="s">
        <v>954</v>
      </c>
      <c r="J1595" s="71" t="s">
        <v>381</v>
      </c>
      <c r="K1595" s="71" t="s">
        <v>381</v>
      </c>
      <c r="L1595" s="4" t="s">
        <v>37</v>
      </c>
      <c r="M1595" s="71" t="s">
        <v>44</v>
      </c>
      <c r="N1595" s="79" t="s">
        <v>25</v>
      </c>
      <c r="O1595" s="71" t="s">
        <v>381</v>
      </c>
      <c r="P1595" s="71" t="s">
        <v>213</v>
      </c>
      <c r="R1595" s="71" t="s">
        <v>382</v>
      </c>
      <c r="S1595" t="s">
        <v>382</v>
      </c>
      <c r="T1595" t="s">
        <v>382</v>
      </c>
      <c r="U1595" s="5">
        <v>0.25</v>
      </c>
    </row>
    <row r="1596" spans="1:21" x14ac:dyDescent="0.2">
      <c r="A1596" s="1" t="s">
        <v>14</v>
      </c>
      <c r="B1596" s="6">
        <v>45845.780555555553</v>
      </c>
      <c r="C1596" t="s">
        <v>904</v>
      </c>
      <c r="D1596" t="s">
        <v>905</v>
      </c>
      <c r="E1596" s="71" t="s">
        <v>213</v>
      </c>
      <c r="F1596" s="71" t="s">
        <v>381</v>
      </c>
      <c r="H1596" s="71" t="s">
        <v>535</v>
      </c>
      <c r="I1596" s="71" t="s">
        <v>954</v>
      </c>
      <c r="J1596" s="71" t="s">
        <v>381</v>
      </c>
      <c r="K1596" s="71" t="s">
        <v>381</v>
      </c>
      <c r="L1596" s="4" t="s">
        <v>37</v>
      </c>
      <c r="M1596" s="71" t="s">
        <v>44</v>
      </c>
      <c r="N1596" s="79" t="s">
        <v>25</v>
      </c>
      <c r="O1596" s="71" t="s">
        <v>381</v>
      </c>
      <c r="P1596" s="71" t="s">
        <v>213</v>
      </c>
      <c r="R1596" s="71" t="s">
        <v>382</v>
      </c>
      <c r="S1596" t="s">
        <v>382</v>
      </c>
      <c r="T1596" t="s">
        <v>382</v>
      </c>
      <c r="U1596" s="5">
        <v>0.1</v>
      </c>
    </row>
    <row r="1597" spans="1:21" x14ac:dyDescent="0.2">
      <c r="A1597" s="1" t="s">
        <v>14</v>
      </c>
      <c r="B1597" s="6">
        <v>45845.925694444442</v>
      </c>
      <c r="C1597" t="s">
        <v>1285</v>
      </c>
      <c r="D1597" t="s">
        <v>905</v>
      </c>
      <c r="E1597" s="71" t="s">
        <v>213</v>
      </c>
      <c r="F1597" s="71" t="s">
        <v>381</v>
      </c>
      <c r="H1597" s="71" t="s">
        <v>1338</v>
      </c>
      <c r="I1597" s="4" t="s">
        <v>1675</v>
      </c>
      <c r="J1597" s="71" t="s">
        <v>382</v>
      </c>
      <c r="K1597" s="71" t="s">
        <v>382</v>
      </c>
      <c r="L1597" s="71" t="s">
        <v>1608</v>
      </c>
      <c r="M1597" s="71" t="s">
        <v>44</v>
      </c>
      <c r="N1597" s="8">
        <v>0.28499999999999998</v>
      </c>
      <c r="O1597" s="71" t="s">
        <v>381</v>
      </c>
      <c r="P1597" s="71" t="s">
        <v>213</v>
      </c>
      <c r="R1597" s="71" t="s">
        <v>382</v>
      </c>
      <c r="S1597" t="s">
        <v>382</v>
      </c>
      <c r="T1597" t="s">
        <v>382</v>
      </c>
      <c r="U1597" s="5" t="s">
        <v>6</v>
      </c>
    </row>
    <row r="1598" spans="1:21" x14ac:dyDescent="0.2">
      <c r="A1598" s="1" t="s">
        <v>15</v>
      </c>
      <c r="B1598" s="6">
        <v>45846.797222222223</v>
      </c>
      <c r="C1598" t="s">
        <v>904</v>
      </c>
      <c r="D1598" t="s">
        <v>905</v>
      </c>
      <c r="E1598" s="71" t="s">
        <v>213</v>
      </c>
      <c r="F1598" s="71" t="s">
        <v>381</v>
      </c>
      <c r="H1598" t="s">
        <v>1373</v>
      </c>
      <c r="I1598" t="s">
        <v>598</v>
      </c>
      <c r="J1598" s="71" t="s">
        <v>381</v>
      </c>
      <c r="K1598" s="71" t="s">
        <v>381</v>
      </c>
      <c r="L1598" s="4" t="s">
        <v>1276</v>
      </c>
      <c r="M1598" s="4" t="s">
        <v>57</v>
      </c>
      <c r="N1598" s="79">
        <v>0.16</v>
      </c>
      <c r="O1598" s="71" t="s">
        <v>381</v>
      </c>
      <c r="P1598" s="71" t="s">
        <v>213</v>
      </c>
      <c r="R1598" s="71" t="s">
        <v>382</v>
      </c>
      <c r="S1598" t="s">
        <v>382</v>
      </c>
      <c r="T1598" t="s">
        <v>382</v>
      </c>
      <c r="U1598" s="5" t="s">
        <v>6</v>
      </c>
    </row>
    <row r="1599" spans="1:21" x14ac:dyDescent="0.2">
      <c r="A1599" s="1" t="s">
        <v>15</v>
      </c>
      <c r="B1599" s="6">
        <v>45846.863194444442</v>
      </c>
      <c r="C1599" t="s">
        <v>1285</v>
      </c>
      <c r="D1599" t="s">
        <v>905</v>
      </c>
      <c r="E1599" s="71" t="s">
        <v>213</v>
      </c>
      <c r="F1599" s="71" t="s">
        <v>381</v>
      </c>
      <c r="H1599" s="71" t="s">
        <v>1338</v>
      </c>
      <c r="I1599" s="4" t="s">
        <v>1675</v>
      </c>
      <c r="J1599" s="71" t="s">
        <v>382</v>
      </c>
      <c r="K1599" s="71" t="s">
        <v>382</v>
      </c>
      <c r="L1599" s="71" t="s">
        <v>1608</v>
      </c>
      <c r="M1599" s="71" t="s">
        <v>44</v>
      </c>
      <c r="N1599" s="8">
        <v>0.28499999999999998</v>
      </c>
      <c r="O1599" s="71" t="s">
        <v>381</v>
      </c>
      <c r="P1599" s="71" t="s">
        <v>213</v>
      </c>
      <c r="R1599" s="71" t="s">
        <v>382</v>
      </c>
      <c r="S1599" t="s">
        <v>382</v>
      </c>
      <c r="T1599" t="s">
        <v>382</v>
      </c>
      <c r="U1599" s="5" t="s">
        <v>6</v>
      </c>
    </row>
    <row r="1600" spans="1:21" x14ac:dyDescent="0.2">
      <c r="A1600" s="1" t="s">
        <v>16</v>
      </c>
      <c r="B1600" s="6">
        <v>45847.890972222223</v>
      </c>
      <c r="C1600" t="s">
        <v>904</v>
      </c>
      <c r="D1600" t="s">
        <v>905</v>
      </c>
      <c r="E1600" s="71" t="s">
        <v>213</v>
      </c>
      <c r="F1600" s="71" t="s">
        <v>381</v>
      </c>
      <c r="H1600" t="s">
        <v>1373</v>
      </c>
      <c r="I1600" t="s">
        <v>598</v>
      </c>
      <c r="J1600" s="71" t="s">
        <v>381</v>
      </c>
      <c r="K1600" s="71" t="s">
        <v>381</v>
      </c>
      <c r="L1600" s="4" t="s">
        <v>1276</v>
      </c>
      <c r="M1600" s="4" t="s">
        <v>57</v>
      </c>
      <c r="N1600" s="79">
        <v>0.16</v>
      </c>
      <c r="O1600" s="71" t="s">
        <v>381</v>
      </c>
      <c r="P1600" s="71" t="s">
        <v>213</v>
      </c>
      <c r="R1600" s="71" t="s">
        <v>382</v>
      </c>
      <c r="S1600" t="s">
        <v>382</v>
      </c>
      <c r="T1600" t="s">
        <v>382</v>
      </c>
      <c r="U1600" s="5" t="s">
        <v>6</v>
      </c>
    </row>
    <row r="1601" spans="1:21" x14ac:dyDescent="0.2">
      <c r="A1601" s="1" t="s">
        <v>17</v>
      </c>
      <c r="B1601" s="6">
        <v>45848.025694444441</v>
      </c>
      <c r="C1601" t="s">
        <v>904</v>
      </c>
      <c r="D1601" t="s">
        <v>905</v>
      </c>
      <c r="E1601" s="71" t="s">
        <v>213</v>
      </c>
      <c r="F1601" s="71" t="s">
        <v>381</v>
      </c>
      <c r="H1601" t="s">
        <v>1373</v>
      </c>
      <c r="I1601" t="s">
        <v>598</v>
      </c>
      <c r="J1601" s="71" t="s">
        <v>381</v>
      </c>
      <c r="K1601" s="71" t="s">
        <v>381</v>
      </c>
      <c r="L1601" s="4" t="s">
        <v>1276</v>
      </c>
      <c r="M1601" s="4" t="s">
        <v>57</v>
      </c>
      <c r="N1601" s="79">
        <v>0.16</v>
      </c>
      <c r="O1601" s="71" t="s">
        <v>381</v>
      </c>
      <c r="P1601" s="71" t="s">
        <v>213</v>
      </c>
      <c r="R1601" s="71" t="s">
        <v>382</v>
      </c>
      <c r="S1601" t="s">
        <v>382</v>
      </c>
      <c r="T1601" t="s">
        <v>382</v>
      </c>
      <c r="U1601" s="5" t="s">
        <v>5</v>
      </c>
    </row>
    <row r="1602" spans="1:21" x14ac:dyDescent="0.2">
      <c r="A1602" s="1" t="s">
        <v>17</v>
      </c>
      <c r="B1602" s="6">
        <v>45848.692361111112</v>
      </c>
      <c r="C1602" t="s">
        <v>904</v>
      </c>
      <c r="D1602" t="s">
        <v>905</v>
      </c>
      <c r="E1602" s="71" t="s">
        <v>213</v>
      </c>
      <c r="F1602" s="71" t="s">
        <v>381</v>
      </c>
      <c r="H1602" t="s">
        <v>1373</v>
      </c>
      <c r="I1602" t="s">
        <v>598</v>
      </c>
      <c r="J1602" s="71" t="s">
        <v>381</v>
      </c>
      <c r="K1602" s="71" t="s">
        <v>381</v>
      </c>
      <c r="L1602" s="4" t="s">
        <v>1276</v>
      </c>
      <c r="M1602" s="4" t="s">
        <v>57</v>
      </c>
      <c r="N1602" s="79">
        <v>0.16</v>
      </c>
      <c r="O1602" s="71" t="s">
        <v>381</v>
      </c>
      <c r="P1602" s="71" t="s">
        <v>213</v>
      </c>
      <c r="R1602" s="71" t="s">
        <v>382</v>
      </c>
      <c r="S1602" t="s">
        <v>382</v>
      </c>
      <c r="T1602" t="s">
        <v>382</v>
      </c>
      <c r="U1602" s="5" t="s">
        <v>5</v>
      </c>
    </row>
    <row r="1603" spans="1:21" x14ac:dyDescent="0.2">
      <c r="A1603" s="1" t="s">
        <v>17</v>
      </c>
      <c r="B1603" s="6">
        <v>45848.90902777778</v>
      </c>
      <c r="C1603" t="s">
        <v>904</v>
      </c>
      <c r="D1603" t="s">
        <v>905</v>
      </c>
      <c r="E1603" s="71" t="s">
        <v>213</v>
      </c>
      <c r="F1603" s="71" t="s">
        <v>381</v>
      </c>
      <c r="H1603" t="s">
        <v>1373</v>
      </c>
      <c r="I1603" t="s">
        <v>598</v>
      </c>
      <c r="J1603" s="71" t="s">
        <v>381</v>
      </c>
      <c r="K1603" s="71" t="s">
        <v>381</v>
      </c>
      <c r="L1603" s="4" t="s">
        <v>1276</v>
      </c>
      <c r="M1603" s="4" t="s">
        <v>57</v>
      </c>
      <c r="N1603" s="79">
        <v>0.16</v>
      </c>
      <c r="O1603" s="71" t="s">
        <v>381</v>
      </c>
      <c r="P1603" s="71" t="s">
        <v>213</v>
      </c>
      <c r="R1603" s="71" t="s">
        <v>382</v>
      </c>
      <c r="S1603" t="s">
        <v>382</v>
      </c>
      <c r="T1603" t="s">
        <v>382</v>
      </c>
      <c r="U1603" s="5" t="s">
        <v>6</v>
      </c>
    </row>
    <row r="1604" spans="1:21" x14ac:dyDescent="0.2">
      <c r="A1604" s="1" t="s">
        <v>17</v>
      </c>
      <c r="B1604" s="6">
        <v>45848.954861111109</v>
      </c>
      <c r="C1604" t="s">
        <v>904</v>
      </c>
      <c r="D1604" t="s">
        <v>905</v>
      </c>
      <c r="E1604" s="71" t="s">
        <v>213</v>
      </c>
      <c r="F1604" s="71" t="s">
        <v>381</v>
      </c>
      <c r="H1604" t="s">
        <v>1373</v>
      </c>
      <c r="I1604" t="s">
        <v>598</v>
      </c>
      <c r="J1604" s="71" t="s">
        <v>381</v>
      </c>
      <c r="K1604" s="71" t="s">
        <v>381</v>
      </c>
      <c r="L1604" s="4" t="s">
        <v>1276</v>
      </c>
      <c r="M1604" s="4" t="s">
        <v>57</v>
      </c>
      <c r="N1604" s="79">
        <v>0.16</v>
      </c>
      <c r="O1604" s="71" t="s">
        <v>381</v>
      </c>
      <c r="P1604" s="71" t="s">
        <v>213</v>
      </c>
      <c r="R1604" s="71" t="s">
        <v>382</v>
      </c>
      <c r="S1604" t="s">
        <v>382</v>
      </c>
      <c r="T1604" t="s">
        <v>382</v>
      </c>
      <c r="U1604" s="5" t="s">
        <v>6</v>
      </c>
    </row>
    <row r="1605" spans="1:21" x14ac:dyDescent="0.2">
      <c r="A1605" s="1" t="s">
        <v>18</v>
      </c>
      <c r="B1605" s="6">
        <v>45849.752083333333</v>
      </c>
      <c r="C1605" t="s">
        <v>1629</v>
      </c>
      <c r="D1605" t="s">
        <v>1494</v>
      </c>
      <c r="E1605" s="71" t="s">
        <v>213</v>
      </c>
      <c r="F1605" s="71" t="s">
        <v>382</v>
      </c>
      <c r="G1605" s="71" t="s">
        <v>910</v>
      </c>
      <c r="H1605" s="71" t="s">
        <v>1431</v>
      </c>
      <c r="I1605" s="71" t="s">
        <v>1631</v>
      </c>
      <c r="J1605" s="71" t="s">
        <v>382</v>
      </c>
      <c r="K1605" s="71" t="s">
        <v>382</v>
      </c>
      <c r="L1605" s="71" t="s">
        <v>1620</v>
      </c>
      <c r="M1605" s="71" t="s">
        <v>44</v>
      </c>
      <c r="N1605" s="8">
        <v>0.22</v>
      </c>
      <c r="O1605" s="71" t="s">
        <v>381</v>
      </c>
      <c r="P1605" s="71" t="s">
        <v>213</v>
      </c>
      <c r="Q1605" t="s">
        <v>1301</v>
      </c>
      <c r="R1605" s="71" t="s">
        <v>382</v>
      </c>
      <c r="S1605" t="s">
        <v>382</v>
      </c>
      <c r="T1605" t="s">
        <v>382</v>
      </c>
      <c r="U1605" s="5">
        <v>0.3</v>
      </c>
    </row>
    <row r="1606" spans="1:21" x14ac:dyDescent="0.2">
      <c r="A1606" s="1" t="s">
        <v>18</v>
      </c>
      <c r="B1606" s="6">
        <v>45849.84375</v>
      </c>
      <c r="C1606" t="s">
        <v>1632</v>
      </c>
      <c r="D1606" t="s">
        <v>1633</v>
      </c>
      <c r="E1606" s="71" t="s">
        <v>213</v>
      </c>
      <c r="F1606" s="71" t="s">
        <v>382</v>
      </c>
      <c r="G1606" s="71" t="s">
        <v>910</v>
      </c>
      <c r="H1606" s="71" t="s">
        <v>1431</v>
      </c>
      <c r="I1606" s="71" t="s">
        <v>1631</v>
      </c>
      <c r="J1606" s="71" t="s">
        <v>382</v>
      </c>
      <c r="K1606" s="71" t="s">
        <v>382</v>
      </c>
      <c r="L1606" s="71" t="s">
        <v>1620</v>
      </c>
      <c r="M1606" s="71" t="s">
        <v>44</v>
      </c>
      <c r="N1606" s="8">
        <v>0.22</v>
      </c>
      <c r="O1606" s="71" t="s">
        <v>381</v>
      </c>
      <c r="P1606" s="71" t="s">
        <v>213</v>
      </c>
      <c r="Q1606" t="s">
        <v>1301</v>
      </c>
      <c r="R1606" s="71" t="s">
        <v>382</v>
      </c>
      <c r="S1606" t="s">
        <v>382</v>
      </c>
      <c r="T1606" t="s">
        <v>382</v>
      </c>
      <c r="U1606" s="5">
        <v>0.2</v>
      </c>
    </row>
    <row r="1607" spans="1:21" x14ac:dyDescent="0.2">
      <c r="A1607" s="1" t="s">
        <v>18</v>
      </c>
      <c r="B1607" s="6">
        <v>45849.923611111109</v>
      </c>
      <c r="C1607" t="s">
        <v>1635</v>
      </c>
      <c r="D1607" t="s">
        <v>1636</v>
      </c>
      <c r="E1607" s="71" t="s">
        <v>213</v>
      </c>
      <c r="F1607" s="71" t="s">
        <v>382</v>
      </c>
      <c r="G1607" s="71" t="s">
        <v>910</v>
      </c>
      <c r="H1607" s="71" t="s">
        <v>1431</v>
      </c>
      <c r="I1607" s="71" t="s">
        <v>1631</v>
      </c>
      <c r="J1607" s="71" t="s">
        <v>382</v>
      </c>
      <c r="K1607" s="71" t="s">
        <v>382</v>
      </c>
      <c r="L1607" s="71" t="s">
        <v>1620</v>
      </c>
      <c r="M1607" s="71" t="s">
        <v>44</v>
      </c>
      <c r="N1607" s="8">
        <v>0.22</v>
      </c>
      <c r="O1607" s="71" t="s">
        <v>381</v>
      </c>
      <c r="P1607" s="71" t="s">
        <v>213</v>
      </c>
      <c r="Q1607" t="s">
        <v>1301</v>
      </c>
      <c r="R1607" s="71" t="s">
        <v>382</v>
      </c>
      <c r="S1607" t="s">
        <v>382</v>
      </c>
      <c r="T1607" t="s">
        <v>382</v>
      </c>
      <c r="U1607" s="5">
        <v>0.2</v>
      </c>
    </row>
    <row r="1608" spans="1:21" x14ac:dyDescent="0.2">
      <c r="A1608" s="1" t="s">
        <v>18</v>
      </c>
      <c r="B1608" s="6">
        <v>45849.976388888892</v>
      </c>
      <c r="C1608" t="s">
        <v>1638</v>
      </c>
      <c r="D1608" t="s">
        <v>1636</v>
      </c>
      <c r="E1608" s="71" t="s">
        <v>213</v>
      </c>
      <c r="F1608" s="71" t="s">
        <v>382</v>
      </c>
      <c r="G1608" s="71" t="s">
        <v>910</v>
      </c>
      <c r="H1608" s="71" t="s">
        <v>953</v>
      </c>
      <c r="I1608" s="71" t="s">
        <v>954</v>
      </c>
      <c r="J1608" s="71" t="s">
        <v>381</v>
      </c>
      <c r="K1608" s="71" t="s">
        <v>381</v>
      </c>
      <c r="L1608" s="4" t="s">
        <v>1276</v>
      </c>
      <c r="M1608" s="4" t="s">
        <v>57</v>
      </c>
      <c r="N1608" s="79">
        <v>0.16</v>
      </c>
      <c r="O1608" s="71" t="s">
        <v>381</v>
      </c>
      <c r="P1608" s="71" t="s">
        <v>213</v>
      </c>
      <c r="R1608" s="71" t="s">
        <v>382</v>
      </c>
      <c r="S1608" t="s">
        <v>382</v>
      </c>
      <c r="T1608" t="s">
        <v>382</v>
      </c>
      <c r="U1608" s="5">
        <v>0.6</v>
      </c>
    </row>
    <row r="1609" spans="1:21" x14ac:dyDescent="0.2">
      <c r="A1609" s="1" t="s">
        <v>19</v>
      </c>
      <c r="B1609" s="6">
        <v>45850.220138888886</v>
      </c>
      <c r="C1609" t="s">
        <v>1640</v>
      </c>
      <c r="D1609" t="s">
        <v>1636</v>
      </c>
      <c r="E1609" s="71" t="s">
        <v>213</v>
      </c>
      <c r="F1609" s="71" t="s">
        <v>382</v>
      </c>
      <c r="G1609" s="71" t="s">
        <v>910</v>
      </c>
      <c r="H1609" s="71" t="s">
        <v>953</v>
      </c>
      <c r="I1609" s="71" t="s">
        <v>954</v>
      </c>
      <c r="J1609" s="71" t="s">
        <v>381</v>
      </c>
      <c r="K1609" s="71" t="s">
        <v>381</v>
      </c>
      <c r="L1609" s="4" t="s">
        <v>1276</v>
      </c>
      <c r="M1609" s="4" t="s">
        <v>57</v>
      </c>
      <c r="N1609" s="79">
        <v>0.16</v>
      </c>
      <c r="O1609" s="71" t="s">
        <v>381</v>
      </c>
      <c r="P1609" s="71" t="s">
        <v>213</v>
      </c>
      <c r="Q1609" t="s">
        <v>1301</v>
      </c>
      <c r="R1609" s="71" t="s">
        <v>382</v>
      </c>
      <c r="S1609" t="s">
        <v>382</v>
      </c>
      <c r="T1609" t="s">
        <v>382</v>
      </c>
      <c r="U1609" s="5">
        <v>0.2</v>
      </c>
    </row>
    <row r="1610" spans="1:21" x14ac:dyDescent="0.2">
      <c r="A1610" s="1" t="s">
        <v>19</v>
      </c>
      <c r="B1610" s="6">
        <v>45850.402777777781</v>
      </c>
      <c r="C1610" t="s">
        <v>1643</v>
      </c>
      <c r="D1610" t="s">
        <v>1636</v>
      </c>
      <c r="E1610" s="71" t="s">
        <v>213</v>
      </c>
      <c r="F1610" s="71" t="s">
        <v>382</v>
      </c>
      <c r="G1610" s="71" t="s">
        <v>910</v>
      </c>
      <c r="H1610" s="71" t="s">
        <v>953</v>
      </c>
      <c r="I1610" s="71" t="s">
        <v>954</v>
      </c>
      <c r="J1610" s="71" t="s">
        <v>381</v>
      </c>
      <c r="K1610" s="71" t="s">
        <v>381</v>
      </c>
      <c r="L1610" s="4" t="s">
        <v>1276</v>
      </c>
      <c r="M1610" s="4" t="s">
        <v>57</v>
      </c>
      <c r="N1610" s="79">
        <v>0.16</v>
      </c>
      <c r="O1610" s="71" t="s">
        <v>381</v>
      </c>
      <c r="P1610" s="71" t="s">
        <v>213</v>
      </c>
      <c r="R1610" s="71" t="s">
        <v>382</v>
      </c>
      <c r="S1610" t="s">
        <v>382</v>
      </c>
      <c r="T1610" t="s">
        <v>382</v>
      </c>
      <c r="U1610" s="5">
        <v>0.1</v>
      </c>
    </row>
    <row r="1611" spans="1:21" x14ac:dyDescent="0.2">
      <c r="A1611" s="1" t="s">
        <v>19</v>
      </c>
      <c r="B1611" s="6">
        <v>45850.506944444445</v>
      </c>
      <c r="C1611" t="s">
        <v>1644</v>
      </c>
      <c r="D1611" t="s">
        <v>1636</v>
      </c>
      <c r="E1611" s="71" t="s">
        <v>213</v>
      </c>
      <c r="F1611" s="71" t="s">
        <v>382</v>
      </c>
      <c r="G1611" s="71" t="s">
        <v>910</v>
      </c>
      <c r="H1611" s="71" t="s">
        <v>953</v>
      </c>
      <c r="I1611" s="71" t="s">
        <v>954</v>
      </c>
      <c r="J1611" s="71" t="s">
        <v>381</v>
      </c>
      <c r="K1611" s="71" t="s">
        <v>381</v>
      </c>
      <c r="L1611" s="4" t="s">
        <v>1276</v>
      </c>
      <c r="M1611" s="4" t="s">
        <v>57</v>
      </c>
      <c r="N1611" s="79">
        <v>0.16</v>
      </c>
      <c r="O1611" s="71" t="s">
        <v>381</v>
      </c>
      <c r="P1611" s="71" t="s">
        <v>213</v>
      </c>
      <c r="R1611" s="71" t="s">
        <v>382</v>
      </c>
      <c r="S1611" t="s">
        <v>382</v>
      </c>
      <c r="T1611" t="s">
        <v>382</v>
      </c>
      <c r="U1611" s="5">
        <v>0.2</v>
      </c>
    </row>
    <row r="1612" spans="1:21" x14ac:dyDescent="0.2">
      <c r="A1612" s="1" t="s">
        <v>19</v>
      </c>
      <c r="B1612" s="6">
        <v>45850.727777777778</v>
      </c>
      <c r="C1612" t="s">
        <v>1646</v>
      </c>
      <c r="D1612" t="s">
        <v>1636</v>
      </c>
      <c r="E1612" s="71" t="s">
        <v>213</v>
      </c>
      <c r="F1612" s="71" t="s">
        <v>382</v>
      </c>
      <c r="G1612" s="71" t="s">
        <v>910</v>
      </c>
      <c r="H1612" s="71" t="s">
        <v>953</v>
      </c>
      <c r="I1612" s="71" t="s">
        <v>954</v>
      </c>
      <c r="J1612" s="71" t="s">
        <v>381</v>
      </c>
      <c r="K1612" s="71" t="s">
        <v>381</v>
      </c>
      <c r="L1612" s="71" t="s">
        <v>1450</v>
      </c>
      <c r="M1612" t="s">
        <v>41</v>
      </c>
      <c r="N1612" s="82">
        <v>0.221</v>
      </c>
      <c r="O1612" s="71" t="s">
        <v>381</v>
      </c>
      <c r="P1612" s="71" t="s">
        <v>213</v>
      </c>
      <c r="Q1612" t="s">
        <v>1301</v>
      </c>
      <c r="R1612" s="71" t="s">
        <v>382</v>
      </c>
      <c r="S1612" t="s">
        <v>382</v>
      </c>
      <c r="T1612" t="s">
        <v>382</v>
      </c>
      <c r="U1612" s="5">
        <v>0.4</v>
      </c>
    </row>
    <row r="1613" spans="1:21" x14ac:dyDescent="0.2">
      <c r="A1613" s="1" t="s">
        <v>19</v>
      </c>
      <c r="B1613" s="6">
        <v>45850.832638888889</v>
      </c>
      <c r="C1613" t="s">
        <v>1632</v>
      </c>
      <c r="D1613" t="s">
        <v>1633</v>
      </c>
      <c r="E1613" s="71" t="s">
        <v>213</v>
      </c>
      <c r="F1613" s="71" t="s">
        <v>382</v>
      </c>
      <c r="G1613" s="71" t="s">
        <v>910</v>
      </c>
      <c r="H1613" s="71" t="s">
        <v>1431</v>
      </c>
      <c r="I1613" s="71" t="s">
        <v>1631</v>
      </c>
      <c r="J1613" s="71" t="s">
        <v>382</v>
      </c>
      <c r="K1613" s="71" t="s">
        <v>382</v>
      </c>
      <c r="L1613" s="71" t="s">
        <v>1620</v>
      </c>
      <c r="M1613" s="71" t="s">
        <v>44</v>
      </c>
      <c r="N1613" s="8">
        <v>0.22</v>
      </c>
      <c r="O1613" s="71" t="s">
        <v>381</v>
      </c>
      <c r="P1613" s="71" t="s">
        <v>213</v>
      </c>
      <c r="Q1613" t="s">
        <v>1301</v>
      </c>
      <c r="R1613" s="71" t="s">
        <v>382</v>
      </c>
      <c r="S1613" t="s">
        <v>382</v>
      </c>
      <c r="T1613" t="s">
        <v>382</v>
      </c>
      <c r="U1613" s="5">
        <v>0.3</v>
      </c>
    </row>
    <row r="1614" spans="1:21" x14ac:dyDescent="0.2">
      <c r="A1614" s="1" t="s">
        <v>19</v>
      </c>
      <c r="B1614" s="6">
        <v>45850.940972222219</v>
      </c>
      <c r="C1614" t="s">
        <v>904</v>
      </c>
      <c r="D1614" t="s">
        <v>905</v>
      </c>
      <c r="E1614" s="71" t="s">
        <v>213</v>
      </c>
      <c r="F1614" s="71" t="s">
        <v>381</v>
      </c>
      <c r="H1614" s="71" t="s">
        <v>1373</v>
      </c>
      <c r="I1614" s="71" t="s">
        <v>598</v>
      </c>
      <c r="J1614" s="71" t="s">
        <v>381</v>
      </c>
      <c r="K1614" s="71" t="s">
        <v>381</v>
      </c>
      <c r="L1614" s="71" t="s">
        <v>1450</v>
      </c>
      <c r="M1614" t="s">
        <v>41</v>
      </c>
      <c r="N1614" s="82">
        <v>0.221</v>
      </c>
      <c r="O1614" s="71" t="s">
        <v>381</v>
      </c>
      <c r="P1614" s="71" t="s">
        <v>213</v>
      </c>
      <c r="R1614" s="71" t="s">
        <v>382</v>
      </c>
      <c r="S1614" t="s">
        <v>382</v>
      </c>
      <c r="T1614" t="s">
        <v>382</v>
      </c>
      <c r="U1614" s="5" t="s">
        <v>6</v>
      </c>
    </row>
    <row r="1615" spans="1:21" x14ac:dyDescent="0.2">
      <c r="A1615" s="1" t="s">
        <v>19</v>
      </c>
      <c r="B1615" s="6">
        <v>45850.980555555558</v>
      </c>
      <c r="C1615" t="s">
        <v>904</v>
      </c>
      <c r="D1615" t="s">
        <v>905</v>
      </c>
      <c r="E1615" s="71" t="s">
        <v>213</v>
      </c>
      <c r="F1615" s="71" t="s">
        <v>381</v>
      </c>
      <c r="H1615" s="71" t="s">
        <v>1373</v>
      </c>
      <c r="I1615" s="71" t="s">
        <v>598</v>
      </c>
      <c r="J1615" s="71" t="s">
        <v>381</v>
      </c>
      <c r="K1615" s="71" t="s">
        <v>381</v>
      </c>
      <c r="L1615" s="71" t="s">
        <v>1450</v>
      </c>
      <c r="M1615" t="s">
        <v>41</v>
      </c>
      <c r="N1615" s="82">
        <v>0.221</v>
      </c>
      <c r="O1615" s="71" t="s">
        <v>381</v>
      </c>
      <c r="P1615" s="71" t="s">
        <v>213</v>
      </c>
      <c r="R1615" s="71" t="s">
        <v>382</v>
      </c>
      <c r="S1615" t="s">
        <v>382</v>
      </c>
      <c r="T1615" t="s">
        <v>382</v>
      </c>
      <c r="U1615" s="5" t="s">
        <v>5</v>
      </c>
    </row>
    <row r="1616" spans="1:21" x14ac:dyDescent="0.2">
      <c r="A1616" s="1" t="s">
        <v>29</v>
      </c>
      <c r="B1616" s="6">
        <v>45851.354166666664</v>
      </c>
      <c r="C1616" t="s">
        <v>904</v>
      </c>
      <c r="D1616" t="s">
        <v>905</v>
      </c>
      <c r="E1616" s="71" t="s">
        <v>213</v>
      </c>
      <c r="F1616" s="71" t="s">
        <v>381</v>
      </c>
      <c r="H1616" s="71" t="s">
        <v>1373</v>
      </c>
      <c r="I1616" s="71" t="s">
        <v>598</v>
      </c>
      <c r="J1616" s="71" t="s">
        <v>381</v>
      </c>
      <c r="K1616" s="71" t="s">
        <v>381</v>
      </c>
      <c r="L1616" s="71" t="s">
        <v>1450</v>
      </c>
      <c r="M1616" t="s">
        <v>41</v>
      </c>
      <c r="N1616" s="82">
        <v>0.221</v>
      </c>
      <c r="O1616" s="71" t="s">
        <v>381</v>
      </c>
      <c r="P1616" s="71" t="s">
        <v>213</v>
      </c>
      <c r="R1616" s="71" t="s">
        <v>382</v>
      </c>
      <c r="S1616" t="s">
        <v>382</v>
      </c>
      <c r="T1616" t="s">
        <v>382</v>
      </c>
      <c r="U1616" s="5" t="s">
        <v>5</v>
      </c>
    </row>
    <row r="1617" spans="1:21" x14ac:dyDescent="0.2">
      <c r="A1617" s="1" t="s">
        <v>29</v>
      </c>
      <c r="B1617" s="6">
        <v>45851.586805555555</v>
      </c>
      <c r="C1617" t="s">
        <v>904</v>
      </c>
      <c r="D1617" t="s">
        <v>905</v>
      </c>
      <c r="E1617" s="71" t="s">
        <v>213</v>
      </c>
      <c r="F1617" s="71" t="s">
        <v>381</v>
      </c>
      <c r="H1617" s="71" t="s">
        <v>1373</v>
      </c>
      <c r="I1617" s="71" t="s">
        <v>598</v>
      </c>
      <c r="J1617" s="71" t="s">
        <v>381</v>
      </c>
      <c r="K1617" s="71" t="s">
        <v>381</v>
      </c>
      <c r="L1617" s="71" t="s">
        <v>1450</v>
      </c>
      <c r="M1617" t="s">
        <v>41</v>
      </c>
      <c r="N1617" s="82">
        <v>0.221</v>
      </c>
      <c r="O1617" s="71" t="s">
        <v>381</v>
      </c>
      <c r="P1617" s="71" t="s">
        <v>213</v>
      </c>
      <c r="R1617" s="71" t="s">
        <v>382</v>
      </c>
      <c r="S1617" t="s">
        <v>382</v>
      </c>
      <c r="T1617" t="s">
        <v>382</v>
      </c>
      <c r="U1617" s="5" t="s">
        <v>6</v>
      </c>
    </row>
    <row r="1618" spans="1:21" x14ac:dyDescent="0.2">
      <c r="A1618" s="1" t="s">
        <v>29</v>
      </c>
      <c r="B1618" s="6">
        <v>45851.756944444445</v>
      </c>
      <c r="C1618" t="s">
        <v>904</v>
      </c>
      <c r="D1618" t="s">
        <v>905</v>
      </c>
      <c r="E1618" s="71" t="s">
        <v>213</v>
      </c>
      <c r="F1618" s="71" t="s">
        <v>381</v>
      </c>
      <c r="H1618" s="71" t="s">
        <v>1373</v>
      </c>
      <c r="I1618" s="71" t="s">
        <v>598</v>
      </c>
      <c r="J1618" s="71" t="s">
        <v>381</v>
      </c>
      <c r="K1618" s="71" t="s">
        <v>381</v>
      </c>
      <c r="L1618" s="71" t="s">
        <v>1450</v>
      </c>
      <c r="M1618" t="s">
        <v>41</v>
      </c>
      <c r="N1618" s="82">
        <v>0.221</v>
      </c>
      <c r="O1618" s="71" t="s">
        <v>381</v>
      </c>
      <c r="P1618" s="71" t="s">
        <v>213</v>
      </c>
      <c r="R1618" s="71" t="s">
        <v>382</v>
      </c>
      <c r="S1618" t="s">
        <v>382</v>
      </c>
      <c r="T1618" t="s">
        <v>382</v>
      </c>
      <c r="U1618" s="5" t="s">
        <v>6</v>
      </c>
    </row>
    <row r="1619" spans="1:21" x14ac:dyDescent="0.2">
      <c r="A1619" s="1" t="s">
        <v>15</v>
      </c>
      <c r="B1619" s="6">
        <v>45853.725694444445</v>
      </c>
      <c r="C1619" t="s">
        <v>963</v>
      </c>
      <c r="D1619" t="s">
        <v>905</v>
      </c>
      <c r="E1619" s="71" t="s">
        <v>213</v>
      </c>
      <c r="F1619" s="71" t="s">
        <v>382</v>
      </c>
      <c r="G1619" s="71" t="s">
        <v>1648</v>
      </c>
      <c r="H1619" s="71" t="s">
        <v>1431</v>
      </c>
      <c r="I1619" s="71" t="s">
        <v>1631</v>
      </c>
      <c r="J1619" s="71" t="s">
        <v>382</v>
      </c>
      <c r="K1619" s="71" t="s">
        <v>382</v>
      </c>
      <c r="L1619" s="71" t="s">
        <v>1620</v>
      </c>
      <c r="M1619" s="71" t="s">
        <v>44</v>
      </c>
      <c r="N1619" s="8">
        <v>0.22</v>
      </c>
      <c r="O1619" s="71" t="s">
        <v>381</v>
      </c>
      <c r="P1619" s="71" t="s">
        <v>213</v>
      </c>
      <c r="R1619" s="71" t="s">
        <v>382</v>
      </c>
      <c r="S1619" t="s">
        <v>382</v>
      </c>
      <c r="T1619" t="s">
        <v>382</v>
      </c>
      <c r="U1619" s="5">
        <v>0.3</v>
      </c>
    </row>
    <row r="1620" spans="1:21" x14ac:dyDescent="0.2">
      <c r="A1620" s="1" t="s">
        <v>15</v>
      </c>
      <c r="B1620" s="6">
        <v>45853.756249999999</v>
      </c>
      <c r="C1620" t="s">
        <v>963</v>
      </c>
      <c r="D1620" t="s">
        <v>905</v>
      </c>
      <c r="E1620" s="71" t="s">
        <v>213</v>
      </c>
      <c r="F1620" s="71" t="s">
        <v>382</v>
      </c>
      <c r="G1620" s="71" t="s">
        <v>1434</v>
      </c>
      <c r="H1620" s="71" t="s">
        <v>1431</v>
      </c>
      <c r="I1620" s="71" t="s">
        <v>1631</v>
      </c>
      <c r="J1620" s="71" t="s">
        <v>382</v>
      </c>
      <c r="K1620" s="71" t="s">
        <v>382</v>
      </c>
      <c r="L1620" s="71" t="s">
        <v>1620</v>
      </c>
      <c r="M1620" s="71" t="s">
        <v>44</v>
      </c>
      <c r="N1620" s="8">
        <v>0.22</v>
      </c>
      <c r="O1620" s="71" t="s">
        <v>381</v>
      </c>
      <c r="P1620" s="71" t="s">
        <v>213</v>
      </c>
      <c r="Q1620" t="s">
        <v>1301</v>
      </c>
      <c r="R1620" s="71" t="s">
        <v>382</v>
      </c>
      <c r="S1620" t="s">
        <v>382</v>
      </c>
      <c r="T1620" t="s">
        <v>382</v>
      </c>
      <c r="U1620" s="5">
        <v>0.3</v>
      </c>
    </row>
    <row r="1621" spans="1:21" x14ac:dyDescent="0.2">
      <c r="A1621" s="1" t="s">
        <v>15</v>
      </c>
      <c r="B1621" s="6">
        <v>45853.811805555553</v>
      </c>
      <c r="C1621" t="s">
        <v>963</v>
      </c>
      <c r="D1621" t="s">
        <v>905</v>
      </c>
      <c r="E1621" s="71" t="s">
        <v>213</v>
      </c>
      <c r="F1621" s="71" t="s">
        <v>382</v>
      </c>
      <c r="G1621" s="71" t="s">
        <v>910</v>
      </c>
      <c r="H1621" s="71" t="s">
        <v>1613</v>
      </c>
      <c r="I1621" s="71" t="s">
        <v>1614</v>
      </c>
      <c r="J1621" s="71" t="s">
        <v>382</v>
      </c>
      <c r="K1621" s="71" t="s">
        <v>382</v>
      </c>
      <c r="L1621" s="71" t="s">
        <v>1620</v>
      </c>
      <c r="M1621" s="71" t="s">
        <v>44</v>
      </c>
      <c r="N1621" s="8">
        <v>0.22</v>
      </c>
      <c r="O1621" s="71" t="s">
        <v>381</v>
      </c>
      <c r="P1621" s="71" t="s">
        <v>213</v>
      </c>
      <c r="R1621" s="71" t="s">
        <v>382</v>
      </c>
      <c r="S1621" t="s">
        <v>382</v>
      </c>
      <c r="T1621" t="s">
        <v>382</v>
      </c>
      <c r="U1621" s="5" t="s">
        <v>6</v>
      </c>
    </row>
    <row r="1622" spans="1:21" x14ac:dyDescent="0.2">
      <c r="A1622" s="1" t="s">
        <v>15</v>
      </c>
      <c r="B1622" s="6">
        <v>45853.866666666669</v>
      </c>
      <c r="C1622" t="s">
        <v>963</v>
      </c>
      <c r="D1622" t="s">
        <v>905</v>
      </c>
      <c r="E1622" s="71" t="s">
        <v>213</v>
      </c>
      <c r="F1622" s="71" t="s">
        <v>382</v>
      </c>
      <c r="G1622" s="71" t="s">
        <v>910</v>
      </c>
      <c r="H1622" s="71" t="s">
        <v>1431</v>
      </c>
      <c r="I1622" s="71" t="s">
        <v>1631</v>
      </c>
      <c r="J1622" s="71" t="s">
        <v>382</v>
      </c>
      <c r="K1622" s="71" t="s">
        <v>382</v>
      </c>
      <c r="L1622" s="71" t="s">
        <v>1620</v>
      </c>
      <c r="M1622" s="71" t="s">
        <v>44</v>
      </c>
      <c r="N1622" s="8">
        <v>0.22</v>
      </c>
      <c r="O1622" s="71" t="s">
        <v>381</v>
      </c>
      <c r="P1622" s="71" t="s">
        <v>213</v>
      </c>
      <c r="Q1622" t="s">
        <v>1301</v>
      </c>
      <c r="R1622" s="71" t="s">
        <v>382</v>
      </c>
      <c r="S1622" t="s">
        <v>382</v>
      </c>
      <c r="T1622" t="s">
        <v>382</v>
      </c>
      <c r="U1622" s="5">
        <v>0.3</v>
      </c>
    </row>
    <row r="1623" spans="1:21" x14ac:dyDescent="0.2">
      <c r="A1623" s="1" t="s">
        <v>15</v>
      </c>
      <c r="B1623" s="6">
        <v>45853.918055555558</v>
      </c>
      <c r="C1623" t="s">
        <v>904</v>
      </c>
      <c r="D1623" t="s">
        <v>905</v>
      </c>
      <c r="E1623" s="71" t="s">
        <v>213</v>
      </c>
      <c r="F1623" s="71" t="s">
        <v>381</v>
      </c>
      <c r="H1623" s="71" t="s">
        <v>1373</v>
      </c>
      <c r="I1623" s="71" t="s">
        <v>598</v>
      </c>
      <c r="J1623" s="71" t="s">
        <v>381</v>
      </c>
      <c r="K1623" s="71" t="s">
        <v>381</v>
      </c>
      <c r="L1623" s="71" t="s">
        <v>1450</v>
      </c>
      <c r="M1623" t="s">
        <v>41</v>
      </c>
      <c r="N1623" s="82">
        <v>0.221</v>
      </c>
      <c r="O1623" s="71" t="s">
        <v>381</v>
      </c>
      <c r="P1623" s="71" t="s">
        <v>213</v>
      </c>
      <c r="R1623" s="71" t="s">
        <v>382</v>
      </c>
      <c r="S1623" t="s">
        <v>382</v>
      </c>
      <c r="T1623" t="s">
        <v>382</v>
      </c>
      <c r="U1623" s="5" t="s">
        <v>5</v>
      </c>
    </row>
    <row r="1624" spans="1:21" x14ac:dyDescent="0.2">
      <c r="A1624" s="1" t="s">
        <v>16</v>
      </c>
      <c r="B1624" s="6">
        <v>45854.743750000001</v>
      </c>
      <c r="C1624" t="s">
        <v>904</v>
      </c>
      <c r="D1624" t="s">
        <v>905</v>
      </c>
      <c r="E1624" s="71" t="s">
        <v>213</v>
      </c>
      <c r="F1624" s="71" t="s">
        <v>381</v>
      </c>
      <c r="H1624" s="71" t="s">
        <v>1373</v>
      </c>
      <c r="I1624" s="71" t="s">
        <v>598</v>
      </c>
      <c r="J1624" s="71" t="s">
        <v>381</v>
      </c>
      <c r="K1624" s="71" t="s">
        <v>381</v>
      </c>
      <c r="L1624" s="71" t="s">
        <v>1450</v>
      </c>
      <c r="M1624" t="s">
        <v>41</v>
      </c>
      <c r="N1624" s="82">
        <v>0.221</v>
      </c>
      <c r="O1624" s="71" t="s">
        <v>381</v>
      </c>
      <c r="P1624" s="71" t="s">
        <v>213</v>
      </c>
      <c r="R1624" s="71" t="s">
        <v>382</v>
      </c>
      <c r="S1624" t="s">
        <v>382</v>
      </c>
      <c r="T1624" t="s">
        <v>382</v>
      </c>
      <c r="U1624" s="5" t="s">
        <v>6</v>
      </c>
    </row>
    <row r="1625" spans="1:21" x14ac:dyDescent="0.2">
      <c r="A1625" s="1" t="s">
        <v>16</v>
      </c>
      <c r="B1625" s="6">
        <v>45854.770138888889</v>
      </c>
      <c r="C1625" t="s">
        <v>1285</v>
      </c>
      <c r="D1625" t="s">
        <v>905</v>
      </c>
      <c r="E1625" s="71" t="s">
        <v>213</v>
      </c>
      <c r="F1625" s="71" t="s">
        <v>381</v>
      </c>
      <c r="H1625" s="71" t="s">
        <v>1338</v>
      </c>
      <c r="I1625" s="4" t="s">
        <v>1675</v>
      </c>
      <c r="J1625" s="71" t="s">
        <v>382</v>
      </c>
      <c r="K1625" s="71" t="s">
        <v>382</v>
      </c>
      <c r="L1625" s="71" t="s">
        <v>1608</v>
      </c>
      <c r="M1625" s="71" t="s">
        <v>44</v>
      </c>
      <c r="N1625" s="8">
        <v>0.28499999999999998</v>
      </c>
      <c r="O1625" s="71" t="s">
        <v>381</v>
      </c>
      <c r="P1625" s="71" t="s">
        <v>213</v>
      </c>
      <c r="R1625" s="71" t="s">
        <v>382</v>
      </c>
      <c r="S1625" t="s">
        <v>382</v>
      </c>
      <c r="T1625" t="s">
        <v>382</v>
      </c>
      <c r="U1625" s="5" t="s">
        <v>6</v>
      </c>
    </row>
    <row r="1626" spans="1:21" x14ac:dyDescent="0.2">
      <c r="A1626" s="1" t="s">
        <v>16</v>
      </c>
      <c r="B1626" s="6">
        <v>45854.821527777778</v>
      </c>
      <c r="C1626" t="s">
        <v>904</v>
      </c>
      <c r="D1626" t="s">
        <v>905</v>
      </c>
      <c r="E1626" s="71" t="s">
        <v>213</v>
      </c>
      <c r="F1626" s="71" t="s">
        <v>381</v>
      </c>
      <c r="H1626" s="71" t="s">
        <v>1373</v>
      </c>
      <c r="I1626" s="71" t="s">
        <v>598</v>
      </c>
      <c r="J1626" s="71" t="s">
        <v>381</v>
      </c>
      <c r="K1626" s="71" t="s">
        <v>381</v>
      </c>
      <c r="L1626" s="71" t="s">
        <v>1450</v>
      </c>
      <c r="M1626" t="s">
        <v>41</v>
      </c>
      <c r="N1626" s="82">
        <v>0.221</v>
      </c>
      <c r="O1626" s="71" t="s">
        <v>381</v>
      </c>
      <c r="P1626" s="71" t="s">
        <v>213</v>
      </c>
      <c r="R1626" s="71" t="s">
        <v>382</v>
      </c>
      <c r="S1626" t="s">
        <v>382</v>
      </c>
      <c r="T1626" t="s">
        <v>382</v>
      </c>
      <c r="U1626" s="5" t="s">
        <v>6</v>
      </c>
    </row>
    <row r="1627" spans="1:21" x14ac:dyDescent="0.2">
      <c r="A1627" s="1" t="s">
        <v>16</v>
      </c>
      <c r="B1627" s="6">
        <v>45854.870833333334</v>
      </c>
      <c r="C1627" t="s">
        <v>1649</v>
      </c>
      <c r="D1627" t="s">
        <v>905</v>
      </c>
      <c r="E1627" s="71" t="s">
        <v>213</v>
      </c>
      <c r="F1627" s="71" t="s">
        <v>382</v>
      </c>
      <c r="G1627" s="71" t="s">
        <v>910</v>
      </c>
      <c r="H1627" s="71" t="s">
        <v>953</v>
      </c>
      <c r="I1627" s="71" t="s">
        <v>954</v>
      </c>
      <c r="J1627" s="71" t="s">
        <v>382</v>
      </c>
      <c r="K1627" s="71" t="s">
        <v>382</v>
      </c>
      <c r="L1627" s="71" t="s">
        <v>1620</v>
      </c>
      <c r="M1627" s="71" t="s">
        <v>44</v>
      </c>
      <c r="N1627" s="8">
        <v>0.22</v>
      </c>
      <c r="O1627" s="71" t="s">
        <v>381</v>
      </c>
      <c r="P1627" s="71" t="s">
        <v>213</v>
      </c>
      <c r="R1627" s="71" t="s">
        <v>382</v>
      </c>
      <c r="S1627" t="s">
        <v>382</v>
      </c>
      <c r="T1627" t="s">
        <v>382</v>
      </c>
      <c r="U1627" s="5">
        <v>0.5</v>
      </c>
    </row>
    <row r="1628" spans="1:21" x14ac:dyDescent="0.2">
      <c r="A1628" s="1" t="s">
        <v>16</v>
      </c>
      <c r="B1628" s="6">
        <v>45854.918055555558</v>
      </c>
      <c r="C1628" t="s">
        <v>904</v>
      </c>
      <c r="D1628" t="s">
        <v>905</v>
      </c>
      <c r="E1628" s="71" t="s">
        <v>213</v>
      </c>
      <c r="F1628" s="71" t="s">
        <v>381</v>
      </c>
      <c r="H1628" s="71" t="s">
        <v>1373</v>
      </c>
      <c r="I1628" s="71" t="s">
        <v>598</v>
      </c>
      <c r="J1628" s="71" t="s">
        <v>381</v>
      </c>
      <c r="K1628" s="71" t="s">
        <v>381</v>
      </c>
      <c r="L1628" s="71" t="s">
        <v>1450</v>
      </c>
      <c r="M1628" t="s">
        <v>41</v>
      </c>
      <c r="N1628" s="82">
        <v>0.221</v>
      </c>
      <c r="O1628" s="71" t="s">
        <v>381</v>
      </c>
      <c r="P1628" s="71" t="s">
        <v>213</v>
      </c>
      <c r="R1628" s="71" t="s">
        <v>382</v>
      </c>
      <c r="S1628" t="s">
        <v>382</v>
      </c>
      <c r="T1628" t="s">
        <v>382</v>
      </c>
      <c r="U1628" s="5" t="s">
        <v>5</v>
      </c>
    </row>
    <row r="1629" spans="1:21" x14ac:dyDescent="0.2">
      <c r="A1629" s="1" t="s">
        <v>17</v>
      </c>
      <c r="B1629" s="6">
        <v>45855.693749999999</v>
      </c>
      <c r="C1629" t="s">
        <v>904</v>
      </c>
      <c r="D1629" t="s">
        <v>905</v>
      </c>
      <c r="E1629" s="71" t="s">
        <v>213</v>
      </c>
      <c r="F1629" s="71" t="s">
        <v>381</v>
      </c>
      <c r="H1629" s="71" t="s">
        <v>1373</v>
      </c>
      <c r="I1629" s="71" t="s">
        <v>598</v>
      </c>
      <c r="J1629" s="71" t="s">
        <v>381</v>
      </c>
      <c r="K1629" s="71" t="s">
        <v>381</v>
      </c>
      <c r="L1629" s="71" t="s">
        <v>1450</v>
      </c>
      <c r="M1629" t="s">
        <v>41</v>
      </c>
      <c r="N1629" s="82">
        <v>0.221</v>
      </c>
      <c r="O1629" s="71" t="s">
        <v>381</v>
      </c>
      <c r="P1629" s="71" t="s">
        <v>213</v>
      </c>
      <c r="R1629" s="71" t="s">
        <v>382</v>
      </c>
      <c r="S1629" t="s">
        <v>382</v>
      </c>
      <c r="T1629" t="s">
        <v>382</v>
      </c>
      <c r="U1629" s="5" t="s">
        <v>6</v>
      </c>
    </row>
    <row r="1630" spans="1:21" x14ac:dyDescent="0.2">
      <c r="A1630" s="1" t="s">
        <v>17</v>
      </c>
      <c r="B1630" s="6">
        <v>45855.862500000003</v>
      </c>
      <c r="C1630" t="s">
        <v>1285</v>
      </c>
      <c r="D1630" t="s">
        <v>905</v>
      </c>
      <c r="E1630" s="71" t="s">
        <v>213</v>
      </c>
      <c r="F1630" s="71" t="s">
        <v>381</v>
      </c>
      <c r="H1630" s="71" t="s">
        <v>953</v>
      </c>
      <c r="I1630" s="71" t="s">
        <v>954</v>
      </c>
      <c r="J1630" s="71" t="s">
        <v>381</v>
      </c>
      <c r="K1630" s="71" t="s">
        <v>381</v>
      </c>
      <c r="L1630" s="71" t="s">
        <v>1450</v>
      </c>
      <c r="M1630" t="s">
        <v>41</v>
      </c>
      <c r="N1630" s="82">
        <v>0.221</v>
      </c>
      <c r="O1630" s="71" t="s">
        <v>381</v>
      </c>
      <c r="P1630" s="71" t="s">
        <v>213</v>
      </c>
      <c r="R1630" s="71" t="s">
        <v>382</v>
      </c>
      <c r="S1630" t="s">
        <v>382</v>
      </c>
      <c r="T1630" t="s">
        <v>382</v>
      </c>
      <c r="U1630" s="5">
        <v>0.6</v>
      </c>
    </row>
    <row r="1631" spans="1:21" x14ac:dyDescent="0.2">
      <c r="A1631" s="1" t="s">
        <v>18</v>
      </c>
      <c r="B1631" s="6">
        <v>45856.660416666666</v>
      </c>
      <c r="C1631" t="s">
        <v>904</v>
      </c>
      <c r="D1631" t="s">
        <v>905</v>
      </c>
      <c r="E1631" s="71" t="s">
        <v>213</v>
      </c>
      <c r="F1631" s="71" t="s">
        <v>381</v>
      </c>
      <c r="H1631" s="71" t="s">
        <v>953</v>
      </c>
      <c r="I1631" s="71" t="s">
        <v>954</v>
      </c>
      <c r="J1631" s="71" t="s">
        <v>381</v>
      </c>
      <c r="K1631" s="71" t="s">
        <v>381</v>
      </c>
      <c r="L1631" s="71" t="s">
        <v>1650</v>
      </c>
      <c r="M1631" s="71" t="s">
        <v>41</v>
      </c>
      <c r="N1631" s="8">
        <v>0.187</v>
      </c>
      <c r="O1631" s="71" t="s">
        <v>381</v>
      </c>
      <c r="P1631" s="71" t="s">
        <v>213</v>
      </c>
      <c r="R1631" s="71" t="s">
        <v>382</v>
      </c>
      <c r="S1631" t="s">
        <v>382</v>
      </c>
      <c r="T1631" t="s">
        <v>382</v>
      </c>
      <c r="U1631" s="5">
        <v>0.4</v>
      </c>
    </row>
    <row r="1632" spans="1:21" x14ac:dyDescent="0.2">
      <c r="A1632" s="1" t="s">
        <v>18</v>
      </c>
      <c r="B1632" s="6">
        <v>45856.787499999999</v>
      </c>
      <c r="C1632" t="s">
        <v>1285</v>
      </c>
      <c r="D1632" t="s">
        <v>905</v>
      </c>
      <c r="E1632" s="71" t="s">
        <v>213</v>
      </c>
      <c r="F1632" s="71" t="s">
        <v>381</v>
      </c>
      <c r="H1632" s="71" t="s">
        <v>1338</v>
      </c>
      <c r="I1632" s="4" t="s">
        <v>1675</v>
      </c>
      <c r="J1632" s="71" t="s">
        <v>382</v>
      </c>
      <c r="K1632" s="71" t="s">
        <v>381</v>
      </c>
      <c r="L1632" s="71" t="s">
        <v>1650</v>
      </c>
      <c r="M1632" s="71" t="s">
        <v>41</v>
      </c>
      <c r="N1632" s="8">
        <v>0.187</v>
      </c>
      <c r="O1632" s="71" t="s">
        <v>381</v>
      </c>
      <c r="P1632" s="71" t="s">
        <v>213</v>
      </c>
      <c r="R1632" s="71" t="s">
        <v>382</v>
      </c>
      <c r="S1632" t="s">
        <v>382</v>
      </c>
      <c r="T1632" t="s">
        <v>382</v>
      </c>
      <c r="U1632" s="5" t="s">
        <v>6</v>
      </c>
    </row>
    <row r="1633" spans="1:21" x14ac:dyDescent="0.2">
      <c r="A1633" s="1" t="s">
        <v>18</v>
      </c>
      <c r="B1633" s="6">
        <v>45856.931944444441</v>
      </c>
      <c r="C1633" t="s">
        <v>1285</v>
      </c>
      <c r="D1633" t="s">
        <v>905</v>
      </c>
      <c r="E1633" s="71" t="s">
        <v>213</v>
      </c>
      <c r="F1633" s="71" t="s">
        <v>381</v>
      </c>
      <c r="H1633" s="71" t="s">
        <v>1338</v>
      </c>
      <c r="I1633" s="4" t="s">
        <v>1675</v>
      </c>
      <c r="J1633" s="71" t="s">
        <v>382</v>
      </c>
      <c r="K1633" s="71" t="s">
        <v>381</v>
      </c>
      <c r="L1633" s="71" t="s">
        <v>1650</v>
      </c>
      <c r="M1633" s="71" t="s">
        <v>41</v>
      </c>
      <c r="N1633" s="8">
        <v>0.187</v>
      </c>
      <c r="O1633" s="71" t="s">
        <v>381</v>
      </c>
      <c r="P1633" s="71" t="s">
        <v>213</v>
      </c>
      <c r="R1633" s="71" t="s">
        <v>382</v>
      </c>
      <c r="S1633" t="s">
        <v>382</v>
      </c>
      <c r="T1633" t="s">
        <v>382</v>
      </c>
      <c r="U1633" s="5" t="s">
        <v>6</v>
      </c>
    </row>
    <row r="1634" spans="1:21" x14ac:dyDescent="0.2">
      <c r="A1634" s="1" t="s">
        <v>19</v>
      </c>
      <c r="B1634" s="6">
        <v>45857.426388888889</v>
      </c>
      <c r="C1634" t="s">
        <v>904</v>
      </c>
      <c r="D1634" t="s">
        <v>905</v>
      </c>
      <c r="E1634" s="71" t="s">
        <v>213</v>
      </c>
      <c r="F1634" s="71" t="s">
        <v>381</v>
      </c>
      <c r="H1634" s="71" t="s">
        <v>1373</v>
      </c>
      <c r="I1634" s="71" t="s">
        <v>598</v>
      </c>
      <c r="J1634" s="71" t="s">
        <v>381</v>
      </c>
      <c r="K1634" s="71" t="s">
        <v>381</v>
      </c>
      <c r="L1634" s="71" t="s">
        <v>1650</v>
      </c>
      <c r="M1634" s="71" t="s">
        <v>41</v>
      </c>
      <c r="N1634" s="8">
        <v>0.187</v>
      </c>
      <c r="O1634" s="71" t="s">
        <v>381</v>
      </c>
      <c r="P1634" s="71" t="s">
        <v>213</v>
      </c>
      <c r="R1634" s="71" t="s">
        <v>382</v>
      </c>
      <c r="S1634" t="s">
        <v>382</v>
      </c>
      <c r="T1634" t="s">
        <v>382</v>
      </c>
      <c r="U1634" s="5" t="s">
        <v>6</v>
      </c>
    </row>
    <row r="1635" spans="1:21" x14ac:dyDescent="0.2">
      <c r="A1635" s="1" t="s">
        <v>19</v>
      </c>
      <c r="B1635" s="6">
        <v>45857.542361111111</v>
      </c>
      <c r="C1635" t="s">
        <v>904</v>
      </c>
      <c r="D1635" t="s">
        <v>905</v>
      </c>
      <c r="E1635" s="71" t="s">
        <v>213</v>
      </c>
      <c r="F1635" s="71" t="s">
        <v>381</v>
      </c>
      <c r="H1635" s="71" t="s">
        <v>1373</v>
      </c>
      <c r="I1635" s="71" t="s">
        <v>598</v>
      </c>
      <c r="J1635" s="71" t="s">
        <v>381</v>
      </c>
      <c r="K1635" s="71" t="s">
        <v>381</v>
      </c>
      <c r="L1635" s="71" t="s">
        <v>1650</v>
      </c>
      <c r="M1635" s="71" t="s">
        <v>41</v>
      </c>
      <c r="N1635" s="8">
        <v>0.187</v>
      </c>
      <c r="O1635" s="71" t="s">
        <v>381</v>
      </c>
      <c r="P1635" s="71" t="s">
        <v>213</v>
      </c>
      <c r="R1635" s="71" t="s">
        <v>382</v>
      </c>
      <c r="S1635" t="s">
        <v>382</v>
      </c>
      <c r="T1635" t="s">
        <v>382</v>
      </c>
      <c r="U1635" s="5" t="s">
        <v>6</v>
      </c>
    </row>
    <row r="1636" spans="1:21" x14ac:dyDescent="0.2">
      <c r="A1636" s="1" t="s">
        <v>19</v>
      </c>
      <c r="B1636" s="6">
        <v>45857.682638888888</v>
      </c>
      <c r="C1636" t="s">
        <v>1659</v>
      </c>
      <c r="D1636" t="s">
        <v>905</v>
      </c>
      <c r="E1636" s="71" t="s">
        <v>213</v>
      </c>
      <c r="F1636" s="71" t="s">
        <v>382</v>
      </c>
      <c r="G1636" s="71" t="s">
        <v>1658</v>
      </c>
      <c r="H1636" s="71" t="s">
        <v>953</v>
      </c>
      <c r="I1636" s="71" t="s">
        <v>1631</v>
      </c>
      <c r="J1636" s="71" t="s">
        <v>381</v>
      </c>
      <c r="K1636" s="71" t="s">
        <v>381</v>
      </c>
      <c r="L1636" s="71" t="s">
        <v>1650</v>
      </c>
      <c r="M1636" s="71" t="s">
        <v>41</v>
      </c>
      <c r="N1636" s="8">
        <v>0.187</v>
      </c>
      <c r="O1636" s="71" t="s">
        <v>381</v>
      </c>
      <c r="P1636" s="71" t="s">
        <v>213</v>
      </c>
      <c r="R1636" s="71" t="s">
        <v>382</v>
      </c>
      <c r="S1636" t="s">
        <v>382</v>
      </c>
      <c r="T1636" t="s">
        <v>382</v>
      </c>
      <c r="U1636" s="5">
        <v>0.2</v>
      </c>
    </row>
    <row r="1637" spans="1:21" x14ac:dyDescent="0.2">
      <c r="A1637" s="1" t="s">
        <v>19</v>
      </c>
      <c r="B1637" s="6">
        <v>45857.804166666669</v>
      </c>
      <c r="C1637" t="s">
        <v>904</v>
      </c>
      <c r="D1637" t="s">
        <v>905</v>
      </c>
      <c r="E1637" s="71" t="s">
        <v>213</v>
      </c>
      <c r="F1637" s="71" t="s">
        <v>381</v>
      </c>
      <c r="H1637" s="71" t="s">
        <v>1373</v>
      </c>
      <c r="I1637" s="71" t="s">
        <v>598</v>
      </c>
      <c r="J1637" s="71" t="s">
        <v>381</v>
      </c>
      <c r="K1637" s="71" t="s">
        <v>381</v>
      </c>
      <c r="L1637" s="71" t="s">
        <v>1650</v>
      </c>
      <c r="M1637" s="71" t="s">
        <v>41</v>
      </c>
      <c r="N1637" s="8">
        <v>0.187</v>
      </c>
      <c r="O1637" s="71" t="s">
        <v>381</v>
      </c>
      <c r="P1637" s="71" t="s">
        <v>213</v>
      </c>
      <c r="R1637" s="71" t="s">
        <v>382</v>
      </c>
      <c r="S1637" t="s">
        <v>382</v>
      </c>
      <c r="T1637" t="s">
        <v>382</v>
      </c>
      <c r="U1637" s="5" t="s">
        <v>6</v>
      </c>
    </row>
    <row r="1638" spans="1:21" x14ac:dyDescent="0.2">
      <c r="A1638" s="1" t="s">
        <v>19</v>
      </c>
      <c r="B1638" s="6">
        <v>45857.926388888889</v>
      </c>
      <c r="C1638" t="s">
        <v>904</v>
      </c>
      <c r="D1638" t="s">
        <v>905</v>
      </c>
      <c r="E1638" s="71" t="s">
        <v>213</v>
      </c>
      <c r="F1638" s="71" t="s">
        <v>381</v>
      </c>
      <c r="H1638" s="71" t="s">
        <v>1373</v>
      </c>
      <c r="I1638" s="71" t="s">
        <v>598</v>
      </c>
      <c r="J1638" s="71" t="s">
        <v>381</v>
      </c>
      <c r="K1638" s="71" t="s">
        <v>381</v>
      </c>
      <c r="L1638" s="71" t="s">
        <v>1650</v>
      </c>
      <c r="M1638" s="71" t="s">
        <v>41</v>
      </c>
      <c r="N1638" s="8">
        <v>0.187</v>
      </c>
      <c r="O1638" s="71" t="s">
        <v>381</v>
      </c>
      <c r="P1638" s="71" t="s">
        <v>213</v>
      </c>
      <c r="R1638" s="71" t="s">
        <v>382</v>
      </c>
      <c r="S1638" t="s">
        <v>382</v>
      </c>
      <c r="T1638" t="s">
        <v>382</v>
      </c>
      <c r="U1638" s="5" t="s">
        <v>6</v>
      </c>
    </row>
    <row r="1639" spans="1:21" x14ac:dyDescent="0.2">
      <c r="A1639" s="1" t="s">
        <v>29</v>
      </c>
      <c r="B1639" s="6">
        <v>45858.45208333333</v>
      </c>
      <c r="C1639" t="s">
        <v>904</v>
      </c>
      <c r="D1639" t="s">
        <v>905</v>
      </c>
      <c r="E1639" s="71" t="s">
        <v>213</v>
      </c>
      <c r="F1639" s="71" t="s">
        <v>381</v>
      </c>
      <c r="H1639" s="71" t="s">
        <v>1375</v>
      </c>
      <c r="I1639" s="71" t="s">
        <v>1376</v>
      </c>
      <c r="J1639" s="71" t="s">
        <v>381</v>
      </c>
      <c r="K1639" s="71" t="s">
        <v>381</v>
      </c>
      <c r="L1639" s="71" t="s">
        <v>1650</v>
      </c>
      <c r="M1639" s="71" t="s">
        <v>41</v>
      </c>
      <c r="N1639" s="8">
        <v>0.187</v>
      </c>
      <c r="O1639" s="71" t="s">
        <v>381</v>
      </c>
      <c r="P1639" s="71" t="s">
        <v>213</v>
      </c>
      <c r="R1639" s="71" t="s">
        <v>382</v>
      </c>
      <c r="S1639" t="s">
        <v>382</v>
      </c>
      <c r="T1639" t="s">
        <v>382</v>
      </c>
      <c r="U1639" s="5" t="s">
        <v>6</v>
      </c>
    </row>
    <row r="1640" spans="1:21" x14ac:dyDescent="0.2">
      <c r="A1640" s="1" t="s">
        <v>29</v>
      </c>
      <c r="B1640" s="6">
        <v>45858.576388888891</v>
      </c>
      <c r="C1640" t="s">
        <v>1285</v>
      </c>
      <c r="D1640" t="s">
        <v>905</v>
      </c>
      <c r="E1640" s="71" t="s">
        <v>213</v>
      </c>
      <c r="F1640" s="71" t="s">
        <v>381</v>
      </c>
      <c r="H1640" s="71" t="s">
        <v>1338</v>
      </c>
      <c r="I1640" s="4" t="s">
        <v>1675</v>
      </c>
      <c r="J1640" s="71" t="s">
        <v>382</v>
      </c>
      <c r="K1640" s="71" t="s">
        <v>382</v>
      </c>
      <c r="L1640" s="71" t="s">
        <v>1608</v>
      </c>
      <c r="M1640" s="71" t="s">
        <v>44</v>
      </c>
      <c r="N1640" s="8">
        <v>0.28499999999999998</v>
      </c>
      <c r="O1640" s="71" t="s">
        <v>381</v>
      </c>
      <c r="P1640" s="71" t="s">
        <v>213</v>
      </c>
      <c r="R1640" s="71" t="s">
        <v>382</v>
      </c>
      <c r="S1640" t="s">
        <v>382</v>
      </c>
      <c r="T1640" t="s">
        <v>382</v>
      </c>
      <c r="U1640" s="5" t="s">
        <v>6</v>
      </c>
    </row>
    <row r="1641" spans="1:21" x14ac:dyDescent="0.2">
      <c r="A1641" s="1" t="s">
        <v>29</v>
      </c>
      <c r="B1641" s="6">
        <v>45858.635416666664</v>
      </c>
      <c r="C1641" t="s">
        <v>1285</v>
      </c>
      <c r="D1641" t="s">
        <v>905</v>
      </c>
      <c r="E1641" s="71" t="s">
        <v>213</v>
      </c>
      <c r="F1641" s="71" t="s">
        <v>381</v>
      </c>
      <c r="H1641" s="71" t="s">
        <v>916</v>
      </c>
      <c r="I1641" s="71" t="s">
        <v>1369</v>
      </c>
      <c r="J1641" s="71" t="s">
        <v>382</v>
      </c>
      <c r="K1641" s="71" t="s">
        <v>382</v>
      </c>
      <c r="L1641" s="71" t="s">
        <v>1608</v>
      </c>
      <c r="M1641" s="71" t="s">
        <v>44</v>
      </c>
      <c r="N1641" s="8">
        <v>0.28499999999999998</v>
      </c>
      <c r="O1641" s="71" t="s">
        <v>381</v>
      </c>
      <c r="P1641" s="71" t="s">
        <v>213</v>
      </c>
      <c r="R1641" s="71" t="s">
        <v>382</v>
      </c>
      <c r="S1641" t="s">
        <v>382</v>
      </c>
      <c r="T1641" t="s">
        <v>382</v>
      </c>
      <c r="U1641" s="5">
        <v>0.3</v>
      </c>
    </row>
    <row r="1642" spans="1:21" x14ac:dyDescent="0.2">
      <c r="A1642" s="1" t="s">
        <v>29</v>
      </c>
      <c r="B1642" s="6">
        <v>45858.852777777778</v>
      </c>
      <c r="C1642" t="s">
        <v>904</v>
      </c>
      <c r="D1642" t="s">
        <v>905</v>
      </c>
      <c r="E1642" s="71" t="s">
        <v>213</v>
      </c>
      <c r="F1642" s="71" t="s">
        <v>381</v>
      </c>
      <c r="H1642" s="71" t="s">
        <v>916</v>
      </c>
      <c r="I1642" s="71" t="s">
        <v>1369</v>
      </c>
      <c r="J1642" s="71" t="s">
        <v>382</v>
      </c>
      <c r="K1642" s="71" t="s">
        <v>382</v>
      </c>
      <c r="L1642" s="71" t="s">
        <v>1608</v>
      </c>
      <c r="M1642" s="71" t="s">
        <v>44</v>
      </c>
      <c r="N1642" s="8">
        <v>0.28499999999999998</v>
      </c>
      <c r="O1642" s="71" t="s">
        <v>381</v>
      </c>
      <c r="P1642" s="71" t="s">
        <v>213</v>
      </c>
      <c r="R1642" s="71" t="s">
        <v>382</v>
      </c>
      <c r="S1642" t="s">
        <v>382</v>
      </c>
      <c r="T1642" t="s">
        <v>382</v>
      </c>
      <c r="U1642" s="5">
        <v>0.2</v>
      </c>
    </row>
    <row r="1643" spans="1:21" x14ac:dyDescent="0.2">
      <c r="A1643" s="1" t="s">
        <v>29</v>
      </c>
      <c r="B1643" s="6">
        <v>45858.888888888891</v>
      </c>
      <c r="C1643" t="s">
        <v>904</v>
      </c>
      <c r="D1643" t="s">
        <v>905</v>
      </c>
      <c r="E1643" s="71" t="s">
        <v>213</v>
      </c>
      <c r="F1643" s="71" t="s">
        <v>381</v>
      </c>
      <c r="H1643" s="71" t="s">
        <v>1375</v>
      </c>
      <c r="I1643" s="71" t="s">
        <v>1376</v>
      </c>
      <c r="J1643" s="71" t="s">
        <v>381</v>
      </c>
      <c r="K1643" s="71" t="s">
        <v>381</v>
      </c>
      <c r="L1643" s="71" t="s">
        <v>1650</v>
      </c>
      <c r="M1643" s="71" t="s">
        <v>41</v>
      </c>
      <c r="N1643" s="8">
        <v>0.187</v>
      </c>
      <c r="O1643" s="71" t="s">
        <v>381</v>
      </c>
      <c r="P1643" s="71" t="s">
        <v>213</v>
      </c>
      <c r="R1643" s="71" t="s">
        <v>382</v>
      </c>
      <c r="S1643" t="s">
        <v>382</v>
      </c>
      <c r="T1643" t="s">
        <v>382</v>
      </c>
      <c r="U1643" s="5" t="s">
        <v>6</v>
      </c>
    </row>
    <row r="1644" spans="1:21" x14ac:dyDescent="0.2">
      <c r="A1644" s="1" t="s">
        <v>14</v>
      </c>
      <c r="B1644" s="6">
        <v>45859.92291666667</v>
      </c>
      <c r="C1644" t="s">
        <v>904</v>
      </c>
      <c r="D1644" t="s">
        <v>905</v>
      </c>
      <c r="E1644" s="71" t="s">
        <v>213</v>
      </c>
      <c r="F1644" s="71" t="s">
        <v>381</v>
      </c>
      <c r="H1644" s="71" t="s">
        <v>1375</v>
      </c>
      <c r="I1644" s="71" t="s">
        <v>1376</v>
      </c>
      <c r="J1644" s="71" t="s">
        <v>381</v>
      </c>
      <c r="K1644" s="71" t="s">
        <v>381</v>
      </c>
      <c r="L1644" s="71" t="s">
        <v>1650</v>
      </c>
      <c r="M1644" s="71" t="s">
        <v>41</v>
      </c>
      <c r="N1644" s="8">
        <v>0.187</v>
      </c>
      <c r="O1644" s="71" t="s">
        <v>381</v>
      </c>
      <c r="P1644" s="71" t="s">
        <v>213</v>
      </c>
      <c r="R1644" s="71" t="s">
        <v>382</v>
      </c>
      <c r="S1644" t="s">
        <v>382</v>
      </c>
      <c r="T1644" t="s">
        <v>382</v>
      </c>
      <c r="U1644" s="5" t="s">
        <v>6</v>
      </c>
    </row>
    <row r="1645" spans="1:21" x14ac:dyDescent="0.2">
      <c r="A1645" s="1" t="s">
        <v>15</v>
      </c>
      <c r="B1645" s="6">
        <v>45860.727083333331</v>
      </c>
      <c r="C1645" t="s">
        <v>1661</v>
      </c>
      <c r="D1645" t="s">
        <v>905</v>
      </c>
      <c r="E1645" s="71" t="s">
        <v>213</v>
      </c>
      <c r="F1645" s="71" t="s">
        <v>382</v>
      </c>
      <c r="G1645" s="71" t="s">
        <v>1667</v>
      </c>
      <c r="H1645" s="71" t="s">
        <v>25</v>
      </c>
      <c r="I1645" s="71" t="s">
        <v>25</v>
      </c>
      <c r="J1645" s="71" t="s">
        <v>382</v>
      </c>
      <c r="K1645" s="71" t="s">
        <v>382</v>
      </c>
      <c r="L1645" s="71" t="s">
        <v>1668</v>
      </c>
      <c r="M1645" s="71" t="s">
        <v>1669</v>
      </c>
      <c r="N1645" s="8">
        <v>0.15</v>
      </c>
      <c r="O1645" s="71" t="s">
        <v>381</v>
      </c>
      <c r="P1645" s="71" t="s">
        <v>213</v>
      </c>
      <c r="R1645" s="71" t="s">
        <v>382</v>
      </c>
      <c r="S1645" t="s">
        <v>382</v>
      </c>
      <c r="T1645" t="s">
        <v>382</v>
      </c>
      <c r="U1645" s="5">
        <v>0.2</v>
      </c>
    </row>
    <row r="1646" spans="1:21" x14ac:dyDescent="0.2">
      <c r="A1646" s="1" t="s">
        <v>15</v>
      </c>
      <c r="B1646" s="6">
        <v>45860.751388888886</v>
      </c>
      <c r="C1646" t="s">
        <v>1661</v>
      </c>
      <c r="D1646" t="s">
        <v>905</v>
      </c>
      <c r="E1646" s="71" t="s">
        <v>213</v>
      </c>
      <c r="F1646" s="71" t="s">
        <v>382</v>
      </c>
      <c r="G1646" s="71" t="s">
        <v>1667</v>
      </c>
      <c r="H1646" s="71" t="s">
        <v>1670</v>
      </c>
      <c r="I1646" s="71" t="s">
        <v>1671</v>
      </c>
      <c r="J1646" s="71" t="s">
        <v>382</v>
      </c>
      <c r="K1646" s="71" t="s">
        <v>382</v>
      </c>
      <c r="L1646" s="71" t="s">
        <v>1668</v>
      </c>
      <c r="M1646" s="71" t="s">
        <v>1669</v>
      </c>
      <c r="N1646" s="8">
        <v>0.15</v>
      </c>
      <c r="O1646" s="71" t="s">
        <v>381</v>
      </c>
      <c r="P1646" s="71" t="s">
        <v>213</v>
      </c>
      <c r="R1646" s="71" t="s">
        <v>382</v>
      </c>
      <c r="S1646" t="s">
        <v>382</v>
      </c>
      <c r="T1646" t="s">
        <v>382</v>
      </c>
      <c r="U1646" s="5" t="s">
        <v>5</v>
      </c>
    </row>
    <row r="1647" spans="1:21" x14ac:dyDescent="0.2">
      <c r="A1647" s="1" t="s">
        <v>15</v>
      </c>
      <c r="B1647" s="6">
        <v>45860.762499999997</v>
      </c>
      <c r="C1647" t="s">
        <v>1672</v>
      </c>
      <c r="D1647" t="s">
        <v>905</v>
      </c>
      <c r="E1647" s="71" t="s">
        <v>213</v>
      </c>
      <c r="F1647" s="71" t="s">
        <v>382</v>
      </c>
      <c r="G1647" s="71" t="s">
        <v>1667</v>
      </c>
      <c r="H1647" s="71" t="s">
        <v>25</v>
      </c>
      <c r="I1647" s="71" t="s">
        <v>25</v>
      </c>
      <c r="J1647" s="71" t="s">
        <v>382</v>
      </c>
      <c r="K1647" s="71" t="s">
        <v>382</v>
      </c>
      <c r="L1647" s="71" t="s">
        <v>1668</v>
      </c>
      <c r="M1647" s="71" t="s">
        <v>1669</v>
      </c>
      <c r="N1647" s="8">
        <v>0.15</v>
      </c>
      <c r="O1647" s="71" t="s">
        <v>381</v>
      </c>
      <c r="P1647" s="71" t="s">
        <v>213</v>
      </c>
      <c r="Q1647" t="s">
        <v>25</v>
      </c>
      <c r="R1647" s="71" t="s">
        <v>382</v>
      </c>
      <c r="S1647" t="s">
        <v>382</v>
      </c>
      <c r="T1647" t="s">
        <v>382</v>
      </c>
      <c r="U1647" s="5">
        <v>0.1</v>
      </c>
    </row>
    <row r="1648" spans="1:21" x14ac:dyDescent="0.2">
      <c r="A1648" s="1" t="s">
        <v>15</v>
      </c>
      <c r="B1648" s="6">
        <v>45860.855555555558</v>
      </c>
      <c r="C1648" t="s">
        <v>1285</v>
      </c>
      <c r="D1648" t="s">
        <v>905</v>
      </c>
      <c r="E1648" s="71" t="s">
        <v>213</v>
      </c>
      <c r="F1648" s="71" t="s">
        <v>382</v>
      </c>
      <c r="G1648" t="s">
        <v>1674</v>
      </c>
      <c r="H1648" s="71" t="s">
        <v>1338</v>
      </c>
      <c r="I1648" s="71" t="s">
        <v>1675</v>
      </c>
      <c r="J1648" s="71" t="s">
        <v>382</v>
      </c>
      <c r="K1648" s="71" t="s">
        <v>382</v>
      </c>
      <c r="L1648" s="71" t="s">
        <v>1608</v>
      </c>
      <c r="M1648" s="71" t="s">
        <v>44</v>
      </c>
      <c r="N1648" s="8">
        <v>0.28499999999999998</v>
      </c>
      <c r="O1648" s="71" t="s">
        <v>381</v>
      </c>
      <c r="P1648" s="71" t="s">
        <v>213</v>
      </c>
      <c r="R1648" s="71" t="s">
        <v>382</v>
      </c>
      <c r="S1648" t="s">
        <v>382</v>
      </c>
      <c r="T1648" t="s">
        <v>382</v>
      </c>
      <c r="U1648" s="5" t="s">
        <v>6</v>
      </c>
    </row>
    <row r="1649" spans="1:21" x14ac:dyDescent="0.2">
      <c r="A1649" s="1" t="s">
        <v>15</v>
      </c>
      <c r="B1649" s="6">
        <v>45860.909722222219</v>
      </c>
      <c r="C1649" t="s">
        <v>1285</v>
      </c>
      <c r="D1649" t="s">
        <v>905</v>
      </c>
      <c r="E1649" s="71" t="s">
        <v>213</v>
      </c>
      <c r="F1649" s="71" t="s">
        <v>381</v>
      </c>
      <c r="H1649" s="71" t="s">
        <v>1338</v>
      </c>
      <c r="I1649" s="71" t="s">
        <v>1675</v>
      </c>
      <c r="J1649" s="71" t="s">
        <v>382</v>
      </c>
      <c r="K1649" s="71" t="s">
        <v>382</v>
      </c>
      <c r="L1649" s="71" t="s">
        <v>1608</v>
      </c>
      <c r="M1649" s="71" t="s">
        <v>44</v>
      </c>
      <c r="N1649" s="8">
        <v>0.28499999999999998</v>
      </c>
      <c r="O1649" s="71" t="s">
        <v>381</v>
      </c>
      <c r="P1649" s="71" t="s">
        <v>213</v>
      </c>
      <c r="R1649" s="71" t="s">
        <v>382</v>
      </c>
      <c r="S1649" t="s">
        <v>382</v>
      </c>
      <c r="T1649" t="s">
        <v>382</v>
      </c>
      <c r="U1649" s="5" t="s">
        <v>6</v>
      </c>
    </row>
    <row r="1650" spans="1:21" x14ac:dyDescent="0.2">
      <c r="A1650" s="1" t="s">
        <v>16</v>
      </c>
      <c r="B1650" s="6">
        <v>45861.744444444441</v>
      </c>
      <c r="C1650" t="s">
        <v>963</v>
      </c>
      <c r="D1650" t="s">
        <v>905</v>
      </c>
      <c r="E1650" s="71" t="s">
        <v>213</v>
      </c>
      <c r="F1650" s="71" t="s">
        <v>382</v>
      </c>
      <c r="G1650" s="71" t="s">
        <v>1434</v>
      </c>
      <c r="H1650" s="71" t="s">
        <v>1431</v>
      </c>
      <c r="I1650" s="71" t="s">
        <v>1631</v>
      </c>
      <c r="J1650" s="71" t="s">
        <v>382</v>
      </c>
      <c r="K1650" s="71" t="s">
        <v>382</v>
      </c>
      <c r="L1650" s="71" t="s">
        <v>25</v>
      </c>
      <c r="M1650" s="71" t="s">
        <v>25</v>
      </c>
      <c r="N1650" s="73" t="s">
        <v>25</v>
      </c>
      <c r="O1650" s="71" t="s">
        <v>381</v>
      </c>
      <c r="P1650" s="71" t="s">
        <v>213</v>
      </c>
      <c r="R1650" s="71" t="s">
        <v>382</v>
      </c>
      <c r="S1650" t="s">
        <v>382</v>
      </c>
      <c r="T1650" t="s">
        <v>382</v>
      </c>
      <c r="U1650" s="5">
        <v>0.3</v>
      </c>
    </row>
    <row r="1651" spans="1:21" x14ac:dyDescent="0.2">
      <c r="A1651" s="1" t="s">
        <v>16</v>
      </c>
      <c r="B1651" s="6">
        <v>45861.755555555559</v>
      </c>
      <c r="C1651" t="s">
        <v>963</v>
      </c>
      <c r="D1651" t="s">
        <v>905</v>
      </c>
      <c r="E1651" s="71" t="s">
        <v>213</v>
      </c>
      <c r="F1651" s="71" t="s">
        <v>382</v>
      </c>
      <c r="G1651" s="71" t="s">
        <v>1678</v>
      </c>
      <c r="H1651" s="71" t="s">
        <v>1431</v>
      </c>
      <c r="I1651" s="71" t="s">
        <v>1631</v>
      </c>
      <c r="J1651" s="71" t="s">
        <v>382</v>
      </c>
      <c r="K1651" s="71" t="s">
        <v>382</v>
      </c>
      <c r="L1651" s="71" t="s">
        <v>25</v>
      </c>
      <c r="M1651" s="71" t="s">
        <v>25</v>
      </c>
      <c r="N1651" s="73" t="s">
        <v>25</v>
      </c>
      <c r="O1651" s="71" t="s">
        <v>381</v>
      </c>
      <c r="P1651" s="71" t="s">
        <v>213</v>
      </c>
      <c r="R1651" s="71" t="s">
        <v>382</v>
      </c>
      <c r="S1651" t="s">
        <v>382</v>
      </c>
      <c r="T1651" t="s">
        <v>382</v>
      </c>
      <c r="U1651" s="5">
        <v>0.5</v>
      </c>
    </row>
    <row r="1652" spans="1:21" x14ac:dyDescent="0.2">
      <c r="A1652" s="1" t="s">
        <v>16</v>
      </c>
      <c r="B1652" s="6">
        <v>45861.772222222222</v>
      </c>
      <c r="C1652" t="s">
        <v>1679</v>
      </c>
      <c r="D1652" t="s">
        <v>905</v>
      </c>
      <c r="E1652" s="71" t="s">
        <v>213</v>
      </c>
      <c r="F1652" s="71" t="s">
        <v>382</v>
      </c>
      <c r="G1652" s="71" t="s">
        <v>1667</v>
      </c>
      <c r="H1652" s="71" t="s">
        <v>69</v>
      </c>
      <c r="I1652" t="s">
        <v>25</v>
      </c>
      <c r="J1652" s="71" t="s">
        <v>382</v>
      </c>
      <c r="K1652" s="71" t="s">
        <v>382</v>
      </c>
      <c r="L1652" s="71" t="s">
        <v>1681</v>
      </c>
      <c r="M1652" s="71" t="s">
        <v>25</v>
      </c>
      <c r="N1652" s="8">
        <v>0.2</v>
      </c>
      <c r="O1652" s="71" t="s">
        <v>381</v>
      </c>
      <c r="P1652" s="71" t="s">
        <v>213</v>
      </c>
      <c r="R1652" s="71" t="s">
        <v>382</v>
      </c>
      <c r="S1652" t="s">
        <v>382</v>
      </c>
      <c r="T1652" t="s">
        <v>382</v>
      </c>
      <c r="U1652" s="5">
        <v>0.4</v>
      </c>
    </row>
    <row r="1653" spans="1:21" x14ac:dyDescent="0.2">
      <c r="A1653" s="1" t="s">
        <v>16</v>
      </c>
      <c r="B1653" s="6">
        <v>45861.810416666667</v>
      </c>
      <c r="C1653" t="s">
        <v>1682</v>
      </c>
      <c r="D1653" t="s">
        <v>905</v>
      </c>
      <c r="E1653" s="71" t="s">
        <v>213</v>
      </c>
      <c r="F1653" s="71" t="s">
        <v>382</v>
      </c>
      <c r="G1653" s="71" t="s">
        <v>1667</v>
      </c>
      <c r="H1653" s="71" t="s">
        <v>69</v>
      </c>
      <c r="I1653" t="s">
        <v>25</v>
      </c>
      <c r="J1653" s="71" t="s">
        <v>381</v>
      </c>
      <c r="K1653" s="71" t="s">
        <v>381</v>
      </c>
      <c r="L1653" s="4" t="s">
        <v>1265</v>
      </c>
      <c r="M1653" s="4" t="s">
        <v>41</v>
      </c>
      <c r="N1653" s="8">
        <v>0.245</v>
      </c>
      <c r="O1653" s="71" t="s">
        <v>381</v>
      </c>
      <c r="P1653" s="71" t="s">
        <v>213</v>
      </c>
      <c r="R1653" s="71" t="s">
        <v>382</v>
      </c>
      <c r="S1653" t="s">
        <v>382</v>
      </c>
      <c r="T1653" t="s">
        <v>382</v>
      </c>
      <c r="U1653" s="5">
        <v>0.3</v>
      </c>
    </row>
    <row r="1654" spans="1:21" x14ac:dyDescent="0.2">
      <c r="A1654" s="1" t="s">
        <v>16</v>
      </c>
      <c r="B1654" s="6">
        <v>45861.904166666667</v>
      </c>
      <c r="C1654" t="s">
        <v>904</v>
      </c>
      <c r="D1654" t="s">
        <v>905</v>
      </c>
      <c r="E1654" s="71" t="s">
        <v>213</v>
      </c>
      <c r="F1654" s="71" t="s">
        <v>381</v>
      </c>
      <c r="H1654" t="s">
        <v>1375</v>
      </c>
      <c r="I1654" s="71" t="s">
        <v>1376</v>
      </c>
      <c r="J1654" t="s">
        <v>381</v>
      </c>
      <c r="K1654" t="s">
        <v>381</v>
      </c>
      <c r="L1654" s="71" t="s">
        <v>1650</v>
      </c>
      <c r="M1654" s="71" t="s">
        <v>41</v>
      </c>
      <c r="N1654" s="8">
        <v>0.187</v>
      </c>
      <c r="O1654" s="71" t="s">
        <v>381</v>
      </c>
      <c r="P1654" s="71" t="s">
        <v>213</v>
      </c>
      <c r="R1654" s="71" t="s">
        <v>382</v>
      </c>
      <c r="S1654" t="s">
        <v>382</v>
      </c>
      <c r="T1654" t="s">
        <v>382</v>
      </c>
      <c r="U1654" s="5" t="s">
        <v>8</v>
      </c>
    </row>
    <row r="1655" spans="1:21" x14ac:dyDescent="0.2">
      <c r="A1655" s="1" t="s">
        <v>17</v>
      </c>
      <c r="B1655" s="6">
        <v>45862.768055555556</v>
      </c>
      <c r="C1655" t="s">
        <v>904</v>
      </c>
      <c r="D1655" t="s">
        <v>905</v>
      </c>
      <c r="E1655" s="71" t="s">
        <v>213</v>
      </c>
      <c r="F1655" s="71" t="s">
        <v>382</v>
      </c>
      <c r="G1655" s="71" t="s">
        <v>910</v>
      </c>
      <c r="H1655" t="s">
        <v>1375</v>
      </c>
      <c r="I1655" s="71" t="s">
        <v>1376</v>
      </c>
      <c r="J1655" t="s">
        <v>381</v>
      </c>
      <c r="K1655" t="s">
        <v>381</v>
      </c>
      <c r="L1655" s="71" t="s">
        <v>1650</v>
      </c>
      <c r="M1655" s="71" t="s">
        <v>41</v>
      </c>
      <c r="N1655" s="8">
        <v>0.187</v>
      </c>
      <c r="O1655" s="71" t="s">
        <v>381</v>
      </c>
      <c r="P1655" s="71" t="s">
        <v>213</v>
      </c>
      <c r="R1655" s="71" t="s">
        <v>382</v>
      </c>
      <c r="S1655" t="s">
        <v>382</v>
      </c>
      <c r="T1655" t="s">
        <v>382</v>
      </c>
      <c r="U1655" s="5" t="s">
        <v>6</v>
      </c>
    </row>
    <row r="1656" spans="1:21" x14ac:dyDescent="0.2">
      <c r="A1656" s="1" t="s">
        <v>17</v>
      </c>
      <c r="B1656" s="6">
        <v>45862.784722222219</v>
      </c>
      <c r="C1656" t="s">
        <v>904</v>
      </c>
      <c r="D1656" t="s">
        <v>905</v>
      </c>
      <c r="E1656" s="71" t="s">
        <v>213</v>
      </c>
      <c r="F1656" s="71" t="s">
        <v>382</v>
      </c>
      <c r="G1656" s="71" t="s">
        <v>910</v>
      </c>
      <c r="H1656" t="s">
        <v>1375</v>
      </c>
      <c r="I1656" s="71" t="s">
        <v>1376</v>
      </c>
      <c r="J1656" t="s">
        <v>381</v>
      </c>
      <c r="K1656" t="s">
        <v>381</v>
      </c>
      <c r="L1656" s="71" t="s">
        <v>1683</v>
      </c>
      <c r="M1656" s="71" t="s">
        <v>57</v>
      </c>
      <c r="N1656" s="8">
        <v>0.24099999999999999</v>
      </c>
      <c r="O1656" s="71" t="s">
        <v>381</v>
      </c>
      <c r="P1656" s="71" t="s">
        <v>213</v>
      </c>
      <c r="R1656" s="71" t="s">
        <v>382</v>
      </c>
      <c r="S1656" t="s">
        <v>382</v>
      </c>
      <c r="T1656" t="s">
        <v>382</v>
      </c>
      <c r="U1656" s="5" t="s">
        <v>6</v>
      </c>
    </row>
    <row r="1657" spans="1:21" x14ac:dyDescent="0.2">
      <c r="A1657" s="1" t="s">
        <v>17</v>
      </c>
      <c r="B1657" s="6">
        <v>45862.810416666667</v>
      </c>
      <c r="C1657" t="s">
        <v>904</v>
      </c>
      <c r="D1657" t="s">
        <v>905</v>
      </c>
      <c r="E1657" s="71" t="s">
        <v>213</v>
      </c>
      <c r="F1657" s="71" t="s">
        <v>382</v>
      </c>
      <c r="G1657" s="71" t="s">
        <v>910</v>
      </c>
      <c r="H1657" t="s">
        <v>1373</v>
      </c>
      <c r="I1657" s="71" t="s">
        <v>598</v>
      </c>
      <c r="J1657" t="s">
        <v>381</v>
      </c>
      <c r="K1657" t="s">
        <v>381</v>
      </c>
      <c r="L1657" s="71" t="s">
        <v>1684</v>
      </c>
      <c r="M1657" s="71" t="s">
        <v>41</v>
      </c>
      <c r="N1657" s="8">
        <v>0.22950000000000001</v>
      </c>
      <c r="O1657" s="71" t="s">
        <v>381</v>
      </c>
      <c r="P1657" s="71" t="s">
        <v>213</v>
      </c>
      <c r="R1657" s="71" t="s">
        <v>382</v>
      </c>
      <c r="S1657" t="s">
        <v>382</v>
      </c>
      <c r="T1657" t="s">
        <v>382</v>
      </c>
      <c r="U1657" s="5" t="s">
        <v>5</v>
      </c>
    </row>
    <row r="1658" spans="1:21" x14ac:dyDescent="0.2">
      <c r="A1658" s="1" t="s">
        <v>17</v>
      </c>
      <c r="B1658" s="6">
        <v>45862.818749999999</v>
      </c>
      <c r="C1658" t="s">
        <v>904</v>
      </c>
      <c r="D1658" t="s">
        <v>905</v>
      </c>
      <c r="E1658" s="71" t="s">
        <v>213</v>
      </c>
      <c r="F1658" s="71" t="s">
        <v>382</v>
      </c>
      <c r="G1658" s="71" t="s">
        <v>910</v>
      </c>
      <c r="H1658" t="s">
        <v>1373</v>
      </c>
      <c r="I1658" s="71" t="s">
        <v>598</v>
      </c>
      <c r="J1658" t="s">
        <v>381</v>
      </c>
      <c r="K1658" t="s">
        <v>381</v>
      </c>
      <c r="L1658" s="71" t="s">
        <v>1684</v>
      </c>
      <c r="M1658" s="71" t="s">
        <v>41</v>
      </c>
      <c r="N1658" s="8">
        <v>0.22950000000000001</v>
      </c>
      <c r="O1658" s="71" t="s">
        <v>381</v>
      </c>
      <c r="P1658" s="71" t="s">
        <v>213</v>
      </c>
      <c r="R1658" s="71" t="s">
        <v>382</v>
      </c>
      <c r="S1658" t="s">
        <v>382</v>
      </c>
      <c r="T1658" t="s">
        <v>382</v>
      </c>
      <c r="U1658" s="5" t="s">
        <v>6</v>
      </c>
    </row>
    <row r="1659" spans="1:21" x14ac:dyDescent="0.2">
      <c r="A1659" s="1" t="s">
        <v>18</v>
      </c>
      <c r="B1659" s="6">
        <v>45863.668055555558</v>
      </c>
      <c r="C1659" t="s">
        <v>904</v>
      </c>
      <c r="D1659" t="s">
        <v>905</v>
      </c>
      <c r="E1659" s="71" t="s">
        <v>213</v>
      </c>
      <c r="F1659" s="71" t="s">
        <v>381</v>
      </c>
      <c r="H1659" t="s">
        <v>1373</v>
      </c>
      <c r="I1659" s="71" t="s">
        <v>598</v>
      </c>
      <c r="J1659" t="s">
        <v>381</v>
      </c>
      <c r="K1659" t="s">
        <v>381</v>
      </c>
      <c r="L1659" s="71" t="s">
        <v>1683</v>
      </c>
      <c r="M1659" s="71" t="s">
        <v>57</v>
      </c>
      <c r="N1659" s="8">
        <v>0.24099999999999999</v>
      </c>
      <c r="O1659" s="71" t="s">
        <v>381</v>
      </c>
      <c r="P1659" s="71" t="s">
        <v>213</v>
      </c>
      <c r="R1659" s="71" t="s">
        <v>382</v>
      </c>
      <c r="S1659" t="s">
        <v>382</v>
      </c>
      <c r="T1659" t="s">
        <v>382</v>
      </c>
      <c r="U1659" s="5" t="s">
        <v>6</v>
      </c>
    </row>
    <row r="1660" spans="1:21" x14ac:dyDescent="0.2">
      <c r="A1660" s="1" t="s">
        <v>18</v>
      </c>
      <c r="B1660" s="6">
        <v>45863.768750000003</v>
      </c>
      <c r="C1660" t="s">
        <v>1285</v>
      </c>
      <c r="D1660" t="s">
        <v>905</v>
      </c>
      <c r="E1660" s="71" t="s">
        <v>213</v>
      </c>
      <c r="F1660" s="71" t="s">
        <v>381</v>
      </c>
      <c r="H1660" t="s">
        <v>1338</v>
      </c>
      <c r="I1660" s="71" t="s">
        <v>1675</v>
      </c>
      <c r="J1660" s="71" t="s">
        <v>382</v>
      </c>
      <c r="K1660" s="71" t="s">
        <v>382</v>
      </c>
      <c r="L1660" s="71" t="s">
        <v>1608</v>
      </c>
      <c r="M1660" s="71" t="s">
        <v>44</v>
      </c>
      <c r="N1660" s="8">
        <v>0.28499999999999998</v>
      </c>
      <c r="O1660" s="71" t="s">
        <v>381</v>
      </c>
      <c r="P1660" s="71" t="s">
        <v>213</v>
      </c>
      <c r="R1660" s="71" t="s">
        <v>382</v>
      </c>
      <c r="S1660" t="s">
        <v>382</v>
      </c>
      <c r="T1660" t="s">
        <v>382</v>
      </c>
      <c r="U1660" s="5" t="s">
        <v>6</v>
      </c>
    </row>
    <row r="1661" spans="1:21" x14ac:dyDescent="0.2">
      <c r="A1661" s="1" t="s">
        <v>18</v>
      </c>
      <c r="B1661" s="6">
        <v>45863.855555555558</v>
      </c>
      <c r="C1661" t="s">
        <v>904</v>
      </c>
      <c r="D1661" t="s">
        <v>905</v>
      </c>
      <c r="E1661" s="71" t="s">
        <v>213</v>
      </c>
      <c r="F1661" s="71" t="s">
        <v>381</v>
      </c>
      <c r="H1661" t="s">
        <v>953</v>
      </c>
      <c r="I1661" t="s">
        <v>954</v>
      </c>
      <c r="J1661" s="71" t="s">
        <v>381</v>
      </c>
      <c r="K1661" s="71" t="s">
        <v>381</v>
      </c>
      <c r="L1661" s="71" t="s">
        <v>1683</v>
      </c>
      <c r="M1661" s="71" t="s">
        <v>57</v>
      </c>
      <c r="N1661" s="8">
        <v>0.24099999999999999</v>
      </c>
      <c r="O1661" s="71" t="s">
        <v>381</v>
      </c>
      <c r="P1661" s="71" t="s">
        <v>213</v>
      </c>
      <c r="R1661" s="71" t="s">
        <v>382</v>
      </c>
      <c r="S1661" t="s">
        <v>382</v>
      </c>
      <c r="T1661" t="s">
        <v>382</v>
      </c>
      <c r="U1661" s="5">
        <v>0.8</v>
      </c>
    </row>
    <row r="1662" spans="1:21" x14ac:dyDescent="0.2">
      <c r="A1662" s="1" t="s">
        <v>19</v>
      </c>
      <c r="B1662" s="6">
        <v>45864.388194444444</v>
      </c>
      <c r="C1662" t="s">
        <v>904</v>
      </c>
      <c r="D1662" t="s">
        <v>905</v>
      </c>
      <c r="E1662" s="71" t="s">
        <v>213</v>
      </c>
      <c r="F1662" s="71" t="s">
        <v>381</v>
      </c>
      <c r="H1662" t="s">
        <v>1373</v>
      </c>
      <c r="I1662" s="71" t="s">
        <v>598</v>
      </c>
      <c r="J1662" s="71" t="s">
        <v>381</v>
      </c>
      <c r="K1662" s="71" t="s">
        <v>381</v>
      </c>
      <c r="L1662" s="71" t="s">
        <v>37</v>
      </c>
      <c r="M1662" s="71" t="s">
        <v>44</v>
      </c>
      <c r="N1662" s="8" t="s">
        <v>25</v>
      </c>
      <c r="O1662" s="71" t="s">
        <v>381</v>
      </c>
      <c r="P1662" s="71" t="s">
        <v>213</v>
      </c>
      <c r="R1662" s="71" t="s">
        <v>382</v>
      </c>
      <c r="S1662" t="s">
        <v>382</v>
      </c>
      <c r="T1662" t="s">
        <v>382</v>
      </c>
      <c r="U1662" s="5" t="s">
        <v>6</v>
      </c>
    </row>
    <row r="1663" spans="1:21" x14ac:dyDescent="0.2">
      <c r="A1663" s="1" t="s">
        <v>19</v>
      </c>
      <c r="B1663" s="6">
        <v>45864.493055555555</v>
      </c>
      <c r="C1663" t="s">
        <v>1685</v>
      </c>
      <c r="D1663" t="s">
        <v>905</v>
      </c>
      <c r="E1663" s="71" t="s">
        <v>213</v>
      </c>
      <c r="F1663" s="71" t="s">
        <v>381</v>
      </c>
      <c r="H1663" t="s">
        <v>953</v>
      </c>
      <c r="I1663" t="s">
        <v>954</v>
      </c>
      <c r="J1663" s="71" t="s">
        <v>381</v>
      </c>
      <c r="K1663" s="71" t="s">
        <v>381</v>
      </c>
      <c r="L1663" s="71" t="s">
        <v>1683</v>
      </c>
      <c r="M1663" s="71" t="s">
        <v>57</v>
      </c>
      <c r="N1663" s="8">
        <v>0.24099999999999999</v>
      </c>
      <c r="O1663" s="71" t="s">
        <v>381</v>
      </c>
      <c r="P1663" s="71" t="s">
        <v>213</v>
      </c>
      <c r="R1663" s="71" t="s">
        <v>382</v>
      </c>
      <c r="S1663" t="s">
        <v>382</v>
      </c>
      <c r="T1663" t="s">
        <v>382</v>
      </c>
      <c r="U1663" s="5">
        <v>0.2</v>
      </c>
    </row>
    <row r="1664" spans="1:21" x14ac:dyDescent="0.2">
      <c r="A1664" s="1" t="s">
        <v>19</v>
      </c>
      <c r="B1664" s="6">
        <v>45864.568055555559</v>
      </c>
      <c r="C1664" t="s">
        <v>1697</v>
      </c>
      <c r="D1664" t="s">
        <v>905</v>
      </c>
      <c r="E1664" s="71" t="s">
        <v>213</v>
      </c>
      <c r="F1664" s="71" t="s">
        <v>381</v>
      </c>
      <c r="H1664" t="s">
        <v>953</v>
      </c>
      <c r="I1664" t="s">
        <v>954</v>
      </c>
      <c r="J1664" s="71" t="s">
        <v>381</v>
      </c>
      <c r="K1664" s="71" t="s">
        <v>381</v>
      </c>
      <c r="L1664" s="71" t="s">
        <v>1683</v>
      </c>
      <c r="M1664" s="71" t="s">
        <v>57</v>
      </c>
      <c r="N1664" s="8">
        <v>0.24099999999999999</v>
      </c>
      <c r="O1664" s="71" t="s">
        <v>381</v>
      </c>
      <c r="P1664" s="71" t="s">
        <v>213</v>
      </c>
      <c r="R1664" s="71" t="s">
        <v>382</v>
      </c>
      <c r="S1664" t="s">
        <v>382</v>
      </c>
      <c r="T1664" t="s">
        <v>382</v>
      </c>
      <c r="U1664" s="5">
        <v>0.2</v>
      </c>
    </row>
    <row r="1665" spans="1:21" x14ac:dyDescent="0.2">
      <c r="A1665" s="1" t="s">
        <v>19</v>
      </c>
      <c r="B1665" s="6">
        <v>45864.634027777778</v>
      </c>
      <c r="C1665" t="s">
        <v>904</v>
      </c>
      <c r="D1665" t="s">
        <v>905</v>
      </c>
      <c r="E1665" s="71" t="s">
        <v>213</v>
      </c>
      <c r="F1665" s="71" t="s">
        <v>381</v>
      </c>
      <c r="H1665" t="s">
        <v>1373</v>
      </c>
      <c r="I1665" s="71" t="s">
        <v>598</v>
      </c>
      <c r="J1665" s="71" t="s">
        <v>381</v>
      </c>
      <c r="K1665" s="71" t="s">
        <v>381</v>
      </c>
      <c r="L1665" s="71" t="s">
        <v>37</v>
      </c>
      <c r="M1665" s="71" t="s">
        <v>44</v>
      </c>
      <c r="N1665" s="8" t="s">
        <v>25</v>
      </c>
      <c r="O1665" s="71" t="s">
        <v>381</v>
      </c>
      <c r="P1665" s="71" t="s">
        <v>213</v>
      </c>
      <c r="R1665" s="71" t="s">
        <v>382</v>
      </c>
      <c r="S1665" t="s">
        <v>382</v>
      </c>
      <c r="T1665" t="s">
        <v>382</v>
      </c>
      <c r="U1665" s="5" t="s">
        <v>6</v>
      </c>
    </row>
    <row r="1666" spans="1:21" x14ac:dyDescent="0.2">
      <c r="A1666" s="1" t="s">
        <v>19</v>
      </c>
      <c r="B1666" s="6">
        <v>45864.791666666664</v>
      </c>
      <c r="C1666" t="s">
        <v>904</v>
      </c>
      <c r="D1666" t="s">
        <v>905</v>
      </c>
      <c r="E1666" s="71" t="s">
        <v>213</v>
      </c>
      <c r="F1666" s="71" t="s">
        <v>381</v>
      </c>
      <c r="H1666" t="s">
        <v>953</v>
      </c>
      <c r="I1666" t="s">
        <v>954</v>
      </c>
      <c r="J1666" s="71" t="s">
        <v>381</v>
      </c>
      <c r="K1666" s="71" t="s">
        <v>381</v>
      </c>
      <c r="L1666" s="71" t="s">
        <v>1650</v>
      </c>
      <c r="M1666" s="71" t="s">
        <v>41</v>
      </c>
      <c r="N1666" s="8">
        <v>0.187</v>
      </c>
      <c r="O1666" s="71" t="s">
        <v>381</v>
      </c>
      <c r="P1666" s="71" t="s">
        <v>213</v>
      </c>
      <c r="R1666" s="71" t="s">
        <v>382</v>
      </c>
      <c r="S1666" t="s">
        <v>382</v>
      </c>
      <c r="T1666" t="s">
        <v>382</v>
      </c>
      <c r="U1666" s="5">
        <v>0.5</v>
      </c>
    </row>
    <row r="1667" spans="1:21" x14ac:dyDescent="0.2">
      <c r="A1667" s="1" t="s">
        <v>19</v>
      </c>
      <c r="B1667" s="6">
        <v>45864.837500000001</v>
      </c>
      <c r="C1667" t="s">
        <v>904</v>
      </c>
      <c r="D1667" t="s">
        <v>905</v>
      </c>
      <c r="E1667" s="71" t="s">
        <v>213</v>
      </c>
      <c r="F1667" s="71" t="s">
        <v>381</v>
      </c>
      <c r="H1667" t="s">
        <v>1373</v>
      </c>
      <c r="I1667" s="71" t="s">
        <v>598</v>
      </c>
      <c r="J1667" s="71" t="s">
        <v>381</v>
      </c>
      <c r="K1667" s="71" t="s">
        <v>381</v>
      </c>
      <c r="L1667" s="71" t="s">
        <v>1650</v>
      </c>
      <c r="M1667" s="71" t="s">
        <v>41</v>
      </c>
      <c r="N1667" s="8">
        <v>0.187</v>
      </c>
      <c r="O1667" s="71" t="s">
        <v>381</v>
      </c>
      <c r="P1667" s="71" t="s">
        <v>213</v>
      </c>
      <c r="R1667" s="71" t="s">
        <v>382</v>
      </c>
      <c r="S1667" t="s">
        <v>382</v>
      </c>
      <c r="T1667" t="s">
        <v>382</v>
      </c>
      <c r="U1667" s="5" t="s">
        <v>6</v>
      </c>
    </row>
    <row r="1668" spans="1:21" x14ac:dyDescent="0.2">
      <c r="A1668" s="1" t="s">
        <v>29</v>
      </c>
      <c r="B1668" s="6">
        <v>45865.441666666666</v>
      </c>
      <c r="C1668" t="s">
        <v>904</v>
      </c>
      <c r="D1668" t="s">
        <v>905</v>
      </c>
      <c r="E1668" s="71" t="s">
        <v>213</v>
      </c>
      <c r="F1668" s="71" t="s">
        <v>381</v>
      </c>
      <c r="H1668" t="s">
        <v>1373</v>
      </c>
      <c r="I1668" s="71" t="s">
        <v>598</v>
      </c>
      <c r="J1668" s="71" t="s">
        <v>381</v>
      </c>
      <c r="K1668" s="71" t="s">
        <v>381</v>
      </c>
      <c r="L1668" s="71" t="s">
        <v>1650</v>
      </c>
      <c r="M1668" s="71" t="s">
        <v>41</v>
      </c>
      <c r="N1668" s="8">
        <v>0.187</v>
      </c>
      <c r="O1668" s="71" t="s">
        <v>381</v>
      </c>
      <c r="P1668" s="71" t="s">
        <v>213</v>
      </c>
      <c r="R1668" s="71" t="s">
        <v>382</v>
      </c>
      <c r="S1668" t="s">
        <v>382</v>
      </c>
      <c r="T1668" t="s">
        <v>382</v>
      </c>
      <c r="U1668" s="5" t="s">
        <v>6</v>
      </c>
    </row>
    <row r="1669" spans="1:21" x14ac:dyDescent="0.2">
      <c r="A1669" s="1" t="s">
        <v>29</v>
      </c>
      <c r="B1669" s="6">
        <v>45865.668055555558</v>
      </c>
      <c r="C1669" t="s">
        <v>904</v>
      </c>
      <c r="D1669" t="s">
        <v>905</v>
      </c>
      <c r="E1669" s="71" t="s">
        <v>213</v>
      </c>
      <c r="F1669" s="71" t="s">
        <v>381</v>
      </c>
      <c r="H1669" t="s">
        <v>1373</v>
      </c>
      <c r="I1669" s="71" t="s">
        <v>598</v>
      </c>
      <c r="J1669" s="71" t="s">
        <v>381</v>
      </c>
      <c r="K1669" s="71" t="s">
        <v>381</v>
      </c>
      <c r="L1669" s="71" t="s">
        <v>1650</v>
      </c>
      <c r="M1669" s="71" t="s">
        <v>41</v>
      </c>
      <c r="N1669" s="8">
        <v>0.187</v>
      </c>
      <c r="O1669" s="71" t="s">
        <v>381</v>
      </c>
      <c r="P1669" s="71" t="s">
        <v>213</v>
      </c>
      <c r="R1669" s="71" t="s">
        <v>382</v>
      </c>
      <c r="S1669" t="s">
        <v>382</v>
      </c>
      <c r="T1669" t="s">
        <v>382</v>
      </c>
      <c r="U1669" s="5" t="s">
        <v>6</v>
      </c>
    </row>
    <row r="1670" spans="1:21" x14ac:dyDescent="0.2">
      <c r="A1670" s="1" t="s">
        <v>29</v>
      </c>
      <c r="B1670" s="6">
        <v>45865.810416666667</v>
      </c>
      <c r="C1670" t="s">
        <v>1285</v>
      </c>
      <c r="D1670" t="s">
        <v>905</v>
      </c>
      <c r="E1670" s="71" t="s">
        <v>213</v>
      </c>
      <c r="F1670" s="71" t="s">
        <v>381</v>
      </c>
      <c r="H1670" t="s">
        <v>916</v>
      </c>
      <c r="I1670" s="71" t="s">
        <v>1369</v>
      </c>
      <c r="J1670" s="71" t="s">
        <v>382</v>
      </c>
      <c r="K1670" s="71" t="s">
        <v>382</v>
      </c>
      <c r="L1670" s="71" t="s">
        <v>1608</v>
      </c>
      <c r="M1670" s="71" t="s">
        <v>44</v>
      </c>
      <c r="N1670" s="8">
        <v>0.28499999999999998</v>
      </c>
      <c r="O1670" s="71" t="s">
        <v>381</v>
      </c>
      <c r="P1670" s="71" t="s">
        <v>213</v>
      </c>
      <c r="R1670" s="71" t="s">
        <v>382</v>
      </c>
      <c r="S1670" t="s">
        <v>382</v>
      </c>
      <c r="T1670" t="s">
        <v>382</v>
      </c>
      <c r="U1670" s="5">
        <v>0.5</v>
      </c>
    </row>
    <row r="1671" spans="1:21" x14ac:dyDescent="0.2">
      <c r="A1671" s="1" t="s">
        <v>14</v>
      </c>
      <c r="B1671" s="6">
        <v>45866.727083333331</v>
      </c>
      <c r="C1671" t="s">
        <v>904</v>
      </c>
      <c r="D1671" t="s">
        <v>905</v>
      </c>
      <c r="E1671" s="71" t="s">
        <v>213</v>
      </c>
      <c r="F1671" s="71" t="s">
        <v>381</v>
      </c>
      <c r="H1671" t="s">
        <v>953</v>
      </c>
      <c r="I1671" s="71" t="s">
        <v>1631</v>
      </c>
      <c r="J1671" s="71" t="s">
        <v>381</v>
      </c>
      <c r="K1671" s="71" t="s">
        <v>381</v>
      </c>
      <c r="L1671" s="71" t="s">
        <v>1650</v>
      </c>
      <c r="M1671" s="71" t="s">
        <v>41</v>
      </c>
      <c r="N1671" s="8">
        <v>0.187</v>
      </c>
      <c r="O1671" s="71" t="s">
        <v>381</v>
      </c>
      <c r="P1671" s="71" t="s">
        <v>213</v>
      </c>
      <c r="R1671" s="71" t="s">
        <v>382</v>
      </c>
      <c r="S1671" t="s">
        <v>382</v>
      </c>
      <c r="T1671" t="s">
        <v>382</v>
      </c>
      <c r="U1671" s="5">
        <v>0.5</v>
      </c>
    </row>
    <row r="1672" spans="1:21" x14ac:dyDescent="0.2">
      <c r="A1672" s="1" t="s">
        <v>14</v>
      </c>
      <c r="B1672" s="6">
        <v>45866.791666666664</v>
      </c>
      <c r="C1672" t="s">
        <v>904</v>
      </c>
      <c r="D1672" t="s">
        <v>905</v>
      </c>
      <c r="E1672" s="71" t="s">
        <v>213</v>
      </c>
      <c r="F1672" s="71" t="s">
        <v>381</v>
      </c>
      <c r="H1672" t="s">
        <v>1373</v>
      </c>
      <c r="I1672" s="71" t="s">
        <v>598</v>
      </c>
      <c r="J1672" s="71" t="s">
        <v>381</v>
      </c>
      <c r="K1672" s="71" t="s">
        <v>381</v>
      </c>
      <c r="L1672" s="71" t="s">
        <v>1650</v>
      </c>
      <c r="M1672" s="71" t="s">
        <v>41</v>
      </c>
      <c r="N1672" s="8">
        <v>0.187</v>
      </c>
      <c r="O1672" s="71" t="s">
        <v>381</v>
      </c>
      <c r="P1672" s="71" t="s">
        <v>213</v>
      </c>
      <c r="R1672" s="71" t="s">
        <v>382</v>
      </c>
      <c r="S1672" t="s">
        <v>382</v>
      </c>
      <c r="T1672" t="s">
        <v>382</v>
      </c>
      <c r="U1672" s="5" t="s">
        <v>6</v>
      </c>
    </row>
    <row r="1673" spans="1:21" x14ac:dyDescent="0.2">
      <c r="A1673" s="1" t="s">
        <v>14</v>
      </c>
      <c r="B1673" s="6">
        <v>45866.881249999999</v>
      </c>
      <c r="C1673" t="s">
        <v>904</v>
      </c>
      <c r="D1673" t="s">
        <v>905</v>
      </c>
      <c r="E1673" s="71" t="s">
        <v>213</v>
      </c>
      <c r="F1673" s="71" t="s">
        <v>381</v>
      </c>
      <c r="H1673" t="s">
        <v>1373</v>
      </c>
      <c r="I1673" s="71" t="s">
        <v>598</v>
      </c>
      <c r="J1673" s="71" t="s">
        <v>381</v>
      </c>
      <c r="K1673" s="71" t="s">
        <v>381</v>
      </c>
      <c r="L1673" s="71" t="s">
        <v>1450</v>
      </c>
      <c r="M1673" t="s">
        <v>41</v>
      </c>
      <c r="N1673" s="82">
        <v>0.221</v>
      </c>
      <c r="O1673" s="71" t="s">
        <v>381</v>
      </c>
      <c r="P1673" s="71" t="s">
        <v>213</v>
      </c>
      <c r="R1673" s="71" t="s">
        <v>382</v>
      </c>
      <c r="S1673" t="s">
        <v>382</v>
      </c>
      <c r="T1673" t="s">
        <v>382</v>
      </c>
      <c r="U1673" s="5" t="s">
        <v>6</v>
      </c>
    </row>
    <row r="1674" spans="1:21" x14ac:dyDescent="0.2">
      <c r="A1674" s="1" t="s">
        <v>15</v>
      </c>
      <c r="B1674" s="6">
        <v>45867.732638888891</v>
      </c>
      <c r="C1674" t="s">
        <v>904</v>
      </c>
      <c r="D1674" t="s">
        <v>905</v>
      </c>
      <c r="E1674" s="71" t="s">
        <v>213</v>
      </c>
      <c r="F1674" s="71" t="s">
        <v>381</v>
      </c>
      <c r="H1674" t="s">
        <v>953</v>
      </c>
      <c r="I1674" s="71" t="s">
        <v>1631</v>
      </c>
      <c r="J1674" s="71" t="s">
        <v>381</v>
      </c>
      <c r="K1674" s="71" t="s">
        <v>381</v>
      </c>
      <c r="L1674" s="71" t="s">
        <v>1450</v>
      </c>
      <c r="M1674" t="s">
        <v>41</v>
      </c>
      <c r="N1674" s="82">
        <v>0.221</v>
      </c>
      <c r="O1674" s="71" t="s">
        <v>381</v>
      </c>
      <c r="P1674" s="71" t="s">
        <v>213</v>
      </c>
      <c r="R1674" s="71" t="s">
        <v>382</v>
      </c>
      <c r="S1674" t="s">
        <v>382</v>
      </c>
      <c r="T1674" t="s">
        <v>382</v>
      </c>
      <c r="U1674" s="5">
        <v>0.2</v>
      </c>
    </row>
    <row r="1675" spans="1:21" x14ac:dyDescent="0.2">
      <c r="A1675" s="1" t="s">
        <v>15</v>
      </c>
      <c r="B1675" s="6">
        <v>45867.842361111114</v>
      </c>
      <c r="C1675" t="s">
        <v>1285</v>
      </c>
      <c r="D1675" t="s">
        <v>905</v>
      </c>
      <c r="E1675" s="71" t="s">
        <v>213</v>
      </c>
      <c r="F1675" s="71" t="s">
        <v>381</v>
      </c>
      <c r="H1675" t="s">
        <v>953</v>
      </c>
      <c r="I1675" s="71" t="s">
        <v>1631</v>
      </c>
      <c r="J1675" s="71" t="s">
        <v>381</v>
      </c>
      <c r="K1675" s="71" t="s">
        <v>381</v>
      </c>
      <c r="L1675" s="71" t="s">
        <v>1450</v>
      </c>
      <c r="M1675" t="s">
        <v>41</v>
      </c>
      <c r="N1675" s="82">
        <v>0.221</v>
      </c>
      <c r="O1675" s="71" t="s">
        <v>381</v>
      </c>
      <c r="P1675" s="71" t="s">
        <v>213</v>
      </c>
      <c r="R1675" s="71" t="s">
        <v>382</v>
      </c>
      <c r="S1675" t="s">
        <v>382</v>
      </c>
      <c r="T1675" t="s">
        <v>382</v>
      </c>
      <c r="U1675" s="5">
        <v>0.2</v>
      </c>
    </row>
    <row r="1676" spans="1:21" x14ac:dyDescent="0.2">
      <c r="A1676" s="1" t="s">
        <v>16</v>
      </c>
      <c r="B1676" s="6">
        <v>45868.817361111112</v>
      </c>
      <c r="C1676" t="s">
        <v>904</v>
      </c>
      <c r="D1676" t="s">
        <v>905</v>
      </c>
      <c r="E1676" s="71" t="s">
        <v>213</v>
      </c>
      <c r="F1676" s="71" t="s">
        <v>381</v>
      </c>
      <c r="H1676" t="s">
        <v>535</v>
      </c>
      <c r="I1676" s="71" t="s">
        <v>1631</v>
      </c>
      <c r="J1676" s="71" t="s">
        <v>381</v>
      </c>
      <c r="K1676" s="71" t="s">
        <v>381</v>
      </c>
      <c r="L1676" s="71" t="s">
        <v>1450</v>
      </c>
      <c r="M1676" t="s">
        <v>41</v>
      </c>
      <c r="N1676" s="82">
        <v>0.221</v>
      </c>
      <c r="O1676" s="71" t="s">
        <v>381</v>
      </c>
      <c r="P1676" s="71" t="s">
        <v>213</v>
      </c>
      <c r="R1676" s="71" t="s">
        <v>382</v>
      </c>
      <c r="S1676" t="s">
        <v>382</v>
      </c>
      <c r="T1676" t="s">
        <v>382</v>
      </c>
      <c r="U1676" s="5">
        <v>0.2</v>
      </c>
    </row>
    <row r="1677" spans="1:21" x14ac:dyDescent="0.2">
      <c r="A1677" s="1" t="s">
        <v>16</v>
      </c>
      <c r="B1677" s="6">
        <v>45868.86041666667</v>
      </c>
      <c r="C1677" t="s">
        <v>904</v>
      </c>
      <c r="D1677" t="s">
        <v>905</v>
      </c>
      <c r="E1677" s="71" t="s">
        <v>213</v>
      </c>
      <c r="F1677" s="71" t="s">
        <v>381</v>
      </c>
      <c r="H1677" t="s">
        <v>535</v>
      </c>
      <c r="I1677" s="71" t="s">
        <v>1631</v>
      </c>
      <c r="J1677" s="71" t="s">
        <v>381</v>
      </c>
      <c r="K1677" s="71" t="s">
        <v>381</v>
      </c>
      <c r="L1677" s="71" t="s">
        <v>1450</v>
      </c>
      <c r="M1677" t="s">
        <v>41</v>
      </c>
      <c r="N1677" s="82">
        <v>0.221</v>
      </c>
      <c r="O1677" s="71" t="s">
        <v>381</v>
      </c>
      <c r="P1677" s="71" t="s">
        <v>213</v>
      </c>
      <c r="R1677" s="71" t="s">
        <v>382</v>
      </c>
      <c r="S1677" t="s">
        <v>382</v>
      </c>
      <c r="T1677" t="s">
        <v>382</v>
      </c>
      <c r="U1677" s="5">
        <v>0.2</v>
      </c>
    </row>
    <row r="1678" spans="1:21" x14ac:dyDescent="0.2">
      <c r="A1678" s="1" t="s">
        <v>17</v>
      </c>
      <c r="B1678" s="6">
        <v>45869.715277777781</v>
      </c>
      <c r="C1678" t="s">
        <v>904</v>
      </c>
      <c r="D1678" t="s">
        <v>905</v>
      </c>
      <c r="E1678" s="71" t="s">
        <v>213</v>
      </c>
      <c r="F1678" s="71" t="s">
        <v>381</v>
      </c>
      <c r="H1678" t="s">
        <v>535</v>
      </c>
      <c r="I1678" s="71" t="s">
        <v>1631</v>
      </c>
      <c r="J1678" s="71" t="s">
        <v>381</v>
      </c>
      <c r="K1678" s="71" t="s">
        <v>381</v>
      </c>
      <c r="L1678" s="71" t="s">
        <v>1450</v>
      </c>
      <c r="M1678" t="s">
        <v>41</v>
      </c>
      <c r="N1678" s="82">
        <v>0.221</v>
      </c>
      <c r="O1678" s="71" t="s">
        <v>381</v>
      </c>
      <c r="P1678" s="71" t="s">
        <v>213</v>
      </c>
      <c r="R1678" s="71" t="s">
        <v>382</v>
      </c>
      <c r="S1678" t="s">
        <v>382</v>
      </c>
      <c r="T1678" t="s">
        <v>382</v>
      </c>
      <c r="U1678" s="5">
        <v>0.2</v>
      </c>
    </row>
    <row r="1679" spans="1:21" x14ac:dyDescent="0.2">
      <c r="A1679" s="1" t="s">
        <v>17</v>
      </c>
      <c r="B1679" s="6">
        <v>45869.924305555556</v>
      </c>
      <c r="C1679" t="s">
        <v>904</v>
      </c>
      <c r="D1679" t="s">
        <v>905</v>
      </c>
      <c r="E1679" s="71" t="s">
        <v>213</v>
      </c>
      <c r="F1679" s="71" t="s">
        <v>381</v>
      </c>
      <c r="H1679" t="s">
        <v>535</v>
      </c>
      <c r="I1679" s="71" t="s">
        <v>1631</v>
      </c>
      <c r="J1679" s="71" t="s">
        <v>381</v>
      </c>
      <c r="K1679" s="71" t="s">
        <v>381</v>
      </c>
      <c r="L1679" s="71" t="s">
        <v>1450</v>
      </c>
      <c r="M1679" t="s">
        <v>41</v>
      </c>
      <c r="N1679" s="82">
        <v>0.221</v>
      </c>
      <c r="O1679" s="71" t="s">
        <v>381</v>
      </c>
      <c r="P1679" s="71" t="s">
        <v>213</v>
      </c>
      <c r="R1679" s="71" t="s">
        <v>382</v>
      </c>
      <c r="S1679" t="s">
        <v>382</v>
      </c>
      <c r="T1679" t="s">
        <v>382</v>
      </c>
      <c r="U1679" s="5">
        <v>0.2</v>
      </c>
    </row>
    <row r="1680" spans="1:21" x14ac:dyDescent="0.2">
      <c r="A1680" s="1" t="s">
        <v>18</v>
      </c>
      <c r="B1680" s="6">
        <v>45870.636111111111</v>
      </c>
      <c r="C1680" t="s">
        <v>904</v>
      </c>
      <c r="D1680" t="s">
        <v>905</v>
      </c>
      <c r="E1680" s="71" t="s">
        <v>213</v>
      </c>
      <c r="F1680" s="71" t="s">
        <v>381</v>
      </c>
      <c r="H1680" t="s">
        <v>1373</v>
      </c>
      <c r="I1680" s="71" t="s">
        <v>598</v>
      </c>
      <c r="J1680" s="71" t="s">
        <v>381</v>
      </c>
      <c r="K1680" s="71" t="s">
        <v>381</v>
      </c>
      <c r="L1680" s="71" t="s">
        <v>1650</v>
      </c>
      <c r="M1680" s="71" t="s">
        <v>41</v>
      </c>
      <c r="N1680" s="8">
        <v>0.187</v>
      </c>
      <c r="O1680" s="71" t="s">
        <v>381</v>
      </c>
      <c r="P1680" s="71" t="s">
        <v>213</v>
      </c>
      <c r="R1680" s="71" t="s">
        <v>382</v>
      </c>
      <c r="S1680" t="s">
        <v>382</v>
      </c>
      <c r="T1680" t="s">
        <v>382</v>
      </c>
      <c r="U1680" s="5" t="s">
        <v>6</v>
      </c>
    </row>
    <row r="1681" spans="1:21" x14ac:dyDescent="0.2">
      <c r="A1681" s="1" t="s">
        <v>18</v>
      </c>
      <c r="B1681" s="6">
        <v>45870.82916666667</v>
      </c>
      <c r="C1681" t="s">
        <v>1690</v>
      </c>
      <c r="D1681" t="s">
        <v>905</v>
      </c>
      <c r="E1681" s="71" t="s">
        <v>213</v>
      </c>
      <c r="F1681" s="71" t="s">
        <v>381</v>
      </c>
      <c r="H1681" t="s">
        <v>535</v>
      </c>
      <c r="I1681" s="71" t="s">
        <v>1631</v>
      </c>
      <c r="J1681" s="71" t="s">
        <v>381</v>
      </c>
      <c r="K1681" s="71" t="s">
        <v>381</v>
      </c>
      <c r="L1681" s="71" t="s">
        <v>1650</v>
      </c>
      <c r="M1681" s="71" t="s">
        <v>41</v>
      </c>
      <c r="N1681" s="8">
        <v>0.187</v>
      </c>
      <c r="O1681" s="71" t="s">
        <v>381</v>
      </c>
      <c r="P1681" s="71" t="s">
        <v>213</v>
      </c>
      <c r="R1681" s="71" t="s">
        <v>382</v>
      </c>
      <c r="S1681" t="s">
        <v>382</v>
      </c>
      <c r="T1681" t="s">
        <v>382</v>
      </c>
      <c r="U1681" s="5">
        <v>0.4</v>
      </c>
    </row>
    <row r="1682" spans="1:21" x14ac:dyDescent="0.2">
      <c r="A1682" s="1" t="s">
        <v>18</v>
      </c>
      <c r="B1682" s="6">
        <v>45870.92083333333</v>
      </c>
      <c r="C1682" t="s">
        <v>1691</v>
      </c>
      <c r="D1682" t="s">
        <v>905</v>
      </c>
      <c r="E1682" s="71" t="s">
        <v>213</v>
      </c>
      <c r="F1682" s="71" t="s">
        <v>381</v>
      </c>
      <c r="H1682" t="s">
        <v>535</v>
      </c>
      <c r="I1682" s="71" t="s">
        <v>1631</v>
      </c>
      <c r="J1682" s="71" t="s">
        <v>381</v>
      </c>
      <c r="K1682" s="71" t="s">
        <v>381</v>
      </c>
      <c r="L1682" s="71" t="s">
        <v>1650</v>
      </c>
      <c r="M1682" s="71" t="s">
        <v>41</v>
      </c>
      <c r="N1682" s="8">
        <v>0.187</v>
      </c>
      <c r="O1682" s="71" t="s">
        <v>381</v>
      </c>
      <c r="P1682" s="71" t="s">
        <v>213</v>
      </c>
      <c r="R1682" s="71" t="s">
        <v>382</v>
      </c>
      <c r="S1682" t="s">
        <v>382</v>
      </c>
      <c r="T1682" t="s">
        <v>382</v>
      </c>
      <c r="U1682" s="5">
        <v>0.4</v>
      </c>
    </row>
    <row r="1683" spans="1:21" x14ac:dyDescent="0.2">
      <c r="A1683" s="1" t="s">
        <v>19</v>
      </c>
      <c r="B1683" s="6">
        <v>45871.456944444442</v>
      </c>
      <c r="C1683" t="s">
        <v>904</v>
      </c>
      <c r="D1683" t="s">
        <v>905</v>
      </c>
      <c r="E1683" s="71" t="s">
        <v>213</v>
      </c>
      <c r="F1683" s="71" t="s">
        <v>381</v>
      </c>
      <c r="H1683" t="s">
        <v>1373</v>
      </c>
      <c r="I1683" s="71" t="s">
        <v>598</v>
      </c>
      <c r="J1683" s="71" t="s">
        <v>381</v>
      </c>
      <c r="K1683" s="71" t="s">
        <v>381</v>
      </c>
      <c r="L1683" s="71" t="s">
        <v>1650</v>
      </c>
      <c r="M1683" s="71" t="s">
        <v>41</v>
      </c>
      <c r="N1683" s="8">
        <v>0.187</v>
      </c>
      <c r="O1683" s="71" t="s">
        <v>381</v>
      </c>
      <c r="P1683" s="71" t="s">
        <v>213</v>
      </c>
      <c r="R1683" s="71" t="s">
        <v>382</v>
      </c>
      <c r="S1683" t="s">
        <v>382</v>
      </c>
      <c r="T1683" t="s">
        <v>382</v>
      </c>
      <c r="U1683" s="5" t="s">
        <v>6</v>
      </c>
    </row>
    <row r="1684" spans="1:21" x14ac:dyDescent="0.2">
      <c r="A1684" s="1" t="s">
        <v>19</v>
      </c>
      <c r="B1684" s="6">
        <v>45871.631944444445</v>
      </c>
      <c r="C1684" t="s">
        <v>1694</v>
      </c>
      <c r="D1684" t="s">
        <v>1494</v>
      </c>
      <c r="E1684" s="71" t="s">
        <v>213</v>
      </c>
      <c r="F1684" t="s">
        <v>382</v>
      </c>
      <c r="G1684" t="s">
        <v>1695</v>
      </c>
      <c r="H1684" t="s">
        <v>535</v>
      </c>
      <c r="I1684" s="71" t="s">
        <v>1631</v>
      </c>
      <c r="J1684" s="71" t="s">
        <v>381</v>
      </c>
      <c r="K1684" s="71" t="s">
        <v>381</v>
      </c>
      <c r="L1684" s="71" t="s">
        <v>1650</v>
      </c>
      <c r="M1684" s="71" t="s">
        <v>41</v>
      </c>
      <c r="N1684" s="8">
        <v>0.187</v>
      </c>
      <c r="O1684" s="71" t="s">
        <v>381</v>
      </c>
      <c r="P1684" s="71" t="s">
        <v>213</v>
      </c>
      <c r="R1684" s="71" t="s">
        <v>382</v>
      </c>
      <c r="S1684" t="s">
        <v>382</v>
      </c>
      <c r="T1684" t="s">
        <v>382</v>
      </c>
      <c r="U1684" s="5">
        <v>0.2</v>
      </c>
    </row>
    <row r="1685" spans="1:21" x14ac:dyDescent="0.2">
      <c r="A1685" s="1" t="s">
        <v>19</v>
      </c>
      <c r="B1685" s="6">
        <v>45871.738888888889</v>
      </c>
      <c r="C1685" t="s">
        <v>904</v>
      </c>
      <c r="D1685" t="s">
        <v>905</v>
      </c>
      <c r="E1685" s="71" t="s">
        <v>213</v>
      </c>
      <c r="F1685" s="71" t="s">
        <v>381</v>
      </c>
      <c r="H1685" t="s">
        <v>535</v>
      </c>
      <c r="I1685" s="71" t="s">
        <v>1631</v>
      </c>
      <c r="J1685" s="71" t="s">
        <v>381</v>
      </c>
      <c r="K1685" s="71" t="s">
        <v>381</v>
      </c>
      <c r="L1685" s="71" t="s">
        <v>1650</v>
      </c>
      <c r="M1685" s="71" t="s">
        <v>41</v>
      </c>
      <c r="N1685" s="8">
        <v>0.187</v>
      </c>
      <c r="O1685" s="71" t="s">
        <v>381</v>
      </c>
      <c r="P1685" s="71" t="s">
        <v>213</v>
      </c>
      <c r="R1685" s="71" t="s">
        <v>382</v>
      </c>
      <c r="S1685" t="s">
        <v>382</v>
      </c>
      <c r="T1685" t="s">
        <v>382</v>
      </c>
      <c r="U1685" s="5">
        <v>0.2</v>
      </c>
    </row>
    <row r="1686" spans="1:21" x14ac:dyDescent="0.2">
      <c r="A1686" s="1" t="s">
        <v>19</v>
      </c>
      <c r="B1686" s="6">
        <v>45871.84097222222</v>
      </c>
      <c r="C1686" t="s">
        <v>904</v>
      </c>
      <c r="D1686" t="s">
        <v>905</v>
      </c>
      <c r="E1686" s="71" t="s">
        <v>213</v>
      </c>
      <c r="F1686" s="71" t="s">
        <v>381</v>
      </c>
      <c r="H1686" t="s">
        <v>1373</v>
      </c>
      <c r="I1686" s="71" t="s">
        <v>598</v>
      </c>
      <c r="J1686" s="71" t="s">
        <v>381</v>
      </c>
      <c r="K1686" s="71" t="s">
        <v>381</v>
      </c>
      <c r="L1686" s="71" t="s">
        <v>1650</v>
      </c>
      <c r="M1686" s="71" t="s">
        <v>41</v>
      </c>
      <c r="N1686" s="8">
        <v>0.187</v>
      </c>
      <c r="O1686" s="71" t="s">
        <v>381</v>
      </c>
      <c r="P1686" s="71" t="s">
        <v>213</v>
      </c>
      <c r="R1686" s="71" t="s">
        <v>382</v>
      </c>
      <c r="S1686" t="s">
        <v>382</v>
      </c>
      <c r="T1686" t="s">
        <v>382</v>
      </c>
      <c r="U1686" s="5" t="s">
        <v>6</v>
      </c>
    </row>
    <row r="1687" spans="1:21" x14ac:dyDescent="0.2">
      <c r="A1687" s="1" t="s">
        <v>19</v>
      </c>
      <c r="B1687" s="6">
        <v>45871.967361111114</v>
      </c>
      <c r="C1687" t="s">
        <v>1698</v>
      </c>
      <c r="D1687" t="s">
        <v>905</v>
      </c>
      <c r="E1687" s="71" t="s">
        <v>213</v>
      </c>
      <c r="F1687" t="s">
        <v>382</v>
      </c>
      <c r="G1687" t="s">
        <v>1674</v>
      </c>
      <c r="H1687" t="s">
        <v>82</v>
      </c>
      <c r="I1687" s="71" t="s">
        <v>25</v>
      </c>
      <c r="J1687" s="71" t="s">
        <v>381</v>
      </c>
      <c r="K1687" s="71" t="s">
        <v>381</v>
      </c>
      <c r="L1687" s="71" t="s">
        <v>1700</v>
      </c>
      <c r="M1687" s="71" t="s">
        <v>44</v>
      </c>
      <c r="N1687" s="8">
        <v>0.2001</v>
      </c>
      <c r="O1687" s="71" t="s">
        <v>381</v>
      </c>
      <c r="P1687" s="71" t="s">
        <v>213</v>
      </c>
      <c r="R1687" s="71" t="s">
        <v>382</v>
      </c>
      <c r="S1687" t="s">
        <v>382</v>
      </c>
      <c r="T1687" t="s">
        <v>382</v>
      </c>
      <c r="U1687" s="5">
        <v>0.5</v>
      </c>
    </row>
    <row r="1688" spans="1:21" x14ac:dyDescent="0.2">
      <c r="A1688" s="74" t="s">
        <v>29</v>
      </c>
      <c r="B1688" s="6">
        <v>45872.529861111114</v>
      </c>
      <c r="C1688" t="s">
        <v>904</v>
      </c>
      <c r="D1688" t="s">
        <v>905</v>
      </c>
      <c r="E1688" s="71" t="s">
        <v>213</v>
      </c>
      <c r="F1688" t="s">
        <v>381</v>
      </c>
      <c r="H1688" t="s">
        <v>1373</v>
      </c>
      <c r="I1688" s="71" t="s">
        <v>598</v>
      </c>
      <c r="J1688" s="71" t="s">
        <v>381</v>
      </c>
      <c r="K1688" s="71" t="s">
        <v>381</v>
      </c>
      <c r="L1688" s="71" t="s">
        <v>37</v>
      </c>
      <c r="M1688" s="71" t="s">
        <v>44</v>
      </c>
      <c r="N1688" s="8" t="s">
        <v>25</v>
      </c>
      <c r="O1688" s="71" t="s">
        <v>381</v>
      </c>
      <c r="P1688" s="71" t="s">
        <v>213</v>
      </c>
      <c r="R1688" s="71" t="s">
        <v>382</v>
      </c>
      <c r="S1688" t="s">
        <v>382</v>
      </c>
      <c r="T1688" t="s">
        <v>382</v>
      </c>
      <c r="U1688" s="5" t="s">
        <v>6</v>
      </c>
    </row>
    <row r="1689" spans="1:21" x14ac:dyDescent="0.2">
      <c r="A1689" s="74" t="s">
        <v>29</v>
      </c>
      <c r="B1689" s="6">
        <v>45872.737500000003</v>
      </c>
      <c r="C1689" t="s">
        <v>904</v>
      </c>
      <c r="D1689" t="s">
        <v>905</v>
      </c>
      <c r="E1689" s="71" t="s">
        <v>213</v>
      </c>
      <c r="F1689" t="s">
        <v>381</v>
      </c>
      <c r="H1689" t="s">
        <v>535</v>
      </c>
      <c r="I1689" s="71" t="s">
        <v>1631</v>
      </c>
      <c r="J1689" s="71" t="s">
        <v>381</v>
      </c>
      <c r="K1689" s="71" t="s">
        <v>381</v>
      </c>
      <c r="L1689" s="71" t="s">
        <v>37</v>
      </c>
      <c r="M1689" s="71" t="s">
        <v>44</v>
      </c>
      <c r="N1689" s="8" t="s">
        <v>25</v>
      </c>
      <c r="O1689" s="71" t="s">
        <v>381</v>
      </c>
      <c r="P1689" s="71" t="s">
        <v>213</v>
      </c>
      <c r="R1689" s="71" t="s">
        <v>382</v>
      </c>
      <c r="S1689" t="s">
        <v>382</v>
      </c>
      <c r="T1689" t="s">
        <v>382</v>
      </c>
      <c r="U1689" s="5">
        <v>0.2</v>
      </c>
    </row>
    <row r="1690" spans="1:21" x14ac:dyDescent="0.2">
      <c r="A1690" s="74" t="s">
        <v>29</v>
      </c>
      <c r="B1690" s="6">
        <v>45872.851388888892</v>
      </c>
      <c r="C1690" t="s">
        <v>904</v>
      </c>
      <c r="D1690" t="s">
        <v>905</v>
      </c>
      <c r="E1690" s="71" t="s">
        <v>213</v>
      </c>
      <c r="F1690" t="s">
        <v>382</v>
      </c>
      <c r="G1690" s="71" t="s">
        <v>910</v>
      </c>
      <c r="H1690" t="s">
        <v>535</v>
      </c>
      <c r="I1690" s="71" t="s">
        <v>1631</v>
      </c>
      <c r="J1690" s="71" t="s">
        <v>381</v>
      </c>
      <c r="K1690" s="71" t="s">
        <v>381</v>
      </c>
      <c r="L1690" s="71" t="s">
        <v>37</v>
      </c>
      <c r="M1690" s="71" t="s">
        <v>44</v>
      </c>
      <c r="N1690" s="8" t="s">
        <v>25</v>
      </c>
      <c r="O1690" s="71" t="s">
        <v>381</v>
      </c>
      <c r="P1690" s="71" t="s">
        <v>213</v>
      </c>
      <c r="R1690" s="71" t="s">
        <v>382</v>
      </c>
      <c r="S1690" t="s">
        <v>382</v>
      </c>
      <c r="T1690" t="s">
        <v>382</v>
      </c>
      <c r="U1690" s="5">
        <v>0.2</v>
      </c>
    </row>
    <row r="1691" spans="1:21" x14ac:dyDescent="0.2">
      <c r="A1691" s="1" t="s">
        <v>14</v>
      </c>
      <c r="B1691" s="6">
        <v>45873.748611111114</v>
      </c>
      <c r="C1691" t="s">
        <v>904</v>
      </c>
      <c r="D1691" t="s">
        <v>905</v>
      </c>
      <c r="E1691" s="71" t="s">
        <v>213</v>
      </c>
      <c r="F1691" t="s">
        <v>382</v>
      </c>
      <c r="G1691" s="71" t="s">
        <v>910</v>
      </c>
      <c r="H1691" t="s">
        <v>535</v>
      </c>
      <c r="I1691" s="71" t="s">
        <v>1631</v>
      </c>
      <c r="J1691" s="71" t="s">
        <v>381</v>
      </c>
      <c r="K1691" s="71" t="s">
        <v>381</v>
      </c>
      <c r="L1691" s="71" t="s">
        <v>37</v>
      </c>
      <c r="M1691" s="71" t="s">
        <v>44</v>
      </c>
      <c r="N1691" s="8" t="s">
        <v>25</v>
      </c>
      <c r="O1691" s="71" t="s">
        <v>381</v>
      </c>
      <c r="P1691" s="71" t="s">
        <v>213</v>
      </c>
      <c r="R1691" s="71" t="s">
        <v>382</v>
      </c>
      <c r="S1691" t="s">
        <v>382</v>
      </c>
      <c r="T1691" t="s">
        <v>382</v>
      </c>
      <c r="U1691" s="5">
        <v>0.2</v>
      </c>
    </row>
    <row r="1692" spans="1:21" x14ac:dyDescent="0.2">
      <c r="A1692" s="1" t="s">
        <v>14</v>
      </c>
      <c r="B1692" s="6">
        <v>45873.789583333331</v>
      </c>
      <c r="C1692" t="s">
        <v>904</v>
      </c>
      <c r="D1692" t="s">
        <v>905</v>
      </c>
      <c r="E1692" s="71" t="s">
        <v>213</v>
      </c>
      <c r="F1692" t="s">
        <v>382</v>
      </c>
      <c r="G1692" s="71" t="s">
        <v>910</v>
      </c>
      <c r="H1692" t="s">
        <v>1373</v>
      </c>
      <c r="I1692" s="71" t="s">
        <v>598</v>
      </c>
      <c r="J1692" s="71" t="s">
        <v>381</v>
      </c>
      <c r="K1692" s="71" t="s">
        <v>381</v>
      </c>
      <c r="L1692" s="71" t="s">
        <v>37</v>
      </c>
      <c r="M1692" s="71" t="s">
        <v>44</v>
      </c>
      <c r="N1692" s="8" t="s">
        <v>25</v>
      </c>
      <c r="O1692" s="71" t="s">
        <v>381</v>
      </c>
      <c r="P1692" s="71" t="s">
        <v>213</v>
      </c>
      <c r="R1692" s="71" t="s">
        <v>382</v>
      </c>
      <c r="S1692" t="s">
        <v>382</v>
      </c>
      <c r="T1692" t="s">
        <v>382</v>
      </c>
      <c r="U1692" s="5" t="s">
        <v>6</v>
      </c>
    </row>
    <row r="1693" spans="1:21" x14ac:dyDescent="0.2">
      <c r="A1693" s="1" t="s">
        <v>14</v>
      </c>
      <c r="B1693" s="6">
        <v>45873.928472222222</v>
      </c>
      <c r="C1693" t="s">
        <v>904</v>
      </c>
      <c r="D1693" t="s">
        <v>905</v>
      </c>
      <c r="E1693" s="71" t="s">
        <v>213</v>
      </c>
      <c r="F1693" t="s">
        <v>381</v>
      </c>
      <c r="H1693" t="s">
        <v>1373</v>
      </c>
      <c r="I1693" s="71" t="s">
        <v>598</v>
      </c>
      <c r="J1693" s="71" t="s">
        <v>381</v>
      </c>
      <c r="K1693" s="71" t="s">
        <v>381</v>
      </c>
      <c r="L1693" s="71" t="s">
        <v>1450</v>
      </c>
      <c r="M1693" t="s">
        <v>41</v>
      </c>
      <c r="N1693" s="82">
        <v>0.221</v>
      </c>
      <c r="O1693" s="71" t="s">
        <v>381</v>
      </c>
      <c r="P1693" s="71" t="s">
        <v>213</v>
      </c>
      <c r="R1693" s="71" t="s">
        <v>382</v>
      </c>
      <c r="S1693" t="s">
        <v>382</v>
      </c>
      <c r="T1693" t="s">
        <v>382</v>
      </c>
      <c r="U1693" s="5" t="s">
        <v>5</v>
      </c>
    </row>
    <row r="1694" spans="1:21" x14ac:dyDescent="0.2">
      <c r="A1694" s="1" t="s">
        <v>14</v>
      </c>
      <c r="B1694" s="6">
        <v>45873.979861111111</v>
      </c>
      <c r="C1694" t="s">
        <v>904</v>
      </c>
      <c r="D1694" t="s">
        <v>905</v>
      </c>
      <c r="E1694" s="71" t="s">
        <v>213</v>
      </c>
      <c r="F1694" t="s">
        <v>381</v>
      </c>
      <c r="H1694" t="s">
        <v>1373</v>
      </c>
      <c r="I1694" s="71" t="s">
        <v>598</v>
      </c>
      <c r="J1694" s="71" t="s">
        <v>381</v>
      </c>
      <c r="K1694" s="71" t="s">
        <v>381</v>
      </c>
      <c r="L1694" s="71" t="s">
        <v>1450</v>
      </c>
      <c r="M1694" t="s">
        <v>41</v>
      </c>
      <c r="N1694" s="82">
        <v>0.221</v>
      </c>
      <c r="O1694" s="71" t="s">
        <v>381</v>
      </c>
      <c r="P1694" s="71" t="s">
        <v>213</v>
      </c>
      <c r="R1694" s="71" t="s">
        <v>382</v>
      </c>
      <c r="S1694" t="s">
        <v>382</v>
      </c>
      <c r="T1694" t="s">
        <v>382</v>
      </c>
      <c r="U1694" s="5" t="s">
        <v>5</v>
      </c>
    </row>
    <row r="1695" spans="1:21" x14ac:dyDescent="0.2">
      <c r="A1695" s="1" t="s">
        <v>15</v>
      </c>
      <c r="B1695" s="6">
        <v>45874.869444444441</v>
      </c>
      <c r="C1695" t="s">
        <v>1285</v>
      </c>
      <c r="D1695" t="s">
        <v>905</v>
      </c>
      <c r="E1695" s="71" t="s">
        <v>213</v>
      </c>
      <c r="F1695" t="s">
        <v>381</v>
      </c>
      <c r="H1695" t="s">
        <v>1338</v>
      </c>
      <c r="I1695" s="71" t="s">
        <v>1675</v>
      </c>
      <c r="J1695" s="71" t="s">
        <v>382</v>
      </c>
      <c r="K1695" s="71" t="s">
        <v>381</v>
      </c>
      <c r="L1695" s="71" t="s">
        <v>1450</v>
      </c>
      <c r="M1695" t="s">
        <v>41</v>
      </c>
      <c r="N1695" s="82">
        <v>0.221</v>
      </c>
      <c r="O1695" s="71" t="s">
        <v>381</v>
      </c>
      <c r="P1695" s="71" t="s">
        <v>213</v>
      </c>
      <c r="R1695" s="71" t="s">
        <v>382</v>
      </c>
      <c r="S1695" t="s">
        <v>382</v>
      </c>
      <c r="T1695" t="s">
        <v>382</v>
      </c>
      <c r="U1695" s="5" t="s">
        <v>6</v>
      </c>
    </row>
    <row r="1696" spans="1:21" x14ac:dyDescent="0.2">
      <c r="A1696" s="1" t="s">
        <v>16</v>
      </c>
      <c r="B1696" s="6">
        <v>45875.821527777778</v>
      </c>
      <c r="C1696" t="s">
        <v>904</v>
      </c>
      <c r="D1696" t="s">
        <v>905</v>
      </c>
      <c r="E1696" s="71" t="s">
        <v>213</v>
      </c>
      <c r="F1696" t="s">
        <v>381</v>
      </c>
      <c r="H1696" t="s">
        <v>1373</v>
      </c>
      <c r="I1696" s="71" t="s">
        <v>598</v>
      </c>
      <c r="J1696" s="71" t="s">
        <v>381</v>
      </c>
      <c r="K1696" s="71" t="s">
        <v>381</v>
      </c>
      <c r="L1696" s="71" t="s">
        <v>1711</v>
      </c>
      <c r="M1696" t="s">
        <v>41</v>
      </c>
      <c r="N1696" s="8">
        <v>0.22950000000000001</v>
      </c>
      <c r="O1696" s="71" t="s">
        <v>381</v>
      </c>
      <c r="P1696" s="71" t="s">
        <v>213</v>
      </c>
      <c r="R1696" s="71" t="s">
        <v>382</v>
      </c>
      <c r="S1696" t="s">
        <v>382</v>
      </c>
      <c r="T1696" t="s">
        <v>382</v>
      </c>
      <c r="U1696" s="5" t="s">
        <v>6</v>
      </c>
    </row>
    <row r="1697" spans="1:21" x14ac:dyDescent="0.2">
      <c r="A1697" s="1" t="s">
        <v>16</v>
      </c>
      <c r="B1697" s="6">
        <v>45875.857638888891</v>
      </c>
      <c r="C1697" t="s">
        <v>904</v>
      </c>
      <c r="D1697" t="s">
        <v>905</v>
      </c>
      <c r="E1697" s="71" t="s">
        <v>213</v>
      </c>
      <c r="F1697" s="71" t="s">
        <v>382</v>
      </c>
      <c r="G1697" s="71" t="s">
        <v>910</v>
      </c>
      <c r="H1697" s="71" t="s">
        <v>82</v>
      </c>
      <c r="I1697" s="71" t="s">
        <v>25</v>
      </c>
      <c r="J1697" s="71" t="s">
        <v>381</v>
      </c>
      <c r="K1697" s="71" t="s">
        <v>381</v>
      </c>
      <c r="L1697" s="71" t="s">
        <v>1712</v>
      </c>
      <c r="M1697" t="s">
        <v>25</v>
      </c>
      <c r="N1697" s="8">
        <v>0.16539999999999999</v>
      </c>
      <c r="O1697" s="71" t="s">
        <v>381</v>
      </c>
      <c r="P1697" s="71" t="s">
        <v>213</v>
      </c>
      <c r="R1697" s="71" t="s">
        <v>382</v>
      </c>
      <c r="S1697" t="s">
        <v>382</v>
      </c>
      <c r="T1697" t="s">
        <v>382</v>
      </c>
      <c r="U1697" s="5">
        <v>0.5</v>
      </c>
    </row>
    <row r="1698" spans="1:21" x14ac:dyDescent="0.2">
      <c r="A1698" s="1" t="s">
        <v>16</v>
      </c>
      <c r="B1698" s="6">
        <v>45875.922222222223</v>
      </c>
      <c r="C1698" t="s">
        <v>904</v>
      </c>
      <c r="D1698" t="s">
        <v>905</v>
      </c>
      <c r="E1698" s="71" t="s">
        <v>213</v>
      </c>
      <c r="F1698" s="71" t="s">
        <v>382</v>
      </c>
      <c r="G1698" s="71" t="s">
        <v>910</v>
      </c>
      <c r="H1698" t="s">
        <v>1373</v>
      </c>
      <c r="I1698" s="71" t="s">
        <v>598</v>
      </c>
      <c r="J1698" s="71" t="s">
        <v>381</v>
      </c>
      <c r="K1698" s="71" t="s">
        <v>381</v>
      </c>
      <c r="L1698" s="71" t="s">
        <v>37</v>
      </c>
      <c r="M1698" s="71" t="s">
        <v>44</v>
      </c>
      <c r="N1698" s="8" t="s">
        <v>25</v>
      </c>
      <c r="O1698" s="71" t="s">
        <v>381</v>
      </c>
      <c r="P1698" s="71" t="s">
        <v>213</v>
      </c>
      <c r="R1698" s="71" t="s">
        <v>382</v>
      </c>
      <c r="S1698" t="s">
        <v>382</v>
      </c>
      <c r="T1698" t="s">
        <v>382</v>
      </c>
      <c r="U1698" s="5" t="s">
        <v>6</v>
      </c>
    </row>
    <row r="1699" spans="1:21" x14ac:dyDescent="0.2">
      <c r="A1699" s="1" t="s">
        <v>17</v>
      </c>
      <c r="B1699" s="6">
        <v>45876.693055555559</v>
      </c>
      <c r="C1699" t="s">
        <v>904</v>
      </c>
      <c r="D1699" t="s">
        <v>905</v>
      </c>
      <c r="E1699" s="71" t="s">
        <v>213</v>
      </c>
      <c r="F1699" s="71" t="s">
        <v>382</v>
      </c>
      <c r="G1699" s="71" t="s">
        <v>1133</v>
      </c>
      <c r="H1699" t="s">
        <v>1373</v>
      </c>
      <c r="I1699" s="71" t="s">
        <v>598</v>
      </c>
      <c r="J1699" s="71" t="s">
        <v>381</v>
      </c>
      <c r="K1699" s="71" t="s">
        <v>381</v>
      </c>
      <c r="L1699" s="71" t="s">
        <v>1711</v>
      </c>
      <c r="M1699" t="s">
        <v>41</v>
      </c>
      <c r="N1699" s="8">
        <v>0.22950000000000001</v>
      </c>
      <c r="O1699" s="71" t="s">
        <v>381</v>
      </c>
      <c r="P1699" s="71" t="s">
        <v>213</v>
      </c>
      <c r="R1699" s="71" t="s">
        <v>382</v>
      </c>
      <c r="S1699" t="s">
        <v>382</v>
      </c>
      <c r="T1699" t="s">
        <v>382</v>
      </c>
      <c r="U1699" s="5" t="s">
        <v>6</v>
      </c>
    </row>
    <row r="1700" spans="1:21" x14ac:dyDescent="0.2">
      <c r="A1700" s="1" t="s">
        <v>17</v>
      </c>
      <c r="B1700" s="6" t="s">
        <v>1713</v>
      </c>
      <c r="C1700" t="s">
        <v>904</v>
      </c>
      <c r="D1700" t="s">
        <v>905</v>
      </c>
      <c r="E1700" s="71" t="s">
        <v>213</v>
      </c>
      <c r="F1700" s="71" t="s">
        <v>382</v>
      </c>
      <c r="G1700" s="71" t="s">
        <v>910</v>
      </c>
      <c r="H1700" t="s">
        <v>1373</v>
      </c>
      <c r="I1700" s="71" t="s">
        <v>598</v>
      </c>
      <c r="J1700" s="71" t="s">
        <v>381</v>
      </c>
      <c r="K1700" s="71" t="s">
        <v>381</v>
      </c>
      <c r="L1700" s="71" t="s">
        <v>1711</v>
      </c>
      <c r="M1700" t="s">
        <v>41</v>
      </c>
      <c r="N1700" s="8">
        <v>0.22950000000000001</v>
      </c>
      <c r="O1700" s="71" t="s">
        <v>381</v>
      </c>
      <c r="P1700" s="71" t="s">
        <v>213</v>
      </c>
      <c r="R1700" s="71" t="s">
        <v>382</v>
      </c>
      <c r="S1700" t="s">
        <v>382</v>
      </c>
      <c r="T1700" t="s">
        <v>382</v>
      </c>
      <c r="U1700" s="5" t="s">
        <v>6</v>
      </c>
    </row>
    <row r="1701" spans="1:21" x14ac:dyDescent="0.2">
      <c r="A1701" s="1" t="s">
        <v>17</v>
      </c>
      <c r="B1701" s="6">
        <v>45876.879166666666</v>
      </c>
      <c r="C1701" t="s">
        <v>1285</v>
      </c>
      <c r="D1701" t="s">
        <v>905</v>
      </c>
      <c r="E1701" s="71" t="s">
        <v>213</v>
      </c>
      <c r="F1701" s="71" t="s">
        <v>381</v>
      </c>
      <c r="H1701" t="s">
        <v>1338</v>
      </c>
      <c r="I1701" s="71" t="s">
        <v>1675</v>
      </c>
      <c r="J1701" s="71" t="s">
        <v>382</v>
      </c>
      <c r="K1701" s="71" t="s">
        <v>381</v>
      </c>
      <c r="L1701" s="71" t="s">
        <v>1711</v>
      </c>
      <c r="M1701" t="s">
        <v>41</v>
      </c>
      <c r="N1701" s="8">
        <v>0.22950000000000001</v>
      </c>
      <c r="O1701" s="71" t="s">
        <v>381</v>
      </c>
      <c r="P1701" s="71" t="s">
        <v>213</v>
      </c>
      <c r="R1701" s="71" t="s">
        <v>382</v>
      </c>
      <c r="S1701" t="s">
        <v>382</v>
      </c>
      <c r="T1701" t="s">
        <v>382</v>
      </c>
      <c r="U1701" s="5" t="s">
        <v>6</v>
      </c>
    </row>
    <row r="1702" spans="1:21" x14ac:dyDescent="0.2">
      <c r="A1702" s="1" t="s">
        <v>18</v>
      </c>
      <c r="B1702" s="6">
        <v>45877.731944444444</v>
      </c>
      <c r="C1702" t="s">
        <v>904</v>
      </c>
      <c r="D1702" t="s">
        <v>905</v>
      </c>
      <c r="E1702" s="71" t="s">
        <v>213</v>
      </c>
      <c r="F1702" s="71" t="s">
        <v>381</v>
      </c>
      <c r="H1702" t="s">
        <v>1373</v>
      </c>
      <c r="I1702" s="71" t="s">
        <v>598</v>
      </c>
      <c r="J1702" s="71" t="s">
        <v>381</v>
      </c>
      <c r="K1702" s="71" t="s">
        <v>381</v>
      </c>
      <c r="L1702" s="71" t="s">
        <v>1711</v>
      </c>
      <c r="M1702" t="s">
        <v>41</v>
      </c>
      <c r="N1702" s="8">
        <v>0.22950000000000001</v>
      </c>
      <c r="O1702" s="71" t="s">
        <v>381</v>
      </c>
      <c r="P1702" s="71" t="s">
        <v>213</v>
      </c>
      <c r="R1702" s="71" t="s">
        <v>382</v>
      </c>
      <c r="S1702" t="s">
        <v>382</v>
      </c>
      <c r="T1702" t="s">
        <v>382</v>
      </c>
      <c r="U1702" s="5" t="s">
        <v>5</v>
      </c>
    </row>
    <row r="1703" spans="1:21" x14ac:dyDescent="0.2">
      <c r="A1703" s="1" t="s">
        <v>18</v>
      </c>
      <c r="B1703" s="6">
        <v>45877.742361111108</v>
      </c>
      <c r="C1703" t="s">
        <v>904</v>
      </c>
      <c r="D1703" t="s">
        <v>905</v>
      </c>
      <c r="E1703" s="71" t="s">
        <v>213</v>
      </c>
      <c r="F1703" s="71" t="s">
        <v>381</v>
      </c>
      <c r="H1703" t="s">
        <v>1373</v>
      </c>
      <c r="I1703" s="71" t="s">
        <v>598</v>
      </c>
      <c r="J1703" s="71" t="s">
        <v>381</v>
      </c>
      <c r="K1703" s="71" t="s">
        <v>381</v>
      </c>
      <c r="L1703" s="71" t="s">
        <v>1711</v>
      </c>
      <c r="M1703" t="s">
        <v>41</v>
      </c>
      <c r="N1703" s="8">
        <v>0.22950000000000001</v>
      </c>
      <c r="O1703" s="71" t="s">
        <v>381</v>
      </c>
      <c r="P1703" s="71" t="s">
        <v>213</v>
      </c>
      <c r="R1703" s="71" t="s">
        <v>382</v>
      </c>
      <c r="S1703" t="s">
        <v>382</v>
      </c>
      <c r="T1703" t="s">
        <v>382</v>
      </c>
      <c r="U1703" s="5" t="s">
        <v>6</v>
      </c>
    </row>
    <row r="1704" spans="1:21" x14ac:dyDescent="0.2">
      <c r="A1704" s="1" t="s">
        <v>18</v>
      </c>
      <c r="B1704" s="6">
        <v>45877.845833333333</v>
      </c>
      <c r="C1704" t="s">
        <v>904</v>
      </c>
      <c r="D1704" t="s">
        <v>905</v>
      </c>
      <c r="E1704" s="71" t="s">
        <v>213</v>
      </c>
      <c r="F1704" s="71" t="s">
        <v>381</v>
      </c>
      <c r="H1704" t="s">
        <v>1373</v>
      </c>
      <c r="I1704" s="71" t="s">
        <v>598</v>
      </c>
      <c r="J1704" s="71" t="s">
        <v>381</v>
      </c>
      <c r="K1704" s="71" t="s">
        <v>381</v>
      </c>
      <c r="L1704" s="71" t="s">
        <v>1711</v>
      </c>
      <c r="M1704" t="s">
        <v>41</v>
      </c>
      <c r="N1704" s="8">
        <v>0.22950000000000001</v>
      </c>
      <c r="O1704" s="71" t="s">
        <v>381</v>
      </c>
      <c r="P1704" s="71" t="s">
        <v>213</v>
      </c>
      <c r="R1704" s="71" t="s">
        <v>382</v>
      </c>
      <c r="S1704" t="s">
        <v>382</v>
      </c>
      <c r="T1704" t="s">
        <v>382</v>
      </c>
      <c r="U1704" s="5" t="s">
        <v>6</v>
      </c>
    </row>
    <row r="1705" spans="1:21" x14ac:dyDescent="0.2">
      <c r="A1705" s="1" t="s">
        <v>18</v>
      </c>
      <c r="B1705" s="6">
        <v>45877.876388888886</v>
      </c>
      <c r="C1705" t="s">
        <v>963</v>
      </c>
      <c r="D1705" t="s">
        <v>905</v>
      </c>
      <c r="E1705" s="71" t="s">
        <v>213</v>
      </c>
      <c r="F1705" t="s">
        <v>382</v>
      </c>
      <c r="G1705" t="s">
        <v>1715</v>
      </c>
      <c r="H1705" t="s">
        <v>1716</v>
      </c>
      <c r="I1705" s="71" t="s">
        <v>25</v>
      </c>
      <c r="J1705" s="71" t="s">
        <v>382</v>
      </c>
      <c r="K1705" s="71" t="s">
        <v>382</v>
      </c>
      <c r="L1705" t="s">
        <v>1717</v>
      </c>
      <c r="M1705" t="s">
        <v>1669</v>
      </c>
      <c r="N1705" s="8">
        <v>0.69620000000000004</v>
      </c>
      <c r="O1705" s="71" t="s">
        <v>381</v>
      </c>
      <c r="P1705" s="71" t="s">
        <v>213</v>
      </c>
      <c r="R1705" s="71" t="s">
        <v>382</v>
      </c>
      <c r="S1705" t="s">
        <v>381</v>
      </c>
      <c r="T1705" t="s">
        <v>382</v>
      </c>
      <c r="U1705" s="5" t="s">
        <v>5</v>
      </c>
    </row>
    <row r="1706" spans="1:21" x14ac:dyDescent="0.2">
      <c r="A1706" s="1" t="s">
        <v>18</v>
      </c>
      <c r="B1706" s="6">
        <v>45877.945833333331</v>
      </c>
      <c r="C1706" t="s">
        <v>963</v>
      </c>
      <c r="D1706" t="s">
        <v>905</v>
      </c>
      <c r="E1706" s="71" t="s">
        <v>213</v>
      </c>
      <c r="F1706" t="s">
        <v>382</v>
      </c>
      <c r="G1706" s="71" t="s">
        <v>1714</v>
      </c>
      <c r="H1706" s="71" t="s">
        <v>69</v>
      </c>
      <c r="I1706" s="71" t="s">
        <v>517</v>
      </c>
      <c r="J1706" s="71" t="s">
        <v>382</v>
      </c>
      <c r="K1706" s="71" t="s">
        <v>382</v>
      </c>
      <c r="L1706" t="s">
        <v>1718</v>
      </c>
      <c r="M1706" t="s">
        <v>25</v>
      </c>
      <c r="N1706" s="8">
        <v>0.217</v>
      </c>
      <c r="O1706" s="71" t="s">
        <v>381</v>
      </c>
      <c r="P1706" s="71" t="s">
        <v>213</v>
      </c>
      <c r="R1706" s="71" t="s">
        <v>382</v>
      </c>
      <c r="S1706" t="s">
        <v>382</v>
      </c>
      <c r="T1706" t="s">
        <v>382</v>
      </c>
      <c r="U1706" s="5">
        <v>0.5</v>
      </c>
    </row>
    <row r="1707" spans="1:21" x14ac:dyDescent="0.2">
      <c r="A1707" s="1" t="s">
        <v>18</v>
      </c>
      <c r="B1707" s="6">
        <v>45877.995138888888</v>
      </c>
      <c r="C1707" t="s">
        <v>963</v>
      </c>
      <c r="D1707" t="s">
        <v>905</v>
      </c>
      <c r="E1707" s="71" t="s">
        <v>213</v>
      </c>
      <c r="F1707" t="s">
        <v>382</v>
      </c>
      <c r="G1707" t="s">
        <v>1628</v>
      </c>
      <c r="H1707" s="71" t="s">
        <v>69</v>
      </c>
      <c r="I1707" s="71" t="s">
        <v>25</v>
      </c>
      <c r="J1707" s="71" t="s">
        <v>382</v>
      </c>
      <c r="K1707" s="71" t="s">
        <v>382</v>
      </c>
      <c r="L1707" t="s">
        <v>25</v>
      </c>
      <c r="M1707" t="s">
        <v>25</v>
      </c>
      <c r="N1707" t="s">
        <v>25</v>
      </c>
      <c r="O1707" s="71" t="s">
        <v>381</v>
      </c>
      <c r="P1707" s="71" t="s">
        <v>213</v>
      </c>
      <c r="R1707" s="71" t="s">
        <v>382</v>
      </c>
      <c r="S1707" t="s">
        <v>382</v>
      </c>
      <c r="T1707" t="s">
        <v>382</v>
      </c>
      <c r="U1707" s="5">
        <v>0.3</v>
      </c>
    </row>
    <row r="1708" spans="1:21" x14ac:dyDescent="0.2">
      <c r="A1708" s="1" t="s">
        <v>19</v>
      </c>
      <c r="B1708" s="6">
        <v>45878.022916666669</v>
      </c>
      <c r="C1708" t="s">
        <v>963</v>
      </c>
      <c r="D1708" t="s">
        <v>905</v>
      </c>
      <c r="E1708" s="71" t="s">
        <v>213</v>
      </c>
      <c r="F1708" t="s">
        <v>382</v>
      </c>
      <c r="G1708" t="s">
        <v>1723</v>
      </c>
      <c r="H1708" s="71" t="s">
        <v>25</v>
      </c>
      <c r="I1708" s="71" t="s">
        <v>25</v>
      </c>
      <c r="J1708" s="71" t="s">
        <v>382</v>
      </c>
      <c r="K1708" s="71" t="s">
        <v>382</v>
      </c>
      <c r="L1708" t="s">
        <v>25</v>
      </c>
      <c r="M1708" t="s">
        <v>25</v>
      </c>
      <c r="N1708" t="s">
        <v>25</v>
      </c>
      <c r="O1708" s="71" t="s">
        <v>381</v>
      </c>
      <c r="P1708" s="71" t="s">
        <v>213</v>
      </c>
      <c r="Q1708" s="71" t="s">
        <v>25</v>
      </c>
      <c r="R1708" s="71" t="s">
        <v>382</v>
      </c>
      <c r="S1708" t="s">
        <v>382</v>
      </c>
      <c r="T1708" t="s">
        <v>382</v>
      </c>
      <c r="U1708" s="5">
        <v>0.2</v>
      </c>
    </row>
    <row r="1709" spans="1:21" x14ac:dyDescent="0.2">
      <c r="A1709" s="1" t="s">
        <v>19</v>
      </c>
      <c r="B1709" s="6">
        <v>45878.490277777775</v>
      </c>
      <c r="C1709" t="s">
        <v>904</v>
      </c>
      <c r="D1709" t="s">
        <v>905</v>
      </c>
      <c r="E1709" s="71" t="s">
        <v>213</v>
      </c>
      <c r="F1709" s="71" t="s">
        <v>381</v>
      </c>
      <c r="H1709" t="s">
        <v>1373</v>
      </c>
      <c r="I1709" s="71" t="s">
        <v>598</v>
      </c>
      <c r="J1709" s="71" t="s">
        <v>381</v>
      </c>
      <c r="K1709" s="71" t="s">
        <v>381</v>
      </c>
      <c r="L1709" s="71" t="s">
        <v>1711</v>
      </c>
      <c r="M1709" t="s">
        <v>41</v>
      </c>
      <c r="N1709" s="8">
        <v>0.22950000000000001</v>
      </c>
      <c r="O1709" s="71" t="s">
        <v>381</v>
      </c>
      <c r="P1709" s="71" t="s">
        <v>213</v>
      </c>
      <c r="R1709" s="71" t="s">
        <v>382</v>
      </c>
      <c r="S1709" t="s">
        <v>382</v>
      </c>
      <c r="T1709" t="s">
        <v>382</v>
      </c>
      <c r="U1709" s="5" t="s">
        <v>8</v>
      </c>
    </row>
    <row r="1710" spans="1:21" x14ac:dyDescent="0.2">
      <c r="A1710" s="1" t="s">
        <v>19</v>
      </c>
      <c r="B1710" s="6">
        <v>45878.649305555555</v>
      </c>
      <c r="C1710" t="s">
        <v>904</v>
      </c>
      <c r="D1710" t="s">
        <v>905</v>
      </c>
      <c r="E1710" s="71" t="s">
        <v>213</v>
      </c>
      <c r="F1710" s="71" t="s">
        <v>381</v>
      </c>
      <c r="H1710" t="s">
        <v>1724</v>
      </c>
      <c r="I1710" s="71" t="s">
        <v>1725</v>
      </c>
      <c r="J1710" s="71" t="s">
        <v>381</v>
      </c>
      <c r="K1710" s="71" t="s">
        <v>381</v>
      </c>
      <c r="L1710" s="71" t="s">
        <v>1650</v>
      </c>
      <c r="M1710" s="71" t="s">
        <v>41</v>
      </c>
      <c r="N1710" s="8">
        <v>0.187</v>
      </c>
      <c r="O1710" s="71" t="s">
        <v>381</v>
      </c>
      <c r="P1710" s="71" t="s">
        <v>213</v>
      </c>
      <c r="R1710" s="71" t="s">
        <v>382</v>
      </c>
      <c r="S1710" t="s">
        <v>382</v>
      </c>
      <c r="T1710" t="s">
        <v>382</v>
      </c>
      <c r="U1710" s="5">
        <v>0.6</v>
      </c>
    </row>
    <row r="1711" spans="1:21" x14ac:dyDescent="0.2">
      <c r="A1711" s="1" t="s">
        <v>19</v>
      </c>
      <c r="B1711" s="6">
        <v>45878.680555555555</v>
      </c>
      <c r="C1711" t="s">
        <v>904</v>
      </c>
      <c r="D1711" t="s">
        <v>905</v>
      </c>
      <c r="E1711" s="71" t="s">
        <v>213</v>
      </c>
      <c r="F1711" s="71" t="s">
        <v>381</v>
      </c>
      <c r="H1711" t="s">
        <v>1373</v>
      </c>
      <c r="I1711" s="71" t="s">
        <v>598</v>
      </c>
      <c r="J1711" s="71" t="s">
        <v>381</v>
      </c>
      <c r="K1711" s="71" t="s">
        <v>381</v>
      </c>
      <c r="L1711" s="71" t="s">
        <v>1650</v>
      </c>
      <c r="M1711" s="71" t="s">
        <v>41</v>
      </c>
      <c r="N1711" s="8">
        <v>0.187</v>
      </c>
      <c r="O1711" s="71" t="s">
        <v>381</v>
      </c>
      <c r="P1711" s="71" t="s">
        <v>213</v>
      </c>
      <c r="R1711" s="71" t="s">
        <v>382</v>
      </c>
      <c r="S1711" t="s">
        <v>382</v>
      </c>
      <c r="T1711" t="s">
        <v>382</v>
      </c>
      <c r="U1711" s="5" t="s">
        <v>6</v>
      </c>
    </row>
    <row r="1712" spans="1:21" x14ac:dyDescent="0.2">
      <c r="A1712" s="1" t="s">
        <v>19</v>
      </c>
      <c r="B1712" s="6">
        <v>45878.762499999997</v>
      </c>
      <c r="C1712" t="s">
        <v>904</v>
      </c>
      <c r="D1712" t="s">
        <v>905</v>
      </c>
      <c r="E1712" s="71" t="s">
        <v>213</v>
      </c>
      <c r="F1712" s="71" t="s">
        <v>381</v>
      </c>
      <c r="H1712" t="s">
        <v>1373</v>
      </c>
      <c r="I1712" s="71" t="s">
        <v>598</v>
      </c>
      <c r="J1712" s="71" t="s">
        <v>381</v>
      </c>
      <c r="K1712" s="71" t="s">
        <v>381</v>
      </c>
      <c r="L1712" s="71" t="s">
        <v>1650</v>
      </c>
      <c r="M1712" s="71" t="s">
        <v>41</v>
      </c>
      <c r="N1712" s="8">
        <v>0.187</v>
      </c>
      <c r="O1712" s="71" t="s">
        <v>381</v>
      </c>
      <c r="P1712" s="71" t="s">
        <v>213</v>
      </c>
      <c r="R1712" s="71" t="s">
        <v>382</v>
      </c>
      <c r="S1712" t="s">
        <v>382</v>
      </c>
      <c r="T1712" t="s">
        <v>382</v>
      </c>
      <c r="U1712" s="5" t="s">
        <v>6</v>
      </c>
    </row>
    <row r="1713" spans="1:21" x14ac:dyDescent="0.2">
      <c r="A1713" s="1" t="s">
        <v>19</v>
      </c>
      <c r="B1713" s="6">
        <v>45878.904861111114</v>
      </c>
      <c r="C1713" t="s">
        <v>904</v>
      </c>
      <c r="D1713" t="s">
        <v>905</v>
      </c>
      <c r="E1713" s="71" t="s">
        <v>213</v>
      </c>
      <c r="F1713" s="71" t="s">
        <v>381</v>
      </c>
      <c r="H1713" t="s">
        <v>1724</v>
      </c>
      <c r="I1713" s="71" t="s">
        <v>1725</v>
      </c>
      <c r="J1713" s="71" t="s">
        <v>381</v>
      </c>
      <c r="K1713" s="71" t="s">
        <v>381</v>
      </c>
      <c r="L1713" s="71" t="s">
        <v>1650</v>
      </c>
      <c r="M1713" s="71" t="s">
        <v>41</v>
      </c>
      <c r="N1713" s="8">
        <v>0.187</v>
      </c>
      <c r="O1713" s="71" t="s">
        <v>381</v>
      </c>
      <c r="P1713" s="71" t="s">
        <v>213</v>
      </c>
      <c r="R1713" s="71" t="s">
        <v>382</v>
      </c>
      <c r="S1713" t="s">
        <v>382</v>
      </c>
      <c r="T1713" t="s">
        <v>382</v>
      </c>
      <c r="U1713" s="5">
        <v>0.4</v>
      </c>
    </row>
    <row r="1714" spans="1:21" x14ac:dyDescent="0.2">
      <c r="A1714" s="1" t="s">
        <v>29</v>
      </c>
      <c r="B1714" s="6">
        <v>45879.502083333333</v>
      </c>
      <c r="C1714" t="s">
        <v>904</v>
      </c>
      <c r="D1714" t="s">
        <v>905</v>
      </c>
      <c r="E1714" s="71" t="s">
        <v>213</v>
      </c>
      <c r="F1714" s="71" t="s">
        <v>382</v>
      </c>
      <c r="G1714" s="71" t="s">
        <v>1726</v>
      </c>
      <c r="H1714" t="s">
        <v>1373</v>
      </c>
      <c r="I1714" s="71" t="s">
        <v>598</v>
      </c>
      <c r="J1714" s="71" t="s">
        <v>381</v>
      </c>
      <c r="K1714" s="71" t="s">
        <v>381</v>
      </c>
      <c r="L1714" s="71" t="s">
        <v>1650</v>
      </c>
      <c r="M1714" s="71" t="s">
        <v>41</v>
      </c>
      <c r="N1714" s="8">
        <v>0.187</v>
      </c>
      <c r="O1714" s="71" t="s">
        <v>381</v>
      </c>
      <c r="P1714" s="71" t="s">
        <v>213</v>
      </c>
      <c r="R1714" s="71" t="s">
        <v>382</v>
      </c>
      <c r="S1714" t="s">
        <v>382</v>
      </c>
      <c r="T1714" t="s">
        <v>382</v>
      </c>
      <c r="U1714" s="5" t="s">
        <v>8</v>
      </c>
    </row>
    <row r="1715" spans="1:21" x14ac:dyDescent="0.2">
      <c r="A1715" s="1" t="s">
        <v>29</v>
      </c>
      <c r="B1715" s="6">
        <v>45879.623611111114</v>
      </c>
      <c r="C1715" t="s">
        <v>904</v>
      </c>
      <c r="D1715" t="s">
        <v>905</v>
      </c>
      <c r="E1715" s="71" t="s">
        <v>213</v>
      </c>
      <c r="F1715" s="71" t="s">
        <v>382</v>
      </c>
      <c r="G1715" s="71" t="s">
        <v>1726</v>
      </c>
      <c r="H1715" s="71" t="s">
        <v>1466</v>
      </c>
      <c r="I1715" s="71" t="s">
        <v>526</v>
      </c>
      <c r="J1715" s="71" t="s">
        <v>382</v>
      </c>
      <c r="K1715" s="71" t="s">
        <v>382</v>
      </c>
      <c r="L1715" s="71" t="s">
        <v>1727</v>
      </c>
      <c r="M1715" s="71" t="s">
        <v>25</v>
      </c>
      <c r="N1715" s="71" t="s">
        <v>25</v>
      </c>
      <c r="O1715" s="71" t="s">
        <v>381</v>
      </c>
      <c r="P1715" s="71" t="s">
        <v>213</v>
      </c>
      <c r="R1715" s="71" t="s">
        <v>382</v>
      </c>
      <c r="S1715" t="s">
        <v>382</v>
      </c>
      <c r="T1715" t="s">
        <v>382</v>
      </c>
      <c r="U1715" s="5">
        <v>0.4</v>
      </c>
    </row>
    <row r="1716" spans="1:21" x14ac:dyDescent="0.2">
      <c r="A1716" s="1" t="s">
        <v>29</v>
      </c>
      <c r="B1716" s="6">
        <v>45879.636805555558</v>
      </c>
      <c r="C1716" t="s">
        <v>904</v>
      </c>
      <c r="D1716" t="s">
        <v>905</v>
      </c>
      <c r="E1716" s="71" t="s">
        <v>213</v>
      </c>
      <c r="F1716" s="71" t="s">
        <v>382</v>
      </c>
      <c r="G1716" s="71" t="s">
        <v>1726</v>
      </c>
      <c r="H1716" s="71" t="s">
        <v>1729</v>
      </c>
      <c r="I1716" s="71" t="s">
        <v>1728</v>
      </c>
      <c r="J1716" s="71" t="s">
        <v>382</v>
      </c>
      <c r="K1716" s="71" t="s">
        <v>382</v>
      </c>
      <c r="L1716" s="71" t="s">
        <v>1730</v>
      </c>
      <c r="M1716" s="71" t="s">
        <v>57</v>
      </c>
      <c r="N1716" s="71" t="s">
        <v>25</v>
      </c>
      <c r="O1716" s="71" t="s">
        <v>381</v>
      </c>
      <c r="P1716" s="71" t="s">
        <v>213</v>
      </c>
      <c r="R1716" s="71" t="s">
        <v>382</v>
      </c>
      <c r="S1716" s="71" t="s">
        <v>381</v>
      </c>
      <c r="T1716" t="s">
        <v>382</v>
      </c>
      <c r="U1716" s="5" t="s">
        <v>63</v>
      </c>
    </row>
    <row r="1717" spans="1:21" x14ac:dyDescent="0.2">
      <c r="A1717" s="1" t="s">
        <v>29</v>
      </c>
      <c r="B1717" s="6">
        <v>45879.702777777777</v>
      </c>
      <c r="C1717" t="s">
        <v>1731</v>
      </c>
      <c r="D1717" t="s">
        <v>905</v>
      </c>
      <c r="E1717" s="71" t="s">
        <v>213</v>
      </c>
      <c r="F1717" s="71" t="s">
        <v>382</v>
      </c>
      <c r="G1717" s="71" t="s">
        <v>1726</v>
      </c>
      <c r="H1717" s="71" t="s">
        <v>69</v>
      </c>
      <c r="I1717" s="71" t="s">
        <v>25</v>
      </c>
      <c r="J1717" s="71" t="s">
        <v>382</v>
      </c>
      <c r="K1717" s="71" t="s">
        <v>382</v>
      </c>
      <c r="L1717" s="71" t="s">
        <v>25</v>
      </c>
      <c r="M1717" s="71" t="s">
        <v>25</v>
      </c>
      <c r="N1717" s="71" t="s">
        <v>25</v>
      </c>
      <c r="O1717" s="71" t="s">
        <v>381</v>
      </c>
      <c r="P1717" s="71" t="s">
        <v>213</v>
      </c>
      <c r="R1717" s="71" t="s">
        <v>382</v>
      </c>
      <c r="S1717" s="71" t="s">
        <v>382</v>
      </c>
      <c r="T1717" t="s">
        <v>382</v>
      </c>
      <c r="U1717" s="5">
        <v>0.4</v>
      </c>
    </row>
    <row r="1718" spans="1:21" x14ac:dyDescent="0.2">
      <c r="A1718" s="1" t="s">
        <v>29</v>
      </c>
      <c r="B1718" s="6">
        <v>45879.854166666664</v>
      </c>
      <c r="C1718" t="s">
        <v>904</v>
      </c>
      <c r="D1718" t="s">
        <v>905</v>
      </c>
      <c r="E1718" s="71" t="s">
        <v>213</v>
      </c>
      <c r="F1718" s="71" t="s">
        <v>382</v>
      </c>
      <c r="G1718" s="71" t="s">
        <v>1726</v>
      </c>
      <c r="H1718" s="71" t="s">
        <v>1431</v>
      </c>
      <c r="I1718" s="71" t="s">
        <v>517</v>
      </c>
      <c r="J1718" s="71" t="s">
        <v>382</v>
      </c>
      <c r="K1718" s="71" t="s">
        <v>382</v>
      </c>
      <c r="L1718" s="71" t="s">
        <v>25</v>
      </c>
      <c r="M1718" s="71" t="s">
        <v>25</v>
      </c>
      <c r="N1718" s="71" t="s">
        <v>25</v>
      </c>
      <c r="O1718" s="71" t="s">
        <v>381</v>
      </c>
      <c r="P1718" s="71" t="s">
        <v>213</v>
      </c>
      <c r="R1718" s="71" t="s">
        <v>382</v>
      </c>
      <c r="S1718" s="71" t="s">
        <v>382</v>
      </c>
      <c r="T1718" t="s">
        <v>382</v>
      </c>
      <c r="U1718" s="5">
        <v>0.4</v>
      </c>
    </row>
    <row r="1719" spans="1:21" x14ac:dyDescent="0.2">
      <c r="A1719" s="1" t="s">
        <v>29</v>
      </c>
      <c r="B1719" s="6">
        <v>45879.876388888886</v>
      </c>
      <c r="C1719" t="s">
        <v>904</v>
      </c>
      <c r="D1719" t="s">
        <v>905</v>
      </c>
      <c r="E1719" s="71" t="s">
        <v>213</v>
      </c>
      <c r="F1719" s="71" t="s">
        <v>382</v>
      </c>
      <c r="G1719" s="71" t="s">
        <v>1726</v>
      </c>
      <c r="H1719" s="71" t="s">
        <v>1729</v>
      </c>
      <c r="I1719" s="71" t="s">
        <v>1728</v>
      </c>
      <c r="J1719" s="71" t="s">
        <v>382</v>
      </c>
      <c r="K1719" s="71" t="s">
        <v>382</v>
      </c>
      <c r="L1719" s="71" t="s">
        <v>1733</v>
      </c>
      <c r="M1719" s="71" t="s">
        <v>57</v>
      </c>
      <c r="N1719" s="71" t="s">
        <v>25</v>
      </c>
      <c r="O1719" s="71" t="s">
        <v>381</v>
      </c>
      <c r="P1719" s="71" t="s">
        <v>213</v>
      </c>
      <c r="R1719" s="71" t="s">
        <v>382</v>
      </c>
      <c r="S1719" s="71" t="s">
        <v>381</v>
      </c>
      <c r="T1719" t="s">
        <v>382</v>
      </c>
      <c r="U1719" s="5" t="s">
        <v>63</v>
      </c>
    </row>
    <row r="1720" spans="1:21" x14ac:dyDescent="0.2">
      <c r="A1720" s="1" t="s">
        <v>29</v>
      </c>
      <c r="B1720" s="6">
        <v>45879.881944444445</v>
      </c>
      <c r="C1720" t="s">
        <v>904</v>
      </c>
      <c r="D1720" t="s">
        <v>905</v>
      </c>
      <c r="E1720" s="71" t="s">
        <v>213</v>
      </c>
      <c r="F1720" s="71" t="s">
        <v>382</v>
      </c>
      <c r="G1720" s="71" t="s">
        <v>1726</v>
      </c>
      <c r="H1720" s="71" t="s">
        <v>1466</v>
      </c>
      <c r="I1720" s="71" t="s">
        <v>526</v>
      </c>
      <c r="J1720" s="71" t="s">
        <v>382</v>
      </c>
      <c r="K1720" s="71" t="s">
        <v>382</v>
      </c>
      <c r="L1720" s="71" t="s">
        <v>25</v>
      </c>
      <c r="M1720" s="71" t="s">
        <v>25</v>
      </c>
      <c r="N1720" s="71" t="s">
        <v>25</v>
      </c>
      <c r="O1720" s="71" t="s">
        <v>381</v>
      </c>
      <c r="P1720" s="71" t="s">
        <v>213</v>
      </c>
      <c r="R1720" s="71" t="s">
        <v>382</v>
      </c>
      <c r="S1720" s="71" t="s">
        <v>382</v>
      </c>
      <c r="T1720" t="s">
        <v>382</v>
      </c>
      <c r="U1720" s="5">
        <v>0.5</v>
      </c>
    </row>
    <row r="1721" spans="1:21" x14ac:dyDescent="0.2">
      <c r="A1721" s="1" t="s">
        <v>29</v>
      </c>
      <c r="B1721" s="6">
        <v>45879.927083333336</v>
      </c>
      <c r="C1721" t="s">
        <v>904</v>
      </c>
      <c r="D1721" t="s">
        <v>905</v>
      </c>
      <c r="E1721" s="71" t="s">
        <v>213</v>
      </c>
      <c r="F1721" s="71" t="s">
        <v>382</v>
      </c>
      <c r="G1721" s="71" t="s">
        <v>1726</v>
      </c>
      <c r="H1721" s="71" t="s">
        <v>1729</v>
      </c>
      <c r="I1721" s="71" t="s">
        <v>1728</v>
      </c>
      <c r="J1721" s="71" t="s">
        <v>382</v>
      </c>
      <c r="K1721" s="71" t="s">
        <v>382</v>
      </c>
      <c r="L1721" s="71" t="s">
        <v>1734</v>
      </c>
      <c r="M1721" s="71" t="s">
        <v>57</v>
      </c>
      <c r="N1721" s="71" t="s">
        <v>25</v>
      </c>
      <c r="O1721" s="71" t="s">
        <v>381</v>
      </c>
      <c r="P1721" s="71" t="s">
        <v>213</v>
      </c>
      <c r="R1721" s="71" t="s">
        <v>382</v>
      </c>
      <c r="S1721" s="71" t="s">
        <v>381</v>
      </c>
      <c r="T1721" t="s">
        <v>382</v>
      </c>
      <c r="U1721" s="5" t="s">
        <v>63</v>
      </c>
    </row>
    <row r="1722" spans="1:21" x14ac:dyDescent="0.2">
      <c r="A1722" s="1" t="s">
        <v>29</v>
      </c>
      <c r="B1722" s="6">
        <v>45879.943055555559</v>
      </c>
      <c r="C1722" t="s">
        <v>904</v>
      </c>
      <c r="D1722" t="s">
        <v>905</v>
      </c>
      <c r="E1722" s="71" t="s">
        <v>213</v>
      </c>
      <c r="F1722" s="71" t="s">
        <v>382</v>
      </c>
      <c r="G1722" s="71" t="s">
        <v>1726</v>
      </c>
      <c r="H1722" t="s">
        <v>1724</v>
      </c>
      <c r="I1722" s="71" t="s">
        <v>1725</v>
      </c>
      <c r="J1722" s="71" t="s">
        <v>381</v>
      </c>
      <c r="K1722" s="71" t="s">
        <v>381</v>
      </c>
      <c r="L1722" s="71" t="s">
        <v>1650</v>
      </c>
      <c r="M1722" s="71" t="s">
        <v>41</v>
      </c>
      <c r="N1722" s="8">
        <v>0.187</v>
      </c>
      <c r="O1722" s="71" t="s">
        <v>381</v>
      </c>
      <c r="P1722" s="71" t="s">
        <v>213</v>
      </c>
      <c r="R1722" s="71" t="s">
        <v>382</v>
      </c>
      <c r="S1722" s="71" t="s">
        <v>382</v>
      </c>
      <c r="T1722" t="s">
        <v>382</v>
      </c>
      <c r="U1722" s="5">
        <v>0.4</v>
      </c>
    </row>
    <row r="1723" spans="1:21" x14ac:dyDescent="0.2">
      <c r="A1723" s="1" t="s">
        <v>14</v>
      </c>
      <c r="B1723" s="6">
        <v>45880.392361111109</v>
      </c>
      <c r="C1723" t="s">
        <v>904</v>
      </c>
      <c r="D1723" t="s">
        <v>905</v>
      </c>
      <c r="E1723" s="71" t="s">
        <v>213</v>
      </c>
      <c r="F1723" s="71" t="s">
        <v>382</v>
      </c>
      <c r="G1723" s="71" t="s">
        <v>1726</v>
      </c>
      <c r="H1723" s="71" t="s">
        <v>1373</v>
      </c>
      <c r="I1723" s="71" t="s">
        <v>598</v>
      </c>
      <c r="J1723" s="71" t="s">
        <v>381</v>
      </c>
      <c r="K1723" s="71" t="s">
        <v>381</v>
      </c>
      <c r="L1723" s="71" t="s">
        <v>1650</v>
      </c>
      <c r="M1723" s="71" t="s">
        <v>41</v>
      </c>
      <c r="N1723" s="8">
        <v>0.187</v>
      </c>
      <c r="O1723" s="71" t="s">
        <v>381</v>
      </c>
      <c r="P1723" s="71" t="s">
        <v>213</v>
      </c>
      <c r="R1723" s="71" t="s">
        <v>382</v>
      </c>
      <c r="S1723" s="71" t="s">
        <v>382</v>
      </c>
      <c r="T1723" t="s">
        <v>382</v>
      </c>
      <c r="U1723" s="5" t="s">
        <v>6</v>
      </c>
    </row>
    <row r="1724" spans="1:21" x14ac:dyDescent="0.2">
      <c r="A1724" s="1" t="s">
        <v>14</v>
      </c>
      <c r="B1724" s="6">
        <v>45880.576388888891</v>
      </c>
      <c r="C1724" t="s">
        <v>1736</v>
      </c>
      <c r="D1724" t="s">
        <v>905</v>
      </c>
      <c r="E1724" s="71" t="s">
        <v>213</v>
      </c>
      <c r="F1724" s="71" t="s">
        <v>382</v>
      </c>
      <c r="G1724" s="71" t="s">
        <v>1726</v>
      </c>
      <c r="H1724" s="71" t="s">
        <v>69</v>
      </c>
      <c r="I1724" s="71" t="s">
        <v>25</v>
      </c>
      <c r="J1724" s="71" t="s">
        <v>381</v>
      </c>
      <c r="K1724" s="71" t="s">
        <v>381</v>
      </c>
      <c r="L1724" s="71" t="s">
        <v>1735</v>
      </c>
      <c r="M1724" s="71" t="s">
        <v>57</v>
      </c>
      <c r="N1724" s="8">
        <v>0.20399999999999999</v>
      </c>
      <c r="O1724" s="71" t="s">
        <v>381</v>
      </c>
      <c r="P1724" s="71" t="s">
        <v>213</v>
      </c>
      <c r="R1724" s="71" t="s">
        <v>382</v>
      </c>
      <c r="S1724" s="71" t="s">
        <v>382</v>
      </c>
      <c r="T1724" t="s">
        <v>382</v>
      </c>
      <c r="U1724" s="5">
        <v>0.2</v>
      </c>
    </row>
    <row r="1725" spans="1:21" x14ac:dyDescent="0.2">
      <c r="A1725" s="1" t="s">
        <v>14</v>
      </c>
      <c r="B1725" s="6">
        <v>45880.651388888888</v>
      </c>
      <c r="C1725" t="s">
        <v>1736</v>
      </c>
      <c r="D1725" t="s">
        <v>905</v>
      </c>
      <c r="E1725" s="71" t="s">
        <v>213</v>
      </c>
      <c r="F1725" s="71" t="s">
        <v>382</v>
      </c>
      <c r="G1725" s="71" t="s">
        <v>1726</v>
      </c>
      <c r="H1725" s="71" t="s">
        <v>69</v>
      </c>
      <c r="I1725" s="71" t="s">
        <v>25</v>
      </c>
      <c r="J1725" s="71" t="s">
        <v>381</v>
      </c>
      <c r="K1725" s="71" t="s">
        <v>381</v>
      </c>
      <c r="L1725" s="71" t="s">
        <v>1735</v>
      </c>
      <c r="M1725" s="71" t="s">
        <v>57</v>
      </c>
      <c r="N1725" s="8">
        <v>0.20399999999999999</v>
      </c>
      <c r="O1725" s="71" t="s">
        <v>381</v>
      </c>
      <c r="P1725" s="71" t="s">
        <v>213</v>
      </c>
      <c r="R1725" s="71" t="s">
        <v>382</v>
      </c>
      <c r="S1725" s="71" t="s">
        <v>382</v>
      </c>
      <c r="T1725" t="s">
        <v>382</v>
      </c>
      <c r="U1725" s="5">
        <v>0.2</v>
      </c>
    </row>
    <row r="1726" spans="1:21" x14ac:dyDescent="0.2">
      <c r="A1726" s="1" t="s">
        <v>14</v>
      </c>
      <c r="B1726" s="6">
        <v>45880.699305555558</v>
      </c>
      <c r="C1726" t="s">
        <v>904</v>
      </c>
      <c r="D1726" t="s">
        <v>905</v>
      </c>
      <c r="E1726" s="71" t="s">
        <v>213</v>
      </c>
      <c r="F1726" s="71" t="s">
        <v>382</v>
      </c>
      <c r="G1726" s="71" t="s">
        <v>1726</v>
      </c>
      <c r="H1726" s="71" t="s">
        <v>1373</v>
      </c>
      <c r="I1726" s="71" t="s">
        <v>598</v>
      </c>
      <c r="J1726" s="71" t="s">
        <v>381</v>
      </c>
      <c r="K1726" s="71" t="s">
        <v>381</v>
      </c>
      <c r="L1726" s="71" t="s">
        <v>1650</v>
      </c>
      <c r="M1726" s="71" t="s">
        <v>41</v>
      </c>
      <c r="N1726" s="8">
        <v>0.187</v>
      </c>
      <c r="O1726" s="71" t="s">
        <v>381</v>
      </c>
      <c r="P1726" s="71" t="s">
        <v>213</v>
      </c>
      <c r="R1726" s="71" t="s">
        <v>382</v>
      </c>
      <c r="S1726" s="71" t="s">
        <v>382</v>
      </c>
      <c r="T1726" t="s">
        <v>382</v>
      </c>
      <c r="U1726" s="5" t="s">
        <v>5</v>
      </c>
    </row>
    <row r="1727" spans="1:21" x14ac:dyDescent="0.2">
      <c r="A1727" s="1" t="s">
        <v>14</v>
      </c>
      <c r="B1727" s="6">
        <v>45880.855555555558</v>
      </c>
      <c r="C1727" t="s">
        <v>904</v>
      </c>
      <c r="D1727" t="s">
        <v>905</v>
      </c>
      <c r="E1727" s="71" t="s">
        <v>213</v>
      </c>
      <c r="F1727" s="71" t="s">
        <v>382</v>
      </c>
      <c r="G1727" s="71" t="s">
        <v>1726</v>
      </c>
      <c r="H1727" s="71" t="s">
        <v>1373</v>
      </c>
      <c r="I1727" s="71" t="s">
        <v>598</v>
      </c>
      <c r="J1727" s="71" t="s">
        <v>381</v>
      </c>
      <c r="K1727" s="71" t="s">
        <v>381</v>
      </c>
      <c r="L1727" s="71" t="s">
        <v>1650</v>
      </c>
      <c r="M1727" s="71" t="s">
        <v>41</v>
      </c>
      <c r="N1727" s="8">
        <v>0.187</v>
      </c>
      <c r="O1727" s="71" t="s">
        <v>381</v>
      </c>
      <c r="P1727" s="71" t="s">
        <v>213</v>
      </c>
      <c r="R1727" s="71" t="s">
        <v>382</v>
      </c>
      <c r="S1727" s="71" t="s">
        <v>382</v>
      </c>
      <c r="T1727" t="s">
        <v>382</v>
      </c>
      <c r="U1727" s="5" t="s">
        <v>5</v>
      </c>
    </row>
    <row r="1728" spans="1:21" x14ac:dyDescent="0.2">
      <c r="A1728" s="1" t="s">
        <v>14</v>
      </c>
      <c r="B1728" s="6">
        <v>45880.894444444442</v>
      </c>
      <c r="C1728" t="s">
        <v>904</v>
      </c>
      <c r="D1728" t="s">
        <v>905</v>
      </c>
      <c r="E1728" s="71" t="s">
        <v>213</v>
      </c>
      <c r="F1728" s="71" t="s">
        <v>382</v>
      </c>
      <c r="G1728" s="71" t="s">
        <v>1726</v>
      </c>
      <c r="H1728" s="71" t="s">
        <v>1373</v>
      </c>
      <c r="I1728" s="71" t="s">
        <v>598</v>
      </c>
      <c r="J1728" s="71" t="s">
        <v>381</v>
      </c>
      <c r="K1728" s="71" t="s">
        <v>381</v>
      </c>
      <c r="L1728" s="71" t="s">
        <v>1650</v>
      </c>
      <c r="M1728" s="71" t="s">
        <v>41</v>
      </c>
      <c r="N1728" s="8">
        <v>0.187</v>
      </c>
      <c r="O1728" s="71" t="s">
        <v>381</v>
      </c>
      <c r="P1728" s="71" t="s">
        <v>213</v>
      </c>
      <c r="R1728" s="71" t="s">
        <v>382</v>
      </c>
      <c r="S1728" s="71" t="s">
        <v>382</v>
      </c>
      <c r="T1728" t="s">
        <v>382</v>
      </c>
      <c r="U1728" s="5" t="s">
        <v>5</v>
      </c>
    </row>
    <row r="1729" spans="1:21" x14ac:dyDescent="0.2">
      <c r="A1729" s="1" t="s">
        <v>15</v>
      </c>
      <c r="B1729" s="6">
        <v>45881.824999999997</v>
      </c>
      <c r="C1729" t="s">
        <v>963</v>
      </c>
      <c r="D1729" t="s">
        <v>905</v>
      </c>
      <c r="E1729" s="71" t="s">
        <v>213</v>
      </c>
      <c r="F1729" s="71" t="s">
        <v>382</v>
      </c>
      <c r="G1729" s="71" t="s">
        <v>910</v>
      </c>
      <c r="H1729" s="71" t="s">
        <v>953</v>
      </c>
      <c r="I1729" s="71" t="s">
        <v>1631</v>
      </c>
      <c r="J1729" s="71" t="s">
        <v>382</v>
      </c>
      <c r="K1729" s="71" t="s">
        <v>382</v>
      </c>
      <c r="L1729" s="71" t="s">
        <v>1738</v>
      </c>
      <c r="M1729" s="71" t="s">
        <v>25</v>
      </c>
      <c r="N1729" s="8">
        <v>0.24</v>
      </c>
      <c r="O1729" s="71" t="s">
        <v>381</v>
      </c>
      <c r="P1729" s="71" t="s">
        <v>213</v>
      </c>
      <c r="Q1729" t="s">
        <v>1301</v>
      </c>
      <c r="R1729" s="71" t="s">
        <v>382</v>
      </c>
      <c r="S1729" s="71" t="s">
        <v>382</v>
      </c>
      <c r="T1729" t="s">
        <v>382</v>
      </c>
      <c r="U1729" s="5">
        <v>0.4</v>
      </c>
    </row>
    <row r="1730" spans="1:21" x14ac:dyDescent="0.2">
      <c r="A1730" s="1" t="s">
        <v>15</v>
      </c>
      <c r="B1730" s="6">
        <v>45881.850694444445</v>
      </c>
      <c r="C1730" t="s">
        <v>963</v>
      </c>
      <c r="D1730" t="s">
        <v>905</v>
      </c>
      <c r="E1730" s="71" t="s">
        <v>213</v>
      </c>
      <c r="F1730" s="71" t="s">
        <v>382</v>
      </c>
      <c r="G1730" s="71" t="s">
        <v>910</v>
      </c>
      <c r="H1730" s="71" t="s">
        <v>953</v>
      </c>
      <c r="I1730" s="71" t="s">
        <v>1631</v>
      </c>
      <c r="J1730" s="71" t="s">
        <v>382</v>
      </c>
      <c r="K1730" s="71" t="s">
        <v>382</v>
      </c>
      <c r="L1730" s="71" t="s">
        <v>1738</v>
      </c>
      <c r="M1730" s="71" t="s">
        <v>25</v>
      </c>
      <c r="N1730" s="8">
        <v>0.24</v>
      </c>
      <c r="O1730" s="71" t="s">
        <v>381</v>
      </c>
      <c r="P1730" s="71" t="s">
        <v>213</v>
      </c>
      <c r="Q1730" t="s">
        <v>1301</v>
      </c>
      <c r="R1730" s="71" t="s">
        <v>382</v>
      </c>
      <c r="S1730" s="71" t="s">
        <v>382</v>
      </c>
      <c r="T1730" t="s">
        <v>382</v>
      </c>
      <c r="U1730" s="5">
        <v>0.4</v>
      </c>
    </row>
    <row r="1731" spans="1:21" x14ac:dyDescent="0.2">
      <c r="A1731" s="1" t="s">
        <v>16</v>
      </c>
      <c r="B1731" s="6">
        <v>45882.829861111109</v>
      </c>
      <c r="C1731" t="s">
        <v>904</v>
      </c>
      <c r="D1731" t="s">
        <v>905</v>
      </c>
      <c r="E1731" s="71" t="s">
        <v>213</v>
      </c>
      <c r="F1731" s="71" t="s">
        <v>381</v>
      </c>
      <c r="H1731" s="71" t="s">
        <v>1373</v>
      </c>
      <c r="I1731" s="71" t="s">
        <v>598</v>
      </c>
      <c r="J1731" s="71" t="s">
        <v>381</v>
      </c>
      <c r="K1731" s="71" t="s">
        <v>381</v>
      </c>
      <c r="L1731" s="71" t="s">
        <v>1650</v>
      </c>
      <c r="M1731" s="71" t="s">
        <v>41</v>
      </c>
      <c r="N1731" s="8">
        <v>0.187</v>
      </c>
      <c r="O1731" s="71" t="s">
        <v>381</v>
      </c>
      <c r="P1731" s="71" t="s">
        <v>213</v>
      </c>
      <c r="R1731" s="71" t="s">
        <v>382</v>
      </c>
      <c r="S1731" s="71" t="s">
        <v>382</v>
      </c>
      <c r="T1731" t="s">
        <v>382</v>
      </c>
      <c r="U1731" s="5" t="s">
        <v>6</v>
      </c>
    </row>
    <row r="1732" spans="1:21" x14ac:dyDescent="0.2">
      <c r="A1732" s="1" t="s">
        <v>16</v>
      </c>
      <c r="B1732" s="6">
        <v>45882.904166666667</v>
      </c>
      <c r="C1732" t="s">
        <v>904</v>
      </c>
      <c r="D1732" t="s">
        <v>905</v>
      </c>
      <c r="E1732" s="71" t="s">
        <v>213</v>
      </c>
      <c r="F1732" s="71" t="s">
        <v>381</v>
      </c>
      <c r="H1732" s="71" t="s">
        <v>1373</v>
      </c>
      <c r="I1732" s="71" t="s">
        <v>598</v>
      </c>
      <c r="J1732" s="71" t="s">
        <v>381</v>
      </c>
      <c r="K1732" s="71" t="s">
        <v>381</v>
      </c>
      <c r="L1732" s="71" t="s">
        <v>1650</v>
      </c>
      <c r="M1732" s="71" t="s">
        <v>41</v>
      </c>
      <c r="N1732" s="8">
        <v>0.187</v>
      </c>
      <c r="O1732" s="71" t="s">
        <v>381</v>
      </c>
      <c r="P1732" s="71" t="s">
        <v>213</v>
      </c>
      <c r="R1732" s="71" t="s">
        <v>382</v>
      </c>
      <c r="S1732" s="71" t="s">
        <v>382</v>
      </c>
      <c r="T1732" t="s">
        <v>382</v>
      </c>
      <c r="U1732" s="5" t="s">
        <v>8</v>
      </c>
    </row>
    <row r="1733" spans="1:21" x14ac:dyDescent="0.2">
      <c r="A1733" s="1" t="s">
        <v>17</v>
      </c>
      <c r="B1733" s="6">
        <v>45883.960416666669</v>
      </c>
      <c r="C1733" t="s">
        <v>1739</v>
      </c>
      <c r="D1733" t="s">
        <v>1243</v>
      </c>
      <c r="E1733" s="71" t="s">
        <v>213</v>
      </c>
      <c r="F1733" s="71" t="s">
        <v>381</v>
      </c>
      <c r="H1733" t="s">
        <v>1724</v>
      </c>
      <c r="I1733" s="71" t="s">
        <v>1725</v>
      </c>
      <c r="J1733" s="71" t="s">
        <v>381</v>
      </c>
      <c r="K1733" s="71" t="s">
        <v>381</v>
      </c>
      <c r="L1733" s="71" t="s">
        <v>1683</v>
      </c>
      <c r="M1733" s="71" t="s">
        <v>57</v>
      </c>
      <c r="N1733" s="8">
        <v>0.24099999999999999</v>
      </c>
      <c r="O1733" s="71" t="s">
        <v>381</v>
      </c>
      <c r="P1733" s="71" t="s">
        <v>213</v>
      </c>
      <c r="R1733" s="71" t="s">
        <v>382</v>
      </c>
      <c r="S1733" s="71" t="s">
        <v>382</v>
      </c>
      <c r="T1733" t="s">
        <v>382</v>
      </c>
      <c r="U1733" s="5">
        <v>0.8</v>
      </c>
    </row>
    <row r="1734" spans="1:21" x14ac:dyDescent="0.2">
      <c r="A1734" s="1" t="s">
        <v>18</v>
      </c>
      <c r="B1734" s="6">
        <v>45884.631249999999</v>
      </c>
      <c r="C1734" t="s">
        <v>1739</v>
      </c>
      <c r="D1734" t="s">
        <v>1243</v>
      </c>
      <c r="E1734" s="71" t="s">
        <v>213</v>
      </c>
      <c r="F1734" s="71" t="s">
        <v>381</v>
      </c>
      <c r="H1734" t="s">
        <v>59</v>
      </c>
      <c r="I1734" t="s">
        <v>107</v>
      </c>
      <c r="J1734" s="71" t="s">
        <v>381</v>
      </c>
      <c r="K1734" s="71" t="s">
        <v>381</v>
      </c>
      <c r="L1734" s="71" t="s">
        <v>1683</v>
      </c>
      <c r="M1734" s="71" t="s">
        <v>57</v>
      </c>
      <c r="N1734" s="8">
        <v>0.24099999999999999</v>
      </c>
      <c r="O1734" s="71" t="s">
        <v>381</v>
      </c>
      <c r="P1734" s="71" t="s">
        <v>213</v>
      </c>
      <c r="R1734" s="71" t="s">
        <v>382</v>
      </c>
      <c r="S1734" s="71" t="s">
        <v>382</v>
      </c>
      <c r="T1734" t="s">
        <v>382</v>
      </c>
      <c r="U1734" s="5" t="s">
        <v>6</v>
      </c>
    </row>
    <row r="1735" spans="1:21" x14ac:dyDescent="0.2">
      <c r="A1735" s="1" t="s">
        <v>18</v>
      </c>
      <c r="B1735" s="6">
        <v>45884.781944444447</v>
      </c>
      <c r="C1735" t="s">
        <v>1739</v>
      </c>
      <c r="D1735" t="s">
        <v>1243</v>
      </c>
      <c r="E1735" s="71" t="s">
        <v>213</v>
      </c>
      <c r="F1735" s="71" t="s">
        <v>381</v>
      </c>
      <c r="H1735" t="s">
        <v>59</v>
      </c>
      <c r="I1735" t="s">
        <v>107</v>
      </c>
      <c r="J1735" s="71" t="s">
        <v>381</v>
      </c>
      <c r="K1735" s="71" t="s">
        <v>381</v>
      </c>
      <c r="L1735" s="71" t="s">
        <v>1683</v>
      </c>
      <c r="M1735" s="71" t="s">
        <v>57</v>
      </c>
      <c r="N1735" s="8">
        <v>0.24099999999999999</v>
      </c>
      <c r="O1735" s="71" t="s">
        <v>381</v>
      </c>
      <c r="P1735" s="71" t="s">
        <v>213</v>
      </c>
      <c r="R1735" s="71" t="s">
        <v>382</v>
      </c>
      <c r="S1735" s="71" t="s">
        <v>382</v>
      </c>
      <c r="T1735" t="s">
        <v>382</v>
      </c>
      <c r="U1735" s="5" t="s">
        <v>6</v>
      </c>
    </row>
    <row r="1736" spans="1:21" x14ac:dyDescent="0.2">
      <c r="A1736" s="1" t="s">
        <v>18</v>
      </c>
      <c r="B1736" s="6">
        <v>45884.902777777781</v>
      </c>
      <c r="C1736" t="s">
        <v>1739</v>
      </c>
      <c r="D1736" t="s">
        <v>1243</v>
      </c>
      <c r="E1736" s="71" t="s">
        <v>213</v>
      </c>
      <c r="F1736" s="71" t="s">
        <v>381</v>
      </c>
      <c r="H1736" t="s">
        <v>1724</v>
      </c>
      <c r="I1736" s="71" t="s">
        <v>1725</v>
      </c>
      <c r="J1736" s="71" t="s">
        <v>381</v>
      </c>
      <c r="K1736" s="71" t="s">
        <v>381</v>
      </c>
      <c r="L1736" s="71" t="s">
        <v>1683</v>
      </c>
      <c r="M1736" s="71" t="s">
        <v>57</v>
      </c>
      <c r="N1736" s="8">
        <v>0.24099999999999999</v>
      </c>
      <c r="O1736" s="71" t="s">
        <v>381</v>
      </c>
      <c r="P1736" s="71" t="s">
        <v>213</v>
      </c>
      <c r="R1736" s="71" t="s">
        <v>382</v>
      </c>
      <c r="S1736" s="71" t="s">
        <v>382</v>
      </c>
      <c r="T1736" t="s">
        <v>382</v>
      </c>
      <c r="U1736" s="5">
        <v>0.8</v>
      </c>
    </row>
    <row r="1737" spans="1:21" x14ac:dyDescent="0.2">
      <c r="A1737" s="1" t="s">
        <v>19</v>
      </c>
      <c r="B1737" s="6">
        <v>45885.394444444442</v>
      </c>
      <c r="C1737" t="s">
        <v>1739</v>
      </c>
      <c r="D1737" t="s">
        <v>1243</v>
      </c>
      <c r="E1737" s="71" t="s">
        <v>213</v>
      </c>
      <c r="F1737" s="71" t="s">
        <v>381</v>
      </c>
      <c r="H1737" t="s">
        <v>59</v>
      </c>
      <c r="I1737" t="s">
        <v>107</v>
      </c>
      <c r="J1737" s="71" t="s">
        <v>381</v>
      </c>
      <c r="K1737" s="71" t="s">
        <v>381</v>
      </c>
      <c r="L1737" s="71" t="s">
        <v>1683</v>
      </c>
      <c r="M1737" s="71" t="s">
        <v>57</v>
      </c>
      <c r="N1737" s="8">
        <v>0.24099999999999999</v>
      </c>
      <c r="O1737" s="71" t="s">
        <v>381</v>
      </c>
      <c r="P1737" s="71" t="s">
        <v>213</v>
      </c>
      <c r="R1737" s="71" t="s">
        <v>382</v>
      </c>
      <c r="S1737" s="71" t="s">
        <v>382</v>
      </c>
      <c r="T1737" t="s">
        <v>382</v>
      </c>
      <c r="U1737" s="5" t="s">
        <v>6</v>
      </c>
    </row>
    <row r="1738" spans="1:21" x14ac:dyDescent="0.2">
      <c r="A1738" s="1" t="s">
        <v>19</v>
      </c>
      <c r="B1738" s="6">
        <v>45885.511805555558</v>
      </c>
      <c r="C1738" t="s">
        <v>1744</v>
      </c>
      <c r="D1738" t="s">
        <v>1243</v>
      </c>
      <c r="E1738" s="71" t="s">
        <v>213</v>
      </c>
      <c r="F1738" s="71" t="s">
        <v>381</v>
      </c>
      <c r="H1738" t="s">
        <v>1724</v>
      </c>
      <c r="I1738" s="71" t="s">
        <v>1725</v>
      </c>
      <c r="J1738" s="71" t="s">
        <v>381</v>
      </c>
      <c r="K1738" s="71" t="s">
        <v>381</v>
      </c>
      <c r="L1738" s="71" t="s">
        <v>1683</v>
      </c>
      <c r="M1738" s="71" t="s">
        <v>57</v>
      </c>
      <c r="N1738" s="8">
        <v>0.24099999999999999</v>
      </c>
      <c r="O1738" s="71" t="s">
        <v>381</v>
      </c>
      <c r="P1738" s="71" t="s">
        <v>213</v>
      </c>
      <c r="R1738" s="71" t="s">
        <v>382</v>
      </c>
      <c r="S1738" s="71" t="s">
        <v>382</v>
      </c>
      <c r="T1738" t="s">
        <v>382</v>
      </c>
      <c r="U1738" s="5">
        <v>0.7</v>
      </c>
    </row>
    <row r="1739" spans="1:21" x14ac:dyDescent="0.2">
      <c r="A1739" s="1" t="s">
        <v>19</v>
      </c>
      <c r="B1739" s="6">
        <v>45885.611805555556</v>
      </c>
      <c r="C1739" t="s">
        <v>1739</v>
      </c>
      <c r="D1739" t="s">
        <v>1243</v>
      </c>
      <c r="E1739" s="71" t="s">
        <v>213</v>
      </c>
      <c r="F1739" s="71" t="s">
        <v>381</v>
      </c>
      <c r="H1739" t="s">
        <v>59</v>
      </c>
      <c r="I1739" t="s">
        <v>107</v>
      </c>
      <c r="J1739" s="71" t="s">
        <v>381</v>
      </c>
      <c r="K1739" s="71" t="s">
        <v>381</v>
      </c>
      <c r="L1739" s="71" t="s">
        <v>1683</v>
      </c>
      <c r="M1739" s="71" t="s">
        <v>57</v>
      </c>
      <c r="N1739" s="8">
        <v>0.24099999999999999</v>
      </c>
      <c r="O1739" s="71" t="s">
        <v>381</v>
      </c>
      <c r="P1739" s="71" t="s">
        <v>213</v>
      </c>
      <c r="R1739" s="71" t="s">
        <v>382</v>
      </c>
      <c r="S1739" s="71" t="s">
        <v>382</v>
      </c>
      <c r="T1739" t="s">
        <v>382</v>
      </c>
      <c r="U1739" s="5" t="s">
        <v>6</v>
      </c>
    </row>
    <row r="1740" spans="1:21" x14ac:dyDescent="0.2">
      <c r="A1740" s="1" t="s">
        <v>19</v>
      </c>
      <c r="B1740" s="6">
        <v>45885.72152777778</v>
      </c>
      <c r="C1740" t="s">
        <v>1739</v>
      </c>
      <c r="D1740" t="s">
        <v>1243</v>
      </c>
      <c r="E1740" s="71" t="s">
        <v>213</v>
      </c>
      <c r="F1740" s="71" t="s">
        <v>381</v>
      </c>
      <c r="H1740" t="s">
        <v>1724</v>
      </c>
      <c r="I1740" s="71" t="s">
        <v>1725</v>
      </c>
      <c r="J1740" s="71" t="s">
        <v>381</v>
      </c>
      <c r="K1740" s="71" t="s">
        <v>381</v>
      </c>
      <c r="L1740" s="71" t="s">
        <v>1683</v>
      </c>
      <c r="M1740" s="71" t="s">
        <v>57</v>
      </c>
      <c r="N1740" s="8">
        <v>0.24099999999999999</v>
      </c>
      <c r="O1740" s="71" t="s">
        <v>381</v>
      </c>
      <c r="P1740" s="71" t="s">
        <v>213</v>
      </c>
      <c r="R1740" s="71" t="s">
        <v>382</v>
      </c>
      <c r="S1740" s="71" t="s">
        <v>382</v>
      </c>
      <c r="T1740" t="s">
        <v>382</v>
      </c>
      <c r="U1740" s="5">
        <v>7.0000000000000007E-2</v>
      </c>
    </row>
    <row r="1741" spans="1:21" x14ac:dyDescent="0.2">
      <c r="A1741" s="1" t="s">
        <v>19</v>
      </c>
      <c r="B1741" s="6">
        <v>45885.826388888891</v>
      </c>
      <c r="C1741" t="s">
        <v>1739</v>
      </c>
      <c r="D1741" t="s">
        <v>1243</v>
      </c>
      <c r="E1741" s="71" t="s">
        <v>213</v>
      </c>
      <c r="F1741" s="71" t="s">
        <v>381</v>
      </c>
      <c r="H1741" t="s">
        <v>59</v>
      </c>
      <c r="I1741" t="s">
        <v>107</v>
      </c>
      <c r="J1741" s="71" t="s">
        <v>381</v>
      </c>
      <c r="K1741" s="71" t="s">
        <v>381</v>
      </c>
      <c r="L1741" s="71" t="s">
        <v>1683</v>
      </c>
      <c r="M1741" s="71" t="s">
        <v>57</v>
      </c>
      <c r="N1741" s="8">
        <v>0.24099999999999999</v>
      </c>
      <c r="O1741" s="71" t="s">
        <v>381</v>
      </c>
      <c r="P1741" s="71" t="s">
        <v>213</v>
      </c>
      <c r="R1741" s="71" t="s">
        <v>382</v>
      </c>
      <c r="S1741" s="71" t="s">
        <v>382</v>
      </c>
      <c r="T1741" t="s">
        <v>382</v>
      </c>
      <c r="U1741" s="5" t="s">
        <v>6</v>
      </c>
    </row>
    <row r="1742" spans="1:21" x14ac:dyDescent="0.2">
      <c r="A1742" s="1" t="s">
        <v>19</v>
      </c>
      <c r="B1742" s="6">
        <v>45885.925000000003</v>
      </c>
      <c r="C1742" t="s">
        <v>1739</v>
      </c>
      <c r="D1742" t="s">
        <v>1243</v>
      </c>
      <c r="E1742" s="71" t="s">
        <v>213</v>
      </c>
      <c r="F1742" s="71" t="s">
        <v>381</v>
      </c>
      <c r="H1742" t="s">
        <v>1724</v>
      </c>
      <c r="I1742" s="71" t="s">
        <v>1725</v>
      </c>
      <c r="J1742" s="71" t="s">
        <v>381</v>
      </c>
      <c r="K1742" s="71" t="s">
        <v>381</v>
      </c>
      <c r="L1742" s="71" t="s">
        <v>1765</v>
      </c>
      <c r="M1742" s="71" t="s">
        <v>57</v>
      </c>
      <c r="N1742" s="8">
        <v>0.26</v>
      </c>
      <c r="O1742" s="71" t="s">
        <v>381</v>
      </c>
      <c r="P1742" s="71" t="s">
        <v>213</v>
      </c>
      <c r="R1742" s="71" t="s">
        <v>382</v>
      </c>
      <c r="S1742" s="71" t="s">
        <v>382</v>
      </c>
      <c r="T1742" t="s">
        <v>382</v>
      </c>
      <c r="U1742" s="5">
        <v>0.7</v>
      </c>
    </row>
    <row r="1743" spans="1:21" x14ac:dyDescent="0.2">
      <c r="A1743" s="1" t="s">
        <v>29</v>
      </c>
      <c r="B1743" s="6">
        <v>45886.366666666669</v>
      </c>
      <c r="C1743" t="s">
        <v>1739</v>
      </c>
      <c r="D1743" t="s">
        <v>1243</v>
      </c>
      <c r="E1743" s="71" t="s">
        <v>213</v>
      </c>
      <c r="F1743" s="71" t="s">
        <v>381</v>
      </c>
      <c r="H1743" t="s">
        <v>59</v>
      </c>
      <c r="I1743" t="s">
        <v>107</v>
      </c>
      <c r="J1743" s="71" t="s">
        <v>381</v>
      </c>
      <c r="K1743" s="71" t="s">
        <v>381</v>
      </c>
      <c r="L1743" s="71" t="s">
        <v>1765</v>
      </c>
      <c r="M1743" s="71" t="s">
        <v>57</v>
      </c>
      <c r="N1743" s="8">
        <v>0.26</v>
      </c>
      <c r="O1743" s="71" t="s">
        <v>381</v>
      </c>
      <c r="P1743" s="71" t="s">
        <v>213</v>
      </c>
      <c r="R1743" s="71" t="s">
        <v>382</v>
      </c>
      <c r="S1743" s="71" t="s">
        <v>382</v>
      </c>
      <c r="T1743" t="s">
        <v>382</v>
      </c>
      <c r="U1743" s="5" t="s">
        <v>6</v>
      </c>
    </row>
    <row r="1744" spans="1:21" x14ac:dyDescent="0.2">
      <c r="A1744" s="1" t="s">
        <v>29</v>
      </c>
      <c r="B1744" s="6">
        <v>45886.531944444447</v>
      </c>
      <c r="C1744" t="s">
        <v>1745</v>
      </c>
      <c r="D1744" t="s">
        <v>1747</v>
      </c>
      <c r="E1744" s="71" t="s">
        <v>213</v>
      </c>
      <c r="F1744" s="71" t="s">
        <v>381</v>
      </c>
      <c r="H1744" t="s">
        <v>59</v>
      </c>
      <c r="I1744" t="s">
        <v>107</v>
      </c>
      <c r="J1744" s="71" t="s">
        <v>381</v>
      </c>
      <c r="K1744" s="71" t="s">
        <v>381</v>
      </c>
      <c r="L1744" s="71" t="s">
        <v>1765</v>
      </c>
      <c r="M1744" s="71" t="s">
        <v>57</v>
      </c>
      <c r="N1744" s="8">
        <v>0.26</v>
      </c>
      <c r="O1744" s="71" t="s">
        <v>381</v>
      </c>
      <c r="P1744" s="71" t="s">
        <v>213</v>
      </c>
      <c r="R1744" s="71" t="s">
        <v>382</v>
      </c>
      <c r="S1744" s="71" t="s">
        <v>382</v>
      </c>
      <c r="T1744" t="s">
        <v>382</v>
      </c>
      <c r="U1744" s="5" t="s">
        <v>5</v>
      </c>
    </row>
    <row r="1745" spans="1:21" x14ac:dyDescent="0.2">
      <c r="A1745" s="1" t="s">
        <v>15</v>
      </c>
      <c r="B1745" s="6">
        <v>45888.890277777777</v>
      </c>
      <c r="C1745" t="s">
        <v>963</v>
      </c>
      <c r="D1745" t="s">
        <v>905</v>
      </c>
      <c r="E1745" s="71" t="s">
        <v>213</v>
      </c>
      <c r="F1745" s="71" t="s">
        <v>382</v>
      </c>
      <c r="G1745" s="71" t="s">
        <v>910</v>
      </c>
      <c r="H1745" s="71" t="s">
        <v>953</v>
      </c>
      <c r="I1745" s="71" t="s">
        <v>1631</v>
      </c>
      <c r="J1745" s="71" t="s">
        <v>382</v>
      </c>
      <c r="K1745" s="71" t="s">
        <v>382</v>
      </c>
      <c r="L1745" s="71" t="s">
        <v>1738</v>
      </c>
      <c r="M1745" s="71" t="s">
        <v>25</v>
      </c>
      <c r="N1745" s="8">
        <v>0.24</v>
      </c>
      <c r="O1745" s="71" t="s">
        <v>381</v>
      </c>
      <c r="P1745" s="71" t="s">
        <v>213</v>
      </c>
      <c r="Q1745" t="s">
        <v>1301</v>
      </c>
      <c r="R1745" s="71" t="s">
        <v>382</v>
      </c>
      <c r="S1745" s="71" t="s">
        <v>382</v>
      </c>
      <c r="T1745" t="s">
        <v>382</v>
      </c>
      <c r="U1745" s="5">
        <v>0.5</v>
      </c>
    </row>
    <row r="1746" spans="1:21" x14ac:dyDescent="0.2">
      <c r="A1746" s="1" t="s">
        <v>15</v>
      </c>
      <c r="B1746" s="6">
        <v>45888.944444444445</v>
      </c>
      <c r="C1746" t="s">
        <v>963</v>
      </c>
      <c r="D1746" t="s">
        <v>905</v>
      </c>
      <c r="E1746" s="71" t="s">
        <v>213</v>
      </c>
      <c r="F1746" s="71" t="s">
        <v>382</v>
      </c>
      <c r="G1746" s="71" t="s">
        <v>1714</v>
      </c>
      <c r="H1746" s="71" t="s">
        <v>953</v>
      </c>
      <c r="I1746" s="71" t="s">
        <v>1631</v>
      </c>
      <c r="J1746" s="71" t="s">
        <v>382</v>
      </c>
      <c r="K1746" s="71" t="s">
        <v>382</v>
      </c>
      <c r="L1746" s="71" t="s">
        <v>1748</v>
      </c>
      <c r="M1746" s="71" t="s">
        <v>25</v>
      </c>
      <c r="N1746" s="8">
        <v>0.22500000000000001</v>
      </c>
      <c r="O1746" s="71" t="s">
        <v>381</v>
      </c>
      <c r="P1746" s="71" t="s">
        <v>213</v>
      </c>
      <c r="R1746" s="71" t="s">
        <v>382</v>
      </c>
      <c r="S1746" s="71" t="s">
        <v>382</v>
      </c>
      <c r="T1746" t="s">
        <v>382</v>
      </c>
      <c r="U1746" s="5">
        <v>0.4</v>
      </c>
    </row>
    <row r="1747" spans="1:21" x14ac:dyDescent="0.2">
      <c r="A1747" s="1" t="s">
        <v>16</v>
      </c>
      <c r="B1747" s="6">
        <v>45889.815972222219</v>
      </c>
      <c r="C1747" t="s">
        <v>904</v>
      </c>
      <c r="D1747" t="s">
        <v>905</v>
      </c>
      <c r="E1747" s="71" t="s">
        <v>213</v>
      </c>
      <c r="F1747" s="71" t="s">
        <v>381</v>
      </c>
      <c r="H1747" t="s">
        <v>1724</v>
      </c>
      <c r="I1747" s="71" t="s">
        <v>1725</v>
      </c>
      <c r="J1747" s="71" t="s">
        <v>381</v>
      </c>
      <c r="K1747" s="71" t="s">
        <v>381</v>
      </c>
      <c r="L1747" s="71" t="s">
        <v>1683</v>
      </c>
      <c r="M1747" s="71" t="s">
        <v>57</v>
      </c>
      <c r="N1747" s="8">
        <v>0.24099999999999999</v>
      </c>
      <c r="O1747" s="71" t="s">
        <v>381</v>
      </c>
      <c r="P1747" s="71" t="s">
        <v>213</v>
      </c>
      <c r="R1747" s="71" t="s">
        <v>382</v>
      </c>
      <c r="S1747" s="71" t="s">
        <v>382</v>
      </c>
      <c r="T1747" t="s">
        <v>382</v>
      </c>
      <c r="U1747" s="5">
        <v>0.7</v>
      </c>
    </row>
    <row r="1748" spans="1:21" x14ac:dyDescent="0.2">
      <c r="A1748" s="1" t="s">
        <v>16</v>
      </c>
      <c r="B1748" s="6">
        <v>45889.861805555556</v>
      </c>
      <c r="C1748" t="s">
        <v>904</v>
      </c>
      <c r="D1748" t="s">
        <v>905</v>
      </c>
      <c r="E1748" s="71" t="s">
        <v>213</v>
      </c>
      <c r="F1748" s="71" t="s">
        <v>381</v>
      </c>
      <c r="H1748" s="71" t="s">
        <v>1373</v>
      </c>
      <c r="I1748" s="71" t="s">
        <v>598</v>
      </c>
      <c r="J1748" s="71" t="s">
        <v>381</v>
      </c>
      <c r="K1748" s="71" t="s">
        <v>381</v>
      </c>
      <c r="L1748" s="71" t="s">
        <v>1683</v>
      </c>
      <c r="M1748" s="71" t="s">
        <v>57</v>
      </c>
      <c r="N1748" s="8">
        <v>0.24099999999999999</v>
      </c>
      <c r="O1748" s="71" t="s">
        <v>381</v>
      </c>
      <c r="P1748" s="71" t="s">
        <v>213</v>
      </c>
      <c r="R1748" s="71" t="s">
        <v>382</v>
      </c>
      <c r="S1748" s="71" t="s">
        <v>382</v>
      </c>
      <c r="T1748" t="s">
        <v>382</v>
      </c>
      <c r="U1748" s="5" t="s">
        <v>6</v>
      </c>
    </row>
    <row r="1749" spans="1:21" x14ac:dyDescent="0.2">
      <c r="A1749" s="1" t="s">
        <v>17</v>
      </c>
      <c r="B1749" s="6">
        <v>45890.75</v>
      </c>
      <c r="C1749" t="s">
        <v>904</v>
      </c>
      <c r="D1749" t="s">
        <v>905</v>
      </c>
      <c r="E1749" s="71" t="s">
        <v>213</v>
      </c>
      <c r="F1749" s="71" t="s">
        <v>381</v>
      </c>
      <c r="H1749" t="s">
        <v>1724</v>
      </c>
      <c r="I1749" s="71" t="s">
        <v>1725</v>
      </c>
      <c r="J1749" s="71" t="s">
        <v>381</v>
      </c>
      <c r="K1749" s="71" t="s">
        <v>381</v>
      </c>
      <c r="L1749" s="71" t="s">
        <v>1683</v>
      </c>
      <c r="M1749" s="71" t="s">
        <v>57</v>
      </c>
      <c r="N1749" s="8">
        <v>0.24099999999999999</v>
      </c>
      <c r="O1749" s="71" t="s">
        <v>381</v>
      </c>
      <c r="P1749" s="71" t="s">
        <v>213</v>
      </c>
      <c r="R1749" s="71" t="s">
        <v>382</v>
      </c>
      <c r="S1749" s="71" t="s">
        <v>382</v>
      </c>
      <c r="T1749" t="s">
        <v>382</v>
      </c>
      <c r="U1749" s="5">
        <v>0.7</v>
      </c>
    </row>
    <row r="1750" spans="1:21" x14ac:dyDescent="0.2">
      <c r="A1750" s="1" t="s">
        <v>17</v>
      </c>
      <c r="B1750" s="6">
        <v>45890.86041666667</v>
      </c>
      <c r="C1750" t="s">
        <v>1285</v>
      </c>
      <c r="D1750" t="s">
        <v>905</v>
      </c>
      <c r="E1750" s="71" t="s">
        <v>213</v>
      </c>
      <c r="F1750" s="71" t="s">
        <v>382</v>
      </c>
      <c r="G1750" s="71" t="s">
        <v>1468</v>
      </c>
      <c r="H1750" t="s">
        <v>1724</v>
      </c>
      <c r="I1750" s="71" t="s">
        <v>1725</v>
      </c>
      <c r="J1750" s="71" t="s">
        <v>381</v>
      </c>
      <c r="K1750" s="71" t="s">
        <v>381</v>
      </c>
      <c r="L1750" s="71" t="s">
        <v>1683</v>
      </c>
      <c r="M1750" s="71" t="s">
        <v>57</v>
      </c>
      <c r="N1750" s="8">
        <v>0.24099999999999999</v>
      </c>
      <c r="O1750" s="71" t="s">
        <v>381</v>
      </c>
      <c r="P1750" s="71" t="s">
        <v>213</v>
      </c>
      <c r="R1750" s="71" t="s">
        <v>382</v>
      </c>
      <c r="S1750" s="71" t="s">
        <v>382</v>
      </c>
      <c r="T1750" t="s">
        <v>382</v>
      </c>
      <c r="U1750" s="5">
        <v>0.3</v>
      </c>
    </row>
    <row r="1751" spans="1:21" x14ac:dyDescent="0.2">
      <c r="A1751" s="1" t="s">
        <v>18</v>
      </c>
      <c r="B1751" s="6">
        <v>45891.752083333333</v>
      </c>
      <c r="C1751" t="s">
        <v>963</v>
      </c>
      <c r="D1751" t="s">
        <v>905</v>
      </c>
      <c r="E1751" s="71" t="s">
        <v>213</v>
      </c>
      <c r="F1751" s="71" t="s">
        <v>382</v>
      </c>
      <c r="G1751" s="71" t="s">
        <v>910</v>
      </c>
      <c r="H1751" s="71" t="s">
        <v>953</v>
      </c>
      <c r="I1751" s="71" t="s">
        <v>1631</v>
      </c>
      <c r="J1751" s="71" t="s">
        <v>382</v>
      </c>
      <c r="K1751" s="71" t="s">
        <v>382</v>
      </c>
      <c r="L1751" s="71" t="s">
        <v>1748</v>
      </c>
      <c r="M1751" s="71" t="s">
        <v>25</v>
      </c>
      <c r="N1751" s="8">
        <v>0.22500000000000001</v>
      </c>
      <c r="O1751" s="71" t="s">
        <v>381</v>
      </c>
      <c r="P1751" s="71" t="s">
        <v>213</v>
      </c>
      <c r="Q1751" t="s">
        <v>1301</v>
      </c>
      <c r="R1751" s="71" t="s">
        <v>382</v>
      </c>
      <c r="S1751" s="71" t="s">
        <v>382</v>
      </c>
      <c r="T1751" t="s">
        <v>382</v>
      </c>
      <c r="U1751" s="5">
        <v>0.4</v>
      </c>
    </row>
    <row r="1752" spans="1:21" x14ac:dyDescent="0.2">
      <c r="A1752" s="1" t="s">
        <v>18</v>
      </c>
      <c r="B1752" s="6">
        <v>45891.859722222223</v>
      </c>
      <c r="C1752" t="s">
        <v>963</v>
      </c>
      <c r="D1752" t="s">
        <v>905</v>
      </c>
      <c r="E1752" s="71" t="s">
        <v>213</v>
      </c>
      <c r="F1752" s="71" t="s">
        <v>382</v>
      </c>
      <c r="G1752" s="71" t="s">
        <v>910</v>
      </c>
      <c r="H1752" s="71" t="s">
        <v>1613</v>
      </c>
      <c r="I1752" s="71" t="s">
        <v>1614</v>
      </c>
      <c r="J1752" s="71" t="s">
        <v>382</v>
      </c>
      <c r="K1752" s="71" t="s">
        <v>382</v>
      </c>
      <c r="L1752" s="71" t="s">
        <v>1748</v>
      </c>
      <c r="M1752" s="71" t="s">
        <v>25</v>
      </c>
      <c r="N1752" s="8">
        <v>0.22500000000000001</v>
      </c>
      <c r="O1752" s="71" t="s">
        <v>381</v>
      </c>
      <c r="P1752" s="71" t="s">
        <v>213</v>
      </c>
      <c r="R1752" s="71" t="s">
        <v>382</v>
      </c>
      <c r="S1752" s="71" t="s">
        <v>382</v>
      </c>
      <c r="T1752" t="s">
        <v>382</v>
      </c>
      <c r="U1752" s="5" t="s">
        <v>6</v>
      </c>
    </row>
    <row r="1753" spans="1:21" x14ac:dyDescent="0.2">
      <c r="A1753" s="1" t="s">
        <v>18</v>
      </c>
      <c r="B1753" s="6">
        <v>45891.918055555558</v>
      </c>
      <c r="C1753" t="s">
        <v>1750</v>
      </c>
      <c r="D1753" t="s">
        <v>905</v>
      </c>
      <c r="E1753" s="71" t="s">
        <v>213</v>
      </c>
      <c r="F1753" s="71" t="s">
        <v>382</v>
      </c>
      <c r="G1753" t="s">
        <v>1749</v>
      </c>
      <c r="H1753" t="s">
        <v>1724</v>
      </c>
      <c r="I1753" s="71" t="s">
        <v>1725</v>
      </c>
      <c r="J1753" s="71" t="s">
        <v>381</v>
      </c>
      <c r="K1753" s="71" t="s">
        <v>381</v>
      </c>
      <c r="L1753" s="71" t="s">
        <v>1683</v>
      </c>
      <c r="M1753" s="71" t="s">
        <v>57</v>
      </c>
      <c r="N1753" s="8">
        <v>0.24099999999999999</v>
      </c>
      <c r="O1753" s="71" t="s">
        <v>381</v>
      </c>
      <c r="P1753" s="71" t="s">
        <v>213</v>
      </c>
      <c r="R1753" s="71" t="s">
        <v>382</v>
      </c>
      <c r="S1753" s="71" t="s">
        <v>382</v>
      </c>
      <c r="T1753" t="s">
        <v>382</v>
      </c>
      <c r="U1753" s="5">
        <v>0.5</v>
      </c>
    </row>
    <row r="1754" spans="1:21" x14ac:dyDescent="0.2">
      <c r="A1754" s="1" t="s">
        <v>19</v>
      </c>
      <c r="B1754" s="6">
        <v>45892.402083333334</v>
      </c>
      <c r="C1754" t="s">
        <v>1757</v>
      </c>
      <c r="D1754" t="s">
        <v>1758</v>
      </c>
      <c r="E1754" s="71" t="s">
        <v>213</v>
      </c>
      <c r="F1754" s="71" t="s">
        <v>382</v>
      </c>
      <c r="G1754" s="71" t="s">
        <v>1777</v>
      </c>
      <c r="H1754" t="s">
        <v>916</v>
      </c>
      <c r="I1754" s="71" t="s">
        <v>1369</v>
      </c>
      <c r="J1754" s="71" t="s">
        <v>382</v>
      </c>
      <c r="K1754" s="71" t="s">
        <v>382</v>
      </c>
      <c r="L1754" s="71" t="s">
        <v>25</v>
      </c>
      <c r="M1754" s="71" t="s">
        <v>25</v>
      </c>
      <c r="N1754" s="71" t="s">
        <v>25</v>
      </c>
      <c r="O1754" s="71" t="s">
        <v>381</v>
      </c>
      <c r="P1754" s="71" t="s">
        <v>213</v>
      </c>
      <c r="Q1754" t="s">
        <v>25</v>
      </c>
      <c r="R1754" s="71" t="s">
        <v>382</v>
      </c>
      <c r="S1754" s="71" t="s">
        <v>382</v>
      </c>
      <c r="T1754" t="s">
        <v>382</v>
      </c>
      <c r="U1754" s="5">
        <v>0.2</v>
      </c>
    </row>
    <row r="1755" spans="1:21" x14ac:dyDescent="0.2">
      <c r="A1755" s="1" t="s">
        <v>19</v>
      </c>
      <c r="B1755" s="6">
        <v>45892.472222222219</v>
      </c>
      <c r="C1755" t="s">
        <v>1761</v>
      </c>
      <c r="D1755" t="s">
        <v>1556</v>
      </c>
      <c r="E1755" s="71" t="s">
        <v>213</v>
      </c>
      <c r="F1755" s="71" t="s">
        <v>382</v>
      </c>
      <c r="G1755" s="71" t="s">
        <v>1777</v>
      </c>
      <c r="H1755" t="s">
        <v>1724</v>
      </c>
      <c r="I1755" s="71" t="s">
        <v>1725</v>
      </c>
      <c r="J1755" s="71" t="s">
        <v>381</v>
      </c>
      <c r="K1755" s="71" t="s">
        <v>381</v>
      </c>
      <c r="L1755" s="71" t="s">
        <v>1650</v>
      </c>
      <c r="M1755" s="71" t="s">
        <v>41</v>
      </c>
      <c r="N1755" s="8">
        <v>0.187</v>
      </c>
      <c r="O1755" s="71" t="s">
        <v>381</v>
      </c>
      <c r="P1755" s="71" t="s">
        <v>213</v>
      </c>
      <c r="R1755" s="71" t="s">
        <v>382</v>
      </c>
      <c r="S1755" s="71" t="s">
        <v>382</v>
      </c>
      <c r="T1755" t="s">
        <v>382</v>
      </c>
      <c r="U1755" s="5">
        <v>0.3</v>
      </c>
    </row>
    <row r="1756" spans="1:21" x14ac:dyDescent="0.2">
      <c r="A1756" s="1" t="s">
        <v>19</v>
      </c>
      <c r="B1756" s="6">
        <v>45892.525694444441</v>
      </c>
      <c r="C1756" t="s">
        <v>1762</v>
      </c>
      <c r="D1756" t="s">
        <v>1556</v>
      </c>
      <c r="E1756" s="71" t="s">
        <v>213</v>
      </c>
      <c r="F1756" s="71" t="s">
        <v>382</v>
      </c>
      <c r="G1756" s="71" t="s">
        <v>1777</v>
      </c>
      <c r="H1756" t="s">
        <v>1724</v>
      </c>
      <c r="I1756" s="71" t="s">
        <v>1725</v>
      </c>
      <c r="J1756" s="71" t="s">
        <v>381</v>
      </c>
      <c r="K1756" s="71" t="s">
        <v>381</v>
      </c>
      <c r="L1756" s="71" t="s">
        <v>1650</v>
      </c>
      <c r="M1756" s="71" t="s">
        <v>41</v>
      </c>
      <c r="N1756" s="8">
        <v>0.187</v>
      </c>
      <c r="O1756" s="71" t="s">
        <v>381</v>
      </c>
      <c r="P1756" s="71" t="s">
        <v>213</v>
      </c>
      <c r="R1756" s="71" t="s">
        <v>382</v>
      </c>
      <c r="S1756" s="71" t="s">
        <v>382</v>
      </c>
      <c r="T1756" t="s">
        <v>382</v>
      </c>
      <c r="U1756" s="5">
        <v>0.2</v>
      </c>
    </row>
    <row r="1757" spans="1:21" x14ac:dyDescent="0.2">
      <c r="A1757" s="1" t="s">
        <v>19</v>
      </c>
      <c r="B1757" s="6">
        <v>45892.671527777777</v>
      </c>
      <c r="C1757" t="s">
        <v>1756</v>
      </c>
      <c r="D1757" t="s">
        <v>905</v>
      </c>
      <c r="E1757" s="71" t="s">
        <v>213</v>
      </c>
      <c r="F1757" s="71" t="s">
        <v>382</v>
      </c>
      <c r="G1757" s="71" t="s">
        <v>910</v>
      </c>
      <c r="H1757" s="71" t="s">
        <v>59</v>
      </c>
      <c r="I1757" s="71" t="s">
        <v>107</v>
      </c>
      <c r="J1757" s="71" t="s">
        <v>381</v>
      </c>
      <c r="K1757" t="s">
        <v>381</v>
      </c>
      <c r="L1757" s="71" t="s">
        <v>1650</v>
      </c>
      <c r="M1757" s="71" t="s">
        <v>41</v>
      </c>
      <c r="N1757" s="8">
        <v>0.187</v>
      </c>
      <c r="O1757" s="71" t="s">
        <v>381</v>
      </c>
      <c r="P1757" s="71" t="s">
        <v>213</v>
      </c>
      <c r="R1757" s="71" t="s">
        <v>382</v>
      </c>
      <c r="S1757" s="71" t="s">
        <v>382</v>
      </c>
      <c r="T1757" t="s">
        <v>382</v>
      </c>
      <c r="U1757" s="5" t="s">
        <v>6</v>
      </c>
    </row>
    <row r="1758" spans="1:21" x14ac:dyDescent="0.2">
      <c r="A1758" s="1" t="s">
        <v>19</v>
      </c>
      <c r="B1758" s="6">
        <v>45892.823611111111</v>
      </c>
      <c r="C1758" t="s">
        <v>904</v>
      </c>
      <c r="D1758" t="s">
        <v>905</v>
      </c>
      <c r="E1758" s="71" t="s">
        <v>213</v>
      </c>
      <c r="F1758" t="s">
        <v>381</v>
      </c>
      <c r="H1758" s="71" t="s">
        <v>1373</v>
      </c>
      <c r="I1758" s="71" t="s">
        <v>598</v>
      </c>
      <c r="J1758" s="71" t="s">
        <v>381</v>
      </c>
      <c r="K1758" s="71" t="s">
        <v>381</v>
      </c>
      <c r="L1758" s="71" t="s">
        <v>1650</v>
      </c>
      <c r="M1758" s="71" t="s">
        <v>41</v>
      </c>
      <c r="N1758" s="8">
        <v>0.187</v>
      </c>
      <c r="O1758" s="71" t="s">
        <v>381</v>
      </c>
      <c r="P1758" s="71" t="s">
        <v>213</v>
      </c>
      <c r="R1758" s="71" t="s">
        <v>382</v>
      </c>
      <c r="S1758" s="71" t="s">
        <v>382</v>
      </c>
      <c r="T1758" t="s">
        <v>382</v>
      </c>
      <c r="U1758" s="5" t="s">
        <v>6</v>
      </c>
    </row>
    <row r="1759" spans="1:21" x14ac:dyDescent="0.2">
      <c r="A1759" s="1" t="s">
        <v>29</v>
      </c>
      <c r="B1759" s="6">
        <v>45893.492361111108</v>
      </c>
      <c r="C1759" t="s">
        <v>904</v>
      </c>
      <c r="D1759" t="s">
        <v>905</v>
      </c>
      <c r="E1759" s="71" t="s">
        <v>213</v>
      </c>
      <c r="F1759" t="s">
        <v>381</v>
      </c>
      <c r="H1759" t="s">
        <v>1724</v>
      </c>
      <c r="I1759" s="71" t="s">
        <v>1725</v>
      </c>
      <c r="J1759" s="71" t="s">
        <v>381</v>
      </c>
      <c r="K1759" s="71" t="s">
        <v>381</v>
      </c>
      <c r="L1759" s="71" t="s">
        <v>1650</v>
      </c>
      <c r="M1759" s="71" t="s">
        <v>41</v>
      </c>
      <c r="N1759" s="8">
        <v>0.187</v>
      </c>
      <c r="O1759" s="71" t="s">
        <v>381</v>
      </c>
      <c r="P1759" s="71" t="s">
        <v>213</v>
      </c>
      <c r="R1759" s="71" t="s">
        <v>382</v>
      </c>
      <c r="S1759" s="71" t="s">
        <v>382</v>
      </c>
      <c r="T1759" t="s">
        <v>382</v>
      </c>
      <c r="U1759" s="5">
        <v>0.5</v>
      </c>
    </row>
    <row r="1760" spans="1:21" x14ac:dyDescent="0.2">
      <c r="A1760" s="1" t="s">
        <v>29</v>
      </c>
      <c r="B1760" s="6">
        <v>45893.67083333333</v>
      </c>
      <c r="C1760" t="s">
        <v>904</v>
      </c>
      <c r="D1760" t="s">
        <v>905</v>
      </c>
      <c r="E1760" s="71" t="s">
        <v>213</v>
      </c>
      <c r="F1760" t="s">
        <v>381</v>
      </c>
      <c r="H1760" s="71" t="s">
        <v>1373</v>
      </c>
      <c r="I1760" s="71" t="s">
        <v>598</v>
      </c>
      <c r="J1760" s="71" t="s">
        <v>381</v>
      </c>
      <c r="K1760" s="71" t="s">
        <v>381</v>
      </c>
      <c r="L1760" s="71" t="s">
        <v>1765</v>
      </c>
      <c r="M1760" s="71" t="s">
        <v>57</v>
      </c>
      <c r="N1760" s="8">
        <v>0.26</v>
      </c>
      <c r="O1760" s="71" t="s">
        <v>381</v>
      </c>
      <c r="P1760" s="71" t="s">
        <v>213</v>
      </c>
      <c r="R1760" s="71" t="s">
        <v>382</v>
      </c>
      <c r="S1760" s="71" t="s">
        <v>382</v>
      </c>
      <c r="T1760" t="s">
        <v>382</v>
      </c>
      <c r="U1760" s="5" t="s">
        <v>6</v>
      </c>
    </row>
    <row r="1761" spans="1:21" x14ac:dyDescent="0.2">
      <c r="A1761" s="1" t="s">
        <v>29</v>
      </c>
      <c r="B1761" s="6">
        <v>45893.78125</v>
      </c>
      <c r="C1761" t="s">
        <v>904</v>
      </c>
      <c r="D1761" t="s">
        <v>905</v>
      </c>
      <c r="E1761" s="71" t="s">
        <v>213</v>
      </c>
      <c r="F1761" t="s">
        <v>381</v>
      </c>
      <c r="H1761" t="s">
        <v>1724</v>
      </c>
      <c r="I1761" s="71" t="s">
        <v>1725</v>
      </c>
      <c r="J1761" s="71" t="s">
        <v>381</v>
      </c>
      <c r="K1761" s="71" t="s">
        <v>381</v>
      </c>
      <c r="L1761" s="71" t="s">
        <v>1765</v>
      </c>
      <c r="M1761" s="71" t="s">
        <v>57</v>
      </c>
      <c r="N1761" s="8">
        <v>0.26</v>
      </c>
      <c r="O1761" s="71" t="s">
        <v>381</v>
      </c>
      <c r="P1761" s="71" t="s">
        <v>213</v>
      </c>
      <c r="R1761" s="71" t="s">
        <v>382</v>
      </c>
      <c r="S1761" s="71" t="s">
        <v>382</v>
      </c>
      <c r="T1761" t="s">
        <v>382</v>
      </c>
      <c r="U1761" s="5">
        <v>0.6</v>
      </c>
    </row>
    <row r="1762" spans="1:21" x14ac:dyDescent="0.2">
      <c r="A1762" s="1" t="s">
        <v>29</v>
      </c>
      <c r="B1762" s="6">
        <v>45893.87777777778</v>
      </c>
      <c r="C1762" t="s">
        <v>904</v>
      </c>
      <c r="D1762" t="s">
        <v>905</v>
      </c>
      <c r="E1762" s="71" t="s">
        <v>213</v>
      </c>
      <c r="F1762" t="s">
        <v>381</v>
      </c>
      <c r="H1762" s="71" t="s">
        <v>1373</v>
      </c>
      <c r="I1762" s="71" t="s">
        <v>598</v>
      </c>
      <c r="J1762" s="71" t="s">
        <v>381</v>
      </c>
      <c r="K1762" s="71" t="s">
        <v>381</v>
      </c>
      <c r="L1762" s="71" t="s">
        <v>1765</v>
      </c>
      <c r="M1762" s="71" t="s">
        <v>57</v>
      </c>
      <c r="N1762" s="8">
        <v>0.26</v>
      </c>
      <c r="O1762" s="71" t="s">
        <v>381</v>
      </c>
      <c r="P1762" s="71" t="s">
        <v>213</v>
      </c>
      <c r="R1762" s="71" t="s">
        <v>382</v>
      </c>
      <c r="S1762" s="71" t="s">
        <v>382</v>
      </c>
      <c r="T1762" t="s">
        <v>382</v>
      </c>
      <c r="U1762" s="5" t="s">
        <v>6</v>
      </c>
    </row>
    <row r="1763" spans="1:21" x14ac:dyDescent="0.2">
      <c r="A1763" s="1" t="s">
        <v>14</v>
      </c>
      <c r="B1763" s="6">
        <v>45894.703472222223</v>
      </c>
      <c r="C1763" t="s">
        <v>904</v>
      </c>
      <c r="D1763" t="s">
        <v>905</v>
      </c>
      <c r="E1763" s="71" t="s">
        <v>213</v>
      </c>
      <c r="F1763" s="71" t="s">
        <v>382</v>
      </c>
      <c r="G1763" s="71" t="s">
        <v>1133</v>
      </c>
      <c r="H1763" s="71" t="s">
        <v>1373</v>
      </c>
      <c r="I1763" s="71" t="s">
        <v>598</v>
      </c>
      <c r="J1763" s="71" t="s">
        <v>381</v>
      </c>
      <c r="K1763" s="71" t="s">
        <v>381</v>
      </c>
      <c r="L1763" s="71" t="s">
        <v>1765</v>
      </c>
      <c r="M1763" s="71" t="s">
        <v>57</v>
      </c>
      <c r="N1763" s="8">
        <v>0.26</v>
      </c>
      <c r="O1763" s="71" t="s">
        <v>381</v>
      </c>
      <c r="P1763" s="71" t="s">
        <v>213</v>
      </c>
      <c r="R1763" s="71" t="s">
        <v>382</v>
      </c>
      <c r="S1763" s="71" t="s">
        <v>382</v>
      </c>
      <c r="T1763" t="s">
        <v>382</v>
      </c>
      <c r="U1763" s="5" t="s">
        <v>6</v>
      </c>
    </row>
    <row r="1764" spans="1:21" x14ac:dyDescent="0.2">
      <c r="A1764" s="1" t="s">
        <v>14</v>
      </c>
      <c r="B1764" s="6">
        <v>45894.827777777777</v>
      </c>
      <c r="C1764" t="s">
        <v>1285</v>
      </c>
      <c r="D1764" t="s">
        <v>905</v>
      </c>
      <c r="E1764" s="71" t="s">
        <v>213</v>
      </c>
      <c r="F1764" s="71" t="s">
        <v>381</v>
      </c>
      <c r="H1764" s="71" t="s">
        <v>1338</v>
      </c>
      <c r="I1764" s="71" t="s">
        <v>1675</v>
      </c>
      <c r="J1764" s="71" t="s">
        <v>382</v>
      </c>
      <c r="K1764" s="71" t="s">
        <v>382</v>
      </c>
      <c r="L1764" s="71" t="s">
        <v>1766</v>
      </c>
      <c r="M1764" s="71" t="s">
        <v>41</v>
      </c>
      <c r="N1764" s="8">
        <v>0.19400000000000001</v>
      </c>
      <c r="O1764" s="71" t="s">
        <v>381</v>
      </c>
      <c r="P1764" s="71" t="s">
        <v>213</v>
      </c>
      <c r="R1764" s="71" t="s">
        <v>382</v>
      </c>
      <c r="S1764" s="71" t="s">
        <v>382</v>
      </c>
      <c r="T1764" t="s">
        <v>382</v>
      </c>
      <c r="U1764" s="5" t="s">
        <v>6</v>
      </c>
    </row>
    <row r="1765" spans="1:21" x14ac:dyDescent="0.2">
      <c r="A1765" s="1" t="s">
        <v>14</v>
      </c>
      <c r="B1765" s="6">
        <v>45894.881249999999</v>
      </c>
      <c r="C1765" t="s">
        <v>1285</v>
      </c>
      <c r="D1765" t="s">
        <v>905</v>
      </c>
      <c r="E1765" s="71" t="s">
        <v>213</v>
      </c>
      <c r="F1765" s="71" t="s">
        <v>381</v>
      </c>
      <c r="H1765" s="71" t="s">
        <v>1338</v>
      </c>
      <c r="I1765" s="71" t="s">
        <v>1675</v>
      </c>
      <c r="J1765" s="71" t="s">
        <v>382</v>
      </c>
      <c r="K1765" s="71" t="s">
        <v>382</v>
      </c>
      <c r="L1765" s="71" t="s">
        <v>1608</v>
      </c>
      <c r="M1765" s="71" t="s">
        <v>44</v>
      </c>
      <c r="N1765" s="8">
        <v>0.28499999999999998</v>
      </c>
      <c r="O1765" s="71" t="s">
        <v>381</v>
      </c>
      <c r="P1765" s="71" t="s">
        <v>213</v>
      </c>
      <c r="R1765" s="71" t="s">
        <v>382</v>
      </c>
      <c r="S1765" s="71" t="s">
        <v>382</v>
      </c>
      <c r="T1765" t="s">
        <v>382</v>
      </c>
      <c r="U1765" s="5" t="s">
        <v>6</v>
      </c>
    </row>
    <row r="1766" spans="1:21" x14ac:dyDescent="0.2">
      <c r="A1766" s="1" t="s">
        <v>15</v>
      </c>
      <c r="B1766" s="6">
        <v>45895.82708333333</v>
      </c>
      <c r="C1766" t="s">
        <v>904</v>
      </c>
      <c r="D1766" t="s">
        <v>905</v>
      </c>
      <c r="E1766" s="71" t="s">
        <v>213</v>
      </c>
      <c r="F1766" s="71" t="s">
        <v>381</v>
      </c>
      <c r="H1766" s="71" t="s">
        <v>1373</v>
      </c>
      <c r="I1766" s="71" t="s">
        <v>598</v>
      </c>
      <c r="J1766" s="71" t="s">
        <v>381</v>
      </c>
      <c r="K1766" s="71" t="s">
        <v>381</v>
      </c>
      <c r="L1766" s="71" t="s">
        <v>1765</v>
      </c>
      <c r="M1766" s="71" t="s">
        <v>57</v>
      </c>
      <c r="N1766" s="8">
        <v>0.26</v>
      </c>
      <c r="O1766" s="71" t="s">
        <v>381</v>
      </c>
      <c r="P1766" s="71" t="s">
        <v>213</v>
      </c>
      <c r="R1766" s="71" t="s">
        <v>382</v>
      </c>
      <c r="S1766" s="71" t="s">
        <v>382</v>
      </c>
      <c r="T1766" t="s">
        <v>382</v>
      </c>
      <c r="U1766" s="5" t="s">
        <v>6</v>
      </c>
    </row>
    <row r="1767" spans="1:21" x14ac:dyDescent="0.2">
      <c r="A1767" s="1" t="s">
        <v>15</v>
      </c>
      <c r="B1767" s="6">
        <v>45895.907638888886</v>
      </c>
      <c r="C1767" t="s">
        <v>904</v>
      </c>
      <c r="D1767" t="s">
        <v>905</v>
      </c>
      <c r="E1767" s="71" t="s">
        <v>213</v>
      </c>
      <c r="F1767" s="71" t="s">
        <v>382</v>
      </c>
      <c r="G1767" s="71" t="s">
        <v>1133</v>
      </c>
      <c r="H1767" s="71" t="s">
        <v>1373</v>
      </c>
      <c r="I1767" s="71" t="s">
        <v>598</v>
      </c>
      <c r="J1767" s="71" t="s">
        <v>381</v>
      </c>
      <c r="K1767" s="71" t="s">
        <v>381</v>
      </c>
      <c r="L1767" s="71" t="s">
        <v>1765</v>
      </c>
      <c r="M1767" s="71" t="s">
        <v>57</v>
      </c>
      <c r="N1767" s="8">
        <v>0.26</v>
      </c>
      <c r="O1767" s="71" t="s">
        <v>381</v>
      </c>
      <c r="P1767" s="71" t="s">
        <v>213</v>
      </c>
      <c r="R1767" s="71" t="s">
        <v>382</v>
      </c>
      <c r="S1767" s="71" t="s">
        <v>382</v>
      </c>
      <c r="T1767" t="s">
        <v>382</v>
      </c>
      <c r="U1767" s="5" t="s">
        <v>6</v>
      </c>
    </row>
    <row r="1768" spans="1:21" x14ac:dyDescent="0.2">
      <c r="A1768" s="1" t="s">
        <v>16</v>
      </c>
      <c r="B1768" s="6">
        <v>45896.717361111114</v>
      </c>
      <c r="C1768" t="s">
        <v>904</v>
      </c>
      <c r="D1768" t="s">
        <v>905</v>
      </c>
      <c r="E1768" s="71" t="s">
        <v>213</v>
      </c>
      <c r="F1768" s="71" t="s">
        <v>381</v>
      </c>
      <c r="H1768" s="71" t="s">
        <v>1373</v>
      </c>
      <c r="I1768" s="71" t="s">
        <v>598</v>
      </c>
      <c r="J1768" s="71" t="s">
        <v>381</v>
      </c>
      <c r="K1768" s="71" t="s">
        <v>381</v>
      </c>
      <c r="L1768" s="71" t="s">
        <v>1765</v>
      </c>
      <c r="M1768" s="71" t="s">
        <v>57</v>
      </c>
      <c r="N1768" s="8">
        <v>0.26</v>
      </c>
      <c r="O1768" s="71" t="s">
        <v>381</v>
      </c>
      <c r="P1768" s="71" t="s">
        <v>213</v>
      </c>
      <c r="R1768" s="71" t="s">
        <v>382</v>
      </c>
      <c r="S1768" s="71" t="s">
        <v>382</v>
      </c>
      <c r="T1768" t="s">
        <v>382</v>
      </c>
      <c r="U1768" s="5" t="s">
        <v>6</v>
      </c>
    </row>
    <row r="1769" spans="1:21" x14ac:dyDescent="0.2">
      <c r="A1769" s="1" t="s">
        <v>16</v>
      </c>
      <c r="B1769" s="6">
        <v>45896.743750000001</v>
      </c>
      <c r="C1769" t="s">
        <v>904</v>
      </c>
      <c r="D1769" t="s">
        <v>905</v>
      </c>
      <c r="E1769" s="71" t="s">
        <v>213</v>
      </c>
      <c r="F1769" s="71" t="s">
        <v>381</v>
      </c>
      <c r="H1769" s="71" t="s">
        <v>1729</v>
      </c>
      <c r="I1769" s="71" t="s">
        <v>1728</v>
      </c>
      <c r="J1769" s="71" t="s">
        <v>382</v>
      </c>
      <c r="K1769" s="71" t="s">
        <v>382</v>
      </c>
      <c r="L1769" s="71" t="s">
        <v>1734</v>
      </c>
      <c r="M1769" s="71" t="s">
        <v>57</v>
      </c>
      <c r="N1769" s="71" t="s">
        <v>25</v>
      </c>
      <c r="O1769" s="71" t="s">
        <v>381</v>
      </c>
      <c r="P1769" s="71" t="s">
        <v>213</v>
      </c>
      <c r="R1769" s="71" t="s">
        <v>382</v>
      </c>
      <c r="S1769" s="71" t="s">
        <v>381</v>
      </c>
      <c r="T1769" t="s">
        <v>382</v>
      </c>
      <c r="U1769" s="5" t="s">
        <v>63</v>
      </c>
    </row>
    <row r="1770" spans="1:21" x14ac:dyDescent="0.2">
      <c r="A1770" s="1" t="s">
        <v>16</v>
      </c>
      <c r="B1770" s="6">
        <v>45896.838888888888</v>
      </c>
      <c r="C1770" t="s">
        <v>1489</v>
      </c>
      <c r="D1770" t="s">
        <v>905</v>
      </c>
      <c r="E1770" s="71" t="s">
        <v>213</v>
      </c>
      <c r="F1770" s="71" t="s">
        <v>382</v>
      </c>
      <c r="G1770" t="s">
        <v>1771</v>
      </c>
      <c r="H1770" t="s">
        <v>1772</v>
      </c>
      <c r="I1770" t="s">
        <v>1778</v>
      </c>
      <c r="J1770" t="s">
        <v>382</v>
      </c>
      <c r="K1770" t="s">
        <v>382</v>
      </c>
      <c r="L1770" t="s">
        <v>1543</v>
      </c>
      <c r="M1770" t="s">
        <v>41</v>
      </c>
      <c r="N1770" s="8">
        <v>0.83299999999999996</v>
      </c>
      <c r="O1770" s="71" t="s">
        <v>381</v>
      </c>
      <c r="P1770" s="71" t="s">
        <v>213</v>
      </c>
      <c r="R1770" s="71" t="s">
        <v>382</v>
      </c>
      <c r="S1770" s="71" t="s">
        <v>381</v>
      </c>
      <c r="T1770" s="71" t="s">
        <v>382</v>
      </c>
      <c r="U1770" s="5" t="s">
        <v>418</v>
      </c>
    </row>
    <row r="1771" spans="1:21" x14ac:dyDescent="0.2">
      <c r="A1771" s="1" t="s">
        <v>16</v>
      </c>
      <c r="B1771" s="6">
        <v>45896.874305555553</v>
      </c>
      <c r="C1771" t="s">
        <v>1489</v>
      </c>
      <c r="D1771" t="s">
        <v>905</v>
      </c>
      <c r="E1771" s="71" t="s">
        <v>213</v>
      </c>
      <c r="F1771" s="71" t="s">
        <v>381</v>
      </c>
      <c r="H1771" t="s">
        <v>1772</v>
      </c>
      <c r="I1771" t="s">
        <v>1778</v>
      </c>
      <c r="J1771" t="s">
        <v>382</v>
      </c>
      <c r="K1771" t="s">
        <v>382</v>
      </c>
      <c r="L1771" t="s">
        <v>1543</v>
      </c>
      <c r="M1771" t="s">
        <v>41</v>
      </c>
      <c r="N1771" s="8">
        <v>0.83299999999999996</v>
      </c>
      <c r="O1771" s="71" t="s">
        <v>381</v>
      </c>
      <c r="P1771" s="71" t="s">
        <v>213</v>
      </c>
      <c r="R1771" s="71" t="s">
        <v>382</v>
      </c>
      <c r="S1771" s="71" t="s">
        <v>381</v>
      </c>
      <c r="T1771" s="71" t="s">
        <v>382</v>
      </c>
      <c r="U1771" s="5" t="s">
        <v>414</v>
      </c>
    </row>
    <row r="1772" spans="1:21" x14ac:dyDescent="0.2">
      <c r="A1772" s="1" t="s">
        <v>17</v>
      </c>
      <c r="B1772" s="6">
        <v>45897.760416666664</v>
      </c>
      <c r="C1772" t="s">
        <v>904</v>
      </c>
      <c r="D1772" t="s">
        <v>905</v>
      </c>
      <c r="E1772" s="71" t="s">
        <v>213</v>
      </c>
      <c r="F1772" s="71" t="s">
        <v>381</v>
      </c>
      <c r="H1772" s="71" t="s">
        <v>1373</v>
      </c>
      <c r="I1772" s="71" t="s">
        <v>598</v>
      </c>
      <c r="J1772" s="71" t="s">
        <v>381</v>
      </c>
      <c r="K1772" s="71" t="s">
        <v>381</v>
      </c>
      <c r="L1772" s="71" t="s">
        <v>1765</v>
      </c>
      <c r="M1772" s="71" t="s">
        <v>57</v>
      </c>
      <c r="N1772" s="8">
        <v>0.26</v>
      </c>
      <c r="O1772" s="71" t="s">
        <v>381</v>
      </c>
      <c r="P1772" s="71" t="s">
        <v>213</v>
      </c>
      <c r="R1772" s="71" t="s">
        <v>382</v>
      </c>
      <c r="S1772" s="71" t="s">
        <v>382</v>
      </c>
      <c r="T1772" t="s">
        <v>382</v>
      </c>
      <c r="U1772" s="5" t="s">
        <v>6</v>
      </c>
    </row>
    <row r="1773" spans="1:21" x14ac:dyDescent="0.2">
      <c r="A1773" s="1" t="s">
        <v>17</v>
      </c>
      <c r="B1773" s="6">
        <v>45897.923611111109</v>
      </c>
      <c r="C1773" t="s">
        <v>1285</v>
      </c>
      <c r="D1773" t="s">
        <v>905</v>
      </c>
      <c r="E1773" s="71" t="s">
        <v>213</v>
      </c>
      <c r="F1773" s="71" t="s">
        <v>381</v>
      </c>
      <c r="H1773" t="s">
        <v>1772</v>
      </c>
      <c r="I1773" t="s">
        <v>1778</v>
      </c>
      <c r="J1773" t="s">
        <v>382</v>
      </c>
      <c r="K1773" t="s">
        <v>382</v>
      </c>
      <c r="L1773" t="s">
        <v>1543</v>
      </c>
      <c r="M1773" t="s">
        <v>41</v>
      </c>
      <c r="N1773" s="8">
        <v>0.83299999999999996</v>
      </c>
      <c r="O1773" s="71" t="s">
        <v>381</v>
      </c>
      <c r="P1773" s="71" t="s">
        <v>213</v>
      </c>
      <c r="R1773" s="71" t="s">
        <v>382</v>
      </c>
      <c r="S1773" s="71" t="s">
        <v>381</v>
      </c>
      <c r="T1773" s="71" t="s">
        <v>382</v>
      </c>
      <c r="U1773" s="5" t="s">
        <v>414</v>
      </c>
    </row>
    <row r="1774" spans="1:21" x14ac:dyDescent="0.2">
      <c r="A1774" s="1" t="s">
        <v>18</v>
      </c>
      <c r="B1774" s="6">
        <v>45898.704861111109</v>
      </c>
      <c r="C1774" t="s">
        <v>904</v>
      </c>
      <c r="D1774" t="s">
        <v>905</v>
      </c>
      <c r="E1774" s="71" t="s">
        <v>213</v>
      </c>
      <c r="F1774" s="71" t="s">
        <v>381</v>
      </c>
      <c r="H1774" s="71" t="s">
        <v>1373</v>
      </c>
      <c r="I1774" s="71" t="s">
        <v>598</v>
      </c>
      <c r="J1774" s="71" t="s">
        <v>381</v>
      </c>
      <c r="K1774" s="71" t="s">
        <v>381</v>
      </c>
      <c r="L1774" s="71" t="s">
        <v>1765</v>
      </c>
      <c r="M1774" s="71" t="s">
        <v>57</v>
      </c>
      <c r="N1774" s="8">
        <v>0.26</v>
      </c>
      <c r="O1774" s="71" t="s">
        <v>381</v>
      </c>
      <c r="P1774" s="71" t="s">
        <v>213</v>
      </c>
      <c r="R1774" s="71" t="s">
        <v>382</v>
      </c>
      <c r="S1774" s="71" t="s">
        <v>382</v>
      </c>
      <c r="T1774" t="s">
        <v>382</v>
      </c>
      <c r="U1774" s="5" t="s">
        <v>6</v>
      </c>
    </row>
    <row r="1775" spans="1:21" x14ac:dyDescent="0.2">
      <c r="A1775" s="1" t="s">
        <v>18</v>
      </c>
      <c r="B1775" s="6">
        <v>45898.798611111109</v>
      </c>
      <c r="C1775" t="s">
        <v>1285</v>
      </c>
      <c r="D1775" t="s">
        <v>905</v>
      </c>
      <c r="E1775" s="71" t="s">
        <v>213</v>
      </c>
      <c r="F1775" s="71" t="s">
        <v>381</v>
      </c>
      <c r="H1775" t="s">
        <v>1772</v>
      </c>
      <c r="I1775" t="s">
        <v>1778</v>
      </c>
      <c r="J1775" t="s">
        <v>382</v>
      </c>
      <c r="K1775" t="s">
        <v>382</v>
      </c>
      <c r="L1775" t="s">
        <v>1543</v>
      </c>
      <c r="M1775" t="s">
        <v>41</v>
      </c>
      <c r="N1775" s="8">
        <v>0.83299999999999996</v>
      </c>
      <c r="O1775" s="71" t="s">
        <v>381</v>
      </c>
      <c r="P1775" s="71" t="s">
        <v>213</v>
      </c>
      <c r="R1775" s="71" t="s">
        <v>382</v>
      </c>
      <c r="S1775" s="71" t="s">
        <v>381</v>
      </c>
      <c r="T1775" s="71" t="s">
        <v>382</v>
      </c>
      <c r="U1775" s="5" t="s">
        <v>414</v>
      </c>
    </row>
    <row r="1776" spans="1:21" x14ac:dyDescent="0.2">
      <c r="A1776" s="1" t="s">
        <v>18</v>
      </c>
      <c r="B1776" s="6">
        <v>45898.865972222222</v>
      </c>
      <c r="C1776" t="s">
        <v>904</v>
      </c>
      <c r="D1776" t="s">
        <v>905</v>
      </c>
      <c r="E1776" s="71" t="s">
        <v>213</v>
      </c>
      <c r="F1776" s="71" t="s">
        <v>381</v>
      </c>
      <c r="H1776" t="s">
        <v>1724</v>
      </c>
      <c r="I1776" s="71" t="s">
        <v>1725</v>
      </c>
      <c r="J1776" s="71" t="s">
        <v>381</v>
      </c>
      <c r="K1776" s="71" t="s">
        <v>381</v>
      </c>
      <c r="L1776" s="71" t="s">
        <v>1765</v>
      </c>
      <c r="M1776" s="71" t="s">
        <v>57</v>
      </c>
      <c r="N1776" s="8">
        <v>0.26</v>
      </c>
      <c r="O1776" s="71" t="s">
        <v>381</v>
      </c>
      <c r="P1776" s="71" t="s">
        <v>213</v>
      </c>
      <c r="R1776" s="71" t="s">
        <v>382</v>
      </c>
      <c r="S1776" s="71" t="s">
        <v>382</v>
      </c>
      <c r="T1776" t="s">
        <v>382</v>
      </c>
      <c r="U1776" s="5">
        <v>0.5</v>
      </c>
    </row>
    <row r="1777" spans="1:21" x14ac:dyDescent="0.2">
      <c r="A1777" s="1" t="s">
        <v>19</v>
      </c>
      <c r="B1777" s="6">
        <v>45899.42083333333</v>
      </c>
      <c r="C1777" t="s">
        <v>904</v>
      </c>
      <c r="D1777" t="s">
        <v>905</v>
      </c>
      <c r="E1777" s="71" t="s">
        <v>213</v>
      </c>
      <c r="F1777" s="71" t="s">
        <v>381</v>
      </c>
      <c r="H1777" t="s">
        <v>1724</v>
      </c>
      <c r="I1777" s="71" t="s">
        <v>1725</v>
      </c>
      <c r="J1777" s="71" t="s">
        <v>381</v>
      </c>
      <c r="K1777" s="71" t="s">
        <v>381</v>
      </c>
      <c r="L1777" s="71" t="s">
        <v>1765</v>
      </c>
      <c r="M1777" s="71" t="s">
        <v>57</v>
      </c>
      <c r="N1777" s="8">
        <v>0.26</v>
      </c>
      <c r="O1777" s="71" t="s">
        <v>381</v>
      </c>
      <c r="P1777" s="71" t="s">
        <v>213</v>
      </c>
      <c r="R1777" s="71" t="s">
        <v>382</v>
      </c>
      <c r="S1777" s="71" t="s">
        <v>382</v>
      </c>
      <c r="T1777" t="s">
        <v>382</v>
      </c>
      <c r="U1777" s="5">
        <v>0.6</v>
      </c>
    </row>
    <row r="1778" spans="1:21" x14ac:dyDescent="0.2">
      <c r="A1778" s="1" t="s">
        <v>19</v>
      </c>
      <c r="B1778" s="6">
        <v>45899.594444444447</v>
      </c>
      <c r="C1778" t="s">
        <v>963</v>
      </c>
      <c r="D1778" t="s">
        <v>905</v>
      </c>
      <c r="E1778" s="71" t="s">
        <v>213</v>
      </c>
      <c r="F1778" s="71" t="s">
        <v>382</v>
      </c>
      <c r="G1778" s="71" t="s">
        <v>910</v>
      </c>
      <c r="H1778" s="71" t="s">
        <v>1774</v>
      </c>
      <c r="I1778" s="71" t="s">
        <v>517</v>
      </c>
      <c r="J1778" s="71" t="s">
        <v>382</v>
      </c>
      <c r="K1778" s="71" t="s">
        <v>382</v>
      </c>
      <c r="L1778" s="71" t="s">
        <v>1775</v>
      </c>
      <c r="M1778" s="71" t="s">
        <v>44</v>
      </c>
      <c r="N1778" s="8">
        <v>0.23400000000000001</v>
      </c>
      <c r="O1778" s="71" t="s">
        <v>381</v>
      </c>
      <c r="P1778" s="71" t="s">
        <v>213</v>
      </c>
      <c r="Q1778" s="71" t="s">
        <v>25</v>
      </c>
      <c r="R1778" s="71" t="s">
        <v>382</v>
      </c>
      <c r="S1778" s="71" t="s">
        <v>382</v>
      </c>
      <c r="T1778" t="s">
        <v>382</v>
      </c>
      <c r="U1778" s="5">
        <v>0.6</v>
      </c>
    </row>
    <row r="1779" spans="1:21" x14ac:dyDescent="0.2">
      <c r="A1779" s="1" t="s">
        <v>19</v>
      </c>
      <c r="B1779" s="6">
        <v>45899.645138888889</v>
      </c>
      <c r="C1779" t="s">
        <v>963</v>
      </c>
      <c r="D1779" t="s">
        <v>905</v>
      </c>
      <c r="E1779" s="71" t="s">
        <v>213</v>
      </c>
      <c r="F1779" s="71" t="s">
        <v>382</v>
      </c>
      <c r="G1779" s="71" t="s">
        <v>910</v>
      </c>
      <c r="H1779" s="71" t="s">
        <v>1774</v>
      </c>
      <c r="I1779" s="71" t="s">
        <v>517</v>
      </c>
      <c r="J1779" s="71" t="s">
        <v>382</v>
      </c>
      <c r="K1779" s="71" t="s">
        <v>382</v>
      </c>
      <c r="L1779" s="71" t="s">
        <v>1775</v>
      </c>
      <c r="M1779" s="71" t="s">
        <v>44</v>
      </c>
      <c r="N1779" s="8">
        <v>0.23400000000000001</v>
      </c>
      <c r="O1779" s="71" t="s">
        <v>381</v>
      </c>
      <c r="P1779" s="71" t="s">
        <v>213</v>
      </c>
      <c r="Q1779" s="71" t="s">
        <v>25</v>
      </c>
      <c r="R1779" s="71" t="s">
        <v>382</v>
      </c>
      <c r="S1779" s="71" t="s">
        <v>382</v>
      </c>
      <c r="T1779" t="s">
        <v>382</v>
      </c>
      <c r="U1779" s="5">
        <v>0.4</v>
      </c>
    </row>
    <row r="1780" spans="1:21" x14ac:dyDescent="0.2">
      <c r="A1780" s="1" t="s">
        <v>19</v>
      </c>
      <c r="B1780" s="6">
        <v>45899.783333333333</v>
      </c>
      <c r="C1780" t="s">
        <v>1285</v>
      </c>
      <c r="D1780" t="s">
        <v>905</v>
      </c>
      <c r="E1780" s="71" t="s">
        <v>213</v>
      </c>
      <c r="F1780" s="71" t="s">
        <v>381</v>
      </c>
      <c r="H1780" t="s">
        <v>916</v>
      </c>
      <c r="I1780" s="71" t="s">
        <v>1369</v>
      </c>
      <c r="J1780" s="71" t="s">
        <v>382</v>
      </c>
      <c r="K1780" s="71" t="s">
        <v>382</v>
      </c>
      <c r="L1780" s="71" t="s">
        <v>1766</v>
      </c>
      <c r="M1780" s="71" t="s">
        <v>41</v>
      </c>
      <c r="N1780" s="8">
        <v>0.19400000000000001</v>
      </c>
      <c r="O1780" s="71" t="s">
        <v>381</v>
      </c>
      <c r="P1780" s="71" t="s">
        <v>213</v>
      </c>
      <c r="R1780" s="71" t="s">
        <v>382</v>
      </c>
      <c r="S1780" s="71" t="s">
        <v>382</v>
      </c>
      <c r="T1780" t="s">
        <v>382</v>
      </c>
      <c r="U1780" s="5">
        <v>0.4</v>
      </c>
    </row>
    <row r="1781" spans="1:21" x14ac:dyDescent="0.2">
      <c r="A1781" s="1" t="s">
        <v>19</v>
      </c>
      <c r="B1781" s="6">
        <v>45899.838194444441</v>
      </c>
      <c r="C1781" t="s">
        <v>1285</v>
      </c>
      <c r="D1781" t="s">
        <v>905</v>
      </c>
      <c r="E1781" s="71" t="s">
        <v>213</v>
      </c>
      <c r="F1781" s="71" t="s">
        <v>382</v>
      </c>
      <c r="G1781" s="71" t="s">
        <v>1335</v>
      </c>
      <c r="H1781" t="s">
        <v>1772</v>
      </c>
      <c r="I1781" t="s">
        <v>1778</v>
      </c>
      <c r="J1781" t="s">
        <v>382</v>
      </c>
      <c r="K1781" t="s">
        <v>382</v>
      </c>
      <c r="L1781" t="s">
        <v>1543</v>
      </c>
      <c r="M1781" t="s">
        <v>41</v>
      </c>
      <c r="N1781" s="8">
        <v>0.83299999999999996</v>
      </c>
      <c r="O1781" s="71" t="s">
        <v>381</v>
      </c>
      <c r="P1781" s="71" t="s">
        <v>213</v>
      </c>
      <c r="R1781" s="71" t="s">
        <v>382</v>
      </c>
      <c r="S1781" s="71" t="s">
        <v>381</v>
      </c>
      <c r="T1781" s="71" t="s">
        <v>382</v>
      </c>
      <c r="U1781" s="5" t="s">
        <v>414</v>
      </c>
    </row>
    <row r="1782" spans="1:21" x14ac:dyDescent="0.2">
      <c r="A1782" s="1" t="s">
        <v>19</v>
      </c>
      <c r="B1782" s="6">
        <v>45899.878472222219</v>
      </c>
      <c r="C1782" t="s">
        <v>1285</v>
      </c>
      <c r="D1782" t="s">
        <v>905</v>
      </c>
      <c r="E1782" s="71" t="s">
        <v>213</v>
      </c>
      <c r="F1782" s="71" t="s">
        <v>381</v>
      </c>
      <c r="H1782" t="s">
        <v>916</v>
      </c>
      <c r="I1782" s="71" t="s">
        <v>1369</v>
      </c>
      <c r="J1782" s="71" t="s">
        <v>382</v>
      </c>
      <c r="K1782" s="71" t="s">
        <v>382</v>
      </c>
      <c r="L1782" s="71" t="s">
        <v>1766</v>
      </c>
      <c r="M1782" s="71" t="s">
        <v>41</v>
      </c>
      <c r="N1782" s="8">
        <v>0.19400000000000001</v>
      </c>
      <c r="O1782" s="71" t="s">
        <v>381</v>
      </c>
      <c r="P1782" s="71" t="s">
        <v>213</v>
      </c>
      <c r="R1782" s="71" t="s">
        <v>382</v>
      </c>
      <c r="S1782" s="71" t="s">
        <v>382</v>
      </c>
      <c r="T1782" t="s">
        <v>382</v>
      </c>
      <c r="U1782" s="5">
        <v>0.2</v>
      </c>
    </row>
    <row r="1783" spans="1:21" x14ac:dyDescent="0.2">
      <c r="A1783" s="1" t="s">
        <v>19</v>
      </c>
      <c r="B1783" s="6">
        <v>45899.926388888889</v>
      </c>
      <c r="C1783" t="s">
        <v>904</v>
      </c>
      <c r="D1783" t="s">
        <v>905</v>
      </c>
      <c r="E1783" s="71" t="s">
        <v>213</v>
      </c>
      <c r="F1783" s="71" t="s">
        <v>381</v>
      </c>
      <c r="H1783" s="71" t="s">
        <v>1373</v>
      </c>
      <c r="I1783" s="71" t="s">
        <v>598</v>
      </c>
      <c r="J1783" s="71" t="s">
        <v>381</v>
      </c>
      <c r="K1783" s="71" t="s">
        <v>381</v>
      </c>
      <c r="L1783" s="71" t="s">
        <v>1765</v>
      </c>
      <c r="M1783" s="71" t="s">
        <v>57</v>
      </c>
      <c r="N1783" s="8">
        <v>0.26</v>
      </c>
      <c r="O1783" s="71" t="s">
        <v>381</v>
      </c>
      <c r="P1783" s="71" t="s">
        <v>213</v>
      </c>
      <c r="R1783" s="71" t="s">
        <v>382</v>
      </c>
      <c r="S1783" s="71" t="s">
        <v>382</v>
      </c>
      <c r="T1783" t="s">
        <v>382</v>
      </c>
      <c r="U1783" s="5" t="s">
        <v>5</v>
      </c>
    </row>
    <row r="1784" spans="1:21" x14ac:dyDescent="0.2">
      <c r="A1784" s="1" t="s">
        <v>29</v>
      </c>
      <c r="B1784" s="6">
        <v>45900.440972222219</v>
      </c>
      <c r="C1784" t="s">
        <v>904</v>
      </c>
      <c r="D1784" t="s">
        <v>905</v>
      </c>
      <c r="E1784" s="71" t="s">
        <v>213</v>
      </c>
      <c r="F1784" s="71" t="s">
        <v>381</v>
      </c>
      <c r="H1784" t="s">
        <v>1724</v>
      </c>
      <c r="I1784" s="71" t="s">
        <v>1725</v>
      </c>
      <c r="J1784" s="71" t="s">
        <v>381</v>
      </c>
      <c r="K1784" s="71" t="s">
        <v>381</v>
      </c>
      <c r="L1784" s="71" t="s">
        <v>1650</v>
      </c>
      <c r="M1784" s="71" t="s">
        <v>41</v>
      </c>
      <c r="N1784" s="8">
        <v>0.187</v>
      </c>
      <c r="O1784" s="71" t="s">
        <v>381</v>
      </c>
      <c r="P1784" s="71" t="s">
        <v>213</v>
      </c>
      <c r="R1784" s="71" t="s">
        <v>382</v>
      </c>
      <c r="S1784" s="71" t="s">
        <v>382</v>
      </c>
      <c r="T1784" t="s">
        <v>382</v>
      </c>
      <c r="U1784" s="5">
        <v>0.6</v>
      </c>
    </row>
    <row r="1785" spans="1:21" x14ac:dyDescent="0.2">
      <c r="A1785" s="1" t="s">
        <v>29</v>
      </c>
      <c r="B1785" s="6">
        <v>45900.689583333333</v>
      </c>
      <c r="C1785" t="s">
        <v>1285</v>
      </c>
      <c r="D1785" t="s">
        <v>905</v>
      </c>
      <c r="E1785" s="71" t="s">
        <v>213</v>
      </c>
      <c r="F1785" s="71" t="s">
        <v>381</v>
      </c>
      <c r="H1785" t="s">
        <v>916</v>
      </c>
      <c r="I1785" s="71" t="s">
        <v>1369</v>
      </c>
      <c r="J1785" s="71" t="s">
        <v>382</v>
      </c>
      <c r="K1785" s="71" t="s">
        <v>381</v>
      </c>
      <c r="L1785" s="71" t="s">
        <v>1776</v>
      </c>
      <c r="M1785" s="71" t="s">
        <v>57</v>
      </c>
      <c r="N1785" s="8">
        <v>0.24299999999999999</v>
      </c>
      <c r="O1785" s="71" t="s">
        <v>381</v>
      </c>
      <c r="P1785" s="71" t="s">
        <v>213</v>
      </c>
      <c r="R1785" s="71" t="s">
        <v>382</v>
      </c>
      <c r="S1785" s="71" t="s">
        <v>382</v>
      </c>
      <c r="T1785" t="s">
        <v>382</v>
      </c>
      <c r="U1785" s="5">
        <v>0.6</v>
      </c>
    </row>
    <row r="1786" spans="1:21" x14ac:dyDescent="0.2">
      <c r="A1786" s="1" t="s">
        <v>29</v>
      </c>
      <c r="B1786" s="6">
        <v>45900.893055555556</v>
      </c>
      <c r="C1786" t="s">
        <v>904</v>
      </c>
      <c r="D1786" t="s">
        <v>905</v>
      </c>
      <c r="E1786" s="71" t="s">
        <v>213</v>
      </c>
      <c r="F1786" s="71" t="s">
        <v>381</v>
      </c>
      <c r="H1786" t="s">
        <v>1724</v>
      </c>
      <c r="I1786" s="71" t="s">
        <v>1725</v>
      </c>
      <c r="J1786" s="71" t="s">
        <v>381</v>
      </c>
      <c r="K1786" s="71" t="s">
        <v>381</v>
      </c>
      <c r="L1786" s="71" t="s">
        <v>1650</v>
      </c>
      <c r="M1786" s="71" t="s">
        <v>41</v>
      </c>
      <c r="N1786" s="8">
        <v>0.187</v>
      </c>
      <c r="O1786" s="71" t="s">
        <v>381</v>
      </c>
      <c r="P1786" s="71" t="s">
        <v>213</v>
      </c>
      <c r="R1786" s="71" t="s">
        <v>382</v>
      </c>
      <c r="S1786" s="71" t="s">
        <v>382</v>
      </c>
      <c r="T1786" t="s">
        <v>382</v>
      </c>
      <c r="U1786" s="5">
        <v>0.5</v>
      </c>
    </row>
    <row r="1787" spans="1:21" x14ac:dyDescent="0.2">
      <c r="A1787" s="1" t="s">
        <v>14</v>
      </c>
      <c r="B1787" s="6">
        <v>45901.289583333331</v>
      </c>
      <c r="C1787" t="s">
        <v>904</v>
      </c>
      <c r="D1787" t="s">
        <v>905</v>
      </c>
      <c r="E1787" s="71" t="s">
        <v>213</v>
      </c>
      <c r="F1787" s="71" t="s">
        <v>381</v>
      </c>
      <c r="H1787" s="71" t="s">
        <v>1373</v>
      </c>
      <c r="I1787" s="71" t="s">
        <v>598</v>
      </c>
      <c r="J1787" s="71" t="s">
        <v>381</v>
      </c>
      <c r="K1787" s="71" t="s">
        <v>381</v>
      </c>
      <c r="L1787" s="71" t="s">
        <v>37</v>
      </c>
      <c r="M1787" s="71" t="s">
        <v>44</v>
      </c>
      <c r="N1787" s="8" t="s">
        <v>25</v>
      </c>
      <c r="O1787" s="71" t="s">
        <v>381</v>
      </c>
      <c r="P1787" s="71" t="s">
        <v>213</v>
      </c>
      <c r="R1787" s="71" t="s">
        <v>382</v>
      </c>
      <c r="S1787" s="71" t="s">
        <v>382</v>
      </c>
      <c r="T1787" t="s">
        <v>382</v>
      </c>
      <c r="U1787" s="5" t="s">
        <v>6</v>
      </c>
    </row>
    <row r="1788" spans="1:21" x14ac:dyDescent="0.2">
      <c r="A1788" s="1" t="s">
        <v>14</v>
      </c>
      <c r="B1788" s="6">
        <v>45901.427083333336</v>
      </c>
      <c r="C1788" t="s">
        <v>1781</v>
      </c>
      <c r="D1788" t="s">
        <v>1783</v>
      </c>
      <c r="E1788" s="71" t="s">
        <v>213</v>
      </c>
      <c r="F1788" s="71" t="s">
        <v>381</v>
      </c>
      <c r="H1788" t="s">
        <v>1772</v>
      </c>
      <c r="I1788" t="s">
        <v>1778</v>
      </c>
      <c r="J1788" t="s">
        <v>382</v>
      </c>
      <c r="K1788" t="s">
        <v>382</v>
      </c>
      <c r="L1788" t="s">
        <v>1543</v>
      </c>
      <c r="M1788" t="s">
        <v>41</v>
      </c>
      <c r="N1788" s="8">
        <v>0.83299999999999996</v>
      </c>
      <c r="O1788" s="71" t="s">
        <v>381</v>
      </c>
      <c r="P1788" s="71" t="s">
        <v>213</v>
      </c>
      <c r="R1788" s="71" t="s">
        <v>382</v>
      </c>
      <c r="S1788" s="71" t="s">
        <v>381</v>
      </c>
      <c r="T1788" s="71" t="s">
        <v>382</v>
      </c>
      <c r="U1788" s="5" t="s">
        <v>414</v>
      </c>
    </row>
    <row r="1789" spans="1:21" x14ac:dyDescent="0.2">
      <c r="A1789" s="1" t="s">
        <v>14</v>
      </c>
      <c r="B1789" s="6">
        <v>45901.504861111112</v>
      </c>
      <c r="C1789" t="s">
        <v>1779</v>
      </c>
      <c r="D1789" t="s">
        <v>1783</v>
      </c>
      <c r="E1789" s="71" t="s">
        <v>213</v>
      </c>
      <c r="F1789" s="71" t="s">
        <v>382</v>
      </c>
      <c r="G1789" s="71" t="s">
        <v>1771</v>
      </c>
      <c r="H1789" t="s">
        <v>1772</v>
      </c>
      <c r="I1789" t="s">
        <v>1778</v>
      </c>
      <c r="J1789" t="s">
        <v>382</v>
      </c>
      <c r="K1789" t="s">
        <v>382</v>
      </c>
      <c r="L1789" t="s">
        <v>1543</v>
      </c>
      <c r="M1789" t="s">
        <v>41</v>
      </c>
      <c r="N1789" s="8">
        <v>0.83299999999999996</v>
      </c>
      <c r="O1789" s="71" t="s">
        <v>381</v>
      </c>
      <c r="P1789" s="71" t="s">
        <v>213</v>
      </c>
      <c r="R1789" s="71" t="s">
        <v>382</v>
      </c>
      <c r="S1789" s="71" t="s">
        <v>381</v>
      </c>
      <c r="T1789" s="71" t="s">
        <v>382</v>
      </c>
      <c r="U1789" s="5" t="s">
        <v>414</v>
      </c>
    </row>
    <row r="1790" spans="1:21" x14ac:dyDescent="0.2">
      <c r="A1790" s="1" t="s">
        <v>14</v>
      </c>
      <c r="B1790" s="6">
        <v>45901.626388888886</v>
      </c>
      <c r="C1790" t="s">
        <v>904</v>
      </c>
      <c r="D1790" t="s">
        <v>905</v>
      </c>
      <c r="E1790" t="s">
        <v>213</v>
      </c>
      <c r="F1790" t="s">
        <v>381</v>
      </c>
      <c r="H1790" s="71" t="s">
        <v>1373</v>
      </c>
      <c r="I1790" s="71" t="s">
        <v>598</v>
      </c>
      <c r="J1790" s="71" t="s">
        <v>381</v>
      </c>
      <c r="K1790" s="71" t="s">
        <v>381</v>
      </c>
      <c r="L1790" s="71" t="s">
        <v>1776</v>
      </c>
      <c r="M1790" s="71" t="s">
        <v>57</v>
      </c>
      <c r="N1790" s="8">
        <v>0.24299999999999999</v>
      </c>
      <c r="O1790" s="71" t="s">
        <v>381</v>
      </c>
      <c r="P1790" s="71" t="s">
        <v>213</v>
      </c>
      <c r="R1790" s="71" t="s">
        <v>382</v>
      </c>
      <c r="S1790" s="71" t="s">
        <v>382</v>
      </c>
      <c r="T1790" t="s">
        <v>382</v>
      </c>
      <c r="U1790" s="5" t="s">
        <v>6</v>
      </c>
    </row>
    <row r="1791" spans="1:21" x14ac:dyDescent="0.2">
      <c r="A1791" s="1" t="s">
        <v>14</v>
      </c>
      <c r="B1791" s="6">
        <v>45901.638888888891</v>
      </c>
      <c r="C1791" t="s">
        <v>904</v>
      </c>
      <c r="D1791" t="s">
        <v>905</v>
      </c>
      <c r="E1791" t="s">
        <v>213</v>
      </c>
      <c r="F1791" t="s">
        <v>381</v>
      </c>
      <c r="H1791" s="71" t="s">
        <v>1373</v>
      </c>
      <c r="I1791" s="71" t="s">
        <v>598</v>
      </c>
      <c r="J1791" s="71" t="s">
        <v>381</v>
      </c>
      <c r="K1791" s="71" t="s">
        <v>381</v>
      </c>
      <c r="L1791" s="71" t="s">
        <v>1776</v>
      </c>
      <c r="M1791" s="71" t="s">
        <v>57</v>
      </c>
      <c r="N1791" s="8">
        <v>0.24299999999999999</v>
      </c>
      <c r="O1791" s="71" t="s">
        <v>381</v>
      </c>
      <c r="P1791" s="71" t="s">
        <v>213</v>
      </c>
      <c r="R1791" s="71" t="s">
        <v>382</v>
      </c>
      <c r="S1791" s="71" t="s">
        <v>382</v>
      </c>
      <c r="T1791" t="s">
        <v>382</v>
      </c>
      <c r="U1791" s="5" t="s">
        <v>5</v>
      </c>
    </row>
    <row r="1792" spans="1:21" x14ac:dyDescent="0.2">
      <c r="A1792" s="1" t="s">
        <v>14</v>
      </c>
      <c r="B1792" s="6">
        <v>45901.705555555556</v>
      </c>
      <c r="C1792" t="s">
        <v>904</v>
      </c>
      <c r="D1792" t="s">
        <v>905</v>
      </c>
      <c r="E1792" t="s">
        <v>213</v>
      </c>
      <c r="F1792" t="s">
        <v>381</v>
      </c>
      <c r="H1792" s="71" t="s">
        <v>1373</v>
      </c>
      <c r="I1792" s="71" t="s">
        <v>598</v>
      </c>
      <c r="J1792" s="71" t="s">
        <v>381</v>
      </c>
      <c r="K1792" s="71" t="s">
        <v>381</v>
      </c>
      <c r="L1792" s="71" t="s">
        <v>1776</v>
      </c>
      <c r="M1792" s="71" t="s">
        <v>57</v>
      </c>
      <c r="N1792" s="8">
        <v>0.24299999999999999</v>
      </c>
      <c r="O1792" s="71" t="s">
        <v>381</v>
      </c>
      <c r="P1792" s="71" t="s">
        <v>213</v>
      </c>
      <c r="R1792" s="71" t="s">
        <v>382</v>
      </c>
      <c r="S1792" s="71" t="s">
        <v>382</v>
      </c>
      <c r="T1792" t="s">
        <v>382</v>
      </c>
      <c r="U1792" s="5" t="s">
        <v>6</v>
      </c>
    </row>
    <row r="1793" spans="1:21" x14ac:dyDescent="0.2">
      <c r="A1793" s="1" t="s">
        <v>14</v>
      </c>
      <c r="B1793" s="6">
        <v>45901.824305555558</v>
      </c>
      <c r="C1793" t="s">
        <v>904</v>
      </c>
      <c r="D1793" t="s">
        <v>905</v>
      </c>
      <c r="E1793" t="s">
        <v>213</v>
      </c>
      <c r="F1793" t="s">
        <v>381</v>
      </c>
      <c r="H1793" t="s">
        <v>1724</v>
      </c>
      <c r="I1793" s="71" t="s">
        <v>1725</v>
      </c>
      <c r="J1793" s="71" t="s">
        <v>381</v>
      </c>
      <c r="K1793" s="71" t="s">
        <v>381</v>
      </c>
      <c r="L1793" s="71" t="s">
        <v>1776</v>
      </c>
      <c r="M1793" s="71" t="s">
        <v>57</v>
      </c>
      <c r="N1793" s="8">
        <v>0.24299999999999999</v>
      </c>
      <c r="O1793" s="71" t="s">
        <v>381</v>
      </c>
      <c r="P1793" s="71" t="s">
        <v>213</v>
      </c>
      <c r="R1793" s="71" t="s">
        <v>382</v>
      </c>
      <c r="S1793" s="71" t="s">
        <v>382</v>
      </c>
      <c r="T1793" t="s">
        <v>382</v>
      </c>
      <c r="U1793" s="5">
        <v>0.6</v>
      </c>
    </row>
    <row r="1794" spans="1:21" x14ac:dyDescent="0.2">
      <c r="A1794" s="1" t="s">
        <v>15</v>
      </c>
      <c r="B1794" s="6">
        <v>45902.716666666667</v>
      </c>
      <c r="C1794" t="s">
        <v>904</v>
      </c>
      <c r="D1794" t="s">
        <v>905</v>
      </c>
      <c r="E1794" t="s">
        <v>213</v>
      </c>
      <c r="F1794" t="s">
        <v>381</v>
      </c>
      <c r="H1794" t="s">
        <v>1724</v>
      </c>
      <c r="I1794" s="71" t="s">
        <v>1725</v>
      </c>
      <c r="J1794" s="71" t="s">
        <v>381</v>
      </c>
      <c r="K1794" s="71" t="s">
        <v>381</v>
      </c>
      <c r="L1794" s="71" t="s">
        <v>1776</v>
      </c>
      <c r="M1794" s="71" t="s">
        <v>57</v>
      </c>
      <c r="N1794" s="8">
        <v>0.24299999999999999</v>
      </c>
      <c r="O1794" s="71" t="s">
        <v>381</v>
      </c>
      <c r="P1794" s="71" t="s">
        <v>213</v>
      </c>
      <c r="R1794" s="71" t="s">
        <v>382</v>
      </c>
      <c r="S1794" s="71" t="s">
        <v>382</v>
      </c>
      <c r="T1794" t="s">
        <v>382</v>
      </c>
      <c r="U1794" s="5" t="s">
        <v>6</v>
      </c>
    </row>
    <row r="1795" spans="1:21" x14ac:dyDescent="0.2">
      <c r="A1795" s="1" t="s">
        <v>15</v>
      </c>
      <c r="B1795" s="6">
        <v>45902.852777777778</v>
      </c>
      <c r="C1795" t="s">
        <v>1285</v>
      </c>
      <c r="D1795" t="s">
        <v>905</v>
      </c>
      <c r="E1795" t="s">
        <v>213</v>
      </c>
      <c r="F1795" t="s">
        <v>381</v>
      </c>
      <c r="H1795" t="s">
        <v>1784</v>
      </c>
      <c r="I1795" s="71" t="s">
        <v>1631</v>
      </c>
      <c r="J1795" s="71" t="s">
        <v>382</v>
      </c>
      <c r="K1795" s="71" t="s">
        <v>382</v>
      </c>
      <c r="L1795" s="71" t="s">
        <v>1766</v>
      </c>
      <c r="M1795" s="71" t="s">
        <v>41</v>
      </c>
      <c r="N1795" s="8">
        <v>0.19400000000000001</v>
      </c>
      <c r="O1795" s="71" t="s">
        <v>381</v>
      </c>
      <c r="P1795" s="71" t="s">
        <v>213</v>
      </c>
      <c r="R1795" s="71" t="s">
        <v>382</v>
      </c>
      <c r="S1795" s="71" t="s">
        <v>382</v>
      </c>
      <c r="T1795" t="s">
        <v>382</v>
      </c>
      <c r="U1795" s="5">
        <v>0.7</v>
      </c>
    </row>
    <row r="1796" spans="1:21" x14ac:dyDescent="0.2">
      <c r="A1796" s="1" t="s">
        <v>16</v>
      </c>
      <c r="B1796" s="6">
        <v>45903.752083333333</v>
      </c>
      <c r="C1796" t="s">
        <v>904</v>
      </c>
      <c r="D1796" t="s">
        <v>905</v>
      </c>
      <c r="E1796" t="s">
        <v>213</v>
      </c>
      <c r="F1796" t="s">
        <v>382</v>
      </c>
      <c r="G1796" t="s">
        <v>910</v>
      </c>
      <c r="H1796" t="s">
        <v>1724</v>
      </c>
      <c r="I1796" s="71" t="s">
        <v>1725</v>
      </c>
      <c r="J1796" s="71" t="s">
        <v>381</v>
      </c>
      <c r="K1796" s="71" t="s">
        <v>381</v>
      </c>
      <c r="L1796" s="71" t="s">
        <v>1776</v>
      </c>
      <c r="M1796" s="71" t="s">
        <v>57</v>
      </c>
      <c r="N1796" s="8">
        <v>0.24299999999999999</v>
      </c>
      <c r="O1796" s="71" t="s">
        <v>381</v>
      </c>
      <c r="P1796" s="71" t="s">
        <v>213</v>
      </c>
      <c r="R1796" s="71" t="s">
        <v>382</v>
      </c>
      <c r="S1796" s="71" t="s">
        <v>382</v>
      </c>
      <c r="T1796" t="s">
        <v>382</v>
      </c>
      <c r="U1796" s="5">
        <v>0.5</v>
      </c>
    </row>
    <row r="1797" spans="1:21" x14ac:dyDescent="0.2">
      <c r="A1797" s="1" t="s">
        <v>16</v>
      </c>
      <c r="B1797" s="6">
        <v>45903.887499999997</v>
      </c>
      <c r="C1797" t="s">
        <v>904</v>
      </c>
      <c r="D1797" t="s">
        <v>905</v>
      </c>
      <c r="E1797" t="s">
        <v>213</v>
      </c>
      <c r="F1797" t="s">
        <v>382</v>
      </c>
      <c r="G1797" t="s">
        <v>910</v>
      </c>
      <c r="H1797" t="s">
        <v>1724</v>
      </c>
      <c r="I1797" s="71" t="s">
        <v>1725</v>
      </c>
      <c r="J1797" s="71" t="s">
        <v>381</v>
      </c>
      <c r="K1797" s="71" t="s">
        <v>381</v>
      </c>
      <c r="L1797" s="71" t="s">
        <v>1776</v>
      </c>
      <c r="M1797" s="71" t="s">
        <v>57</v>
      </c>
      <c r="N1797" s="8">
        <v>0.24299999999999999</v>
      </c>
      <c r="O1797" s="71" t="s">
        <v>381</v>
      </c>
      <c r="P1797" s="71" t="s">
        <v>213</v>
      </c>
      <c r="R1797" s="71" t="s">
        <v>382</v>
      </c>
      <c r="S1797" s="71" t="s">
        <v>382</v>
      </c>
      <c r="T1797" t="s">
        <v>382</v>
      </c>
      <c r="U1797" s="5">
        <v>0.5</v>
      </c>
    </row>
    <row r="1798" spans="1:21" x14ac:dyDescent="0.2">
      <c r="A1798" s="1" t="s">
        <v>17</v>
      </c>
      <c r="B1798" s="6">
        <v>45904.731249999997</v>
      </c>
      <c r="C1798" t="s">
        <v>904</v>
      </c>
      <c r="D1798" t="s">
        <v>905</v>
      </c>
      <c r="E1798" t="s">
        <v>213</v>
      </c>
      <c r="F1798" t="s">
        <v>381</v>
      </c>
      <c r="H1798" s="71" t="s">
        <v>1373</v>
      </c>
      <c r="I1798" s="71" t="s">
        <v>598</v>
      </c>
      <c r="J1798" s="71" t="s">
        <v>381</v>
      </c>
      <c r="K1798" s="71" t="s">
        <v>381</v>
      </c>
      <c r="L1798" s="71" t="s">
        <v>1776</v>
      </c>
      <c r="M1798" s="71" t="s">
        <v>57</v>
      </c>
      <c r="N1798" s="8">
        <v>0.24299999999999999</v>
      </c>
      <c r="O1798" s="71" t="s">
        <v>381</v>
      </c>
      <c r="P1798" s="71" t="s">
        <v>213</v>
      </c>
      <c r="R1798" s="71" t="s">
        <v>382</v>
      </c>
      <c r="S1798" s="71" t="s">
        <v>382</v>
      </c>
      <c r="T1798" t="s">
        <v>382</v>
      </c>
      <c r="U1798" s="5" t="s">
        <v>6</v>
      </c>
    </row>
    <row r="1799" spans="1:21" x14ac:dyDescent="0.2">
      <c r="A1799" s="1" t="s">
        <v>17</v>
      </c>
      <c r="B1799" s="6">
        <v>45904.894444444442</v>
      </c>
      <c r="C1799" t="s">
        <v>904</v>
      </c>
      <c r="D1799" t="s">
        <v>905</v>
      </c>
      <c r="E1799" t="s">
        <v>213</v>
      </c>
      <c r="F1799" t="s">
        <v>381</v>
      </c>
      <c r="H1799" s="71" t="s">
        <v>1373</v>
      </c>
      <c r="I1799" s="71" t="s">
        <v>598</v>
      </c>
      <c r="J1799" s="71" t="s">
        <v>381</v>
      </c>
      <c r="K1799" s="71" t="s">
        <v>381</v>
      </c>
      <c r="L1799" s="71" t="s">
        <v>1776</v>
      </c>
      <c r="M1799" s="71" t="s">
        <v>57</v>
      </c>
      <c r="N1799" s="8">
        <v>0.24299999999999999</v>
      </c>
      <c r="O1799" s="71" t="s">
        <v>381</v>
      </c>
      <c r="P1799" s="71" t="s">
        <v>213</v>
      </c>
      <c r="R1799" s="71" t="s">
        <v>382</v>
      </c>
      <c r="S1799" s="71" t="s">
        <v>382</v>
      </c>
      <c r="T1799" t="s">
        <v>382</v>
      </c>
      <c r="U1799" s="5" t="s">
        <v>6</v>
      </c>
    </row>
    <row r="1800" spans="1:21" x14ac:dyDescent="0.2">
      <c r="A1800" s="1" t="s">
        <v>18</v>
      </c>
      <c r="B1800" s="6">
        <v>45905.765972222223</v>
      </c>
      <c r="C1800" t="s">
        <v>904</v>
      </c>
      <c r="D1800" t="s">
        <v>905</v>
      </c>
      <c r="E1800" t="s">
        <v>213</v>
      </c>
      <c r="F1800" t="s">
        <v>381</v>
      </c>
      <c r="H1800" s="71" t="s">
        <v>1373</v>
      </c>
      <c r="I1800" s="71" t="s">
        <v>598</v>
      </c>
      <c r="J1800" s="71" t="s">
        <v>381</v>
      </c>
      <c r="K1800" s="71" t="s">
        <v>381</v>
      </c>
      <c r="L1800" s="71" t="s">
        <v>1776</v>
      </c>
      <c r="M1800" s="71" t="s">
        <v>57</v>
      </c>
      <c r="N1800" s="8">
        <v>0.24299999999999999</v>
      </c>
      <c r="O1800" s="71" t="s">
        <v>381</v>
      </c>
      <c r="P1800" s="71" t="s">
        <v>213</v>
      </c>
      <c r="R1800" s="71" t="s">
        <v>382</v>
      </c>
      <c r="S1800" s="71" t="s">
        <v>382</v>
      </c>
      <c r="T1800" t="s">
        <v>382</v>
      </c>
      <c r="U1800" s="5" t="s">
        <v>6</v>
      </c>
    </row>
    <row r="1801" spans="1:21" x14ac:dyDescent="0.2">
      <c r="A1801" s="1" t="s">
        <v>18</v>
      </c>
      <c r="B1801" s="6">
        <v>45905.843055555553</v>
      </c>
      <c r="C1801" t="s">
        <v>1285</v>
      </c>
      <c r="D1801" t="s">
        <v>905</v>
      </c>
      <c r="E1801" t="s">
        <v>213</v>
      </c>
      <c r="F1801" t="s">
        <v>381</v>
      </c>
      <c r="H1801" t="s">
        <v>1724</v>
      </c>
      <c r="I1801" s="71" t="s">
        <v>1725</v>
      </c>
      <c r="J1801" s="71" t="s">
        <v>381</v>
      </c>
      <c r="K1801" s="71" t="s">
        <v>381</v>
      </c>
      <c r="L1801" s="71" t="s">
        <v>1776</v>
      </c>
      <c r="M1801" s="71" t="s">
        <v>57</v>
      </c>
      <c r="N1801" s="8">
        <v>0.24299999999999999</v>
      </c>
      <c r="O1801" s="71" t="s">
        <v>381</v>
      </c>
      <c r="P1801" s="71" t="s">
        <v>213</v>
      </c>
      <c r="R1801" s="71" t="s">
        <v>382</v>
      </c>
      <c r="S1801" s="71" t="s">
        <v>382</v>
      </c>
      <c r="T1801" t="s">
        <v>382</v>
      </c>
      <c r="U1801" s="5">
        <v>0.7</v>
      </c>
    </row>
    <row r="1802" spans="1:21" x14ac:dyDescent="0.2">
      <c r="A1802" s="1" t="s">
        <v>19</v>
      </c>
      <c r="B1802" s="6">
        <v>45906.363194444442</v>
      </c>
      <c r="C1802" t="s">
        <v>904</v>
      </c>
      <c r="D1802" t="s">
        <v>905</v>
      </c>
      <c r="E1802" t="s">
        <v>213</v>
      </c>
      <c r="F1802" t="s">
        <v>381</v>
      </c>
      <c r="H1802" t="s">
        <v>1724</v>
      </c>
      <c r="I1802" s="71" t="s">
        <v>1725</v>
      </c>
      <c r="J1802" s="71" t="s">
        <v>381</v>
      </c>
      <c r="K1802" s="71" t="s">
        <v>381</v>
      </c>
      <c r="L1802" s="71" t="s">
        <v>1776</v>
      </c>
      <c r="M1802" s="71" t="s">
        <v>57</v>
      </c>
      <c r="N1802" s="8">
        <v>0.24299999999999999</v>
      </c>
      <c r="O1802" s="71" t="s">
        <v>381</v>
      </c>
      <c r="P1802" s="71" t="s">
        <v>213</v>
      </c>
      <c r="R1802" s="71" t="s">
        <v>382</v>
      </c>
      <c r="S1802" s="71" t="s">
        <v>382</v>
      </c>
      <c r="T1802" t="s">
        <v>382</v>
      </c>
      <c r="U1802" s="5" t="s">
        <v>6</v>
      </c>
    </row>
    <row r="1803" spans="1:21" x14ac:dyDescent="0.2">
      <c r="A1803" s="1" t="s">
        <v>19</v>
      </c>
      <c r="B1803" s="6">
        <v>45906.463888888888</v>
      </c>
      <c r="C1803" t="s">
        <v>963</v>
      </c>
      <c r="D1803" t="s">
        <v>905</v>
      </c>
      <c r="E1803" t="s">
        <v>213</v>
      </c>
      <c r="F1803" t="s">
        <v>382</v>
      </c>
      <c r="G1803" t="s">
        <v>910</v>
      </c>
      <c r="H1803" t="s">
        <v>1789</v>
      </c>
      <c r="I1803" s="71" t="s">
        <v>526</v>
      </c>
      <c r="J1803" s="71" t="s">
        <v>382</v>
      </c>
      <c r="K1803" s="71" t="s">
        <v>382</v>
      </c>
      <c r="L1803" s="71" t="s">
        <v>1790</v>
      </c>
      <c r="M1803" s="71" t="s">
        <v>25</v>
      </c>
      <c r="N1803" s="8">
        <v>0.2</v>
      </c>
      <c r="O1803" s="71" t="s">
        <v>381</v>
      </c>
      <c r="P1803" s="71" t="s">
        <v>213</v>
      </c>
      <c r="Q1803" s="71" t="s">
        <v>25</v>
      </c>
      <c r="R1803" s="71" t="s">
        <v>382</v>
      </c>
      <c r="S1803" s="71" t="s">
        <v>382</v>
      </c>
      <c r="T1803" t="s">
        <v>382</v>
      </c>
      <c r="U1803" s="5">
        <v>0.5</v>
      </c>
    </row>
    <row r="1804" spans="1:21" x14ac:dyDescent="0.2">
      <c r="A1804" s="1" t="s">
        <v>19</v>
      </c>
      <c r="B1804" s="6">
        <v>45906.504861111112</v>
      </c>
      <c r="C1804" t="s">
        <v>963</v>
      </c>
      <c r="D1804" t="s">
        <v>905</v>
      </c>
      <c r="E1804" t="s">
        <v>213</v>
      </c>
      <c r="F1804" t="s">
        <v>382</v>
      </c>
      <c r="G1804" t="s">
        <v>1791</v>
      </c>
      <c r="H1804" t="s">
        <v>1789</v>
      </c>
      <c r="I1804" s="71" t="s">
        <v>526</v>
      </c>
      <c r="J1804" s="71" t="s">
        <v>382</v>
      </c>
      <c r="K1804" s="71" t="s">
        <v>382</v>
      </c>
      <c r="L1804" s="71" t="s">
        <v>1790</v>
      </c>
      <c r="M1804" s="71" t="s">
        <v>25</v>
      </c>
      <c r="N1804" s="8">
        <v>0.2</v>
      </c>
      <c r="O1804" s="71" t="s">
        <v>381</v>
      </c>
      <c r="P1804" s="71" t="s">
        <v>213</v>
      </c>
      <c r="Q1804" s="71"/>
      <c r="R1804" s="71" t="s">
        <v>382</v>
      </c>
      <c r="S1804" s="71" t="s">
        <v>382</v>
      </c>
      <c r="T1804" t="s">
        <v>382</v>
      </c>
      <c r="U1804" s="5">
        <v>0.5</v>
      </c>
    </row>
    <row r="1805" spans="1:21" x14ac:dyDescent="0.2">
      <c r="A1805" s="1" t="s">
        <v>19</v>
      </c>
      <c r="B1805" s="6">
        <v>45906.775694444441</v>
      </c>
      <c r="C1805" t="s">
        <v>904</v>
      </c>
      <c r="D1805" t="s">
        <v>905</v>
      </c>
      <c r="E1805" t="s">
        <v>213</v>
      </c>
      <c r="F1805" t="s">
        <v>381</v>
      </c>
      <c r="H1805" s="71" t="s">
        <v>1373</v>
      </c>
      <c r="I1805" s="71" t="s">
        <v>598</v>
      </c>
      <c r="J1805" s="71" t="s">
        <v>381</v>
      </c>
      <c r="K1805" s="71" t="s">
        <v>381</v>
      </c>
      <c r="L1805" s="71" t="s">
        <v>1776</v>
      </c>
      <c r="M1805" s="71" t="s">
        <v>57</v>
      </c>
      <c r="N1805" s="8">
        <v>0.24299999999999999</v>
      </c>
      <c r="O1805" s="71" t="s">
        <v>381</v>
      </c>
      <c r="P1805" s="71" t="s">
        <v>213</v>
      </c>
      <c r="R1805" s="71" t="s">
        <v>382</v>
      </c>
      <c r="S1805" s="71" t="s">
        <v>382</v>
      </c>
      <c r="T1805" t="s">
        <v>382</v>
      </c>
      <c r="U1805" s="5" t="s">
        <v>6</v>
      </c>
    </row>
    <row r="1806" spans="1:21" x14ac:dyDescent="0.2">
      <c r="A1806" s="1" t="s">
        <v>19</v>
      </c>
      <c r="B1806" s="6">
        <v>45906.868750000001</v>
      </c>
      <c r="C1806" t="s">
        <v>904</v>
      </c>
      <c r="D1806" t="s">
        <v>905</v>
      </c>
      <c r="E1806" t="s">
        <v>213</v>
      </c>
      <c r="F1806" t="s">
        <v>381</v>
      </c>
      <c r="H1806" s="71" t="s">
        <v>1373</v>
      </c>
      <c r="I1806" s="71" t="s">
        <v>598</v>
      </c>
      <c r="J1806" s="71" t="s">
        <v>381</v>
      </c>
      <c r="K1806" s="71" t="s">
        <v>381</v>
      </c>
      <c r="L1806" s="71" t="s">
        <v>1776</v>
      </c>
      <c r="M1806" s="71" t="s">
        <v>57</v>
      </c>
      <c r="N1806" s="8">
        <v>0.24299999999999999</v>
      </c>
      <c r="O1806" s="71" t="s">
        <v>381</v>
      </c>
      <c r="P1806" s="71" t="s">
        <v>213</v>
      </c>
      <c r="R1806" s="71" t="s">
        <v>382</v>
      </c>
      <c r="S1806" s="71" t="s">
        <v>382</v>
      </c>
      <c r="T1806" t="s">
        <v>382</v>
      </c>
      <c r="U1806" s="5" t="s">
        <v>6</v>
      </c>
    </row>
    <row r="1807" spans="1:21" x14ac:dyDescent="0.2">
      <c r="A1807" s="1" t="s">
        <v>19</v>
      </c>
      <c r="B1807" s="6">
        <v>45906.926388888889</v>
      </c>
      <c r="C1807" t="s">
        <v>904</v>
      </c>
      <c r="D1807" t="s">
        <v>905</v>
      </c>
      <c r="E1807" t="s">
        <v>213</v>
      </c>
      <c r="F1807" t="s">
        <v>381</v>
      </c>
      <c r="H1807" s="71" t="s">
        <v>1373</v>
      </c>
      <c r="I1807" s="71" t="s">
        <v>598</v>
      </c>
      <c r="J1807" s="71" t="s">
        <v>381</v>
      </c>
      <c r="K1807" s="71" t="s">
        <v>381</v>
      </c>
      <c r="L1807" s="71" t="s">
        <v>1776</v>
      </c>
      <c r="M1807" s="71" t="s">
        <v>57</v>
      </c>
      <c r="N1807" s="8">
        <v>0.24299999999999999</v>
      </c>
      <c r="O1807" s="71" t="s">
        <v>381</v>
      </c>
      <c r="P1807" s="71" t="s">
        <v>213</v>
      </c>
      <c r="R1807" s="71" t="s">
        <v>382</v>
      </c>
      <c r="S1807" s="71" t="s">
        <v>382</v>
      </c>
      <c r="T1807" t="s">
        <v>382</v>
      </c>
      <c r="U1807" s="5" t="s">
        <v>6</v>
      </c>
    </row>
    <row r="1808" spans="1:21" x14ac:dyDescent="0.2">
      <c r="A1808" s="1" t="s">
        <v>29</v>
      </c>
      <c r="B1808" s="6">
        <v>45907.413888888892</v>
      </c>
      <c r="C1808" t="s">
        <v>904</v>
      </c>
      <c r="D1808" t="s">
        <v>905</v>
      </c>
      <c r="E1808" t="s">
        <v>213</v>
      </c>
      <c r="F1808" t="s">
        <v>381</v>
      </c>
      <c r="H1808" s="71" t="s">
        <v>1373</v>
      </c>
      <c r="I1808" s="71" t="s">
        <v>598</v>
      </c>
      <c r="J1808" s="71" t="s">
        <v>381</v>
      </c>
      <c r="K1808" s="71" t="s">
        <v>381</v>
      </c>
      <c r="L1808" s="71" t="s">
        <v>1776</v>
      </c>
      <c r="M1808" s="71" t="s">
        <v>57</v>
      </c>
      <c r="N1808" s="8">
        <v>0.24299999999999999</v>
      </c>
      <c r="O1808" s="71" t="s">
        <v>381</v>
      </c>
      <c r="P1808" s="71" t="s">
        <v>213</v>
      </c>
      <c r="R1808" s="71" t="s">
        <v>382</v>
      </c>
      <c r="S1808" s="71" t="s">
        <v>382</v>
      </c>
      <c r="T1808" t="s">
        <v>382</v>
      </c>
      <c r="U1808" s="5" t="s">
        <v>6</v>
      </c>
    </row>
    <row r="1809" spans="1:22" x14ac:dyDescent="0.2">
      <c r="A1809" s="1" t="s">
        <v>29</v>
      </c>
      <c r="B1809" s="6">
        <v>45907.592361111114</v>
      </c>
      <c r="C1809" t="s">
        <v>904</v>
      </c>
      <c r="D1809" t="s">
        <v>905</v>
      </c>
      <c r="E1809" t="s">
        <v>213</v>
      </c>
      <c r="F1809" t="s">
        <v>381</v>
      </c>
      <c r="H1809" s="71" t="s">
        <v>1373</v>
      </c>
      <c r="I1809" s="71" t="s">
        <v>598</v>
      </c>
      <c r="J1809" s="71" t="s">
        <v>381</v>
      </c>
      <c r="K1809" s="71" t="s">
        <v>381</v>
      </c>
      <c r="L1809" s="71" t="s">
        <v>37</v>
      </c>
      <c r="M1809" s="71" t="s">
        <v>44</v>
      </c>
      <c r="N1809" s="8" t="s">
        <v>25</v>
      </c>
      <c r="O1809" s="71" t="s">
        <v>381</v>
      </c>
      <c r="P1809" s="71" t="s">
        <v>213</v>
      </c>
      <c r="R1809" s="71" t="s">
        <v>382</v>
      </c>
      <c r="S1809" s="71" t="s">
        <v>382</v>
      </c>
      <c r="T1809" t="s">
        <v>382</v>
      </c>
      <c r="U1809" s="5" t="s">
        <v>6</v>
      </c>
    </row>
    <row r="1810" spans="1:22" x14ac:dyDescent="0.2">
      <c r="A1810" s="1" t="s">
        <v>29</v>
      </c>
      <c r="B1810" s="6">
        <v>45907.847222222219</v>
      </c>
      <c r="C1810" t="s">
        <v>904</v>
      </c>
      <c r="D1810" t="s">
        <v>905</v>
      </c>
      <c r="E1810" t="s">
        <v>213</v>
      </c>
      <c r="F1810" t="s">
        <v>381</v>
      </c>
      <c r="H1810" t="s">
        <v>1724</v>
      </c>
      <c r="I1810" s="71" t="s">
        <v>1725</v>
      </c>
      <c r="J1810" s="71" t="s">
        <v>381</v>
      </c>
      <c r="K1810" s="71" t="s">
        <v>381</v>
      </c>
      <c r="L1810" s="71" t="s">
        <v>1776</v>
      </c>
      <c r="M1810" s="71" t="s">
        <v>57</v>
      </c>
      <c r="N1810" s="8">
        <v>0.24299999999999999</v>
      </c>
      <c r="O1810" s="71" t="s">
        <v>381</v>
      </c>
      <c r="P1810" s="71" t="s">
        <v>213</v>
      </c>
      <c r="R1810" s="71" t="s">
        <v>382</v>
      </c>
      <c r="S1810" s="71" t="s">
        <v>382</v>
      </c>
      <c r="T1810" t="s">
        <v>382</v>
      </c>
      <c r="U1810" s="5">
        <v>0.6</v>
      </c>
    </row>
    <row r="1811" spans="1:22" x14ac:dyDescent="0.2">
      <c r="A1811" s="1" t="s">
        <v>14</v>
      </c>
      <c r="B1811" s="6">
        <v>45908.916666666664</v>
      </c>
      <c r="C1811" t="s">
        <v>904</v>
      </c>
      <c r="D1811" t="s">
        <v>905</v>
      </c>
      <c r="E1811" t="s">
        <v>213</v>
      </c>
      <c r="F1811" t="s">
        <v>381</v>
      </c>
      <c r="H1811" s="71" t="s">
        <v>1373</v>
      </c>
      <c r="I1811" s="71" t="s">
        <v>598</v>
      </c>
      <c r="J1811" s="71" t="s">
        <v>381</v>
      </c>
      <c r="K1811" s="71" t="s">
        <v>381</v>
      </c>
      <c r="L1811" s="71" t="s">
        <v>1776</v>
      </c>
      <c r="M1811" s="71" t="s">
        <v>57</v>
      </c>
      <c r="N1811" s="8">
        <v>0.24299999999999999</v>
      </c>
      <c r="O1811" s="71" t="s">
        <v>381</v>
      </c>
      <c r="P1811" s="71" t="s">
        <v>213</v>
      </c>
      <c r="R1811" s="71" t="s">
        <v>382</v>
      </c>
      <c r="S1811" s="71" t="s">
        <v>382</v>
      </c>
      <c r="T1811" t="s">
        <v>382</v>
      </c>
      <c r="U1811" s="5" t="s">
        <v>6</v>
      </c>
    </row>
    <row r="1812" spans="1:22" x14ac:dyDescent="0.2">
      <c r="A1812" s="1" t="s">
        <v>17</v>
      </c>
      <c r="B1812" s="6">
        <v>45911.793749999997</v>
      </c>
      <c r="C1812" t="s">
        <v>1285</v>
      </c>
      <c r="D1812" t="s">
        <v>905</v>
      </c>
      <c r="E1812" t="s">
        <v>213</v>
      </c>
      <c r="F1812" t="s">
        <v>381</v>
      </c>
      <c r="H1812" t="s">
        <v>1724</v>
      </c>
      <c r="I1812" s="71" t="s">
        <v>1725</v>
      </c>
      <c r="J1812" s="71" t="s">
        <v>381</v>
      </c>
      <c r="K1812" s="71" t="s">
        <v>382</v>
      </c>
      <c r="L1812" s="71" t="s">
        <v>1608</v>
      </c>
      <c r="M1812" s="71" t="s">
        <v>44</v>
      </c>
      <c r="N1812" s="8">
        <v>0.28499999999999998</v>
      </c>
      <c r="O1812" s="71" t="s">
        <v>381</v>
      </c>
      <c r="P1812" s="71" t="s">
        <v>213</v>
      </c>
      <c r="R1812" s="71" t="s">
        <v>382</v>
      </c>
      <c r="S1812" s="71" t="s">
        <v>382</v>
      </c>
      <c r="T1812" t="s">
        <v>382</v>
      </c>
      <c r="U1812" s="5">
        <v>0.8</v>
      </c>
      <c r="V1812" t="s">
        <v>1792</v>
      </c>
    </row>
    <row r="1813" spans="1:22" x14ac:dyDescent="0.2">
      <c r="A1813" s="1" t="s">
        <v>17</v>
      </c>
      <c r="B1813" s="6">
        <v>45911.908333333333</v>
      </c>
      <c r="C1813" t="s">
        <v>1285</v>
      </c>
      <c r="D1813" t="s">
        <v>905</v>
      </c>
      <c r="E1813" t="s">
        <v>213</v>
      </c>
      <c r="F1813" t="s">
        <v>381</v>
      </c>
      <c r="H1813" t="s">
        <v>1772</v>
      </c>
      <c r="I1813" s="71" t="s">
        <v>1778</v>
      </c>
      <c r="J1813" t="s">
        <v>382</v>
      </c>
      <c r="K1813" t="s">
        <v>382</v>
      </c>
      <c r="L1813" t="s">
        <v>1543</v>
      </c>
      <c r="M1813" t="s">
        <v>41</v>
      </c>
      <c r="N1813" s="8">
        <v>0.83299999999999996</v>
      </c>
      <c r="O1813" s="71" t="s">
        <v>381</v>
      </c>
      <c r="P1813" s="71" t="s">
        <v>213</v>
      </c>
      <c r="R1813" s="71" t="s">
        <v>382</v>
      </c>
      <c r="S1813" s="71" t="s">
        <v>381</v>
      </c>
      <c r="T1813" s="71" t="s">
        <v>382</v>
      </c>
      <c r="U1813" s="5" t="s">
        <v>418</v>
      </c>
    </row>
    <row r="1814" spans="1:22" x14ac:dyDescent="0.2">
      <c r="A1814" s="1" t="s">
        <v>18</v>
      </c>
      <c r="B1814" s="6">
        <v>45912.914583333331</v>
      </c>
      <c r="C1814" t="s">
        <v>904</v>
      </c>
      <c r="D1814" t="s">
        <v>905</v>
      </c>
      <c r="E1814" t="s">
        <v>213</v>
      </c>
      <c r="F1814" t="s">
        <v>381</v>
      </c>
      <c r="H1814" t="s">
        <v>1724</v>
      </c>
      <c r="I1814" s="71" t="s">
        <v>1725</v>
      </c>
      <c r="J1814" s="71" t="s">
        <v>381</v>
      </c>
      <c r="K1814" s="71" t="s">
        <v>382</v>
      </c>
      <c r="L1814" s="71" t="s">
        <v>1608</v>
      </c>
      <c r="M1814" s="71" t="s">
        <v>44</v>
      </c>
      <c r="N1814" s="8">
        <v>0.28499999999999998</v>
      </c>
      <c r="O1814" s="71" t="s">
        <v>381</v>
      </c>
      <c r="P1814" s="71" t="s">
        <v>213</v>
      </c>
      <c r="R1814" s="71" t="s">
        <v>382</v>
      </c>
      <c r="S1814" s="71" t="s">
        <v>382</v>
      </c>
      <c r="T1814" s="71" t="s">
        <v>382</v>
      </c>
      <c r="U1814" s="5">
        <v>0.6</v>
      </c>
    </row>
    <row r="1815" spans="1:22" x14ac:dyDescent="0.2">
      <c r="A1815" s="1" t="s">
        <v>18</v>
      </c>
      <c r="B1815" s="6">
        <v>45912.818055555559</v>
      </c>
      <c r="C1815" t="s">
        <v>904</v>
      </c>
      <c r="D1815" t="s">
        <v>905</v>
      </c>
      <c r="E1815" t="s">
        <v>213</v>
      </c>
      <c r="F1815" t="s">
        <v>381</v>
      </c>
      <c r="H1815" s="4" t="s">
        <v>1254</v>
      </c>
      <c r="I1815" t="s">
        <v>568</v>
      </c>
      <c r="J1815" s="4" t="s">
        <v>381</v>
      </c>
      <c r="K1815" s="4" t="s">
        <v>381</v>
      </c>
      <c r="L1815" s="4" t="s">
        <v>1256</v>
      </c>
      <c r="N1815" s="8" t="s">
        <v>145</v>
      </c>
      <c r="O1815" s="4" t="s">
        <v>381</v>
      </c>
      <c r="P1815" s="4" t="s">
        <v>279</v>
      </c>
      <c r="R1815" s="4" t="s">
        <v>382</v>
      </c>
      <c r="S1815" s="4" t="s">
        <v>1255</v>
      </c>
      <c r="T1815" s="4" t="s">
        <v>382</v>
      </c>
      <c r="U1815" s="5" t="s">
        <v>113</v>
      </c>
    </row>
    <row r="1816" spans="1:22" x14ac:dyDescent="0.2">
      <c r="A1816" s="1" t="s">
        <v>18</v>
      </c>
      <c r="B1816" s="6">
        <v>45912.897916666669</v>
      </c>
      <c r="C1816" t="s">
        <v>904</v>
      </c>
      <c r="D1816" t="s">
        <v>905</v>
      </c>
      <c r="E1816" t="s">
        <v>213</v>
      </c>
      <c r="F1816" t="s">
        <v>381</v>
      </c>
      <c r="H1816" t="s">
        <v>1772</v>
      </c>
      <c r="I1816" s="71" t="s">
        <v>1778</v>
      </c>
      <c r="J1816" t="s">
        <v>382</v>
      </c>
      <c r="K1816" t="s">
        <v>382</v>
      </c>
      <c r="L1816" t="s">
        <v>1543</v>
      </c>
      <c r="M1816" t="s">
        <v>41</v>
      </c>
      <c r="N1816" s="8">
        <v>0.83299999999999996</v>
      </c>
      <c r="O1816" s="71" t="s">
        <v>381</v>
      </c>
      <c r="P1816" s="71" t="s">
        <v>213</v>
      </c>
      <c r="R1816" s="71" t="s">
        <v>382</v>
      </c>
      <c r="S1816" s="71" t="s">
        <v>381</v>
      </c>
      <c r="T1816" s="71" t="s">
        <v>382</v>
      </c>
      <c r="U1816" s="5" t="s">
        <v>418</v>
      </c>
    </row>
    <row r="1817" spans="1:22" x14ac:dyDescent="0.2">
      <c r="A1817" s="1" t="s">
        <v>19</v>
      </c>
      <c r="B1817" s="6">
        <v>45913.397916666669</v>
      </c>
      <c r="C1817" t="s">
        <v>963</v>
      </c>
      <c r="D1817" t="s">
        <v>905</v>
      </c>
      <c r="E1817" t="s">
        <v>213</v>
      </c>
      <c r="F1817" t="s">
        <v>382</v>
      </c>
      <c r="G1817" t="s">
        <v>910</v>
      </c>
      <c r="H1817" t="s">
        <v>1789</v>
      </c>
      <c r="I1817" s="71" t="s">
        <v>526</v>
      </c>
      <c r="J1817" t="s">
        <v>382</v>
      </c>
      <c r="K1817" t="s">
        <v>382</v>
      </c>
      <c r="L1817" t="s">
        <v>25</v>
      </c>
      <c r="M1817" t="s">
        <v>25</v>
      </c>
      <c r="N1817" s="8" t="s">
        <v>25</v>
      </c>
      <c r="O1817" s="71" t="s">
        <v>381</v>
      </c>
      <c r="P1817" s="71" t="s">
        <v>213</v>
      </c>
      <c r="Q1817" s="71" t="s">
        <v>25</v>
      </c>
      <c r="R1817" s="71" t="s">
        <v>382</v>
      </c>
      <c r="S1817" s="71" t="s">
        <v>382</v>
      </c>
      <c r="T1817" s="71" t="s">
        <v>382</v>
      </c>
      <c r="U1817" s="5">
        <v>0.2</v>
      </c>
    </row>
    <row r="1818" spans="1:22" x14ac:dyDescent="0.2">
      <c r="A1818" s="1" t="s">
        <v>19</v>
      </c>
      <c r="B1818" s="6">
        <v>45913.426388888889</v>
      </c>
      <c r="C1818" t="s">
        <v>963</v>
      </c>
      <c r="D1818" t="s">
        <v>905</v>
      </c>
      <c r="E1818" t="s">
        <v>213</v>
      </c>
      <c r="F1818" t="s">
        <v>382</v>
      </c>
      <c r="G1818" t="s">
        <v>910</v>
      </c>
      <c r="H1818" t="s">
        <v>1789</v>
      </c>
      <c r="I1818" s="71" t="s">
        <v>526</v>
      </c>
      <c r="J1818" t="s">
        <v>382</v>
      </c>
      <c r="K1818" t="s">
        <v>382</v>
      </c>
      <c r="L1818" t="s">
        <v>25</v>
      </c>
      <c r="M1818" t="s">
        <v>25</v>
      </c>
      <c r="N1818" s="8" t="s">
        <v>25</v>
      </c>
      <c r="O1818" s="71" t="s">
        <v>381</v>
      </c>
      <c r="P1818" s="71" t="s">
        <v>213</v>
      </c>
      <c r="Q1818" s="71" t="s">
        <v>25</v>
      </c>
      <c r="R1818" s="71" t="s">
        <v>382</v>
      </c>
      <c r="S1818" s="71" t="s">
        <v>382</v>
      </c>
      <c r="T1818" s="71" t="s">
        <v>382</v>
      </c>
      <c r="U1818" s="5">
        <v>0.4</v>
      </c>
    </row>
    <row r="1819" spans="1:22" x14ac:dyDescent="0.2">
      <c r="A1819" s="1" t="s">
        <v>19</v>
      </c>
      <c r="B1819" s="6">
        <v>45913.482638888891</v>
      </c>
      <c r="C1819" t="s">
        <v>963</v>
      </c>
      <c r="D1819" t="s">
        <v>905</v>
      </c>
      <c r="E1819" t="s">
        <v>213</v>
      </c>
      <c r="F1819" t="s">
        <v>382</v>
      </c>
      <c r="G1819" t="s">
        <v>1714</v>
      </c>
      <c r="H1819" t="s">
        <v>1789</v>
      </c>
      <c r="I1819" s="71" t="s">
        <v>526</v>
      </c>
      <c r="J1819" t="s">
        <v>382</v>
      </c>
      <c r="K1819" t="s">
        <v>382</v>
      </c>
      <c r="L1819" t="s">
        <v>25</v>
      </c>
      <c r="M1819" t="s">
        <v>25</v>
      </c>
      <c r="N1819" s="8" t="s">
        <v>25</v>
      </c>
      <c r="O1819" s="71" t="s">
        <v>381</v>
      </c>
      <c r="P1819" s="71" t="s">
        <v>213</v>
      </c>
      <c r="Q1819" s="71" t="s">
        <v>25</v>
      </c>
      <c r="R1819" s="71" t="s">
        <v>382</v>
      </c>
      <c r="S1819" s="71" t="s">
        <v>382</v>
      </c>
      <c r="T1819" s="71" t="s">
        <v>382</v>
      </c>
      <c r="U1819" s="5">
        <v>0.6</v>
      </c>
    </row>
    <row r="1820" spans="1:22" x14ac:dyDescent="0.2">
      <c r="A1820" s="1" t="s">
        <v>19</v>
      </c>
      <c r="B1820" s="6">
        <v>45913.55</v>
      </c>
      <c r="C1820" t="s">
        <v>963</v>
      </c>
      <c r="D1820" t="s">
        <v>905</v>
      </c>
      <c r="E1820" t="s">
        <v>213</v>
      </c>
      <c r="F1820" t="s">
        <v>382</v>
      </c>
      <c r="G1820" t="s">
        <v>910</v>
      </c>
      <c r="H1820" t="s">
        <v>1789</v>
      </c>
      <c r="I1820" s="71" t="s">
        <v>526</v>
      </c>
      <c r="J1820" t="s">
        <v>382</v>
      </c>
      <c r="K1820" t="s">
        <v>382</v>
      </c>
      <c r="L1820" t="s">
        <v>25</v>
      </c>
      <c r="M1820" t="s">
        <v>25</v>
      </c>
      <c r="N1820" s="8" t="s">
        <v>25</v>
      </c>
      <c r="O1820" s="71" t="s">
        <v>381</v>
      </c>
      <c r="P1820" s="71" t="s">
        <v>213</v>
      </c>
      <c r="Q1820" s="71" t="s">
        <v>25</v>
      </c>
      <c r="R1820" s="71" t="s">
        <v>382</v>
      </c>
      <c r="S1820" s="71" t="s">
        <v>382</v>
      </c>
      <c r="T1820" s="71" t="s">
        <v>382</v>
      </c>
      <c r="U1820" s="5">
        <v>0.3</v>
      </c>
    </row>
    <row r="1821" spans="1:22" x14ac:dyDescent="0.2">
      <c r="A1821" s="1" t="s">
        <v>19</v>
      </c>
      <c r="B1821" s="6">
        <v>45913.78402777778</v>
      </c>
      <c r="C1821" t="s">
        <v>904</v>
      </c>
      <c r="D1821" t="s">
        <v>905</v>
      </c>
      <c r="E1821" t="s">
        <v>213</v>
      </c>
      <c r="F1821" t="s">
        <v>381</v>
      </c>
      <c r="H1821" s="71" t="s">
        <v>1375</v>
      </c>
      <c r="I1821" s="71" t="s">
        <v>1376</v>
      </c>
      <c r="J1821" s="71" t="s">
        <v>381</v>
      </c>
      <c r="K1821" s="71" t="s">
        <v>381</v>
      </c>
      <c r="L1821" s="71" t="s">
        <v>1776</v>
      </c>
      <c r="M1821" s="71" t="s">
        <v>57</v>
      </c>
      <c r="N1821" s="8">
        <v>0.24299999999999999</v>
      </c>
      <c r="O1821" s="71" t="s">
        <v>381</v>
      </c>
      <c r="P1821" s="71" t="s">
        <v>213</v>
      </c>
      <c r="R1821" s="71" t="s">
        <v>382</v>
      </c>
      <c r="S1821" s="71" t="s">
        <v>382</v>
      </c>
      <c r="T1821" s="71" t="s">
        <v>382</v>
      </c>
      <c r="U1821" s="5" t="s">
        <v>5</v>
      </c>
    </row>
    <row r="1822" spans="1:22" x14ac:dyDescent="0.2">
      <c r="A1822" s="1" t="s">
        <v>19</v>
      </c>
      <c r="B1822" s="6">
        <v>45913.864583333336</v>
      </c>
      <c r="C1822" t="s">
        <v>904</v>
      </c>
      <c r="D1822" t="s">
        <v>905</v>
      </c>
      <c r="E1822" t="s">
        <v>213</v>
      </c>
      <c r="F1822" t="s">
        <v>381</v>
      </c>
      <c r="H1822" s="71" t="s">
        <v>1375</v>
      </c>
      <c r="I1822" s="71" t="s">
        <v>1376</v>
      </c>
      <c r="J1822" s="71" t="s">
        <v>381</v>
      </c>
      <c r="K1822" s="71" t="s">
        <v>381</v>
      </c>
      <c r="L1822" s="71" t="s">
        <v>1776</v>
      </c>
      <c r="M1822" s="71" t="s">
        <v>57</v>
      </c>
      <c r="N1822" s="8">
        <v>0.24299999999999999</v>
      </c>
      <c r="O1822" s="71" t="s">
        <v>381</v>
      </c>
      <c r="P1822" s="71" t="s">
        <v>213</v>
      </c>
      <c r="R1822" s="71" t="s">
        <v>382</v>
      </c>
      <c r="S1822" s="71" t="s">
        <v>382</v>
      </c>
      <c r="T1822" s="71" t="s">
        <v>382</v>
      </c>
      <c r="U1822" s="5" t="s">
        <v>5</v>
      </c>
    </row>
    <row r="1823" spans="1:22" x14ac:dyDescent="0.2">
      <c r="A1823" s="1" t="s">
        <v>19</v>
      </c>
      <c r="B1823" s="6">
        <v>45913.94027777778</v>
      </c>
      <c r="C1823" t="s">
        <v>904</v>
      </c>
      <c r="D1823" t="s">
        <v>905</v>
      </c>
      <c r="E1823" t="s">
        <v>213</v>
      </c>
      <c r="F1823" t="s">
        <v>382</v>
      </c>
      <c r="G1823" t="s">
        <v>1335</v>
      </c>
      <c r="H1823" t="s">
        <v>1772</v>
      </c>
      <c r="I1823" s="71" t="s">
        <v>1778</v>
      </c>
      <c r="J1823" t="s">
        <v>382</v>
      </c>
      <c r="K1823" t="s">
        <v>382</v>
      </c>
      <c r="L1823" t="s">
        <v>1543</v>
      </c>
      <c r="M1823" t="s">
        <v>41</v>
      </c>
      <c r="N1823" s="8">
        <v>0.83299999999999996</v>
      </c>
      <c r="O1823" s="71" t="s">
        <v>381</v>
      </c>
      <c r="P1823" s="71" t="s">
        <v>213</v>
      </c>
      <c r="R1823" s="71" t="s">
        <v>382</v>
      </c>
      <c r="S1823" s="71" t="s">
        <v>381</v>
      </c>
      <c r="T1823" s="71" t="s">
        <v>382</v>
      </c>
      <c r="U1823" s="5" t="s">
        <v>418</v>
      </c>
    </row>
    <row r="1824" spans="1:22" x14ac:dyDescent="0.2">
      <c r="A1824" s="1" t="s">
        <v>29</v>
      </c>
      <c r="B1824" s="6">
        <v>45914.383333333331</v>
      </c>
      <c r="C1824" t="s">
        <v>904</v>
      </c>
      <c r="D1824" t="s">
        <v>905</v>
      </c>
      <c r="E1824" t="s">
        <v>213</v>
      </c>
      <c r="F1824" t="s">
        <v>381</v>
      </c>
      <c r="H1824" t="s">
        <v>1373</v>
      </c>
      <c r="I1824" s="71" t="s">
        <v>598</v>
      </c>
      <c r="J1824" s="71" t="s">
        <v>381</v>
      </c>
      <c r="K1824" s="71" t="s">
        <v>381</v>
      </c>
      <c r="L1824" s="71" t="s">
        <v>1776</v>
      </c>
      <c r="M1824" s="71" t="s">
        <v>57</v>
      </c>
      <c r="N1824" s="8">
        <v>0.24299999999999999</v>
      </c>
      <c r="O1824" s="71" t="s">
        <v>381</v>
      </c>
      <c r="P1824" s="71" t="s">
        <v>213</v>
      </c>
      <c r="R1824" s="71" t="s">
        <v>382</v>
      </c>
      <c r="S1824" s="71" t="s">
        <v>382</v>
      </c>
      <c r="T1824" s="71" t="s">
        <v>382</v>
      </c>
      <c r="U1824" s="5" t="s">
        <v>6</v>
      </c>
    </row>
    <row r="1825" spans="1:21" x14ac:dyDescent="0.2">
      <c r="A1825" s="1" t="s">
        <v>29</v>
      </c>
      <c r="B1825" s="6">
        <v>45914.489583333336</v>
      </c>
      <c r="C1825" t="s">
        <v>904</v>
      </c>
      <c r="D1825" t="s">
        <v>905</v>
      </c>
      <c r="E1825" t="s">
        <v>213</v>
      </c>
      <c r="F1825" t="s">
        <v>381</v>
      </c>
      <c r="H1825" t="s">
        <v>1373</v>
      </c>
      <c r="I1825" s="71" t="s">
        <v>598</v>
      </c>
      <c r="J1825" s="71" t="s">
        <v>381</v>
      </c>
      <c r="K1825" s="71" t="s">
        <v>381</v>
      </c>
      <c r="L1825" s="71" t="s">
        <v>1776</v>
      </c>
      <c r="M1825" s="71" t="s">
        <v>57</v>
      </c>
      <c r="N1825" s="8">
        <v>0.24299999999999999</v>
      </c>
      <c r="O1825" s="71" t="s">
        <v>381</v>
      </c>
      <c r="P1825" s="71" t="s">
        <v>213</v>
      </c>
      <c r="R1825" s="71" t="s">
        <v>382</v>
      </c>
      <c r="S1825" s="71" t="s">
        <v>382</v>
      </c>
      <c r="T1825" s="71" t="s">
        <v>382</v>
      </c>
      <c r="U1825" s="5" t="s">
        <v>6</v>
      </c>
    </row>
    <row r="1826" spans="1:21" x14ac:dyDescent="0.2">
      <c r="A1826" s="1" t="s">
        <v>29</v>
      </c>
      <c r="B1826" s="6">
        <v>45914.560416666667</v>
      </c>
      <c r="C1826" t="s">
        <v>904</v>
      </c>
      <c r="D1826" t="s">
        <v>905</v>
      </c>
      <c r="E1826" t="s">
        <v>213</v>
      </c>
      <c r="F1826" t="s">
        <v>381</v>
      </c>
      <c r="H1826" t="s">
        <v>1373</v>
      </c>
      <c r="I1826" s="71" t="s">
        <v>598</v>
      </c>
      <c r="J1826" s="71" t="s">
        <v>381</v>
      </c>
      <c r="K1826" s="71" t="s">
        <v>381</v>
      </c>
      <c r="L1826" s="71" t="s">
        <v>1776</v>
      </c>
      <c r="M1826" s="71" t="s">
        <v>57</v>
      </c>
      <c r="N1826" s="8">
        <v>0.24299999999999999</v>
      </c>
      <c r="O1826" s="71" t="s">
        <v>381</v>
      </c>
      <c r="P1826" s="71" t="s">
        <v>213</v>
      </c>
      <c r="R1826" s="71" t="s">
        <v>382</v>
      </c>
      <c r="S1826" s="71" t="s">
        <v>382</v>
      </c>
      <c r="T1826" s="71" t="s">
        <v>382</v>
      </c>
      <c r="U1826" s="5" t="s">
        <v>6</v>
      </c>
    </row>
    <row r="1827" spans="1:21" x14ac:dyDescent="0.2">
      <c r="A1827" s="1" t="s">
        <v>29</v>
      </c>
      <c r="B1827" s="6">
        <v>45914.679166666669</v>
      </c>
      <c r="C1827" t="s">
        <v>904</v>
      </c>
      <c r="D1827" t="s">
        <v>905</v>
      </c>
      <c r="E1827" t="s">
        <v>213</v>
      </c>
      <c r="F1827" t="s">
        <v>381</v>
      </c>
      <c r="H1827" t="s">
        <v>1373</v>
      </c>
      <c r="I1827" s="71" t="s">
        <v>598</v>
      </c>
      <c r="J1827" s="71" t="s">
        <v>381</v>
      </c>
      <c r="K1827" s="71" t="s">
        <v>381</v>
      </c>
      <c r="L1827" s="71" t="s">
        <v>1776</v>
      </c>
      <c r="M1827" s="71" t="s">
        <v>57</v>
      </c>
      <c r="N1827" s="8">
        <v>0.24299999999999999</v>
      </c>
      <c r="O1827" s="71" t="s">
        <v>381</v>
      </c>
      <c r="P1827" s="71" t="s">
        <v>213</v>
      </c>
      <c r="R1827" s="71" t="s">
        <v>382</v>
      </c>
      <c r="S1827" s="71" t="s">
        <v>382</v>
      </c>
      <c r="T1827" s="71" t="s">
        <v>382</v>
      </c>
      <c r="U1827" s="5" t="s">
        <v>6</v>
      </c>
    </row>
    <row r="1828" spans="1:21" x14ac:dyDescent="0.2">
      <c r="A1828" s="1" t="s">
        <v>29</v>
      </c>
      <c r="B1828" s="6">
        <v>45914.845833333333</v>
      </c>
      <c r="C1828" t="s">
        <v>1795</v>
      </c>
      <c r="D1828" t="s">
        <v>1074</v>
      </c>
      <c r="E1828" t="s">
        <v>213</v>
      </c>
      <c r="F1828" t="s">
        <v>381</v>
      </c>
      <c r="H1828" t="s">
        <v>1772</v>
      </c>
      <c r="I1828" s="71" t="s">
        <v>1778</v>
      </c>
      <c r="J1828" t="s">
        <v>382</v>
      </c>
      <c r="K1828" t="s">
        <v>382</v>
      </c>
      <c r="L1828" t="s">
        <v>1543</v>
      </c>
      <c r="M1828" t="s">
        <v>41</v>
      </c>
      <c r="N1828" s="8">
        <v>0.83299999999999996</v>
      </c>
      <c r="O1828" s="71" t="s">
        <v>381</v>
      </c>
      <c r="P1828" s="71" t="s">
        <v>213</v>
      </c>
      <c r="R1828" s="71" t="s">
        <v>382</v>
      </c>
      <c r="S1828" s="71" t="s">
        <v>381</v>
      </c>
      <c r="T1828" s="71" t="s">
        <v>382</v>
      </c>
      <c r="U1828" s="5" t="s">
        <v>414</v>
      </c>
    </row>
    <row r="1829" spans="1:21" x14ac:dyDescent="0.2">
      <c r="A1829" s="1" t="s">
        <v>29</v>
      </c>
      <c r="B1829" s="6">
        <v>45914.879166666666</v>
      </c>
      <c r="C1829" t="s">
        <v>904</v>
      </c>
      <c r="D1829" t="s">
        <v>905</v>
      </c>
      <c r="E1829" t="s">
        <v>213</v>
      </c>
      <c r="F1829" t="s">
        <v>381</v>
      </c>
      <c r="H1829" t="s">
        <v>1373</v>
      </c>
      <c r="I1829" s="71" t="s">
        <v>598</v>
      </c>
      <c r="J1829" s="71" t="s">
        <v>381</v>
      </c>
      <c r="K1829" s="71" t="s">
        <v>381</v>
      </c>
      <c r="L1829" s="71" t="s">
        <v>1776</v>
      </c>
      <c r="M1829" s="71" t="s">
        <v>57</v>
      </c>
      <c r="N1829" s="8">
        <v>0.24299999999999999</v>
      </c>
      <c r="O1829" s="71" t="s">
        <v>381</v>
      </c>
      <c r="P1829" s="71" t="s">
        <v>213</v>
      </c>
      <c r="R1829" s="71" t="s">
        <v>382</v>
      </c>
      <c r="S1829" s="71" t="s">
        <v>382</v>
      </c>
      <c r="T1829" s="71" t="s">
        <v>382</v>
      </c>
      <c r="U1829" s="80" t="s">
        <v>6</v>
      </c>
    </row>
  </sheetData>
  <autoFilter ref="A1:V1813" xr:uid="{EB1AF2B4-E8AA-074E-AB4D-4049FCA4730D}"/>
  <phoneticPr fontId="2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26590-BEE6-E84D-968F-3CAA6A615BBB}">
  <sheetPr>
    <tabColor theme="9" tint="0.59999389629810485"/>
  </sheetPr>
  <dimension ref="B1:AP402"/>
  <sheetViews>
    <sheetView zoomScale="111" zoomScaleNormal="80" workbookViewId="0">
      <selection activeCell="B98" sqref="B98"/>
    </sheetView>
  </sheetViews>
  <sheetFormatPr baseColWidth="10" defaultRowHeight="16" x14ac:dyDescent="0.2"/>
  <cols>
    <col min="1" max="1" width="3.1640625" customWidth="1"/>
    <col min="2" max="2" width="53.33203125" style="10" customWidth="1"/>
    <col min="3" max="3" width="18.83203125" bestFit="1" customWidth="1"/>
    <col min="4" max="4" width="19.5" bestFit="1" customWidth="1"/>
    <col min="5" max="5" width="2.83203125" customWidth="1"/>
    <col min="6" max="6" width="16.1640625" bestFit="1" customWidth="1"/>
    <col min="7" max="7" width="18.83203125" bestFit="1" customWidth="1"/>
    <col min="8" max="8" width="19.5" bestFit="1" customWidth="1"/>
    <col min="9" max="9" width="2.83203125" customWidth="1"/>
    <col min="10" max="10" width="17.33203125" bestFit="1" customWidth="1"/>
    <col min="11" max="11" width="18.83203125" bestFit="1" customWidth="1"/>
    <col min="12" max="12" width="19.5" bestFit="1" customWidth="1"/>
    <col min="13" max="13" width="2.83203125" customWidth="1"/>
    <col min="14" max="14" width="28.33203125" style="10" customWidth="1"/>
    <col min="15" max="15" width="18.83203125" bestFit="1" customWidth="1"/>
    <col min="16" max="16" width="24.6640625" customWidth="1"/>
    <col min="17" max="17" width="21.5" customWidth="1"/>
    <col min="18" max="18" width="2.83203125" customWidth="1"/>
    <col min="19" max="19" width="30" bestFit="1" customWidth="1"/>
    <col min="20" max="20" width="19.6640625" customWidth="1"/>
    <col min="21" max="21" width="19.5" customWidth="1"/>
    <col min="22" max="22" width="2.83203125" customWidth="1"/>
    <col min="23" max="23" width="10.83203125" style="10"/>
    <col min="24" max="24" width="13" customWidth="1"/>
  </cols>
  <sheetData>
    <row r="1" spans="2:42" x14ac:dyDescent="0.2">
      <c r="B1"/>
      <c r="N1"/>
      <c r="W1"/>
    </row>
    <row r="2" spans="2:42" x14ac:dyDescent="0.2">
      <c r="B2"/>
      <c r="C2" t="s">
        <v>603</v>
      </c>
      <c r="N2"/>
      <c r="W2"/>
    </row>
    <row r="3" spans="2:42" ht="60" customHeight="1" x14ac:dyDescent="0.4">
      <c r="B3" s="25" t="s">
        <v>341</v>
      </c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25" t="s">
        <v>336</v>
      </c>
      <c r="O3" s="17"/>
      <c r="P3" s="17"/>
      <c r="Q3" s="17"/>
      <c r="R3" s="17"/>
      <c r="S3" s="17"/>
      <c r="T3" s="17"/>
      <c r="U3" s="17"/>
      <c r="V3" s="17"/>
      <c r="W3" s="25"/>
      <c r="X3" s="16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</row>
    <row r="4" spans="2:42" s="23" customFormat="1" ht="48" customHeight="1" x14ac:dyDescent="0.2">
      <c r="B4" s="26" t="s">
        <v>51</v>
      </c>
      <c r="C4" s="22" t="s">
        <v>343</v>
      </c>
      <c r="D4" s="22" t="s">
        <v>342</v>
      </c>
      <c r="F4" s="22" t="s">
        <v>349</v>
      </c>
      <c r="G4" s="22" t="s">
        <v>343</v>
      </c>
      <c r="H4" s="22" t="s">
        <v>342</v>
      </c>
      <c r="J4" s="22" t="s">
        <v>350</v>
      </c>
      <c r="K4" s="22" t="s">
        <v>343</v>
      </c>
      <c r="L4" s="22" t="s">
        <v>342</v>
      </c>
      <c r="M4" s="22"/>
      <c r="N4" s="26" t="s">
        <v>355</v>
      </c>
      <c r="O4" s="22" t="s">
        <v>343</v>
      </c>
      <c r="P4" s="22" t="s">
        <v>373</v>
      </c>
      <c r="Q4" s="22" t="s">
        <v>366</v>
      </c>
      <c r="S4" s="22" t="s">
        <v>401</v>
      </c>
      <c r="T4" s="22" t="s">
        <v>402</v>
      </c>
      <c r="U4" s="22" t="s">
        <v>403</v>
      </c>
      <c r="W4" s="26"/>
    </row>
    <row r="5" spans="2:42" x14ac:dyDescent="0.2">
      <c r="B5" s="59" t="str" cm="1">
        <f t="array" ref="B5:B400">_xlfn._xlws.SORT(Location_Weed!B5:B400,1,1)</f>
        <v>0: 0, 0</v>
      </c>
      <c r="D5" s="13"/>
      <c r="E5" s="62"/>
      <c r="F5" s="59" t="str" cm="1">
        <f t="array" ref="F5:F400">_xlfn._xlws.SORT(Location_Weed!H5:H400,1,1)</f>
        <v>0</v>
      </c>
      <c r="H5" s="13">
        <f t="shared" ref="H5:H38" si="0">G5/(SUM(G:G))</f>
        <v>0</v>
      </c>
      <c r="J5" s="59"/>
      <c r="L5" s="13"/>
      <c r="M5" s="13"/>
      <c r="N5" s="59"/>
      <c r="P5" s="13"/>
      <c r="Q5" s="24"/>
    </row>
    <row r="6" spans="2:42" x14ac:dyDescent="0.2">
      <c r="B6" s="10" t="str">
        <v>17th &amp; Champa St: Denver, CO</v>
      </c>
      <c r="C6">
        <f>_xlfn.XLOOKUP(B6,Location_Weed!B:B,Location_Weed!C:C,)</f>
        <v>1</v>
      </c>
      <c r="D6" s="13">
        <f t="shared" ref="D6:D36" si="1">C6/(SUM(C:C))</f>
        <v>5.4794520547945202E-4</v>
      </c>
      <c r="E6" s="62"/>
      <c r="F6" t="str">
        <v>Albuquerque</v>
      </c>
      <c r="G6">
        <f>_xlfn.XLOOKUP(F6,Location_Weed!H:H,Location_Weed!I:I)</f>
        <v>1</v>
      </c>
      <c r="H6" s="13">
        <f t="shared" si="0"/>
        <v>5.4854635216675812E-4</v>
      </c>
      <c r="J6" s="59" t="str" cm="1">
        <f t="array" ref="J6:J402">_xlfn._xlws.SORT(Location_Weed!L5:L401,1,1)</f>
        <v>Arizona</v>
      </c>
      <c r="K6">
        <f>_xlfn.XLOOKUP(J6,Location_Weed!L:L,Location_Weed!M:M)</f>
        <v>17</v>
      </c>
      <c r="L6" s="13">
        <f t="shared" ref="L6:L11" si="2">K6/(SUM(K:K))</f>
        <v>9.3048713738368913E-3</v>
      </c>
      <c r="M6" s="13"/>
      <c r="N6" s="59" t="str" cm="1">
        <f t="array" ref="N6:N400">People_Weed!C6:C400</f>
        <v>AJ (Bradi's Friend)</v>
      </c>
      <c r="O6">
        <f>_xlfn.XLOOKUP(N6,People_Weed!C:C,People_Weed!D:D)</f>
        <v>1</v>
      </c>
      <c r="P6" s="13">
        <f>O6/(SUM($O$6:$O$98))</f>
        <v>1.1098779134295228E-3</v>
      </c>
      <c r="Q6" s="24">
        <f>O6/(COUNTA(WeedDataInput!C:C)-1)</f>
        <v>5.4704595185995622E-4</v>
      </c>
      <c r="S6" t="s">
        <v>375</v>
      </c>
      <c r="T6">
        <f>VLOOKUP(S6,People_Weed!G5:H15,2,FALSE)</f>
        <v>1131</v>
      </c>
      <c r="U6" s="13">
        <f t="shared" ref="U6:U16" si="3">T6/(SUM($T$6:$T$16))</f>
        <v>0.79985855728429989</v>
      </c>
    </row>
    <row r="7" spans="2:42" x14ac:dyDescent="0.2">
      <c r="B7" s="10" t="str">
        <v>17th &amp; Glenarm Pl: Denver, CO</v>
      </c>
      <c r="C7">
        <f>_xlfn.XLOOKUP(B7,Location_Weed!B:B,Location_Weed!C:C,)</f>
        <v>1</v>
      </c>
      <c r="D7" s="13">
        <f t="shared" si="1"/>
        <v>5.4794520547945202E-4</v>
      </c>
      <c r="E7" s="62"/>
      <c r="F7" t="str">
        <v>Allen</v>
      </c>
      <c r="G7">
        <f>_xlfn.XLOOKUP(F7,Location_Weed!H:H,Location_Weed!I:I)</f>
        <v>4</v>
      </c>
      <c r="H7" s="13">
        <f t="shared" si="0"/>
        <v>2.1941854086670325E-3</v>
      </c>
      <c r="J7" t="str">
        <v>Colorado</v>
      </c>
      <c r="K7">
        <f>_xlfn.XLOOKUP(J7,Location_Weed!L:L,Location_Weed!M:M)</f>
        <v>870</v>
      </c>
      <c r="L7" s="13">
        <f t="shared" si="2"/>
        <v>0.47619047619047616</v>
      </c>
      <c r="M7" s="13"/>
      <c r="N7" s="59" t="str">
        <v>Alan Alvarez</v>
      </c>
      <c r="O7">
        <f>_xlfn.XLOOKUP(N7,People_Weed!C:C,People_Weed!D:D)</f>
        <v>3</v>
      </c>
      <c r="P7" s="13">
        <f t="shared" ref="P7:P70" si="4">O7/(SUM($O$6:$O$98))</f>
        <v>3.3296337402885681E-3</v>
      </c>
      <c r="Q7" s="24">
        <f>O7/(COUNTA(WeedDataInput!C:C)-1)</f>
        <v>1.6411378555798686E-3</v>
      </c>
      <c r="S7" t="s">
        <v>383</v>
      </c>
      <c r="T7">
        <f>VLOOKUP(S7,People_Weed!G6:H16,2,FALSE)</f>
        <v>184</v>
      </c>
      <c r="U7" s="13">
        <f t="shared" si="3"/>
        <v>0.13012729844413012</v>
      </c>
    </row>
    <row r="8" spans="2:42" x14ac:dyDescent="0.2">
      <c r="B8" s="10" t="str">
        <v>17th &amp; Pearl St: Denver, CO</v>
      </c>
      <c r="C8">
        <f>_xlfn.XLOOKUP(B8,Location_Weed!B:B,Location_Weed!C:C,)</f>
        <v>1</v>
      </c>
      <c r="D8" s="13">
        <f t="shared" si="1"/>
        <v>5.4794520547945202E-4</v>
      </c>
      <c r="E8" s="62"/>
      <c r="F8" t="str">
        <v>Almont</v>
      </c>
      <c r="G8">
        <f>_xlfn.XLOOKUP(F8,Location_Weed!H:H,Location_Weed!I:I)</f>
        <v>1</v>
      </c>
      <c r="H8" s="13">
        <f t="shared" si="0"/>
        <v>5.4854635216675812E-4</v>
      </c>
      <c r="J8" t="str">
        <v>New Mexico</v>
      </c>
      <c r="K8">
        <f>_xlfn.XLOOKUP(J8,Location_Weed!L:L,Location_Weed!M:M)</f>
        <v>19</v>
      </c>
      <c r="L8" s="13">
        <f t="shared" si="2"/>
        <v>1.0399562123700055E-2</v>
      </c>
      <c r="M8" s="13"/>
      <c r="N8" s="59" t="str">
        <v>Alex Hijuelos</v>
      </c>
      <c r="O8">
        <f>_xlfn.XLOOKUP(N8,People_Weed!C:C,People_Weed!D:D)</f>
        <v>2</v>
      </c>
      <c r="P8" s="13">
        <f t="shared" si="4"/>
        <v>2.2197558268590455E-3</v>
      </c>
      <c r="Q8" s="24">
        <f>O8/(COUNTA(WeedDataInput!C:C)-1)</f>
        <v>1.0940919037199124E-3</v>
      </c>
      <c r="S8" t="s">
        <v>384</v>
      </c>
      <c r="T8">
        <f>VLOOKUP(S8,People_Weed!G7:H17,2,FALSE)</f>
        <v>59</v>
      </c>
      <c r="U8" s="13">
        <f t="shared" si="3"/>
        <v>4.1725601131541723E-2</v>
      </c>
    </row>
    <row r="9" spans="2:42" x14ac:dyDescent="0.2">
      <c r="B9" s="10" t="str">
        <v>17th &amp; Stout St: Denver, CO</v>
      </c>
      <c r="C9">
        <f>_xlfn.XLOOKUP(B9,Location_Weed!B:B,Location_Weed!C:C,)</f>
        <v>1</v>
      </c>
      <c r="D9" s="13">
        <f t="shared" si="1"/>
        <v>5.4794520547945202E-4</v>
      </c>
      <c r="E9" s="62"/>
      <c r="F9" t="str">
        <v>Angel Fire</v>
      </c>
      <c r="G9">
        <f>_xlfn.XLOOKUP(F9,Location_Weed!H:H,Location_Weed!I:I)</f>
        <v>17</v>
      </c>
      <c r="H9" s="13">
        <f t="shared" si="0"/>
        <v>9.3252879868348879E-3</v>
      </c>
      <c r="J9" t="str">
        <v>New York</v>
      </c>
      <c r="K9">
        <f>_xlfn.XLOOKUP(J9,Location_Weed!L:L,Location_Weed!M:M)</f>
        <v>28</v>
      </c>
      <c r="L9" s="13">
        <f t="shared" si="2"/>
        <v>1.532567049808429E-2</v>
      </c>
      <c r="M9" s="13"/>
      <c r="N9" s="59" t="str">
        <v>Ana Frishberg</v>
      </c>
      <c r="O9">
        <f>_xlfn.XLOOKUP(N9,People_Weed!C:C,People_Weed!D:D)</f>
        <v>3</v>
      </c>
      <c r="P9" s="13">
        <f t="shared" si="4"/>
        <v>3.3296337402885681E-3</v>
      </c>
      <c r="Q9" s="24">
        <f>O9/(COUNTA(WeedDataInput!C:C)-1)</f>
        <v>1.6411378555798686E-3</v>
      </c>
      <c r="S9" t="s">
        <v>385</v>
      </c>
      <c r="T9">
        <f>VLOOKUP(S9,People_Weed!G8:H18,2,FALSE)</f>
        <v>24</v>
      </c>
      <c r="U9" s="13">
        <f t="shared" si="3"/>
        <v>1.6973125884016973E-2</v>
      </c>
    </row>
    <row r="10" spans="2:42" x14ac:dyDescent="0.2">
      <c r="B10" s="10" t="str">
        <v>18th &amp; Boulder St: Denver, CO</v>
      </c>
      <c r="C10">
        <f>_xlfn.XLOOKUP(B10,Location_Weed!B:B,Location_Weed!C:C,)</f>
        <v>1</v>
      </c>
      <c r="D10" s="13">
        <f t="shared" si="1"/>
        <v>5.4794520547945202E-4</v>
      </c>
      <c r="E10" s="62"/>
      <c r="F10" t="str">
        <v>Asheville</v>
      </c>
      <c r="G10">
        <f>_xlfn.XLOOKUP(F10,Location_Weed!H:H,Location_Weed!I:I)</f>
        <v>1</v>
      </c>
      <c r="H10" s="13">
        <f t="shared" si="0"/>
        <v>5.4854635216675812E-4</v>
      </c>
      <c r="J10" t="str">
        <v>North Carolina</v>
      </c>
      <c r="K10">
        <f>_xlfn.XLOOKUP(J10,Location_Weed!L:L,Location_Weed!M:M)</f>
        <v>8</v>
      </c>
      <c r="L10" s="13">
        <f t="shared" si="2"/>
        <v>4.3787629994526548E-3</v>
      </c>
      <c r="N10" s="59" t="str">
        <v>Arianne Mortazavi</v>
      </c>
      <c r="O10">
        <f>_xlfn.XLOOKUP(N10,People_Weed!C:C,People_Weed!D:D)</f>
        <v>1</v>
      </c>
      <c r="P10" s="13">
        <f t="shared" si="4"/>
        <v>1.1098779134295228E-3</v>
      </c>
      <c r="Q10" s="24">
        <f>O10/(COUNTA(WeedDataInput!C:C)-1)</f>
        <v>5.4704595185995622E-4</v>
      </c>
      <c r="S10" t="s">
        <v>386</v>
      </c>
      <c r="T10">
        <f>VLOOKUP(S10,People_Weed!G9:H19,2,FALSE)</f>
        <v>5</v>
      </c>
      <c r="U10" s="13">
        <f t="shared" si="3"/>
        <v>3.5360678925035359E-3</v>
      </c>
    </row>
    <row r="11" spans="2:42" x14ac:dyDescent="0.2">
      <c r="B11" s="10" t="str">
        <v>18th &amp; Broadway: Denver, CO</v>
      </c>
      <c r="C11">
        <f>_xlfn.XLOOKUP(B11,Location_Weed!B:B,Location_Weed!C:C,)</f>
        <v>1</v>
      </c>
      <c r="D11" s="13">
        <f t="shared" si="1"/>
        <v>5.4794520547945202E-4</v>
      </c>
      <c r="E11" s="62"/>
      <c r="F11" t="str">
        <v>Aspen</v>
      </c>
      <c r="G11">
        <f>_xlfn.XLOOKUP(F11,Location_Weed!H:H,Location_Weed!I:I)</f>
        <v>6</v>
      </c>
      <c r="H11" s="13">
        <f t="shared" si="0"/>
        <v>3.2912781130005485E-3</v>
      </c>
      <c r="J11" t="str">
        <v>Texas</v>
      </c>
      <c r="K11">
        <f>_xlfn.XLOOKUP(J11,Location_Weed!L:L,Location_Weed!M:M)</f>
        <v>878</v>
      </c>
      <c r="L11" s="13">
        <f t="shared" si="2"/>
        <v>0.48056923918992883</v>
      </c>
      <c r="N11" s="59" t="str">
        <v>Atarva Rege</v>
      </c>
      <c r="O11">
        <f>_xlfn.XLOOKUP(N11,People_Weed!C:C,People_Weed!D:D)</f>
        <v>1</v>
      </c>
      <c r="P11" s="13">
        <f t="shared" si="4"/>
        <v>1.1098779134295228E-3</v>
      </c>
      <c r="Q11" s="24">
        <f>O11/(COUNTA(WeedDataInput!C:C)-1)</f>
        <v>5.4704595185995622E-4</v>
      </c>
      <c r="S11" t="s">
        <v>387</v>
      </c>
      <c r="T11">
        <f>VLOOKUP(S11,People_Weed!G10:H20,2,FALSE)</f>
        <v>3</v>
      </c>
      <c r="U11" s="13">
        <f t="shared" si="3"/>
        <v>2.1216407355021216E-3</v>
      </c>
    </row>
    <row r="12" spans="2:42" x14ac:dyDescent="0.2">
      <c r="B12" s="10" t="str">
        <v>20th &amp; Market Street: Denver, CO</v>
      </c>
      <c r="C12">
        <f>_xlfn.XLOOKUP(B12,Location_Weed!B:B,Location_Weed!C:C,)</f>
        <v>1</v>
      </c>
      <c r="D12" s="13">
        <f t="shared" si="1"/>
        <v>5.4794520547945202E-4</v>
      </c>
      <c r="E12" s="62"/>
      <c r="F12" t="str">
        <v>Austin</v>
      </c>
      <c r="G12">
        <f>_xlfn.XLOOKUP(F12,Location_Weed!H:H,Location_Weed!I:I)</f>
        <v>9</v>
      </c>
      <c r="H12" s="13">
        <f t="shared" si="0"/>
        <v>4.936917169500823E-3</v>
      </c>
      <c r="J12" t="str">
        <v>Utah</v>
      </c>
      <c r="K12">
        <f>_xlfn.XLOOKUP(J12,Location_Weed!L:L,Location_Weed!M:M)</f>
        <v>7</v>
      </c>
      <c r="L12" s="13">
        <f t="shared" ref="L12" si="5">K12/(SUM(K:K))</f>
        <v>3.8314176245210726E-3</v>
      </c>
      <c r="N12" s="59" t="str">
        <v>Austin Lovell</v>
      </c>
      <c r="O12">
        <f>_xlfn.XLOOKUP(N12,People_Weed!C:C,People_Weed!D:D)</f>
        <v>1</v>
      </c>
      <c r="P12" s="13">
        <f t="shared" si="4"/>
        <v>1.1098779134295228E-3</v>
      </c>
      <c r="Q12" s="24">
        <f>O12/(COUNTA(WeedDataInput!C:C)-1)</f>
        <v>5.4704595185995622E-4</v>
      </c>
      <c r="S12" t="s">
        <v>388</v>
      </c>
      <c r="T12">
        <f>VLOOKUP(S12,People_Weed!G11:H21,2,FALSE)</f>
        <v>3</v>
      </c>
      <c r="U12" s="13">
        <f t="shared" si="3"/>
        <v>2.1216407355021216E-3</v>
      </c>
    </row>
    <row r="13" spans="2:42" x14ac:dyDescent="0.2">
      <c r="B13" s="10" t="str">
        <v>22nd St &amp; Tremont Pl: Denver, CO</v>
      </c>
      <c r="C13">
        <f>_xlfn.XLOOKUP(B13,Location_Weed!B:B,Location_Weed!C:C,)</f>
        <v>1</v>
      </c>
      <c r="D13" s="13">
        <f t="shared" si="1"/>
        <v>5.4794520547945202E-4</v>
      </c>
      <c r="E13" s="62"/>
      <c r="F13" t="str">
        <v>Avon</v>
      </c>
      <c r="G13">
        <f>_xlfn.XLOOKUP(F13,Location_Weed!H:H,Location_Weed!I:I)</f>
        <v>3</v>
      </c>
      <c r="H13" s="13">
        <f t="shared" si="0"/>
        <v>1.6456390565002743E-3</v>
      </c>
      <c r="J13">
        <v>0</v>
      </c>
      <c r="N13" s="59" t="str">
        <v>Ben Kot</v>
      </c>
      <c r="O13">
        <f>_xlfn.XLOOKUP(N13,People_Weed!C:C,People_Weed!D:D)</f>
        <v>6</v>
      </c>
      <c r="P13" s="13">
        <f t="shared" si="4"/>
        <v>6.6592674805771362E-3</v>
      </c>
      <c r="Q13" s="24">
        <f>O13/(COUNTA(WeedDataInput!C:C)-1)</f>
        <v>3.2822757111597373E-3</v>
      </c>
      <c r="S13" t="s">
        <v>389</v>
      </c>
      <c r="T13">
        <f>VLOOKUP(S13,People_Weed!G12:H22,2,FALSE)</f>
        <v>4</v>
      </c>
      <c r="U13" s="13">
        <f t="shared" si="3"/>
        <v>2.828854314002829E-3</v>
      </c>
    </row>
    <row r="14" spans="2:42" x14ac:dyDescent="0.2">
      <c r="B14" s="10" t="str">
        <v>8th &amp; Santa Fe Dr: Denver, CO</v>
      </c>
      <c r="C14">
        <f>_xlfn.XLOOKUP(B14,Location_Weed!B:B,Location_Weed!C:C,)</f>
        <v>1</v>
      </c>
      <c r="D14" s="13">
        <f t="shared" si="1"/>
        <v>5.4794520547945202E-4</v>
      </c>
      <c r="E14" s="62"/>
      <c r="F14" t="str">
        <v>Bailey</v>
      </c>
      <c r="G14">
        <f>_xlfn.XLOOKUP(F14,Location_Weed!H:H,Location_Weed!I:I)</f>
        <v>2</v>
      </c>
      <c r="H14" s="13">
        <f t="shared" si="0"/>
        <v>1.0970927043335162E-3</v>
      </c>
      <c r="J14">
        <v>0</v>
      </c>
      <c r="N14" s="59" t="str">
        <v>Bill Ozier</v>
      </c>
      <c r="O14">
        <f>_xlfn.XLOOKUP(N14,People_Weed!C:C,People_Weed!D:D)</f>
        <v>1</v>
      </c>
      <c r="P14" s="13">
        <f t="shared" si="4"/>
        <v>1.1098779134295228E-3</v>
      </c>
      <c r="Q14" s="24">
        <f>O14/(COUNTA(WeedDataInput!C:C)-1)</f>
        <v>5.4704595185995622E-4</v>
      </c>
      <c r="S14" t="s">
        <v>390</v>
      </c>
      <c r="T14">
        <f>VLOOKUP(S14,People_Weed!G13:H23,2,FALSE)</f>
        <v>0</v>
      </c>
      <c r="U14" s="13">
        <f t="shared" si="3"/>
        <v>0</v>
      </c>
    </row>
    <row r="15" spans="2:42" x14ac:dyDescent="0.2">
      <c r="B15" s="10" t="str">
        <v>ABQ Airport: Albuquerque, NM</v>
      </c>
      <c r="C15">
        <f>_xlfn.XLOOKUP(B15,Location_Weed!B:B,Location_Weed!C:C,)</f>
        <v>1</v>
      </c>
      <c r="D15" s="13">
        <f t="shared" si="1"/>
        <v>5.4794520547945202E-4</v>
      </c>
      <c r="E15" s="62"/>
      <c r="F15" t="str">
        <v>Beaver Creek</v>
      </c>
      <c r="G15">
        <f>_xlfn.XLOOKUP(F15,Location_Weed!H:H,Location_Weed!I:I)</f>
        <v>3</v>
      </c>
      <c r="H15" s="13">
        <f t="shared" si="0"/>
        <v>1.6456390565002743E-3</v>
      </c>
      <c r="J15">
        <v>0</v>
      </c>
      <c r="N15" s="59" t="str">
        <v>Black Danielson</v>
      </c>
      <c r="O15">
        <f>_xlfn.XLOOKUP(N15,People_Weed!C:C,People_Weed!D:D)</f>
        <v>3</v>
      </c>
      <c r="P15" s="13">
        <f t="shared" si="4"/>
        <v>3.3296337402885681E-3</v>
      </c>
      <c r="Q15" s="24">
        <f>O15/(COUNTA(WeedDataInput!C:C)-1)</f>
        <v>1.6411378555798686E-3</v>
      </c>
      <c r="S15" t="s">
        <v>391</v>
      </c>
      <c r="T15">
        <f>VLOOKUP(S15,People_Weed!G14:H24,2,FALSE)</f>
        <v>1</v>
      </c>
      <c r="U15" s="13">
        <f t="shared" si="3"/>
        <v>7.0721357850070724E-4</v>
      </c>
    </row>
    <row r="16" spans="2:42" x14ac:dyDescent="0.2">
      <c r="B16" s="10" t="str">
        <v>AGI Tailgate: College Station, TX</v>
      </c>
      <c r="C16">
        <f>_xlfn.XLOOKUP(B16,Location_Weed!B:B,Location_Weed!C:C,)</f>
        <v>2</v>
      </c>
      <c r="D16" s="13">
        <f t="shared" si="1"/>
        <v>1.095890410958904E-3</v>
      </c>
      <c r="E16" s="62"/>
      <c r="F16" t="str">
        <v>Bryan</v>
      </c>
      <c r="G16">
        <f>_xlfn.XLOOKUP(F16,Location_Weed!H:H,Location_Weed!I:I)</f>
        <v>21</v>
      </c>
      <c r="H16" s="13">
        <f t="shared" si="0"/>
        <v>1.151947339550192E-2</v>
      </c>
      <c r="J16">
        <v>0</v>
      </c>
      <c r="N16" s="59" t="str">
        <v>Blake Danielson</v>
      </c>
      <c r="O16">
        <f>_xlfn.XLOOKUP(N16,People_Weed!C:C,People_Weed!D:D)</f>
        <v>2</v>
      </c>
      <c r="P16" s="13">
        <f t="shared" si="4"/>
        <v>2.2197558268590455E-3</v>
      </c>
      <c r="Q16" s="24">
        <f>O16/(COUNTA(WeedDataInput!C:C)-1)</f>
        <v>1.0940919037199124E-3</v>
      </c>
      <c r="S16" t="s">
        <v>392</v>
      </c>
      <c r="T16">
        <f>VLOOKUP(S16,People_Weed!G15:H25,2,FALSE)</f>
        <v>0</v>
      </c>
      <c r="U16" s="13">
        <f t="shared" si="3"/>
        <v>0</v>
      </c>
    </row>
    <row r="17" spans="2:17" x14ac:dyDescent="0.2">
      <c r="B17" s="10" t="str">
        <v>Airbnb w/ Parents: Vail, CO</v>
      </c>
      <c r="C17">
        <f>_xlfn.XLOOKUP(B17,Location_Weed!B:B,Location_Weed!C:C,)</f>
        <v>5</v>
      </c>
      <c r="D17" s="13">
        <f t="shared" si="1"/>
        <v>2.7397260273972603E-3</v>
      </c>
      <c r="E17" s="62"/>
      <c r="F17" t="str">
        <v>Buena Vista</v>
      </c>
      <c r="G17">
        <f>_xlfn.XLOOKUP(F17,Location_Weed!H:H,Location_Weed!I:I)</f>
        <v>1</v>
      </c>
      <c r="H17" s="13">
        <f t="shared" si="0"/>
        <v>5.4854635216675812E-4</v>
      </c>
      <c r="J17">
        <v>0</v>
      </c>
      <c r="N17" s="59" t="str">
        <v>Bradi Jeann</v>
      </c>
      <c r="O17">
        <f>_xlfn.XLOOKUP(N17,People_Weed!C:C,People_Weed!D:D)</f>
        <v>21</v>
      </c>
      <c r="P17" s="13">
        <f t="shared" si="4"/>
        <v>2.3307436182019976E-2</v>
      </c>
      <c r="Q17" s="24">
        <f>O17/(COUNTA(WeedDataInput!C:C)-1)</f>
        <v>1.1487964989059081E-2</v>
      </c>
    </row>
    <row r="18" spans="2:17" x14ac:dyDescent="0.2">
      <c r="B18" s="10" t="str">
        <v>Airbnb: Crested Butte, CO</v>
      </c>
      <c r="C18">
        <f>_xlfn.XLOOKUP(B18,Location_Weed!B:B,Location_Weed!C:C,)</f>
        <v>11</v>
      </c>
      <c r="D18" s="13">
        <f t="shared" si="1"/>
        <v>6.0273972602739728E-3</v>
      </c>
      <c r="E18" s="62"/>
      <c r="F18" t="str">
        <v>College Station</v>
      </c>
      <c r="G18">
        <f>_xlfn.XLOOKUP(F18,Location_Weed!H:H,Location_Weed!I:I)</f>
        <v>378</v>
      </c>
      <c r="H18" s="13">
        <f t="shared" si="0"/>
        <v>0.20735052111903457</v>
      </c>
      <c r="J18">
        <v>0</v>
      </c>
      <c r="N18" s="59" t="str">
        <v>Braeden Tabangcora</v>
      </c>
      <c r="O18">
        <f>_xlfn.XLOOKUP(N18,People_Weed!C:C,People_Weed!D:D)</f>
        <v>4</v>
      </c>
      <c r="P18" s="13">
        <f t="shared" si="4"/>
        <v>4.4395116537180911E-3</v>
      </c>
      <c r="Q18" s="24">
        <f>O18/(COUNTA(WeedDataInput!C:C)-1)</f>
        <v>2.1881838074398249E-3</v>
      </c>
    </row>
    <row r="19" spans="2:17" x14ac:dyDescent="0.2">
      <c r="B19" s="10" t="str">
        <v>Airbnb: Gerton, NC</v>
      </c>
      <c r="C19">
        <f>_xlfn.XLOOKUP(B19,Location_Weed!B:B,Location_Weed!C:C,)</f>
        <v>6</v>
      </c>
      <c r="D19" s="13">
        <f t="shared" si="1"/>
        <v>3.2876712328767125E-3</v>
      </c>
      <c r="E19" s="62"/>
      <c r="F19" t="str">
        <v>Colleyville</v>
      </c>
      <c r="G19">
        <f>_xlfn.XLOOKUP(F19,Location_Weed!H:H,Location_Weed!I:I)</f>
        <v>9</v>
      </c>
      <c r="H19" s="13">
        <f t="shared" si="0"/>
        <v>4.936917169500823E-3</v>
      </c>
      <c r="J19">
        <v>0</v>
      </c>
      <c r="N19" s="59" t="str">
        <v>Brent McCall</v>
      </c>
      <c r="O19">
        <f>_xlfn.XLOOKUP(N19,People_Weed!C:C,People_Weed!D:D)</f>
        <v>9</v>
      </c>
      <c r="P19" s="13">
        <f t="shared" si="4"/>
        <v>9.9889012208657056E-3</v>
      </c>
      <c r="Q19" s="24">
        <f>O19/(COUNTA(WeedDataInput!C:C)-1)</f>
        <v>4.9234135667396064E-3</v>
      </c>
    </row>
    <row r="20" spans="2:17" x14ac:dyDescent="0.2">
      <c r="B20" s="10" t="str">
        <v>Airbnb: Silverthorn, CO</v>
      </c>
      <c r="C20">
        <f>_xlfn.XLOOKUP(B20,Location_Weed!B:B,Location_Weed!C:C,)</f>
        <v>1</v>
      </c>
      <c r="D20" s="13">
        <f t="shared" si="1"/>
        <v>5.4794520547945202E-4</v>
      </c>
      <c r="E20" s="62"/>
      <c r="F20" t="str">
        <v>Crested Butte</v>
      </c>
      <c r="G20">
        <f>_xlfn.XLOOKUP(F20,Location_Weed!H:H,Location_Weed!I:I)</f>
        <v>26</v>
      </c>
      <c r="H20" s="13">
        <f t="shared" si="0"/>
        <v>1.426220515633571E-2</v>
      </c>
      <c r="J20">
        <v>0</v>
      </c>
      <c r="N20" s="59" t="str">
        <v>Bryan Carrigan</v>
      </c>
      <c r="O20">
        <f>_xlfn.XLOOKUP(N20,People_Weed!C:C,People_Weed!D:D)</f>
        <v>4</v>
      </c>
      <c r="P20" s="13">
        <f t="shared" si="4"/>
        <v>4.4395116537180911E-3</v>
      </c>
      <c r="Q20" s="24">
        <f>O20/(COUNTA(WeedDataInput!C:C)-1)</f>
        <v>2.1881838074398249E-3</v>
      </c>
    </row>
    <row r="21" spans="2:17" x14ac:dyDescent="0.2">
      <c r="B21" s="10" t="str">
        <v>Alan's Sister's Quinceañera: Jacksonville, TX</v>
      </c>
      <c r="C21">
        <f>_xlfn.XLOOKUP(B21,Location_Weed!B:B,Location_Weed!C:C,)</f>
        <v>2</v>
      </c>
      <c r="D21" s="13">
        <f t="shared" si="1"/>
        <v>1.095890410958904E-3</v>
      </c>
      <c r="E21" s="62"/>
      <c r="F21" t="str">
        <v>Dallas</v>
      </c>
      <c r="G21">
        <f>_xlfn.XLOOKUP(F21,Location_Weed!H:H,Location_Weed!I:I)</f>
        <v>330</v>
      </c>
      <c r="H21" s="13">
        <f t="shared" si="0"/>
        <v>0.18102029621503016</v>
      </c>
      <c r="J21">
        <v>0</v>
      </c>
      <c r="N21" s="59" t="str">
        <v>Cameron Mortazavi</v>
      </c>
      <c r="O21">
        <f>_xlfn.XLOOKUP(N21,People_Weed!C:C,People_Weed!D:D)</f>
        <v>8</v>
      </c>
      <c r="P21" s="13">
        <f t="shared" si="4"/>
        <v>8.8790233074361822E-3</v>
      </c>
      <c r="Q21" s="24">
        <f>O21/(COUNTA(WeedDataInput!C:C)-1)</f>
        <v>4.3763676148796497E-3</v>
      </c>
    </row>
    <row r="22" spans="2:17" x14ac:dyDescent="0.2">
      <c r="B22" s="10" t="str">
        <v>Alan/Danny Apartment: New York, NY</v>
      </c>
      <c r="C22">
        <f>_xlfn.XLOOKUP(B22,Location_Weed!B:B,Location_Weed!C:C,)</f>
        <v>8</v>
      </c>
      <c r="D22" s="13">
        <f t="shared" si="1"/>
        <v>4.3835616438356161E-3</v>
      </c>
      <c r="E22" s="62"/>
      <c r="F22" t="str">
        <v>Denver</v>
      </c>
      <c r="G22">
        <f>_xlfn.XLOOKUP(F22,Location_Weed!H:H,Location_Weed!I:I)</f>
        <v>757</v>
      </c>
      <c r="H22" s="13">
        <f t="shared" si="0"/>
        <v>0.41524958859023586</v>
      </c>
      <c r="J22">
        <v>0</v>
      </c>
      <c r="N22" s="59" t="str">
        <v>Carter Townsend</v>
      </c>
      <c r="O22">
        <f>_xlfn.XLOOKUP(N22,People_Weed!C:C,People_Weed!D:D)</f>
        <v>1</v>
      </c>
      <c r="P22" s="13">
        <f t="shared" si="4"/>
        <v>1.1098779134295228E-3</v>
      </c>
      <c r="Q22" s="24">
        <f>O22/(COUNTA(WeedDataInput!C:C)-1)</f>
        <v>5.4704595185995622E-4</v>
      </c>
    </row>
    <row r="23" spans="2:17" x14ac:dyDescent="0.2">
      <c r="B23" s="10" t="str">
        <v>Angel Fire Mountain: Angel Fire, NM</v>
      </c>
      <c r="C23">
        <f>_xlfn.XLOOKUP(B23,Location_Weed!B:B,Location_Weed!C:C,)</f>
        <v>9</v>
      </c>
      <c r="D23" s="13">
        <f t="shared" si="1"/>
        <v>4.9315068493150684E-3</v>
      </c>
      <c r="E23" s="62"/>
      <c r="F23" t="str">
        <v>Dillon</v>
      </c>
      <c r="G23">
        <f>_xlfn.XLOOKUP(F23,Location_Weed!H:H,Location_Weed!I:I)</f>
        <v>1</v>
      </c>
      <c r="H23" s="13">
        <f t="shared" si="0"/>
        <v>5.4854635216675812E-4</v>
      </c>
      <c r="J23">
        <v>0</v>
      </c>
      <c r="N23" s="59" t="str">
        <v>Cecilia Mortazavi</v>
      </c>
      <c r="O23">
        <f>_xlfn.XLOOKUP(N23,People_Weed!C:C,People_Weed!D:D)</f>
        <v>31</v>
      </c>
      <c r="P23" s="13">
        <f t="shared" si="4"/>
        <v>3.4406215316315207E-2</v>
      </c>
      <c r="Q23" s="24">
        <f>O23/(COUNTA(WeedDataInput!C:C)-1)</f>
        <v>1.6958424507658644E-2</v>
      </c>
    </row>
    <row r="24" spans="2:17" x14ac:dyDescent="0.2">
      <c r="B24" s="10" t="str">
        <v>Ave A &amp; E 3rd St: New York, NY</v>
      </c>
      <c r="C24">
        <f>_xlfn.XLOOKUP(B24,Location_Weed!B:B,Location_Weed!C:C,)</f>
        <v>1</v>
      </c>
      <c r="D24" s="13">
        <f t="shared" si="1"/>
        <v>5.4794520547945202E-4</v>
      </c>
      <c r="E24" s="62"/>
      <c r="F24" t="str">
        <v>East Elmhurst</v>
      </c>
      <c r="G24">
        <f>_xlfn.XLOOKUP(F24,Location_Weed!H:H,Location_Weed!I:I)</f>
        <v>1</v>
      </c>
      <c r="H24" s="13">
        <f t="shared" si="0"/>
        <v>5.4854635216675812E-4</v>
      </c>
      <c r="J24">
        <v>0</v>
      </c>
      <c r="N24" s="59" t="str">
        <v>Chris Neill</v>
      </c>
      <c r="O24">
        <f>_xlfn.XLOOKUP(N24,People_Weed!C:C,People_Weed!D:D)</f>
        <v>6</v>
      </c>
      <c r="P24" s="13">
        <f t="shared" si="4"/>
        <v>6.6592674805771362E-3</v>
      </c>
      <c r="Q24" s="24">
        <f>O24/(COUNTA(WeedDataInput!C:C)-1)</f>
        <v>3.2822757111597373E-3</v>
      </c>
    </row>
    <row r="25" spans="2:17" x14ac:dyDescent="0.2">
      <c r="B25" s="10" t="str">
        <v>Bitter's Ranch: Helotes, TX</v>
      </c>
      <c r="C25">
        <f>_xlfn.XLOOKUP(B25,Location_Weed!B:B,Location_Weed!C:C,)</f>
        <v>12</v>
      </c>
      <c r="D25" s="13">
        <f t="shared" si="1"/>
        <v>6.5753424657534251E-3</v>
      </c>
      <c r="E25" s="62"/>
      <c r="F25" t="str">
        <v>Eldorado Springs</v>
      </c>
      <c r="G25">
        <f>_xlfn.XLOOKUP(F25,Location_Weed!H:H,Location_Weed!I:I)</f>
        <v>1</v>
      </c>
      <c r="H25" s="13">
        <f t="shared" si="0"/>
        <v>5.4854635216675812E-4</v>
      </c>
      <c r="J25">
        <v>0</v>
      </c>
      <c r="N25" s="59" t="str">
        <v>Cole Schwarzbach</v>
      </c>
      <c r="O25">
        <f>_xlfn.XLOOKUP(N25,People_Weed!C:C,People_Weed!D:D)</f>
        <v>1</v>
      </c>
      <c r="P25" s="13">
        <f t="shared" si="4"/>
        <v>1.1098779134295228E-3</v>
      </c>
      <c r="Q25" s="24">
        <f>O25/(COUNTA(WeedDataInput!C:C)-1)</f>
        <v>5.4704595185995622E-4</v>
      </c>
    </row>
    <row r="26" spans="2:17" x14ac:dyDescent="0.2">
      <c r="B26" s="10" t="str">
        <v>Bradi's Apartment: Denver, CO</v>
      </c>
      <c r="C26">
        <f>_xlfn.XLOOKUP(B26,Location_Weed!B:B,Location_Weed!C:C,)</f>
        <v>6</v>
      </c>
      <c r="D26" s="13">
        <f t="shared" si="1"/>
        <v>3.2876712328767125E-3</v>
      </c>
      <c r="E26" s="62"/>
      <c r="F26" t="str">
        <v>Española</v>
      </c>
      <c r="G26">
        <f>_xlfn.XLOOKUP(F26,Location_Weed!H:H,Location_Weed!I:I)</f>
        <v>1</v>
      </c>
      <c r="H26" s="13">
        <f t="shared" si="0"/>
        <v>5.4854635216675812E-4</v>
      </c>
      <c r="J26">
        <v>0</v>
      </c>
      <c r="N26" s="59" t="str">
        <v>Colyn Marquette</v>
      </c>
      <c r="O26">
        <f>_xlfn.XLOOKUP(N26,People_Weed!C:C,People_Weed!D:D)</f>
        <v>2</v>
      </c>
      <c r="P26" s="13">
        <f t="shared" si="4"/>
        <v>2.2197558268590455E-3</v>
      </c>
      <c r="Q26" s="24">
        <f>O26/(COUNTA(WeedDataInput!C:C)-1)</f>
        <v>1.0940919037199124E-3</v>
      </c>
    </row>
    <row r="27" spans="2:17" x14ac:dyDescent="0.2">
      <c r="B27" s="10" t="str">
        <v>Brentwood Buddies: College Station, TX</v>
      </c>
      <c r="C27">
        <f>_xlfn.XLOOKUP(B27,Location_Weed!B:B,Location_Weed!C:C,)</f>
        <v>332</v>
      </c>
      <c r="D27" s="13">
        <f t="shared" si="1"/>
        <v>0.18191780821917808</v>
      </c>
      <c r="E27" s="62"/>
      <c r="F27" t="str">
        <v>Evergreen</v>
      </c>
      <c r="G27">
        <f>_xlfn.XLOOKUP(F27,Location_Weed!H:H,Location_Weed!I:I)</f>
        <v>2</v>
      </c>
      <c r="H27" s="13">
        <f t="shared" si="0"/>
        <v>1.0970927043335162E-3</v>
      </c>
      <c r="J27">
        <v>0</v>
      </c>
      <c r="N27" s="59" t="str">
        <v>Connor Mortazavi</v>
      </c>
      <c r="O27">
        <f>_xlfn.XLOOKUP(N27,People_Weed!C:C,People_Weed!D:D)</f>
        <v>2</v>
      </c>
      <c r="P27" s="13">
        <f t="shared" si="4"/>
        <v>2.2197558268590455E-3</v>
      </c>
      <c r="Q27" s="24">
        <f>O27/(COUNTA(WeedDataInput!C:C)-1)</f>
        <v>1.0940919037199124E-3</v>
      </c>
    </row>
    <row r="28" spans="2:17" x14ac:dyDescent="0.2">
      <c r="B28" s="10" t="str">
        <v>Briarcrest Golf Course: Bryan, TX</v>
      </c>
      <c r="C28">
        <f>_xlfn.XLOOKUP(B28,Location_Weed!B:B,Location_Weed!C:C,)</f>
        <v>3</v>
      </c>
      <c r="D28" s="13">
        <f t="shared" si="1"/>
        <v>1.6438356164383563E-3</v>
      </c>
      <c r="E28" s="62"/>
      <c r="F28" t="str">
        <v>Flagstaff</v>
      </c>
      <c r="G28">
        <f>_xlfn.XLOOKUP(F28,Location_Weed!H:H,Location_Weed!I:I)</f>
        <v>3</v>
      </c>
      <c r="H28" s="13">
        <f t="shared" si="0"/>
        <v>1.6456390565002743E-3</v>
      </c>
      <c r="J28">
        <v>0</v>
      </c>
      <c r="N28" s="59" t="str">
        <v>Cyrus Solouki</v>
      </c>
      <c r="O28">
        <f>_xlfn.XLOOKUP(N28,People_Weed!C:C,People_Weed!D:D)</f>
        <v>2</v>
      </c>
      <c r="P28" s="13">
        <f t="shared" si="4"/>
        <v>2.2197558268590455E-3</v>
      </c>
      <c r="Q28" s="24">
        <f>O28/(COUNTA(WeedDataInput!C:C)-1)</f>
        <v>1.0940919037199124E-3</v>
      </c>
    </row>
    <row r="29" spans="2:17" x14ac:dyDescent="0.2">
      <c r="B29" s="10" t="str">
        <v>Brookside: Bryan, TX</v>
      </c>
      <c r="C29">
        <f>_xlfn.XLOOKUP(B29,Location_Weed!B:B,Location_Weed!C:C,)</f>
        <v>18</v>
      </c>
      <c r="D29" s="13">
        <f t="shared" si="1"/>
        <v>9.8630136986301367E-3</v>
      </c>
      <c r="E29" s="62"/>
      <c r="F29" t="str">
        <v>Frisco</v>
      </c>
      <c r="G29">
        <f>_xlfn.XLOOKUP(F29,Location_Weed!H:H,Location_Weed!I:I)</f>
        <v>14</v>
      </c>
      <c r="H29" s="13">
        <f t="shared" si="0"/>
        <v>7.679648930334613E-3</v>
      </c>
      <c r="J29">
        <v>0</v>
      </c>
      <c r="N29" s="59" t="str">
        <v>Danny Garcia</v>
      </c>
      <c r="O29">
        <f>_xlfn.XLOOKUP(N29,People_Weed!C:C,People_Weed!D:D)</f>
        <v>2</v>
      </c>
      <c r="P29" s="13">
        <f t="shared" si="4"/>
        <v>2.2197558268590455E-3</v>
      </c>
      <c r="Q29" s="24">
        <f>O29/(COUNTA(WeedDataInput!C:C)-1)</f>
        <v>1.0940919037199124E-3</v>
      </c>
    </row>
    <row r="30" spans="2:17" x14ac:dyDescent="0.2">
      <c r="B30" s="10" t="str">
        <v>Brotherhood: John McDougall's Place: Kemp, TX</v>
      </c>
      <c r="C30">
        <f>_xlfn.XLOOKUP(B30,Location_Weed!B:B,Location_Weed!C:C,)</f>
        <v>4</v>
      </c>
      <c r="D30" s="13">
        <f t="shared" si="1"/>
        <v>2.1917808219178081E-3</v>
      </c>
      <c r="E30" s="62"/>
      <c r="F30" t="str">
        <v>Ft. Worth</v>
      </c>
      <c r="G30">
        <f>_xlfn.XLOOKUP(F30,Location_Weed!H:H,Location_Weed!I:I)</f>
        <v>3</v>
      </c>
      <c r="H30" s="13">
        <f t="shared" si="0"/>
        <v>1.6456390565002743E-3</v>
      </c>
      <c r="J30">
        <v>0</v>
      </c>
      <c r="N30" s="59" t="str">
        <v>Darius Mortazavi</v>
      </c>
      <c r="O30">
        <f>_xlfn.XLOOKUP(N30,People_Weed!C:C,People_Weed!D:D)</f>
        <v>43</v>
      </c>
      <c r="P30" s="13">
        <f t="shared" si="4"/>
        <v>4.7724750277469481E-2</v>
      </c>
      <c r="Q30" s="24">
        <f>O30/(COUNTA(WeedDataInput!C:C)-1)</f>
        <v>2.3522975929978117E-2</v>
      </c>
    </row>
    <row r="31" spans="2:17" x14ac:dyDescent="0.2">
      <c r="B31" s="10" t="str">
        <v>Cameron Mortazavi's Apartment: Tuscon, AZ</v>
      </c>
      <c r="C31">
        <f>_xlfn.XLOOKUP(B31,Location_Weed!B:B,Location_Weed!C:C,)</f>
        <v>1</v>
      </c>
      <c r="D31" s="13">
        <f t="shared" si="1"/>
        <v>5.4794520547945202E-4</v>
      </c>
      <c r="E31" s="62"/>
      <c r="F31" t="str">
        <v>Galveston</v>
      </c>
      <c r="G31">
        <f>_xlfn.XLOOKUP(F31,Location_Weed!H:H,Location_Weed!I:I)</f>
        <v>15</v>
      </c>
      <c r="H31" s="13">
        <f t="shared" si="0"/>
        <v>8.2281952825013719E-3</v>
      </c>
      <c r="J31">
        <v>0</v>
      </c>
      <c r="N31" s="59" t="str">
        <v>David Everett</v>
      </c>
      <c r="O31">
        <f>_xlfn.XLOOKUP(N31,People_Weed!C:C,People_Weed!D:D)</f>
        <v>9</v>
      </c>
      <c r="P31" s="13">
        <f t="shared" si="4"/>
        <v>9.9889012208657056E-3</v>
      </c>
      <c r="Q31" s="24">
        <f>O31/(COUNTA(WeedDataInput!C:C)-1)</f>
        <v>4.9234135667396064E-3</v>
      </c>
    </row>
    <row r="32" spans="2:17" x14ac:dyDescent="0.2">
      <c r="B32" s="10" t="str">
        <v>Cameron Mortazavi's House: Tuscon, AZ</v>
      </c>
      <c r="C32">
        <f>_xlfn.XLOOKUP(B32,Location_Weed!B:B,Location_Weed!C:C,)</f>
        <v>5</v>
      </c>
      <c r="D32" s="13">
        <f t="shared" si="1"/>
        <v>2.7397260273972603E-3</v>
      </c>
      <c r="E32" s="62"/>
      <c r="F32" t="str">
        <v>Garfield</v>
      </c>
      <c r="G32">
        <f>_xlfn.XLOOKUP(F32,Location_Weed!H:H,Location_Weed!I:I)</f>
        <v>1</v>
      </c>
      <c r="H32" s="13">
        <f t="shared" si="0"/>
        <v>5.4854635216675812E-4</v>
      </c>
      <c r="J32">
        <v>0</v>
      </c>
      <c r="N32" s="59" t="str">
        <v>Drew Bush</v>
      </c>
      <c r="O32">
        <f>_xlfn.XLOOKUP(N32,People_Weed!C:C,People_Weed!D:D)</f>
        <v>1</v>
      </c>
      <c r="P32" s="13">
        <f t="shared" si="4"/>
        <v>1.1098779134295228E-3</v>
      </c>
      <c r="Q32" s="24">
        <f>O32/(COUNTA(WeedDataInput!C:C)-1)</f>
        <v>5.4704595185995622E-4</v>
      </c>
    </row>
    <row r="33" spans="2:17" x14ac:dyDescent="0.2">
      <c r="B33" s="10" t="str">
        <v>Cane's Parking Lot: Allen, TX</v>
      </c>
      <c r="C33">
        <f>_xlfn.XLOOKUP(B33,Location_Weed!B:B,Location_Weed!C:C,)</f>
        <v>1</v>
      </c>
      <c r="D33" s="13">
        <f t="shared" si="1"/>
        <v>5.4794520547945202E-4</v>
      </c>
      <c r="E33" s="62"/>
      <c r="F33" t="str">
        <v>Georgetown</v>
      </c>
      <c r="G33">
        <f>_xlfn.XLOOKUP(F33,Location_Weed!H:H,Location_Weed!I:I)</f>
        <v>1</v>
      </c>
      <c r="H33" s="13">
        <f t="shared" si="0"/>
        <v>5.4854635216675812E-4</v>
      </c>
      <c r="J33">
        <v>0</v>
      </c>
      <c r="N33" s="59" t="str">
        <v>Elijah Moore</v>
      </c>
      <c r="O33">
        <f>_xlfn.XLOOKUP(N33,People_Weed!C:C,People_Weed!D:D)</f>
        <v>1</v>
      </c>
      <c r="P33" s="13">
        <f t="shared" si="4"/>
        <v>1.1098779134295228E-3</v>
      </c>
      <c r="Q33" s="24">
        <f>O33/(COUNTA(WeedDataInput!C:C)-1)</f>
        <v>5.4704595185995622E-4</v>
      </c>
    </row>
    <row r="34" spans="2:17" x14ac:dyDescent="0.2">
      <c r="B34" s="10" t="str">
        <v>Central Park: New York, NY</v>
      </c>
      <c r="C34">
        <f>_xlfn.XLOOKUP(B34,Location_Weed!B:B,Location_Weed!C:C,)</f>
        <v>1</v>
      </c>
      <c r="D34" s="13">
        <f t="shared" si="1"/>
        <v>5.4794520547945202E-4</v>
      </c>
      <c r="E34" s="62"/>
      <c r="F34" t="str">
        <v>Gerton</v>
      </c>
      <c r="G34">
        <f>_xlfn.XLOOKUP(F34,Location_Weed!H:H,Location_Weed!I:I)</f>
        <v>6</v>
      </c>
      <c r="H34" s="13">
        <f t="shared" si="0"/>
        <v>3.2912781130005485E-3</v>
      </c>
      <c r="J34">
        <v>0</v>
      </c>
      <c r="N34" s="59" t="str">
        <v>Emily DeSutter</v>
      </c>
      <c r="O34">
        <f>_xlfn.XLOOKUP(N34,People_Weed!C:C,People_Weed!D:D)</f>
        <v>4</v>
      </c>
      <c r="P34" s="13">
        <f t="shared" si="4"/>
        <v>4.4395116537180911E-3</v>
      </c>
      <c r="Q34" s="24">
        <f>O34/(COUNTA(WeedDataInput!C:C)-1)</f>
        <v>2.1881838074398249E-3</v>
      </c>
    </row>
    <row r="35" spans="2:17" x14ac:dyDescent="0.2">
      <c r="B35" s="10" t="str">
        <v>Central Park: Sheep Meadow: New York, NY</v>
      </c>
      <c r="C35">
        <f>_xlfn.XLOOKUP(B35,Location_Weed!B:B,Location_Weed!C:C,)</f>
        <v>1</v>
      </c>
      <c r="D35" s="13">
        <f t="shared" si="1"/>
        <v>5.4794520547945202E-4</v>
      </c>
      <c r="E35" s="62"/>
      <c r="F35" t="str">
        <v>Golden</v>
      </c>
      <c r="G35">
        <f>_xlfn.XLOOKUP(F35,Location_Weed!H:H,Location_Weed!I:I)</f>
        <v>3</v>
      </c>
      <c r="H35" s="13">
        <f t="shared" si="0"/>
        <v>1.6456390565002743E-3</v>
      </c>
      <c r="J35">
        <v>0</v>
      </c>
      <c r="N35" s="59" t="str">
        <v>Emily Hill</v>
      </c>
      <c r="O35">
        <f>_xlfn.XLOOKUP(N35,People_Weed!C:C,People_Weed!D:D)</f>
        <v>3</v>
      </c>
      <c r="P35" s="13">
        <f t="shared" si="4"/>
        <v>3.3296337402885681E-3</v>
      </c>
      <c r="Q35" s="24">
        <f>O35/(COUNTA(WeedDataInput!C:C)-1)</f>
        <v>1.6411378555798686E-3</v>
      </c>
    </row>
    <row r="36" spans="2:17" x14ac:dyDescent="0.2">
      <c r="B36" s="10" t="str">
        <v>Cheesman Park: Denver, CO</v>
      </c>
      <c r="C36">
        <f>_xlfn.XLOOKUP(B36,Location_Weed!B:B,Location_Weed!C:C,)</f>
        <v>3</v>
      </c>
      <c r="D36" s="13">
        <f t="shared" si="1"/>
        <v>1.6438356164383563E-3</v>
      </c>
      <c r="E36" s="62"/>
      <c r="F36" t="str">
        <v>Granby</v>
      </c>
      <c r="G36">
        <f>_xlfn.XLOOKUP(F36,Location_Weed!H:H,Location_Weed!I:I)</f>
        <v>13</v>
      </c>
      <c r="H36" s="13">
        <f t="shared" si="0"/>
        <v>7.131102578167855E-3</v>
      </c>
      <c r="J36">
        <v>0</v>
      </c>
      <c r="N36" s="59" t="str">
        <v>Ethan Guyer</v>
      </c>
      <c r="O36">
        <f>_xlfn.XLOOKUP(N36,People_Weed!C:C,People_Weed!D:D)</f>
        <v>1</v>
      </c>
      <c r="P36" s="13">
        <f t="shared" si="4"/>
        <v>1.1098779134295228E-3</v>
      </c>
      <c r="Q36" s="24">
        <f>O36/(COUNTA(WeedDataInput!C:C)-1)</f>
        <v>5.4704595185995622E-4</v>
      </c>
    </row>
    <row r="37" spans="2:17" x14ac:dyDescent="0.2">
      <c r="B37" s="10" t="str">
        <v>Chevron: Kayenta, AZ</v>
      </c>
      <c r="C37">
        <f>_xlfn.XLOOKUP(B37,Location_Weed!B:B,Location_Weed!C:C,)</f>
        <v>1</v>
      </c>
      <c r="D37" s="13">
        <f t="shared" ref="D37:D71" si="6">C37/(SUM(C:C))</f>
        <v>5.4794520547945202E-4</v>
      </c>
      <c r="E37" s="62"/>
      <c r="F37" t="str">
        <v>Helotes</v>
      </c>
      <c r="G37">
        <f>_xlfn.XLOOKUP(F37,Location_Weed!H:H,Location_Weed!I:I)</f>
        <v>12</v>
      </c>
      <c r="H37" s="13">
        <f t="shared" si="0"/>
        <v>6.582556226001097E-3</v>
      </c>
      <c r="J37">
        <v>0</v>
      </c>
      <c r="N37" s="59" t="str">
        <v>Ethan McGonagle</v>
      </c>
      <c r="O37">
        <f>_xlfn.XLOOKUP(N37,People_Weed!C:C,People_Weed!D:D)</f>
        <v>1</v>
      </c>
      <c r="P37" s="13">
        <f t="shared" si="4"/>
        <v>1.1098779134295228E-3</v>
      </c>
      <c r="Q37" s="24">
        <f>O37/(COUNTA(WeedDataInput!C:C)-1)</f>
        <v>5.4704595185995622E-4</v>
      </c>
    </row>
    <row r="38" spans="2:17" x14ac:dyDescent="0.2">
      <c r="B38" s="10" t="str">
        <v>Chickfila: Flagstaff, AZ</v>
      </c>
      <c r="C38">
        <f>_xlfn.XLOOKUP(B38,Location_Weed!B:B,Location_Weed!C:C,)</f>
        <v>1</v>
      </c>
      <c r="D38" s="13">
        <f t="shared" si="6"/>
        <v>5.4794520547945202E-4</v>
      </c>
      <c r="E38" s="62"/>
      <c r="F38" t="str">
        <v>Idaho Springs</v>
      </c>
      <c r="G38">
        <f>_xlfn.XLOOKUP(F38,Location_Weed!H:H,Location_Weed!I:I)</f>
        <v>11</v>
      </c>
      <c r="H38" s="13">
        <f t="shared" si="0"/>
        <v>6.034009873834339E-3</v>
      </c>
      <c r="J38">
        <v>0</v>
      </c>
      <c r="N38" s="59" t="str">
        <v>Ethan Schultz</v>
      </c>
      <c r="O38">
        <f>_xlfn.XLOOKUP(N38,People_Weed!C:C,People_Weed!D:D)</f>
        <v>90</v>
      </c>
      <c r="P38" s="13">
        <f t="shared" si="4"/>
        <v>9.9889012208657049E-2</v>
      </c>
      <c r="Q38" s="24">
        <f>O38/(COUNTA(WeedDataInput!C:C)-1)</f>
        <v>4.923413566739606E-2</v>
      </c>
    </row>
    <row r="39" spans="2:17" x14ac:dyDescent="0.2">
      <c r="B39" s="10" t="str">
        <v>China Town: New York, NY</v>
      </c>
      <c r="C39">
        <f>_xlfn.XLOOKUP(B39,Location_Weed!B:B,Location_Weed!C:C,)</f>
        <v>1</v>
      </c>
      <c r="D39" s="13">
        <f t="shared" si="6"/>
        <v>5.4794520547945202E-4</v>
      </c>
      <c r="E39" s="62"/>
      <c r="F39" t="str">
        <v>Jacksonville</v>
      </c>
      <c r="G39">
        <f>_xlfn.XLOOKUP(F39,Location_Weed!H:H,Location_Weed!I:I)</f>
        <v>2</v>
      </c>
      <c r="H39" s="13">
        <f t="shared" ref="H39" si="7">G39/(SUM(G:G))</f>
        <v>1.0970927043335162E-3</v>
      </c>
      <c r="J39">
        <v>0</v>
      </c>
      <c r="N39" s="59" t="str">
        <v>Gabby Chamberlain</v>
      </c>
      <c r="O39">
        <f>_xlfn.XLOOKUP(N39,People_Weed!C:C,People_Weed!D:D)</f>
        <v>11</v>
      </c>
      <c r="P39" s="13">
        <f t="shared" si="4"/>
        <v>1.2208657047724751E-2</v>
      </c>
      <c r="Q39" s="24">
        <f>O39/(COUNTA(WeedDataInput!C:C)-1)</f>
        <v>6.0175054704595188E-3</v>
      </c>
    </row>
    <row r="40" spans="2:17" x14ac:dyDescent="0.2">
      <c r="B40" s="10" t="str">
        <v>Chinatown Bistro: Denver, CO</v>
      </c>
      <c r="C40">
        <f>_xlfn.XLOOKUP(B40,Location_Weed!B:B,Location_Weed!C:C,)</f>
        <v>1</v>
      </c>
      <c r="D40" s="13">
        <f t="shared" si="6"/>
        <v>5.4794520547945202E-4</v>
      </c>
      <c r="E40" s="62"/>
      <c r="F40" t="str">
        <v>Jefferson</v>
      </c>
      <c r="G40">
        <f>_xlfn.XLOOKUP(F40,Location_Weed!H:H,Location_Weed!I:I)</f>
        <v>1</v>
      </c>
      <c r="H40" s="13">
        <f t="shared" ref="H40:H41" si="8">G40/(SUM(G:G))</f>
        <v>5.4854635216675812E-4</v>
      </c>
      <c r="J40">
        <v>0</v>
      </c>
      <c r="N40" s="59" t="str">
        <v>Gabe Gaxiola</v>
      </c>
      <c r="O40">
        <f>_xlfn.XLOOKUP(N40,People_Weed!C:C,People_Weed!D:D)</f>
        <v>1</v>
      </c>
      <c r="P40" s="13">
        <f t="shared" si="4"/>
        <v>1.1098779134295228E-3</v>
      </c>
      <c r="Q40" s="24">
        <f>O40/(COUNTA(WeedDataInput!C:C)-1)</f>
        <v>5.4704595185995622E-4</v>
      </c>
    </row>
    <row r="41" spans="2:17" x14ac:dyDescent="0.2">
      <c r="B41" s="10" t="str">
        <v>Civic Center Park: Denver, CO</v>
      </c>
      <c r="C41">
        <f>_xlfn.XLOOKUP(B41,Location_Weed!B:B,Location_Weed!C:C,)</f>
        <v>2</v>
      </c>
      <c r="D41" s="13">
        <f t="shared" si="6"/>
        <v>1.095890410958904E-3</v>
      </c>
      <c r="E41" s="62"/>
      <c r="F41" t="str">
        <v>Kamas</v>
      </c>
      <c r="G41">
        <f>_xlfn.XLOOKUP(F41,Location_Weed!H:H,Location_Weed!I:I)</f>
        <v>1</v>
      </c>
      <c r="H41" s="13">
        <f t="shared" si="8"/>
        <v>5.4854635216675812E-4</v>
      </c>
      <c r="J41">
        <v>0</v>
      </c>
      <c r="N41" s="59" t="str">
        <v>Graden Davis</v>
      </c>
      <c r="O41">
        <f>_xlfn.XLOOKUP(N41,People_Weed!C:C,People_Weed!D:D)</f>
        <v>4</v>
      </c>
      <c r="P41" s="13">
        <f t="shared" si="4"/>
        <v>4.4395116537180911E-3</v>
      </c>
      <c r="Q41" s="24">
        <f>O41/(COUNTA(WeedDataInput!C:C)-1)</f>
        <v>2.1881838074398249E-3</v>
      </c>
    </row>
    <row r="42" spans="2:17" x14ac:dyDescent="0.2">
      <c r="B42" s="10" t="str">
        <v>Clear Lake Campground: Idaho Springs, CO</v>
      </c>
      <c r="C42">
        <f>_xlfn.XLOOKUP(B42,Location_Weed!B:B,Location_Weed!C:C,)</f>
        <v>7</v>
      </c>
      <c r="D42" s="13">
        <f t="shared" si="6"/>
        <v>3.8356164383561643E-3</v>
      </c>
      <c r="E42" s="62"/>
      <c r="F42" t="str">
        <v>Kayenta</v>
      </c>
      <c r="G42">
        <f>_xlfn.XLOOKUP(F42,Location_Weed!H:H,Location_Weed!I:I)</f>
        <v>1</v>
      </c>
      <c r="H42" s="13">
        <f t="shared" ref="H42:H47" si="9">G42/(SUM(G:G))</f>
        <v>5.4854635216675812E-4</v>
      </c>
      <c r="J42">
        <v>0</v>
      </c>
      <c r="N42" s="59" t="str">
        <v>Grant Anderson</v>
      </c>
      <c r="O42">
        <f>_xlfn.XLOOKUP(N42,People_Weed!C:C,People_Weed!D:D)</f>
        <v>1</v>
      </c>
      <c r="P42" s="13">
        <f t="shared" si="4"/>
        <v>1.1098779134295228E-3</v>
      </c>
      <c r="Q42" s="24">
        <f>O42/(COUNTA(WeedDataInput!C:C)-1)</f>
        <v>5.4704595185995622E-4</v>
      </c>
    </row>
    <row r="43" spans="2:17" x14ac:dyDescent="0.2">
      <c r="B43" s="10" t="str">
        <v>CO-91 (1): Leadville, CO</v>
      </c>
      <c r="C43">
        <f>_xlfn.XLOOKUP(B43,Location_Weed!B:B,Location_Weed!C:C,)</f>
        <v>2</v>
      </c>
      <c r="D43" s="13">
        <f t="shared" si="6"/>
        <v>1.095890410958904E-3</v>
      </c>
      <c r="E43" s="62"/>
      <c r="F43" t="str">
        <v>Kemp</v>
      </c>
      <c r="G43">
        <f>_xlfn.XLOOKUP(F43,Location_Weed!H:H,Location_Weed!I:I)</f>
        <v>4</v>
      </c>
      <c r="H43" s="13">
        <f t="shared" si="9"/>
        <v>2.1941854086670325E-3</v>
      </c>
      <c r="J43">
        <v>0</v>
      </c>
      <c r="N43" s="59" t="str">
        <v>Harry Tran</v>
      </c>
      <c r="O43">
        <f>_xlfn.XLOOKUP(N43,People_Weed!C:C,People_Weed!D:D)</f>
        <v>1</v>
      </c>
      <c r="P43" s="13">
        <f t="shared" si="4"/>
        <v>1.1098779134295228E-3</v>
      </c>
      <c r="Q43" s="24">
        <f>O43/(COUNTA(WeedDataInput!C:C)-1)</f>
        <v>5.4704595185995622E-4</v>
      </c>
    </row>
    <row r="44" spans="2:17" x14ac:dyDescent="0.2">
      <c r="B44" s="10" t="str">
        <v>Comfort Inn: Avon, CO</v>
      </c>
      <c r="C44">
        <f>_xlfn.XLOOKUP(B44,Location_Weed!B:B,Location_Weed!C:C,)</f>
        <v>3</v>
      </c>
      <c r="D44" s="13">
        <f t="shared" si="6"/>
        <v>1.6438356164383563E-3</v>
      </c>
      <c r="E44" s="62"/>
      <c r="F44" t="str">
        <v>Keystone</v>
      </c>
      <c r="G44">
        <f>_xlfn.XLOOKUP(F44,Location_Weed!H:H,Location_Weed!I:I)</f>
        <v>3</v>
      </c>
      <c r="H44" s="13">
        <f t="shared" si="9"/>
        <v>1.6456390565002743E-3</v>
      </c>
      <c r="J44">
        <v>0</v>
      </c>
      <c r="N44" s="59" t="str">
        <v>Helena Dersch</v>
      </c>
      <c r="O44">
        <f>_xlfn.XLOOKUP(N44,People_Weed!C:C,People_Weed!D:D)</f>
        <v>7</v>
      </c>
      <c r="P44" s="13">
        <f t="shared" si="4"/>
        <v>7.7691453940066596E-3</v>
      </c>
      <c r="Q44" s="24">
        <f>O44/(COUNTA(WeedDataInput!C:C)-1)</f>
        <v>3.8293216630196935E-3</v>
      </c>
    </row>
    <row r="45" spans="2:17" x14ac:dyDescent="0.2">
      <c r="B45" s="10" t="str">
        <v>Comfort Inn: New Braunfels, TX</v>
      </c>
      <c r="C45">
        <f>_xlfn.XLOOKUP(B45,Location_Weed!B:B,Location_Weed!C:C,)</f>
        <v>2</v>
      </c>
      <c r="D45" s="13">
        <f t="shared" si="6"/>
        <v>1.095890410958904E-3</v>
      </c>
      <c r="E45" s="62"/>
      <c r="F45" t="str">
        <v>Lake City</v>
      </c>
      <c r="G45">
        <f>_xlfn.XLOOKUP(F45,Location_Weed!H:H,Location_Weed!I:I)</f>
        <v>6</v>
      </c>
      <c r="H45" s="13">
        <f t="shared" si="9"/>
        <v>3.2912781130005485E-3</v>
      </c>
      <c r="J45">
        <v>0</v>
      </c>
      <c r="N45" s="59" t="str">
        <v>Jack Eskay</v>
      </c>
      <c r="O45">
        <f>_xlfn.XLOOKUP(N45,People_Weed!C:C,People_Weed!D:D)</f>
        <v>34</v>
      </c>
      <c r="P45" s="13">
        <f t="shared" si="4"/>
        <v>3.7735849056603772E-2</v>
      </c>
      <c r="Q45" s="24">
        <f>O45/(COUNTA(WeedDataInput!C:C)-1)</f>
        <v>1.8599562363238512E-2</v>
      </c>
    </row>
    <row r="46" spans="2:17" x14ac:dyDescent="0.2">
      <c r="B46" s="10" t="str">
        <v>Commons Park: Denver, CO</v>
      </c>
      <c r="C46">
        <f>_xlfn.XLOOKUP(B46,Location_Weed!B:B,Location_Weed!C:C,)</f>
        <v>1</v>
      </c>
      <c r="D46" s="13">
        <f t="shared" si="6"/>
        <v>5.4794520547945202E-4</v>
      </c>
      <c r="E46" s="62"/>
      <c r="F46" t="str">
        <v>Lakewood</v>
      </c>
      <c r="G46">
        <f>_xlfn.XLOOKUP(F46,Location_Weed!H:H,Location_Weed!I:I)</f>
        <v>1</v>
      </c>
      <c r="H46" s="13">
        <f t="shared" si="9"/>
        <v>5.4854635216675812E-4</v>
      </c>
      <c r="J46">
        <v>0</v>
      </c>
      <c r="N46" s="59" t="str">
        <v>Jack Girard</v>
      </c>
      <c r="O46">
        <f>_xlfn.XLOOKUP(N46,People_Weed!C:C,People_Weed!D:D)</f>
        <v>4</v>
      </c>
      <c r="P46" s="13">
        <f t="shared" si="4"/>
        <v>4.4395116537180911E-3</v>
      </c>
      <c r="Q46" s="24">
        <f>O46/(COUNTA(WeedDataInput!C:C)-1)</f>
        <v>2.1881838074398249E-3</v>
      </c>
    </row>
    <row r="47" spans="2:17" x14ac:dyDescent="0.2">
      <c r="B47" s="10" t="str">
        <v>Coors Field: Denver, CO</v>
      </c>
      <c r="C47">
        <f>_xlfn.XLOOKUP(B47,Location_Weed!B:B,Location_Weed!C:C,)</f>
        <v>4</v>
      </c>
      <c r="D47" s="13">
        <f t="shared" si="6"/>
        <v>2.1917808219178081E-3</v>
      </c>
      <c r="E47" s="62"/>
      <c r="F47" t="str">
        <v>Leadville</v>
      </c>
      <c r="G47">
        <f>_xlfn.XLOOKUP(F47,Location_Weed!H:H,Location_Weed!I:I)</f>
        <v>2</v>
      </c>
      <c r="H47" s="13">
        <f t="shared" si="9"/>
        <v>1.0970927043335162E-3</v>
      </c>
      <c r="J47">
        <v>0</v>
      </c>
      <c r="N47" s="59" t="str">
        <v>Jack Green</v>
      </c>
      <c r="O47">
        <f>_xlfn.XLOOKUP(N47,People_Weed!C:C,People_Weed!D:D)</f>
        <v>1</v>
      </c>
      <c r="P47" s="13">
        <f t="shared" si="4"/>
        <v>1.1098779134295228E-3</v>
      </c>
      <c r="Q47" s="24">
        <f>O47/(COUNTA(WeedDataInput!C:C)-1)</f>
        <v>5.4704595185995622E-4</v>
      </c>
    </row>
    <row r="48" spans="2:17" x14ac:dyDescent="0.2">
      <c r="B48" s="10" t="str">
        <v>Dallas Aquarium: Dallas, TX</v>
      </c>
      <c r="C48">
        <f>_xlfn.XLOOKUP(B48,Location_Weed!B:B,Location_Weed!C:C,)</f>
        <v>2</v>
      </c>
      <c r="D48" s="13">
        <f t="shared" si="6"/>
        <v>1.095890410958904E-3</v>
      </c>
      <c r="E48" s="62"/>
      <c r="F48" t="str">
        <v>Leona</v>
      </c>
      <c r="G48">
        <f>_xlfn.XLOOKUP(F48,Location_Weed!H:H,Location_Weed!I:I)</f>
        <v>2</v>
      </c>
      <c r="H48" s="13">
        <f t="shared" ref="H48:H52" si="10">G48/(SUM(G:G))</f>
        <v>1.0970927043335162E-3</v>
      </c>
      <c r="J48">
        <v>0</v>
      </c>
      <c r="N48" s="59" t="str">
        <v>Jack Legare</v>
      </c>
      <c r="O48">
        <f>_xlfn.XLOOKUP(N48,People_Weed!C:C,People_Weed!D:D)</f>
        <v>1</v>
      </c>
      <c r="P48" s="13">
        <f t="shared" si="4"/>
        <v>1.1098779134295228E-3</v>
      </c>
      <c r="Q48" s="24">
        <f>O48/(COUNTA(WeedDataInput!C:C)-1)</f>
        <v>5.4704595185995622E-4</v>
      </c>
    </row>
    <row r="49" spans="2:17" x14ac:dyDescent="0.2">
      <c r="B49" s="10" t="str">
        <v>Dallas North Tollway/Northwest Hwy: Dallas, TX</v>
      </c>
      <c r="C49">
        <f>_xlfn.XLOOKUP(B49,Location_Weed!B:B,Location_Weed!C:C,)</f>
        <v>1</v>
      </c>
      <c r="D49" s="13">
        <f t="shared" si="6"/>
        <v>5.4794520547945202E-4</v>
      </c>
      <c r="E49" s="62"/>
      <c r="F49" t="str">
        <v>Lucas</v>
      </c>
      <c r="G49">
        <f>_xlfn.XLOOKUP(F49,Location_Weed!H:H,Location_Weed!I:I)</f>
        <v>60</v>
      </c>
      <c r="H49" s="13">
        <f t="shared" si="10"/>
        <v>3.2912781130005488E-2</v>
      </c>
      <c r="J49">
        <v>0</v>
      </c>
      <c r="N49" s="59" t="str">
        <v>Jackson Deal</v>
      </c>
      <c r="O49">
        <f>_xlfn.XLOOKUP(N49,People_Weed!C:C,People_Weed!D:D)</f>
        <v>4</v>
      </c>
      <c r="P49" s="13">
        <f t="shared" si="4"/>
        <v>4.4395116537180911E-3</v>
      </c>
      <c r="Q49" s="24">
        <f>O49/(COUNTA(WeedDataInput!C:C)-1)</f>
        <v>2.1881838074398249E-3</v>
      </c>
    </row>
    <row r="50" spans="2:17" x14ac:dyDescent="0.2">
      <c r="B50" s="10" t="str">
        <v>Dallas North Tollway/Univeristy Blvd: Dallas, TX</v>
      </c>
      <c r="C50">
        <f>_xlfn.XLOOKUP(B50,Location_Weed!B:B,Location_Weed!C:C,)</f>
        <v>1</v>
      </c>
      <c r="D50" s="13">
        <f t="shared" si="6"/>
        <v>5.4794520547945202E-4</v>
      </c>
      <c r="E50" s="62"/>
      <c r="F50" t="str">
        <v>McKinney</v>
      </c>
      <c r="G50">
        <f>_xlfn.XLOOKUP(F50,Location_Weed!H:H,Location_Weed!I:I)</f>
        <v>3</v>
      </c>
      <c r="H50" s="13">
        <f t="shared" si="10"/>
        <v>1.6456390565002743E-3</v>
      </c>
      <c r="J50">
        <v>0</v>
      </c>
      <c r="N50" s="59" t="str">
        <v>Jacob King</v>
      </c>
      <c r="O50">
        <f>_xlfn.XLOOKUP(N50,People_Weed!C:C,People_Weed!D:D)</f>
        <v>3</v>
      </c>
      <c r="P50" s="13">
        <f t="shared" si="4"/>
        <v>3.3296337402885681E-3</v>
      </c>
      <c r="Q50" s="24">
        <f>O50/(COUNTA(WeedDataInput!C:C)-1)</f>
        <v>1.6411378555798686E-3</v>
      </c>
    </row>
    <row r="51" spans="2:17" x14ac:dyDescent="0.2">
      <c r="B51" s="10" t="str">
        <v>Danny's Apartment: New York, NY</v>
      </c>
      <c r="C51">
        <f>_xlfn.XLOOKUP(B51,Location_Weed!B:B,Location_Weed!C:C,)</f>
        <v>10</v>
      </c>
      <c r="D51" s="13">
        <f t="shared" si="6"/>
        <v>5.4794520547945206E-3</v>
      </c>
      <c r="E51" s="62"/>
      <c r="F51" t="str">
        <v>Milliken</v>
      </c>
      <c r="G51">
        <f>_xlfn.XLOOKUP(F51,Location_Weed!H:H,Location_Weed!I:I)</f>
        <v>2</v>
      </c>
      <c r="H51" s="13">
        <f t="shared" si="10"/>
        <v>1.0970927043335162E-3</v>
      </c>
      <c r="J51">
        <v>0</v>
      </c>
      <c r="N51" s="59" t="str">
        <v>Jake Mahler</v>
      </c>
      <c r="O51">
        <f>_xlfn.XLOOKUP(N51,People_Weed!C:C,People_Weed!D:D)</f>
        <v>3</v>
      </c>
      <c r="P51" s="13">
        <f t="shared" si="4"/>
        <v>3.3296337402885681E-3</v>
      </c>
      <c r="Q51" s="24">
        <f>O51/(COUNTA(WeedDataInput!C:C)-1)</f>
        <v>1.6411378555798686E-3</v>
      </c>
    </row>
    <row r="52" spans="2:17" x14ac:dyDescent="0.2">
      <c r="B52" s="10" t="str">
        <v>Darius/Cecilia Apartment: Austin, TX</v>
      </c>
      <c r="C52">
        <f>_xlfn.XLOOKUP(B52,Location_Weed!B:B,Location_Weed!C:C,)</f>
        <v>7</v>
      </c>
      <c r="D52" s="13">
        <f t="shared" si="6"/>
        <v>3.8356164383561643E-3</v>
      </c>
      <c r="E52" s="62"/>
      <c r="F52" t="str">
        <v>Mills River</v>
      </c>
      <c r="G52">
        <f>_xlfn.XLOOKUP(F52,Location_Weed!H:H,Location_Weed!I:I)</f>
        <v>1</v>
      </c>
      <c r="H52" s="13">
        <f t="shared" si="10"/>
        <v>5.4854635216675812E-4</v>
      </c>
      <c r="J52">
        <v>0</v>
      </c>
      <c r="N52" s="59" t="str">
        <v>Jake Wilson</v>
      </c>
      <c r="O52">
        <f>_xlfn.XLOOKUP(N52,People_Weed!C:C,People_Weed!D:D)</f>
        <v>2</v>
      </c>
      <c r="P52" s="13">
        <f t="shared" si="4"/>
        <v>2.2197558268590455E-3</v>
      </c>
      <c r="Q52" s="24">
        <f>O52/(COUNTA(WeedDataInput!C:C)-1)</f>
        <v>1.0940919037199124E-3</v>
      </c>
    </row>
    <row r="53" spans="2:17" x14ac:dyDescent="0.2">
      <c r="B53" s="10" t="str">
        <v>Denver Airport Drive: Denver, CO</v>
      </c>
      <c r="C53">
        <f>_xlfn.XLOOKUP(B53,Location_Weed!B:B,Location_Weed!C:C,)</f>
        <v>1</v>
      </c>
      <c r="D53" s="13">
        <f t="shared" si="6"/>
        <v>5.4794520547945202E-4</v>
      </c>
      <c r="E53" s="62"/>
      <c r="F53" t="str">
        <v>Mount Pleasant</v>
      </c>
      <c r="G53">
        <f>_xlfn.XLOOKUP(F53,Location_Weed!H:H,Location_Weed!I:I)</f>
        <v>5</v>
      </c>
      <c r="H53" s="13">
        <f t="shared" ref="H53:H54" si="11">G53/(SUM(G:G))</f>
        <v>2.7427317608337905E-3</v>
      </c>
      <c r="J53">
        <v>0</v>
      </c>
      <c r="N53" s="59" t="str">
        <v>Joaquim Grunberger</v>
      </c>
      <c r="O53">
        <f>_xlfn.XLOOKUP(N53,People_Weed!C:C,People_Weed!D:D)</f>
        <v>256</v>
      </c>
      <c r="P53" s="13">
        <f t="shared" si="4"/>
        <v>0.28412874583795783</v>
      </c>
      <c r="Q53" s="24">
        <f>O53/(COUNTA(WeedDataInput!C:C)-1)</f>
        <v>0.14004376367614879</v>
      </c>
    </row>
    <row r="54" spans="2:17" x14ac:dyDescent="0.2">
      <c r="B54" s="10" t="str">
        <v>Denver Airport Gate C42: Denver, CO</v>
      </c>
      <c r="C54">
        <f>_xlfn.XLOOKUP(B54,Location_Weed!B:B,Location_Weed!C:C,)</f>
        <v>1</v>
      </c>
      <c r="D54" s="13">
        <f t="shared" si="6"/>
        <v>5.4794520547945202E-4</v>
      </c>
      <c r="E54" s="62"/>
      <c r="F54" t="str">
        <v>Mountain Village</v>
      </c>
      <c r="G54">
        <f>_xlfn.XLOOKUP(F54,Location_Weed!H:H,Location_Weed!I:I)</f>
        <v>3</v>
      </c>
      <c r="H54" s="13">
        <f t="shared" si="11"/>
        <v>1.6456390565002743E-3</v>
      </c>
      <c r="J54">
        <v>0</v>
      </c>
      <c r="N54" s="59" t="str">
        <v>Joaquim Grunberger's Mom</v>
      </c>
      <c r="O54">
        <f>_xlfn.XLOOKUP(N54,People_Weed!C:C,People_Weed!D:D)</f>
        <v>1</v>
      </c>
      <c r="P54" s="13">
        <f t="shared" si="4"/>
        <v>1.1098779134295228E-3</v>
      </c>
      <c r="Q54" s="24">
        <f>O54/(COUNTA(WeedDataInput!C:C)-1)</f>
        <v>5.4704595185995622E-4</v>
      </c>
    </row>
    <row r="55" spans="2:17" x14ac:dyDescent="0.2">
      <c r="B55" s="10" t="str">
        <v>Denver Art District: Denver, CO</v>
      </c>
      <c r="C55">
        <f>_xlfn.XLOOKUP(B55,Location_Weed!B:B,Location_Weed!C:C,)</f>
        <v>1</v>
      </c>
      <c r="D55" s="13">
        <f t="shared" si="6"/>
        <v>5.4794520547945202E-4</v>
      </c>
      <c r="E55" s="62"/>
      <c r="F55" t="str">
        <v>New Braunfels</v>
      </c>
      <c r="G55">
        <f>_xlfn.XLOOKUP(F55,Location_Weed!H:H,Location_Weed!I:I)</f>
        <v>2</v>
      </c>
      <c r="H55" s="13">
        <f t="shared" ref="H55:H60" si="12">G55/(SUM(G:G))</f>
        <v>1.0970927043335162E-3</v>
      </c>
      <c r="J55">
        <v>0</v>
      </c>
      <c r="N55" s="59" t="str">
        <v>Joel Bradshaw</v>
      </c>
      <c r="O55">
        <f>_xlfn.XLOOKUP(N55,People_Weed!C:C,People_Weed!D:D)</f>
        <v>3</v>
      </c>
      <c r="P55" s="13">
        <f t="shared" si="4"/>
        <v>3.3296337402885681E-3</v>
      </c>
      <c r="Q55" s="24">
        <f>O55/(COUNTA(WeedDataInput!C:C)-1)</f>
        <v>1.6411378555798686E-3</v>
      </c>
    </row>
    <row r="56" spans="2:17" x14ac:dyDescent="0.2">
      <c r="B56" s="10" t="str">
        <v>DFW Airport Terminal B: Dallas, TX</v>
      </c>
      <c r="C56">
        <f>_xlfn.XLOOKUP(B56,Location_Weed!B:B,Location_Weed!C:C,)</f>
        <v>1</v>
      </c>
      <c r="D56" s="13">
        <f t="shared" si="6"/>
        <v>5.4794520547945202E-4</v>
      </c>
      <c r="E56" s="62"/>
      <c r="F56" t="str">
        <v>New York</v>
      </c>
      <c r="G56">
        <f>_xlfn.XLOOKUP(F56,Location_Weed!H:H,Location_Weed!I:I)</f>
        <v>27</v>
      </c>
      <c r="H56" s="13">
        <f t="shared" si="12"/>
        <v>1.4810751508502468E-2</v>
      </c>
      <c r="J56">
        <v>0</v>
      </c>
      <c r="N56" s="59" t="str">
        <v>Joey Biggs</v>
      </c>
      <c r="O56">
        <f>_xlfn.XLOOKUP(N56,People_Weed!C:C,People_Weed!D:D)</f>
        <v>20</v>
      </c>
      <c r="P56" s="13">
        <f t="shared" si="4"/>
        <v>2.2197558268590455E-2</v>
      </c>
      <c r="Q56" s="24">
        <f>O56/(COUNTA(WeedDataInput!C:C)-1)</f>
        <v>1.0940919037199124E-2</v>
      </c>
    </row>
    <row r="57" spans="2:17" x14ac:dyDescent="0.2">
      <c r="B57" s="10" t="str">
        <v>DFW Airport Terminal C: Dallas, TX</v>
      </c>
      <c r="C57">
        <f>_xlfn.XLOOKUP(B57,Location_Weed!B:B,Location_Weed!C:C,)</f>
        <v>1</v>
      </c>
      <c r="D57" s="13">
        <f t="shared" si="6"/>
        <v>5.4794520547945202E-4</v>
      </c>
      <c r="E57" s="62"/>
      <c r="F57" t="str">
        <v>Park City</v>
      </c>
      <c r="G57">
        <f>_xlfn.XLOOKUP(F57,Location_Weed!H:H,Location_Weed!I:I)</f>
        <v>5</v>
      </c>
      <c r="H57" s="13">
        <f t="shared" si="12"/>
        <v>2.7427317608337905E-3</v>
      </c>
      <c r="J57">
        <v>0</v>
      </c>
      <c r="N57" s="59" t="str">
        <v>John Faucett</v>
      </c>
      <c r="O57">
        <f>_xlfn.XLOOKUP(N57,People_Weed!C:C,People_Weed!D:D)</f>
        <v>1</v>
      </c>
      <c r="P57" s="13">
        <f t="shared" si="4"/>
        <v>1.1098779134295228E-3</v>
      </c>
      <c r="Q57" s="24">
        <f>O57/(COUNTA(WeedDataInput!C:C)-1)</f>
        <v>5.4704595185995622E-4</v>
      </c>
    </row>
    <row r="58" spans="2:17" x14ac:dyDescent="0.2">
      <c r="B58" s="10" t="str">
        <v>Don's Club Taver: Denver, CO</v>
      </c>
      <c r="C58">
        <f>_xlfn.XLOOKUP(B58,Location_Weed!B:B,Location_Weed!C:C,)</f>
        <v>2</v>
      </c>
      <c r="D58" s="13">
        <f t="shared" si="6"/>
        <v>1.095890410958904E-3</v>
      </c>
      <c r="E58" s="62"/>
      <c r="F58" t="str">
        <v>Plano</v>
      </c>
      <c r="G58">
        <f>_xlfn.XLOOKUP(F58,Location_Weed!H:H,Location_Weed!I:I)</f>
        <v>1</v>
      </c>
      <c r="H58" s="13">
        <f t="shared" si="12"/>
        <v>5.4854635216675812E-4</v>
      </c>
      <c r="J58">
        <v>0</v>
      </c>
      <c r="N58" s="59" t="str">
        <v>John McDougall</v>
      </c>
      <c r="O58">
        <f>_xlfn.XLOOKUP(N58,People_Weed!C:C,People_Weed!D:D)</f>
        <v>23</v>
      </c>
      <c r="P58" s="13">
        <f t="shared" si="4"/>
        <v>2.5527192008879023E-2</v>
      </c>
      <c r="Q58" s="24">
        <f>O58/(COUNTA(WeedDataInput!C:C)-1)</f>
        <v>1.2582056892778994E-2</v>
      </c>
    </row>
    <row r="59" spans="2:17" x14ac:dyDescent="0.2">
      <c r="B59" s="10" t="str">
        <v>E 17th Ave &amp; N Pearl St: Denver, CO</v>
      </c>
      <c r="C59">
        <f>_xlfn.XLOOKUP(B59,Location_Weed!B:B,Location_Weed!C:C,)</f>
        <v>1</v>
      </c>
      <c r="D59" s="13">
        <f t="shared" si="6"/>
        <v>5.4794520547945202E-4</v>
      </c>
      <c r="E59" s="62"/>
      <c r="F59" t="str">
        <v>Powderhorn</v>
      </c>
      <c r="G59">
        <f>_xlfn.XLOOKUP(F59,Location_Weed!H:H,Location_Weed!I:I)</f>
        <v>2</v>
      </c>
      <c r="H59" s="13">
        <f t="shared" si="12"/>
        <v>1.0970927043335162E-3</v>
      </c>
      <c r="J59">
        <v>0</v>
      </c>
      <c r="N59" s="10" t="str">
        <v>Josh Bays</v>
      </c>
      <c r="O59">
        <f>_xlfn.XLOOKUP(N59,People_Weed!C:C,People_Weed!D:D)</f>
        <v>2</v>
      </c>
      <c r="P59" s="13">
        <f t="shared" si="4"/>
        <v>2.2197558268590455E-3</v>
      </c>
      <c r="Q59" s="24">
        <f>O59/(COUNTA(WeedDataInput!C:C)-1)</f>
        <v>1.0940919037199124E-3</v>
      </c>
    </row>
    <row r="60" spans="2:17" x14ac:dyDescent="0.2">
      <c r="B60" s="10" t="str">
        <v>E 2nd St &amp; 1st Ave: New York, NY</v>
      </c>
      <c r="C60">
        <f>_xlfn.XLOOKUP(B60,Location_Weed!B:B,Location_Weed!C:C,)</f>
        <v>1</v>
      </c>
      <c r="D60" s="13">
        <f t="shared" si="6"/>
        <v>5.4794520547945202E-4</v>
      </c>
      <c r="E60" s="62"/>
      <c r="F60" t="str">
        <v>Red Mesa</v>
      </c>
      <c r="G60">
        <f>_xlfn.XLOOKUP(F60,Location_Weed!H:H,Location_Weed!I:I)</f>
        <v>1</v>
      </c>
      <c r="H60" s="13">
        <f t="shared" si="12"/>
        <v>5.4854635216675812E-4</v>
      </c>
      <c r="J60">
        <v>0</v>
      </c>
      <c r="N60" s="10" t="str">
        <v>Josh Feldman (Joaquim's Friend)</v>
      </c>
      <c r="O60">
        <f>_xlfn.XLOOKUP(N60,People_Weed!C:C,People_Weed!D:D)</f>
        <v>4</v>
      </c>
      <c r="P60" s="13">
        <f t="shared" si="4"/>
        <v>4.4395116537180911E-3</v>
      </c>
      <c r="Q60" s="24">
        <f>O60/(COUNTA(WeedDataInput!C:C)-1)</f>
        <v>2.1881838074398249E-3</v>
      </c>
    </row>
    <row r="61" spans="2:17" x14ac:dyDescent="0.2">
      <c r="B61" s="10" t="str">
        <v>E Amherst Av &amp; S Colorado Blvd: Denver, CO</v>
      </c>
      <c r="C61">
        <f>_xlfn.XLOOKUP(B61,Location_Weed!B:B,Location_Weed!C:C,)</f>
        <v>1</v>
      </c>
      <c r="D61" s="13">
        <f t="shared" si="6"/>
        <v>5.4794520547945202E-4</v>
      </c>
      <c r="E61" s="62"/>
      <c r="F61" t="str">
        <v>Salt Lake City</v>
      </c>
      <c r="G61">
        <f>_xlfn.XLOOKUP(F61,Location_Weed!H:H,Location_Weed!I:I)</f>
        <v>1</v>
      </c>
      <c r="H61" s="13">
        <f t="shared" ref="H61:H66" si="13">G61/(SUM(G:G))</f>
        <v>5.4854635216675812E-4</v>
      </c>
      <c r="J61">
        <v>0</v>
      </c>
      <c r="N61" s="10" t="str">
        <v>Kajal (Bradi's Friend)</v>
      </c>
      <c r="O61">
        <f>_xlfn.XLOOKUP(N61,People_Weed!C:C,People_Weed!D:D)</f>
        <v>1</v>
      </c>
      <c r="P61" s="13">
        <f t="shared" si="4"/>
        <v>1.1098779134295228E-3</v>
      </c>
      <c r="Q61" s="24">
        <f>O61/(COUNTA(WeedDataInput!C:C)-1)</f>
        <v>5.4704595185995622E-4</v>
      </c>
    </row>
    <row r="62" spans="2:17" x14ac:dyDescent="0.2">
      <c r="B62" s="10" t="str">
        <v>Elevator at Grandma's Old Apartment: McKinney, TX</v>
      </c>
      <c r="C62">
        <f>_xlfn.XLOOKUP(B62,Location_Weed!B:B,Location_Weed!C:C,)</f>
        <v>1</v>
      </c>
      <c r="D62" s="13">
        <f t="shared" si="6"/>
        <v>5.4794520547945202E-4</v>
      </c>
      <c r="E62" s="62"/>
      <c r="F62" t="str">
        <v>Silverthorn</v>
      </c>
      <c r="G62">
        <f>_xlfn.XLOOKUP(F62,Location_Weed!H:H,Location_Weed!I:I)</f>
        <v>3</v>
      </c>
      <c r="H62" s="13">
        <f t="shared" si="13"/>
        <v>1.6456390565002743E-3</v>
      </c>
      <c r="J62">
        <v>0</v>
      </c>
      <c r="N62" s="10" t="str">
        <v>Karam Haddad</v>
      </c>
      <c r="O62">
        <f>_xlfn.XLOOKUP(N62,People_Weed!C:C,People_Weed!D:D)</f>
        <v>1</v>
      </c>
      <c r="P62" s="13">
        <f t="shared" si="4"/>
        <v>1.1098779134295228E-3</v>
      </c>
      <c r="Q62" s="24">
        <f>O62/(COUNTA(WeedDataInput!C:C)-1)</f>
        <v>5.4704595185995622E-4</v>
      </c>
    </row>
    <row r="63" spans="2:17" x14ac:dyDescent="0.2">
      <c r="B63" s="10" t="str">
        <v>Emily's Apartment: College Station, TX</v>
      </c>
      <c r="C63">
        <f>_xlfn.XLOOKUP(B63,Location_Weed!B:B,Location_Weed!C:C,)</f>
        <v>8</v>
      </c>
      <c r="D63" s="13">
        <f t="shared" si="6"/>
        <v>4.3835616438356161E-3</v>
      </c>
      <c r="E63" s="62"/>
      <c r="F63" t="str">
        <v>Tuscon</v>
      </c>
      <c r="G63">
        <f>_xlfn.XLOOKUP(F63,Location_Weed!H:H,Location_Weed!I:I)</f>
        <v>12</v>
      </c>
      <c r="H63" s="13">
        <f t="shared" si="13"/>
        <v>6.582556226001097E-3</v>
      </c>
      <c r="J63">
        <v>0</v>
      </c>
      <c r="N63" s="10" t="str">
        <v>Katie Davis</v>
      </c>
      <c r="O63">
        <f>_xlfn.XLOOKUP(N63,People_Weed!C:C,People_Weed!D:D)</f>
        <v>1</v>
      </c>
      <c r="P63" s="13">
        <f t="shared" si="4"/>
        <v>1.1098779134295228E-3</v>
      </c>
      <c r="Q63" s="24">
        <f>O63/(COUNTA(WeedDataInput!C:C)-1)</f>
        <v>5.4704595185995622E-4</v>
      </c>
    </row>
    <row r="64" spans="2:17" x14ac:dyDescent="0.2">
      <c r="B64" s="10" t="str">
        <v>Emily's House: College Station, TX</v>
      </c>
      <c r="C64">
        <f>_xlfn.XLOOKUP(B64,Location_Weed!B:B,Location_Weed!C:C,)</f>
        <v>24</v>
      </c>
      <c r="D64" s="13">
        <f t="shared" si="6"/>
        <v>1.315068493150685E-2</v>
      </c>
      <c r="E64" s="62"/>
      <c r="F64" t="str">
        <v>Vail</v>
      </c>
      <c r="G64">
        <f>_xlfn.XLOOKUP(F64,Location_Weed!H:H,Location_Weed!I:I)</f>
        <v>13</v>
      </c>
      <c r="H64" s="13">
        <f t="shared" si="13"/>
        <v>7.131102578167855E-3</v>
      </c>
      <c r="J64">
        <v>0</v>
      </c>
      <c r="N64" s="10" t="str">
        <v>Kayvaan Mortazavi</v>
      </c>
      <c r="O64">
        <f>_xlfn.XLOOKUP(N64,People_Weed!C:C,People_Weed!D:D)</f>
        <v>1</v>
      </c>
      <c r="P64" s="13">
        <f t="shared" si="4"/>
        <v>1.1098779134295228E-3</v>
      </c>
      <c r="Q64" s="24">
        <f>O64/(COUNTA(WeedDataInput!C:C)-1)</f>
        <v>5.4704595185995622E-4</v>
      </c>
    </row>
    <row r="65" spans="2:17" x14ac:dyDescent="0.2">
      <c r="B65" s="10" t="str">
        <v>Eskay's Apartment: Denver, CO</v>
      </c>
      <c r="C65">
        <f>_xlfn.XLOOKUP(B65,Location_Weed!B:B,Location_Weed!C:C,)</f>
        <v>5</v>
      </c>
      <c r="D65" s="13">
        <f t="shared" si="6"/>
        <v>2.7397260273972603E-3</v>
      </c>
      <c r="E65" s="62"/>
      <c r="F65" t="str">
        <v>Westminster</v>
      </c>
      <c r="G65">
        <f>_xlfn.XLOOKUP(F65,Location_Weed!H:H,Location_Weed!I:I)</f>
        <v>1</v>
      </c>
      <c r="H65" s="13">
        <f t="shared" si="13"/>
        <v>5.4854635216675812E-4</v>
      </c>
      <c r="J65">
        <v>0</v>
      </c>
      <c r="N65" s="10" t="str">
        <v>Kevin (Molly Ploughman's Husband)</v>
      </c>
      <c r="O65">
        <f>_xlfn.XLOOKUP(N65,People_Weed!C:C,People_Weed!D:D)</f>
        <v>6</v>
      </c>
      <c r="P65" s="13">
        <f t="shared" si="4"/>
        <v>6.6592674805771362E-3</v>
      </c>
      <c r="Q65" s="24">
        <f>O65/(COUNTA(WeedDataInput!C:C)-1)</f>
        <v>3.2822757111597373E-3</v>
      </c>
    </row>
    <row r="66" spans="2:17" x14ac:dyDescent="0.2">
      <c r="B66" s="10" t="str">
        <v>Eskay's Sprout's Walk: Denver, CO</v>
      </c>
      <c r="C66">
        <f>_xlfn.XLOOKUP(B66,Location_Weed!B:B,Location_Weed!C:C,)</f>
        <v>2</v>
      </c>
      <c r="D66" s="13">
        <f t="shared" si="6"/>
        <v>1.095890410958904E-3</v>
      </c>
      <c r="E66" s="62"/>
      <c r="F66" t="str">
        <v>Woodland Park</v>
      </c>
      <c r="G66">
        <f>_xlfn.XLOOKUP(F66,Location_Weed!H:H,Location_Weed!I:I)</f>
        <v>1</v>
      </c>
      <c r="H66" s="13">
        <f t="shared" si="13"/>
        <v>5.4854635216675812E-4</v>
      </c>
      <c r="J66">
        <v>0</v>
      </c>
      <c r="N66" s="10" t="str">
        <v>Landon Burcham</v>
      </c>
      <c r="O66">
        <f>_xlfn.XLOOKUP(N66,People_Weed!C:C,People_Weed!D:D)</f>
        <v>1</v>
      </c>
      <c r="P66" s="13">
        <f t="shared" si="4"/>
        <v>1.1098779134295228E-3</v>
      </c>
      <c r="Q66" s="24">
        <f>O66/(COUNTA(WeedDataInput!C:C)-1)</f>
        <v>5.4704595185995622E-4</v>
      </c>
    </row>
    <row r="67" spans="2:17" x14ac:dyDescent="0.2">
      <c r="B67" s="10" t="str">
        <v>Ethan's Apartment: Frisco, TX</v>
      </c>
      <c r="C67">
        <f>_xlfn.XLOOKUP(B67,Location_Weed!B:B,Location_Weed!C:C,)</f>
        <v>14</v>
      </c>
      <c r="D67" s="13">
        <f t="shared" si="6"/>
        <v>7.6712328767123287E-3</v>
      </c>
      <c r="E67" s="62"/>
      <c r="F67" t="str">
        <v>Wylie</v>
      </c>
      <c r="J67">
        <v>0</v>
      </c>
      <c r="N67" s="10" t="str">
        <v>Larry Frishberg</v>
      </c>
      <c r="O67">
        <f>_xlfn.XLOOKUP(N67,People_Weed!C:C,People_Weed!D:D)</f>
        <v>3</v>
      </c>
      <c r="P67" s="13">
        <f t="shared" si="4"/>
        <v>3.3296337402885681E-3</v>
      </c>
      <c r="Q67" s="24">
        <f>O67/(COUNTA(WeedDataInput!C:C)-1)</f>
        <v>1.6411378555798686E-3</v>
      </c>
    </row>
    <row r="68" spans="2:17" x14ac:dyDescent="0.2">
      <c r="B68" s="10" t="str">
        <v>Ethan's Parent's House: Colleyville, TX</v>
      </c>
      <c r="C68">
        <f>_xlfn.XLOOKUP(B68,Location_Weed!B:B,Location_Weed!C:C,)</f>
        <v>9</v>
      </c>
      <c r="D68" s="13">
        <f t="shared" si="6"/>
        <v>4.9315068493150684E-3</v>
      </c>
      <c r="E68" s="62"/>
      <c r="F68" t="e">
        <v>#N/A</v>
      </c>
      <c r="J68">
        <v>0</v>
      </c>
      <c r="N68" s="10" t="str">
        <v>Lauren Steiner</v>
      </c>
      <c r="O68">
        <f>_xlfn.XLOOKUP(N68,People_Weed!C:C,People_Weed!D:D)</f>
        <v>1</v>
      </c>
      <c r="P68" s="13">
        <f t="shared" si="4"/>
        <v>1.1098779134295228E-3</v>
      </c>
      <c r="Q68" s="24">
        <f>O68/(COUNTA(WeedDataInput!C:C)-1)</f>
        <v>5.4704595185995622E-4</v>
      </c>
    </row>
    <row r="69" spans="2:17" x14ac:dyDescent="0.2">
      <c r="B69" s="10" t="str">
        <v>Exchange Pkwy/Allen Heights Dr: Allen, TX</v>
      </c>
      <c r="C69">
        <f>_xlfn.XLOOKUP(B69,Location_Weed!B:B,Location_Weed!C:C,)</f>
        <v>1</v>
      </c>
      <c r="D69" s="13">
        <f t="shared" si="6"/>
        <v>5.4794520547945202E-4</v>
      </c>
      <c r="E69" s="62"/>
      <c r="F69" t="e">
        <v>#N/A</v>
      </c>
      <c r="J69">
        <v>0</v>
      </c>
      <c r="N69" s="10" t="str">
        <v>Logan Lindsey</v>
      </c>
      <c r="O69">
        <f>_xlfn.XLOOKUP(N69,People_Weed!C:C,People_Weed!D:D)</f>
        <v>4</v>
      </c>
      <c r="P69" s="13">
        <f t="shared" si="4"/>
        <v>4.4395116537180911E-3</v>
      </c>
      <c r="Q69" s="24">
        <f>O69/(COUNTA(WeedDataInput!C:C)-1)</f>
        <v>2.1881838074398249E-3</v>
      </c>
    </row>
    <row r="70" spans="2:17" x14ac:dyDescent="0.2">
      <c r="B70" s="10" t="str">
        <v>Fair Park: Dallas, TX</v>
      </c>
      <c r="C70">
        <f>_xlfn.XLOOKUP(B70,Location_Weed!B:B,Location_Weed!C:C,)</f>
        <v>1</v>
      </c>
      <c r="D70" s="13">
        <f t="shared" si="6"/>
        <v>5.4794520547945202E-4</v>
      </c>
      <c r="E70" s="62"/>
      <c r="F70" t="e">
        <v>#N/A</v>
      </c>
      <c r="J70">
        <v>0</v>
      </c>
      <c r="N70" s="10" t="str">
        <v>Logan Park</v>
      </c>
      <c r="O70">
        <f>_xlfn.XLOOKUP(N70,People_Weed!C:C,People_Weed!D:D)</f>
        <v>1</v>
      </c>
      <c r="P70" s="13">
        <f t="shared" si="4"/>
        <v>1.1098779134295228E-3</v>
      </c>
      <c r="Q70" s="24">
        <f>O70/(COUNTA(WeedDataInput!C:C)-1)</f>
        <v>5.4704595185995622E-4</v>
      </c>
    </row>
    <row r="71" spans="2:17" x14ac:dyDescent="0.2">
      <c r="B71" s="10" t="str">
        <v>Georgetown Drive Through: Georgetown, CO</v>
      </c>
      <c r="C71">
        <f>_xlfn.XLOOKUP(B71,Location_Weed!B:B,Location_Weed!C:C,)</f>
        <v>1</v>
      </c>
      <c r="D71" s="13">
        <f t="shared" si="6"/>
        <v>5.4794520547945202E-4</v>
      </c>
      <c r="E71" s="62"/>
      <c r="F71" t="e">
        <v>#N/A</v>
      </c>
      <c r="J71">
        <v>0</v>
      </c>
      <c r="N71" s="10" t="str">
        <v>London Baskerville</v>
      </c>
      <c r="O71">
        <f>_xlfn.XLOOKUP(N71,People_Weed!C:C,People_Weed!D:D)</f>
        <v>1</v>
      </c>
      <c r="P71" s="13">
        <f t="shared" ref="P71:P98" si="14">O71/(SUM($O$6:$O$98))</f>
        <v>1.1098779134295228E-3</v>
      </c>
      <c r="Q71" s="24">
        <f>O71/(COUNTA(WeedDataInput!C:C)-1)</f>
        <v>5.4704595185995622E-4</v>
      </c>
    </row>
    <row r="72" spans="2:17" x14ac:dyDescent="0.2">
      <c r="B72" s="10" t="str">
        <v>Golf Course - Evergreen Hole #13: Evergreen, CO</v>
      </c>
      <c r="C72">
        <f>_xlfn.XLOOKUP(B72,Location_Weed!B:B,Location_Weed!C:C,)</f>
        <v>1</v>
      </c>
      <c r="D72" s="13">
        <f t="shared" ref="D72:D78" si="15">C72/(SUM(C:C))</f>
        <v>5.4794520547945202E-4</v>
      </c>
      <c r="E72" s="62"/>
      <c r="F72" t="e">
        <v>#N/A</v>
      </c>
      <c r="J72">
        <v>0</v>
      </c>
      <c r="N72" s="10" t="str">
        <v>Luke Daley</v>
      </c>
      <c r="O72">
        <f>_xlfn.XLOOKUP(N72,People_Weed!C:C,People_Weed!D:D)</f>
        <v>2</v>
      </c>
      <c r="P72" s="13">
        <f t="shared" si="14"/>
        <v>2.2197558268590455E-3</v>
      </c>
      <c r="Q72" s="24">
        <f>O72/(COUNTA(WeedDataInput!C:C)-1)</f>
        <v>1.0940919037199124E-3</v>
      </c>
    </row>
    <row r="73" spans="2:17" x14ac:dyDescent="0.2">
      <c r="B73" s="10" t="str">
        <v>Golf Course - Mad Russian, Hole #15: Milliken, CO</v>
      </c>
      <c r="C73">
        <f>_xlfn.XLOOKUP(B73,Location_Weed!B:B,Location_Weed!C:C,)</f>
        <v>1</v>
      </c>
      <c r="D73" s="13">
        <f t="shared" si="15"/>
        <v>5.4794520547945202E-4</v>
      </c>
      <c r="E73" s="62"/>
      <c r="F73">
        <v>0</v>
      </c>
      <c r="J73">
        <v>0</v>
      </c>
      <c r="N73" s="10" t="str">
        <v>Matthew Tedford</v>
      </c>
      <c r="O73">
        <f>_xlfn.XLOOKUP(N73,People_Weed!C:C,People_Weed!D:D)</f>
        <v>2</v>
      </c>
      <c r="P73" s="13">
        <f t="shared" si="14"/>
        <v>2.2197558268590455E-3</v>
      </c>
      <c r="Q73" s="24">
        <f>O73/(COUNTA(WeedDataInput!C:C)-1)</f>
        <v>1.0940919037199124E-3</v>
      </c>
    </row>
    <row r="74" spans="2:17" x14ac:dyDescent="0.2">
      <c r="B74" s="10" t="str">
        <v>Golf Course - Mad Russian, Hole #8: Milliken, CO</v>
      </c>
      <c r="C74">
        <f>_xlfn.XLOOKUP(B74,Location_Weed!B:B,Location_Weed!C:C,)</f>
        <v>1</v>
      </c>
      <c r="D74" s="13">
        <f t="shared" si="15"/>
        <v>5.4794520547945202E-4</v>
      </c>
      <c r="E74" s="62"/>
      <c r="F74">
        <v>0</v>
      </c>
      <c r="J74">
        <v>0</v>
      </c>
      <c r="N74" s="10" t="str">
        <v>Miguel Silva</v>
      </c>
      <c r="O74">
        <f>_xlfn.XLOOKUP(N74,People_Weed!C:C,People_Weed!D:D)</f>
        <v>3</v>
      </c>
      <c r="P74" s="13">
        <f t="shared" si="14"/>
        <v>3.3296337402885681E-3</v>
      </c>
      <c r="Q74" s="24">
        <f>O74/(COUNTA(WeedDataInput!C:C)-1)</f>
        <v>1.6411378555798686E-3</v>
      </c>
    </row>
    <row r="75" spans="2:17" x14ac:dyDescent="0.2">
      <c r="B75" s="10" t="str">
        <v>Golf Course - Willis Case Hole #13: Denver, CO</v>
      </c>
      <c r="C75">
        <f>_xlfn.XLOOKUP(B75,Location_Weed!B:B,Location_Weed!C:C,)</f>
        <v>1</v>
      </c>
      <c r="D75" s="13">
        <f t="shared" si="15"/>
        <v>5.4794520547945202E-4</v>
      </c>
      <c r="E75" s="62"/>
      <c r="F75">
        <v>0</v>
      </c>
      <c r="J75">
        <v>0</v>
      </c>
      <c r="N75" s="10" t="str">
        <v>Miranda Poliafico</v>
      </c>
      <c r="O75">
        <f>_xlfn.XLOOKUP(N75,People_Weed!C:C,People_Weed!D:D)</f>
        <v>19</v>
      </c>
      <c r="P75" s="13">
        <f t="shared" si="14"/>
        <v>2.1087680355160933E-2</v>
      </c>
      <c r="Q75" s="24">
        <f>O75/(COUNTA(WeedDataInput!C:C)-1)</f>
        <v>1.0393873085339168E-2</v>
      </c>
    </row>
    <row r="76" spans="2:17" x14ac:dyDescent="0.2">
      <c r="B76" s="10" t="str">
        <v>Golf Course (Par 3)  - Harvard Gultch Hole #4: Denver, CO</v>
      </c>
      <c r="C76">
        <f>_xlfn.XLOOKUP(B76,Location_Weed!B:B,Location_Weed!C:C,)</f>
        <v>1</v>
      </c>
      <c r="D76" s="13">
        <f t="shared" si="15"/>
        <v>5.4794520547945202E-4</v>
      </c>
      <c r="E76" s="62"/>
      <c r="F76">
        <v>0</v>
      </c>
      <c r="J76">
        <v>0</v>
      </c>
      <c r="N76" s="10" t="str">
        <v>Molly Ploughman</v>
      </c>
      <c r="O76">
        <f>_xlfn.XLOOKUP(N76,People_Weed!C:C,People_Weed!D:D)</f>
        <v>18</v>
      </c>
      <c r="P76" s="13">
        <f t="shared" si="14"/>
        <v>1.9977802441731411E-2</v>
      </c>
      <c r="Q76" s="24">
        <f>O76/(COUNTA(WeedDataInput!C:C)-1)</f>
        <v>9.8468271334792128E-3</v>
      </c>
    </row>
    <row r="77" spans="2:17" x14ac:dyDescent="0.2">
      <c r="B77" s="10" t="str">
        <v>Golf Couse (Parking Lot) - Shining Mountain: Woodland Park, CO</v>
      </c>
      <c r="C77">
        <f>_xlfn.XLOOKUP(B77,Location_Weed!B:B,Location_Weed!C:C,)</f>
        <v>1</v>
      </c>
      <c r="D77" s="13">
        <f t="shared" si="15"/>
        <v>5.4794520547945202E-4</v>
      </c>
      <c r="E77" s="62"/>
      <c r="F77">
        <v>0</v>
      </c>
      <c r="J77">
        <v>0</v>
      </c>
      <c r="N77" s="10" t="str">
        <v>Nate Garcia</v>
      </c>
      <c r="O77">
        <f>_xlfn.XLOOKUP(N77,People_Weed!C:C,People_Weed!D:D)</f>
        <v>1</v>
      </c>
      <c r="P77" s="13">
        <f t="shared" si="14"/>
        <v>1.1098779134295228E-3</v>
      </c>
      <c r="Q77" s="24">
        <f>O77/(COUNTA(WeedDataInput!C:C)-1)</f>
        <v>5.4704595185995622E-4</v>
      </c>
    </row>
    <row r="78" spans="2:17" x14ac:dyDescent="0.2">
      <c r="B78" s="10" t="str">
        <v>Goshawk Ridge Trail: Eldorado Springs, CO</v>
      </c>
      <c r="C78">
        <f>_xlfn.XLOOKUP(B78,Location_Weed!B:B,Location_Weed!C:C,)</f>
        <v>1</v>
      </c>
      <c r="D78" s="13">
        <f t="shared" si="15"/>
        <v>5.4794520547945202E-4</v>
      </c>
      <c r="E78" s="62"/>
      <c r="F78">
        <v>0</v>
      </c>
      <c r="J78">
        <v>0</v>
      </c>
      <c r="N78" s="10" t="str">
        <v>Nathan King</v>
      </c>
      <c r="O78">
        <f>_xlfn.XLOOKUP(N78,People_Weed!C:C,People_Weed!D:D)</f>
        <v>4</v>
      </c>
      <c r="P78" s="13">
        <f t="shared" si="14"/>
        <v>4.4395116537180911E-3</v>
      </c>
      <c r="Q78" s="24">
        <f>O78/(COUNTA(WeedDataInput!C:C)-1)</f>
        <v>2.1881838074398249E-3</v>
      </c>
    </row>
    <row r="79" spans="2:17" x14ac:dyDescent="0.2">
      <c r="B79" s="10" t="str">
        <v>Herman Gultch Trail (Half Way): Dillon, CO</v>
      </c>
      <c r="C79">
        <f>_xlfn.XLOOKUP(B79,Location_Weed!B:B,Location_Weed!C:C,)</f>
        <v>1</v>
      </c>
      <c r="D79" s="13">
        <f t="shared" ref="D79:D89" si="16">C79/(SUM(C:C))</f>
        <v>5.4794520547945202E-4</v>
      </c>
      <c r="E79" s="62"/>
      <c r="F79">
        <v>0</v>
      </c>
      <c r="J79">
        <v>0</v>
      </c>
      <c r="N79" s="10" t="str">
        <v>Neil Sharma</v>
      </c>
      <c r="O79">
        <f>_xlfn.XLOOKUP(N79,People_Weed!C:C,People_Weed!D:D)</f>
        <v>2</v>
      </c>
      <c r="P79" s="13">
        <f t="shared" si="14"/>
        <v>2.2197558268590455E-3</v>
      </c>
      <c r="Q79" s="24">
        <f>O79/(COUNTA(WeedDataInput!C:C)-1)</f>
        <v>1.0940919037199124E-3</v>
      </c>
    </row>
    <row r="80" spans="2:17" x14ac:dyDescent="0.2">
      <c r="B80" s="10" t="str">
        <v>Highway 6 Straight Shot: Golden, CO</v>
      </c>
      <c r="C80">
        <f>_xlfn.XLOOKUP(B80,Location_Weed!B:B,Location_Weed!C:C,)</f>
        <v>1</v>
      </c>
      <c r="D80" s="13">
        <f t="shared" si="16"/>
        <v>5.4794520547945202E-4</v>
      </c>
      <c r="E80" s="62"/>
      <c r="F80">
        <v>0</v>
      </c>
      <c r="J80">
        <v>0</v>
      </c>
      <c r="N80" s="10" t="str">
        <v>Nicholas Terracina</v>
      </c>
      <c r="O80">
        <f>_xlfn.XLOOKUP(N80,People_Weed!C:C,People_Weed!D:D)</f>
        <v>1</v>
      </c>
      <c r="P80" s="13">
        <f t="shared" si="14"/>
        <v>1.1098779134295228E-3</v>
      </c>
      <c r="Q80" s="24">
        <f>O80/(COUNTA(WeedDataInput!C:C)-1)</f>
        <v>5.4704595185995622E-4</v>
      </c>
    </row>
    <row r="81" spans="2:17" x14ac:dyDescent="0.2">
      <c r="B81" s="10" t="str">
        <v>Highway Truck Picnic Area: Leona, TX</v>
      </c>
      <c r="C81">
        <f>_xlfn.XLOOKUP(B81,Location_Weed!B:B,Location_Weed!C:C,)</f>
        <v>2</v>
      </c>
      <c r="D81" s="13">
        <f t="shared" si="16"/>
        <v>1.095890410958904E-3</v>
      </c>
      <c r="E81" s="62"/>
      <c r="F81">
        <v>0</v>
      </c>
      <c r="J81">
        <v>0</v>
      </c>
      <c r="N81" s="10" t="str">
        <v>Nick Evans</v>
      </c>
      <c r="O81">
        <f>_xlfn.XLOOKUP(N81,People_Weed!C:C,People_Weed!D:D)</f>
        <v>2</v>
      </c>
      <c r="P81" s="13">
        <f t="shared" si="14"/>
        <v>2.2197558268590455E-3</v>
      </c>
      <c r="Q81" s="24">
        <f>O81/(COUNTA(WeedDataInput!C:C)-1)</f>
        <v>1.0940919037199124E-3</v>
      </c>
    </row>
    <row r="82" spans="2:17" x14ac:dyDescent="0.2">
      <c r="B82" s="10" t="str">
        <v>Hike Up Crested Butte Mountain: Crested Butte, CO</v>
      </c>
      <c r="C82">
        <f>_xlfn.XLOOKUP(B82,Location_Weed!B:B,Location_Weed!C:C,)</f>
        <v>1</v>
      </c>
      <c r="D82" s="13">
        <f t="shared" si="16"/>
        <v>5.4794520547945202E-4</v>
      </c>
      <c r="E82" s="62"/>
      <c r="F82">
        <v>0</v>
      </c>
      <c r="J82">
        <v>0</v>
      </c>
      <c r="N82" s="10" t="str">
        <v>Nick Theriault</v>
      </c>
      <c r="O82">
        <f>_xlfn.XLOOKUP(N82,People_Weed!C:C,People_Weed!D:D)</f>
        <v>1</v>
      </c>
      <c r="P82" s="13">
        <f t="shared" si="14"/>
        <v>1.1098779134295228E-3</v>
      </c>
      <c r="Q82" s="24">
        <f>O82/(COUNTA(WeedDataInput!C:C)-1)</f>
        <v>5.4704595185995622E-4</v>
      </c>
    </row>
    <row r="83" spans="2:17" x14ac:dyDescent="0.2">
      <c r="B83" s="10" t="str">
        <v>Home: Lucas, TX</v>
      </c>
      <c r="C83">
        <f>_xlfn.XLOOKUP(B83,Location_Weed!B:B,Location_Weed!C:C,)</f>
        <v>56</v>
      </c>
      <c r="D83" s="13">
        <f t="shared" si="16"/>
        <v>3.0684931506849315E-2</v>
      </c>
      <c r="E83" s="62"/>
      <c r="F83">
        <v>0</v>
      </c>
      <c r="J83">
        <v>0</v>
      </c>
      <c r="N83" s="10" t="str">
        <v>Nicole Bersinger</v>
      </c>
      <c r="O83">
        <f>_xlfn.XLOOKUP(N83,People_Weed!C:C,People_Weed!D:D)</f>
        <v>20</v>
      </c>
      <c r="P83" s="13">
        <f t="shared" si="14"/>
        <v>2.2197558268590455E-2</v>
      </c>
      <c r="Q83" s="24">
        <f>O83/(COUNTA(WeedDataInput!C:C)-1)</f>
        <v>1.0940919037199124E-2</v>
      </c>
    </row>
    <row r="84" spans="2:17" x14ac:dyDescent="0.2">
      <c r="B84" s="10" t="str">
        <v>I-135: Almont, CO</v>
      </c>
      <c r="C84">
        <f>_xlfn.XLOOKUP(B84,Location_Weed!B:B,Location_Weed!C:C,)</f>
        <v>1</v>
      </c>
      <c r="D84" s="13">
        <f t="shared" si="16"/>
        <v>5.4794520547945202E-4</v>
      </c>
      <c r="E84" s="62"/>
      <c r="F84">
        <v>0</v>
      </c>
      <c r="J84">
        <v>0</v>
      </c>
      <c r="N84" s="10" t="str">
        <v>Noah Hahn</v>
      </c>
      <c r="O84">
        <f>_xlfn.XLOOKUP(N84,People_Weed!C:C,People_Weed!D:D)</f>
        <v>16</v>
      </c>
      <c r="P84" s="13">
        <f t="shared" si="14"/>
        <v>1.7758046614872364E-2</v>
      </c>
      <c r="Q84" s="24">
        <f>O84/(COUNTA(WeedDataInput!C:C)-1)</f>
        <v>8.7527352297592995E-3</v>
      </c>
    </row>
    <row r="85" spans="2:17" x14ac:dyDescent="0.2">
      <c r="B85" s="10" t="str">
        <v>I-149 (1): Powderhorn, CO</v>
      </c>
      <c r="C85">
        <f>_xlfn.XLOOKUP(B85,Location_Weed!B:B,Location_Weed!C:C,)</f>
        <v>1</v>
      </c>
      <c r="D85" s="13">
        <f t="shared" si="16"/>
        <v>5.4794520547945202E-4</v>
      </c>
      <c r="E85" s="62"/>
      <c r="F85">
        <v>0</v>
      </c>
      <c r="J85">
        <v>0</v>
      </c>
      <c r="N85" s="10" t="str">
        <v>Omar (Joaquim's Friend)</v>
      </c>
      <c r="O85">
        <f>_xlfn.XLOOKUP(N85,People_Weed!C:C,People_Weed!D:D)</f>
        <v>1</v>
      </c>
      <c r="P85" s="13">
        <f t="shared" si="14"/>
        <v>1.1098779134295228E-3</v>
      </c>
      <c r="Q85" s="24">
        <f>O85/(COUNTA(WeedDataInput!C:C)-1)</f>
        <v>5.4704595185995622E-4</v>
      </c>
    </row>
    <row r="86" spans="2:17" x14ac:dyDescent="0.2">
      <c r="B86" s="10" t="str">
        <v>I-149 (2): Powderhorn, CO</v>
      </c>
      <c r="C86">
        <f>_xlfn.XLOOKUP(B86,Location_Weed!B:B,Location_Weed!C:C,)</f>
        <v>1</v>
      </c>
      <c r="D86" s="13">
        <f t="shared" si="16"/>
        <v>5.4794520547945202E-4</v>
      </c>
      <c r="E86" s="62"/>
      <c r="F86">
        <v>0</v>
      </c>
      <c r="J86">
        <v>0</v>
      </c>
      <c r="N86" s="10" t="str">
        <v>Otto Garvens</v>
      </c>
      <c r="O86">
        <f>_xlfn.XLOOKUP(N86,People_Weed!C:C,People_Weed!D:D)</f>
        <v>1</v>
      </c>
      <c r="P86" s="13">
        <f t="shared" si="14"/>
        <v>1.1098779134295228E-3</v>
      </c>
      <c r="Q86" s="24">
        <f>O86/(COUNTA(WeedDataInput!C:C)-1)</f>
        <v>5.4704595185995622E-4</v>
      </c>
    </row>
    <row r="87" spans="2:17" x14ac:dyDescent="0.2">
      <c r="B87" s="10" t="str">
        <v>I-285 (1): Bailey, CO</v>
      </c>
      <c r="C87">
        <f>_xlfn.XLOOKUP(B87,Location_Weed!B:B,Location_Weed!C:C,)</f>
        <v>1</v>
      </c>
      <c r="D87" s="13">
        <f t="shared" si="16"/>
        <v>5.4794520547945202E-4</v>
      </c>
      <c r="E87" s="62"/>
      <c r="F87">
        <v>0</v>
      </c>
      <c r="J87">
        <v>0</v>
      </c>
      <c r="N87" s="10" t="str">
        <v>Pierce Smith</v>
      </c>
      <c r="O87">
        <f>_xlfn.XLOOKUP(N87,People_Weed!C:C,People_Weed!D:D)</f>
        <v>14</v>
      </c>
      <c r="P87" s="13">
        <f t="shared" si="14"/>
        <v>1.5538290788013319E-2</v>
      </c>
      <c r="Q87" s="24">
        <f>O87/(COUNTA(WeedDataInput!C:C)-1)</f>
        <v>7.658643326039387E-3</v>
      </c>
    </row>
    <row r="88" spans="2:17" x14ac:dyDescent="0.2">
      <c r="B88" s="10" t="str">
        <v>I-285 (2): Bailey, CO</v>
      </c>
      <c r="C88">
        <f>_xlfn.XLOOKUP(B88,Location_Weed!B:B,Location_Weed!C:C,)</f>
        <v>1</v>
      </c>
      <c r="D88" s="13">
        <f t="shared" si="16"/>
        <v>5.4794520547945202E-4</v>
      </c>
      <c r="E88" s="62"/>
      <c r="F88">
        <v>0</v>
      </c>
      <c r="J88">
        <v>0</v>
      </c>
      <c r="N88" s="10" t="str">
        <v>Rafael Fortes</v>
      </c>
      <c r="O88">
        <f>_xlfn.XLOOKUP(N88,People_Weed!C:C,People_Weed!D:D)</f>
        <v>1</v>
      </c>
      <c r="P88" s="13">
        <f t="shared" si="14"/>
        <v>1.1098779134295228E-3</v>
      </c>
      <c r="Q88" s="24">
        <f>O88/(COUNTA(WeedDataInput!C:C)-1)</f>
        <v>5.4704595185995622E-4</v>
      </c>
    </row>
    <row r="89" spans="2:17" x14ac:dyDescent="0.2">
      <c r="B89" s="10" t="str">
        <v>I-285: Buena Vista, CO</v>
      </c>
      <c r="C89">
        <f>_xlfn.XLOOKUP(B89,Location_Weed!B:B,Location_Weed!C:C,)</f>
        <v>1</v>
      </c>
      <c r="D89" s="13">
        <f t="shared" si="16"/>
        <v>5.4794520547945202E-4</v>
      </c>
      <c r="E89" s="62"/>
      <c r="F89">
        <v>0</v>
      </c>
      <c r="J89">
        <v>0</v>
      </c>
      <c r="N89" s="10" t="str">
        <v>Reagan Heddins</v>
      </c>
      <c r="O89">
        <f>_xlfn.XLOOKUP(N89,People_Weed!C:C,People_Weed!D:D)</f>
        <v>3</v>
      </c>
      <c r="P89" s="13">
        <f t="shared" si="14"/>
        <v>3.3296337402885681E-3</v>
      </c>
      <c r="Q89" s="24">
        <f>O89/(COUNTA(WeedDataInput!C:C)-1)</f>
        <v>1.6411378555798686E-3</v>
      </c>
    </row>
    <row r="90" spans="2:17" x14ac:dyDescent="0.2">
      <c r="B90" s="10" t="str">
        <v>I-285: Jefferson, CO</v>
      </c>
      <c r="C90">
        <f>_xlfn.XLOOKUP(B90,Location_Weed!B:B,Location_Weed!C:C,)</f>
        <v>1</v>
      </c>
      <c r="D90" s="13">
        <f t="shared" ref="D90:D107" si="17">C90/(SUM(C:C))</f>
        <v>5.4794520547945202E-4</v>
      </c>
      <c r="E90" s="62"/>
      <c r="F90">
        <v>0</v>
      </c>
      <c r="J90">
        <v>0</v>
      </c>
      <c r="N90" s="10" t="str">
        <v>Rosanna Nicoletti</v>
      </c>
      <c r="O90">
        <f>_xlfn.XLOOKUP(N90,People_Weed!C:C,People_Weed!D:D)</f>
        <v>1</v>
      </c>
      <c r="P90" s="13">
        <f t="shared" si="14"/>
        <v>1.1098779134295228E-3</v>
      </c>
      <c r="Q90" s="24">
        <f>O90/(COUNTA(WeedDataInput!C:C)-1)</f>
        <v>5.4704595185995622E-4</v>
      </c>
    </row>
    <row r="91" spans="2:17" x14ac:dyDescent="0.2">
      <c r="B91" s="10" t="str">
        <v>I-50: Garfield, CO</v>
      </c>
      <c r="C91">
        <f>_xlfn.XLOOKUP(B91,Location_Weed!B:B,Location_Weed!C:C,)</f>
        <v>1</v>
      </c>
      <c r="D91" s="13">
        <f t="shared" si="17"/>
        <v>5.4794520547945202E-4</v>
      </c>
      <c r="E91" s="62"/>
      <c r="F91">
        <v>0</v>
      </c>
      <c r="J91">
        <v>0</v>
      </c>
      <c r="N91" s="10" t="str">
        <v>Ryan Raineri</v>
      </c>
      <c r="O91">
        <f>_xlfn.XLOOKUP(N91,People_Weed!C:C,People_Weed!D:D)</f>
        <v>26</v>
      </c>
      <c r="P91" s="13">
        <f t="shared" si="14"/>
        <v>2.8856825749167592E-2</v>
      </c>
      <c r="Q91" s="24">
        <f>O91/(COUNTA(WeedDataInput!C:C)-1)</f>
        <v>1.4223194748358862E-2</v>
      </c>
    </row>
    <row r="92" spans="2:17" x14ac:dyDescent="0.2">
      <c r="B92" s="10" t="str">
        <v>I-70: Golden, CO</v>
      </c>
      <c r="C92">
        <f>_xlfn.XLOOKUP(B92,Location_Weed!B:B,Location_Weed!C:C,)</f>
        <v>1</v>
      </c>
      <c r="D92" s="13">
        <f t="shared" si="17"/>
        <v>5.4794520547945202E-4</v>
      </c>
      <c r="E92" s="62"/>
      <c r="F92">
        <v>0</v>
      </c>
      <c r="J92">
        <v>0</v>
      </c>
      <c r="N92" s="10" t="str">
        <v>Saalaar Ahmed</v>
      </c>
      <c r="O92">
        <f>_xlfn.XLOOKUP(N92,People_Weed!C:C,People_Weed!D:D)</f>
        <v>7</v>
      </c>
      <c r="P92" s="13">
        <f t="shared" si="14"/>
        <v>7.7691453940066596E-3</v>
      </c>
      <c r="Q92" s="24">
        <f>O92/(COUNTA(WeedDataInput!C:C)-1)</f>
        <v>3.8293216630196935E-3</v>
      </c>
    </row>
    <row r="93" spans="2:17" x14ac:dyDescent="0.2">
      <c r="B93" s="10" t="str">
        <v>I-70: Vail, CO</v>
      </c>
      <c r="C93">
        <f>_xlfn.XLOOKUP(B93,Location_Weed!B:B,Location_Weed!C:C,)</f>
        <v>1</v>
      </c>
      <c r="D93" s="13">
        <f t="shared" si="17"/>
        <v>5.4794520547945202E-4</v>
      </c>
      <c r="E93" s="62"/>
      <c r="F93">
        <v>0</v>
      </c>
      <c r="J93">
        <v>0</v>
      </c>
      <c r="N93" s="10" t="str">
        <v>Sack Jalyers</v>
      </c>
      <c r="O93">
        <f>_xlfn.XLOOKUP(N93,People_Weed!C:C,People_Weed!D:D)</f>
        <v>21</v>
      </c>
      <c r="P93" s="13">
        <f t="shared" si="14"/>
        <v>2.3307436182019976E-2</v>
      </c>
      <c r="Q93" s="24">
        <f>O93/(COUNTA(WeedDataInput!C:C)-1)</f>
        <v>1.1487964989059081E-2</v>
      </c>
    </row>
    <row r="94" spans="2:17" x14ac:dyDescent="0.2">
      <c r="B94" s="10" t="str">
        <v>Inside Park &amp; Co: Denver, CO</v>
      </c>
      <c r="C94">
        <f>_xlfn.XLOOKUP(B94,Location_Weed!B:B,Location_Weed!C:C,)</f>
        <v>3</v>
      </c>
      <c r="D94" s="13">
        <f t="shared" si="17"/>
        <v>1.6438356164383563E-3</v>
      </c>
      <c r="E94" s="62"/>
      <c r="F94">
        <v>0</v>
      </c>
      <c r="J94">
        <v>0</v>
      </c>
      <c r="N94" s="10" t="str">
        <v>Sam Ridgeway</v>
      </c>
      <c r="O94">
        <f>_xlfn.XLOOKUP(N94,People_Weed!C:C,People_Weed!D:D)</f>
        <v>2</v>
      </c>
      <c r="P94" s="13">
        <f t="shared" si="14"/>
        <v>2.2197558268590455E-3</v>
      </c>
      <c r="Q94" s="24">
        <f>O94/(COUNTA(WeedDataInput!C:C)-1)</f>
        <v>1.0940919037199124E-3</v>
      </c>
    </row>
    <row r="95" spans="2:17" x14ac:dyDescent="0.2">
      <c r="B95" s="10" t="str">
        <v>Inwood Tavern: Dallas, TX</v>
      </c>
      <c r="C95">
        <f>_xlfn.XLOOKUP(B95,Location_Weed!B:B,Location_Weed!C:C,)</f>
        <v>1</v>
      </c>
      <c r="D95" s="13">
        <f t="shared" si="17"/>
        <v>5.4794520547945202E-4</v>
      </c>
      <c r="E95" s="62"/>
      <c r="F95">
        <v>0</v>
      </c>
      <c r="J95">
        <v>0</v>
      </c>
      <c r="N95" s="10" t="str">
        <v>Sarah Jackman</v>
      </c>
      <c r="O95">
        <f>_xlfn.XLOOKUP(N95,People_Weed!C:C,People_Weed!D:D)</f>
        <v>52</v>
      </c>
      <c r="P95" s="13">
        <f t="shared" si="14"/>
        <v>5.7713651498335183E-2</v>
      </c>
      <c r="Q95" s="24">
        <f>O95/(COUNTA(WeedDataInput!C:C)-1)</f>
        <v>2.8446389496717725E-2</v>
      </c>
    </row>
    <row r="96" spans="2:17" x14ac:dyDescent="0.2">
      <c r="B96" s="10" t="str">
        <v>James Peak South Trailhead: Idaho Springs, CO</v>
      </c>
      <c r="C96">
        <f>_xlfn.XLOOKUP(B96,Location_Weed!B:B,Location_Weed!C:C,)</f>
        <v>1</v>
      </c>
      <c r="D96" s="13">
        <f t="shared" si="17"/>
        <v>5.4794520547945202E-4</v>
      </c>
      <c r="E96" s="62"/>
      <c r="F96">
        <v>0</v>
      </c>
      <c r="J96">
        <v>0</v>
      </c>
      <c r="N96" s="10" t="str">
        <v>Sebastian McGimsey</v>
      </c>
      <c r="O96">
        <f>_xlfn.XLOOKUP(N96,People_Weed!C:C,People_Weed!D:D)</f>
        <v>1</v>
      </c>
      <c r="P96" s="13">
        <f t="shared" si="14"/>
        <v>1.1098779134295228E-3</v>
      </c>
      <c r="Q96" s="24">
        <f>O96/(COUNTA(WeedDataInput!C:C)-1)</f>
        <v>5.4704595185995622E-4</v>
      </c>
    </row>
    <row r="97" spans="2:17" x14ac:dyDescent="0.2">
      <c r="B97" s="10" t="str">
        <v>Joaquim's Apartment: Denver, CO</v>
      </c>
      <c r="C97">
        <f>_xlfn.XLOOKUP(B97,Location_Weed!B:B,Location_Weed!C:C,)</f>
        <v>39</v>
      </c>
      <c r="D97" s="13">
        <f t="shared" si="17"/>
        <v>2.1369863013698632E-2</v>
      </c>
      <c r="E97" s="62"/>
      <c r="F97">
        <v>0</v>
      </c>
      <c r="J97">
        <v>0</v>
      </c>
      <c r="N97" s="10" t="str">
        <v>Shannon (Bradi's Friend)</v>
      </c>
      <c r="O97">
        <f>_xlfn.XLOOKUP(N97,People_Weed!C:C,People_Weed!D:D)</f>
        <v>1</v>
      </c>
      <c r="P97" s="13">
        <f t="shared" si="14"/>
        <v>1.1098779134295228E-3</v>
      </c>
      <c r="Q97" s="24">
        <f>O97/(COUNTA(WeedDataInput!C:C)-1)</f>
        <v>5.4704595185995622E-4</v>
      </c>
    </row>
    <row r="98" spans="2:17" x14ac:dyDescent="0.2">
      <c r="B98" s="10" t="str">
        <v>Joaquim's Crack Home: Denver, CO</v>
      </c>
      <c r="C98">
        <f>_xlfn.XLOOKUP(B98,Location_Weed!B:B,Location_Weed!C:C,)</f>
        <v>40</v>
      </c>
      <c r="D98" s="13">
        <f t="shared" si="17"/>
        <v>2.1917808219178082E-2</v>
      </c>
      <c r="E98" s="62"/>
      <c r="F98">
        <v>0</v>
      </c>
      <c r="J98">
        <v>0</v>
      </c>
      <c r="N98" s="10" t="str">
        <v>Sophie Nilsson</v>
      </c>
      <c r="O98">
        <f>_xlfn.XLOOKUP(N98,People_Weed!C:C,People_Weed!D:D)</f>
        <v>1</v>
      </c>
      <c r="P98" s="13">
        <f t="shared" si="14"/>
        <v>1.1098779134295228E-3</v>
      </c>
      <c r="Q98" s="24">
        <f>O98/(COUNTA(WeedDataInput!C:C)-1)</f>
        <v>5.4704595185995622E-4</v>
      </c>
    </row>
    <row r="99" spans="2:17" x14ac:dyDescent="0.2">
      <c r="B99" s="10" t="str">
        <v>Keystone: Mountain House East - Lot D: Keystone, CO</v>
      </c>
      <c r="C99">
        <f>_xlfn.XLOOKUP(B99,Location_Weed!B:B,Location_Weed!C:C,)</f>
        <v>2</v>
      </c>
      <c r="D99" s="13">
        <f t="shared" si="17"/>
        <v>1.095890410958904E-3</v>
      </c>
      <c r="E99" s="62"/>
      <c r="F99">
        <v>0</v>
      </c>
      <c r="J99">
        <v>0</v>
      </c>
      <c r="N99" s="10" t="str">
        <v>Tanner Kerr</v>
      </c>
      <c r="O99">
        <f>_xlfn.XLOOKUP(N99,People_Weed!C:C,People_Weed!D:D)</f>
        <v>6</v>
      </c>
      <c r="P99" s="13">
        <f t="shared" ref="P99:P102" si="18">O99/(SUM($O$6:$O$98))</f>
        <v>6.6592674805771362E-3</v>
      </c>
      <c r="Q99" s="24">
        <f>O99/(COUNTA(WeedDataInput!C:C)-1)</f>
        <v>3.2822757111597373E-3</v>
      </c>
    </row>
    <row r="100" spans="2:17" x14ac:dyDescent="0.2">
      <c r="B100" s="10" t="str">
        <v>Krolo Cabin: Kamas, UT</v>
      </c>
      <c r="C100">
        <f>_xlfn.XLOOKUP(B100,Location_Weed!B:B,Location_Weed!C:C,)</f>
        <v>1</v>
      </c>
      <c r="D100" s="13">
        <f t="shared" si="17"/>
        <v>5.4794520547945202E-4</v>
      </c>
      <c r="E100" s="62"/>
      <c r="F100">
        <v>0</v>
      </c>
      <c r="J100">
        <v>0</v>
      </c>
      <c r="N100" s="10" t="str">
        <v>Tasveer Chowdhury</v>
      </c>
      <c r="O100">
        <f>_xlfn.XLOOKUP(N100,People_Weed!C:C,People_Weed!D:D)</f>
        <v>1</v>
      </c>
      <c r="P100" s="13">
        <f t="shared" si="18"/>
        <v>1.1098779134295228E-3</v>
      </c>
      <c r="Q100" s="24">
        <f>O100/(COUNTA(WeedDataInput!C:C)-1)</f>
        <v>5.4704595185995622E-4</v>
      </c>
    </row>
    <row r="101" spans="2:17" x14ac:dyDescent="0.2">
      <c r="B101" s="10" t="str">
        <v>La Quinta: Flagstaff, AZ</v>
      </c>
      <c r="C101">
        <f>_xlfn.XLOOKUP(B101,Location_Weed!B:B,Location_Weed!C:C,)</f>
        <v>2</v>
      </c>
      <c r="D101" s="13">
        <f t="shared" si="17"/>
        <v>1.095890410958904E-3</v>
      </c>
      <c r="E101" s="62"/>
      <c r="F101">
        <v>0</v>
      </c>
      <c r="J101">
        <v>0</v>
      </c>
      <c r="N101" s="10" t="str">
        <v>Tee Time Partner Dylan</v>
      </c>
      <c r="O101">
        <f>_xlfn.XLOOKUP(N101,People_Weed!C:C,People_Weed!D:D)</f>
        <v>1</v>
      </c>
      <c r="P101" s="13">
        <f t="shared" si="18"/>
        <v>1.1098779134295228E-3</v>
      </c>
      <c r="Q101" s="24">
        <f>O101/(COUNTA(WeedDataInput!C:C)-1)</f>
        <v>5.4704595185995622E-4</v>
      </c>
    </row>
    <row r="102" spans="2:17" x14ac:dyDescent="0.2">
      <c r="B102" s="10" t="str">
        <v>Lauren Steiner's House: Denver, CO</v>
      </c>
      <c r="C102">
        <f>_xlfn.XLOOKUP(B102,Location_Weed!B:B,Location_Weed!C:C,)</f>
        <v>1</v>
      </c>
      <c r="D102" s="13">
        <f t="shared" si="17"/>
        <v>5.4794520547945202E-4</v>
      </c>
      <c r="E102" s="62"/>
      <c r="F102">
        <v>0</v>
      </c>
      <c r="J102">
        <v>0</v>
      </c>
      <c r="N102" s="10" t="str">
        <v>Thomas (Jack Eskay's Friend</v>
      </c>
      <c r="O102">
        <f>_xlfn.XLOOKUP(N102,People_Weed!C:C,People_Weed!D:D)</f>
        <v>1</v>
      </c>
      <c r="P102" s="13">
        <f t="shared" si="18"/>
        <v>1.1098779134295228E-3</v>
      </c>
      <c r="Q102" s="24">
        <f>O102/(COUNTA(WeedDataInput!C:C)-1)</f>
        <v>5.4704595185995622E-4</v>
      </c>
    </row>
    <row r="103" spans="2:17" x14ac:dyDescent="0.2">
      <c r="B103" s="10" t="str">
        <v>LGA Airport: East Elmhurst, NY</v>
      </c>
      <c r="C103">
        <f>_xlfn.XLOOKUP(B103,Location_Weed!B:B,Location_Weed!C:C,)</f>
        <v>1</v>
      </c>
      <c r="D103" s="13">
        <f t="shared" si="17"/>
        <v>5.4794520547945202E-4</v>
      </c>
      <c r="E103" s="62"/>
      <c r="F103">
        <v>0</v>
      </c>
      <c r="J103">
        <v>0</v>
      </c>
      <c r="N103" s="10" t="str">
        <v>Thomas Saenz</v>
      </c>
      <c r="O103">
        <f>_xlfn.XLOOKUP(N103,People_Weed!C:C,People_Weed!D:D)</f>
        <v>6</v>
      </c>
      <c r="P103" s="13">
        <f t="shared" ref="P103:P107" si="19">O103/(SUM($O$6:$O$98))</f>
        <v>6.6592674805771362E-3</v>
      </c>
      <c r="Q103" s="24">
        <f>O103/(COUNTA(WeedDataInput!C:C)-1)</f>
        <v>3.2822757111597373E-3</v>
      </c>
    </row>
    <row r="104" spans="2:17" x14ac:dyDescent="0.2">
      <c r="B104" s="10" t="str">
        <v>Logan's Ft Worth Apartment: Ft. Worth, TX</v>
      </c>
      <c r="C104">
        <f>_xlfn.XLOOKUP(B104,Location_Weed!B:B,Location_Weed!C:C,)</f>
        <v>3</v>
      </c>
      <c r="D104" s="13">
        <f t="shared" si="17"/>
        <v>1.6438356164383563E-3</v>
      </c>
      <c r="F104">
        <v>0</v>
      </c>
      <c r="J104">
        <v>0</v>
      </c>
      <c r="N104" s="10" t="str">
        <v>Trent King</v>
      </c>
      <c r="O104">
        <f>_xlfn.XLOOKUP(N104,People_Weed!C:C,People_Weed!D:D)</f>
        <v>2</v>
      </c>
      <c r="P104" s="13">
        <f t="shared" si="19"/>
        <v>2.2197558268590455E-3</v>
      </c>
      <c r="Q104" s="24">
        <f>O104/(COUNTA(WeedDataInput!C:C)-1)</f>
        <v>1.0940919037199124E-3</v>
      </c>
    </row>
    <row r="105" spans="2:17" x14ac:dyDescent="0.2">
      <c r="B105" s="10" t="str">
        <v>Maroon Bells Scenic Area Parking Lot: Aspen, CO</v>
      </c>
      <c r="C105">
        <f>_xlfn.XLOOKUP(B105,Location_Weed!B:B,Location_Weed!C:C,)</f>
        <v>1</v>
      </c>
      <c r="D105" s="13">
        <f t="shared" si="17"/>
        <v>5.4794520547945202E-4</v>
      </c>
      <c r="F105">
        <v>0</v>
      </c>
      <c r="J105">
        <v>0</v>
      </c>
      <c r="N105" s="10" t="str">
        <v>Truitt Munoz</v>
      </c>
      <c r="O105">
        <f>_xlfn.XLOOKUP(N105,People_Weed!C:C,People_Weed!D:D)</f>
        <v>2</v>
      </c>
      <c r="P105" s="13">
        <f t="shared" si="19"/>
        <v>2.2197558268590455E-3</v>
      </c>
      <c r="Q105" s="24">
        <f>O105/(COUNTA(WeedDataInput!C:C)-1)</f>
        <v>1.0940919037199124E-3</v>
      </c>
    </row>
    <row r="106" spans="2:17" x14ac:dyDescent="0.2">
      <c r="B106" s="10" t="str">
        <v>Maroon Creek Rd: Aspen, CO</v>
      </c>
      <c r="C106">
        <f>_xlfn.XLOOKUP(B106,Location_Weed!B:B,Location_Weed!C:C,)</f>
        <v>1</v>
      </c>
      <c r="D106" s="13">
        <f t="shared" si="17"/>
        <v>5.4794520547945202E-4</v>
      </c>
      <c r="F106">
        <v>0</v>
      </c>
      <c r="J106">
        <v>0</v>
      </c>
      <c r="N106" s="10" t="str">
        <v>Tucker Hamalainen</v>
      </c>
      <c r="O106">
        <f>_xlfn.XLOOKUP(N106,People_Weed!C:C,People_Weed!D:D)</f>
        <v>4</v>
      </c>
      <c r="P106" s="13">
        <f t="shared" si="19"/>
        <v>4.4395116537180911E-3</v>
      </c>
      <c r="Q106" s="24">
        <f>O106/(COUNTA(WeedDataInput!C:C)-1)</f>
        <v>2.1881838074398249E-3</v>
      </c>
    </row>
    <row r="107" spans="2:17" x14ac:dyDescent="0.2">
      <c r="B107" s="10" t="str">
        <v>Maroon Snowmass Trail: Aspen, CO</v>
      </c>
      <c r="C107">
        <f>_xlfn.XLOOKUP(B107,Location_Weed!B:B,Location_Weed!C:C,)</f>
        <v>1</v>
      </c>
      <c r="D107" s="13">
        <f t="shared" si="17"/>
        <v>5.4794520547945202E-4</v>
      </c>
      <c r="F107">
        <v>0</v>
      </c>
      <c r="J107">
        <v>0</v>
      </c>
      <c r="N107" s="10" t="str">
        <v>Will Ringler</v>
      </c>
      <c r="O107">
        <f>_xlfn.XLOOKUP(N107,People_Weed!C:C,People_Weed!D:D)</f>
        <v>88</v>
      </c>
      <c r="P107" s="13">
        <f t="shared" si="19"/>
        <v>9.7669256381798006E-2</v>
      </c>
      <c r="Q107" s="24">
        <f>O107/(COUNTA(WeedDataInput!C:C)-1)</f>
        <v>4.8140043763676151E-2</v>
      </c>
    </row>
    <row r="108" spans="2:17" x14ac:dyDescent="0.2">
      <c r="B108" s="10" t="str">
        <v>Max Jostrand's Lake House: Mount Pleasant, TX</v>
      </c>
      <c r="C108">
        <f>_xlfn.XLOOKUP(B108,Location_Weed!B:B,Location_Weed!C:C,)</f>
        <v>5</v>
      </c>
      <c r="D108" s="13">
        <f t="shared" ref="D108:D117" si="20">C108/(SUM(C:C))</f>
        <v>2.7397260273972603E-3</v>
      </c>
      <c r="F108">
        <v>0</v>
      </c>
      <c r="J108">
        <v>0</v>
      </c>
      <c r="N108" s="10" t="str">
        <v>Zack Shawver</v>
      </c>
      <c r="O108">
        <f>_xlfn.XLOOKUP(N108,People_Weed!C:C,People_Weed!D:D)</f>
        <v>1</v>
      </c>
      <c r="P108" s="13">
        <f t="shared" ref="P108" si="21">O108/(SUM($O$6:$O$98))</f>
        <v>1.1098779134295228E-3</v>
      </c>
      <c r="Q108" s="24">
        <f>O108/(COUNTA(WeedDataInput!C:C)-1)</f>
        <v>5.4704595185995622E-4</v>
      </c>
    </row>
    <row r="109" spans="2:17" x14ac:dyDescent="0.2">
      <c r="B109" s="10" t="str">
        <v>Meadow Creek Reservoir Campsite: Granby, CO</v>
      </c>
      <c r="C109">
        <f>_xlfn.XLOOKUP(B109,Location_Weed!B:B,Location_Weed!C:C,)</f>
        <v>11</v>
      </c>
      <c r="D109" s="13">
        <f t="shared" si="20"/>
        <v>6.0273972602739728E-3</v>
      </c>
      <c r="F109">
        <v>0</v>
      </c>
      <c r="J109">
        <v>0</v>
      </c>
      <c r="N109" s="10" t="e">
        <v>#VALUE!</v>
      </c>
    </row>
    <row r="110" spans="2:17" x14ac:dyDescent="0.2">
      <c r="B110" s="10" t="str">
        <v>Meadow Creek Reservoir July 4th Swag Spot: Granby, CO</v>
      </c>
      <c r="C110">
        <f>_xlfn.XLOOKUP(B110,Location_Weed!B:B,Location_Weed!C:C,)</f>
        <v>2</v>
      </c>
      <c r="D110" s="13">
        <f t="shared" si="20"/>
        <v>1.095890410958904E-3</v>
      </c>
      <c r="F110">
        <v>0</v>
      </c>
      <c r="J110">
        <v>0</v>
      </c>
      <c r="N110" s="10" t="str">
        <v/>
      </c>
    </row>
    <row r="111" spans="2:17" x14ac:dyDescent="0.2">
      <c r="B111" s="10" t="str">
        <v>Men's Wearhouse: College Station, TX</v>
      </c>
      <c r="C111">
        <f>_xlfn.XLOOKUP(B111,Location_Weed!B:B,Location_Weed!C:C,)</f>
        <v>2</v>
      </c>
      <c r="D111" s="13">
        <f t="shared" si="20"/>
        <v>1.095890410958904E-3</v>
      </c>
      <c r="F111">
        <v>0</v>
      </c>
      <c r="J111">
        <v>0</v>
      </c>
      <c r="N111" s="10" t="str">
        <v/>
      </c>
    </row>
    <row r="112" spans="2:17" x14ac:dyDescent="0.2">
      <c r="B112" s="10" t="str">
        <v>Molly's Apartment: Denver, CO</v>
      </c>
      <c r="C112">
        <f>_xlfn.XLOOKUP(B112,Location_Weed!B:B,Location_Weed!C:C,)</f>
        <v>2</v>
      </c>
      <c r="D112" s="13">
        <f t="shared" si="20"/>
        <v>1.095890410958904E-3</v>
      </c>
      <c r="F112">
        <v>0</v>
      </c>
      <c r="J112">
        <v>0</v>
      </c>
      <c r="N112" s="10" t="str">
        <v/>
      </c>
    </row>
    <row r="113" spans="2:14" x14ac:dyDescent="0.2">
      <c r="B113" s="10" t="str">
        <v>N Washington Street: Denver, CO</v>
      </c>
      <c r="C113">
        <f>_xlfn.XLOOKUP(B113,Location_Weed!B:B,Location_Weed!C:C,)</f>
        <v>3</v>
      </c>
      <c r="D113" s="13">
        <f t="shared" si="20"/>
        <v>1.6438356164383563E-3</v>
      </c>
      <c r="F113">
        <v>0</v>
      </c>
      <c r="J113">
        <v>0</v>
      </c>
      <c r="N113" s="10" t="str">
        <v/>
      </c>
    </row>
    <row r="114" spans="2:14" x14ac:dyDescent="0.2">
      <c r="B114" s="10" t="str">
        <v>Nate Garcia's Galveston Beach House: Galveston, TX</v>
      </c>
      <c r="C114">
        <f>_xlfn.XLOOKUP(B114,Location_Weed!B:B,Location_Weed!C:C,)</f>
        <v>15</v>
      </c>
      <c r="D114" s="13">
        <f t="shared" si="20"/>
        <v>8.21917808219178E-3</v>
      </c>
      <c r="F114">
        <v>0</v>
      </c>
      <c r="J114">
        <v>0</v>
      </c>
      <c r="N114" s="10" t="str">
        <v/>
      </c>
    </row>
    <row r="115" spans="2:14" x14ac:dyDescent="0.2">
      <c r="B115" s="10" t="str">
        <v>Nathan King's Home: Wylie, TX</v>
      </c>
      <c r="C115">
        <f>_xlfn.XLOOKUP(B115,Location_Weed!B:B,Location_Weed!C:C,)</f>
        <v>4</v>
      </c>
      <c r="D115" s="13">
        <f t="shared" si="20"/>
        <v>2.1917808219178081E-3</v>
      </c>
      <c r="F115">
        <v>0</v>
      </c>
      <c r="J115">
        <v>0</v>
      </c>
      <c r="N115" s="10" t="str">
        <v/>
      </c>
    </row>
    <row r="116" spans="2:14" x14ac:dyDescent="0.2">
      <c r="B116" s="10" t="str">
        <v>Navajo Nation: Red Mesa, AZ</v>
      </c>
      <c r="C116">
        <f>_xlfn.XLOOKUP(B116,Location_Weed!B:B,Location_Weed!C:C,)</f>
        <v>1</v>
      </c>
      <c r="D116" s="13">
        <f t="shared" si="20"/>
        <v>5.4794520547945202E-4</v>
      </c>
      <c r="F116">
        <v>0</v>
      </c>
      <c r="J116">
        <v>0</v>
      </c>
      <c r="N116" s="10" t="str">
        <v/>
      </c>
    </row>
    <row r="117" spans="2:14" x14ac:dyDescent="0.2">
      <c r="B117" s="10" t="str">
        <v>Nicole's Apartment: Denver, CO</v>
      </c>
      <c r="C117">
        <f>_xlfn.XLOOKUP(B117,Location_Weed!B:B,Location_Weed!C:C,)</f>
        <v>2</v>
      </c>
      <c r="D117" s="13">
        <f t="shared" si="20"/>
        <v>1.095890410958904E-3</v>
      </c>
      <c r="F117">
        <v>0</v>
      </c>
      <c r="J117">
        <v>0</v>
      </c>
      <c r="N117" s="10" t="str">
        <v/>
      </c>
    </row>
    <row r="118" spans="2:14" x14ac:dyDescent="0.2">
      <c r="B118" s="10" t="str">
        <v>Outside CP Burger: Aspen, CO</v>
      </c>
      <c r="C118">
        <f>_xlfn.XLOOKUP(B118,Location_Weed!B:B,Location_Weed!C:C,)</f>
        <v>1</v>
      </c>
      <c r="D118" s="13">
        <f t="shared" ref="D118:D127" si="22">C118/(SUM(C:C))</f>
        <v>5.4794520547945202E-4</v>
      </c>
      <c r="F118">
        <v>0</v>
      </c>
      <c r="J118">
        <v>0</v>
      </c>
      <c r="N118" s="10" t="str">
        <v/>
      </c>
    </row>
    <row r="119" spans="2:14" x14ac:dyDescent="0.2">
      <c r="B119" s="10" t="str">
        <v>Outside LivWell: Denver, CO</v>
      </c>
      <c r="C119">
        <f>_xlfn.XLOOKUP(B119,Location_Weed!B:B,Location_Weed!C:C,)</f>
        <v>1</v>
      </c>
      <c r="D119" s="13">
        <f t="shared" si="22"/>
        <v>5.4794520547945202E-4</v>
      </c>
      <c r="F119">
        <v>0</v>
      </c>
      <c r="J119">
        <v>0</v>
      </c>
      <c r="N119" s="10" t="str">
        <v/>
      </c>
    </row>
    <row r="120" spans="2:14" x14ac:dyDescent="0.2">
      <c r="B120" s="10" t="str">
        <v>Outside Pairadice: Denver, CO</v>
      </c>
      <c r="C120">
        <f>_xlfn.XLOOKUP(B120,Location_Weed!B:B,Location_Weed!C:C,)</f>
        <v>1</v>
      </c>
      <c r="D120" s="13">
        <f t="shared" si="22"/>
        <v>5.4794520547945202E-4</v>
      </c>
      <c r="F120">
        <v>0</v>
      </c>
      <c r="J120">
        <v>0</v>
      </c>
      <c r="N120" s="10" t="str">
        <v/>
      </c>
    </row>
    <row r="121" spans="2:14" x14ac:dyDescent="0.2">
      <c r="B121" s="10" t="str">
        <v>Outside Park &amp; Co: Denver, CO</v>
      </c>
      <c r="C121">
        <f>_xlfn.XLOOKUP(B121,Location_Weed!B:B,Location_Weed!C:C,)</f>
        <v>11</v>
      </c>
      <c r="D121" s="13">
        <f t="shared" si="22"/>
        <v>6.0273972602739728E-3</v>
      </c>
      <c r="F121">
        <v>0</v>
      </c>
      <c r="J121">
        <v>0</v>
      </c>
      <c r="N121" s="10" t="str">
        <v/>
      </c>
    </row>
    <row r="122" spans="2:14" x14ac:dyDescent="0.2">
      <c r="B122" s="10" t="str">
        <v>Outside Rocky Mountain High: Denver, CO</v>
      </c>
      <c r="C122">
        <f>_xlfn.XLOOKUP(B122,Location_Weed!B:B,Location_Weed!C:C,)</f>
        <v>1</v>
      </c>
      <c r="D122" s="13">
        <f t="shared" si="22"/>
        <v>5.4794520547945202E-4</v>
      </c>
      <c r="F122">
        <v>0</v>
      </c>
      <c r="J122">
        <v>0</v>
      </c>
      <c r="N122" s="10" t="str">
        <v/>
      </c>
    </row>
    <row r="123" spans="2:14" x14ac:dyDescent="0.2">
      <c r="B123" s="10" t="str">
        <v>Outside Rumours Karoke Café: Denver, CO</v>
      </c>
      <c r="C123">
        <f>_xlfn.XLOOKUP(B123,Location_Weed!B:B,Location_Weed!C:C,)</f>
        <v>1</v>
      </c>
      <c r="D123" s="13">
        <f t="shared" si="22"/>
        <v>5.4794520547945202E-4</v>
      </c>
      <c r="F123">
        <v>0</v>
      </c>
      <c r="J123">
        <v>0</v>
      </c>
      <c r="N123" s="10" t="str">
        <v/>
      </c>
    </row>
    <row r="124" spans="2:14" x14ac:dyDescent="0.2">
      <c r="B124" s="10" t="str">
        <v>Outside: Dan/Jessica's Old Apartment: Westminster, CO</v>
      </c>
      <c r="C124">
        <f>_xlfn.XLOOKUP(B124,Location_Weed!B:B,Location_Weed!C:C,)</f>
        <v>1</v>
      </c>
      <c r="D124" s="13">
        <f t="shared" si="22"/>
        <v>5.4794520547945202E-4</v>
      </c>
      <c r="F124">
        <v>0</v>
      </c>
      <c r="J124">
        <v>0</v>
      </c>
      <c r="N124" s="10" t="str">
        <v/>
      </c>
    </row>
    <row r="125" spans="2:14" x14ac:dyDescent="0.2">
      <c r="B125" s="10" t="str">
        <v>Park City Mountain: Park City, UT</v>
      </c>
      <c r="C125">
        <f>_xlfn.XLOOKUP(B125,Location_Weed!B:B,Location_Weed!C:C,)</f>
        <v>5</v>
      </c>
      <c r="D125" s="13">
        <f t="shared" si="22"/>
        <v>2.7397260273972603E-3</v>
      </c>
      <c r="F125">
        <v>0</v>
      </c>
      <c r="J125">
        <v>0</v>
      </c>
      <c r="N125" s="10" t="str">
        <v/>
      </c>
    </row>
    <row r="126" spans="2:14" x14ac:dyDescent="0.2">
      <c r="B126" s="10" t="str">
        <v>Parking Lot: GB Fish and Chips: Denver, CO</v>
      </c>
      <c r="C126">
        <f>_xlfn.XLOOKUP(B126,Location_Weed!B:B,Location_Weed!C:C,)</f>
        <v>1</v>
      </c>
      <c r="D126" s="13">
        <f t="shared" si="22"/>
        <v>5.4794520547945202E-4</v>
      </c>
      <c r="F126">
        <v>0</v>
      </c>
      <c r="J126">
        <v>0</v>
      </c>
      <c r="N126" s="10" t="str">
        <v/>
      </c>
    </row>
    <row r="127" spans="2:14" x14ac:dyDescent="0.2">
      <c r="B127" s="10" t="str">
        <v>Patio of The Horseshoe Lounge: Denver, CO</v>
      </c>
      <c r="C127">
        <f>_xlfn.XLOOKUP(B127,Location_Weed!B:B,Location_Weed!C:C,)</f>
        <v>1</v>
      </c>
      <c r="D127" s="13">
        <f t="shared" si="22"/>
        <v>5.4794520547945202E-4</v>
      </c>
      <c r="F127">
        <v>0</v>
      </c>
      <c r="J127">
        <v>0</v>
      </c>
      <c r="N127" s="10" t="str">
        <v/>
      </c>
    </row>
    <row r="128" spans="2:14" x14ac:dyDescent="0.2">
      <c r="B128" s="10" t="str">
        <v>Paulie's Plunge/Stone Creek Trail: Vail, CO</v>
      </c>
      <c r="C128">
        <f>_xlfn.XLOOKUP(B128,Location_Weed!B:B,Location_Weed!C:C,)</f>
        <v>2</v>
      </c>
      <c r="D128" s="13">
        <f t="shared" ref="D128:D143" si="23">C128/(SUM(C:C))</f>
        <v>1.095890410958904E-3</v>
      </c>
      <c r="F128">
        <v>0</v>
      </c>
      <c r="J128">
        <v>0</v>
      </c>
      <c r="N128" s="10" t="str">
        <v/>
      </c>
    </row>
    <row r="129" spans="2:14" x14ac:dyDescent="0.2">
      <c r="B129" s="10" t="str">
        <v>Post Bierstadt Drive Back: Idaho Springs, CO</v>
      </c>
      <c r="C129">
        <f>_xlfn.XLOOKUP(B129,Location_Weed!B:B,Location_Weed!C:C,)</f>
        <v>1</v>
      </c>
      <c r="D129" s="13">
        <f t="shared" si="23"/>
        <v>5.4794520547945202E-4</v>
      </c>
      <c r="F129">
        <v>0</v>
      </c>
      <c r="J129">
        <v>0</v>
      </c>
      <c r="N129" s="10" t="str">
        <v/>
      </c>
    </row>
    <row r="130" spans="2:14" x14ac:dyDescent="0.2">
      <c r="B130" s="10" t="str">
        <v>Post Chicken &amp; Beer - Parking Lot: Denver, CO</v>
      </c>
      <c r="C130">
        <f>_xlfn.XLOOKUP(B130,Location_Weed!B:B,Location_Weed!C:C,)</f>
        <v>1</v>
      </c>
      <c r="D130" s="13">
        <f t="shared" si="23"/>
        <v>5.4794520547945202E-4</v>
      </c>
      <c r="F130">
        <v>0</v>
      </c>
      <c r="J130">
        <v>0</v>
      </c>
      <c r="N130" s="10" t="str">
        <v/>
      </c>
    </row>
    <row r="131" spans="2:14" x14ac:dyDescent="0.2">
      <c r="B131" s="10" t="str">
        <v>Pyramid Peak Trail (Break): Aspen, CO</v>
      </c>
      <c r="C131">
        <f>_xlfn.XLOOKUP(B131,Location_Weed!B:B,Location_Weed!C:C,)</f>
        <v>1</v>
      </c>
      <c r="D131" s="13">
        <f t="shared" si="23"/>
        <v>5.4794520547945202E-4</v>
      </c>
      <c r="F131">
        <v>0</v>
      </c>
      <c r="J131">
        <v>0</v>
      </c>
      <c r="N131" s="10" t="str">
        <v/>
      </c>
    </row>
    <row r="132" spans="2:14" x14ac:dyDescent="0.2">
      <c r="B132" s="10" t="str">
        <v>Pyramid Peak Trail (Summit): Aspen, CO</v>
      </c>
      <c r="C132">
        <f>_xlfn.XLOOKUP(B132,Location_Weed!B:B,Location_Weed!C:C,)</f>
        <v>1</v>
      </c>
      <c r="D132" s="13">
        <f t="shared" si="23"/>
        <v>5.4794520547945202E-4</v>
      </c>
      <c r="F132">
        <v>0</v>
      </c>
      <c r="J132">
        <v>0</v>
      </c>
      <c r="N132" s="10" t="str">
        <v/>
      </c>
    </row>
    <row r="133" spans="2:14" x14ac:dyDescent="0.2">
      <c r="B133" s="10" t="str">
        <v>Reagal United Artist Theatre: Denver, CO</v>
      </c>
      <c r="C133">
        <f>_xlfn.XLOOKUP(B133,Location_Weed!B:B,Location_Weed!C:C,)</f>
        <v>2</v>
      </c>
      <c r="D133" s="13">
        <f t="shared" si="23"/>
        <v>1.095890410958904E-3</v>
      </c>
      <c r="F133">
        <v>0</v>
      </c>
      <c r="J133">
        <v>0</v>
      </c>
      <c r="N133" s="10" t="str">
        <v/>
      </c>
    </row>
    <row r="134" spans="2:14" x14ac:dyDescent="0.2">
      <c r="B134" s="10" t="str">
        <v>Reagan Heddins Apartment: Dallas, TX</v>
      </c>
      <c r="C134">
        <f>_xlfn.XLOOKUP(B134,Location_Weed!B:B,Location_Weed!C:C,)</f>
        <v>3</v>
      </c>
      <c r="D134" s="13">
        <f t="shared" si="23"/>
        <v>1.6438356164383563E-3</v>
      </c>
      <c r="F134">
        <v>0</v>
      </c>
      <c r="J134">
        <v>0</v>
      </c>
      <c r="N134" s="10" t="str">
        <v/>
      </c>
    </row>
    <row r="135" spans="2:14" x14ac:dyDescent="0.2">
      <c r="B135" s="10" t="str">
        <v>Redmond: College Station, TX</v>
      </c>
      <c r="C135">
        <f>_xlfn.XLOOKUP(B135,Location_Weed!B:B,Location_Weed!C:C,)</f>
        <v>10</v>
      </c>
      <c r="D135" s="13">
        <f t="shared" si="23"/>
        <v>5.4794520547945206E-3</v>
      </c>
      <c r="F135">
        <v>0</v>
      </c>
      <c r="J135">
        <v>0</v>
      </c>
      <c r="N135" s="10" t="str">
        <v/>
      </c>
    </row>
    <row r="136" spans="2:14" x14ac:dyDescent="0.2">
      <c r="B136" s="10" t="str">
        <v>Roller City West: Lakewood, CO</v>
      </c>
      <c r="C136">
        <f>_xlfn.XLOOKUP(B136,Location_Weed!B:B,Location_Weed!C:C,)</f>
        <v>1</v>
      </c>
      <c r="D136" s="13">
        <f t="shared" si="23"/>
        <v>5.4794520547945202E-4</v>
      </c>
      <c r="F136">
        <v>0</v>
      </c>
      <c r="J136">
        <v>0</v>
      </c>
      <c r="N136" s="10" t="str">
        <v/>
      </c>
    </row>
    <row r="137" spans="2:14" x14ac:dyDescent="0.2">
      <c r="B137" s="10" t="str">
        <v>Sack's Apartment: Denver, CO</v>
      </c>
      <c r="C137">
        <f>_xlfn.XLOOKUP(B137,Location_Weed!B:B,Location_Weed!C:C,)</f>
        <v>9</v>
      </c>
      <c r="D137" s="13">
        <f t="shared" si="23"/>
        <v>4.9315068493150684E-3</v>
      </c>
      <c r="F137">
        <v>0</v>
      </c>
      <c r="J137">
        <v>0</v>
      </c>
      <c r="N137" s="10" t="str">
        <v/>
      </c>
    </row>
    <row r="138" spans="2:14" x14ac:dyDescent="0.2">
      <c r="B138" s="10" t="str">
        <v>Sack's Rooftop Apartment Adjacent: Denver, CO</v>
      </c>
      <c r="C138">
        <f>_xlfn.XLOOKUP(B138,Location_Weed!B:B,Location_Weed!C:C,)</f>
        <v>1</v>
      </c>
      <c r="D138" s="13">
        <f t="shared" si="23"/>
        <v>5.4794520547945202E-4</v>
      </c>
      <c r="F138">
        <v>0</v>
      </c>
      <c r="J138">
        <v>0</v>
      </c>
      <c r="N138" s="10" t="str">
        <v/>
      </c>
    </row>
    <row r="139" spans="2:14" x14ac:dyDescent="0.2">
      <c r="B139" s="10" t="str">
        <v>Sack's Trivia Walk: Denver, CO</v>
      </c>
      <c r="C139">
        <f>_xlfn.XLOOKUP(B139,Location_Weed!B:B,Location_Weed!C:C,)</f>
        <v>1</v>
      </c>
      <c r="D139" s="13">
        <f t="shared" si="23"/>
        <v>5.4794520547945202E-4</v>
      </c>
      <c r="F139">
        <v>0</v>
      </c>
      <c r="J139">
        <v>0</v>
      </c>
      <c r="N139" s="10" t="str">
        <v/>
      </c>
    </row>
    <row r="140" spans="2:14" x14ac:dyDescent="0.2">
      <c r="B140" s="10" t="str">
        <v>Safeway Parking Lot: Golden, CO</v>
      </c>
      <c r="C140">
        <f>_xlfn.XLOOKUP(B140,Location_Weed!B:B,Location_Weed!C:C,)</f>
        <v>1</v>
      </c>
      <c r="D140" s="13">
        <f t="shared" si="23"/>
        <v>5.4794520547945202E-4</v>
      </c>
      <c r="F140">
        <v>0</v>
      </c>
      <c r="J140">
        <v>0</v>
      </c>
      <c r="N140" s="10" t="str">
        <v/>
      </c>
    </row>
    <row r="141" spans="2:14" x14ac:dyDescent="0.2">
      <c r="B141" s="10" t="str">
        <v>Sarah's Apartment: Denver, CO</v>
      </c>
      <c r="C141">
        <f>_xlfn.XLOOKUP(B141,Location_Weed!B:B,Location_Weed!C:C,)</f>
        <v>61</v>
      </c>
      <c r="D141" s="13">
        <f t="shared" si="23"/>
        <v>3.3424657534246574E-2</v>
      </c>
      <c r="F141">
        <v>0</v>
      </c>
      <c r="J141">
        <v>0</v>
      </c>
      <c r="N141" s="10" t="str">
        <v/>
      </c>
    </row>
    <row r="142" spans="2:14" x14ac:dyDescent="0.2">
      <c r="B142" s="10" t="str">
        <v>Sidecar Lounge: Denver, CO</v>
      </c>
      <c r="C142">
        <f>_xlfn.XLOOKUP(B142,Location_Weed!B:B,Location_Weed!C:C,)</f>
        <v>1</v>
      </c>
      <c r="D142" s="13">
        <f t="shared" si="23"/>
        <v>5.4794520547945202E-4</v>
      </c>
      <c r="F142">
        <v>0</v>
      </c>
      <c r="J142">
        <v>0</v>
      </c>
      <c r="N142" s="10" t="str">
        <v/>
      </c>
    </row>
    <row r="143" spans="2:14" x14ac:dyDescent="0.2">
      <c r="B143" s="10" t="str">
        <v>Sierra Nevada Brewery: Mills River, NC</v>
      </c>
      <c r="C143">
        <f>_xlfn.XLOOKUP(B143,Location_Weed!B:B,Location_Weed!C:C,)</f>
        <v>1</v>
      </c>
      <c r="D143" s="13">
        <f t="shared" si="23"/>
        <v>5.4794520547945202E-4</v>
      </c>
      <c r="F143">
        <v>0</v>
      </c>
      <c r="J143">
        <v>0</v>
      </c>
      <c r="N143" s="10" t="str">
        <v/>
      </c>
    </row>
    <row r="144" spans="2:14" x14ac:dyDescent="0.2">
      <c r="B144" s="10" t="str">
        <v>Site Selection Group: Dallas, TX</v>
      </c>
      <c r="C144">
        <f>_xlfn.XLOOKUP(B144,Location_Weed!B:B,Location_Weed!C:C,)</f>
        <v>3</v>
      </c>
      <c r="D144" s="13">
        <f t="shared" ref="D144:D155" si="24">C144/(SUM(C:C))</f>
        <v>1.6438356164383563E-3</v>
      </c>
      <c r="F144">
        <v>0</v>
      </c>
      <c r="J144">
        <v>0</v>
      </c>
      <c r="N144" s="10" t="str">
        <v/>
      </c>
    </row>
    <row r="145" spans="2:14" x14ac:dyDescent="0.2">
      <c r="B145" s="10" t="str">
        <v>Ski Lift: Centennial Express: Beaver Creek, CO</v>
      </c>
      <c r="C145">
        <f>_xlfn.XLOOKUP(B145,Location_Weed!B:B,Location_Weed!C:C,)</f>
        <v>1</v>
      </c>
      <c r="D145" s="13">
        <f t="shared" si="24"/>
        <v>5.4794520547945202E-4</v>
      </c>
      <c r="F145">
        <v>0</v>
      </c>
      <c r="J145">
        <v>0</v>
      </c>
      <c r="N145" s="10" t="str">
        <v/>
      </c>
    </row>
    <row r="146" spans="2:14" x14ac:dyDescent="0.2">
      <c r="B146" s="10" t="str">
        <v>Ski Lift: Gold Link: Crested Butte, CO</v>
      </c>
      <c r="C146">
        <f>_xlfn.XLOOKUP(B146,Location_Weed!B:B,Location_Weed!C:C,)</f>
        <v>1</v>
      </c>
      <c r="D146" s="13">
        <f t="shared" si="24"/>
        <v>5.4794520547945202E-4</v>
      </c>
      <c r="F146">
        <v>0</v>
      </c>
      <c r="J146">
        <v>0</v>
      </c>
      <c r="N146" s="10" t="str">
        <v/>
      </c>
    </row>
    <row r="147" spans="2:14" x14ac:dyDescent="0.2">
      <c r="B147" s="10" t="str">
        <v>Ski Lift: Larkspur Express: Beaver Creek, CO</v>
      </c>
      <c r="C147">
        <f>_xlfn.XLOOKUP(B147,Location_Weed!B:B,Location_Weed!C:C,)</f>
        <v>1</v>
      </c>
      <c r="D147" s="13">
        <f t="shared" si="24"/>
        <v>5.4794520547945202E-4</v>
      </c>
      <c r="F147">
        <v>0</v>
      </c>
      <c r="J147">
        <v>0</v>
      </c>
      <c r="N147" s="10" t="str">
        <v/>
      </c>
    </row>
    <row r="148" spans="2:14" x14ac:dyDescent="0.2">
      <c r="B148" s="10" t="str">
        <v>Ski Lift: Painter Boy: Crested Butte, CO</v>
      </c>
      <c r="C148">
        <f>_xlfn.XLOOKUP(B148,Location_Weed!B:B,Location_Weed!C:C,)</f>
        <v>1</v>
      </c>
      <c r="D148" s="13">
        <f t="shared" si="24"/>
        <v>5.4794520547945202E-4</v>
      </c>
      <c r="F148">
        <v>0</v>
      </c>
      <c r="J148">
        <v>0</v>
      </c>
      <c r="N148" s="10" t="str">
        <v/>
      </c>
    </row>
    <row r="149" spans="2:14" x14ac:dyDescent="0.2">
      <c r="B149" s="10" t="str">
        <v>Ski Lift: Santiago Express: Keystone, CO</v>
      </c>
      <c r="C149">
        <f>_xlfn.XLOOKUP(B149,Location_Weed!B:B,Location_Weed!C:C,)</f>
        <v>1</v>
      </c>
      <c r="D149" s="13">
        <f t="shared" si="24"/>
        <v>5.4794520547945202E-4</v>
      </c>
      <c r="F149">
        <v>0</v>
      </c>
      <c r="J149">
        <v>0</v>
      </c>
      <c r="N149" s="10" t="str">
        <v/>
      </c>
    </row>
    <row r="150" spans="2:14" x14ac:dyDescent="0.2">
      <c r="B150" s="10" t="str">
        <v>Ski Lift: Silver Queen Express: Crested Butte, CO</v>
      </c>
      <c r="C150">
        <f>_xlfn.XLOOKUP(B150,Location_Weed!B:B,Location_Weed!C:C,)</f>
        <v>1</v>
      </c>
      <c r="D150" s="13">
        <f t="shared" si="24"/>
        <v>5.4794520547945202E-4</v>
      </c>
      <c r="F150">
        <v>0</v>
      </c>
      <c r="J150">
        <v>0</v>
      </c>
      <c r="N150" s="10" t="str">
        <v/>
      </c>
    </row>
    <row r="151" spans="2:14" x14ac:dyDescent="0.2">
      <c r="B151" s="10" t="str">
        <v>Ski Lift: Strawberry Park Express: Beaver Creek, CO</v>
      </c>
      <c r="C151">
        <f>_xlfn.XLOOKUP(B151,Location_Weed!B:B,Location_Weed!C:C,)</f>
        <v>1</v>
      </c>
      <c r="D151" s="13">
        <f t="shared" si="24"/>
        <v>5.4794520547945202E-4</v>
      </c>
      <c r="F151">
        <v>0</v>
      </c>
      <c r="J151">
        <v>0</v>
      </c>
      <c r="N151" s="10" t="str">
        <v/>
      </c>
    </row>
    <row r="152" spans="2:14" x14ac:dyDescent="0.2">
      <c r="B152" s="10" t="str">
        <v>Ski Lift: West Wall: Crested Butte, CO</v>
      </c>
      <c r="C152">
        <f>_xlfn.XLOOKUP(B152,Location_Weed!B:B,Location_Weed!C:C,)</f>
        <v>1</v>
      </c>
      <c r="D152" s="13">
        <f t="shared" si="24"/>
        <v>5.4794520547945202E-4</v>
      </c>
      <c r="F152">
        <v>0</v>
      </c>
      <c r="J152">
        <v>0</v>
      </c>
      <c r="N152" s="10" t="str">
        <v/>
      </c>
    </row>
    <row r="153" spans="2:14" x14ac:dyDescent="0.2">
      <c r="B153" s="10" t="str">
        <v>Skyhouse: Denver, CO</v>
      </c>
      <c r="C153">
        <f>_xlfn.XLOOKUP(B153,Location_Weed!B:B,Location_Weed!C:C,)</f>
        <v>520</v>
      </c>
      <c r="D153" s="13">
        <f t="shared" si="24"/>
        <v>0.28493150684931506</v>
      </c>
      <c r="F153">
        <v>0</v>
      </c>
      <c r="J153">
        <v>0</v>
      </c>
      <c r="N153" s="10" t="str">
        <v/>
      </c>
    </row>
    <row r="154" spans="2:14" x14ac:dyDescent="0.2">
      <c r="B154" s="10" t="str">
        <v>SLC Airport: Salt Lake City, UT</v>
      </c>
      <c r="C154">
        <f>_xlfn.XLOOKUP(B154,Location_Weed!B:B,Location_Weed!C:C,)</f>
        <v>1</v>
      </c>
      <c r="D154" s="13">
        <f t="shared" si="24"/>
        <v>5.4794520547945202E-4</v>
      </c>
      <c r="F154">
        <v>0</v>
      </c>
      <c r="J154">
        <v>0</v>
      </c>
      <c r="N154" s="10" t="str">
        <v/>
      </c>
    </row>
    <row r="155" spans="2:14" x14ac:dyDescent="0.2">
      <c r="B155" s="10" t="str">
        <v>Snowflake Parking Garage: Denver, CO</v>
      </c>
      <c r="C155">
        <f>_xlfn.XLOOKUP(B155,Location_Weed!B:B,Location_Weed!C:C,)</f>
        <v>1</v>
      </c>
      <c r="D155" s="13">
        <f t="shared" si="24"/>
        <v>5.4794520547945202E-4</v>
      </c>
      <c r="F155">
        <v>0</v>
      </c>
      <c r="J155">
        <v>0</v>
      </c>
      <c r="N155" s="10" t="str">
        <v/>
      </c>
    </row>
    <row r="156" spans="2:14" x14ac:dyDescent="0.2">
      <c r="B156" s="10" t="str">
        <v>Sonja's AirBnB: Crested Butte, CO</v>
      </c>
      <c r="C156">
        <f>_xlfn.XLOOKUP(B156,Location_Weed!B:B,Location_Weed!C:C,)</f>
        <v>10</v>
      </c>
      <c r="D156" s="13">
        <f t="shared" ref="D156:D179" si="25">C156/(SUM(C:C))</f>
        <v>5.4794520547945206E-3</v>
      </c>
      <c r="F156">
        <v>0</v>
      </c>
      <c r="J156">
        <v>0</v>
      </c>
      <c r="N156" s="10" t="str">
        <v/>
      </c>
    </row>
    <row r="157" spans="2:14" x14ac:dyDescent="0.2">
      <c r="B157" s="10" t="str">
        <v>Stacy Road: Allen, TX</v>
      </c>
      <c r="C157">
        <f>_xlfn.XLOOKUP(B157,Location_Weed!B:B,Location_Weed!C:C,)</f>
        <v>1</v>
      </c>
      <c r="D157" s="13">
        <f t="shared" si="25"/>
        <v>5.4794520547945202E-4</v>
      </c>
      <c r="F157">
        <v>0</v>
      </c>
      <c r="J157">
        <v>0</v>
      </c>
      <c r="N157" s="10" t="str">
        <v/>
      </c>
    </row>
    <row r="158" spans="2:14" x14ac:dyDescent="0.2">
      <c r="B158" s="10" t="str">
        <v>Stoney's Uptown Joint: Denver, CO</v>
      </c>
      <c r="C158">
        <f>_xlfn.XLOOKUP(B158,Location_Weed!B:B,Location_Weed!C:C,)</f>
        <v>1</v>
      </c>
      <c r="D158" s="13">
        <f t="shared" si="25"/>
        <v>5.4794520547945202E-4</v>
      </c>
      <c r="F158">
        <v>0</v>
      </c>
      <c r="J158">
        <v>0</v>
      </c>
      <c r="N158" s="10" t="str">
        <v/>
      </c>
    </row>
    <row r="159" spans="2:14" x14ac:dyDescent="0.2">
      <c r="B159" s="10" t="str">
        <v>Stop Sign at Forest Grove/Orr: Lucas, TX</v>
      </c>
      <c r="C159">
        <f>_xlfn.XLOOKUP(B159,Location_Weed!B:B,Location_Weed!C:C,)</f>
        <v>1</v>
      </c>
      <c r="D159" s="13">
        <f t="shared" si="25"/>
        <v>5.4794520547945202E-4</v>
      </c>
      <c r="F159">
        <v>0</v>
      </c>
      <c r="J159">
        <v>0</v>
      </c>
      <c r="N159" s="10" t="str">
        <v/>
      </c>
    </row>
    <row r="160" spans="2:14" x14ac:dyDescent="0.2">
      <c r="B160" s="10" t="str">
        <v>Summers Crossings Apartments: Plano, TX</v>
      </c>
      <c r="C160">
        <f>_xlfn.XLOOKUP(B160,Location_Weed!B:B,Location_Weed!C:C,)</f>
        <v>1</v>
      </c>
      <c r="D160" s="13">
        <f t="shared" si="25"/>
        <v>5.4794520547945202E-4</v>
      </c>
      <c r="F160">
        <v>0</v>
      </c>
      <c r="J160">
        <v>0</v>
      </c>
      <c r="N160" s="10" t="str">
        <v/>
      </c>
    </row>
    <row r="161" spans="2:14" x14ac:dyDescent="0.2">
      <c r="B161" s="10" t="str">
        <v>Sushi Walk: Austin, TX</v>
      </c>
      <c r="C161">
        <f>_xlfn.XLOOKUP(B161,Location_Weed!B:B,Location_Weed!C:C,)</f>
        <v>2</v>
      </c>
      <c r="D161" s="13">
        <f t="shared" si="25"/>
        <v>1.095890410958904E-3</v>
      </c>
      <c r="F161">
        <v>0</v>
      </c>
      <c r="J161">
        <v>0</v>
      </c>
      <c r="N161" s="10" t="str">
        <v/>
      </c>
    </row>
    <row r="162" spans="2:14" x14ac:dyDescent="0.2">
      <c r="B162" s="10" t="str">
        <v>Taco Bell Parking Lot: Española, NM</v>
      </c>
      <c r="C162">
        <f>_xlfn.XLOOKUP(B162,Location_Weed!B:B,Location_Weed!C:C,)</f>
        <v>1</v>
      </c>
      <c r="D162" s="13">
        <f t="shared" si="25"/>
        <v>5.4794520547945202E-4</v>
      </c>
      <c r="F162">
        <v>0</v>
      </c>
      <c r="J162">
        <v>0</v>
      </c>
      <c r="N162" s="10" t="str">
        <v/>
      </c>
    </row>
    <row r="163" spans="2:14" x14ac:dyDescent="0.2">
      <c r="B163" s="10" t="str">
        <v>Tanner's Apartment: Denver, CO</v>
      </c>
      <c r="C163">
        <f>_xlfn.XLOOKUP(B163,Location_Weed!B:B,Location_Weed!C:C,)</f>
        <v>5</v>
      </c>
      <c r="D163" s="13">
        <f t="shared" si="25"/>
        <v>2.7397260273972603E-3</v>
      </c>
      <c r="F163">
        <v>0</v>
      </c>
      <c r="J163">
        <v>0</v>
      </c>
      <c r="N163" s="10" t="str">
        <v/>
      </c>
    </row>
    <row r="164" spans="2:14" x14ac:dyDescent="0.2">
      <c r="B164" s="10" t="str">
        <v>Tedford's Apartment: McKinney, TX</v>
      </c>
      <c r="C164">
        <f>_xlfn.XLOOKUP(B164,Location_Weed!B:B,Location_Weed!C:C,)</f>
        <v>2</v>
      </c>
      <c r="D164" s="13">
        <f t="shared" si="25"/>
        <v>1.095890410958904E-3</v>
      </c>
      <c r="F164">
        <v>0</v>
      </c>
      <c r="J164">
        <v>0</v>
      </c>
      <c r="N164" s="10" t="str">
        <v/>
      </c>
    </row>
    <row r="165" spans="2:14" x14ac:dyDescent="0.2">
      <c r="B165" s="10" t="str">
        <v>Telluride Hotel: Mountain Village, CO</v>
      </c>
      <c r="C165">
        <f>_xlfn.XLOOKUP(B165,Location_Weed!B:B,Location_Weed!C:C,)</f>
        <v>3</v>
      </c>
      <c r="D165" s="13">
        <f t="shared" si="25"/>
        <v>1.6438356164383563E-3</v>
      </c>
      <c r="F165">
        <v>0</v>
      </c>
      <c r="J165">
        <v>0</v>
      </c>
      <c r="N165" s="10" t="str">
        <v/>
      </c>
    </row>
    <row r="166" spans="2:14" x14ac:dyDescent="0.2">
      <c r="B166" s="10" t="str">
        <v>The Bier Garden: Asheville, NC</v>
      </c>
      <c r="C166">
        <f>_xlfn.XLOOKUP(B166,Location_Weed!B:B,Location_Weed!C:C,)</f>
        <v>1</v>
      </c>
      <c r="D166" s="13">
        <f t="shared" si="25"/>
        <v>5.4794520547945202E-4</v>
      </c>
      <c r="F166">
        <v>0</v>
      </c>
      <c r="J166">
        <v>0</v>
      </c>
      <c r="N166" s="10" t="str">
        <v/>
      </c>
    </row>
    <row r="167" spans="2:14" x14ac:dyDescent="0.2">
      <c r="B167" s="10" t="str">
        <v>The Horseshoe Lounge: Denver, CO</v>
      </c>
      <c r="C167">
        <f>_xlfn.XLOOKUP(B167,Location_Weed!B:B,Location_Weed!C:C,)</f>
        <v>1</v>
      </c>
      <c r="D167" s="13">
        <f t="shared" si="25"/>
        <v>5.4794520547945202E-4</v>
      </c>
      <c r="F167">
        <v>0</v>
      </c>
      <c r="J167">
        <v>0</v>
      </c>
      <c r="N167" s="10" t="str">
        <v/>
      </c>
    </row>
    <row r="168" spans="2:14" x14ac:dyDescent="0.2">
      <c r="B168" s="10" t="str">
        <v>The Village Hill: Dallas, TX</v>
      </c>
      <c r="C168">
        <f>_xlfn.XLOOKUP(B168,Location_Weed!B:B,Location_Weed!C:C,)</f>
        <v>285</v>
      </c>
      <c r="D168" s="13">
        <f t="shared" si="25"/>
        <v>0.15616438356164383</v>
      </c>
      <c r="F168">
        <v>0</v>
      </c>
      <c r="J168">
        <v>0</v>
      </c>
      <c r="N168" s="10" t="str">
        <v/>
      </c>
    </row>
    <row r="169" spans="2:14" x14ac:dyDescent="0.2">
      <c r="B169" s="10" t="str">
        <v>The Village Westside: Dallas, TX</v>
      </c>
      <c r="C169">
        <f>_xlfn.XLOOKUP(B169,Location_Weed!B:B,Location_Weed!C:C,)</f>
        <v>30</v>
      </c>
      <c r="D169" s="13">
        <f t="shared" si="25"/>
        <v>1.643835616438356E-2</v>
      </c>
      <c r="F169">
        <v>0</v>
      </c>
      <c r="J169">
        <v>0</v>
      </c>
      <c r="N169" s="10" t="str">
        <v/>
      </c>
    </row>
    <row r="170" spans="2:14" x14ac:dyDescent="0.2">
      <c r="B170" s="10" t="str">
        <v>Top Golf: Allen, TX</v>
      </c>
      <c r="C170">
        <f>_xlfn.XLOOKUP(B170,Location_Weed!B:B,Location_Weed!C:C,)</f>
        <v>1</v>
      </c>
      <c r="D170" s="13">
        <f t="shared" si="25"/>
        <v>5.4794520547945202E-4</v>
      </c>
      <c r="F170">
        <v>0</v>
      </c>
      <c r="J170">
        <v>0</v>
      </c>
      <c r="N170" s="10" t="str">
        <v/>
      </c>
    </row>
    <row r="171" spans="2:14" x14ac:dyDescent="0.2">
      <c r="B171" s="10" t="str">
        <v>Top of Wetterhorn: Lake City, CO</v>
      </c>
      <c r="C171">
        <f>_xlfn.XLOOKUP(B171,Location_Weed!B:B,Location_Weed!C:C,)</f>
        <v>1</v>
      </c>
      <c r="D171" s="13">
        <f t="shared" si="25"/>
        <v>5.4794520547945202E-4</v>
      </c>
      <c r="F171">
        <v>0</v>
      </c>
      <c r="J171">
        <v>0</v>
      </c>
      <c r="N171" s="10" t="str">
        <v/>
      </c>
    </row>
    <row r="172" spans="2:14" x14ac:dyDescent="0.2">
      <c r="B172" s="10" t="str">
        <v>Town Hearth: Dallas, TX</v>
      </c>
      <c r="C172">
        <f>_xlfn.XLOOKUP(B172,Location_Weed!B:B,Location_Weed!C:C,)</f>
        <v>1</v>
      </c>
      <c r="D172" s="13">
        <f t="shared" si="25"/>
        <v>5.4794520547945202E-4</v>
      </c>
      <c r="F172">
        <v>0</v>
      </c>
      <c r="J172">
        <v>0</v>
      </c>
      <c r="N172" s="10" t="str">
        <v/>
      </c>
    </row>
    <row r="173" spans="2:14" x14ac:dyDescent="0.2">
      <c r="B173" s="10" t="str">
        <v>Trail: Mt Blue Sky via Gomer's Gully (Half Way): Idaho Springs, CO</v>
      </c>
      <c r="C173">
        <f>_xlfn.XLOOKUP(B173,Location_Weed!B:B,Location_Weed!C:C,)</f>
        <v>1</v>
      </c>
      <c r="D173" s="13">
        <f t="shared" si="25"/>
        <v>5.4794520547945202E-4</v>
      </c>
      <c r="F173">
        <v>0</v>
      </c>
      <c r="J173">
        <v>0</v>
      </c>
      <c r="N173" s="10" t="str">
        <v/>
      </c>
    </row>
    <row r="174" spans="2:14" x14ac:dyDescent="0.2">
      <c r="B174" s="10" t="str">
        <v>Trail: Mt Blue Sky via Gomer's Gully (Stop 1): Idaho Springs, CO</v>
      </c>
      <c r="C174">
        <f>_xlfn.XLOOKUP(B174,Location_Weed!B:B,Location_Weed!C:C,)</f>
        <v>1</v>
      </c>
      <c r="D174" s="13">
        <f t="shared" si="25"/>
        <v>5.4794520547945202E-4</v>
      </c>
      <c r="F174">
        <v>0</v>
      </c>
      <c r="J174">
        <v>0</v>
      </c>
      <c r="N174" s="10" t="str">
        <v/>
      </c>
    </row>
    <row r="175" spans="2:14" x14ac:dyDescent="0.2">
      <c r="B175" s="10" t="str">
        <v>Tuscon Mortazavi Home: Tuscon, AZ</v>
      </c>
      <c r="C175">
        <f>_xlfn.XLOOKUP(B175,Location_Weed!B:B,Location_Weed!C:C,)</f>
        <v>6</v>
      </c>
      <c r="D175" s="13">
        <f t="shared" si="25"/>
        <v>3.2876712328767125E-3</v>
      </c>
      <c r="F175">
        <v>0</v>
      </c>
      <c r="J175">
        <v>0</v>
      </c>
      <c r="N175" s="10" t="str">
        <v/>
      </c>
    </row>
    <row r="176" spans="2:14" x14ac:dyDescent="0.2">
      <c r="B176" s="10" t="str">
        <v>Two Elk: Vail, CO</v>
      </c>
      <c r="C176">
        <f>_xlfn.XLOOKUP(B176,Location_Weed!B:B,Location_Weed!C:C,)</f>
        <v>1</v>
      </c>
      <c r="D176" s="13">
        <f t="shared" si="25"/>
        <v>5.4794520547945202E-4</v>
      </c>
      <c r="F176">
        <v>0</v>
      </c>
      <c r="J176">
        <v>0</v>
      </c>
      <c r="N176" s="10" t="str">
        <v/>
      </c>
    </row>
    <row r="177" spans="2:14" x14ac:dyDescent="0.2">
      <c r="B177" s="10" t="str">
        <v>Tyler Bellow's Home: Lucas, TX</v>
      </c>
      <c r="C177">
        <f>_xlfn.XLOOKUP(B177,Location_Weed!B:B,Location_Weed!C:C,)</f>
        <v>3</v>
      </c>
      <c r="D177" s="13">
        <f t="shared" si="25"/>
        <v>1.6438356164383563E-3</v>
      </c>
      <c r="F177">
        <v>0</v>
      </c>
      <c r="J177">
        <v>0</v>
      </c>
      <c r="N177" s="10" t="str">
        <v/>
      </c>
    </row>
    <row r="178" spans="2:14" x14ac:dyDescent="0.2">
      <c r="B178" s="10" t="str">
        <v>US-40 (1): Evergreen, CO</v>
      </c>
      <c r="C178">
        <f>_xlfn.XLOOKUP(B178,Location_Weed!B:B,Location_Weed!C:C,)</f>
        <v>1</v>
      </c>
      <c r="D178" s="13">
        <f t="shared" si="25"/>
        <v>5.4794520547945202E-4</v>
      </c>
      <c r="F178">
        <v>0</v>
      </c>
      <c r="J178">
        <v>0</v>
      </c>
      <c r="N178" s="10" t="str">
        <v/>
      </c>
    </row>
    <row r="179" spans="2:14" x14ac:dyDescent="0.2">
      <c r="B179" s="10" t="str">
        <v>Vail Mountain: Vail, CO</v>
      </c>
      <c r="C179">
        <f>_xlfn.XLOOKUP(B179,Location_Weed!B:B,Location_Weed!C:C,)</f>
        <v>4</v>
      </c>
      <c r="D179" s="13">
        <f t="shared" si="25"/>
        <v>2.1917808219178081E-3</v>
      </c>
      <c r="F179">
        <v>0</v>
      </c>
      <c r="J179">
        <v>0</v>
      </c>
      <c r="N179" s="10" t="str">
        <v/>
      </c>
    </row>
    <row r="180" spans="2:14" x14ac:dyDescent="0.2">
      <c r="B180" s="10" t="str">
        <v>W 34th St &amp; 6th Ave: New York, NY</v>
      </c>
      <c r="C180">
        <f>_xlfn.XLOOKUP(B180,Location_Weed!B:B,Location_Weed!C:C,)</f>
        <v>1</v>
      </c>
      <c r="D180" s="13">
        <f t="shared" ref="D180:D189" si="26">C180/(SUM(C:C))</f>
        <v>5.4794520547945202E-4</v>
      </c>
      <c r="F180">
        <v>0</v>
      </c>
      <c r="J180">
        <v>0</v>
      </c>
      <c r="N180" s="10" t="str">
        <v/>
      </c>
    </row>
    <row r="181" spans="2:14" x14ac:dyDescent="0.2">
      <c r="B181" s="10" t="str">
        <v>W 54th St &amp; 8th Ave: New York, NY</v>
      </c>
      <c r="C181">
        <f>_xlfn.XLOOKUP(B181,Location_Weed!B:B,Location_Weed!C:C,)</f>
        <v>1</v>
      </c>
      <c r="D181" s="13">
        <f t="shared" si="26"/>
        <v>5.4794520547945202E-4</v>
      </c>
      <c r="F181">
        <v>0</v>
      </c>
      <c r="J181">
        <v>0</v>
      </c>
      <c r="N181" s="10" t="str">
        <v/>
      </c>
    </row>
    <row r="182" spans="2:14" x14ac:dyDescent="0.2">
      <c r="B182" s="10" t="str">
        <v>W 55th St &amp; 8th Ave: New York, NY</v>
      </c>
      <c r="C182">
        <f>_xlfn.XLOOKUP(B182,Location_Weed!B:B,Location_Weed!C:C,)</f>
        <v>1</v>
      </c>
      <c r="D182" s="13">
        <f t="shared" si="26"/>
        <v>5.4794520547945202E-4</v>
      </c>
      <c r="F182">
        <v>0</v>
      </c>
      <c r="J182">
        <v>0</v>
      </c>
      <c r="N182" s="10" t="str">
        <v/>
      </c>
    </row>
    <row r="183" spans="2:14" x14ac:dyDescent="0.2">
      <c r="B183" s="10" t="str">
        <v>W 55th St &amp; Broadway: New York, NY</v>
      </c>
      <c r="C183">
        <f>_xlfn.XLOOKUP(B183,Location_Weed!B:B,Location_Weed!C:C,)</f>
        <v>1</v>
      </c>
      <c r="D183" s="13">
        <f t="shared" si="26"/>
        <v>5.4794520547945202E-4</v>
      </c>
      <c r="F183">
        <v>0</v>
      </c>
      <c r="J183">
        <v>0</v>
      </c>
      <c r="N183" s="10" t="str">
        <v/>
      </c>
    </row>
    <row r="184" spans="2:14" x14ac:dyDescent="0.2">
      <c r="B184" s="10" t="str">
        <v>Walk to Horseshoe: Denver, CO</v>
      </c>
      <c r="C184">
        <f>_xlfn.XLOOKUP(B184,Location_Weed!B:B,Location_Weed!C:C,)</f>
        <v>1</v>
      </c>
      <c r="D184" s="13">
        <f t="shared" si="26"/>
        <v>5.4794520547945202E-4</v>
      </c>
      <c r="F184">
        <v>0</v>
      </c>
      <c r="J184">
        <v>0</v>
      </c>
      <c r="N184" s="10" t="str">
        <v/>
      </c>
    </row>
    <row r="185" spans="2:14" x14ac:dyDescent="0.2">
      <c r="B185" s="10" t="str">
        <v>Walk to Sarah's: Denver, CO</v>
      </c>
      <c r="C185">
        <f>_xlfn.XLOOKUP(B185,Location_Weed!B:B,Location_Weed!C:C,)</f>
        <v>1</v>
      </c>
      <c r="D185" s="13">
        <f t="shared" si="26"/>
        <v>5.4794520547945202E-4</v>
      </c>
      <c r="F185">
        <v>0</v>
      </c>
      <c r="J185">
        <v>0</v>
      </c>
      <c r="N185" s="10" t="str">
        <v/>
      </c>
    </row>
    <row r="186" spans="2:14" x14ac:dyDescent="0.2">
      <c r="B186" s="10" t="str">
        <v>Wes Schwindt's Angel Fire House: Angel Fire, NM</v>
      </c>
      <c r="C186">
        <f>_xlfn.XLOOKUP(B186,Location_Weed!B:B,Location_Weed!C:C,)</f>
        <v>8</v>
      </c>
      <c r="D186" s="13">
        <f t="shared" si="26"/>
        <v>4.3835616438356161E-3</v>
      </c>
      <c r="F186">
        <v>0</v>
      </c>
      <c r="J186">
        <v>0</v>
      </c>
      <c r="N186" s="10" t="str">
        <v/>
      </c>
    </row>
    <row r="187" spans="2:14" x14ac:dyDescent="0.2">
      <c r="B187" s="10" t="str">
        <v>Wetterhorn Campsite: Lake City, CO</v>
      </c>
      <c r="C187">
        <f>_xlfn.XLOOKUP(B187,Location_Weed!B:B,Location_Weed!C:C,)</f>
        <v>4</v>
      </c>
      <c r="D187" s="13">
        <f t="shared" si="26"/>
        <v>2.1917808219178081E-3</v>
      </c>
      <c r="F187">
        <v>0</v>
      </c>
      <c r="J187">
        <v>0</v>
      </c>
      <c r="N187" s="10" t="str">
        <v/>
      </c>
    </row>
    <row r="188" spans="2:14" x14ac:dyDescent="0.2">
      <c r="B188" s="10" t="str">
        <v>Wetterhorn Trail: Lake City, CO</v>
      </c>
      <c r="C188">
        <f>_xlfn.XLOOKUP(B188,Location_Weed!B:B,Location_Weed!C:C,)</f>
        <v>1</v>
      </c>
      <c r="D188" s="13">
        <f t="shared" si="26"/>
        <v>5.4794520547945202E-4</v>
      </c>
      <c r="F188">
        <v>0</v>
      </c>
      <c r="J188">
        <v>0</v>
      </c>
      <c r="N188" s="10" t="str">
        <v/>
      </c>
    </row>
    <row r="189" spans="2:14" x14ac:dyDescent="0.2">
      <c r="B189" s="10" t="str">
        <v>William's Tavern: Denver, CO</v>
      </c>
      <c r="C189">
        <f>_xlfn.XLOOKUP(B189,Location_Weed!B:B,Location_Weed!C:C,)</f>
        <v>2</v>
      </c>
      <c r="D189" s="13">
        <f t="shared" si="26"/>
        <v>1.095890410958904E-3</v>
      </c>
      <c r="F189">
        <v>0</v>
      </c>
      <c r="J189">
        <v>0</v>
      </c>
      <c r="N189" s="10" t="str">
        <v/>
      </c>
    </row>
    <row r="190" spans="2:14" x14ac:dyDescent="0.2">
      <c r="B190" s="10" t="str">
        <v>Windy City Pizza - Parking Lot: Silverthorn, CO</v>
      </c>
      <c r="F190">
        <v>0</v>
      </c>
      <c r="J190">
        <v>0</v>
      </c>
      <c r="N190" s="10" t="str">
        <v/>
      </c>
    </row>
    <row r="191" spans="2:14" x14ac:dyDescent="0.2">
      <c r="B191" s="10" t="e">
        <v>#N/A</v>
      </c>
      <c r="F191">
        <v>0</v>
      </c>
      <c r="J191">
        <v>0</v>
      </c>
      <c r="N191" s="10" t="str">
        <v/>
      </c>
    </row>
    <row r="192" spans="2:14" x14ac:dyDescent="0.2">
      <c r="B192" s="10" t="e">
        <v>#N/A</v>
      </c>
      <c r="F192">
        <v>0</v>
      </c>
      <c r="J192">
        <v>0</v>
      </c>
      <c r="N192" s="10" t="str">
        <v/>
      </c>
    </row>
    <row r="193" spans="2:14" x14ac:dyDescent="0.2">
      <c r="B193" s="10" t="e">
        <v>#N/A</v>
      </c>
      <c r="F193">
        <v>0</v>
      </c>
      <c r="J193">
        <v>0</v>
      </c>
      <c r="N193" s="10" t="str">
        <v/>
      </c>
    </row>
    <row r="194" spans="2:14" x14ac:dyDescent="0.2">
      <c r="B194" s="10" t="e">
        <v>#N/A</v>
      </c>
      <c r="F194">
        <v>0</v>
      </c>
      <c r="J194">
        <v>0</v>
      </c>
      <c r="N194" s="10" t="str">
        <v/>
      </c>
    </row>
    <row r="195" spans="2:14" x14ac:dyDescent="0.2">
      <c r="B195" s="10" t="e">
        <v>#N/A</v>
      </c>
      <c r="F195">
        <v>0</v>
      </c>
      <c r="J195">
        <v>0</v>
      </c>
      <c r="N195" s="10" t="str">
        <v/>
      </c>
    </row>
    <row r="196" spans="2:14" x14ac:dyDescent="0.2">
      <c r="B196" s="10" t="e">
        <v>#N/A</v>
      </c>
      <c r="F196">
        <v>0</v>
      </c>
      <c r="J196">
        <v>0</v>
      </c>
      <c r="N196" s="10" t="str">
        <v/>
      </c>
    </row>
    <row r="197" spans="2:14" x14ac:dyDescent="0.2">
      <c r="B197" s="10" t="e">
        <v>#N/A</v>
      </c>
      <c r="F197">
        <v>0</v>
      </c>
      <c r="J197">
        <v>0</v>
      </c>
      <c r="N197" s="10" t="str">
        <v/>
      </c>
    </row>
    <row r="198" spans="2:14" x14ac:dyDescent="0.2">
      <c r="B198" s="10" t="e">
        <v>#N/A</v>
      </c>
      <c r="F198">
        <v>0</v>
      </c>
      <c r="J198">
        <v>0</v>
      </c>
      <c r="N198" s="10" t="str">
        <v/>
      </c>
    </row>
    <row r="199" spans="2:14" x14ac:dyDescent="0.2">
      <c r="B199" s="10" t="e">
        <v>#N/A</v>
      </c>
      <c r="F199">
        <v>0</v>
      </c>
      <c r="J199">
        <v>0</v>
      </c>
      <c r="N199" s="10" t="str">
        <v/>
      </c>
    </row>
    <row r="200" spans="2:14" x14ac:dyDescent="0.2">
      <c r="B200" s="10" t="e">
        <v>#N/A</v>
      </c>
      <c r="F200">
        <v>0</v>
      </c>
      <c r="J200">
        <v>0</v>
      </c>
      <c r="N200" s="10" t="str">
        <v/>
      </c>
    </row>
    <row r="201" spans="2:14" x14ac:dyDescent="0.2">
      <c r="B201" s="10" t="e">
        <v>#N/A</v>
      </c>
      <c r="F201">
        <v>0</v>
      </c>
      <c r="J201">
        <v>0</v>
      </c>
      <c r="N201" s="10" t="str">
        <v/>
      </c>
    </row>
    <row r="202" spans="2:14" x14ac:dyDescent="0.2">
      <c r="B202" s="10" t="e">
        <v>#N/A</v>
      </c>
      <c r="F202">
        <v>0</v>
      </c>
      <c r="J202">
        <v>0</v>
      </c>
      <c r="N202" s="10" t="str">
        <v/>
      </c>
    </row>
    <row r="203" spans="2:14" x14ac:dyDescent="0.2">
      <c r="B203" s="10" t="e">
        <v>#N/A</v>
      </c>
      <c r="F203">
        <v>0</v>
      </c>
      <c r="J203">
        <v>0</v>
      </c>
      <c r="N203" s="10" t="str">
        <v/>
      </c>
    </row>
    <row r="204" spans="2:14" x14ac:dyDescent="0.2">
      <c r="B204" s="10" t="e">
        <v>#N/A</v>
      </c>
      <c r="F204">
        <v>0</v>
      </c>
      <c r="J204">
        <v>0</v>
      </c>
      <c r="N204" s="10" t="str">
        <v/>
      </c>
    </row>
    <row r="205" spans="2:14" x14ac:dyDescent="0.2">
      <c r="B205" s="10" t="e">
        <v>#N/A</v>
      </c>
      <c r="F205">
        <v>0</v>
      </c>
      <c r="J205">
        <v>0</v>
      </c>
      <c r="N205" s="10" t="str">
        <v/>
      </c>
    </row>
    <row r="206" spans="2:14" x14ac:dyDescent="0.2">
      <c r="B206" s="10" t="e">
        <v>#N/A</v>
      </c>
      <c r="F206">
        <v>0</v>
      </c>
      <c r="J206">
        <v>0</v>
      </c>
      <c r="N206" s="10" t="str">
        <v/>
      </c>
    </row>
    <row r="207" spans="2:14" x14ac:dyDescent="0.2">
      <c r="B207" s="10" t="e">
        <v>#N/A</v>
      </c>
      <c r="F207">
        <v>0</v>
      </c>
      <c r="J207">
        <v>0</v>
      </c>
      <c r="N207" s="10" t="str">
        <v/>
      </c>
    </row>
    <row r="208" spans="2:14" x14ac:dyDescent="0.2">
      <c r="B208" s="10" t="e">
        <v>#N/A</v>
      </c>
      <c r="F208">
        <v>0</v>
      </c>
      <c r="J208">
        <v>0</v>
      </c>
      <c r="N208" s="10" t="str">
        <v/>
      </c>
    </row>
    <row r="209" spans="2:14" x14ac:dyDescent="0.2">
      <c r="B209" s="10" t="e">
        <v>#N/A</v>
      </c>
      <c r="F209">
        <v>0</v>
      </c>
      <c r="J209">
        <v>0</v>
      </c>
      <c r="N209" s="10" t="str">
        <v/>
      </c>
    </row>
    <row r="210" spans="2:14" x14ac:dyDescent="0.2">
      <c r="B210" s="10" t="e">
        <v>#N/A</v>
      </c>
      <c r="F210">
        <v>0</v>
      </c>
      <c r="J210">
        <v>0</v>
      </c>
      <c r="N210" s="10" t="str">
        <v/>
      </c>
    </row>
    <row r="211" spans="2:14" x14ac:dyDescent="0.2">
      <c r="B211" s="10" t="e">
        <v>#N/A</v>
      </c>
      <c r="F211">
        <v>0</v>
      </c>
      <c r="J211">
        <v>0</v>
      </c>
      <c r="N211" s="10" t="str">
        <v/>
      </c>
    </row>
    <row r="212" spans="2:14" x14ac:dyDescent="0.2">
      <c r="B212" s="10" t="e">
        <v>#N/A</v>
      </c>
      <c r="F212">
        <v>0</v>
      </c>
      <c r="J212">
        <v>0</v>
      </c>
      <c r="N212" s="10" t="str">
        <v/>
      </c>
    </row>
    <row r="213" spans="2:14" x14ac:dyDescent="0.2">
      <c r="B213" s="10" t="e">
        <v>#N/A</v>
      </c>
      <c r="F213">
        <v>0</v>
      </c>
      <c r="J213">
        <v>0</v>
      </c>
      <c r="N213" s="10" t="str">
        <v/>
      </c>
    </row>
    <row r="214" spans="2:14" x14ac:dyDescent="0.2">
      <c r="B214" s="10" t="e">
        <v>#N/A</v>
      </c>
      <c r="F214">
        <v>0</v>
      </c>
      <c r="J214">
        <v>0</v>
      </c>
      <c r="N214" s="10" t="str">
        <v/>
      </c>
    </row>
    <row r="215" spans="2:14" x14ac:dyDescent="0.2">
      <c r="B215" s="10" t="e">
        <v>#N/A</v>
      </c>
      <c r="F215">
        <v>0</v>
      </c>
      <c r="J215">
        <v>0</v>
      </c>
      <c r="N215" s="10" t="str">
        <v/>
      </c>
    </row>
    <row r="216" spans="2:14" x14ac:dyDescent="0.2">
      <c r="B216" s="10" t="e">
        <v>#N/A</v>
      </c>
      <c r="F216">
        <v>0</v>
      </c>
      <c r="J216">
        <v>0</v>
      </c>
      <c r="N216" s="10" t="str">
        <v/>
      </c>
    </row>
    <row r="217" spans="2:14" x14ac:dyDescent="0.2">
      <c r="B217" s="10" t="e">
        <v>#N/A</v>
      </c>
      <c r="F217">
        <v>0</v>
      </c>
      <c r="J217">
        <v>0</v>
      </c>
      <c r="N217" s="10" t="str">
        <v/>
      </c>
    </row>
    <row r="218" spans="2:14" x14ac:dyDescent="0.2">
      <c r="B218" s="10" t="e">
        <v>#N/A</v>
      </c>
      <c r="F218">
        <v>0</v>
      </c>
      <c r="J218">
        <v>0</v>
      </c>
      <c r="N218" s="10" t="str">
        <v/>
      </c>
    </row>
    <row r="219" spans="2:14" x14ac:dyDescent="0.2">
      <c r="B219" s="10" t="e">
        <v>#N/A</v>
      </c>
      <c r="F219">
        <v>0</v>
      </c>
      <c r="J219">
        <v>0</v>
      </c>
      <c r="N219" s="10" t="str">
        <v/>
      </c>
    </row>
    <row r="220" spans="2:14" x14ac:dyDescent="0.2">
      <c r="B220" s="10" t="e">
        <v>#N/A</v>
      </c>
      <c r="F220">
        <v>0</v>
      </c>
      <c r="J220">
        <v>0</v>
      </c>
      <c r="N220" s="10" t="str">
        <v/>
      </c>
    </row>
    <row r="221" spans="2:14" x14ac:dyDescent="0.2">
      <c r="B221" s="10" t="e">
        <v>#N/A</v>
      </c>
      <c r="F221">
        <v>0</v>
      </c>
      <c r="J221">
        <v>0</v>
      </c>
      <c r="N221" s="10" t="str">
        <v/>
      </c>
    </row>
    <row r="222" spans="2:14" x14ac:dyDescent="0.2">
      <c r="B222" s="10" t="e">
        <v>#N/A</v>
      </c>
      <c r="F222">
        <v>0</v>
      </c>
      <c r="J222">
        <v>0</v>
      </c>
      <c r="N222" s="10" t="str">
        <v/>
      </c>
    </row>
    <row r="223" spans="2:14" x14ac:dyDescent="0.2">
      <c r="B223" s="10" t="e">
        <v>#N/A</v>
      </c>
      <c r="F223">
        <v>0</v>
      </c>
      <c r="J223">
        <v>0</v>
      </c>
      <c r="N223" s="10" t="str">
        <v/>
      </c>
    </row>
    <row r="224" spans="2:14" x14ac:dyDescent="0.2">
      <c r="B224" s="10" t="e">
        <v>#N/A</v>
      </c>
      <c r="F224">
        <v>0</v>
      </c>
      <c r="J224">
        <v>0</v>
      </c>
      <c r="N224" s="10" t="str">
        <v/>
      </c>
    </row>
    <row r="225" spans="2:14" x14ac:dyDescent="0.2">
      <c r="B225" s="10" t="e">
        <v>#N/A</v>
      </c>
      <c r="F225">
        <v>0</v>
      </c>
      <c r="J225">
        <v>0</v>
      </c>
      <c r="N225" s="10" t="str">
        <v/>
      </c>
    </row>
    <row r="226" spans="2:14" x14ac:dyDescent="0.2">
      <c r="B226" s="10" t="e">
        <v>#N/A</v>
      </c>
      <c r="F226">
        <v>0</v>
      </c>
      <c r="J226">
        <v>0</v>
      </c>
      <c r="N226" s="10" t="str">
        <v/>
      </c>
    </row>
    <row r="227" spans="2:14" x14ac:dyDescent="0.2">
      <c r="B227" s="10" t="e">
        <v>#N/A</v>
      </c>
      <c r="F227">
        <v>0</v>
      </c>
      <c r="J227">
        <v>0</v>
      </c>
      <c r="N227" s="10" t="str">
        <v/>
      </c>
    </row>
    <row r="228" spans="2:14" x14ac:dyDescent="0.2">
      <c r="B228" s="10" t="e">
        <v>#N/A</v>
      </c>
      <c r="F228">
        <v>0</v>
      </c>
      <c r="J228">
        <v>0</v>
      </c>
      <c r="N228" s="10" t="str">
        <v/>
      </c>
    </row>
    <row r="229" spans="2:14" x14ac:dyDescent="0.2">
      <c r="B229" s="10" t="e">
        <v>#N/A</v>
      </c>
      <c r="F229">
        <v>0</v>
      </c>
      <c r="J229">
        <v>0</v>
      </c>
      <c r="N229" s="10" t="str">
        <v/>
      </c>
    </row>
    <row r="230" spans="2:14" x14ac:dyDescent="0.2">
      <c r="B230" s="10" t="e">
        <v>#N/A</v>
      </c>
      <c r="F230">
        <v>0</v>
      </c>
      <c r="J230">
        <v>0</v>
      </c>
      <c r="N230" s="10" t="str">
        <v/>
      </c>
    </row>
    <row r="231" spans="2:14" x14ac:dyDescent="0.2">
      <c r="B231" s="10" t="e">
        <v>#N/A</v>
      </c>
      <c r="F231">
        <v>0</v>
      </c>
      <c r="J231">
        <v>0</v>
      </c>
      <c r="N231" s="10" t="str">
        <v/>
      </c>
    </row>
    <row r="232" spans="2:14" x14ac:dyDescent="0.2">
      <c r="B232" s="10" t="e">
        <v>#N/A</v>
      </c>
      <c r="F232">
        <v>0</v>
      </c>
      <c r="J232">
        <v>0</v>
      </c>
      <c r="N232" s="10" t="str">
        <v/>
      </c>
    </row>
    <row r="233" spans="2:14" x14ac:dyDescent="0.2">
      <c r="B233" s="10" t="e">
        <v>#N/A</v>
      </c>
      <c r="F233">
        <v>0</v>
      </c>
      <c r="J233">
        <v>0</v>
      </c>
      <c r="N233" s="10" t="str">
        <v/>
      </c>
    </row>
    <row r="234" spans="2:14" x14ac:dyDescent="0.2">
      <c r="B234" s="10" t="e">
        <v>#N/A</v>
      </c>
      <c r="F234">
        <v>0</v>
      </c>
      <c r="J234">
        <v>0</v>
      </c>
      <c r="N234" s="10" t="str">
        <v/>
      </c>
    </row>
    <row r="235" spans="2:14" x14ac:dyDescent="0.2">
      <c r="B235" s="10" t="e">
        <v>#N/A</v>
      </c>
      <c r="F235">
        <v>0</v>
      </c>
      <c r="J235">
        <v>0</v>
      </c>
      <c r="N235" s="10" t="str">
        <v/>
      </c>
    </row>
    <row r="236" spans="2:14" x14ac:dyDescent="0.2">
      <c r="B236" s="10" t="e">
        <v>#N/A</v>
      </c>
      <c r="F236">
        <v>0</v>
      </c>
      <c r="J236">
        <v>0</v>
      </c>
      <c r="N236" s="10" t="str">
        <v/>
      </c>
    </row>
    <row r="237" spans="2:14" x14ac:dyDescent="0.2">
      <c r="B237" s="10" t="e">
        <v>#N/A</v>
      </c>
      <c r="F237">
        <v>0</v>
      </c>
      <c r="J237">
        <v>0</v>
      </c>
      <c r="N237" s="10" t="str">
        <v/>
      </c>
    </row>
    <row r="238" spans="2:14" x14ac:dyDescent="0.2">
      <c r="B238" s="10" t="e">
        <v>#N/A</v>
      </c>
      <c r="F238">
        <v>0</v>
      </c>
      <c r="J238">
        <v>0</v>
      </c>
      <c r="N238" s="10" t="str">
        <v/>
      </c>
    </row>
    <row r="239" spans="2:14" x14ac:dyDescent="0.2">
      <c r="B239" s="10" t="e">
        <v>#N/A</v>
      </c>
      <c r="F239">
        <v>0</v>
      </c>
      <c r="J239">
        <v>0</v>
      </c>
      <c r="N239" s="10" t="str">
        <v/>
      </c>
    </row>
    <row r="240" spans="2:14" x14ac:dyDescent="0.2">
      <c r="B240" s="10" t="e">
        <v>#N/A</v>
      </c>
      <c r="F240">
        <v>0</v>
      </c>
      <c r="J240">
        <v>0</v>
      </c>
      <c r="N240" s="10" t="str">
        <v/>
      </c>
    </row>
    <row r="241" spans="2:14" x14ac:dyDescent="0.2">
      <c r="B241" s="10" t="e">
        <v>#N/A</v>
      </c>
      <c r="F241">
        <v>0</v>
      </c>
      <c r="J241">
        <v>0</v>
      </c>
      <c r="N241" s="10" t="str">
        <v/>
      </c>
    </row>
    <row r="242" spans="2:14" x14ac:dyDescent="0.2">
      <c r="B242" s="10" t="e">
        <v>#N/A</v>
      </c>
      <c r="F242">
        <v>0</v>
      </c>
      <c r="J242">
        <v>0</v>
      </c>
      <c r="N242" s="10" t="str">
        <v/>
      </c>
    </row>
    <row r="243" spans="2:14" x14ac:dyDescent="0.2">
      <c r="B243" s="10" t="e">
        <v>#N/A</v>
      </c>
      <c r="F243">
        <v>0</v>
      </c>
      <c r="J243">
        <v>0</v>
      </c>
      <c r="N243" s="10" t="str">
        <v/>
      </c>
    </row>
    <row r="244" spans="2:14" x14ac:dyDescent="0.2">
      <c r="B244" s="10" t="e">
        <v>#N/A</v>
      </c>
      <c r="F244">
        <v>0</v>
      </c>
      <c r="J244">
        <v>0</v>
      </c>
      <c r="N244" s="10" t="str">
        <v/>
      </c>
    </row>
    <row r="245" spans="2:14" x14ac:dyDescent="0.2">
      <c r="B245" s="10" t="e">
        <v>#N/A</v>
      </c>
      <c r="F245">
        <v>0</v>
      </c>
      <c r="J245">
        <v>0</v>
      </c>
      <c r="N245" s="10" t="str">
        <v/>
      </c>
    </row>
    <row r="246" spans="2:14" x14ac:dyDescent="0.2">
      <c r="B246" s="10" t="e">
        <v>#N/A</v>
      </c>
      <c r="F246">
        <v>0</v>
      </c>
      <c r="J246">
        <v>0</v>
      </c>
      <c r="N246" s="10" t="str">
        <v/>
      </c>
    </row>
    <row r="247" spans="2:14" x14ac:dyDescent="0.2">
      <c r="B247" s="10" t="e">
        <v>#N/A</v>
      </c>
      <c r="F247">
        <v>0</v>
      </c>
      <c r="J247">
        <v>0</v>
      </c>
      <c r="N247" s="10" t="str">
        <v/>
      </c>
    </row>
    <row r="248" spans="2:14" x14ac:dyDescent="0.2">
      <c r="B248" s="10" t="e">
        <v>#N/A</v>
      </c>
      <c r="F248">
        <v>0</v>
      </c>
      <c r="J248">
        <v>0</v>
      </c>
      <c r="N248" s="10" t="str">
        <v/>
      </c>
    </row>
    <row r="249" spans="2:14" x14ac:dyDescent="0.2">
      <c r="B249" s="10" t="e">
        <v>#N/A</v>
      </c>
      <c r="F249">
        <v>0</v>
      </c>
      <c r="J249">
        <v>0</v>
      </c>
      <c r="N249" s="10" t="str">
        <v/>
      </c>
    </row>
    <row r="250" spans="2:14" x14ac:dyDescent="0.2">
      <c r="B250" s="10" t="e">
        <v>#N/A</v>
      </c>
      <c r="F250">
        <v>0</v>
      </c>
      <c r="J250">
        <v>0</v>
      </c>
      <c r="N250" s="10" t="str">
        <v/>
      </c>
    </row>
    <row r="251" spans="2:14" x14ac:dyDescent="0.2">
      <c r="B251" s="10" t="e">
        <v>#N/A</v>
      </c>
      <c r="F251">
        <v>0</v>
      </c>
      <c r="J251">
        <v>0</v>
      </c>
      <c r="N251" s="10" t="str">
        <v/>
      </c>
    </row>
    <row r="252" spans="2:14" x14ac:dyDescent="0.2">
      <c r="B252" s="10" t="e">
        <v>#N/A</v>
      </c>
      <c r="F252">
        <v>0</v>
      </c>
      <c r="J252">
        <v>0</v>
      </c>
      <c r="N252" s="10" t="str">
        <v/>
      </c>
    </row>
    <row r="253" spans="2:14" x14ac:dyDescent="0.2">
      <c r="B253" s="10" t="e">
        <v>#N/A</v>
      </c>
      <c r="F253">
        <v>0</v>
      </c>
      <c r="J253">
        <v>0</v>
      </c>
      <c r="N253" s="10" t="str">
        <v/>
      </c>
    </row>
    <row r="254" spans="2:14" x14ac:dyDescent="0.2">
      <c r="B254" s="10" t="e">
        <v>#N/A</v>
      </c>
      <c r="F254">
        <v>0</v>
      </c>
      <c r="J254">
        <v>0</v>
      </c>
      <c r="N254" s="10" t="str">
        <v/>
      </c>
    </row>
    <row r="255" spans="2:14" x14ac:dyDescent="0.2">
      <c r="B255" s="10" t="e">
        <v>#N/A</v>
      </c>
      <c r="F255">
        <v>0</v>
      </c>
      <c r="J255">
        <v>0</v>
      </c>
      <c r="N255" s="10" t="str">
        <v/>
      </c>
    </row>
    <row r="256" spans="2:14" x14ac:dyDescent="0.2">
      <c r="B256" s="10" t="e">
        <v>#N/A</v>
      </c>
      <c r="F256">
        <v>0</v>
      </c>
      <c r="J256">
        <v>0</v>
      </c>
      <c r="N256" s="10" t="str">
        <v/>
      </c>
    </row>
    <row r="257" spans="2:14" x14ac:dyDescent="0.2">
      <c r="B257" s="10" t="e">
        <v>#N/A</v>
      </c>
      <c r="F257">
        <v>0</v>
      </c>
      <c r="J257">
        <v>0</v>
      </c>
      <c r="N257" s="10" t="str">
        <v/>
      </c>
    </row>
    <row r="258" spans="2:14" x14ac:dyDescent="0.2">
      <c r="B258" s="10" t="e">
        <v>#N/A</v>
      </c>
      <c r="F258">
        <v>0</v>
      </c>
      <c r="J258">
        <v>0</v>
      </c>
      <c r="N258" s="10" t="str">
        <v/>
      </c>
    </row>
    <row r="259" spans="2:14" x14ac:dyDescent="0.2">
      <c r="B259" s="10" t="e">
        <v>#N/A</v>
      </c>
      <c r="F259">
        <v>0</v>
      </c>
      <c r="J259">
        <v>0</v>
      </c>
      <c r="N259" s="10" t="str">
        <v/>
      </c>
    </row>
    <row r="260" spans="2:14" x14ac:dyDescent="0.2">
      <c r="B260" s="10" t="e">
        <v>#N/A</v>
      </c>
      <c r="F260">
        <v>0</v>
      </c>
      <c r="J260">
        <v>0</v>
      </c>
      <c r="N260" s="10" t="str">
        <v/>
      </c>
    </row>
    <row r="261" spans="2:14" x14ac:dyDescent="0.2">
      <c r="B261" s="10" t="e">
        <v>#N/A</v>
      </c>
      <c r="F261">
        <v>0</v>
      </c>
      <c r="J261">
        <v>0</v>
      </c>
      <c r="N261" s="10" t="str">
        <v/>
      </c>
    </row>
    <row r="262" spans="2:14" x14ac:dyDescent="0.2">
      <c r="B262" s="10" t="e">
        <v>#N/A</v>
      </c>
      <c r="F262">
        <v>0</v>
      </c>
      <c r="J262">
        <v>0</v>
      </c>
      <c r="N262" s="10" t="str">
        <v/>
      </c>
    </row>
    <row r="263" spans="2:14" x14ac:dyDescent="0.2">
      <c r="B263" s="10" t="e">
        <v>#N/A</v>
      </c>
      <c r="F263">
        <v>0</v>
      </c>
      <c r="J263">
        <v>0</v>
      </c>
      <c r="N263" s="10" t="str">
        <v/>
      </c>
    </row>
    <row r="264" spans="2:14" x14ac:dyDescent="0.2">
      <c r="B264" s="10" t="e">
        <v>#N/A</v>
      </c>
      <c r="F264">
        <v>0</v>
      </c>
      <c r="J264">
        <v>0</v>
      </c>
      <c r="N264" s="10" t="str">
        <v/>
      </c>
    </row>
    <row r="265" spans="2:14" x14ac:dyDescent="0.2">
      <c r="B265" s="10" t="e">
        <v>#N/A</v>
      </c>
      <c r="F265">
        <v>0</v>
      </c>
      <c r="J265">
        <v>0</v>
      </c>
      <c r="N265" s="10" t="str">
        <v/>
      </c>
    </row>
    <row r="266" spans="2:14" x14ac:dyDescent="0.2">
      <c r="B266" s="10" t="e">
        <v>#N/A</v>
      </c>
      <c r="F266">
        <v>0</v>
      </c>
      <c r="J266">
        <v>0</v>
      </c>
      <c r="N266" s="10" t="str">
        <v/>
      </c>
    </row>
    <row r="267" spans="2:14" x14ac:dyDescent="0.2">
      <c r="B267" s="10" t="e">
        <v>#N/A</v>
      </c>
      <c r="F267">
        <v>0</v>
      </c>
      <c r="J267">
        <v>0</v>
      </c>
      <c r="N267" s="10" t="str">
        <v/>
      </c>
    </row>
    <row r="268" spans="2:14" x14ac:dyDescent="0.2">
      <c r="B268" s="10" t="e">
        <v>#N/A</v>
      </c>
      <c r="F268">
        <v>0</v>
      </c>
      <c r="J268">
        <v>0</v>
      </c>
      <c r="N268" s="10" t="str">
        <v/>
      </c>
    </row>
    <row r="269" spans="2:14" x14ac:dyDescent="0.2">
      <c r="B269" s="10" t="e">
        <v>#N/A</v>
      </c>
      <c r="F269">
        <v>0</v>
      </c>
      <c r="J269">
        <v>0</v>
      </c>
      <c r="N269" s="10" t="str">
        <v/>
      </c>
    </row>
    <row r="270" spans="2:14" x14ac:dyDescent="0.2">
      <c r="B270" s="10" t="e">
        <v>#N/A</v>
      </c>
      <c r="F270">
        <v>0</v>
      </c>
      <c r="J270">
        <v>0</v>
      </c>
      <c r="N270" s="10" t="str">
        <v/>
      </c>
    </row>
    <row r="271" spans="2:14" x14ac:dyDescent="0.2">
      <c r="B271" s="10" t="e">
        <v>#N/A</v>
      </c>
      <c r="F271">
        <v>0</v>
      </c>
      <c r="J271">
        <v>0</v>
      </c>
      <c r="N271" s="10" t="str">
        <v/>
      </c>
    </row>
    <row r="272" spans="2:14" x14ac:dyDescent="0.2">
      <c r="B272" s="10" t="e">
        <v>#N/A</v>
      </c>
      <c r="F272">
        <v>0</v>
      </c>
      <c r="J272">
        <v>0</v>
      </c>
      <c r="N272" s="10" t="str">
        <v/>
      </c>
    </row>
    <row r="273" spans="2:14" x14ac:dyDescent="0.2">
      <c r="B273" s="10" t="e">
        <v>#N/A</v>
      </c>
      <c r="F273">
        <v>0</v>
      </c>
      <c r="J273">
        <v>0</v>
      </c>
      <c r="N273" s="10" t="str">
        <v/>
      </c>
    </row>
    <row r="274" spans="2:14" x14ac:dyDescent="0.2">
      <c r="B274" s="10" t="e">
        <v>#N/A</v>
      </c>
      <c r="F274">
        <v>0</v>
      </c>
      <c r="J274">
        <v>0</v>
      </c>
      <c r="N274" s="10" t="str">
        <v/>
      </c>
    </row>
    <row r="275" spans="2:14" x14ac:dyDescent="0.2">
      <c r="B275" s="10" t="e">
        <v>#N/A</v>
      </c>
      <c r="F275">
        <v>0</v>
      </c>
      <c r="J275">
        <v>0</v>
      </c>
      <c r="N275" s="10" t="str">
        <v/>
      </c>
    </row>
    <row r="276" spans="2:14" x14ac:dyDescent="0.2">
      <c r="B276" s="10" t="e">
        <v>#N/A</v>
      </c>
      <c r="F276">
        <v>0</v>
      </c>
      <c r="J276">
        <v>0</v>
      </c>
      <c r="N276" s="10" t="str">
        <v/>
      </c>
    </row>
    <row r="277" spans="2:14" x14ac:dyDescent="0.2">
      <c r="B277" s="10" t="e">
        <v>#N/A</v>
      </c>
      <c r="F277">
        <v>0</v>
      </c>
      <c r="J277">
        <v>0</v>
      </c>
      <c r="N277" s="10" t="str">
        <v/>
      </c>
    </row>
    <row r="278" spans="2:14" x14ac:dyDescent="0.2">
      <c r="B278" s="10" t="e">
        <v>#N/A</v>
      </c>
      <c r="F278">
        <v>0</v>
      </c>
      <c r="J278">
        <v>0</v>
      </c>
      <c r="N278" s="10" t="str">
        <v/>
      </c>
    </row>
    <row r="279" spans="2:14" x14ac:dyDescent="0.2">
      <c r="B279" s="10" t="e">
        <v>#N/A</v>
      </c>
      <c r="F279">
        <v>0</v>
      </c>
      <c r="J279">
        <v>0</v>
      </c>
      <c r="N279" s="10" t="str">
        <v/>
      </c>
    </row>
    <row r="280" spans="2:14" x14ac:dyDescent="0.2">
      <c r="B280" s="10" t="e">
        <v>#N/A</v>
      </c>
      <c r="F280">
        <v>0</v>
      </c>
      <c r="J280">
        <v>0</v>
      </c>
      <c r="N280" s="10" t="str">
        <v/>
      </c>
    </row>
    <row r="281" spans="2:14" x14ac:dyDescent="0.2">
      <c r="B281" s="10" t="e">
        <v>#N/A</v>
      </c>
      <c r="F281">
        <v>0</v>
      </c>
      <c r="J281">
        <v>0</v>
      </c>
      <c r="N281" s="10" t="str">
        <v/>
      </c>
    </row>
    <row r="282" spans="2:14" x14ac:dyDescent="0.2">
      <c r="B282" s="10" t="e">
        <v>#N/A</v>
      </c>
      <c r="F282">
        <v>0</v>
      </c>
      <c r="J282">
        <v>0</v>
      </c>
      <c r="N282" s="10" t="str">
        <v/>
      </c>
    </row>
    <row r="283" spans="2:14" x14ac:dyDescent="0.2">
      <c r="B283" s="10" t="e">
        <v>#N/A</v>
      </c>
      <c r="F283">
        <v>0</v>
      </c>
      <c r="J283">
        <v>0</v>
      </c>
      <c r="N283" s="10" t="str">
        <v/>
      </c>
    </row>
    <row r="284" spans="2:14" x14ac:dyDescent="0.2">
      <c r="B284" s="10" t="e">
        <v>#N/A</v>
      </c>
      <c r="F284">
        <v>0</v>
      </c>
      <c r="J284">
        <v>0</v>
      </c>
      <c r="N284" s="10" t="str">
        <v/>
      </c>
    </row>
    <row r="285" spans="2:14" x14ac:dyDescent="0.2">
      <c r="B285" s="10" t="e">
        <v>#N/A</v>
      </c>
      <c r="F285">
        <v>0</v>
      </c>
      <c r="J285">
        <v>0</v>
      </c>
      <c r="N285" s="10" t="str">
        <v/>
      </c>
    </row>
    <row r="286" spans="2:14" x14ac:dyDescent="0.2">
      <c r="B286" s="10" t="e">
        <v>#N/A</v>
      </c>
      <c r="F286">
        <v>0</v>
      </c>
      <c r="J286">
        <v>0</v>
      </c>
      <c r="N286" s="10" t="str">
        <v/>
      </c>
    </row>
    <row r="287" spans="2:14" x14ac:dyDescent="0.2">
      <c r="B287" s="10" t="e">
        <v>#N/A</v>
      </c>
      <c r="F287">
        <v>0</v>
      </c>
      <c r="J287">
        <v>0</v>
      </c>
      <c r="N287" s="10" t="str">
        <v/>
      </c>
    </row>
    <row r="288" spans="2:14" x14ac:dyDescent="0.2">
      <c r="B288" s="10" t="e">
        <v>#N/A</v>
      </c>
      <c r="F288">
        <v>0</v>
      </c>
      <c r="J288">
        <v>0</v>
      </c>
      <c r="N288" s="10" t="str">
        <v/>
      </c>
    </row>
    <row r="289" spans="2:14" x14ac:dyDescent="0.2">
      <c r="B289" s="10" t="e">
        <v>#N/A</v>
      </c>
      <c r="F289">
        <v>0</v>
      </c>
      <c r="J289">
        <v>0</v>
      </c>
      <c r="N289" s="10" t="str">
        <v/>
      </c>
    </row>
    <row r="290" spans="2:14" x14ac:dyDescent="0.2">
      <c r="B290" s="10" t="e">
        <v>#N/A</v>
      </c>
      <c r="F290">
        <v>0</v>
      </c>
      <c r="J290">
        <v>0</v>
      </c>
      <c r="N290" s="10" t="str">
        <v/>
      </c>
    </row>
    <row r="291" spans="2:14" x14ac:dyDescent="0.2">
      <c r="B291" s="10" t="e">
        <v>#N/A</v>
      </c>
      <c r="F291">
        <v>0</v>
      </c>
      <c r="J291">
        <v>0</v>
      </c>
      <c r="N291" s="10" t="str">
        <v/>
      </c>
    </row>
    <row r="292" spans="2:14" x14ac:dyDescent="0.2">
      <c r="B292" s="10" t="e">
        <v>#N/A</v>
      </c>
      <c r="F292">
        <v>0</v>
      </c>
      <c r="J292">
        <v>0</v>
      </c>
      <c r="N292" s="10" t="str">
        <v/>
      </c>
    </row>
    <row r="293" spans="2:14" x14ac:dyDescent="0.2">
      <c r="B293" s="10" t="e">
        <v>#N/A</v>
      </c>
      <c r="F293">
        <v>0</v>
      </c>
      <c r="J293">
        <v>0</v>
      </c>
      <c r="N293" s="10" t="str">
        <v/>
      </c>
    </row>
    <row r="294" spans="2:14" x14ac:dyDescent="0.2">
      <c r="B294" s="10" t="e">
        <v>#N/A</v>
      </c>
      <c r="F294">
        <v>0</v>
      </c>
      <c r="J294">
        <v>0</v>
      </c>
      <c r="N294" s="10" t="str">
        <v/>
      </c>
    </row>
    <row r="295" spans="2:14" x14ac:dyDescent="0.2">
      <c r="B295" s="10" t="e">
        <v>#N/A</v>
      </c>
      <c r="F295">
        <v>0</v>
      </c>
      <c r="J295">
        <v>0</v>
      </c>
      <c r="N295" s="10" t="str">
        <v/>
      </c>
    </row>
    <row r="296" spans="2:14" x14ac:dyDescent="0.2">
      <c r="B296" s="10" t="e">
        <v>#N/A</v>
      </c>
      <c r="F296">
        <v>0</v>
      </c>
      <c r="J296">
        <v>0</v>
      </c>
      <c r="N296" s="10" t="str">
        <v/>
      </c>
    </row>
    <row r="297" spans="2:14" x14ac:dyDescent="0.2">
      <c r="B297" s="10" t="e">
        <v>#N/A</v>
      </c>
      <c r="F297">
        <v>0</v>
      </c>
      <c r="J297">
        <v>0</v>
      </c>
      <c r="N297" s="10" t="str">
        <v/>
      </c>
    </row>
    <row r="298" spans="2:14" x14ac:dyDescent="0.2">
      <c r="B298" s="10" t="e">
        <v>#N/A</v>
      </c>
      <c r="F298">
        <v>0</v>
      </c>
      <c r="J298">
        <v>0</v>
      </c>
      <c r="N298" s="10" t="str">
        <v/>
      </c>
    </row>
    <row r="299" spans="2:14" x14ac:dyDescent="0.2">
      <c r="B299" s="10" t="e">
        <v>#N/A</v>
      </c>
      <c r="F299">
        <v>0</v>
      </c>
      <c r="J299">
        <v>0</v>
      </c>
      <c r="N299" s="10" t="str">
        <v/>
      </c>
    </row>
    <row r="300" spans="2:14" x14ac:dyDescent="0.2">
      <c r="B300" s="10" t="e">
        <v>#N/A</v>
      </c>
      <c r="F300">
        <v>0</v>
      </c>
      <c r="J300">
        <v>0</v>
      </c>
      <c r="N300" s="10" t="str">
        <v/>
      </c>
    </row>
    <row r="301" spans="2:14" x14ac:dyDescent="0.2">
      <c r="B301" s="10" t="e">
        <v>#N/A</v>
      </c>
      <c r="F301">
        <v>0</v>
      </c>
      <c r="J301">
        <v>0</v>
      </c>
      <c r="N301" s="10" t="str">
        <v/>
      </c>
    </row>
    <row r="302" spans="2:14" x14ac:dyDescent="0.2">
      <c r="B302" s="10" t="e">
        <v>#N/A</v>
      </c>
      <c r="F302">
        <v>0</v>
      </c>
      <c r="J302">
        <v>0</v>
      </c>
      <c r="N302" s="10">
        <v>0</v>
      </c>
    </row>
    <row r="303" spans="2:14" x14ac:dyDescent="0.2">
      <c r="B303" s="10" t="e">
        <v>#N/A</v>
      </c>
      <c r="F303">
        <v>0</v>
      </c>
      <c r="J303">
        <v>0</v>
      </c>
      <c r="N303" s="10">
        <v>0</v>
      </c>
    </row>
    <row r="304" spans="2:14" x14ac:dyDescent="0.2">
      <c r="B304" s="10" t="e">
        <v>#N/A</v>
      </c>
      <c r="F304">
        <v>0</v>
      </c>
      <c r="J304">
        <v>0</v>
      </c>
      <c r="N304" s="10">
        <v>0</v>
      </c>
    </row>
    <row r="305" spans="2:14" x14ac:dyDescent="0.2">
      <c r="B305" s="10" t="e">
        <v>#N/A</v>
      </c>
      <c r="F305">
        <v>0</v>
      </c>
      <c r="J305">
        <v>0</v>
      </c>
      <c r="N305" s="10">
        <v>0</v>
      </c>
    </row>
    <row r="306" spans="2:14" x14ac:dyDescent="0.2">
      <c r="B306" s="10" t="e">
        <v>#N/A</v>
      </c>
      <c r="F306">
        <v>0</v>
      </c>
      <c r="J306">
        <v>0</v>
      </c>
      <c r="N306" s="10">
        <v>0</v>
      </c>
    </row>
    <row r="307" spans="2:14" x14ac:dyDescent="0.2">
      <c r="B307" s="10" t="e">
        <v>#N/A</v>
      </c>
      <c r="F307">
        <v>0</v>
      </c>
      <c r="J307">
        <v>0</v>
      </c>
      <c r="N307" s="10">
        <v>0</v>
      </c>
    </row>
    <row r="308" spans="2:14" x14ac:dyDescent="0.2">
      <c r="B308" s="10" t="e">
        <v>#N/A</v>
      </c>
      <c r="F308">
        <v>0</v>
      </c>
      <c r="J308">
        <v>0</v>
      </c>
      <c r="N308" s="10">
        <v>0</v>
      </c>
    </row>
    <row r="309" spans="2:14" x14ac:dyDescent="0.2">
      <c r="B309" s="10" t="e">
        <v>#N/A</v>
      </c>
      <c r="F309">
        <v>0</v>
      </c>
      <c r="J309">
        <v>0</v>
      </c>
      <c r="N309" s="10">
        <v>0</v>
      </c>
    </row>
    <row r="310" spans="2:14" x14ac:dyDescent="0.2">
      <c r="B310" s="10" t="e">
        <v>#N/A</v>
      </c>
      <c r="F310">
        <v>0</v>
      </c>
      <c r="J310">
        <v>0</v>
      </c>
      <c r="N310" s="10">
        <v>0</v>
      </c>
    </row>
    <row r="311" spans="2:14" x14ac:dyDescent="0.2">
      <c r="B311" s="10" t="e">
        <v>#N/A</v>
      </c>
      <c r="F311">
        <v>0</v>
      </c>
      <c r="J311">
        <v>0</v>
      </c>
      <c r="N311" s="10">
        <v>0</v>
      </c>
    </row>
    <row r="312" spans="2:14" x14ac:dyDescent="0.2">
      <c r="B312" s="10" t="e">
        <v>#N/A</v>
      </c>
      <c r="F312">
        <v>0</v>
      </c>
      <c r="J312">
        <v>0</v>
      </c>
      <c r="N312" s="10">
        <v>0</v>
      </c>
    </row>
    <row r="313" spans="2:14" x14ac:dyDescent="0.2">
      <c r="B313" s="10" t="e">
        <v>#N/A</v>
      </c>
      <c r="F313">
        <v>0</v>
      </c>
      <c r="J313">
        <v>0</v>
      </c>
      <c r="N313" s="10">
        <v>0</v>
      </c>
    </row>
    <row r="314" spans="2:14" x14ac:dyDescent="0.2">
      <c r="B314" s="10" t="e">
        <v>#N/A</v>
      </c>
      <c r="F314">
        <v>0</v>
      </c>
      <c r="J314">
        <v>0</v>
      </c>
      <c r="N314" s="10">
        <v>0</v>
      </c>
    </row>
    <row r="315" spans="2:14" x14ac:dyDescent="0.2">
      <c r="B315" s="10" t="e">
        <v>#N/A</v>
      </c>
      <c r="F315">
        <v>0</v>
      </c>
      <c r="J315">
        <v>0</v>
      </c>
      <c r="N315" s="10">
        <v>0</v>
      </c>
    </row>
    <row r="316" spans="2:14" x14ac:dyDescent="0.2">
      <c r="B316" s="10" t="e">
        <v>#N/A</v>
      </c>
      <c r="F316">
        <v>0</v>
      </c>
      <c r="J316">
        <v>0</v>
      </c>
      <c r="N316" s="10">
        <v>0</v>
      </c>
    </row>
    <row r="317" spans="2:14" x14ac:dyDescent="0.2">
      <c r="B317" s="10" t="e">
        <v>#N/A</v>
      </c>
      <c r="F317">
        <v>0</v>
      </c>
      <c r="J317">
        <v>0</v>
      </c>
      <c r="N317" s="10">
        <v>0</v>
      </c>
    </row>
    <row r="318" spans="2:14" x14ac:dyDescent="0.2">
      <c r="B318" s="10" t="e">
        <v>#N/A</v>
      </c>
      <c r="F318">
        <v>0</v>
      </c>
      <c r="J318">
        <v>0</v>
      </c>
      <c r="N318" s="10">
        <v>0</v>
      </c>
    </row>
    <row r="319" spans="2:14" x14ac:dyDescent="0.2">
      <c r="B319" s="10" t="e">
        <v>#N/A</v>
      </c>
      <c r="F319">
        <v>0</v>
      </c>
      <c r="J319">
        <v>0</v>
      </c>
      <c r="N319" s="10">
        <v>0</v>
      </c>
    </row>
    <row r="320" spans="2:14" x14ac:dyDescent="0.2">
      <c r="B320" s="10" t="e">
        <v>#N/A</v>
      </c>
      <c r="F320">
        <v>0</v>
      </c>
      <c r="J320">
        <v>0</v>
      </c>
      <c r="N320" s="10">
        <v>0</v>
      </c>
    </row>
    <row r="321" spans="2:14" x14ac:dyDescent="0.2">
      <c r="B321" s="10" t="e">
        <v>#N/A</v>
      </c>
      <c r="F321">
        <v>0</v>
      </c>
      <c r="J321">
        <v>0</v>
      </c>
      <c r="N321" s="10">
        <v>0</v>
      </c>
    </row>
    <row r="322" spans="2:14" x14ac:dyDescent="0.2">
      <c r="B322" s="10" t="e">
        <v>#N/A</v>
      </c>
      <c r="F322">
        <v>0</v>
      </c>
      <c r="J322">
        <v>0</v>
      </c>
      <c r="N322" s="10">
        <v>0</v>
      </c>
    </row>
    <row r="323" spans="2:14" x14ac:dyDescent="0.2">
      <c r="B323" s="10" t="e">
        <v>#N/A</v>
      </c>
      <c r="F323">
        <v>0</v>
      </c>
      <c r="J323">
        <v>0</v>
      </c>
      <c r="N323" s="10">
        <v>0</v>
      </c>
    </row>
    <row r="324" spans="2:14" x14ac:dyDescent="0.2">
      <c r="B324" s="10" t="e">
        <v>#N/A</v>
      </c>
      <c r="F324">
        <v>0</v>
      </c>
      <c r="J324">
        <v>0</v>
      </c>
      <c r="N324" s="10">
        <v>0</v>
      </c>
    </row>
    <row r="325" spans="2:14" x14ac:dyDescent="0.2">
      <c r="B325" s="10" t="e">
        <v>#N/A</v>
      </c>
      <c r="F325">
        <v>0</v>
      </c>
      <c r="J325">
        <v>0</v>
      </c>
      <c r="N325" s="10">
        <v>0</v>
      </c>
    </row>
    <row r="326" spans="2:14" x14ac:dyDescent="0.2">
      <c r="B326" s="10" t="e">
        <v>#N/A</v>
      </c>
      <c r="F326">
        <v>0</v>
      </c>
      <c r="J326">
        <v>0</v>
      </c>
      <c r="N326" s="10">
        <v>0</v>
      </c>
    </row>
    <row r="327" spans="2:14" x14ac:dyDescent="0.2">
      <c r="B327" s="10" t="e">
        <v>#N/A</v>
      </c>
      <c r="F327">
        <v>0</v>
      </c>
      <c r="J327">
        <v>0</v>
      </c>
      <c r="N327" s="10">
        <v>0</v>
      </c>
    </row>
    <row r="328" spans="2:14" x14ac:dyDescent="0.2">
      <c r="B328" s="10" t="e">
        <v>#N/A</v>
      </c>
      <c r="F328">
        <v>0</v>
      </c>
      <c r="J328">
        <v>0</v>
      </c>
      <c r="N328" s="10">
        <v>0</v>
      </c>
    </row>
    <row r="329" spans="2:14" x14ac:dyDescent="0.2">
      <c r="B329" s="10" t="e">
        <v>#N/A</v>
      </c>
      <c r="F329">
        <v>0</v>
      </c>
      <c r="J329">
        <v>0</v>
      </c>
      <c r="N329" s="10">
        <v>0</v>
      </c>
    </row>
    <row r="330" spans="2:14" x14ac:dyDescent="0.2">
      <c r="B330" s="10" t="e">
        <v>#N/A</v>
      </c>
      <c r="F330">
        <v>0</v>
      </c>
      <c r="J330">
        <v>0</v>
      </c>
      <c r="N330" s="10">
        <v>0</v>
      </c>
    </row>
    <row r="331" spans="2:14" x14ac:dyDescent="0.2">
      <c r="B331" s="10" t="e">
        <v>#N/A</v>
      </c>
      <c r="F331">
        <v>0</v>
      </c>
      <c r="J331">
        <v>0</v>
      </c>
      <c r="N331" s="10">
        <v>0</v>
      </c>
    </row>
    <row r="332" spans="2:14" x14ac:dyDescent="0.2">
      <c r="B332" s="10" t="e">
        <v>#N/A</v>
      </c>
      <c r="F332">
        <v>0</v>
      </c>
      <c r="J332">
        <v>0</v>
      </c>
      <c r="N332" s="10">
        <v>0</v>
      </c>
    </row>
    <row r="333" spans="2:14" x14ac:dyDescent="0.2">
      <c r="B333" s="10" t="e">
        <v>#N/A</v>
      </c>
      <c r="F333">
        <v>0</v>
      </c>
      <c r="J333">
        <v>0</v>
      </c>
      <c r="N333" s="10">
        <v>0</v>
      </c>
    </row>
    <row r="334" spans="2:14" x14ac:dyDescent="0.2">
      <c r="B334" s="10" t="e">
        <v>#N/A</v>
      </c>
      <c r="F334">
        <v>0</v>
      </c>
      <c r="J334">
        <v>0</v>
      </c>
      <c r="N334" s="10">
        <v>0</v>
      </c>
    </row>
    <row r="335" spans="2:14" x14ac:dyDescent="0.2">
      <c r="B335" s="10" t="e">
        <v>#N/A</v>
      </c>
      <c r="F335">
        <v>0</v>
      </c>
      <c r="J335">
        <v>0</v>
      </c>
      <c r="N335" s="10">
        <v>0</v>
      </c>
    </row>
    <row r="336" spans="2:14" x14ac:dyDescent="0.2">
      <c r="B336" s="10" t="e">
        <v>#N/A</v>
      </c>
      <c r="F336">
        <v>0</v>
      </c>
      <c r="J336">
        <v>0</v>
      </c>
      <c r="N336" s="10">
        <v>0</v>
      </c>
    </row>
    <row r="337" spans="2:14" x14ac:dyDescent="0.2">
      <c r="B337" s="10" t="e">
        <v>#N/A</v>
      </c>
      <c r="F337">
        <v>0</v>
      </c>
      <c r="J337">
        <v>0</v>
      </c>
      <c r="N337" s="10">
        <v>0</v>
      </c>
    </row>
    <row r="338" spans="2:14" x14ac:dyDescent="0.2">
      <c r="B338" s="10" t="e">
        <v>#N/A</v>
      </c>
      <c r="F338">
        <v>0</v>
      </c>
      <c r="J338">
        <v>0</v>
      </c>
      <c r="N338" s="10">
        <v>0</v>
      </c>
    </row>
    <row r="339" spans="2:14" x14ac:dyDescent="0.2">
      <c r="B339" s="10" t="e">
        <v>#N/A</v>
      </c>
      <c r="F339">
        <v>0</v>
      </c>
      <c r="J339">
        <v>0</v>
      </c>
      <c r="N339" s="10">
        <v>0</v>
      </c>
    </row>
    <row r="340" spans="2:14" x14ac:dyDescent="0.2">
      <c r="B340" s="10" t="e">
        <v>#N/A</v>
      </c>
      <c r="F340">
        <v>0</v>
      </c>
      <c r="J340">
        <v>0</v>
      </c>
      <c r="N340" s="10">
        <v>0</v>
      </c>
    </row>
    <row r="341" spans="2:14" x14ac:dyDescent="0.2">
      <c r="B341" s="10" t="e">
        <v>#N/A</v>
      </c>
      <c r="F341">
        <v>0</v>
      </c>
      <c r="J341">
        <v>0</v>
      </c>
      <c r="N341" s="10">
        <v>0</v>
      </c>
    </row>
    <row r="342" spans="2:14" x14ac:dyDescent="0.2">
      <c r="B342" s="10" t="e">
        <v>#N/A</v>
      </c>
      <c r="F342">
        <v>0</v>
      </c>
      <c r="J342">
        <v>0</v>
      </c>
      <c r="N342" s="10">
        <v>0</v>
      </c>
    </row>
    <row r="343" spans="2:14" x14ac:dyDescent="0.2">
      <c r="B343" s="10" t="e">
        <v>#N/A</v>
      </c>
      <c r="F343">
        <v>0</v>
      </c>
      <c r="J343">
        <v>0</v>
      </c>
      <c r="N343" s="10">
        <v>0</v>
      </c>
    </row>
    <row r="344" spans="2:14" x14ac:dyDescent="0.2">
      <c r="B344" s="10" t="e">
        <v>#N/A</v>
      </c>
      <c r="F344">
        <v>0</v>
      </c>
      <c r="J344">
        <v>0</v>
      </c>
      <c r="N344" s="10">
        <v>0</v>
      </c>
    </row>
    <row r="345" spans="2:14" x14ac:dyDescent="0.2">
      <c r="B345" s="10" t="e">
        <v>#N/A</v>
      </c>
      <c r="F345">
        <v>0</v>
      </c>
      <c r="J345">
        <v>0</v>
      </c>
      <c r="N345" s="10">
        <v>0</v>
      </c>
    </row>
    <row r="346" spans="2:14" x14ac:dyDescent="0.2">
      <c r="B346" s="10" t="e">
        <v>#N/A</v>
      </c>
      <c r="F346">
        <v>0</v>
      </c>
      <c r="J346">
        <v>0</v>
      </c>
      <c r="N346" s="10">
        <v>0</v>
      </c>
    </row>
    <row r="347" spans="2:14" x14ac:dyDescent="0.2">
      <c r="B347" s="10" t="e">
        <v>#N/A</v>
      </c>
      <c r="F347">
        <v>0</v>
      </c>
      <c r="J347">
        <v>0</v>
      </c>
      <c r="N347" s="10">
        <v>0</v>
      </c>
    </row>
    <row r="348" spans="2:14" x14ac:dyDescent="0.2">
      <c r="B348" s="10" t="e">
        <v>#N/A</v>
      </c>
      <c r="F348">
        <v>0</v>
      </c>
      <c r="J348">
        <v>0</v>
      </c>
      <c r="N348" s="10">
        <v>0</v>
      </c>
    </row>
    <row r="349" spans="2:14" x14ac:dyDescent="0.2">
      <c r="B349" s="10" t="e">
        <v>#N/A</v>
      </c>
      <c r="F349">
        <v>0</v>
      </c>
      <c r="J349">
        <v>0</v>
      </c>
      <c r="N349" s="10">
        <v>0</v>
      </c>
    </row>
    <row r="350" spans="2:14" x14ac:dyDescent="0.2">
      <c r="B350" s="10" t="e">
        <v>#N/A</v>
      </c>
      <c r="F350">
        <v>0</v>
      </c>
      <c r="J350">
        <v>0</v>
      </c>
      <c r="N350" s="10">
        <v>0</v>
      </c>
    </row>
    <row r="351" spans="2:14" x14ac:dyDescent="0.2">
      <c r="B351" s="10" t="e">
        <v>#N/A</v>
      </c>
      <c r="F351">
        <v>0</v>
      </c>
      <c r="J351">
        <v>0</v>
      </c>
      <c r="N351" s="10">
        <v>0</v>
      </c>
    </row>
    <row r="352" spans="2:14" x14ac:dyDescent="0.2">
      <c r="B352" s="10" t="e">
        <v>#N/A</v>
      </c>
      <c r="F352">
        <v>0</v>
      </c>
      <c r="J352">
        <v>0</v>
      </c>
      <c r="N352" s="10">
        <v>0</v>
      </c>
    </row>
    <row r="353" spans="2:14" x14ac:dyDescent="0.2">
      <c r="B353" s="10" t="e">
        <v>#N/A</v>
      </c>
      <c r="F353">
        <v>0</v>
      </c>
      <c r="J353">
        <v>0</v>
      </c>
      <c r="N353" s="10">
        <v>0</v>
      </c>
    </row>
    <row r="354" spans="2:14" x14ac:dyDescent="0.2">
      <c r="B354" s="10" t="e">
        <v>#N/A</v>
      </c>
      <c r="F354">
        <v>0</v>
      </c>
      <c r="J354">
        <v>0</v>
      </c>
      <c r="N354" s="10">
        <v>0</v>
      </c>
    </row>
    <row r="355" spans="2:14" x14ac:dyDescent="0.2">
      <c r="B355" s="10" t="e">
        <v>#N/A</v>
      </c>
      <c r="F355">
        <v>0</v>
      </c>
      <c r="J355">
        <v>0</v>
      </c>
      <c r="N355" s="10">
        <v>0</v>
      </c>
    </row>
    <row r="356" spans="2:14" x14ac:dyDescent="0.2">
      <c r="B356" s="10" t="e">
        <v>#N/A</v>
      </c>
      <c r="F356">
        <v>0</v>
      </c>
      <c r="J356">
        <v>0</v>
      </c>
      <c r="N356" s="10">
        <v>0</v>
      </c>
    </row>
    <row r="357" spans="2:14" x14ac:dyDescent="0.2">
      <c r="B357" s="10" t="e">
        <v>#N/A</v>
      </c>
      <c r="F357">
        <v>0</v>
      </c>
      <c r="J357">
        <v>0</v>
      </c>
      <c r="N357" s="10">
        <v>0</v>
      </c>
    </row>
    <row r="358" spans="2:14" x14ac:dyDescent="0.2">
      <c r="B358" s="10" t="e">
        <v>#N/A</v>
      </c>
      <c r="F358">
        <v>0</v>
      </c>
      <c r="J358">
        <v>0</v>
      </c>
      <c r="N358" s="10">
        <v>0</v>
      </c>
    </row>
    <row r="359" spans="2:14" x14ac:dyDescent="0.2">
      <c r="B359" s="10" t="e">
        <v>#N/A</v>
      </c>
      <c r="F359">
        <v>0</v>
      </c>
      <c r="J359">
        <v>0</v>
      </c>
      <c r="N359" s="10">
        <v>0</v>
      </c>
    </row>
    <row r="360" spans="2:14" x14ac:dyDescent="0.2">
      <c r="B360" s="10" t="e">
        <v>#N/A</v>
      </c>
      <c r="F360">
        <v>0</v>
      </c>
      <c r="J360">
        <v>0</v>
      </c>
      <c r="N360" s="10">
        <v>0</v>
      </c>
    </row>
    <row r="361" spans="2:14" x14ac:dyDescent="0.2">
      <c r="B361" s="10" t="e">
        <v>#N/A</v>
      </c>
      <c r="F361">
        <v>0</v>
      </c>
      <c r="J361">
        <v>0</v>
      </c>
      <c r="N361" s="10">
        <v>0</v>
      </c>
    </row>
    <row r="362" spans="2:14" x14ac:dyDescent="0.2">
      <c r="B362" s="10" t="e">
        <v>#N/A</v>
      </c>
      <c r="F362">
        <v>0</v>
      </c>
      <c r="J362">
        <v>0</v>
      </c>
      <c r="N362" s="10">
        <v>0</v>
      </c>
    </row>
    <row r="363" spans="2:14" x14ac:dyDescent="0.2">
      <c r="B363" s="10" t="e">
        <v>#N/A</v>
      </c>
      <c r="F363">
        <v>0</v>
      </c>
      <c r="J363">
        <v>0</v>
      </c>
      <c r="N363" s="10">
        <v>0</v>
      </c>
    </row>
    <row r="364" spans="2:14" x14ac:dyDescent="0.2">
      <c r="B364" s="10" t="e">
        <v>#N/A</v>
      </c>
      <c r="F364">
        <v>0</v>
      </c>
      <c r="J364">
        <v>0</v>
      </c>
      <c r="N364" s="10">
        <v>0</v>
      </c>
    </row>
    <row r="365" spans="2:14" x14ac:dyDescent="0.2">
      <c r="B365" s="10" t="e">
        <v>#N/A</v>
      </c>
      <c r="F365">
        <v>0</v>
      </c>
      <c r="J365">
        <v>0</v>
      </c>
      <c r="N365" s="10">
        <v>0</v>
      </c>
    </row>
    <row r="366" spans="2:14" x14ac:dyDescent="0.2">
      <c r="B366" s="10" t="e">
        <v>#N/A</v>
      </c>
      <c r="F366">
        <v>0</v>
      </c>
      <c r="J366">
        <v>0</v>
      </c>
      <c r="N366" s="10">
        <v>0</v>
      </c>
    </row>
    <row r="367" spans="2:14" x14ac:dyDescent="0.2">
      <c r="B367" s="10" t="e">
        <v>#N/A</v>
      </c>
      <c r="F367">
        <v>0</v>
      </c>
      <c r="J367">
        <v>0</v>
      </c>
      <c r="N367" s="10">
        <v>0</v>
      </c>
    </row>
    <row r="368" spans="2:14" x14ac:dyDescent="0.2">
      <c r="B368" s="10" t="e">
        <v>#N/A</v>
      </c>
      <c r="F368">
        <v>0</v>
      </c>
      <c r="J368">
        <v>0</v>
      </c>
      <c r="N368" s="10">
        <v>0</v>
      </c>
    </row>
    <row r="369" spans="2:14" x14ac:dyDescent="0.2">
      <c r="B369" s="10" t="e">
        <v>#N/A</v>
      </c>
      <c r="F369">
        <v>0</v>
      </c>
      <c r="J369">
        <v>0</v>
      </c>
      <c r="N369" s="10">
        <v>0</v>
      </c>
    </row>
    <row r="370" spans="2:14" x14ac:dyDescent="0.2">
      <c r="B370" s="10" t="e">
        <v>#N/A</v>
      </c>
      <c r="F370">
        <v>0</v>
      </c>
      <c r="J370">
        <v>0</v>
      </c>
      <c r="N370" s="10">
        <v>0</v>
      </c>
    </row>
    <row r="371" spans="2:14" x14ac:dyDescent="0.2">
      <c r="B371" s="10" t="e">
        <v>#N/A</v>
      </c>
      <c r="F371">
        <v>0</v>
      </c>
      <c r="J371">
        <v>0</v>
      </c>
      <c r="N371" s="10">
        <v>0</v>
      </c>
    </row>
    <row r="372" spans="2:14" x14ac:dyDescent="0.2">
      <c r="B372" s="10" t="e">
        <v>#N/A</v>
      </c>
      <c r="F372">
        <v>0</v>
      </c>
      <c r="J372">
        <v>0</v>
      </c>
      <c r="N372" s="10">
        <v>0</v>
      </c>
    </row>
    <row r="373" spans="2:14" x14ac:dyDescent="0.2">
      <c r="B373" s="10" t="e">
        <v>#N/A</v>
      </c>
      <c r="F373">
        <v>0</v>
      </c>
      <c r="J373">
        <v>0</v>
      </c>
      <c r="N373" s="10">
        <v>0</v>
      </c>
    </row>
    <row r="374" spans="2:14" x14ac:dyDescent="0.2">
      <c r="B374" s="10" t="e">
        <v>#N/A</v>
      </c>
      <c r="F374">
        <v>0</v>
      </c>
      <c r="J374">
        <v>0</v>
      </c>
      <c r="N374" s="10">
        <v>0</v>
      </c>
    </row>
    <row r="375" spans="2:14" x14ac:dyDescent="0.2">
      <c r="B375" s="10" t="e">
        <v>#N/A</v>
      </c>
      <c r="F375">
        <v>0</v>
      </c>
      <c r="J375">
        <v>0</v>
      </c>
      <c r="N375" s="10">
        <v>0</v>
      </c>
    </row>
    <row r="376" spans="2:14" x14ac:dyDescent="0.2">
      <c r="B376" s="10" t="e">
        <v>#N/A</v>
      </c>
      <c r="F376">
        <v>0</v>
      </c>
      <c r="J376">
        <v>0</v>
      </c>
      <c r="N376" s="10">
        <v>0</v>
      </c>
    </row>
    <row r="377" spans="2:14" x14ac:dyDescent="0.2">
      <c r="B377" s="10" t="e">
        <v>#N/A</v>
      </c>
      <c r="F377">
        <v>0</v>
      </c>
      <c r="J377">
        <v>0</v>
      </c>
      <c r="N377" s="10">
        <v>0</v>
      </c>
    </row>
    <row r="378" spans="2:14" x14ac:dyDescent="0.2">
      <c r="B378" s="10" t="e">
        <v>#N/A</v>
      </c>
      <c r="F378">
        <v>0</v>
      </c>
      <c r="J378">
        <v>0</v>
      </c>
      <c r="N378" s="10">
        <v>0</v>
      </c>
    </row>
    <row r="379" spans="2:14" x14ac:dyDescent="0.2">
      <c r="B379" s="10" t="e">
        <v>#N/A</v>
      </c>
      <c r="F379">
        <v>0</v>
      </c>
      <c r="J379">
        <v>0</v>
      </c>
      <c r="N379" s="10">
        <v>0</v>
      </c>
    </row>
    <row r="380" spans="2:14" x14ac:dyDescent="0.2">
      <c r="B380" s="10" t="e">
        <v>#N/A</v>
      </c>
      <c r="F380">
        <v>0</v>
      </c>
      <c r="J380">
        <v>0</v>
      </c>
      <c r="N380" s="10">
        <v>0</v>
      </c>
    </row>
    <row r="381" spans="2:14" x14ac:dyDescent="0.2">
      <c r="B381" s="10" t="e">
        <v>#N/A</v>
      </c>
      <c r="F381">
        <v>0</v>
      </c>
      <c r="J381">
        <v>0</v>
      </c>
      <c r="N381" s="10">
        <v>0</v>
      </c>
    </row>
    <row r="382" spans="2:14" x14ac:dyDescent="0.2">
      <c r="B382" s="10" t="e">
        <v>#N/A</v>
      </c>
      <c r="F382">
        <v>0</v>
      </c>
      <c r="J382">
        <v>0</v>
      </c>
      <c r="N382" s="10">
        <v>0</v>
      </c>
    </row>
    <row r="383" spans="2:14" x14ac:dyDescent="0.2">
      <c r="B383" s="10" t="e">
        <v>#N/A</v>
      </c>
      <c r="F383">
        <v>0</v>
      </c>
      <c r="J383">
        <v>0</v>
      </c>
      <c r="N383" s="10">
        <v>0</v>
      </c>
    </row>
    <row r="384" spans="2:14" x14ac:dyDescent="0.2">
      <c r="B384" s="10" t="e">
        <v>#N/A</v>
      </c>
      <c r="F384">
        <v>0</v>
      </c>
      <c r="J384">
        <v>0</v>
      </c>
      <c r="N384" s="10">
        <v>0</v>
      </c>
    </row>
    <row r="385" spans="2:14" x14ac:dyDescent="0.2">
      <c r="B385" s="10" t="e">
        <v>#N/A</v>
      </c>
      <c r="F385">
        <v>0</v>
      </c>
      <c r="J385">
        <v>0</v>
      </c>
      <c r="N385" s="10">
        <v>0</v>
      </c>
    </row>
    <row r="386" spans="2:14" x14ac:dyDescent="0.2">
      <c r="B386" s="10" t="e">
        <v>#N/A</v>
      </c>
      <c r="F386">
        <v>0</v>
      </c>
      <c r="J386">
        <v>0</v>
      </c>
      <c r="N386" s="10">
        <v>0</v>
      </c>
    </row>
    <row r="387" spans="2:14" x14ac:dyDescent="0.2">
      <c r="B387" s="10" t="e">
        <v>#N/A</v>
      </c>
      <c r="F387">
        <v>0</v>
      </c>
      <c r="J387">
        <v>0</v>
      </c>
      <c r="N387" s="10">
        <v>0</v>
      </c>
    </row>
    <row r="388" spans="2:14" x14ac:dyDescent="0.2">
      <c r="B388" s="10" t="e">
        <v>#N/A</v>
      </c>
      <c r="F388">
        <v>0</v>
      </c>
      <c r="J388">
        <v>0</v>
      </c>
      <c r="N388" s="10">
        <v>0</v>
      </c>
    </row>
    <row r="389" spans="2:14" x14ac:dyDescent="0.2">
      <c r="B389" s="10" t="e">
        <v>#N/A</v>
      </c>
      <c r="F389">
        <v>0</v>
      </c>
      <c r="J389">
        <v>0</v>
      </c>
      <c r="N389" s="10">
        <v>0</v>
      </c>
    </row>
    <row r="390" spans="2:14" x14ac:dyDescent="0.2">
      <c r="B390" s="10" t="e">
        <v>#N/A</v>
      </c>
      <c r="F390">
        <v>0</v>
      </c>
      <c r="J390">
        <v>0</v>
      </c>
      <c r="N390" s="10">
        <v>0</v>
      </c>
    </row>
    <row r="391" spans="2:14" x14ac:dyDescent="0.2">
      <c r="B391" s="10" t="e">
        <v>#N/A</v>
      </c>
      <c r="F391">
        <v>0</v>
      </c>
      <c r="J391">
        <v>0</v>
      </c>
      <c r="N391" s="10">
        <v>0</v>
      </c>
    </row>
    <row r="392" spans="2:14" x14ac:dyDescent="0.2">
      <c r="B392" s="10" t="e">
        <v>#N/A</v>
      </c>
      <c r="F392">
        <v>0</v>
      </c>
      <c r="J392">
        <v>0</v>
      </c>
      <c r="N392" s="10">
        <v>0</v>
      </c>
    </row>
    <row r="393" spans="2:14" x14ac:dyDescent="0.2">
      <c r="B393" s="10" t="e">
        <v>#N/A</v>
      </c>
      <c r="F393">
        <v>0</v>
      </c>
      <c r="J393">
        <v>0</v>
      </c>
      <c r="N393" s="10">
        <v>0</v>
      </c>
    </row>
    <row r="394" spans="2:14" x14ac:dyDescent="0.2">
      <c r="B394" s="10" t="e">
        <v>#N/A</v>
      </c>
      <c r="F394">
        <v>0</v>
      </c>
      <c r="J394">
        <v>0</v>
      </c>
      <c r="N394" s="10">
        <v>0</v>
      </c>
    </row>
    <row r="395" spans="2:14" x14ac:dyDescent="0.2">
      <c r="B395" s="10" t="e">
        <v>#N/A</v>
      </c>
      <c r="F395">
        <v>0</v>
      </c>
      <c r="J395">
        <v>0</v>
      </c>
      <c r="N395" s="10">
        <v>0</v>
      </c>
    </row>
    <row r="396" spans="2:14" x14ac:dyDescent="0.2">
      <c r="B396" s="10" t="e">
        <v>#N/A</v>
      </c>
      <c r="F396">
        <v>0</v>
      </c>
      <c r="J396">
        <v>0</v>
      </c>
      <c r="N396" s="10">
        <v>0</v>
      </c>
    </row>
    <row r="397" spans="2:14" x14ac:dyDescent="0.2">
      <c r="B397" s="10" t="e">
        <v>#N/A</v>
      </c>
      <c r="F397">
        <v>0</v>
      </c>
      <c r="J397">
        <v>0</v>
      </c>
      <c r="N397" s="10">
        <v>0</v>
      </c>
    </row>
    <row r="398" spans="2:14" x14ac:dyDescent="0.2">
      <c r="B398" s="10" t="e">
        <v>#N/A</v>
      </c>
      <c r="F398">
        <v>0</v>
      </c>
      <c r="J398">
        <v>0</v>
      </c>
      <c r="N398" s="10">
        <v>0</v>
      </c>
    </row>
    <row r="399" spans="2:14" x14ac:dyDescent="0.2">
      <c r="B399" s="10" t="e">
        <v>#N/A</v>
      </c>
      <c r="F399">
        <v>0</v>
      </c>
      <c r="J399">
        <v>0</v>
      </c>
      <c r="N399" s="10">
        <v>0</v>
      </c>
    </row>
    <row r="400" spans="2:14" x14ac:dyDescent="0.2">
      <c r="B400" s="10" t="e">
        <v>#N/A</v>
      </c>
      <c r="F400">
        <v>0</v>
      </c>
      <c r="J400">
        <v>0</v>
      </c>
      <c r="N400" s="10">
        <v>0</v>
      </c>
    </row>
    <row r="401" spans="10:10" x14ac:dyDescent="0.2">
      <c r="J401">
        <v>0</v>
      </c>
    </row>
    <row r="402" spans="10:10" x14ac:dyDescent="0.2">
      <c r="J402">
        <v>0</v>
      </c>
    </row>
  </sheetData>
  <autoFilter ref="A4:AP103" xr:uid="{94C26590-BEE6-E84D-968F-3CAA6A615BBB}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4B5DE-78C0-794D-9A75-D962E568F139}">
  <sheetPr>
    <tabColor theme="9" tint="0.59999389629810485"/>
  </sheetPr>
  <dimension ref="A1:AC3000"/>
  <sheetViews>
    <sheetView topLeftCell="A154" zoomScale="80" zoomScaleNormal="80" workbookViewId="0">
      <selection activeCell="F189" sqref="F189"/>
    </sheetView>
  </sheetViews>
  <sheetFormatPr baseColWidth="10" defaultRowHeight="16" outlineLevelCol="1" x14ac:dyDescent="0.2"/>
  <cols>
    <col min="2" max="2" width="45.1640625" bestFit="1" customWidth="1"/>
    <col min="3" max="3" width="23.83203125" bestFit="1" customWidth="1"/>
    <col min="4" max="5" width="23.83203125" customWidth="1"/>
    <col min="6" max="6" width="38.6640625" customWidth="1" outlineLevel="1"/>
    <col min="8" max="8" width="17.33203125" customWidth="1"/>
    <col min="9" max="9" width="11.83203125" bestFit="1" customWidth="1" collapsed="1"/>
    <col min="11" max="12" width="13.83203125" customWidth="1"/>
    <col min="13" max="13" width="13.5" customWidth="1" collapsed="1"/>
    <col min="15" max="15" width="4.6640625" style="14" customWidth="1"/>
    <col min="16" max="16" width="32.6640625" bestFit="1" customWidth="1"/>
    <col min="17" max="17" width="15.1640625" bestFit="1" customWidth="1"/>
    <col min="18" max="18" width="15.1640625" customWidth="1"/>
    <col min="19" max="19" width="44.1640625" bestFit="1" customWidth="1"/>
    <col min="20" max="20" width="25.1640625" bestFit="1" customWidth="1"/>
    <col min="21" max="21" width="4.6640625" style="14" customWidth="1"/>
    <col min="22" max="22" width="4.6640625" style="45" customWidth="1"/>
    <col min="23" max="23" width="44.1640625" customWidth="1"/>
    <col min="24" max="24" width="32.6640625" customWidth="1"/>
    <col min="25" max="25" width="15.1640625" customWidth="1"/>
    <col min="26" max="26" width="15.6640625" customWidth="1"/>
    <col min="27" max="27" width="19" bestFit="1" customWidth="1"/>
    <col min="28" max="28" width="13.5" bestFit="1" customWidth="1"/>
    <col min="29" max="29" width="4.5" style="45" customWidth="1"/>
  </cols>
  <sheetData>
    <row r="1" spans="1:29" x14ac:dyDescent="0.2">
      <c r="O1"/>
      <c r="P1" s="58" t="s">
        <v>464</v>
      </c>
      <c r="U1"/>
      <c r="V1"/>
      <c r="X1" s="58" t="s">
        <v>472</v>
      </c>
      <c r="AC1"/>
    </row>
    <row r="2" spans="1:29" ht="51" x14ac:dyDescent="0.2">
      <c r="B2" s="60" t="s">
        <v>491</v>
      </c>
      <c r="H2" s="58" t="s">
        <v>463</v>
      </c>
      <c r="K2" s="83" t="s">
        <v>465</v>
      </c>
      <c r="L2" s="83"/>
      <c r="M2" s="83"/>
      <c r="P2" s="14"/>
      <c r="Q2" s="14"/>
      <c r="R2" s="14"/>
      <c r="S2" s="14"/>
      <c r="T2" s="14"/>
      <c r="W2" s="45"/>
      <c r="X2" s="45"/>
      <c r="Y2" s="45"/>
      <c r="Z2" s="45"/>
      <c r="AA2" s="45"/>
      <c r="AB2" s="45"/>
    </row>
    <row r="3" spans="1:29" ht="32" customHeight="1" x14ac:dyDescent="0.25">
      <c r="B3" s="84" t="s">
        <v>407</v>
      </c>
      <c r="C3" s="84"/>
      <c r="D3" s="84"/>
      <c r="E3" s="84"/>
      <c r="F3" s="84"/>
      <c r="H3" s="84" t="s">
        <v>411</v>
      </c>
      <c r="I3" s="84"/>
      <c r="K3" s="84" t="s">
        <v>412</v>
      </c>
      <c r="L3" s="84"/>
      <c r="M3" s="84"/>
      <c r="P3" s="86" t="s">
        <v>356</v>
      </c>
      <c r="Q3" s="86"/>
      <c r="R3" s="86"/>
      <c r="S3" s="86"/>
      <c r="T3" s="86"/>
      <c r="W3" s="85" t="s">
        <v>379</v>
      </c>
      <c r="X3" s="85"/>
      <c r="Y3" s="85"/>
      <c r="Z3" s="85"/>
      <c r="AA3" s="85"/>
      <c r="AB3" s="85"/>
    </row>
    <row r="4" spans="1:29" s="9" customFormat="1" ht="47" customHeight="1" x14ac:dyDescent="0.2">
      <c r="B4" s="61" t="s">
        <v>351</v>
      </c>
      <c r="C4" s="9" t="s">
        <v>290</v>
      </c>
      <c r="D4" s="9" t="s">
        <v>156</v>
      </c>
      <c r="E4" s="9" t="s">
        <v>157</v>
      </c>
      <c r="F4" s="9" t="s">
        <v>162</v>
      </c>
      <c r="H4" s="61" t="s">
        <v>354</v>
      </c>
      <c r="I4" s="9" t="s">
        <v>287</v>
      </c>
      <c r="K4" s="9" t="s">
        <v>288</v>
      </c>
      <c r="L4" s="61" t="s">
        <v>367</v>
      </c>
      <c r="M4" s="9" t="s">
        <v>289</v>
      </c>
      <c r="O4" s="15"/>
      <c r="P4" s="42" t="str">
        <f>WeedDataInput!C1</f>
        <v>Location</v>
      </c>
      <c r="Q4" s="42" t="str">
        <f>WeedDataInput!D1</f>
        <v>City</v>
      </c>
      <c r="R4" s="42" t="s">
        <v>155</v>
      </c>
      <c r="S4" s="42" t="s">
        <v>337</v>
      </c>
      <c r="T4" s="42" t="s">
        <v>353</v>
      </c>
      <c r="U4" s="15"/>
      <c r="V4" s="47"/>
      <c r="W4" s="9" t="s">
        <v>291</v>
      </c>
      <c r="X4" s="9" t="s">
        <v>9</v>
      </c>
      <c r="Y4" s="9" t="s">
        <v>154</v>
      </c>
      <c r="Z4" s="9" t="s">
        <v>155</v>
      </c>
      <c r="AA4" s="20" t="s">
        <v>352</v>
      </c>
      <c r="AB4" s="20" t="s">
        <v>288</v>
      </c>
      <c r="AC4" s="47"/>
    </row>
    <row r="5" spans="1:29" x14ac:dyDescent="0.2">
      <c r="B5" t="str">
        <f t="shared" ref="B5:B53" si="0">X5&amp;": "&amp;Y5&amp;", "&amp;Z5</f>
        <v>Brentwood Buddies: College Station, TX</v>
      </c>
      <c r="C5">
        <f>COUNTIF($S$5:$S$3000,W5)</f>
        <v>332</v>
      </c>
      <c r="D5" t="str">
        <f t="shared" ref="D5:D50" si="1">_xlfn.TEXTBEFORE(F5,",")</f>
        <v>30.61191601646855</v>
      </c>
      <c r="E5" t="str">
        <f t="shared" ref="E5:E50" si="2">_xlfn.TEXTAFTER(F5,", ")</f>
        <v>-96.31144532400069</v>
      </c>
      <c r="F5" t="s">
        <v>159</v>
      </c>
      <c r="H5" t="str">
        <f t="shared" ref="H5:H60" si="3">_xlfn.TEXTBEFORE(AA5,";")</f>
        <v>College Station</v>
      </c>
      <c r="I5">
        <f>COUNTIF(T5:T3000,AA5)</f>
        <v>378</v>
      </c>
      <c r="K5" t="str">
        <f>AB5</f>
        <v>TX</v>
      </c>
      <c r="L5" t="s">
        <v>368</v>
      </c>
      <c r="M5">
        <f>COUNTIF(R5:R3000,AB5)</f>
        <v>878</v>
      </c>
      <c r="P5" t="str">
        <f>WeedDataInput!C2</f>
        <v>Brentwood Buddies</v>
      </c>
      <c r="Q5" t="str">
        <f>WeedDataInput!D2</f>
        <v>College Station</v>
      </c>
      <c r="R5" t="str">
        <f>WeedDataInput!E2</f>
        <v>TX</v>
      </c>
      <c r="S5" t="str">
        <f t="shared" ref="S5:S68" si="4">P5&amp;";"&amp;Q5&amp;";"&amp;R5</f>
        <v>Brentwood Buddies;College Station;TX</v>
      </c>
      <c r="T5" t="str">
        <f>Q5&amp;";"&amp;R5</f>
        <v>College Station;TX</v>
      </c>
      <c r="W5" t="str" cm="1">
        <f t="array" ref="W5:W190">_xlfn.UNIQUE(S5:S3000)</f>
        <v>Brentwood Buddies;College Station;TX</v>
      </c>
      <c r="X5" t="str">
        <f>_xlfn.TEXTBEFORE(W5,";")</f>
        <v>Brentwood Buddies</v>
      </c>
      <c r="Y5" t="str">
        <f t="shared" ref="Y5:Y49" si="5">TRIM(MID(SUBSTITUTE(W5, ";", REPT(" ", LEN(W5))), LEN(W5), LEN(W5)))</f>
        <v>College Station</v>
      </c>
      <c r="Z5" t="str">
        <f t="shared" ref="Z5:Z49" si="6">TRIM(MID(SUBSTITUTE(W5, ";", REPT(" ", LEN(W5))), 2 * LEN(W5), LEN(W5)))</f>
        <v>TX</v>
      </c>
      <c r="AA5" s="10" t="str" cm="1">
        <f t="array" ref="AA5:AA67">_xlfn.UNIQUE(T5:T3000)</f>
        <v>College Station;TX</v>
      </c>
      <c r="AB5" s="10" t="str" cm="1">
        <f t="array" ref="AB5:AB12">_xlfn.UNIQUE(R5:R3000)</f>
        <v>TX</v>
      </c>
    </row>
    <row r="6" spans="1:29" x14ac:dyDescent="0.2">
      <c r="B6" t="str">
        <f t="shared" si="0"/>
        <v>Brookside: Bryan, TX</v>
      </c>
      <c r="C6">
        <f t="shared" ref="C6:C69" si="7">COUNTIF($S$5:$S$3000,W6)</f>
        <v>18</v>
      </c>
      <c r="D6" t="str">
        <f t="shared" si="1"/>
        <v>30.628440017768607</v>
      </c>
      <c r="E6" t="str">
        <f t="shared" si="2"/>
        <v>-96.35376275703375</v>
      </c>
      <c r="F6" t="s">
        <v>163</v>
      </c>
      <c r="H6" t="str">
        <f t="shared" si="3"/>
        <v>Bryan</v>
      </c>
      <c r="I6">
        <f t="shared" ref="I6:I60" si="8">COUNTIF(T6:T3001,AA6)</f>
        <v>21</v>
      </c>
      <c r="K6" t="str">
        <f t="shared" ref="K6:K12" si="9">AB6</f>
        <v>NM</v>
      </c>
      <c r="L6" t="s">
        <v>369</v>
      </c>
      <c r="M6">
        <f t="shared" ref="M6:M11" si="10">COUNTIF(R6:R3001,AB6)</f>
        <v>19</v>
      </c>
      <c r="P6" t="str">
        <f>WeedDataInput!C3</f>
        <v>Brentwood Buddies</v>
      </c>
      <c r="Q6" t="str">
        <f>WeedDataInput!D3</f>
        <v>College Station</v>
      </c>
      <c r="R6" t="str">
        <f>WeedDataInput!E3</f>
        <v>TX</v>
      </c>
      <c r="S6" t="str">
        <f t="shared" si="4"/>
        <v>Brentwood Buddies;College Station;TX</v>
      </c>
      <c r="T6" t="str">
        <f t="shared" ref="T6:T69" si="11">Q6&amp;";"&amp;R6</f>
        <v>College Station;TX</v>
      </c>
      <c r="W6" t="str">
        <v>Brookside;Bryan;TX</v>
      </c>
      <c r="X6" t="str">
        <f t="shared" ref="X6:X49" si="12">_xlfn.TEXTBEFORE(W6,";")</f>
        <v>Brookside</v>
      </c>
      <c r="Y6" t="str">
        <f t="shared" si="5"/>
        <v>Bryan</v>
      </c>
      <c r="Z6" t="str">
        <f t="shared" si="6"/>
        <v>TX</v>
      </c>
      <c r="AA6" s="10" t="str">
        <v>Bryan;TX</v>
      </c>
      <c r="AB6" s="10" t="str">
        <v>NM</v>
      </c>
    </row>
    <row r="7" spans="1:29" x14ac:dyDescent="0.2">
      <c r="B7" t="str">
        <f t="shared" si="0"/>
        <v>AGI Tailgate: College Station, TX</v>
      </c>
      <c r="C7">
        <f t="shared" si="7"/>
        <v>2</v>
      </c>
      <c r="D7" t="str">
        <f t="shared" si="1"/>
        <v>30.607250481168403</v>
      </c>
      <c r="E7" t="str">
        <f t="shared" si="2"/>
        <v>-96.34553249238178</v>
      </c>
      <c r="F7" t="s">
        <v>165</v>
      </c>
      <c r="H7" t="str">
        <f t="shared" si="3"/>
        <v>Lucas</v>
      </c>
      <c r="I7">
        <f t="shared" si="8"/>
        <v>60</v>
      </c>
      <c r="K7" t="str">
        <f t="shared" si="9"/>
        <v>AZ</v>
      </c>
      <c r="L7" t="s">
        <v>370</v>
      </c>
      <c r="M7">
        <f t="shared" si="10"/>
        <v>17</v>
      </c>
      <c r="P7" t="str">
        <f>WeedDataInput!C4</f>
        <v>Brentwood Buddies</v>
      </c>
      <c r="Q7" t="str">
        <f>WeedDataInput!D4</f>
        <v>College Station</v>
      </c>
      <c r="R7" t="str">
        <f>WeedDataInput!E4</f>
        <v>TX</v>
      </c>
      <c r="S7" t="str">
        <f t="shared" si="4"/>
        <v>Brentwood Buddies;College Station;TX</v>
      </c>
      <c r="T7" t="str">
        <f t="shared" si="11"/>
        <v>College Station;TX</v>
      </c>
      <c r="W7" t="str">
        <v>AGI Tailgate;College Station;TX</v>
      </c>
      <c r="X7" t="str">
        <f t="shared" si="12"/>
        <v>AGI Tailgate</v>
      </c>
      <c r="Y7" t="str">
        <f t="shared" si="5"/>
        <v>College Station</v>
      </c>
      <c r="Z7" t="str">
        <f t="shared" si="6"/>
        <v>TX</v>
      </c>
      <c r="AA7" s="10" t="str">
        <v>Lucas;TX</v>
      </c>
      <c r="AB7" s="10" t="str">
        <v>AZ</v>
      </c>
    </row>
    <row r="8" spans="1:29" x14ac:dyDescent="0.2">
      <c r="B8" t="str">
        <f t="shared" si="0"/>
        <v>Emily's House: College Station, TX</v>
      </c>
      <c r="C8">
        <f t="shared" si="7"/>
        <v>24</v>
      </c>
      <c r="D8" t="str">
        <f t="shared" si="1"/>
        <v>30.572026062237047</v>
      </c>
      <c r="E8" t="str">
        <f t="shared" si="2"/>
        <v>-96.34921580702935</v>
      </c>
      <c r="F8" t="s">
        <v>166</v>
      </c>
      <c r="H8" t="str">
        <f t="shared" si="3"/>
        <v>Wylie</v>
      </c>
      <c r="I8">
        <f t="shared" si="8"/>
        <v>4</v>
      </c>
      <c r="K8" t="str">
        <f t="shared" si="9"/>
        <v>CO</v>
      </c>
      <c r="L8" t="s">
        <v>371</v>
      </c>
      <c r="M8">
        <f t="shared" si="10"/>
        <v>870</v>
      </c>
      <c r="P8" t="str">
        <f>WeedDataInput!C5</f>
        <v>Brentwood Buddies</v>
      </c>
      <c r="Q8" t="str">
        <f>WeedDataInput!D5</f>
        <v>College Station</v>
      </c>
      <c r="R8" t="str">
        <f>WeedDataInput!E5</f>
        <v>TX</v>
      </c>
      <c r="S8" t="str">
        <f t="shared" si="4"/>
        <v>Brentwood Buddies;College Station;TX</v>
      </c>
      <c r="T8" t="str">
        <f t="shared" si="11"/>
        <v>College Station;TX</v>
      </c>
      <c r="W8" t="str">
        <v>Emily's House;College Station;TX</v>
      </c>
      <c r="X8" t="str">
        <f t="shared" si="12"/>
        <v>Emily's House</v>
      </c>
      <c r="Y8" t="str">
        <f t="shared" si="5"/>
        <v>College Station</v>
      </c>
      <c r="Z8" t="str">
        <f t="shared" si="6"/>
        <v>TX</v>
      </c>
      <c r="AA8" s="10" t="str">
        <v>Wylie;TX</v>
      </c>
      <c r="AB8" s="10" t="str">
        <v>CO</v>
      </c>
    </row>
    <row r="9" spans="1:29" x14ac:dyDescent="0.2">
      <c r="B9" t="str">
        <f t="shared" si="0"/>
        <v>Redmond: College Station, TX</v>
      </c>
      <c r="C9">
        <f t="shared" si="7"/>
        <v>10</v>
      </c>
      <c r="D9" t="str">
        <f t="shared" si="1"/>
        <v>30.614937393562684</v>
      </c>
      <c r="E9" t="str">
        <f t="shared" si="2"/>
        <v>-96.32282298897923</v>
      </c>
      <c r="F9" t="s">
        <v>167</v>
      </c>
      <c r="H9" t="str">
        <f t="shared" si="3"/>
        <v>Allen</v>
      </c>
      <c r="I9">
        <f t="shared" si="8"/>
        <v>4</v>
      </c>
      <c r="K9" t="str">
        <f t="shared" si="9"/>
        <v>NC</v>
      </c>
      <c r="L9" t="s">
        <v>372</v>
      </c>
      <c r="M9">
        <f t="shared" si="10"/>
        <v>8</v>
      </c>
      <c r="P9" t="str">
        <f>WeedDataInput!C6</f>
        <v>Brentwood Buddies</v>
      </c>
      <c r="Q9" t="str">
        <f>WeedDataInput!D6</f>
        <v>College Station</v>
      </c>
      <c r="R9" t="str">
        <f>WeedDataInput!E6</f>
        <v>TX</v>
      </c>
      <c r="S9" t="str">
        <f t="shared" si="4"/>
        <v>Brentwood Buddies;College Station;TX</v>
      </c>
      <c r="T9" t="str">
        <f t="shared" si="11"/>
        <v>College Station;TX</v>
      </c>
      <c r="W9" t="str">
        <v>Redmond;College Station;TX</v>
      </c>
      <c r="X9" t="str">
        <f t="shared" si="12"/>
        <v>Redmond</v>
      </c>
      <c r="Y9" t="str">
        <f t="shared" si="5"/>
        <v>College Station</v>
      </c>
      <c r="Z9" t="str">
        <f t="shared" si="6"/>
        <v>TX</v>
      </c>
      <c r="AA9" s="10" t="str">
        <v>Allen;TX</v>
      </c>
      <c r="AB9" s="10" t="str">
        <v>NC</v>
      </c>
    </row>
    <row r="10" spans="1:29" x14ac:dyDescent="0.2">
      <c r="B10" t="str">
        <f t="shared" si="0"/>
        <v>Home: Lucas, TX</v>
      </c>
      <c r="C10">
        <f t="shared" si="7"/>
        <v>56</v>
      </c>
      <c r="D10" t="str">
        <f t="shared" si="1"/>
        <v>33.122857471410036</v>
      </c>
      <c r="E10" t="str">
        <f t="shared" si="2"/>
        <v>-96.5995281887226</v>
      </c>
      <c r="F10" t="s">
        <v>170</v>
      </c>
      <c r="H10" t="str">
        <f t="shared" si="3"/>
        <v>Galveston</v>
      </c>
      <c r="I10">
        <f t="shared" si="8"/>
        <v>15</v>
      </c>
      <c r="K10" t="str">
        <f t="shared" si="9"/>
        <v>NY</v>
      </c>
      <c r="L10" t="s">
        <v>454</v>
      </c>
      <c r="M10">
        <f t="shared" si="10"/>
        <v>28</v>
      </c>
      <c r="P10" t="str">
        <f>WeedDataInput!C7</f>
        <v>Brentwood Buddies</v>
      </c>
      <c r="Q10" t="str">
        <f>WeedDataInput!D7</f>
        <v>College Station</v>
      </c>
      <c r="R10" t="str">
        <f>WeedDataInput!E7</f>
        <v>TX</v>
      </c>
      <c r="S10" t="str">
        <f t="shared" si="4"/>
        <v>Brentwood Buddies;College Station;TX</v>
      </c>
      <c r="T10" t="str">
        <f t="shared" si="11"/>
        <v>College Station;TX</v>
      </c>
      <c r="W10" t="str">
        <v>Home;Lucas;TX</v>
      </c>
      <c r="X10" t="str">
        <f t="shared" si="12"/>
        <v>Home</v>
      </c>
      <c r="Y10" t="str">
        <f t="shared" si="5"/>
        <v>Lucas</v>
      </c>
      <c r="Z10" t="str">
        <f t="shared" si="6"/>
        <v>TX</v>
      </c>
      <c r="AA10" s="10" t="str">
        <v>Galveston;TX</v>
      </c>
      <c r="AB10" s="10" t="str">
        <v>NY</v>
      </c>
    </row>
    <row r="11" spans="1:29" x14ac:dyDescent="0.2">
      <c r="B11" t="str">
        <f t="shared" si="0"/>
        <v>Nathan King's Home: Wylie, TX</v>
      </c>
      <c r="C11">
        <f t="shared" si="7"/>
        <v>4</v>
      </c>
      <c r="D11" t="str">
        <f t="shared" si="1"/>
        <v>33.076784543910634</v>
      </c>
      <c r="E11" t="str">
        <f t="shared" si="2"/>
        <v>-96.56485797523274</v>
      </c>
      <c r="F11" t="s">
        <v>172</v>
      </c>
      <c r="H11" t="str">
        <f t="shared" si="3"/>
        <v>Angel Fire</v>
      </c>
      <c r="I11">
        <f t="shared" si="8"/>
        <v>17</v>
      </c>
      <c r="K11" s="48" t="str">
        <f t="shared" si="9"/>
        <v>UT</v>
      </c>
      <c r="L11" t="s">
        <v>507</v>
      </c>
      <c r="M11">
        <f t="shared" si="10"/>
        <v>7</v>
      </c>
      <c r="P11" t="str">
        <f>WeedDataInput!C8</f>
        <v>Brentwood Buddies</v>
      </c>
      <c r="Q11" t="str">
        <f>WeedDataInput!D8</f>
        <v>College Station</v>
      </c>
      <c r="R11" t="str">
        <f>WeedDataInput!E8</f>
        <v>TX</v>
      </c>
      <c r="S11" t="str">
        <f t="shared" si="4"/>
        <v>Brentwood Buddies;College Station;TX</v>
      </c>
      <c r="T11" t="str">
        <f t="shared" si="11"/>
        <v>College Station;TX</v>
      </c>
      <c r="W11" t="str">
        <v>Nathan King's Home;Wylie;TX</v>
      </c>
      <c r="X11" t="str">
        <f t="shared" si="12"/>
        <v>Nathan King's Home</v>
      </c>
      <c r="Y11" t="str">
        <f t="shared" si="5"/>
        <v>Wylie</v>
      </c>
      <c r="Z11" t="str">
        <f t="shared" si="6"/>
        <v>TX</v>
      </c>
      <c r="AA11" s="10" t="str">
        <v>Angel Fire;NM</v>
      </c>
      <c r="AB11" s="10" t="str">
        <v>UT</v>
      </c>
    </row>
    <row r="12" spans="1:29" x14ac:dyDescent="0.2">
      <c r="B12" t="str">
        <f t="shared" si="0"/>
        <v>Men's Wearhouse: College Station, TX</v>
      </c>
      <c r="C12">
        <f t="shared" si="7"/>
        <v>2</v>
      </c>
      <c r="D12" t="str">
        <f t="shared" si="1"/>
        <v>30.612022928442165</v>
      </c>
      <c r="E12" t="str">
        <f t="shared" si="2"/>
        <v>-96.31577819923213</v>
      </c>
      <c r="F12" t="s">
        <v>168</v>
      </c>
      <c r="H12" t="str">
        <f t="shared" si="3"/>
        <v>Española</v>
      </c>
      <c r="I12">
        <f t="shared" si="8"/>
        <v>1</v>
      </c>
      <c r="K12" s="48">
        <f t="shared" si="9"/>
        <v>0</v>
      </c>
      <c r="P12" t="str">
        <f>WeedDataInput!C9</f>
        <v>Brentwood Buddies</v>
      </c>
      <c r="Q12" t="str">
        <f>WeedDataInput!D9</f>
        <v>College Station</v>
      </c>
      <c r="R12" t="str">
        <f>WeedDataInput!E9</f>
        <v>TX</v>
      </c>
      <c r="S12" t="str">
        <f t="shared" si="4"/>
        <v>Brentwood Buddies;College Station;TX</v>
      </c>
      <c r="T12" t="str">
        <f t="shared" si="11"/>
        <v>College Station;TX</v>
      </c>
      <c r="W12" t="str">
        <v>Men's Wearhouse;College Station;TX</v>
      </c>
      <c r="X12" t="str">
        <f t="shared" si="12"/>
        <v>Men's Wearhouse</v>
      </c>
      <c r="Y12" t="str">
        <f t="shared" si="5"/>
        <v>College Station</v>
      </c>
      <c r="Z12" t="str">
        <f t="shared" si="6"/>
        <v>TX</v>
      </c>
      <c r="AA12" s="10" t="str">
        <v>Española;NM</v>
      </c>
      <c r="AB12" s="10">
        <v>0</v>
      </c>
    </row>
    <row r="13" spans="1:29" x14ac:dyDescent="0.2">
      <c r="B13" t="str">
        <f t="shared" si="0"/>
        <v>Tyler Bellow's Home: Lucas, TX</v>
      </c>
      <c r="C13">
        <f t="shared" si="7"/>
        <v>3</v>
      </c>
      <c r="D13" t="str">
        <f t="shared" si="1"/>
        <v>33.100537024311286</v>
      </c>
      <c r="E13" t="str">
        <f t="shared" si="2"/>
        <v>-96.57289079428068</v>
      </c>
      <c r="F13" t="s">
        <v>174</v>
      </c>
      <c r="H13" t="str">
        <f t="shared" si="3"/>
        <v>Albuquerque</v>
      </c>
      <c r="I13">
        <f t="shared" si="8"/>
        <v>1</v>
      </c>
      <c r="P13" t="str">
        <f>WeedDataInput!C10</f>
        <v>Brentwood Buddies</v>
      </c>
      <c r="Q13" t="str">
        <f>WeedDataInput!D10</f>
        <v>College Station</v>
      </c>
      <c r="R13" t="str">
        <f>WeedDataInput!E10</f>
        <v>TX</v>
      </c>
      <c r="S13" t="str">
        <f t="shared" si="4"/>
        <v>Brentwood Buddies;College Station;TX</v>
      </c>
      <c r="T13" t="str">
        <f t="shared" si="11"/>
        <v>College Station;TX</v>
      </c>
      <c r="W13" t="str">
        <v>Tyler Bellow's Home;Lucas;TX</v>
      </c>
      <c r="X13" t="str">
        <f t="shared" si="12"/>
        <v>Tyler Bellow's Home</v>
      </c>
      <c r="Y13" t="str">
        <f t="shared" si="5"/>
        <v>Lucas</v>
      </c>
      <c r="Z13" t="str">
        <f t="shared" si="6"/>
        <v>TX</v>
      </c>
      <c r="AA13" s="10" t="str">
        <v>Albuquerque;NM</v>
      </c>
      <c r="AB13" s="10"/>
    </row>
    <row r="14" spans="1:29" x14ac:dyDescent="0.2">
      <c r="B14" t="str">
        <f t="shared" si="0"/>
        <v>Cane's Parking Lot: Allen, TX</v>
      </c>
      <c r="C14">
        <f t="shared" si="7"/>
        <v>1</v>
      </c>
      <c r="D14" t="str">
        <f t="shared" si="1"/>
        <v>33.12867570728086</v>
      </c>
      <c r="E14" t="str">
        <f t="shared" si="2"/>
        <v>-96.65196835756531</v>
      </c>
      <c r="F14" t="s">
        <v>175</v>
      </c>
      <c r="H14" t="str">
        <f t="shared" si="3"/>
        <v>Kemp</v>
      </c>
      <c r="I14">
        <f t="shared" si="8"/>
        <v>4</v>
      </c>
      <c r="P14" t="str">
        <f>WeedDataInput!C11</f>
        <v>Brentwood Buddies</v>
      </c>
      <c r="Q14" t="str">
        <f>WeedDataInput!D11</f>
        <v>College Station</v>
      </c>
      <c r="R14" t="str">
        <f>WeedDataInput!E11</f>
        <v>TX</v>
      </c>
      <c r="S14" t="str">
        <f t="shared" si="4"/>
        <v>Brentwood Buddies;College Station;TX</v>
      </c>
      <c r="T14" t="str">
        <f t="shared" si="11"/>
        <v>College Station;TX</v>
      </c>
      <c r="W14" t="str">
        <v>Cane's Parking Lot;Allen;TX</v>
      </c>
      <c r="X14" t="str">
        <f t="shared" si="12"/>
        <v>Cane's Parking Lot</v>
      </c>
      <c r="Y14" t="str">
        <f t="shared" si="5"/>
        <v>Allen</v>
      </c>
      <c r="Z14" t="str">
        <f t="shared" si="6"/>
        <v>TX</v>
      </c>
      <c r="AA14" s="10" t="str">
        <v>Kemp;TX</v>
      </c>
      <c r="AB14" s="10"/>
    </row>
    <row r="15" spans="1:29" x14ac:dyDescent="0.2">
      <c r="B15" t="str">
        <f t="shared" si="0"/>
        <v>Nate Garcia's Galveston Beach House: Galveston, TX</v>
      </c>
      <c r="C15">
        <f t="shared" si="7"/>
        <v>15</v>
      </c>
      <c r="D15" t="str">
        <f t="shared" si="1"/>
        <v>29.208323371737023</v>
      </c>
      <c r="E15" t="str">
        <f t="shared" si="2"/>
        <v>-94.9348344605909</v>
      </c>
      <c r="F15" t="s">
        <v>211</v>
      </c>
      <c r="H15" t="str">
        <f t="shared" si="3"/>
        <v>McKinney</v>
      </c>
      <c r="I15">
        <f t="shared" si="8"/>
        <v>3</v>
      </c>
      <c r="P15" t="str">
        <f>WeedDataInput!C12</f>
        <v>Brentwood Buddies</v>
      </c>
      <c r="Q15" t="str">
        <f>WeedDataInput!D12</f>
        <v>College Station</v>
      </c>
      <c r="R15" t="str">
        <f>WeedDataInput!E12</f>
        <v>TX</v>
      </c>
      <c r="S15" t="str">
        <f t="shared" si="4"/>
        <v>Brentwood Buddies;College Station;TX</v>
      </c>
      <c r="T15" t="str">
        <f t="shared" si="11"/>
        <v>College Station;TX</v>
      </c>
      <c r="W15" t="str">
        <v>Nate Garcia's Galveston Beach House;Galveston;TX</v>
      </c>
      <c r="X15" t="str">
        <f t="shared" si="12"/>
        <v>Nate Garcia's Galveston Beach House</v>
      </c>
      <c r="Y15" t="str">
        <f t="shared" si="5"/>
        <v>Galveston</v>
      </c>
      <c r="Z15" t="str">
        <f t="shared" si="6"/>
        <v>TX</v>
      </c>
      <c r="AA15" s="10" t="str">
        <v>McKinney;TX</v>
      </c>
      <c r="AB15" s="10"/>
    </row>
    <row r="16" spans="1:29" x14ac:dyDescent="0.2">
      <c r="B16" t="str">
        <f t="shared" si="0"/>
        <v>Wes Schwindt's Angel Fire House: Angel Fire, NM</v>
      </c>
      <c r="C16">
        <f t="shared" si="7"/>
        <v>8</v>
      </c>
      <c r="D16" t="str">
        <f t="shared" si="1"/>
        <v>36.368963197366114</v>
      </c>
      <c r="E16" t="str">
        <f t="shared" si="2"/>
        <v>-105.30472891148939</v>
      </c>
      <c r="F16" t="s">
        <v>210</v>
      </c>
      <c r="H16" t="str">
        <f t="shared" si="3"/>
        <v>Dallas</v>
      </c>
      <c r="I16">
        <f t="shared" si="8"/>
        <v>330</v>
      </c>
      <c r="P16" t="str">
        <f>WeedDataInput!C13</f>
        <v>Brentwood Buddies</v>
      </c>
      <c r="Q16" t="str">
        <f>WeedDataInput!D13</f>
        <v>College Station</v>
      </c>
      <c r="R16" t="str">
        <f>WeedDataInput!E13</f>
        <v>TX</v>
      </c>
      <c r="S16" t="str">
        <f t="shared" si="4"/>
        <v>Brentwood Buddies;College Station;TX</v>
      </c>
      <c r="T16" t="str">
        <f t="shared" si="11"/>
        <v>College Station;TX</v>
      </c>
      <c r="W16" t="str">
        <v>Wes Schwindt's Angel Fire House;Angel Fire;NM</v>
      </c>
      <c r="X16" t="str">
        <f t="shared" si="12"/>
        <v>Wes Schwindt's Angel Fire House</v>
      </c>
      <c r="Y16" t="str">
        <f t="shared" si="5"/>
        <v>Angel Fire</v>
      </c>
      <c r="Z16" t="str">
        <f t="shared" si="6"/>
        <v>NM</v>
      </c>
      <c r="AA16" s="10" t="str">
        <v>Dallas;TX</v>
      </c>
      <c r="AB16" s="10"/>
    </row>
    <row r="17" spans="2:28" x14ac:dyDescent="0.2">
      <c r="B17" t="str">
        <f t="shared" si="0"/>
        <v>Angel Fire Mountain: Angel Fire, NM</v>
      </c>
      <c r="C17">
        <f t="shared" si="7"/>
        <v>9</v>
      </c>
      <c r="D17" t="str">
        <f t="shared" si="1"/>
        <v>36.38655583020357</v>
      </c>
      <c r="E17" t="str">
        <f t="shared" si="2"/>
        <v>-105.27198633763815</v>
      </c>
      <c r="F17" t="s">
        <v>177</v>
      </c>
      <c r="H17" t="str">
        <f t="shared" si="3"/>
        <v>Tuscon</v>
      </c>
      <c r="I17">
        <f t="shared" si="8"/>
        <v>12</v>
      </c>
      <c r="P17" t="str">
        <f>WeedDataInput!C14</f>
        <v>Brookside</v>
      </c>
      <c r="Q17" t="str">
        <f>WeedDataInput!D14</f>
        <v>Bryan</v>
      </c>
      <c r="R17" t="str">
        <f>WeedDataInput!E14</f>
        <v>TX</v>
      </c>
      <c r="S17" t="str">
        <f t="shared" si="4"/>
        <v>Brookside;Bryan;TX</v>
      </c>
      <c r="T17" t="str">
        <f t="shared" si="11"/>
        <v>Bryan;TX</v>
      </c>
      <c r="W17" t="str">
        <v>Angel Fire Mountain;Angel Fire;NM</v>
      </c>
      <c r="X17" t="str">
        <f t="shared" si="12"/>
        <v>Angel Fire Mountain</v>
      </c>
      <c r="Y17" t="str">
        <f t="shared" si="5"/>
        <v>Angel Fire</v>
      </c>
      <c r="Z17" t="str">
        <f t="shared" si="6"/>
        <v>NM</v>
      </c>
      <c r="AA17" s="10" t="str">
        <v>Tuscon;AZ</v>
      </c>
      <c r="AB17" s="10"/>
    </row>
    <row r="18" spans="2:28" x14ac:dyDescent="0.2">
      <c r="B18" t="str">
        <f t="shared" si="0"/>
        <v>Taco Bell Parking Lot: Española, NM</v>
      </c>
      <c r="C18">
        <f t="shared" si="7"/>
        <v>1</v>
      </c>
      <c r="D18" t="str">
        <f t="shared" si="1"/>
        <v>36.01457637533339</v>
      </c>
      <c r="E18" t="str">
        <f t="shared" si="2"/>
        <v>-106.06503641745142</v>
      </c>
      <c r="F18" t="s">
        <v>224</v>
      </c>
      <c r="H18" t="str">
        <f t="shared" si="3"/>
        <v>Flagstaff</v>
      </c>
      <c r="I18">
        <f t="shared" si="8"/>
        <v>3</v>
      </c>
      <c r="P18" t="str">
        <f>WeedDataInput!C15</f>
        <v>Brookside</v>
      </c>
      <c r="Q18" t="str">
        <f>WeedDataInput!D15</f>
        <v>Bryan</v>
      </c>
      <c r="R18" t="str">
        <f>WeedDataInput!E15</f>
        <v>TX</v>
      </c>
      <c r="S18" t="str">
        <f t="shared" si="4"/>
        <v>Brookside;Bryan;TX</v>
      </c>
      <c r="T18" t="str">
        <f t="shared" si="11"/>
        <v>Bryan;TX</v>
      </c>
      <c r="W18" t="str">
        <v>Taco Bell Parking Lot;Española;NM</v>
      </c>
      <c r="X18" t="str">
        <f t="shared" si="12"/>
        <v>Taco Bell Parking Lot</v>
      </c>
      <c r="Y18" t="str">
        <f t="shared" si="5"/>
        <v>Española</v>
      </c>
      <c r="Z18" t="str">
        <f t="shared" si="6"/>
        <v>NM</v>
      </c>
      <c r="AA18" s="10" t="str">
        <v>Flagstaff;AZ</v>
      </c>
      <c r="AB18" s="10"/>
    </row>
    <row r="19" spans="2:28" x14ac:dyDescent="0.2">
      <c r="B19" t="str">
        <f t="shared" si="0"/>
        <v>ABQ Airport: Albuquerque, NM</v>
      </c>
      <c r="C19">
        <f t="shared" si="7"/>
        <v>1</v>
      </c>
      <c r="D19" t="str">
        <f t="shared" si="1"/>
        <v>35.04023875835785</v>
      </c>
      <c r="E19" t="str">
        <f t="shared" si="2"/>
        <v>-106.626033785558</v>
      </c>
      <c r="F19" t="s">
        <v>180</v>
      </c>
      <c r="H19" t="str">
        <f t="shared" si="3"/>
        <v>Kayenta</v>
      </c>
      <c r="I19">
        <f t="shared" si="8"/>
        <v>1</v>
      </c>
      <c r="P19" t="str">
        <f>WeedDataInput!C16</f>
        <v>Brookside</v>
      </c>
      <c r="Q19" t="str">
        <f>WeedDataInput!D16</f>
        <v>Bryan</v>
      </c>
      <c r="R19" t="str">
        <f>WeedDataInput!E16</f>
        <v>TX</v>
      </c>
      <c r="S19" t="str">
        <f t="shared" si="4"/>
        <v>Brookside;Bryan;TX</v>
      </c>
      <c r="T19" t="str">
        <f t="shared" si="11"/>
        <v>Bryan;TX</v>
      </c>
      <c r="W19" t="str">
        <v>ABQ Airport;Albuquerque;NM</v>
      </c>
      <c r="X19" t="str">
        <f t="shared" si="12"/>
        <v>ABQ Airport</v>
      </c>
      <c r="Y19" t="str">
        <f t="shared" si="5"/>
        <v>Albuquerque</v>
      </c>
      <c r="Z19" t="str">
        <f t="shared" si="6"/>
        <v>NM</v>
      </c>
      <c r="AA19" s="10" t="str">
        <v>Kayenta;AZ</v>
      </c>
      <c r="AB19" s="10"/>
    </row>
    <row r="20" spans="2:28" x14ac:dyDescent="0.2">
      <c r="B20" t="str">
        <f t="shared" si="0"/>
        <v>Brotherhood: John McDougall's Place: Kemp, TX</v>
      </c>
      <c r="C20">
        <f t="shared" si="7"/>
        <v>4</v>
      </c>
      <c r="D20" t="str">
        <f t="shared" si="1"/>
        <v>32.37523713813179</v>
      </c>
      <c r="E20" t="str">
        <f t="shared" si="2"/>
        <v>-96.34985636590865</v>
      </c>
      <c r="F20" t="s">
        <v>208</v>
      </c>
      <c r="H20" t="str">
        <f t="shared" si="3"/>
        <v>Mountain Village</v>
      </c>
      <c r="I20">
        <f t="shared" si="8"/>
        <v>3</v>
      </c>
      <c r="P20" t="str">
        <f>WeedDataInput!C17</f>
        <v>Brentwood Buddies</v>
      </c>
      <c r="Q20" t="str">
        <f>WeedDataInput!D17</f>
        <v>College Station</v>
      </c>
      <c r="R20" t="str">
        <f>WeedDataInput!E17</f>
        <v>TX</v>
      </c>
      <c r="S20" t="str">
        <f t="shared" si="4"/>
        <v>Brentwood Buddies;College Station;TX</v>
      </c>
      <c r="T20" t="str">
        <f t="shared" si="11"/>
        <v>College Station;TX</v>
      </c>
      <c r="W20" t="str">
        <v>Brotherhood: John McDougall's Place;Kemp;TX</v>
      </c>
      <c r="X20" t="str">
        <f t="shared" si="12"/>
        <v>Brotherhood: John McDougall's Place</v>
      </c>
      <c r="Y20" t="str">
        <f t="shared" si="5"/>
        <v>Kemp</v>
      </c>
      <c r="Z20" t="str">
        <f t="shared" si="6"/>
        <v>TX</v>
      </c>
      <c r="AA20" s="10" t="str">
        <v>Mountain Village;CO</v>
      </c>
      <c r="AB20" s="10"/>
    </row>
    <row r="21" spans="2:28" x14ac:dyDescent="0.2">
      <c r="B21" t="str">
        <f t="shared" si="0"/>
        <v>Tedford's Apartment: McKinney, TX</v>
      </c>
      <c r="C21">
        <f t="shared" si="7"/>
        <v>2</v>
      </c>
      <c r="D21" t="str">
        <f t="shared" si="1"/>
        <v>33.21828623217238</v>
      </c>
      <c r="E21" t="str">
        <f t="shared" si="2"/>
        <v>-96.6534246117397</v>
      </c>
      <c r="F21" t="s">
        <v>219</v>
      </c>
      <c r="H21" t="str">
        <f t="shared" si="3"/>
        <v>Red Mesa</v>
      </c>
      <c r="I21">
        <f t="shared" si="8"/>
        <v>1</v>
      </c>
      <c r="P21" t="str">
        <f>WeedDataInput!C18</f>
        <v>Brentwood Buddies</v>
      </c>
      <c r="Q21" t="str">
        <f>WeedDataInput!D18</f>
        <v>College Station</v>
      </c>
      <c r="R21" t="str">
        <f>WeedDataInput!E18</f>
        <v>TX</v>
      </c>
      <c r="S21" t="str">
        <f t="shared" si="4"/>
        <v>Brentwood Buddies;College Station;TX</v>
      </c>
      <c r="T21" t="str">
        <f t="shared" si="11"/>
        <v>College Station;TX</v>
      </c>
      <c r="W21" t="str">
        <v>Tedford's Apartment;McKinney;TX</v>
      </c>
      <c r="X21" t="str">
        <f t="shared" si="12"/>
        <v>Tedford's Apartment</v>
      </c>
      <c r="Y21" t="str">
        <f t="shared" si="5"/>
        <v>McKinney</v>
      </c>
      <c r="Z21" t="str">
        <f t="shared" si="6"/>
        <v>TX</v>
      </c>
      <c r="AA21" s="10" t="str">
        <v>Red Mesa;AZ</v>
      </c>
      <c r="AB21" s="10"/>
    </row>
    <row r="22" spans="2:28" x14ac:dyDescent="0.2">
      <c r="B22" t="str">
        <f t="shared" si="0"/>
        <v>Stop Sign at Forest Grove/Orr: Lucas, TX</v>
      </c>
      <c r="C22">
        <f t="shared" si="7"/>
        <v>1</v>
      </c>
      <c r="D22" t="str">
        <f t="shared" si="1"/>
        <v>33.123612197697</v>
      </c>
      <c r="E22" t="str">
        <f t="shared" si="2"/>
        <v>-96.57056669555719</v>
      </c>
      <c r="F22" t="s">
        <v>185</v>
      </c>
      <c r="H22" t="str">
        <f t="shared" si="3"/>
        <v>Leona</v>
      </c>
      <c r="I22">
        <f t="shared" si="8"/>
        <v>2</v>
      </c>
      <c r="P22" t="str">
        <f>WeedDataInput!C19</f>
        <v>Brentwood Buddies</v>
      </c>
      <c r="Q22" t="str">
        <f>WeedDataInput!D19</f>
        <v>College Station</v>
      </c>
      <c r="R22" t="str">
        <f>WeedDataInput!E19</f>
        <v>TX</v>
      </c>
      <c r="S22" t="str">
        <f t="shared" si="4"/>
        <v>Brentwood Buddies;College Station;TX</v>
      </c>
      <c r="T22" t="str">
        <f t="shared" si="11"/>
        <v>College Station;TX</v>
      </c>
      <c r="W22" t="str">
        <v>Stop Sign at Forest Grove/Orr;Lucas;TX</v>
      </c>
      <c r="X22" t="str">
        <f t="shared" si="12"/>
        <v>Stop Sign at Forest Grove/Orr</v>
      </c>
      <c r="Y22" t="str">
        <f t="shared" si="5"/>
        <v>Lucas</v>
      </c>
      <c r="Z22" t="str">
        <f t="shared" si="6"/>
        <v>TX</v>
      </c>
      <c r="AA22" s="10" t="str">
        <v>Leona;TX</v>
      </c>
      <c r="AB22" s="10"/>
    </row>
    <row r="23" spans="2:28" x14ac:dyDescent="0.2">
      <c r="B23" t="str">
        <f t="shared" si="0"/>
        <v>Stacy Road: Allen, TX</v>
      </c>
      <c r="C23">
        <f t="shared" si="7"/>
        <v>1</v>
      </c>
      <c r="D23" t="str">
        <f t="shared" si="1"/>
        <v>33.12952376667914</v>
      </c>
      <c r="E23" t="str">
        <f t="shared" si="2"/>
        <v>-96.62249469177019</v>
      </c>
      <c r="F23" t="s">
        <v>184</v>
      </c>
      <c r="H23" t="str">
        <f t="shared" si="3"/>
        <v>Mount Pleasant</v>
      </c>
      <c r="I23">
        <f t="shared" si="8"/>
        <v>5</v>
      </c>
      <c r="P23" t="str">
        <f>WeedDataInput!C20</f>
        <v>Brentwood Buddies</v>
      </c>
      <c r="Q23" t="str">
        <f>WeedDataInput!D20</f>
        <v>College Station</v>
      </c>
      <c r="R23" t="str">
        <f>WeedDataInput!E20</f>
        <v>TX</v>
      </c>
      <c r="S23" t="str">
        <f t="shared" si="4"/>
        <v>Brentwood Buddies;College Station;TX</v>
      </c>
      <c r="T23" t="str">
        <f t="shared" si="11"/>
        <v>College Station;TX</v>
      </c>
      <c r="W23" t="str">
        <v>Stacy Road;Allen;TX</v>
      </c>
      <c r="X23" t="str">
        <f t="shared" si="12"/>
        <v>Stacy Road</v>
      </c>
      <c r="Y23" t="str">
        <f t="shared" si="5"/>
        <v>Allen</v>
      </c>
      <c r="Z23" t="str">
        <f t="shared" si="6"/>
        <v>TX</v>
      </c>
      <c r="AA23" s="10" t="str">
        <v>Mount Pleasant;TX</v>
      </c>
      <c r="AB23" s="10"/>
    </row>
    <row r="24" spans="2:28" x14ac:dyDescent="0.2">
      <c r="B24" t="str">
        <f t="shared" si="0"/>
        <v>The Village Hill: Dallas, TX</v>
      </c>
      <c r="C24">
        <f t="shared" si="7"/>
        <v>285</v>
      </c>
      <c r="D24" t="str">
        <f t="shared" si="1"/>
        <v>32.86177656276747</v>
      </c>
      <c r="E24" t="str">
        <f t="shared" si="2"/>
        <v>-96.7640256473469</v>
      </c>
      <c r="F24" t="s">
        <v>186</v>
      </c>
      <c r="H24" t="str">
        <f t="shared" si="3"/>
        <v>Colleyville</v>
      </c>
      <c r="I24">
        <f t="shared" si="8"/>
        <v>9</v>
      </c>
      <c r="P24" t="str">
        <f>WeedDataInput!C21</f>
        <v>Brentwood Buddies</v>
      </c>
      <c r="Q24" t="str">
        <f>WeedDataInput!D21</f>
        <v>College Station</v>
      </c>
      <c r="R24" t="str">
        <f>WeedDataInput!E21</f>
        <v>TX</v>
      </c>
      <c r="S24" t="str">
        <f t="shared" si="4"/>
        <v>Brentwood Buddies;College Station;TX</v>
      </c>
      <c r="T24" t="str">
        <f t="shared" si="11"/>
        <v>College Station;TX</v>
      </c>
      <c r="W24" t="str">
        <v>The Village Hill;Dallas;TX</v>
      </c>
      <c r="X24" t="str">
        <f t="shared" si="12"/>
        <v>The Village Hill</v>
      </c>
      <c r="Y24" t="str">
        <f t="shared" si="5"/>
        <v>Dallas</v>
      </c>
      <c r="Z24" t="str">
        <f t="shared" si="6"/>
        <v>TX</v>
      </c>
      <c r="AA24" s="10" t="str">
        <v>Colleyville;TX</v>
      </c>
      <c r="AB24" s="10"/>
    </row>
    <row r="25" spans="2:28" x14ac:dyDescent="0.2">
      <c r="B25" t="str">
        <f t="shared" si="0"/>
        <v>Tuscon Mortazavi Home: Tuscon, AZ</v>
      </c>
      <c r="C25">
        <f t="shared" si="7"/>
        <v>6</v>
      </c>
      <c r="D25" t="str">
        <f t="shared" si="1"/>
        <v>32.22730071826732</v>
      </c>
      <c r="E25" t="str">
        <f t="shared" si="2"/>
        <v>-110.73002961944763</v>
      </c>
      <c r="F25" t="s">
        <v>203</v>
      </c>
      <c r="H25" t="str">
        <f t="shared" si="3"/>
        <v>Ft. Worth</v>
      </c>
      <c r="I25">
        <f t="shared" si="8"/>
        <v>3</v>
      </c>
      <c r="P25" t="str">
        <f>WeedDataInput!C22</f>
        <v>Brentwood Buddies</v>
      </c>
      <c r="Q25" t="str">
        <f>WeedDataInput!D22</f>
        <v>College Station</v>
      </c>
      <c r="R25" t="str">
        <f>WeedDataInput!E22</f>
        <v>TX</v>
      </c>
      <c r="S25" t="str">
        <f t="shared" si="4"/>
        <v>Brentwood Buddies;College Station;TX</v>
      </c>
      <c r="T25" t="str">
        <f t="shared" si="11"/>
        <v>College Station;TX</v>
      </c>
      <c r="W25" t="str">
        <v>Tuscon Mortazavi Home;Tuscon;AZ</v>
      </c>
      <c r="X25" t="str">
        <f t="shared" si="12"/>
        <v>Tuscon Mortazavi Home</v>
      </c>
      <c r="Y25" t="str">
        <f t="shared" si="5"/>
        <v>Tuscon</v>
      </c>
      <c r="Z25" t="str">
        <f t="shared" si="6"/>
        <v>AZ</v>
      </c>
      <c r="AA25" s="10" t="str">
        <v>Ft. Worth;TX</v>
      </c>
      <c r="AB25" s="10"/>
    </row>
    <row r="26" spans="2:28" x14ac:dyDescent="0.2">
      <c r="B26" t="str">
        <f t="shared" si="0"/>
        <v>Cameron Mortazavi's Apartment: Tuscon, AZ</v>
      </c>
      <c r="C26">
        <f t="shared" si="7"/>
        <v>1</v>
      </c>
      <c r="D26" t="str">
        <f t="shared" si="1"/>
        <v>32.231036234336734</v>
      </c>
      <c r="E26" t="str">
        <f t="shared" si="2"/>
        <v>-110.972010626228</v>
      </c>
      <c r="F26" t="s">
        <v>229</v>
      </c>
      <c r="H26" t="str">
        <f t="shared" si="3"/>
        <v>New Braunfels</v>
      </c>
      <c r="I26">
        <f t="shared" si="8"/>
        <v>2</v>
      </c>
      <c r="P26" t="str">
        <f>WeedDataInput!C23</f>
        <v>Brentwood Buddies</v>
      </c>
      <c r="Q26" t="str">
        <f>WeedDataInput!D23</f>
        <v>College Station</v>
      </c>
      <c r="R26" t="str">
        <f>WeedDataInput!E23</f>
        <v>TX</v>
      </c>
      <c r="S26" t="str">
        <f t="shared" si="4"/>
        <v>Brentwood Buddies;College Station;TX</v>
      </c>
      <c r="T26" t="str">
        <f t="shared" si="11"/>
        <v>College Station;TX</v>
      </c>
      <c r="W26" t="str">
        <v>Cameron Mortazavi's Apartment;Tuscon;AZ</v>
      </c>
      <c r="X26" t="str">
        <f t="shared" si="12"/>
        <v>Cameron Mortazavi's Apartment</v>
      </c>
      <c r="Y26" t="str">
        <f t="shared" si="5"/>
        <v>Tuscon</v>
      </c>
      <c r="Z26" t="str">
        <f t="shared" si="6"/>
        <v>AZ</v>
      </c>
      <c r="AA26" s="10" t="str">
        <v>New Braunfels;TX</v>
      </c>
      <c r="AB26" s="10"/>
    </row>
    <row r="27" spans="2:28" x14ac:dyDescent="0.2">
      <c r="B27" t="str">
        <f t="shared" si="0"/>
        <v>La Quinta: Flagstaff, AZ</v>
      </c>
      <c r="C27">
        <f t="shared" si="7"/>
        <v>2</v>
      </c>
      <c r="D27" t="str">
        <f t="shared" si="1"/>
        <v>35.18040442594476</v>
      </c>
      <c r="E27" t="str">
        <f t="shared" si="2"/>
        <v>-111.6634310831279</v>
      </c>
      <c r="F27" t="s">
        <v>207</v>
      </c>
      <c r="H27" t="str">
        <f t="shared" si="3"/>
        <v>Asheville</v>
      </c>
      <c r="I27">
        <f t="shared" si="8"/>
        <v>1</v>
      </c>
      <c r="P27" t="str">
        <f>WeedDataInput!C24</f>
        <v>Brentwood Buddies</v>
      </c>
      <c r="Q27" t="str">
        <f>WeedDataInput!D24</f>
        <v>College Station</v>
      </c>
      <c r="R27" t="str">
        <f>WeedDataInput!E24</f>
        <v>TX</v>
      </c>
      <c r="S27" t="str">
        <f t="shared" si="4"/>
        <v>Brentwood Buddies;College Station;TX</v>
      </c>
      <c r="T27" t="str">
        <f t="shared" si="11"/>
        <v>College Station;TX</v>
      </c>
      <c r="W27" t="str">
        <v>La Quinta;Flagstaff;AZ</v>
      </c>
      <c r="X27" t="str">
        <f t="shared" si="12"/>
        <v>La Quinta</v>
      </c>
      <c r="Y27" t="str">
        <f t="shared" si="5"/>
        <v>Flagstaff</v>
      </c>
      <c r="Z27" t="str">
        <f t="shared" si="6"/>
        <v>AZ</v>
      </c>
      <c r="AA27" s="10" t="str">
        <v>Asheville;NC</v>
      </c>
      <c r="AB27" s="10"/>
    </row>
    <row r="28" spans="2:28" x14ac:dyDescent="0.2">
      <c r="B28" t="str">
        <f t="shared" si="0"/>
        <v>Chickfila: Flagstaff, AZ</v>
      </c>
      <c r="C28">
        <f t="shared" si="7"/>
        <v>1</v>
      </c>
      <c r="D28" t="str">
        <f t="shared" si="1"/>
        <v>35.19078902229517</v>
      </c>
      <c r="E28" t="str">
        <f t="shared" si="2"/>
        <v>-111.66020563677074</v>
      </c>
      <c r="F28" t="s">
        <v>205</v>
      </c>
      <c r="H28" t="str">
        <f t="shared" si="3"/>
        <v>Gerton</v>
      </c>
      <c r="I28">
        <f t="shared" si="8"/>
        <v>6</v>
      </c>
      <c r="P28" t="str">
        <f>WeedDataInput!C25</f>
        <v>Brentwood Buddies</v>
      </c>
      <c r="Q28" t="str">
        <f>WeedDataInput!D25</f>
        <v>College Station</v>
      </c>
      <c r="R28" t="str">
        <f>WeedDataInput!E25</f>
        <v>TX</v>
      </c>
      <c r="S28" t="str">
        <f t="shared" si="4"/>
        <v>Brentwood Buddies;College Station;TX</v>
      </c>
      <c r="T28" t="str">
        <f t="shared" si="11"/>
        <v>College Station;TX</v>
      </c>
      <c r="W28" t="str">
        <v>Chickfila;Flagstaff;AZ</v>
      </c>
      <c r="X28" t="str">
        <f t="shared" si="12"/>
        <v>Chickfila</v>
      </c>
      <c r="Y28" t="str">
        <f t="shared" si="5"/>
        <v>Flagstaff</v>
      </c>
      <c r="Z28" t="str">
        <f t="shared" si="6"/>
        <v>AZ</v>
      </c>
      <c r="AA28" s="10" t="str">
        <v>Gerton;NC</v>
      </c>
      <c r="AB28" s="10"/>
    </row>
    <row r="29" spans="2:28" x14ac:dyDescent="0.2">
      <c r="B29" t="str">
        <f t="shared" si="0"/>
        <v>Chevron: Kayenta, AZ</v>
      </c>
      <c r="C29">
        <f t="shared" si="7"/>
        <v>1</v>
      </c>
      <c r="D29" t="str">
        <f t="shared" si="1"/>
        <v>36.707063268298306</v>
      </c>
      <c r="E29" t="str">
        <f t="shared" si="2"/>
        <v>-110.2473033578783</v>
      </c>
      <c r="F29" t="s">
        <v>232</v>
      </c>
      <c r="H29" t="str">
        <f t="shared" si="3"/>
        <v>Mills River</v>
      </c>
      <c r="I29">
        <f t="shared" si="8"/>
        <v>1</v>
      </c>
      <c r="P29" t="str">
        <f>WeedDataInput!C26</f>
        <v>Brentwood Buddies</v>
      </c>
      <c r="Q29" t="str">
        <f>WeedDataInput!D26</f>
        <v>College Station</v>
      </c>
      <c r="R29" t="str">
        <f>WeedDataInput!E26</f>
        <v>TX</v>
      </c>
      <c r="S29" t="str">
        <f t="shared" si="4"/>
        <v>Brentwood Buddies;College Station;TX</v>
      </c>
      <c r="T29" t="str">
        <f t="shared" si="11"/>
        <v>College Station;TX</v>
      </c>
      <c r="W29" t="str">
        <v>Chevron;Kayenta;AZ</v>
      </c>
      <c r="X29" t="str">
        <f t="shared" si="12"/>
        <v>Chevron</v>
      </c>
      <c r="Y29" t="str">
        <f t="shared" si="5"/>
        <v>Kayenta</v>
      </c>
      <c r="Z29" t="str">
        <f t="shared" si="6"/>
        <v>AZ</v>
      </c>
      <c r="AA29" s="10" t="str">
        <v>Mills River;NC</v>
      </c>
      <c r="AB29" s="10"/>
    </row>
    <row r="30" spans="2:28" x14ac:dyDescent="0.2">
      <c r="B30" t="str">
        <f t="shared" si="0"/>
        <v>Telluride Hotel: Mountain Village, CO</v>
      </c>
      <c r="C30">
        <f t="shared" si="7"/>
        <v>3</v>
      </c>
      <c r="D30" t="str">
        <f t="shared" si="1"/>
        <v>37.93405139896873</v>
      </c>
      <c r="E30" t="str">
        <f t="shared" si="2"/>
        <v>-107.85253796366057</v>
      </c>
      <c r="F30" t="s">
        <v>220</v>
      </c>
      <c r="H30" t="str">
        <f t="shared" si="3"/>
        <v>Plano</v>
      </c>
      <c r="I30">
        <f t="shared" si="8"/>
        <v>1</v>
      </c>
      <c r="P30" t="str">
        <f>WeedDataInput!C27</f>
        <v>Brentwood Buddies</v>
      </c>
      <c r="Q30" t="str">
        <f>WeedDataInput!D27</f>
        <v>College Station</v>
      </c>
      <c r="R30" t="str">
        <f>WeedDataInput!E27</f>
        <v>TX</v>
      </c>
      <c r="S30" t="str">
        <f t="shared" si="4"/>
        <v>Brentwood Buddies;College Station;TX</v>
      </c>
      <c r="T30" t="str">
        <f t="shared" si="11"/>
        <v>College Station;TX</v>
      </c>
      <c r="W30" t="str">
        <v>Telluride Hotel;Mountain Village;CO</v>
      </c>
      <c r="X30" t="str">
        <f t="shared" si="12"/>
        <v>Telluride Hotel</v>
      </c>
      <c r="Y30" t="str">
        <f t="shared" si="5"/>
        <v>Mountain Village</v>
      </c>
      <c r="Z30" t="str">
        <f t="shared" si="6"/>
        <v>CO</v>
      </c>
      <c r="AA30" s="10" t="str">
        <v>Plano;TX</v>
      </c>
      <c r="AB30" s="10"/>
    </row>
    <row r="31" spans="2:28" x14ac:dyDescent="0.2">
      <c r="B31" t="str">
        <f t="shared" si="0"/>
        <v>Navajo Nation: Red Mesa, AZ</v>
      </c>
      <c r="C31">
        <f t="shared" si="7"/>
        <v>1</v>
      </c>
      <c r="D31" t="str">
        <f t="shared" si="1"/>
        <v>36.96051231441453</v>
      </c>
      <c r="E31" t="str">
        <f t="shared" si="2"/>
        <v>-109.37579533448853</v>
      </c>
      <c r="F31" t="s">
        <v>230</v>
      </c>
      <c r="H31" t="str">
        <f t="shared" si="3"/>
        <v>New York</v>
      </c>
      <c r="I31">
        <f t="shared" si="8"/>
        <v>27</v>
      </c>
      <c r="P31" t="str">
        <f>WeedDataInput!C28</f>
        <v>Brentwood Buddies</v>
      </c>
      <c r="Q31" t="str">
        <f>WeedDataInput!D28</f>
        <v>College Station</v>
      </c>
      <c r="R31" t="str">
        <f>WeedDataInput!E28</f>
        <v>TX</v>
      </c>
      <c r="S31" t="str">
        <f t="shared" si="4"/>
        <v>Brentwood Buddies;College Station;TX</v>
      </c>
      <c r="T31" t="str">
        <f t="shared" si="11"/>
        <v>College Station;TX</v>
      </c>
      <c r="W31" t="str">
        <v>Navajo Nation;Red Mesa;AZ</v>
      </c>
      <c r="X31" t="str">
        <f t="shared" si="12"/>
        <v>Navajo Nation</v>
      </c>
      <c r="Y31" t="str">
        <f t="shared" si="5"/>
        <v>Red Mesa</v>
      </c>
      <c r="Z31" t="str">
        <f t="shared" si="6"/>
        <v>AZ</v>
      </c>
      <c r="AA31" s="10" t="str">
        <v>New York;NY</v>
      </c>
      <c r="AB31" s="10"/>
    </row>
    <row r="32" spans="2:28" x14ac:dyDescent="0.2">
      <c r="B32" t="str">
        <f t="shared" si="0"/>
        <v>Highway Truck Picnic Area: Leona, TX</v>
      </c>
      <c r="C32">
        <f t="shared" si="7"/>
        <v>2</v>
      </c>
      <c r="D32" t="str">
        <f t="shared" si="1"/>
        <v>31.137367850707967</v>
      </c>
      <c r="E32" t="str">
        <f t="shared" si="2"/>
        <v>-95.97926929942591</v>
      </c>
      <c r="F32" t="s">
        <v>217</v>
      </c>
      <c r="H32" t="str">
        <f t="shared" si="3"/>
        <v>East Elmhurst</v>
      </c>
      <c r="I32">
        <f t="shared" si="8"/>
        <v>1</v>
      </c>
      <c r="P32" t="str">
        <f>WeedDataInput!C29</f>
        <v>Brentwood Buddies</v>
      </c>
      <c r="Q32" t="str">
        <f>WeedDataInput!D29</f>
        <v>College Station</v>
      </c>
      <c r="R32" t="str">
        <f>WeedDataInput!E29</f>
        <v>TX</v>
      </c>
      <c r="S32" t="str">
        <f t="shared" si="4"/>
        <v>Brentwood Buddies;College Station;TX</v>
      </c>
      <c r="T32" t="str">
        <f t="shared" si="11"/>
        <v>College Station;TX</v>
      </c>
      <c r="W32" t="str">
        <v>Highway Truck Picnic Area;Leona;TX</v>
      </c>
      <c r="X32" t="str">
        <f t="shared" si="12"/>
        <v>Highway Truck Picnic Area</v>
      </c>
      <c r="Y32" t="str">
        <f t="shared" si="5"/>
        <v>Leona</v>
      </c>
      <c r="Z32" t="str">
        <f t="shared" si="6"/>
        <v>TX</v>
      </c>
      <c r="AA32" s="10" t="str">
        <v>East Elmhurst;NY</v>
      </c>
      <c r="AB32" s="10"/>
    </row>
    <row r="33" spans="2:28" x14ac:dyDescent="0.2">
      <c r="B33" t="str">
        <f t="shared" si="0"/>
        <v>Max Jostrand's Lake House: Mount Pleasant, TX</v>
      </c>
      <c r="C33">
        <f t="shared" si="7"/>
        <v>5</v>
      </c>
      <c r="D33" t="str">
        <f t="shared" si="1"/>
        <v>33.101130086961525</v>
      </c>
      <c r="E33" t="str">
        <f t="shared" si="2"/>
        <v>-95.03018091571006</v>
      </c>
      <c r="F33" t="s">
        <v>214</v>
      </c>
      <c r="H33" t="str">
        <f t="shared" si="3"/>
        <v>Frisco</v>
      </c>
      <c r="I33">
        <f t="shared" si="8"/>
        <v>14</v>
      </c>
      <c r="P33" t="str">
        <f>WeedDataInput!C30</f>
        <v>Brentwood Buddies</v>
      </c>
      <c r="Q33" t="str">
        <f>WeedDataInput!D30</f>
        <v>College Station</v>
      </c>
      <c r="R33" t="str">
        <f>WeedDataInput!E30</f>
        <v>TX</v>
      </c>
      <c r="S33" t="str">
        <f t="shared" si="4"/>
        <v>Brentwood Buddies;College Station;TX</v>
      </c>
      <c r="T33" t="str">
        <f t="shared" si="11"/>
        <v>College Station;TX</v>
      </c>
      <c r="W33" t="str">
        <v>Max Jostrand's Lake House;Mount Pleasant;TX</v>
      </c>
      <c r="X33" t="str">
        <f t="shared" si="12"/>
        <v>Max Jostrand's Lake House</v>
      </c>
      <c r="Y33" t="str">
        <f t="shared" si="5"/>
        <v>Mount Pleasant</v>
      </c>
      <c r="Z33" t="str">
        <f t="shared" si="6"/>
        <v>TX</v>
      </c>
      <c r="AA33" s="10" t="str">
        <v>Frisco;TX</v>
      </c>
      <c r="AB33" s="10"/>
    </row>
    <row r="34" spans="2:28" x14ac:dyDescent="0.2">
      <c r="B34" t="str">
        <f t="shared" si="0"/>
        <v>Emily's Apartment: College Station, TX</v>
      </c>
      <c r="C34">
        <f t="shared" si="7"/>
        <v>8</v>
      </c>
      <c r="D34" t="str">
        <f t="shared" si="1"/>
        <v>30.62371197797463</v>
      </c>
      <c r="E34" t="str">
        <f t="shared" si="2"/>
        <v>-96.30966812709669</v>
      </c>
      <c r="F34" t="s">
        <v>169</v>
      </c>
      <c r="H34" t="str">
        <f t="shared" si="3"/>
        <v>Park City</v>
      </c>
      <c r="I34">
        <f t="shared" si="8"/>
        <v>5</v>
      </c>
      <c r="P34" t="str">
        <f>WeedDataInput!C31</f>
        <v>Brentwood Buddies</v>
      </c>
      <c r="Q34" t="str">
        <f>WeedDataInput!D31</f>
        <v>College Station</v>
      </c>
      <c r="R34" t="str">
        <f>WeedDataInput!E31</f>
        <v>TX</v>
      </c>
      <c r="S34" t="str">
        <f t="shared" si="4"/>
        <v>Brentwood Buddies;College Station;TX</v>
      </c>
      <c r="T34" t="str">
        <f t="shared" si="11"/>
        <v>College Station;TX</v>
      </c>
      <c r="W34" t="str">
        <v>Emily's Apartment;College Station;TX</v>
      </c>
      <c r="X34" t="str">
        <f t="shared" si="12"/>
        <v>Emily's Apartment</v>
      </c>
      <c r="Y34" t="str">
        <f t="shared" si="5"/>
        <v>College Station</v>
      </c>
      <c r="Z34" t="str">
        <f t="shared" si="6"/>
        <v>TX</v>
      </c>
      <c r="AA34" s="10" t="str">
        <v>Park City;UT</v>
      </c>
      <c r="AB34" s="10"/>
    </row>
    <row r="35" spans="2:28" x14ac:dyDescent="0.2">
      <c r="B35" t="str">
        <f t="shared" si="0"/>
        <v>Ethan's Parent's House: Colleyville, TX</v>
      </c>
      <c r="C35">
        <f t="shared" si="7"/>
        <v>9</v>
      </c>
      <c r="D35" t="str">
        <f t="shared" si="1"/>
        <v>32.870502118186984</v>
      </c>
      <c r="E35" t="str">
        <f t="shared" si="2"/>
        <v>-97.11255200726124</v>
      </c>
      <c r="F35" t="s">
        <v>201</v>
      </c>
      <c r="H35" t="str">
        <f t="shared" si="3"/>
        <v>Kamas</v>
      </c>
      <c r="I35">
        <f t="shared" si="8"/>
        <v>1</v>
      </c>
      <c r="P35" t="str">
        <f>WeedDataInput!C32</f>
        <v>Brentwood Buddies</v>
      </c>
      <c r="Q35" t="str">
        <f>WeedDataInput!D32</f>
        <v>College Station</v>
      </c>
      <c r="R35" t="str">
        <f>WeedDataInput!E32</f>
        <v>TX</v>
      </c>
      <c r="S35" t="str">
        <f t="shared" si="4"/>
        <v>Brentwood Buddies;College Station;TX</v>
      </c>
      <c r="T35" t="str">
        <f t="shared" si="11"/>
        <v>College Station;TX</v>
      </c>
      <c r="W35" t="str">
        <v>Ethan's Parent's House;Colleyville;TX</v>
      </c>
      <c r="X35" t="str">
        <f t="shared" si="12"/>
        <v>Ethan's Parent's House</v>
      </c>
      <c r="Y35" t="str">
        <f t="shared" si="5"/>
        <v>Colleyville</v>
      </c>
      <c r="Z35" t="str">
        <f t="shared" si="6"/>
        <v>TX</v>
      </c>
      <c r="AA35" s="10" t="str">
        <v>Kamas;UT</v>
      </c>
      <c r="AB35" s="10"/>
    </row>
    <row r="36" spans="2:28" x14ac:dyDescent="0.2">
      <c r="B36" t="str">
        <f t="shared" si="0"/>
        <v>Dallas North Tollway/Northwest Hwy: Dallas, TX</v>
      </c>
      <c r="C36">
        <f t="shared" si="7"/>
        <v>1</v>
      </c>
      <c r="D36" t="str">
        <f t="shared" si="1"/>
        <v>32.86429275475282</v>
      </c>
      <c r="E36" t="str">
        <f t="shared" si="2"/>
        <v>-96.81183219520818</v>
      </c>
      <c r="F36" t="s">
        <v>188</v>
      </c>
      <c r="H36" t="str">
        <f t="shared" si="3"/>
        <v>Salt Lake City</v>
      </c>
      <c r="I36">
        <f t="shared" si="8"/>
        <v>1</v>
      </c>
      <c r="P36" t="str">
        <f>WeedDataInput!C33</f>
        <v>Brentwood Buddies</v>
      </c>
      <c r="Q36" t="str">
        <f>WeedDataInput!D33</f>
        <v>College Station</v>
      </c>
      <c r="R36" t="str">
        <f>WeedDataInput!E33</f>
        <v>TX</v>
      </c>
      <c r="S36" t="str">
        <f t="shared" si="4"/>
        <v>Brentwood Buddies;College Station;TX</v>
      </c>
      <c r="T36" t="str">
        <f t="shared" si="11"/>
        <v>College Station;TX</v>
      </c>
      <c r="W36" t="str">
        <v>Dallas North Tollway/Northwest Hwy;Dallas;TX</v>
      </c>
      <c r="X36" t="str">
        <f t="shared" si="12"/>
        <v>Dallas North Tollway/Northwest Hwy</v>
      </c>
      <c r="Y36" t="str">
        <f t="shared" si="5"/>
        <v>Dallas</v>
      </c>
      <c r="Z36" t="str">
        <f t="shared" si="6"/>
        <v>TX</v>
      </c>
      <c r="AA36" s="10" t="str">
        <v>Salt Lake City;UT</v>
      </c>
      <c r="AB36" s="10"/>
    </row>
    <row r="37" spans="2:28" x14ac:dyDescent="0.2">
      <c r="B37" t="str">
        <f t="shared" si="0"/>
        <v>Logan's Ft Worth Apartment: Ft. Worth, TX</v>
      </c>
      <c r="C37">
        <f t="shared" si="7"/>
        <v>3</v>
      </c>
      <c r="D37" t="str">
        <f t="shared" si="1"/>
        <v>32.740518942854585</v>
      </c>
      <c r="E37" t="str">
        <f t="shared" si="2"/>
        <v>-97.33118064153085</v>
      </c>
      <c r="F37" t="s">
        <v>227</v>
      </c>
      <c r="H37" t="str">
        <f t="shared" si="3"/>
        <v>Jacksonville</v>
      </c>
      <c r="I37">
        <f t="shared" si="8"/>
        <v>2</v>
      </c>
      <c r="P37" t="str">
        <f>WeedDataInput!C34</f>
        <v>Brentwood Buddies</v>
      </c>
      <c r="Q37" t="str">
        <f>WeedDataInput!D34</f>
        <v>College Station</v>
      </c>
      <c r="R37" t="str">
        <f>WeedDataInput!E34</f>
        <v>TX</v>
      </c>
      <c r="S37" t="str">
        <f t="shared" si="4"/>
        <v>Brentwood Buddies;College Station;TX</v>
      </c>
      <c r="T37" t="str">
        <f t="shared" si="11"/>
        <v>College Station;TX</v>
      </c>
      <c r="W37" t="str">
        <v>Logan's Ft Worth Apartment;Ft. Worth;TX</v>
      </c>
      <c r="X37" t="str">
        <f t="shared" si="12"/>
        <v>Logan's Ft Worth Apartment</v>
      </c>
      <c r="Y37" t="str">
        <f t="shared" si="5"/>
        <v>Ft. Worth</v>
      </c>
      <c r="Z37" t="str">
        <f t="shared" si="6"/>
        <v>TX</v>
      </c>
      <c r="AA37" s="10" t="str">
        <v>Jacksonville;TX</v>
      </c>
      <c r="AB37" s="10"/>
    </row>
    <row r="38" spans="2:28" x14ac:dyDescent="0.2">
      <c r="B38" t="str">
        <f t="shared" si="0"/>
        <v>Reagan Heddins Apartment: Dallas, TX</v>
      </c>
      <c r="C38">
        <f t="shared" si="7"/>
        <v>3</v>
      </c>
      <c r="D38" t="str">
        <f t="shared" si="1"/>
        <v>32.81611695927237</v>
      </c>
      <c r="E38" t="str">
        <f t="shared" si="2"/>
        <v>-96.77946701279704</v>
      </c>
      <c r="F38" t="s">
        <v>226</v>
      </c>
      <c r="H38" t="str">
        <f t="shared" si="3"/>
        <v>Helotes</v>
      </c>
      <c r="I38">
        <f t="shared" si="8"/>
        <v>12</v>
      </c>
      <c r="P38" t="str">
        <f>WeedDataInput!C35</f>
        <v>Brentwood Buddies</v>
      </c>
      <c r="Q38" t="str">
        <f>WeedDataInput!D35</f>
        <v>College Station</v>
      </c>
      <c r="R38" t="str">
        <f>WeedDataInput!E35</f>
        <v>TX</v>
      </c>
      <c r="S38" t="str">
        <f t="shared" si="4"/>
        <v>Brentwood Buddies;College Station;TX</v>
      </c>
      <c r="T38" t="str">
        <f t="shared" si="11"/>
        <v>College Station;TX</v>
      </c>
      <c r="W38" t="str">
        <v>Reagan Heddins Apartment;Dallas;TX</v>
      </c>
      <c r="X38" t="str">
        <f t="shared" si="12"/>
        <v>Reagan Heddins Apartment</v>
      </c>
      <c r="Y38" t="str">
        <f t="shared" si="5"/>
        <v>Dallas</v>
      </c>
      <c r="Z38" t="str">
        <f t="shared" si="6"/>
        <v>TX</v>
      </c>
      <c r="AA38" s="10" t="str">
        <v>Helotes;TX</v>
      </c>
      <c r="AB38" s="10"/>
    </row>
    <row r="39" spans="2:28" x14ac:dyDescent="0.2">
      <c r="B39" t="str">
        <f t="shared" si="0"/>
        <v>Site Selection Group: Dallas, TX</v>
      </c>
      <c r="C39">
        <f t="shared" si="7"/>
        <v>3</v>
      </c>
      <c r="D39" t="str">
        <f t="shared" si="1"/>
        <v>32.863300547919685</v>
      </c>
      <c r="E39" t="str">
        <f t="shared" si="2"/>
        <v>-96.80905960592766</v>
      </c>
      <c r="F39" t="s">
        <v>189</v>
      </c>
      <c r="H39" t="str">
        <f t="shared" si="3"/>
        <v>Denver</v>
      </c>
      <c r="I39">
        <f t="shared" si="8"/>
        <v>757</v>
      </c>
      <c r="P39" t="str">
        <f>WeedDataInput!C36</f>
        <v>Brentwood Buddies</v>
      </c>
      <c r="Q39" t="str">
        <f>WeedDataInput!D36</f>
        <v>College Station</v>
      </c>
      <c r="R39" t="str">
        <f>WeedDataInput!E36</f>
        <v>TX</v>
      </c>
      <c r="S39" t="str">
        <f t="shared" si="4"/>
        <v>Brentwood Buddies;College Station;TX</v>
      </c>
      <c r="T39" t="str">
        <f t="shared" si="11"/>
        <v>College Station;TX</v>
      </c>
      <c r="W39" t="str">
        <v>Site Selection Group;Dallas;TX</v>
      </c>
      <c r="X39" t="str">
        <f t="shared" si="12"/>
        <v>Site Selection Group</v>
      </c>
      <c r="Y39" t="str">
        <f t="shared" si="5"/>
        <v>Dallas</v>
      </c>
      <c r="Z39" t="str">
        <f t="shared" si="6"/>
        <v>TX</v>
      </c>
      <c r="AA39" s="10" t="str">
        <v>Denver;CO</v>
      </c>
      <c r="AB39" s="10"/>
    </row>
    <row r="40" spans="2:28" x14ac:dyDescent="0.2">
      <c r="B40" t="str">
        <f t="shared" si="0"/>
        <v>Fair Park: Dallas, TX</v>
      </c>
      <c r="C40">
        <f t="shared" si="7"/>
        <v>1</v>
      </c>
      <c r="D40" t="str">
        <f t="shared" si="1"/>
        <v>32.78066388647211</v>
      </c>
      <c r="E40" t="str">
        <f t="shared" si="2"/>
        <v>-96.75960358040375</v>
      </c>
      <c r="F40" t="s">
        <v>200</v>
      </c>
      <c r="H40" t="str">
        <f t="shared" si="3"/>
        <v>Austin</v>
      </c>
      <c r="I40">
        <f t="shared" si="8"/>
        <v>9</v>
      </c>
      <c r="P40" t="str">
        <f>WeedDataInput!C37</f>
        <v>Brentwood Buddies</v>
      </c>
      <c r="Q40" t="str">
        <f>WeedDataInput!D37</f>
        <v>College Station</v>
      </c>
      <c r="R40" t="str">
        <f>WeedDataInput!E37</f>
        <v>TX</v>
      </c>
      <c r="S40" t="str">
        <f t="shared" si="4"/>
        <v>Brentwood Buddies;College Station;TX</v>
      </c>
      <c r="T40" t="str">
        <f t="shared" si="11"/>
        <v>College Station;TX</v>
      </c>
      <c r="W40" t="str">
        <v>Fair Park;Dallas;TX</v>
      </c>
      <c r="X40" t="str">
        <f t="shared" si="12"/>
        <v>Fair Park</v>
      </c>
      <c r="Y40" t="str">
        <f t="shared" si="5"/>
        <v>Dallas</v>
      </c>
      <c r="Z40" t="str">
        <f t="shared" si="6"/>
        <v>TX</v>
      </c>
      <c r="AA40" s="10" t="str">
        <v>Austin;TX</v>
      </c>
      <c r="AB40" s="10"/>
    </row>
    <row r="41" spans="2:28" x14ac:dyDescent="0.2">
      <c r="B41" t="str">
        <f t="shared" si="0"/>
        <v>Comfort Inn: New Braunfels, TX</v>
      </c>
      <c r="C41">
        <f t="shared" si="7"/>
        <v>2</v>
      </c>
      <c r="D41" t="str">
        <f t="shared" si="1"/>
        <v>29.70775377400048</v>
      </c>
      <c r="E41" t="str">
        <f t="shared" si="2"/>
        <v>-98.09119060388167</v>
      </c>
      <c r="F41" t="s">
        <v>198</v>
      </c>
      <c r="H41" t="str">
        <f t="shared" si="3"/>
        <v>Keystone</v>
      </c>
      <c r="I41">
        <f t="shared" si="8"/>
        <v>3</v>
      </c>
      <c r="P41" t="str">
        <f>WeedDataInput!C38</f>
        <v>Brentwood Buddies</v>
      </c>
      <c r="Q41" t="str">
        <f>WeedDataInput!D38</f>
        <v>College Station</v>
      </c>
      <c r="R41" t="str">
        <f>WeedDataInput!E38</f>
        <v>TX</v>
      </c>
      <c r="S41" t="str">
        <f t="shared" si="4"/>
        <v>Brentwood Buddies;College Station;TX</v>
      </c>
      <c r="T41" t="str">
        <f t="shared" si="11"/>
        <v>College Station;TX</v>
      </c>
      <c r="W41" t="str">
        <v>Comfort Inn;New Braunfels;TX</v>
      </c>
      <c r="X41" t="str">
        <f t="shared" si="12"/>
        <v>Comfort Inn</v>
      </c>
      <c r="Y41" t="str">
        <f t="shared" si="5"/>
        <v>New Braunfels</v>
      </c>
      <c r="Z41" t="str">
        <f t="shared" si="6"/>
        <v>TX</v>
      </c>
      <c r="AA41" s="10" t="str">
        <v>Keystone;CO</v>
      </c>
      <c r="AB41" s="10"/>
    </row>
    <row r="42" spans="2:28" x14ac:dyDescent="0.2">
      <c r="B42" t="str">
        <f t="shared" si="0"/>
        <v>DFW Airport Terminal C: Dallas, TX</v>
      </c>
      <c r="C42">
        <f t="shared" si="7"/>
        <v>1</v>
      </c>
      <c r="D42" t="str">
        <f t="shared" si="1"/>
        <v>32.895935554784785</v>
      </c>
      <c r="E42" t="str">
        <f t="shared" si="2"/>
        <v>-97.03833635781956</v>
      </c>
      <c r="F42" t="s">
        <v>197</v>
      </c>
      <c r="H42" t="str">
        <f t="shared" si="3"/>
        <v>Silverthorn</v>
      </c>
      <c r="I42">
        <f t="shared" si="8"/>
        <v>3</v>
      </c>
      <c r="P42" t="str">
        <f>WeedDataInput!C39</f>
        <v>Brentwood Buddies</v>
      </c>
      <c r="Q42" t="str">
        <f>WeedDataInput!D39</f>
        <v>College Station</v>
      </c>
      <c r="R42" t="str">
        <f>WeedDataInput!E39</f>
        <v>TX</v>
      </c>
      <c r="S42" t="str">
        <f t="shared" si="4"/>
        <v>Brentwood Buddies;College Station;TX</v>
      </c>
      <c r="T42" t="str">
        <f t="shared" si="11"/>
        <v>College Station;TX</v>
      </c>
      <c r="W42" t="str">
        <v>DFW Airport Terminal C;Dallas;TX</v>
      </c>
      <c r="X42" t="str">
        <f t="shared" si="12"/>
        <v>DFW Airport Terminal C</v>
      </c>
      <c r="Y42" t="str">
        <f t="shared" si="5"/>
        <v>Dallas</v>
      </c>
      <c r="Z42" t="str">
        <f t="shared" si="6"/>
        <v>TX</v>
      </c>
      <c r="AA42" s="10" t="str">
        <v>Silverthorn;CO</v>
      </c>
      <c r="AB42" s="10"/>
    </row>
    <row r="43" spans="2:28" x14ac:dyDescent="0.2">
      <c r="B43" t="str">
        <f t="shared" si="0"/>
        <v>The Bier Garden: Asheville, NC</v>
      </c>
      <c r="C43">
        <f t="shared" si="7"/>
        <v>1</v>
      </c>
      <c r="D43" t="str">
        <f t="shared" si="1"/>
        <v>35.5960322207376</v>
      </c>
      <c r="E43" t="str">
        <f t="shared" si="2"/>
        <v>-82.55520953279705</v>
      </c>
      <c r="F43" t="s">
        <v>192</v>
      </c>
      <c r="H43" t="str">
        <f t="shared" si="3"/>
        <v>Vail</v>
      </c>
      <c r="I43">
        <f t="shared" si="8"/>
        <v>13</v>
      </c>
      <c r="P43" t="str">
        <f>WeedDataInput!C40</f>
        <v>Brentwood Buddies</v>
      </c>
      <c r="Q43" t="str">
        <f>WeedDataInput!D40</f>
        <v>College Station</v>
      </c>
      <c r="R43" t="str">
        <f>WeedDataInput!E40</f>
        <v>TX</v>
      </c>
      <c r="S43" t="str">
        <f t="shared" si="4"/>
        <v>Brentwood Buddies;College Station;TX</v>
      </c>
      <c r="T43" t="str">
        <f t="shared" si="11"/>
        <v>College Station;TX</v>
      </c>
      <c r="W43" t="str">
        <v>The Bier Garden;Asheville;NC</v>
      </c>
      <c r="X43" t="str">
        <f t="shared" si="12"/>
        <v>The Bier Garden</v>
      </c>
      <c r="Y43" t="str">
        <f t="shared" si="5"/>
        <v>Asheville</v>
      </c>
      <c r="Z43" t="str">
        <f t="shared" si="6"/>
        <v>NC</v>
      </c>
      <c r="AA43" s="10" t="str">
        <v>Vail;CO</v>
      </c>
      <c r="AB43" s="10"/>
    </row>
    <row r="44" spans="2:28" x14ac:dyDescent="0.2">
      <c r="B44" t="str">
        <f t="shared" si="0"/>
        <v>Airbnb: Gerton, NC</v>
      </c>
      <c r="C44">
        <f t="shared" si="7"/>
        <v>6</v>
      </c>
      <c r="D44" t="str">
        <f t="shared" si="1"/>
        <v>35.46757688300874</v>
      </c>
      <c r="E44" t="str">
        <f t="shared" si="2"/>
        <v>-82.36864915214677</v>
      </c>
      <c r="F44" t="s">
        <v>222</v>
      </c>
      <c r="H44" t="str">
        <f t="shared" si="3"/>
        <v>Golden</v>
      </c>
      <c r="I44">
        <f t="shared" si="8"/>
        <v>3</v>
      </c>
      <c r="P44" t="str">
        <f>WeedDataInput!C41</f>
        <v>Brentwood Buddies</v>
      </c>
      <c r="Q44" t="str">
        <f>WeedDataInput!D41</f>
        <v>College Station</v>
      </c>
      <c r="R44" t="str">
        <f>WeedDataInput!E41</f>
        <v>TX</v>
      </c>
      <c r="S44" t="str">
        <f t="shared" si="4"/>
        <v>Brentwood Buddies;College Station;TX</v>
      </c>
      <c r="T44" t="str">
        <f t="shared" si="11"/>
        <v>College Station;TX</v>
      </c>
      <c r="W44" t="str">
        <v>Airbnb;Gerton;NC</v>
      </c>
      <c r="X44" t="str">
        <f t="shared" si="12"/>
        <v>Airbnb</v>
      </c>
      <c r="Y44" t="str">
        <f t="shared" si="5"/>
        <v>Gerton</v>
      </c>
      <c r="Z44" t="str">
        <f t="shared" si="6"/>
        <v>NC</v>
      </c>
      <c r="AA44" s="10" t="str">
        <v>Golden;CO</v>
      </c>
      <c r="AB44" s="10"/>
    </row>
    <row r="45" spans="2:28" x14ac:dyDescent="0.2">
      <c r="B45" t="str">
        <f t="shared" si="0"/>
        <v>Sierra Nevada Brewery: Mills River, NC</v>
      </c>
      <c r="C45">
        <f t="shared" si="7"/>
        <v>1</v>
      </c>
      <c r="D45" t="str">
        <f t="shared" si="1"/>
        <v>35.43082452063928</v>
      </c>
      <c r="E45" t="str">
        <f t="shared" si="2"/>
        <v>-82.55352990249108</v>
      </c>
      <c r="F45" t="s">
        <v>193</v>
      </c>
      <c r="H45" t="str">
        <f t="shared" si="3"/>
        <v>Avon</v>
      </c>
      <c r="I45">
        <f t="shared" si="8"/>
        <v>3</v>
      </c>
      <c r="P45" t="str">
        <f>WeedDataInput!C42</f>
        <v>Brentwood Buddies</v>
      </c>
      <c r="Q45" t="str">
        <f>WeedDataInput!D42</f>
        <v>College Station</v>
      </c>
      <c r="R45" t="str">
        <f>WeedDataInput!E42</f>
        <v>TX</v>
      </c>
      <c r="S45" t="str">
        <f t="shared" si="4"/>
        <v>Brentwood Buddies;College Station;TX</v>
      </c>
      <c r="T45" t="str">
        <f t="shared" si="11"/>
        <v>College Station;TX</v>
      </c>
      <c r="W45" t="str">
        <v>Sierra Nevada Brewery;Mills River;NC</v>
      </c>
      <c r="X45" t="str">
        <f t="shared" si="12"/>
        <v>Sierra Nevada Brewery</v>
      </c>
      <c r="Y45" t="str">
        <f t="shared" si="5"/>
        <v>Mills River</v>
      </c>
      <c r="Z45" t="str">
        <f t="shared" si="6"/>
        <v>NC</v>
      </c>
      <c r="AA45" s="10" t="str">
        <v>Avon;CO</v>
      </c>
      <c r="AB45" s="10"/>
    </row>
    <row r="46" spans="2:28" x14ac:dyDescent="0.2">
      <c r="B46" t="str">
        <f t="shared" si="0"/>
        <v>Summers Crossings Apartments: Plano, TX</v>
      </c>
      <c r="C46">
        <f t="shared" si="7"/>
        <v>1</v>
      </c>
      <c r="D46" t="str">
        <f t="shared" si="1"/>
        <v>33.018539648622784</v>
      </c>
      <c r="E46" t="str">
        <f t="shared" si="2"/>
        <v>-96.79040159698243</v>
      </c>
      <c r="F46" t="s">
        <v>196</v>
      </c>
      <c r="H46" t="str">
        <f t="shared" si="3"/>
        <v>Beaver Creek</v>
      </c>
      <c r="I46">
        <f t="shared" si="8"/>
        <v>3</v>
      </c>
      <c r="P46" t="str">
        <f>WeedDataInput!C43</f>
        <v>Brentwood Buddies</v>
      </c>
      <c r="Q46" t="str">
        <f>WeedDataInput!D43</f>
        <v>College Station</v>
      </c>
      <c r="R46" t="str">
        <f>WeedDataInput!E43</f>
        <v>TX</v>
      </c>
      <c r="S46" t="str">
        <f t="shared" si="4"/>
        <v>Brentwood Buddies;College Station;TX</v>
      </c>
      <c r="T46" t="str">
        <f t="shared" si="11"/>
        <v>College Station;TX</v>
      </c>
      <c r="W46" t="str">
        <v>Summers Crossings Apartments;Plano;TX</v>
      </c>
      <c r="X46" t="str">
        <f t="shared" si="12"/>
        <v>Summers Crossings Apartments</v>
      </c>
      <c r="Y46" t="str">
        <f t="shared" si="5"/>
        <v>Plano</v>
      </c>
      <c r="Z46" t="str">
        <f t="shared" si="6"/>
        <v>TX</v>
      </c>
      <c r="AA46" s="10" t="str">
        <v>Beaver Creek;CO</v>
      </c>
      <c r="AB46" s="10"/>
    </row>
    <row r="47" spans="2:28" x14ac:dyDescent="0.2">
      <c r="B47" t="str">
        <f t="shared" si="0"/>
        <v>Top Golf: Allen, TX</v>
      </c>
      <c r="C47">
        <f t="shared" si="7"/>
        <v>1</v>
      </c>
      <c r="D47" t="str">
        <f t="shared" si="1"/>
        <v>33.123224546478404</v>
      </c>
      <c r="E47" t="str">
        <f t="shared" si="2"/>
        <v>-96.65863707287174</v>
      </c>
      <c r="F47" t="s">
        <v>267</v>
      </c>
      <c r="H47" t="str">
        <f t="shared" si="3"/>
        <v>Bailey</v>
      </c>
      <c r="I47">
        <f t="shared" si="8"/>
        <v>2</v>
      </c>
      <c r="P47" t="str">
        <f>WeedDataInput!C44</f>
        <v>Brentwood Buddies</v>
      </c>
      <c r="Q47" t="str">
        <f>WeedDataInput!D44</f>
        <v>College Station</v>
      </c>
      <c r="R47" t="str">
        <f>WeedDataInput!E44</f>
        <v>TX</v>
      </c>
      <c r="S47" t="str">
        <f t="shared" si="4"/>
        <v>Brentwood Buddies;College Station;TX</v>
      </c>
      <c r="T47" t="str">
        <f t="shared" si="11"/>
        <v>College Station;TX</v>
      </c>
      <c r="W47" t="str">
        <v>Top Golf;Allen;TX</v>
      </c>
      <c r="X47" t="str">
        <f t="shared" si="12"/>
        <v>Top Golf</v>
      </c>
      <c r="Y47" t="str">
        <f t="shared" si="5"/>
        <v>Allen</v>
      </c>
      <c r="Z47" t="str">
        <f t="shared" si="6"/>
        <v>TX</v>
      </c>
      <c r="AA47" s="10" t="str">
        <v>Bailey;CO</v>
      </c>
      <c r="AB47" s="10"/>
    </row>
    <row r="48" spans="2:28" x14ac:dyDescent="0.2">
      <c r="B48" t="str">
        <f t="shared" si="0"/>
        <v>Dallas Aquarium: Dallas, TX</v>
      </c>
      <c r="C48">
        <f t="shared" si="7"/>
        <v>2</v>
      </c>
      <c r="D48" t="str">
        <f t="shared" si="1"/>
        <v>32.7841596848562</v>
      </c>
      <c r="E48" t="str">
        <f t="shared" si="2"/>
        <v>-96.80496950796942</v>
      </c>
      <c r="F48" t="s">
        <v>286</v>
      </c>
      <c r="H48" t="str">
        <f t="shared" si="3"/>
        <v>Buena Vista</v>
      </c>
      <c r="I48">
        <f t="shared" si="8"/>
        <v>1</v>
      </c>
      <c r="P48" t="str">
        <f>WeedDataInput!C45</f>
        <v>Brentwood Buddies</v>
      </c>
      <c r="Q48" t="str">
        <f>WeedDataInput!D45</f>
        <v>College Station</v>
      </c>
      <c r="R48" t="str">
        <f>WeedDataInput!E45</f>
        <v>TX</v>
      </c>
      <c r="S48" t="str">
        <f t="shared" si="4"/>
        <v>Brentwood Buddies;College Station;TX</v>
      </c>
      <c r="T48" t="str">
        <f t="shared" si="11"/>
        <v>College Station;TX</v>
      </c>
      <c r="W48" t="str">
        <v>Dallas Aquarium;Dallas;TX</v>
      </c>
      <c r="X48" t="str">
        <f t="shared" si="12"/>
        <v>Dallas Aquarium</v>
      </c>
      <c r="Y48" t="str">
        <f t="shared" si="5"/>
        <v>Dallas</v>
      </c>
      <c r="Z48" t="str">
        <f t="shared" si="6"/>
        <v>TX</v>
      </c>
      <c r="AA48" s="10" t="str">
        <v>Buena Vista;CO</v>
      </c>
      <c r="AB48" s="10"/>
    </row>
    <row r="49" spans="2:28" x14ac:dyDescent="0.2">
      <c r="B49" t="str">
        <f t="shared" si="0"/>
        <v>Inwood Tavern: Dallas, TX</v>
      </c>
      <c r="C49">
        <f t="shared" si="7"/>
        <v>1</v>
      </c>
      <c r="D49" t="str">
        <f t="shared" si="1"/>
        <v>32.85009353889477</v>
      </c>
      <c r="E49" t="str">
        <f t="shared" si="2"/>
        <v>-96.82156259922628</v>
      </c>
      <c r="F49" t="s">
        <v>442</v>
      </c>
      <c r="H49" t="str">
        <f t="shared" si="3"/>
        <v>Crested Butte</v>
      </c>
      <c r="I49">
        <f t="shared" si="8"/>
        <v>26</v>
      </c>
      <c r="P49" t="str">
        <f>WeedDataInput!C46</f>
        <v>Brentwood Buddies</v>
      </c>
      <c r="Q49" t="str">
        <f>WeedDataInput!D46</f>
        <v>College Station</v>
      </c>
      <c r="R49" t="str">
        <f>WeedDataInput!E46</f>
        <v>TX</v>
      </c>
      <c r="S49" t="str">
        <f t="shared" si="4"/>
        <v>Brentwood Buddies;College Station;TX</v>
      </c>
      <c r="T49" t="str">
        <f t="shared" si="11"/>
        <v>College Station;TX</v>
      </c>
      <c r="W49" t="str">
        <v>Inwood Tavern;Dallas;TX</v>
      </c>
      <c r="X49" t="str">
        <f t="shared" si="12"/>
        <v>Inwood Tavern</v>
      </c>
      <c r="Y49" t="str">
        <f t="shared" si="5"/>
        <v>Dallas</v>
      </c>
      <c r="Z49" t="str">
        <f t="shared" si="6"/>
        <v>TX</v>
      </c>
      <c r="AA49" s="10" t="str">
        <v>Crested Butte;CO</v>
      </c>
      <c r="AB49" s="10"/>
    </row>
    <row r="50" spans="2:28" x14ac:dyDescent="0.2">
      <c r="B50" t="str">
        <f t="shared" si="0"/>
        <v>Alan/Danny Apartment: New York, NY</v>
      </c>
      <c r="C50">
        <f t="shared" si="7"/>
        <v>8</v>
      </c>
      <c r="D50" t="str">
        <f t="shared" si="1"/>
        <v>40.72316768295742</v>
      </c>
      <c r="E50" t="str">
        <f t="shared" si="2"/>
        <v>-73.98298651453634</v>
      </c>
      <c r="F50" t="s">
        <v>486</v>
      </c>
      <c r="H50" t="str">
        <f t="shared" si="3"/>
        <v>Almont</v>
      </c>
      <c r="I50">
        <f t="shared" si="8"/>
        <v>1</v>
      </c>
      <c r="P50" t="str">
        <f>WeedDataInput!C47</f>
        <v>Brentwood Buddies</v>
      </c>
      <c r="Q50" t="str">
        <f>WeedDataInput!D47</f>
        <v>College Station</v>
      </c>
      <c r="R50" t="str">
        <f>WeedDataInput!E47</f>
        <v>TX</v>
      </c>
      <c r="S50" t="str">
        <f t="shared" si="4"/>
        <v>Brentwood Buddies;College Station;TX</v>
      </c>
      <c r="T50" t="str">
        <f t="shared" si="11"/>
        <v>College Station;TX</v>
      </c>
      <c r="W50" t="str">
        <v>Alan/Danny Apartment;New York;NY</v>
      </c>
      <c r="X50" t="str">
        <f t="shared" ref="X50:X52" si="13">_xlfn.TEXTBEFORE(W50,";")</f>
        <v>Alan/Danny Apartment</v>
      </c>
      <c r="Y50" t="str">
        <f t="shared" ref="Y50:Y52" si="14">TRIM(MID(SUBSTITUTE(W50, ";", REPT(" ", LEN(W50))), LEN(W50), LEN(W50)))</f>
        <v>New York</v>
      </c>
      <c r="Z50" t="str">
        <f t="shared" ref="Z50:Z52" si="15">TRIM(MID(SUBSTITUTE(W50, ";", REPT(" ", LEN(W50))), 2 * LEN(W50), LEN(W50)))</f>
        <v>NY</v>
      </c>
      <c r="AA50" s="10" t="str">
        <v>Almont;CO</v>
      </c>
      <c r="AB50" s="10"/>
    </row>
    <row r="51" spans="2:28" x14ac:dyDescent="0.2">
      <c r="B51" t="str">
        <f t="shared" ref="B51:B52" si="16">X51&amp;": "&amp;Y51&amp;", "&amp;Z51</f>
        <v>China Town: New York, NY</v>
      </c>
      <c r="C51">
        <f t="shared" si="7"/>
        <v>1</v>
      </c>
      <c r="D51" t="str">
        <f t="shared" ref="D51:D52" si="17">_xlfn.TEXTBEFORE(F51,",")</f>
        <v>40.71787756134947</v>
      </c>
      <c r="E51" t="str">
        <f t="shared" ref="E51:E52" si="18">_xlfn.TEXTAFTER(F51,", ")</f>
        <v>-73.99992298211374</v>
      </c>
      <c r="F51" t="s">
        <v>488</v>
      </c>
      <c r="H51" t="str">
        <f t="shared" si="3"/>
        <v>Jefferson</v>
      </c>
      <c r="I51">
        <f t="shared" si="8"/>
        <v>1</v>
      </c>
      <c r="P51" t="str">
        <f>WeedDataInput!C48</f>
        <v>Brentwood Buddies</v>
      </c>
      <c r="Q51" t="str">
        <f>WeedDataInput!D48</f>
        <v>College Station</v>
      </c>
      <c r="R51" t="str">
        <f>WeedDataInput!E48</f>
        <v>TX</v>
      </c>
      <c r="S51" t="str">
        <f t="shared" si="4"/>
        <v>Brentwood Buddies;College Station;TX</v>
      </c>
      <c r="T51" t="str">
        <f t="shared" si="11"/>
        <v>College Station;TX</v>
      </c>
      <c r="W51" t="str">
        <v>China Town;New York;NY</v>
      </c>
      <c r="X51" t="str">
        <f t="shared" si="13"/>
        <v>China Town</v>
      </c>
      <c r="Y51" t="str">
        <f t="shared" si="14"/>
        <v>New York</v>
      </c>
      <c r="Z51" t="str">
        <f t="shared" si="15"/>
        <v>NY</v>
      </c>
      <c r="AA51" s="10" t="str">
        <v>Jefferson;CO</v>
      </c>
      <c r="AB51" s="10"/>
    </row>
    <row r="52" spans="2:28" x14ac:dyDescent="0.2">
      <c r="B52" t="str">
        <f t="shared" si="16"/>
        <v>LGA Airport: East Elmhurst, NY</v>
      </c>
      <c r="C52">
        <f t="shared" si="7"/>
        <v>1</v>
      </c>
      <c r="D52" t="str">
        <f t="shared" si="17"/>
        <v>40.77375723278205</v>
      </c>
      <c r="E52" t="str">
        <f t="shared" si="18"/>
        <v>-73.87192696806099</v>
      </c>
      <c r="F52" t="s">
        <v>487</v>
      </c>
      <c r="H52" t="str">
        <f t="shared" si="3"/>
        <v>Lakewood</v>
      </c>
      <c r="I52">
        <f t="shared" si="8"/>
        <v>1</v>
      </c>
      <c r="P52" t="str">
        <f>WeedDataInput!C49</f>
        <v>Brentwood Buddies</v>
      </c>
      <c r="Q52" t="str">
        <f>WeedDataInput!D49</f>
        <v>College Station</v>
      </c>
      <c r="R52" t="str">
        <f>WeedDataInput!E49</f>
        <v>TX</v>
      </c>
      <c r="S52" t="str">
        <f t="shared" si="4"/>
        <v>Brentwood Buddies;College Station;TX</v>
      </c>
      <c r="T52" t="str">
        <f t="shared" si="11"/>
        <v>College Station;TX</v>
      </c>
      <c r="W52" t="str">
        <v>LGA Airport;East Elmhurst;NY</v>
      </c>
      <c r="X52" t="str">
        <f t="shared" si="13"/>
        <v>LGA Airport</v>
      </c>
      <c r="Y52" t="str">
        <f t="shared" si="14"/>
        <v>East Elmhurst</v>
      </c>
      <c r="Z52" t="str">
        <f t="shared" si="15"/>
        <v>NY</v>
      </c>
      <c r="AA52" s="10" t="str">
        <v>Lakewood;CO</v>
      </c>
      <c r="AB52" s="10"/>
    </row>
    <row r="53" spans="2:28" x14ac:dyDescent="0.2">
      <c r="B53" t="str">
        <f t="shared" si="0"/>
        <v>Briarcrest Golf Course: Bryan, TX</v>
      </c>
      <c r="C53">
        <f t="shared" si="7"/>
        <v>3</v>
      </c>
      <c r="D53" t="str">
        <f t="shared" ref="D53" si="19">_xlfn.TEXTBEFORE(F53,",")</f>
        <v>30.66181861665883</v>
      </c>
      <c r="E53" t="str">
        <f t="shared" ref="E53" si="20">_xlfn.TEXTAFTER(F53,", ")</f>
        <v>-96.33556217396466</v>
      </c>
      <c r="F53" t="s">
        <v>494</v>
      </c>
      <c r="H53" t="str">
        <f t="shared" si="3"/>
        <v>Eldorado Springs</v>
      </c>
      <c r="I53">
        <f t="shared" si="8"/>
        <v>1</v>
      </c>
      <c r="P53" t="str">
        <f>WeedDataInput!C50</f>
        <v>Brentwood Buddies</v>
      </c>
      <c r="Q53" t="str">
        <f>WeedDataInput!D50</f>
        <v>College Station</v>
      </c>
      <c r="R53" t="str">
        <f>WeedDataInput!E50</f>
        <v>TX</v>
      </c>
      <c r="S53" t="str">
        <f t="shared" si="4"/>
        <v>Brentwood Buddies;College Station;TX</v>
      </c>
      <c r="T53" t="str">
        <f t="shared" si="11"/>
        <v>College Station;TX</v>
      </c>
      <c r="W53" t="str">
        <v>Briarcrest Golf Course;Bryan;TX</v>
      </c>
      <c r="X53" t="str">
        <f t="shared" ref="X53" si="21">_xlfn.TEXTBEFORE(W53,";")</f>
        <v>Briarcrest Golf Course</v>
      </c>
      <c r="Y53" t="str">
        <f t="shared" ref="Y53" si="22">TRIM(MID(SUBSTITUTE(W53, ";", REPT(" ", LEN(W53))), LEN(W53), LEN(W53)))</f>
        <v>Bryan</v>
      </c>
      <c r="Z53" t="str">
        <f t="shared" ref="Z53" si="23">TRIM(MID(SUBSTITUTE(W53, ";", REPT(" ", LEN(W53))), 2 * LEN(W53), LEN(W53)))</f>
        <v>TX</v>
      </c>
      <c r="AA53" s="10" t="str">
        <v>Eldorado Springs;CO</v>
      </c>
      <c r="AB53" s="10"/>
    </row>
    <row r="54" spans="2:28" x14ac:dyDescent="0.2">
      <c r="B54" t="str">
        <f t="shared" ref="B54" si="24">X54&amp;": "&amp;Y54&amp;", "&amp;Z54</f>
        <v>Ethan's Apartment: Frisco, TX</v>
      </c>
      <c r="C54">
        <f t="shared" si="7"/>
        <v>14</v>
      </c>
      <c r="D54" t="str">
        <f t="shared" ref="D54" si="25">_xlfn.TEXTBEFORE(F54,",")</f>
        <v>33.110395366785575</v>
      </c>
      <c r="E54" t="str">
        <f t="shared" ref="E54" si="26">_xlfn.TEXTAFTER(F54,", ")</f>
        <v>-96.80940437581587</v>
      </c>
      <c r="F54" t="s">
        <v>511</v>
      </c>
      <c r="H54" t="str">
        <f t="shared" si="3"/>
        <v>Idaho Springs</v>
      </c>
      <c r="I54">
        <f t="shared" si="8"/>
        <v>11</v>
      </c>
      <c r="P54" t="str">
        <f>WeedDataInput!C51</f>
        <v>Brentwood Buddies</v>
      </c>
      <c r="Q54" t="str">
        <f>WeedDataInput!D51</f>
        <v>College Station</v>
      </c>
      <c r="R54" t="str">
        <f>WeedDataInput!E51</f>
        <v>TX</v>
      </c>
      <c r="S54" t="str">
        <f t="shared" si="4"/>
        <v>Brentwood Buddies;College Station;TX</v>
      </c>
      <c r="T54" t="str">
        <f t="shared" si="11"/>
        <v>College Station;TX</v>
      </c>
      <c r="W54" t="str">
        <v>Ethan's Apartment;Frisco;TX</v>
      </c>
      <c r="X54" t="str">
        <f t="shared" ref="X54" si="27">_xlfn.TEXTBEFORE(W54,";")</f>
        <v>Ethan's Apartment</v>
      </c>
      <c r="Y54" t="str">
        <f t="shared" ref="Y54" si="28">TRIM(MID(SUBSTITUTE(W54, ";", REPT(" ", LEN(W54))), LEN(W54), LEN(W54)))</f>
        <v>Frisco</v>
      </c>
      <c r="Z54" t="str">
        <f t="shared" ref="Z54" si="29">TRIM(MID(SUBSTITUTE(W54, ";", REPT(" ", LEN(W54))), 2 * LEN(W54), LEN(W54)))</f>
        <v>TX</v>
      </c>
      <c r="AA54" s="10" t="str">
        <v>Idaho Springs;CO</v>
      </c>
      <c r="AB54" s="10"/>
    </row>
    <row r="55" spans="2:28" x14ac:dyDescent="0.2">
      <c r="B55" t="str">
        <f t="shared" ref="B55:B59" si="30">X55&amp;": "&amp;Y55&amp;", "&amp;Z55</f>
        <v>Park City Mountain: Park City, UT</v>
      </c>
      <c r="C55">
        <f t="shared" si="7"/>
        <v>5</v>
      </c>
      <c r="D55" t="str">
        <f t="shared" ref="D55:D59" si="31">_xlfn.TEXTBEFORE(F55,",")</f>
        <v>40.650911954216156</v>
      </c>
      <c r="E55" t="str">
        <f t="shared" ref="E55:E59" si="32">_xlfn.TEXTAFTER(F55,", ")</f>
        <v>-111.50807306831008</v>
      </c>
      <c r="F55" t="s">
        <v>510</v>
      </c>
      <c r="H55" t="str">
        <f t="shared" si="3"/>
        <v>Dillon</v>
      </c>
      <c r="I55">
        <f t="shared" si="8"/>
        <v>1</v>
      </c>
      <c r="P55" t="str">
        <f>WeedDataInput!C52</f>
        <v>Brentwood Buddies</v>
      </c>
      <c r="Q55" t="str">
        <f>WeedDataInput!D52</f>
        <v>College Station</v>
      </c>
      <c r="R55" t="str">
        <f>WeedDataInput!E52</f>
        <v>TX</v>
      </c>
      <c r="S55" t="str">
        <f t="shared" si="4"/>
        <v>Brentwood Buddies;College Station;TX</v>
      </c>
      <c r="T55" t="str">
        <f t="shared" si="11"/>
        <v>College Station;TX</v>
      </c>
      <c r="W55" t="str">
        <v>Park City Mountain;Park City;UT</v>
      </c>
      <c r="X55" t="str">
        <f t="shared" ref="X55:X59" si="33">_xlfn.TEXTBEFORE(W55,";")</f>
        <v>Park City Mountain</v>
      </c>
      <c r="Y55" t="str">
        <f t="shared" ref="Y55:Y59" si="34">TRIM(MID(SUBSTITUTE(W55, ";", REPT(" ", LEN(W55))), LEN(W55), LEN(W55)))</f>
        <v>Park City</v>
      </c>
      <c r="Z55" t="str">
        <f t="shared" ref="Z55:Z59" si="35">TRIM(MID(SUBSTITUTE(W55, ";", REPT(" ", LEN(W55))), 2 * LEN(W55), LEN(W55)))</f>
        <v>UT</v>
      </c>
      <c r="AA55" s="10" t="str">
        <v>Dillon;CO</v>
      </c>
      <c r="AB55" s="10"/>
    </row>
    <row r="56" spans="2:28" x14ac:dyDescent="0.2">
      <c r="B56" t="str">
        <f t="shared" si="30"/>
        <v>Krolo Cabin: Kamas, UT</v>
      </c>
      <c r="C56">
        <f t="shared" si="7"/>
        <v>1</v>
      </c>
      <c r="D56" t="str">
        <f t="shared" si="31"/>
        <v>40.66396430625527</v>
      </c>
      <c r="E56" t="str">
        <f t="shared" si="32"/>
        <v>-111.41231816323653</v>
      </c>
      <c r="F56" t="s">
        <v>509</v>
      </c>
      <c r="H56" t="str">
        <f t="shared" si="3"/>
        <v>Garfield</v>
      </c>
      <c r="I56">
        <f t="shared" si="8"/>
        <v>1</v>
      </c>
      <c r="P56" t="str">
        <f>WeedDataInput!C53</f>
        <v>Brentwood Buddies</v>
      </c>
      <c r="Q56" t="str">
        <f>WeedDataInput!D53</f>
        <v>College Station</v>
      </c>
      <c r="R56" t="str">
        <f>WeedDataInput!E53</f>
        <v>TX</v>
      </c>
      <c r="S56" t="str">
        <f t="shared" si="4"/>
        <v>Brentwood Buddies;College Station;TX</v>
      </c>
      <c r="T56" t="str">
        <f t="shared" si="11"/>
        <v>College Station;TX</v>
      </c>
      <c r="W56" t="str">
        <v>Krolo Cabin;Kamas;UT</v>
      </c>
      <c r="X56" t="str">
        <f t="shared" si="33"/>
        <v>Krolo Cabin</v>
      </c>
      <c r="Y56" t="str">
        <f t="shared" si="34"/>
        <v>Kamas</v>
      </c>
      <c r="Z56" t="str">
        <f t="shared" si="35"/>
        <v>UT</v>
      </c>
      <c r="AA56" s="10" t="str">
        <v>Garfield;CO</v>
      </c>
      <c r="AB56" s="10"/>
    </row>
    <row r="57" spans="2:28" x14ac:dyDescent="0.2">
      <c r="B57" t="str">
        <f t="shared" si="30"/>
        <v>SLC Airport: Salt Lake City, UT</v>
      </c>
      <c r="C57">
        <f t="shared" si="7"/>
        <v>1</v>
      </c>
      <c r="D57" t="str">
        <f t="shared" si="31"/>
        <v>40.78734027067174</v>
      </c>
      <c r="E57" t="str">
        <f t="shared" si="32"/>
        <v>-111.98534326352556</v>
      </c>
      <c r="F57" t="s">
        <v>512</v>
      </c>
      <c r="H57" t="str">
        <f t="shared" si="3"/>
        <v>Powderhorn</v>
      </c>
      <c r="I57">
        <f t="shared" si="8"/>
        <v>2</v>
      </c>
      <c r="P57" t="str">
        <f>WeedDataInput!C54</f>
        <v>Brentwood Buddies</v>
      </c>
      <c r="Q57" t="str">
        <f>WeedDataInput!D54</f>
        <v>College Station</v>
      </c>
      <c r="R57" t="str">
        <f>WeedDataInput!E54</f>
        <v>TX</v>
      </c>
      <c r="S57" t="str">
        <f t="shared" si="4"/>
        <v>Brentwood Buddies;College Station;TX</v>
      </c>
      <c r="T57" t="str">
        <f t="shared" si="11"/>
        <v>College Station;TX</v>
      </c>
      <c r="W57" t="str">
        <v>SLC Airport;Salt Lake City;UT</v>
      </c>
      <c r="X57" t="str">
        <f t="shared" si="33"/>
        <v>SLC Airport</v>
      </c>
      <c r="Y57" t="str">
        <f t="shared" si="34"/>
        <v>Salt Lake City</v>
      </c>
      <c r="Z57" t="str">
        <f t="shared" si="35"/>
        <v>UT</v>
      </c>
      <c r="AA57" s="10" t="str">
        <v>Powderhorn;CO</v>
      </c>
      <c r="AB57" s="10"/>
    </row>
    <row r="58" spans="2:28" x14ac:dyDescent="0.2">
      <c r="B58" t="str">
        <f t="shared" si="30"/>
        <v>Alan's Sister's Quinceañera: Jacksonville, TX</v>
      </c>
      <c r="C58">
        <f t="shared" si="7"/>
        <v>2</v>
      </c>
      <c r="D58" t="str">
        <f t="shared" si="31"/>
        <v>31.956047626733987</v>
      </c>
      <c r="E58" t="str">
        <f t="shared" si="32"/>
        <v>-95.27694255371466</v>
      </c>
      <c r="F58" t="s">
        <v>541</v>
      </c>
      <c r="H58" t="str">
        <f t="shared" si="3"/>
        <v>Lake City</v>
      </c>
      <c r="I58">
        <f t="shared" si="8"/>
        <v>6</v>
      </c>
      <c r="P58" t="str">
        <f>WeedDataInput!C55</f>
        <v>Brentwood Buddies</v>
      </c>
      <c r="Q58" t="str">
        <f>WeedDataInput!D55</f>
        <v>College Station</v>
      </c>
      <c r="R58" t="str">
        <f>WeedDataInput!E55</f>
        <v>TX</v>
      </c>
      <c r="S58" t="str">
        <f t="shared" si="4"/>
        <v>Brentwood Buddies;College Station;TX</v>
      </c>
      <c r="T58" t="str">
        <f t="shared" si="11"/>
        <v>College Station;TX</v>
      </c>
      <c r="W58" t="str">
        <v>Alan's Sister's Quinceañera;Jacksonville;TX</v>
      </c>
      <c r="X58" t="str">
        <f t="shared" si="33"/>
        <v>Alan's Sister's Quinceañera</v>
      </c>
      <c r="Y58" t="str">
        <f t="shared" si="34"/>
        <v>Jacksonville</v>
      </c>
      <c r="Z58" t="str">
        <f t="shared" si="35"/>
        <v>TX</v>
      </c>
      <c r="AA58" s="10" t="str">
        <v>Lake City;CO</v>
      </c>
      <c r="AB58" s="10"/>
    </row>
    <row r="59" spans="2:28" x14ac:dyDescent="0.2">
      <c r="B59" t="str">
        <f t="shared" si="30"/>
        <v>Town Hearth: Dallas, TX</v>
      </c>
      <c r="C59">
        <f t="shared" si="7"/>
        <v>1</v>
      </c>
      <c r="D59" t="str">
        <f t="shared" si="31"/>
        <v>32.792355911819044</v>
      </c>
      <c r="E59" t="str">
        <f t="shared" si="32"/>
        <v>-96.82214260405607</v>
      </c>
      <c r="F59" t="s">
        <v>548</v>
      </c>
      <c r="H59" t="str">
        <f t="shared" si="3"/>
        <v>Granby</v>
      </c>
      <c r="I59">
        <f t="shared" si="8"/>
        <v>13</v>
      </c>
      <c r="P59" t="str">
        <f>WeedDataInput!C56</f>
        <v>Brentwood Buddies</v>
      </c>
      <c r="Q59" t="str">
        <f>WeedDataInput!D56</f>
        <v>College Station</v>
      </c>
      <c r="R59" t="str">
        <f>WeedDataInput!E56</f>
        <v>TX</v>
      </c>
      <c r="S59" t="str">
        <f t="shared" si="4"/>
        <v>Brentwood Buddies;College Station;TX</v>
      </c>
      <c r="T59" t="str">
        <f t="shared" si="11"/>
        <v>College Station;TX</v>
      </c>
      <c r="W59" t="str">
        <v>Town Hearth;Dallas;TX</v>
      </c>
      <c r="X59" t="str">
        <f t="shared" si="33"/>
        <v>Town Hearth</v>
      </c>
      <c r="Y59" t="str">
        <f t="shared" si="34"/>
        <v>Dallas</v>
      </c>
      <c r="Z59" t="str">
        <f t="shared" si="35"/>
        <v>TX</v>
      </c>
      <c r="AA59" s="10" t="str">
        <v>Granby;CO</v>
      </c>
      <c r="AB59" s="10"/>
    </row>
    <row r="60" spans="2:28" x14ac:dyDescent="0.2">
      <c r="B60" t="str">
        <f t="shared" ref="B60:B61" si="36">X60&amp;": "&amp;Y60&amp;", "&amp;Z60</f>
        <v>Bitter's Ranch: Helotes, TX</v>
      </c>
      <c r="C60">
        <f t="shared" si="7"/>
        <v>12</v>
      </c>
      <c r="D60" t="str">
        <f t="shared" ref="D60:D61" si="37">_xlfn.TEXTBEFORE(F60,",")</f>
        <v>29.65490523282807</v>
      </c>
      <c r="E60" t="str">
        <f t="shared" ref="E60:E61" si="38">_xlfn.TEXTAFTER(F60,", ")</f>
        <v>-98.73279256144833</v>
      </c>
      <c r="F60" t="s">
        <v>549</v>
      </c>
      <c r="H60" t="str">
        <f t="shared" si="3"/>
        <v>Evergreen</v>
      </c>
      <c r="I60">
        <f t="shared" si="8"/>
        <v>2</v>
      </c>
      <c r="P60" t="str">
        <f>WeedDataInput!C57</f>
        <v>AGI Tailgate</v>
      </c>
      <c r="Q60" t="str">
        <f>WeedDataInput!D57</f>
        <v>College Station</v>
      </c>
      <c r="R60" t="str">
        <f>WeedDataInput!E57</f>
        <v>TX</v>
      </c>
      <c r="S60" t="str">
        <f t="shared" si="4"/>
        <v>AGI Tailgate;College Station;TX</v>
      </c>
      <c r="T60" t="str">
        <f t="shared" si="11"/>
        <v>College Station;TX</v>
      </c>
      <c r="W60" t="str">
        <v>Bitter's Ranch;Helotes;TX</v>
      </c>
      <c r="X60" t="str">
        <f t="shared" ref="X60:X61" si="39">_xlfn.TEXTBEFORE(W60,";")</f>
        <v>Bitter's Ranch</v>
      </c>
      <c r="Y60" t="str">
        <f t="shared" ref="Y60:Y61" si="40">TRIM(MID(SUBSTITUTE(W60, ";", REPT(" ", LEN(W60))), LEN(W60), LEN(W60)))</f>
        <v>Helotes</v>
      </c>
      <c r="Z60" t="str">
        <f t="shared" ref="Z60:Z61" si="41">TRIM(MID(SUBSTITUTE(W60, ";", REPT(" ", LEN(W60))), 2 * LEN(W60), LEN(W60)))</f>
        <v>TX</v>
      </c>
      <c r="AA60" s="10" t="str">
        <v>Evergreen;CO</v>
      </c>
      <c r="AB60" s="10"/>
    </row>
    <row r="61" spans="2:28" x14ac:dyDescent="0.2">
      <c r="B61" t="str">
        <f t="shared" si="36"/>
        <v>Elevator at Grandma's Old Apartment: McKinney, TX</v>
      </c>
      <c r="C61">
        <f t="shared" si="7"/>
        <v>1</v>
      </c>
      <c r="D61" t="str">
        <f t="shared" si="37"/>
        <v>33.16256970796158</v>
      </c>
      <c r="E61" t="str">
        <f t="shared" si="38"/>
        <v>-96.62483704532588</v>
      </c>
      <c r="F61" t="s">
        <v>578</v>
      </c>
      <c r="H61" t="str">
        <f t="shared" ref="H61:H72" si="42">_xlfn.TEXTBEFORE(AA61,";")</f>
        <v>Leadville</v>
      </c>
      <c r="I61">
        <f t="shared" ref="I61:I72" si="43">COUNTIF(T61:T3056,AA61)</f>
        <v>2</v>
      </c>
      <c r="P61" t="str">
        <f>WeedDataInput!C58</f>
        <v>Brentwood Buddies</v>
      </c>
      <c r="Q61" t="str">
        <f>WeedDataInput!D58</f>
        <v>College Station</v>
      </c>
      <c r="R61" t="str">
        <f>WeedDataInput!E58</f>
        <v>TX</v>
      </c>
      <c r="S61" t="str">
        <f t="shared" si="4"/>
        <v>Brentwood Buddies;College Station;TX</v>
      </c>
      <c r="T61" t="str">
        <f t="shared" si="11"/>
        <v>College Station;TX</v>
      </c>
      <c r="W61" t="str">
        <v>Elevator at Grandma's Old Apartment;McKinney;TX</v>
      </c>
      <c r="X61" t="str">
        <f t="shared" si="39"/>
        <v>Elevator at Grandma's Old Apartment</v>
      </c>
      <c r="Y61" t="str">
        <f t="shared" si="40"/>
        <v>McKinney</v>
      </c>
      <c r="Z61" t="str">
        <f t="shared" si="41"/>
        <v>TX</v>
      </c>
      <c r="AA61" s="10" t="str">
        <v>Leadville;CO</v>
      </c>
      <c r="AB61" s="10"/>
    </row>
    <row r="62" spans="2:28" x14ac:dyDescent="0.2">
      <c r="B62" t="str">
        <f t="shared" ref="B62:B63" si="44">X62&amp;": "&amp;Y62&amp;", "&amp;Z62</f>
        <v>Exchange Pkwy/Allen Heights Dr: Allen, TX</v>
      </c>
      <c r="C62">
        <f t="shared" si="7"/>
        <v>1</v>
      </c>
      <c r="D62" t="str">
        <f t="shared" ref="D62:D63" si="45">_xlfn.TEXTBEFORE(F62,",")</f>
        <v>33.11493657621349</v>
      </c>
      <c r="E62" t="str">
        <f t="shared" ref="E62:E63" si="46">_xlfn.TEXTAFTER(F62,", ")</f>
        <v>-96.64311495865749</v>
      </c>
      <c r="F62" t="s">
        <v>577</v>
      </c>
      <c r="H62" t="str">
        <f t="shared" si="42"/>
        <v>Aspen</v>
      </c>
      <c r="I62">
        <f t="shared" si="43"/>
        <v>6</v>
      </c>
      <c r="P62" t="str">
        <f>WeedDataInput!C59</f>
        <v>Emily's House</v>
      </c>
      <c r="Q62" t="str">
        <f>WeedDataInput!D59</f>
        <v>College Station</v>
      </c>
      <c r="R62" t="str">
        <f>WeedDataInput!E59</f>
        <v>TX</v>
      </c>
      <c r="S62" t="str">
        <f t="shared" si="4"/>
        <v>Emily's House;College Station;TX</v>
      </c>
      <c r="T62" t="str">
        <f t="shared" si="11"/>
        <v>College Station;TX</v>
      </c>
      <c r="W62" t="str">
        <v>Exchange Pkwy/Allen Heights Dr;Allen;TX</v>
      </c>
      <c r="X62" t="str">
        <f t="shared" ref="X62" si="47">_xlfn.TEXTBEFORE(W62,";")</f>
        <v>Exchange Pkwy/Allen Heights Dr</v>
      </c>
      <c r="Y62" t="str">
        <f t="shared" ref="Y62" si="48">TRIM(MID(SUBSTITUTE(W62, ";", REPT(" ", LEN(W62))), LEN(W62), LEN(W62)))</f>
        <v>Allen</v>
      </c>
      <c r="Z62" t="str">
        <f t="shared" ref="Z62" si="49">TRIM(MID(SUBSTITUTE(W62, ";", REPT(" ", LEN(W62))), 2 * LEN(W62), LEN(W62)))</f>
        <v>TX</v>
      </c>
      <c r="AA62" s="10" t="str">
        <v>Aspen;CO</v>
      </c>
      <c r="AB62" s="10"/>
    </row>
    <row r="63" spans="2:28" x14ac:dyDescent="0.2">
      <c r="B63" t="str">
        <f t="shared" si="44"/>
        <v>The Village Westside: Dallas, TX</v>
      </c>
      <c r="C63">
        <f t="shared" si="7"/>
        <v>30</v>
      </c>
      <c r="D63" t="str">
        <f t="shared" si="45"/>
        <v>32.864205109605756</v>
      </c>
      <c r="E63" t="str">
        <f t="shared" si="46"/>
        <v>-96.7646934230772</v>
      </c>
      <c r="F63" t="s">
        <v>611</v>
      </c>
      <c r="H63" t="str">
        <f t="shared" si="42"/>
        <v>Woodland Park</v>
      </c>
      <c r="I63">
        <f t="shared" si="43"/>
        <v>1</v>
      </c>
      <c r="P63" t="str">
        <f>WeedDataInput!C60</f>
        <v>Brentwood Buddies</v>
      </c>
      <c r="Q63" t="str">
        <f>WeedDataInput!D60</f>
        <v>College Station</v>
      </c>
      <c r="R63" t="str">
        <f>WeedDataInput!E60</f>
        <v>TX</v>
      </c>
      <c r="S63" t="str">
        <f t="shared" si="4"/>
        <v>Brentwood Buddies;College Station;TX</v>
      </c>
      <c r="T63" t="str">
        <f t="shared" si="11"/>
        <v>College Station;TX</v>
      </c>
      <c r="W63" t="str">
        <v>The Village Westside;Dallas;TX</v>
      </c>
      <c r="X63" t="str">
        <f t="shared" ref="X63" si="50">_xlfn.TEXTBEFORE(W63,";")</f>
        <v>The Village Westside</v>
      </c>
      <c r="Y63" t="str">
        <f t="shared" ref="Y63" si="51">TRIM(MID(SUBSTITUTE(W63, ";", REPT(" ", LEN(W63))), LEN(W63), LEN(W63)))</f>
        <v>Dallas</v>
      </c>
      <c r="Z63" t="str">
        <f t="shared" ref="Z63" si="52">TRIM(MID(SUBSTITUTE(W63, ";", REPT(" ", LEN(W63))), 2 * LEN(W63), LEN(W63)))</f>
        <v>TX</v>
      </c>
      <c r="AA63" s="10" t="str">
        <v>Woodland Park;CO</v>
      </c>
      <c r="AB63" s="10"/>
    </row>
    <row r="64" spans="2:28" x14ac:dyDescent="0.2">
      <c r="B64" t="str">
        <f t="shared" ref="B64:B65" si="53">X64&amp;": "&amp;Y64&amp;", "&amp;Z64</f>
        <v>Cameron Mortazavi's House: Tuscon, AZ</v>
      </c>
      <c r="C64">
        <f t="shared" si="7"/>
        <v>5</v>
      </c>
      <c r="D64" t="str">
        <f t="shared" ref="D64" si="54">_xlfn.TEXTBEFORE(F64,",")</f>
        <v>32.23103712858223</v>
      </c>
      <c r="E64" t="str">
        <f t="shared" ref="E64" si="55">_xlfn.TEXTAFTER(F64,", ")</f>
        <v>-110.93560362390346</v>
      </c>
      <c r="F64" t="s">
        <v>624</v>
      </c>
      <c r="H64" t="str">
        <f t="shared" si="42"/>
        <v>Georgetown</v>
      </c>
      <c r="I64">
        <f t="shared" si="43"/>
        <v>1</v>
      </c>
      <c r="P64" t="str">
        <f>WeedDataInput!C61</f>
        <v>Brentwood Buddies</v>
      </c>
      <c r="Q64" t="str">
        <f>WeedDataInput!D61</f>
        <v>College Station</v>
      </c>
      <c r="R64" t="str">
        <f>WeedDataInput!E61</f>
        <v>TX</v>
      </c>
      <c r="S64" t="str">
        <f t="shared" si="4"/>
        <v>Brentwood Buddies;College Station;TX</v>
      </c>
      <c r="T64" t="str">
        <f t="shared" si="11"/>
        <v>College Station;TX</v>
      </c>
      <c r="W64" t="str">
        <v>Cameron Mortazavi's House;Tuscon;AZ</v>
      </c>
      <c r="X64" t="str">
        <f t="shared" ref="X64" si="56">_xlfn.TEXTBEFORE(W64,";")</f>
        <v>Cameron Mortazavi's House</v>
      </c>
      <c r="Y64" t="str">
        <f t="shared" ref="Y64" si="57">TRIM(MID(SUBSTITUTE(W64, ";", REPT(" ", LEN(W64))), LEN(W64), LEN(W64)))</f>
        <v>Tuscon</v>
      </c>
      <c r="Z64" t="str">
        <f t="shared" ref="Z64" si="58">TRIM(MID(SUBSTITUTE(W64, ";", REPT(" ", LEN(W64))), 2 * LEN(W64), LEN(W64)))</f>
        <v>AZ</v>
      </c>
      <c r="AA64" s="10" t="str">
        <v>Georgetown;CO</v>
      </c>
      <c r="AB64" s="10"/>
    </row>
    <row r="65" spans="2:28" x14ac:dyDescent="0.2">
      <c r="B65" t="str">
        <f t="shared" si="53"/>
        <v>Dallas North Tollway/Univeristy Blvd: Dallas, TX</v>
      </c>
      <c r="C65">
        <f t="shared" si="7"/>
        <v>1</v>
      </c>
      <c r="D65" t="str">
        <f t="shared" ref="D65" si="59">_xlfn.TEXTBEFORE(F65,",")</f>
        <v>32.845570367688104</v>
      </c>
      <c r="E65" t="str">
        <f t="shared" ref="E65" si="60">_xlfn.TEXTAFTER(F65,", ")</f>
        <v>-96.81390898335569</v>
      </c>
      <c r="F65" t="s">
        <v>632</v>
      </c>
      <c r="H65" t="str">
        <f t="shared" si="42"/>
        <v>Milliken</v>
      </c>
      <c r="I65">
        <f t="shared" si="43"/>
        <v>2</v>
      </c>
      <c r="P65" t="str">
        <f>WeedDataInput!C62</f>
        <v>Brentwood Buddies</v>
      </c>
      <c r="Q65" t="str">
        <f>WeedDataInput!D62</f>
        <v>College Station</v>
      </c>
      <c r="R65" t="str">
        <f>WeedDataInput!E62</f>
        <v>TX</v>
      </c>
      <c r="S65" t="str">
        <f t="shared" si="4"/>
        <v>Brentwood Buddies;College Station;TX</v>
      </c>
      <c r="T65" t="str">
        <f t="shared" si="11"/>
        <v>College Station;TX</v>
      </c>
      <c r="W65" t="str">
        <v>Dallas North Tollway/Univeristy Blvd;Dallas;TX</v>
      </c>
      <c r="X65" t="str">
        <f t="shared" ref="X65" si="61">_xlfn.TEXTBEFORE(W65,";")</f>
        <v>Dallas North Tollway/Univeristy Blvd</v>
      </c>
      <c r="Y65" t="str">
        <f t="shared" ref="Y65" si="62">TRIM(MID(SUBSTITUTE(W65, ";", REPT(" ", LEN(W65))), LEN(W65), LEN(W65)))</f>
        <v>Dallas</v>
      </c>
      <c r="Z65" t="str">
        <f t="shared" ref="Z65" si="63">TRIM(MID(SUBSTITUTE(W65, ";", REPT(" ", LEN(W65))), 2 * LEN(W65), LEN(W65)))</f>
        <v>TX</v>
      </c>
      <c r="AA65" s="10" t="str">
        <v>Milliken;CO</v>
      </c>
      <c r="AB65" s="10"/>
    </row>
    <row r="66" spans="2:28" x14ac:dyDescent="0.2">
      <c r="B66" t="str">
        <f t="shared" ref="B66:B129" si="64">X66&amp;": "&amp;Y66&amp;", "&amp;Z66</f>
        <v>Skyhouse: Denver, CO</v>
      </c>
      <c r="C66">
        <f t="shared" si="7"/>
        <v>520</v>
      </c>
      <c r="D66" t="str">
        <f t="shared" ref="D66:D74" si="65">_xlfn.TEXTBEFORE(F66,",")</f>
        <v>39.74461989279462</v>
      </c>
      <c r="E66" t="str">
        <f t="shared" ref="E66:E74" si="66">_xlfn.TEXTAFTER(F66,", ")</f>
        <v>-104.98700598674348</v>
      </c>
      <c r="F66" t="s">
        <v>911</v>
      </c>
      <c r="H66" t="str">
        <f t="shared" si="42"/>
        <v>Westminster</v>
      </c>
      <c r="I66">
        <f t="shared" si="43"/>
        <v>1</v>
      </c>
      <c r="P66" t="str">
        <f>WeedDataInput!C63</f>
        <v>Brentwood Buddies</v>
      </c>
      <c r="Q66" t="str">
        <f>WeedDataInput!D63</f>
        <v>College Station</v>
      </c>
      <c r="R66" t="str">
        <f>WeedDataInput!E63</f>
        <v>TX</v>
      </c>
      <c r="S66" t="str">
        <f t="shared" si="4"/>
        <v>Brentwood Buddies;College Station;TX</v>
      </c>
      <c r="T66" t="str">
        <f t="shared" si="11"/>
        <v>College Station;TX</v>
      </c>
      <c r="W66" t="str">
        <v>Skyhouse;Denver;CO</v>
      </c>
      <c r="X66" t="str">
        <f t="shared" ref="X66:X69" si="67">_xlfn.TEXTBEFORE(W66,";")</f>
        <v>Skyhouse</v>
      </c>
      <c r="Y66" t="str">
        <f t="shared" ref="Y66:Y69" si="68">TRIM(MID(SUBSTITUTE(W66, ";", REPT(" ", LEN(W66))), LEN(W66), LEN(W66)))</f>
        <v>Denver</v>
      </c>
      <c r="Z66" t="str">
        <f t="shared" ref="Z66:Z69" si="69">TRIM(MID(SUBSTITUTE(W66, ";", REPT(" ", LEN(W66))), 2 * LEN(W66), LEN(W66)))</f>
        <v>CO</v>
      </c>
      <c r="AA66" s="10" t="str">
        <v>Westminster;CO</v>
      </c>
      <c r="AB66" s="10"/>
    </row>
    <row r="67" spans="2:28" x14ac:dyDescent="0.2">
      <c r="B67" t="str">
        <f t="shared" si="64"/>
        <v>William's Tavern: Denver, CO</v>
      </c>
      <c r="C67">
        <f t="shared" si="7"/>
        <v>2</v>
      </c>
      <c r="D67" t="str">
        <f t="shared" si="65"/>
        <v>39.743364417250824</v>
      </c>
      <c r="E67" t="str">
        <f t="shared" si="66"/>
        <v>-104.9816430077746</v>
      </c>
      <c r="F67" t="s">
        <v>912</v>
      </c>
      <c r="H67" t="str">
        <f t="shared" si="42"/>
        <v>0</v>
      </c>
      <c r="I67">
        <f t="shared" si="43"/>
        <v>1169</v>
      </c>
      <c r="P67" t="str">
        <f>WeedDataInput!C64</f>
        <v>Brentwood Buddies</v>
      </c>
      <c r="Q67" t="str">
        <f>WeedDataInput!D64</f>
        <v>College Station</v>
      </c>
      <c r="R67" t="str">
        <f>WeedDataInput!E64</f>
        <v>TX</v>
      </c>
      <c r="S67" t="str">
        <f t="shared" si="4"/>
        <v>Brentwood Buddies;College Station;TX</v>
      </c>
      <c r="T67" t="str">
        <f t="shared" si="11"/>
        <v>College Station;TX</v>
      </c>
      <c r="W67" t="str">
        <v>William's Tavern;Denver;CO</v>
      </c>
      <c r="X67" t="str">
        <f t="shared" si="67"/>
        <v>William's Tavern</v>
      </c>
      <c r="Y67" t="str">
        <f t="shared" si="68"/>
        <v>Denver</v>
      </c>
      <c r="Z67" t="str">
        <f t="shared" si="69"/>
        <v>CO</v>
      </c>
      <c r="AA67" s="10" t="str">
        <v>0;0</v>
      </c>
      <c r="AB67" s="10"/>
    </row>
    <row r="68" spans="2:28" x14ac:dyDescent="0.2">
      <c r="B68" t="str">
        <f t="shared" si="64"/>
        <v>DFW Airport Terminal B: Dallas, TX</v>
      </c>
      <c r="C68">
        <f t="shared" si="7"/>
        <v>1</v>
      </c>
      <c r="D68" t="str">
        <f t="shared" si="65"/>
        <v>32.90470517537204</v>
      </c>
      <c r="E68" t="str">
        <f t="shared" si="66"/>
        <v>-97.04481276142143</v>
      </c>
      <c r="F68" t="s">
        <v>914</v>
      </c>
      <c r="H68" t="e">
        <f t="shared" si="42"/>
        <v>#N/A</v>
      </c>
      <c r="I68">
        <f t="shared" si="43"/>
        <v>0</v>
      </c>
      <c r="P68" t="str">
        <f>WeedDataInput!C65</f>
        <v>Brentwood Buddies</v>
      </c>
      <c r="Q68" t="str">
        <f>WeedDataInput!D65</f>
        <v>College Station</v>
      </c>
      <c r="R68" t="str">
        <f>WeedDataInput!E65</f>
        <v>TX</v>
      </c>
      <c r="S68" t="str">
        <f t="shared" si="4"/>
        <v>Brentwood Buddies;College Station;TX</v>
      </c>
      <c r="T68" t="str">
        <f t="shared" si="11"/>
        <v>College Station;TX</v>
      </c>
      <c r="W68" t="str">
        <v>DFW Airport Terminal B;Dallas;TX</v>
      </c>
      <c r="X68" t="str">
        <f t="shared" si="67"/>
        <v>DFW Airport Terminal B</v>
      </c>
      <c r="Y68" t="str">
        <f t="shared" si="68"/>
        <v>Dallas</v>
      </c>
      <c r="Z68" t="str">
        <f t="shared" si="69"/>
        <v>TX</v>
      </c>
      <c r="AA68" s="10"/>
      <c r="AB68" s="10"/>
    </row>
    <row r="69" spans="2:28" x14ac:dyDescent="0.2">
      <c r="B69" t="str">
        <f t="shared" si="64"/>
        <v>Darius/Cecilia Apartment: Austin, TX</v>
      </c>
      <c r="C69">
        <f t="shared" si="7"/>
        <v>7</v>
      </c>
      <c r="D69" t="str">
        <f t="shared" si="65"/>
        <v>30.24274532350184</v>
      </c>
      <c r="E69" t="str">
        <f t="shared" si="66"/>
        <v>-97.75141726370805</v>
      </c>
      <c r="F69" t="s">
        <v>919</v>
      </c>
      <c r="H69" t="e">
        <f t="shared" si="42"/>
        <v>#N/A</v>
      </c>
      <c r="I69">
        <f t="shared" si="43"/>
        <v>0</v>
      </c>
      <c r="P69" t="str">
        <f>WeedDataInput!C66</f>
        <v>Brentwood Buddies</v>
      </c>
      <c r="Q69" t="str">
        <f>WeedDataInput!D66</f>
        <v>College Station</v>
      </c>
      <c r="R69" t="str">
        <f>WeedDataInput!E66</f>
        <v>TX</v>
      </c>
      <c r="S69" t="str">
        <f t="shared" ref="S69:S132" si="70">P69&amp;";"&amp;Q69&amp;";"&amp;R69</f>
        <v>Brentwood Buddies;College Station;TX</v>
      </c>
      <c r="T69" t="str">
        <f t="shared" si="11"/>
        <v>College Station;TX</v>
      </c>
      <c r="W69" t="str">
        <v>Darius/Cecilia Apartment;Austin;TX</v>
      </c>
      <c r="X69" t="str">
        <f t="shared" si="67"/>
        <v>Darius/Cecilia Apartment</v>
      </c>
      <c r="Y69" t="str">
        <f t="shared" si="68"/>
        <v>Austin</v>
      </c>
      <c r="Z69" t="str">
        <f t="shared" si="69"/>
        <v>TX</v>
      </c>
      <c r="AA69" s="10"/>
      <c r="AB69" s="10"/>
    </row>
    <row r="70" spans="2:28" x14ac:dyDescent="0.2">
      <c r="B70" t="str">
        <f t="shared" si="64"/>
        <v>Sushi Walk: Austin, TX</v>
      </c>
      <c r="C70">
        <f t="shared" ref="C70:C133" si="71">COUNTIF($S$5:$S$3000,W70)</f>
        <v>2</v>
      </c>
      <c r="D70" t="str">
        <f t="shared" si="65"/>
        <v>30.24811764453372</v>
      </c>
      <c r="E70" t="str">
        <f t="shared" si="66"/>
        <v>-97.75270511713605</v>
      </c>
      <c r="F70" t="s">
        <v>921</v>
      </c>
      <c r="H70" t="e">
        <f t="shared" si="42"/>
        <v>#N/A</v>
      </c>
      <c r="I70">
        <f t="shared" si="43"/>
        <v>0</v>
      </c>
      <c r="P70" t="str">
        <f>WeedDataInput!C67</f>
        <v>Brentwood Buddies</v>
      </c>
      <c r="Q70" t="str">
        <f>WeedDataInput!D67</f>
        <v>College Station</v>
      </c>
      <c r="R70" t="str">
        <f>WeedDataInput!E67</f>
        <v>TX</v>
      </c>
      <c r="S70" t="str">
        <f t="shared" si="70"/>
        <v>Brentwood Buddies;College Station;TX</v>
      </c>
      <c r="T70" t="str">
        <f t="shared" ref="T70:T133" si="72">Q70&amp;";"&amp;R70</f>
        <v>College Station;TX</v>
      </c>
      <c r="W70" t="str">
        <v>Sushi Walk;Austin;TX</v>
      </c>
      <c r="X70" t="str">
        <f t="shared" ref="X70:X75" si="73">_xlfn.TEXTBEFORE(W70,";")</f>
        <v>Sushi Walk</v>
      </c>
      <c r="Y70" t="str">
        <f t="shared" ref="Y70:Y75" si="74">TRIM(MID(SUBSTITUTE(W70, ";", REPT(" ", LEN(W70))), LEN(W70), LEN(W70)))</f>
        <v>Austin</v>
      </c>
      <c r="Z70" t="str">
        <f t="shared" ref="Z70:Z72" si="75">TRIM(MID(SUBSTITUTE(W70, ";", REPT(" ", LEN(W70))), 2 * LEN(W70), LEN(W70)))</f>
        <v>TX</v>
      </c>
      <c r="AA70" s="10"/>
      <c r="AB70" s="10"/>
    </row>
    <row r="71" spans="2:28" x14ac:dyDescent="0.2">
      <c r="B71" t="str">
        <f t="shared" si="64"/>
        <v>Joaquim's Crack Home: Denver, CO</v>
      </c>
      <c r="C71">
        <f t="shared" si="71"/>
        <v>40</v>
      </c>
      <c r="D71" t="str">
        <f t="shared" si="65"/>
        <v>39.743731884544715</v>
      </c>
      <c r="E71" t="str">
        <f t="shared" si="66"/>
        <v>-104.97900535776938</v>
      </c>
      <c r="F71" t="s">
        <v>959</v>
      </c>
      <c r="H71" t="e">
        <f t="shared" si="42"/>
        <v>#N/A</v>
      </c>
      <c r="I71">
        <f t="shared" si="43"/>
        <v>0</v>
      </c>
      <c r="P71" t="str">
        <f>WeedDataInput!C68</f>
        <v>Brentwood Buddies</v>
      </c>
      <c r="Q71" t="str">
        <f>WeedDataInput!D68</f>
        <v>College Station</v>
      </c>
      <c r="R71" t="str">
        <f>WeedDataInput!E68</f>
        <v>TX</v>
      </c>
      <c r="S71" t="str">
        <f t="shared" si="70"/>
        <v>Brentwood Buddies;College Station;TX</v>
      </c>
      <c r="T71" t="str">
        <f t="shared" si="72"/>
        <v>College Station;TX</v>
      </c>
      <c r="W71" t="str">
        <v>Joaquim's Crack Home;Denver;CO</v>
      </c>
      <c r="X71" t="str">
        <f t="shared" si="73"/>
        <v>Joaquim's Crack Home</v>
      </c>
      <c r="Y71" t="str">
        <f t="shared" si="74"/>
        <v>Denver</v>
      </c>
      <c r="Z71" t="str">
        <f t="shared" si="75"/>
        <v>CO</v>
      </c>
      <c r="AA71" s="10"/>
      <c r="AB71" s="10"/>
    </row>
    <row r="72" spans="2:28" x14ac:dyDescent="0.2">
      <c r="B72" t="str">
        <f t="shared" si="64"/>
        <v>Reagal United Artist Theatre: Denver, CO</v>
      </c>
      <c r="C72">
        <f t="shared" si="71"/>
        <v>2</v>
      </c>
      <c r="D72" t="str">
        <f t="shared" si="65"/>
        <v>39.6802912360321</v>
      </c>
      <c r="E72" t="str">
        <f t="shared" si="66"/>
        <v>-104.93788819759355</v>
      </c>
      <c r="F72" t="s">
        <v>961</v>
      </c>
      <c r="H72" t="e">
        <f t="shared" si="42"/>
        <v>#N/A</v>
      </c>
      <c r="I72">
        <f t="shared" si="43"/>
        <v>0</v>
      </c>
      <c r="P72" t="str">
        <f>WeedDataInput!C69</f>
        <v>Brentwood Buddies</v>
      </c>
      <c r="Q72" t="str">
        <f>WeedDataInput!D69</f>
        <v>College Station</v>
      </c>
      <c r="R72" t="str">
        <f>WeedDataInput!E69</f>
        <v>TX</v>
      </c>
      <c r="S72" t="str">
        <f t="shared" si="70"/>
        <v>Brentwood Buddies;College Station;TX</v>
      </c>
      <c r="T72" t="str">
        <f t="shared" si="72"/>
        <v>College Station;TX</v>
      </c>
      <c r="W72" t="str">
        <v>Reagal United Artist Theatre;Denver;CO</v>
      </c>
      <c r="X72" t="str">
        <f t="shared" si="73"/>
        <v>Reagal United Artist Theatre</v>
      </c>
      <c r="Y72" t="str">
        <f t="shared" si="74"/>
        <v>Denver</v>
      </c>
      <c r="Z72" t="str">
        <f t="shared" si="75"/>
        <v>CO</v>
      </c>
      <c r="AA72" s="10"/>
      <c r="AB72" s="10"/>
    </row>
    <row r="73" spans="2:28" x14ac:dyDescent="0.2">
      <c r="B73" t="str">
        <f t="shared" si="64"/>
        <v>Keystone: Mountain House East - Lot D: Keystone, CO</v>
      </c>
      <c r="C73">
        <f t="shared" si="71"/>
        <v>2</v>
      </c>
      <c r="D73" t="str">
        <f t="shared" si="65"/>
        <v>39.605316648341194</v>
      </c>
      <c r="E73" t="str">
        <f t="shared" si="66"/>
        <v>-105.95229212631483</v>
      </c>
      <c r="F73" t="s">
        <v>962</v>
      </c>
      <c r="P73" t="str">
        <f>WeedDataInput!C70</f>
        <v>Brentwood Buddies</v>
      </c>
      <c r="Q73" t="str">
        <f>WeedDataInput!D70</f>
        <v>College Station</v>
      </c>
      <c r="R73" t="str">
        <f>WeedDataInput!E70</f>
        <v>TX</v>
      </c>
      <c r="S73" t="str">
        <f t="shared" si="70"/>
        <v>Brentwood Buddies;College Station;TX</v>
      </c>
      <c r="T73" t="str">
        <f t="shared" si="72"/>
        <v>College Station;TX</v>
      </c>
      <c r="W73" t="str">
        <v>Keystone: Mountain House East - Lot D;Keystone;CO</v>
      </c>
      <c r="X73" t="str">
        <f t="shared" si="73"/>
        <v>Keystone: Mountain House East - Lot D</v>
      </c>
      <c r="Y73" t="str">
        <f t="shared" si="74"/>
        <v>Keystone</v>
      </c>
      <c r="Z73" t="str">
        <f>TRIM(MID(SUBSTITUTE(W73, ";", REPT(" ", LEN(W73))), 2 * LEN(W73), LEN(W73)))</f>
        <v>CO</v>
      </c>
      <c r="AA73" s="10"/>
      <c r="AB73" s="10"/>
    </row>
    <row r="74" spans="2:28" x14ac:dyDescent="0.2">
      <c r="B74" t="str">
        <f t="shared" si="64"/>
        <v>Airbnb: Silverthorn, CO</v>
      </c>
      <c r="C74">
        <f t="shared" si="71"/>
        <v>1</v>
      </c>
      <c r="D74" t="str">
        <f t="shared" si="65"/>
        <v>39.640390793565075</v>
      </c>
      <c r="E74" t="str">
        <f t="shared" si="66"/>
        <v>-106.07613525631734</v>
      </c>
      <c r="F74" t="s">
        <v>1180</v>
      </c>
      <c r="P74" t="str">
        <f>WeedDataInput!C71</f>
        <v>Brentwood Buddies</v>
      </c>
      <c r="Q74" t="str">
        <f>WeedDataInput!D71</f>
        <v>College Station</v>
      </c>
      <c r="R74" t="str">
        <f>WeedDataInput!E71</f>
        <v>TX</v>
      </c>
      <c r="S74" t="str">
        <f t="shared" si="70"/>
        <v>Brentwood Buddies;College Station;TX</v>
      </c>
      <c r="T74" t="str">
        <f t="shared" si="72"/>
        <v>College Station;TX</v>
      </c>
      <c r="W74" t="str">
        <v>Airbnb;Silverthorn;CO</v>
      </c>
      <c r="X74" t="str">
        <f t="shared" si="73"/>
        <v>Airbnb</v>
      </c>
      <c r="Y74" t="str">
        <f t="shared" si="74"/>
        <v>Silverthorn</v>
      </c>
      <c r="Z74" t="str">
        <f t="shared" ref="Z74:Z75" si="76">TRIM(MID(SUBSTITUTE(W74, ";", REPT(" ", LEN(W74))), 2 * LEN(W74), LEN(W74)))</f>
        <v>CO</v>
      </c>
      <c r="AA74" s="10"/>
      <c r="AB74" s="10"/>
    </row>
    <row r="75" spans="2:28" x14ac:dyDescent="0.2">
      <c r="B75" t="str">
        <f t="shared" si="64"/>
        <v>Vail Mountain: Vail, CO</v>
      </c>
      <c r="C75">
        <f t="shared" si="71"/>
        <v>4</v>
      </c>
      <c r="D75" t="str">
        <f t="shared" ref="D75:D78" si="77">_xlfn.TEXTBEFORE(F75,",")</f>
        <v>39.60616916952778</v>
      </c>
      <c r="E75" t="str">
        <f t="shared" ref="E75:E78" si="78">_xlfn.TEXTAFTER(F75,", ")</f>
        <v>-106.35497170374958</v>
      </c>
      <c r="F75" t="s">
        <v>1181</v>
      </c>
      <c r="P75" t="str">
        <f>WeedDataInput!C72</f>
        <v>Brentwood Buddies</v>
      </c>
      <c r="Q75" t="str">
        <f>WeedDataInput!D72</f>
        <v>College Station</v>
      </c>
      <c r="R75" t="str">
        <f>WeedDataInput!E72</f>
        <v>TX</v>
      </c>
      <c r="S75" t="str">
        <f t="shared" si="70"/>
        <v>Brentwood Buddies;College Station;TX</v>
      </c>
      <c r="T75" t="str">
        <f t="shared" si="72"/>
        <v>College Station;TX</v>
      </c>
      <c r="W75" t="str">
        <v>Vail Mountain;Vail;CO</v>
      </c>
      <c r="X75" t="str">
        <f t="shared" si="73"/>
        <v>Vail Mountain</v>
      </c>
      <c r="Y75" t="str">
        <f t="shared" si="74"/>
        <v>Vail</v>
      </c>
      <c r="Z75" t="str">
        <f t="shared" si="76"/>
        <v>CO</v>
      </c>
      <c r="AA75" s="10"/>
      <c r="AB75" s="10"/>
    </row>
    <row r="76" spans="2:28" x14ac:dyDescent="0.2">
      <c r="B76" t="str">
        <f t="shared" si="64"/>
        <v>Eskay's Apartment: Denver, CO</v>
      </c>
      <c r="C76">
        <f t="shared" si="71"/>
        <v>5</v>
      </c>
      <c r="D76" t="str">
        <f t="shared" si="77"/>
        <v>39.69647403860163</v>
      </c>
      <c r="E76" t="str">
        <f t="shared" si="78"/>
        <v>-104.98379891829542</v>
      </c>
      <c r="F76" t="s">
        <v>1182</v>
      </c>
      <c r="P76" t="str">
        <f>WeedDataInput!C73</f>
        <v>Brentwood Buddies</v>
      </c>
      <c r="Q76" t="str">
        <f>WeedDataInput!D73</f>
        <v>College Station</v>
      </c>
      <c r="R76" t="str">
        <f>WeedDataInput!E73</f>
        <v>TX</v>
      </c>
      <c r="S76" t="str">
        <f t="shared" si="70"/>
        <v>Brentwood Buddies;College Station;TX</v>
      </c>
      <c r="T76" t="str">
        <f t="shared" si="72"/>
        <v>College Station;TX</v>
      </c>
      <c r="W76" t="str">
        <v>Eskay's Apartment;Denver;CO</v>
      </c>
      <c r="X76" t="str">
        <f t="shared" ref="X76:X79" si="79">_xlfn.TEXTBEFORE(W76,";")</f>
        <v>Eskay's Apartment</v>
      </c>
      <c r="Y76" t="str">
        <f t="shared" ref="Y76:Y79" si="80">TRIM(MID(SUBSTITUTE(W76, ";", REPT(" ", LEN(W76))), LEN(W76), LEN(W76)))</f>
        <v>Denver</v>
      </c>
      <c r="Z76" t="str">
        <f t="shared" ref="Z76:Z79" si="81">TRIM(MID(SUBSTITUTE(W76, ";", REPT(" ", LEN(W76))), 2 * LEN(W76), LEN(W76)))</f>
        <v>CO</v>
      </c>
      <c r="AA76" s="10"/>
      <c r="AB76" s="10"/>
    </row>
    <row r="77" spans="2:28" x14ac:dyDescent="0.2">
      <c r="B77" t="str">
        <f t="shared" si="64"/>
        <v>Windy City Pizza - Parking Lot: Silverthorn, CO</v>
      </c>
      <c r="C77">
        <f t="shared" si="71"/>
        <v>2</v>
      </c>
      <c r="D77" t="str">
        <f t="shared" si="77"/>
        <v>39.62885789659479</v>
      </c>
      <c r="E77" t="str">
        <f t="shared" si="78"/>
        <v>-106.07103575222965</v>
      </c>
      <c r="F77" t="s">
        <v>1183</v>
      </c>
      <c r="P77" t="str">
        <f>WeedDataInput!C74</f>
        <v>Redmond</v>
      </c>
      <c r="Q77" t="str">
        <f>WeedDataInput!D74</f>
        <v>College Station</v>
      </c>
      <c r="R77" t="str">
        <f>WeedDataInput!E74</f>
        <v>TX</v>
      </c>
      <c r="S77" t="str">
        <f t="shared" si="70"/>
        <v>Redmond;College Station;TX</v>
      </c>
      <c r="T77" t="str">
        <f t="shared" si="72"/>
        <v>College Station;TX</v>
      </c>
      <c r="W77" t="str">
        <v>Windy City Pizza - Parking Lot;Silverthorn;CO</v>
      </c>
      <c r="X77" t="str">
        <f t="shared" si="79"/>
        <v>Windy City Pizza - Parking Lot</v>
      </c>
      <c r="Y77" t="str">
        <f t="shared" si="80"/>
        <v>Silverthorn</v>
      </c>
      <c r="Z77" t="str">
        <f t="shared" si="81"/>
        <v>CO</v>
      </c>
      <c r="AA77" s="10"/>
      <c r="AB77" s="10"/>
    </row>
    <row r="78" spans="2:28" x14ac:dyDescent="0.2">
      <c r="B78" t="str">
        <f t="shared" si="64"/>
        <v>Sack's Apartment: Denver, CO</v>
      </c>
      <c r="C78">
        <f t="shared" si="71"/>
        <v>9</v>
      </c>
      <c r="D78" t="str">
        <f t="shared" si="77"/>
        <v>39.74684957371965</v>
      </c>
      <c r="E78" t="str">
        <f t="shared" si="78"/>
        <v>-104.97969335953503</v>
      </c>
      <c r="F78" t="s">
        <v>1184</v>
      </c>
      <c r="P78" t="str">
        <f>WeedDataInput!C75</f>
        <v>Brentwood Buddies</v>
      </c>
      <c r="Q78" t="str">
        <f>WeedDataInput!D75</f>
        <v>College Station</v>
      </c>
      <c r="R78" t="str">
        <f>WeedDataInput!E75</f>
        <v>TX</v>
      </c>
      <c r="S78" t="str">
        <f t="shared" si="70"/>
        <v>Brentwood Buddies;College Station;TX</v>
      </c>
      <c r="T78" t="str">
        <f t="shared" si="72"/>
        <v>College Station;TX</v>
      </c>
      <c r="W78" t="str">
        <v>Sack's Apartment;Denver;CO</v>
      </c>
      <c r="X78" t="str">
        <f t="shared" si="79"/>
        <v>Sack's Apartment</v>
      </c>
      <c r="Y78" t="str">
        <f t="shared" si="80"/>
        <v>Denver</v>
      </c>
      <c r="Z78" t="str">
        <f t="shared" si="81"/>
        <v>CO</v>
      </c>
      <c r="AA78" s="10"/>
      <c r="AB78" s="10"/>
    </row>
    <row r="79" spans="2:28" x14ac:dyDescent="0.2">
      <c r="B79" t="str">
        <f t="shared" si="64"/>
        <v>Don's Club Taver: Denver, CO</v>
      </c>
      <c r="C79">
        <f t="shared" si="71"/>
        <v>2</v>
      </c>
      <c r="D79" t="str">
        <f t="shared" ref="D79:D102" si="82">_xlfn.TEXTBEFORE(F79,",")</f>
        <v>39.725894098898884</v>
      </c>
      <c r="E79" t="str">
        <f t="shared" ref="E79:E102" si="83">_xlfn.TEXTAFTER(F79,", ")</f>
        <v>-104.97814973602031</v>
      </c>
      <c r="F79" t="s">
        <v>1192</v>
      </c>
      <c r="P79" t="str">
        <f>WeedDataInput!C76</f>
        <v>Brentwood Buddies</v>
      </c>
      <c r="Q79" t="str">
        <f>WeedDataInput!D76</f>
        <v>College Station</v>
      </c>
      <c r="R79" t="str">
        <f>WeedDataInput!E76</f>
        <v>TX</v>
      </c>
      <c r="S79" t="str">
        <f t="shared" si="70"/>
        <v>Brentwood Buddies;College Station;TX</v>
      </c>
      <c r="T79" t="str">
        <f t="shared" si="72"/>
        <v>College Station;TX</v>
      </c>
      <c r="W79" t="str">
        <v>Don's Club Taver;Denver;CO</v>
      </c>
      <c r="X79" t="str">
        <f t="shared" si="79"/>
        <v>Don's Club Taver</v>
      </c>
      <c r="Y79" t="str">
        <f t="shared" si="80"/>
        <v>Denver</v>
      </c>
      <c r="Z79" t="str">
        <f t="shared" si="81"/>
        <v>CO</v>
      </c>
      <c r="AA79" s="10"/>
      <c r="AB79" s="10"/>
    </row>
    <row r="80" spans="2:28" x14ac:dyDescent="0.2">
      <c r="B80" t="str">
        <f t="shared" si="64"/>
        <v>Bradi's Apartment: Denver, CO</v>
      </c>
      <c r="C80">
        <f t="shared" si="71"/>
        <v>6</v>
      </c>
      <c r="D80" t="e">
        <f t="shared" si="82"/>
        <v>#N/A</v>
      </c>
      <c r="E80" t="e">
        <f t="shared" si="83"/>
        <v>#N/A</v>
      </c>
      <c r="P80" t="str">
        <f>WeedDataInput!C77</f>
        <v>Brentwood Buddies</v>
      </c>
      <c r="Q80" t="str">
        <f>WeedDataInput!D77</f>
        <v>College Station</v>
      </c>
      <c r="R80" t="str">
        <f>WeedDataInput!E77</f>
        <v>TX</v>
      </c>
      <c r="S80" t="str">
        <f t="shared" si="70"/>
        <v>Brentwood Buddies;College Station;TX</v>
      </c>
      <c r="T80" t="str">
        <f t="shared" si="72"/>
        <v>College Station;TX</v>
      </c>
      <c r="W80" t="str">
        <v>Bradi's Apartment;Denver;CO</v>
      </c>
      <c r="X80" t="str">
        <f t="shared" ref="X80:X82" si="84">_xlfn.TEXTBEFORE(W80,";")</f>
        <v>Bradi's Apartment</v>
      </c>
      <c r="Y80" t="str">
        <f t="shared" ref="Y80:Y82" si="85">TRIM(MID(SUBSTITUTE(W80, ";", REPT(" ", LEN(W80))), LEN(W80), LEN(W80)))</f>
        <v>Denver</v>
      </c>
      <c r="Z80" t="str">
        <f t="shared" ref="Z80:Z82" si="86">TRIM(MID(SUBSTITUTE(W80, ";", REPT(" ", LEN(W80))), 2 * LEN(W80), LEN(W80)))</f>
        <v>CO</v>
      </c>
      <c r="AA80" s="10"/>
      <c r="AB80" s="10"/>
    </row>
    <row r="81" spans="2:28" x14ac:dyDescent="0.2">
      <c r="B81" t="str">
        <f t="shared" si="64"/>
        <v>18th &amp; Broadway: Denver, CO</v>
      </c>
      <c r="C81">
        <f t="shared" si="71"/>
        <v>1</v>
      </c>
      <c r="D81" t="str">
        <f t="shared" si="82"/>
        <v>39.74469500774102</v>
      </c>
      <c r="E81" t="str">
        <f t="shared" si="83"/>
        <v>-104.98738647665739</v>
      </c>
      <c r="F81" t="s">
        <v>1205</v>
      </c>
      <c r="P81" t="str">
        <f>WeedDataInput!C78</f>
        <v>Brentwood Buddies</v>
      </c>
      <c r="Q81" t="str">
        <f>WeedDataInput!D78</f>
        <v>College Station</v>
      </c>
      <c r="R81" t="str">
        <f>WeedDataInput!E78</f>
        <v>TX</v>
      </c>
      <c r="S81" t="str">
        <f t="shared" si="70"/>
        <v>Brentwood Buddies;College Station;TX</v>
      </c>
      <c r="T81" t="str">
        <f t="shared" si="72"/>
        <v>College Station;TX</v>
      </c>
      <c r="W81" t="str">
        <v>18th &amp; Broadway;Denver;CO</v>
      </c>
      <c r="X81" t="str">
        <f t="shared" si="84"/>
        <v>18th &amp; Broadway</v>
      </c>
      <c r="Y81" t="str">
        <f t="shared" si="85"/>
        <v>Denver</v>
      </c>
      <c r="Z81" t="str">
        <f t="shared" si="86"/>
        <v>CO</v>
      </c>
      <c r="AA81" s="10"/>
      <c r="AB81" s="10"/>
    </row>
    <row r="82" spans="2:28" x14ac:dyDescent="0.2">
      <c r="B82" t="str">
        <f t="shared" si="64"/>
        <v>8th &amp; Santa Fe Dr: Denver, CO</v>
      </c>
      <c r="C82">
        <f t="shared" si="71"/>
        <v>1</v>
      </c>
      <c r="D82" t="str">
        <f t="shared" si="82"/>
        <v>39.72892306280933</v>
      </c>
      <c r="E82" t="str">
        <f t="shared" si="83"/>
        <v>-104.99843327491067</v>
      </c>
      <c r="F82" t="s">
        <v>1206</v>
      </c>
      <c r="P82" t="str">
        <f>WeedDataInput!C79</f>
        <v>Brentwood Buddies</v>
      </c>
      <c r="Q82" t="str">
        <f>WeedDataInput!D79</f>
        <v>College Station</v>
      </c>
      <c r="R82" t="str">
        <f>WeedDataInput!E79</f>
        <v>TX</v>
      </c>
      <c r="S82" t="str">
        <f t="shared" si="70"/>
        <v>Brentwood Buddies;College Station;TX</v>
      </c>
      <c r="T82" t="str">
        <f t="shared" si="72"/>
        <v>College Station;TX</v>
      </c>
      <c r="W82" t="str">
        <v>8th &amp; Santa Fe Dr;Denver;CO</v>
      </c>
      <c r="X82" t="str">
        <f t="shared" si="84"/>
        <v>8th &amp; Santa Fe Dr</v>
      </c>
      <c r="Y82" t="str">
        <f t="shared" si="85"/>
        <v>Denver</v>
      </c>
      <c r="Z82" t="str">
        <f t="shared" si="86"/>
        <v>CO</v>
      </c>
      <c r="AA82" s="10"/>
      <c r="AB82" s="10"/>
    </row>
    <row r="83" spans="2:28" x14ac:dyDescent="0.2">
      <c r="B83" t="str">
        <f t="shared" si="64"/>
        <v>I-70: Golden, CO</v>
      </c>
      <c r="C83">
        <f t="shared" si="71"/>
        <v>1</v>
      </c>
      <c r="D83" t="str">
        <f t="shared" si="82"/>
        <v>39.718276980162834</v>
      </c>
      <c r="E83" t="str">
        <f t="shared" si="83"/>
        <v>-105.18961282089496</v>
      </c>
      <c r="F83" t="s">
        <v>1207</v>
      </c>
      <c r="P83" t="str">
        <f>WeedDataInput!C80</f>
        <v>Brentwood Buddies</v>
      </c>
      <c r="Q83" t="str">
        <f>WeedDataInput!D80</f>
        <v>College Station</v>
      </c>
      <c r="R83" t="str">
        <f>WeedDataInput!E80</f>
        <v>TX</v>
      </c>
      <c r="S83" t="str">
        <f t="shared" si="70"/>
        <v>Brentwood Buddies;College Station;TX</v>
      </c>
      <c r="T83" t="str">
        <f t="shared" si="72"/>
        <v>College Station;TX</v>
      </c>
      <c r="W83" t="str">
        <v>I-70;Golden;CO</v>
      </c>
      <c r="X83" t="str">
        <f t="shared" ref="X83:X146" si="87">_xlfn.TEXTBEFORE(W83,";")</f>
        <v>I-70</v>
      </c>
      <c r="Y83" t="str">
        <f t="shared" ref="Y83:Y146" si="88">TRIM(MID(SUBSTITUTE(W83, ";", REPT(" ", LEN(W83))), LEN(W83), LEN(W83)))</f>
        <v>Golden</v>
      </c>
      <c r="Z83" t="str">
        <f t="shared" ref="Z83:Z146" si="89">TRIM(MID(SUBSTITUTE(W83, ";", REPT(" ", LEN(W83))), 2 * LEN(W83), LEN(W83)))</f>
        <v>CO</v>
      </c>
      <c r="AA83" s="10"/>
      <c r="AB83" s="10"/>
    </row>
    <row r="84" spans="2:28" x14ac:dyDescent="0.2">
      <c r="B84" t="str">
        <f t="shared" si="64"/>
        <v>Paulie's Plunge/Stone Creek Trail: Vail, CO</v>
      </c>
      <c r="C84">
        <f t="shared" si="71"/>
        <v>2</v>
      </c>
      <c r="D84" t="str">
        <f t="shared" si="82"/>
        <v>39.61129149607404</v>
      </c>
      <c r="E84" t="str">
        <f t="shared" si="83"/>
        <v>-106.48360190988969</v>
      </c>
      <c r="F84" t="s">
        <v>1211</v>
      </c>
      <c r="P84" t="str">
        <f>WeedDataInput!C81</f>
        <v>Brentwood Buddies</v>
      </c>
      <c r="Q84" t="str">
        <f>WeedDataInput!D81</f>
        <v>College Station</v>
      </c>
      <c r="R84" t="str">
        <f>WeedDataInput!E81</f>
        <v>TX</v>
      </c>
      <c r="S84" t="str">
        <f t="shared" si="70"/>
        <v>Brentwood Buddies;College Station;TX</v>
      </c>
      <c r="T84" t="str">
        <f t="shared" si="72"/>
        <v>College Station;TX</v>
      </c>
      <c r="W84" t="str">
        <v>Paulie's Plunge/Stone Creek Trail;Vail;CO</v>
      </c>
      <c r="X84" t="str">
        <f t="shared" si="87"/>
        <v>Paulie's Plunge/Stone Creek Trail</v>
      </c>
      <c r="Y84" t="str">
        <f t="shared" si="88"/>
        <v>Vail</v>
      </c>
      <c r="Z84" t="str">
        <f t="shared" si="89"/>
        <v>CO</v>
      </c>
      <c r="AA84" s="10"/>
      <c r="AB84" s="10"/>
    </row>
    <row r="85" spans="2:28" x14ac:dyDescent="0.2">
      <c r="B85" t="str">
        <f t="shared" si="64"/>
        <v>Comfort Inn: Avon, CO</v>
      </c>
      <c r="C85">
        <f t="shared" si="71"/>
        <v>3</v>
      </c>
      <c r="D85" t="str">
        <f t="shared" si="82"/>
        <v>39.63739565228126</v>
      </c>
      <c r="E85" t="str">
        <f t="shared" si="83"/>
        <v>-106.523845701825</v>
      </c>
      <c r="F85" t="s">
        <v>1215</v>
      </c>
      <c r="P85" t="str">
        <f>WeedDataInput!C82</f>
        <v>Brentwood Buddies</v>
      </c>
      <c r="Q85" t="str">
        <f>WeedDataInput!D82</f>
        <v>College Station</v>
      </c>
      <c r="R85" t="str">
        <f>WeedDataInput!E82</f>
        <v>TX</v>
      </c>
      <c r="S85" t="str">
        <f t="shared" si="70"/>
        <v>Brentwood Buddies;College Station;TX</v>
      </c>
      <c r="T85" t="str">
        <f t="shared" si="72"/>
        <v>College Station;TX</v>
      </c>
      <c r="W85" t="str">
        <v>Comfort Inn;Avon;CO</v>
      </c>
      <c r="X85" t="str">
        <f t="shared" si="87"/>
        <v>Comfort Inn</v>
      </c>
      <c r="Y85" t="str">
        <f t="shared" si="88"/>
        <v>Avon</v>
      </c>
      <c r="Z85" t="str">
        <f t="shared" si="89"/>
        <v>CO</v>
      </c>
      <c r="AA85" s="10"/>
      <c r="AB85" s="10"/>
    </row>
    <row r="86" spans="2:28" x14ac:dyDescent="0.2">
      <c r="B86" t="str">
        <f t="shared" si="64"/>
        <v>Ski Lift: Centennial Express: Beaver Creek, CO</v>
      </c>
      <c r="C86">
        <f t="shared" si="71"/>
        <v>1</v>
      </c>
      <c r="D86" t="e">
        <f t="shared" si="82"/>
        <v>#N/A</v>
      </c>
      <c r="E86" t="e">
        <f t="shared" si="83"/>
        <v>#N/A</v>
      </c>
      <c r="P86" t="str">
        <f>WeedDataInput!C83</f>
        <v>Brentwood Buddies</v>
      </c>
      <c r="Q86" t="str">
        <f>WeedDataInput!D83</f>
        <v>College Station</v>
      </c>
      <c r="R86" t="str">
        <f>WeedDataInput!E83</f>
        <v>TX</v>
      </c>
      <c r="S86" t="str">
        <f t="shared" si="70"/>
        <v>Brentwood Buddies;College Station;TX</v>
      </c>
      <c r="T86" t="str">
        <f t="shared" si="72"/>
        <v>College Station;TX</v>
      </c>
      <c r="W86" t="str">
        <v>Ski Lift: Centennial Express;Beaver Creek;CO</v>
      </c>
      <c r="X86" t="str">
        <f t="shared" si="87"/>
        <v>Ski Lift: Centennial Express</v>
      </c>
      <c r="Y86" t="str">
        <f t="shared" si="88"/>
        <v>Beaver Creek</v>
      </c>
      <c r="Z86" t="str">
        <f t="shared" si="89"/>
        <v>CO</v>
      </c>
      <c r="AA86" s="10"/>
      <c r="AB86" s="10"/>
    </row>
    <row r="87" spans="2:28" x14ac:dyDescent="0.2">
      <c r="B87" t="str">
        <f t="shared" si="64"/>
        <v>Ski Lift: Larkspur Express: Beaver Creek, CO</v>
      </c>
      <c r="C87">
        <f t="shared" si="71"/>
        <v>1</v>
      </c>
      <c r="D87" t="e">
        <f t="shared" si="82"/>
        <v>#N/A</v>
      </c>
      <c r="E87" t="e">
        <f t="shared" si="83"/>
        <v>#N/A</v>
      </c>
      <c r="P87" t="str">
        <f>WeedDataInput!C84</f>
        <v>Brentwood Buddies</v>
      </c>
      <c r="Q87" t="str">
        <f>WeedDataInput!D84</f>
        <v>College Station</v>
      </c>
      <c r="R87" t="str">
        <f>WeedDataInput!E84</f>
        <v>TX</v>
      </c>
      <c r="S87" t="str">
        <f t="shared" si="70"/>
        <v>Brentwood Buddies;College Station;TX</v>
      </c>
      <c r="T87" t="str">
        <f t="shared" si="72"/>
        <v>College Station;TX</v>
      </c>
      <c r="W87" t="str">
        <v>Ski Lift: Larkspur Express;Beaver Creek;CO</v>
      </c>
      <c r="X87" t="str">
        <f t="shared" si="87"/>
        <v>Ski Lift: Larkspur Express</v>
      </c>
      <c r="Y87" t="str">
        <f t="shared" si="88"/>
        <v>Beaver Creek</v>
      </c>
      <c r="Z87" t="str">
        <f t="shared" si="89"/>
        <v>CO</v>
      </c>
      <c r="AA87" s="10"/>
      <c r="AB87" s="10"/>
    </row>
    <row r="88" spans="2:28" x14ac:dyDescent="0.2">
      <c r="B88" t="str">
        <f t="shared" si="64"/>
        <v>Ski Lift: Strawberry Park Express: Beaver Creek, CO</v>
      </c>
      <c r="C88">
        <f t="shared" si="71"/>
        <v>1</v>
      </c>
      <c r="D88" t="e">
        <f t="shared" si="82"/>
        <v>#N/A</v>
      </c>
      <c r="E88" t="e">
        <f t="shared" si="83"/>
        <v>#N/A</v>
      </c>
      <c r="P88" t="str">
        <f>WeedDataInput!C85</f>
        <v>Brentwood Buddies</v>
      </c>
      <c r="Q88" t="str">
        <f>WeedDataInput!D85</f>
        <v>College Station</v>
      </c>
      <c r="R88" t="str">
        <f>WeedDataInput!E85</f>
        <v>TX</v>
      </c>
      <c r="S88" t="str">
        <f t="shared" si="70"/>
        <v>Brentwood Buddies;College Station;TX</v>
      </c>
      <c r="T88" t="str">
        <f t="shared" si="72"/>
        <v>College Station;TX</v>
      </c>
      <c r="W88" t="str">
        <v>Ski Lift: Strawberry Park Express;Beaver Creek;CO</v>
      </c>
      <c r="X88" t="str">
        <f t="shared" si="87"/>
        <v>Ski Lift: Strawberry Park Express</v>
      </c>
      <c r="Y88" t="str">
        <f t="shared" si="88"/>
        <v>Beaver Creek</v>
      </c>
      <c r="Z88" t="str">
        <f t="shared" si="89"/>
        <v>CO</v>
      </c>
      <c r="AA88" s="10"/>
      <c r="AB88" s="10"/>
    </row>
    <row r="89" spans="2:28" x14ac:dyDescent="0.2">
      <c r="B89" t="str">
        <f t="shared" si="64"/>
        <v>I-70: Vail, CO</v>
      </c>
      <c r="C89">
        <f t="shared" si="71"/>
        <v>1</v>
      </c>
      <c r="D89" t="str">
        <f t="shared" si="82"/>
        <v>39.62309202623801</v>
      </c>
      <c r="E89" t="str">
        <f t="shared" si="83"/>
        <v>-106.42591170443468</v>
      </c>
      <c r="F89" t="s">
        <v>1225</v>
      </c>
      <c r="P89" t="str">
        <f>WeedDataInput!C86</f>
        <v>Brentwood Buddies</v>
      </c>
      <c r="Q89" t="str">
        <f>WeedDataInput!D86</f>
        <v>College Station</v>
      </c>
      <c r="R89" t="str">
        <f>WeedDataInput!E86</f>
        <v>TX</v>
      </c>
      <c r="S89" t="str">
        <f t="shared" si="70"/>
        <v>Brentwood Buddies;College Station;TX</v>
      </c>
      <c r="T89" t="str">
        <f t="shared" si="72"/>
        <v>College Station;TX</v>
      </c>
      <c r="W89" t="str">
        <v>I-70;Vail;CO</v>
      </c>
      <c r="X89" t="str">
        <f t="shared" si="87"/>
        <v>I-70</v>
      </c>
      <c r="Y89" t="str">
        <f t="shared" si="88"/>
        <v>Vail</v>
      </c>
      <c r="Z89" t="str">
        <f t="shared" si="89"/>
        <v>CO</v>
      </c>
      <c r="AA89" s="10"/>
      <c r="AB89" s="10"/>
    </row>
    <row r="90" spans="2:28" x14ac:dyDescent="0.2">
      <c r="B90" t="str">
        <f t="shared" si="64"/>
        <v>Snowflake Parking Garage: Denver, CO</v>
      </c>
      <c r="C90">
        <f t="shared" si="71"/>
        <v>1</v>
      </c>
      <c r="D90" t="str">
        <f t="shared" si="82"/>
        <v>39.74355003010053</v>
      </c>
      <c r="E90" t="str">
        <f t="shared" si="83"/>
        <v>-104.98582174342697</v>
      </c>
      <c r="F90" t="s">
        <v>1235</v>
      </c>
      <c r="P90" t="str">
        <f>WeedDataInput!C87</f>
        <v>Brentwood Buddies</v>
      </c>
      <c r="Q90" t="str">
        <f>WeedDataInput!D87</f>
        <v>College Station</v>
      </c>
      <c r="R90" t="str">
        <f>WeedDataInput!E87</f>
        <v>TX</v>
      </c>
      <c r="S90" t="str">
        <f t="shared" si="70"/>
        <v>Brentwood Buddies;College Station;TX</v>
      </c>
      <c r="T90" t="str">
        <f t="shared" si="72"/>
        <v>College Station;TX</v>
      </c>
      <c r="W90" t="str">
        <v>Snowflake Parking Garage;Denver;CO</v>
      </c>
      <c r="X90" t="str">
        <f t="shared" si="87"/>
        <v>Snowflake Parking Garage</v>
      </c>
      <c r="Y90" t="str">
        <f t="shared" si="88"/>
        <v>Denver</v>
      </c>
      <c r="Z90" t="str">
        <f t="shared" si="89"/>
        <v>CO</v>
      </c>
      <c r="AA90" s="10"/>
      <c r="AB90" s="10"/>
    </row>
    <row r="91" spans="2:28" x14ac:dyDescent="0.2">
      <c r="B91" t="str">
        <f t="shared" si="64"/>
        <v>E Amherst Av &amp; S Colorado Blvd: Denver, CO</v>
      </c>
      <c r="C91">
        <f t="shared" si="71"/>
        <v>1</v>
      </c>
      <c r="D91" t="str">
        <f t="shared" si="82"/>
        <v>39.66534920184124</v>
      </c>
      <c r="E91" t="str">
        <f t="shared" si="83"/>
        <v>-104.94078718747544</v>
      </c>
      <c r="F91" t="s">
        <v>1234</v>
      </c>
      <c r="P91" t="str">
        <f>WeedDataInput!C88</f>
        <v>Brentwood Buddies</v>
      </c>
      <c r="Q91" t="str">
        <f>WeedDataInput!D88</f>
        <v>College Station</v>
      </c>
      <c r="R91" t="str">
        <f>WeedDataInput!E88</f>
        <v>TX</v>
      </c>
      <c r="S91" t="str">
        <f t="shared" si="70"/>
        <v>Brentwood Buddies;College Station;TX</v>
      </c>
      <c r="T91" t="str">
        <f t="shared" si="72"/>
        <v>College Station;TX</v>
      </c>
      <c r="W91" t="str">
        <v>E Amherst Av &amp; S Colorado Blvd;Denver;CO</v>
      </c>
      <c r="X91" t="str">
        <f t="shared" si="87"/>
        <v>E Amherst Av &amp; S Colorado Blvd</v>
      </c>
      <c r="Y91" t="str">
        <f t="shared" si="88"/>
        <v>Denver</v>
      </c>
      <c r="Z91" t="str">
        <f t="shared" si="89"/>
        <v>CO</v>
      </c>
      <c r="AA91" s="10"/>
      <c r="AB91" s="10"/>
    </row>
    <row r="92" spans="2:28" x14ac:dyDescent="0.2">
      <c r="B92" t="str">
        <f t="shared" si="64"/>
        <v>I-285 (1): Bailey, CO</v>
      </c>
      <c r="C92">
        <f t="shared" si="71"/>
        <v>1</v>
      </c>
      <c r="D92" t="str">
        <f t="shared" si="82"/>
        <v>39.41303474254652</v>
      </c>
      <c r="E92" t="str">
        <f t="shared" si="83"/>
        <v>-105.51249765095466</v>
      </c>
      <c r="F92" t="s">
        <v>1239</v>
      </c>
      <c r="P92" t="str">
        <f>WeedDataInput!C89</f>
        <v>Emily's House</v>
      </c>
      <c r="Q92" t="str">
        <f>WeedDataInput!D89</f>
        <v>College Station</v>
      </c>
      <c r="R92" t="str">
        <f>WeedDataInput!E89</f>
        <v>TX</v>
      </c>
      <c r="S92" t="str">
        <f t="shared" si="70"/>
        <v>Emily's House;College Station;TX</v>
      </c>
      <c r="T92" t="str">
        <f t="shared" si="72"/>
        <v>College Station;TX</v>
      </c>
      <c r="W92" t="str">
        <v>I-285 (1);Bailey;CO</v>
      </c>
      <c r="X92" t="str">
        <f t="shared" si="87"/>
        <v>I-285 (1)</v>
      </c>
      <c r="Y92" t="str">
        <f t="shared" si="88"/>
        <v>Bailey</v>
      </c>
      <c r="Z92" t="str">
        <f t="shared" si="89"/>
        <v>CO</v>
      </c>
      <c r="AA92" s="10"/>
      <c r="AB92" s="10"/>
    </row>
    <row r="93" spans="2:28" x14ac:dyDescent="0.2">
      <c r="B93" t="str">
        <f t="shared" si="64"/>
        <v>I-285: Buena Vista, CO</v>
      </c>
      <c r="C93">
        <f t="shared" si="71"/>
        <v>1</v>
      </c>
      <c r="D93" t="str">
        <f t="shared" si="82"/>
        <v>38.82843377142793</v>
      </c>
      <c r="E93" t="str">
        <f t="shared" si="83"/>
        <v>-106.03504083089648</v>
      </c>
      <c r="F93" t="s">
        <v>1242</v>
      </c>
      <c r="P93" t="str">
        <f>WeedDataInput!C90</f>
        <v>Emily's House</v>
      </c>
      <c r="Q93" t="str">
        <f>WeedDataInput!D90</f>
        <v>College Station</v>
      </c>
      <c r="R93" t="str">
        <f>WeedDataInput!E90</f>
        <v>TX</v>
      </c>
      <c r="S93" t="str">
        <f t="shared" si="70"/>
        <v>Emily's House;College Station;TX</v>
      </c>
      <c r="T93" t="str">
        <f t="shared" si="72"/>
        <v>College Station;TX</v>
      </c>
      <c r="W93" t="str">
        <v>I-285;Buena Vista;CO</v>
      </c>
      <c r="X93" t="str">
        <f t="shared" si="87"/>
        <v>I-285</v>
      </c>
      <c r="Y93" t="str">
        <f t="shared" si="88"/>
        <v>Buena Vista</v>
      </c>
      <c r="Z93" t="str">
        <f t="shared" si="89"/>
        <v>CO</v>
      </c>
      <c r="AA93" s="10"/>
      <c r="AB93" s="10"/>
    </row>
    <row r="94" spans="2:28" x14ac:dyDescent="0.2">
      <c r="B94" t="str">
        <f t="shared" si="64"/>
        <v>Airbnb: Crested Butte, CO</v>
      </c>
      <c r="C94">
        <f t="shared" si="71"/>
        <v>11</v>
      </c>
      <c r="D94" t="str">
        <f t="shared" si="82"/>
        <v>38.90102894929493</v>
      </c>
      <c r="E94" t="str">
        <f t="shared" si="83"/>
        <v>-106.96402462297532</v>
      </c>
      <c r="F94" t="s">
        <v>1244</v>
      </c>
      <c r="P94" t="str">
        <f>WeedDataInput!C91</f>
        <v>Brentwood Buddies</v>
      </c>
      <c r="Q94" t="str">
        <f>WeedDataInput!D91</f>
        <v>College Station</v>
      </c>
      <c r="R94" t="str">
        <f>WeedDataInput!E91</f>
        <v>TX</v>
      </c>
      <c r="S94" t="str">
        <f t="shared" si="70"/>
        <v>Brentwood Buddies;College Station;TX</v>
      </c>
      <c r="T94" t="str">
        <f t="shared" si="72"/>
        <v>College Station;TX</v>
      </c>
      <c r="W94" t="str">
        <v>Airbnb;Crested Butte;CO</v>
      </c>
      <c r="X94" t="str">
        <f t="shared" si="87"/>
        <v>Airbnb</v>
      </c>
      <c r="Y94" t="str">
        <f t="shared" si="88"/>
        <v>Crested Butte</v>
      </c>
      <c r="Z94" t="str">
        <f t="shared" si="89"/>
        <v>CO</v>
      </c>
      <c r="AA94" s="10"/>
      <c r="AB94" s="10"/>
    </row>
    <row r="95" spans="2:28" x14ac:dyDescent="0.2">
      <c r="B95" t="str">
        <f t="shared" si="64"/>
        <v>Ski Lift: Painter Boy: Crested Butte, CO</v>
      </c>
      <c r="C95">
        <f t="shared" si="71"/>
        <v>1</v>
      </c>
      <c r="D95" t="e">
        <f t="shared" si="82"/>
        <v>#N/A</v>
      </c>
      <c r="E95" t="e">
        <f t="shared" si="83"/>
        <v>#N/A</v>
      </c>
      <c r="P95" t="str">
        <f>WeedDataInput!C92</f>
        <v>Brentwood Buddies</v>
      </c>
      <c r="Q95" t="str">
        <f>WeedDataInput!D92</f>
        <v>College Station</v>
      </c>
      <c r="R95" t="str">
        <f>WeedDataInput!E92</f>
        <v>TX</v>
      </c>
      <c r="S95" t="str">
        <f t="shared" si="70"/>
        <v>Brentwood Buddies;College Station;TX</v>
      </c>
      <c r="T95" t="str">
        <f t="shared" si="72"/>
        <v>College Station;TX</v>
      </c>
      <c r="W95" t="str">
        <v>Ski Lift: Painter Boy;Crested Butte;CO</v>
      </c>
      <c r="X95" t="str">
        <f t="shared" si="87"/>
        <v>Ski Lift: Painter Boy</v>
      </c>
      <c r="Y95" t="str">
        <f t="shared" si="88"/>
        <v>Crested Butte</v>
      </c>
      <c r="Z95" t="str">
        <f t="shared" si="89"/>
        <v>CO</v>
      </c>
      <c r="AA95" s="10"/>
      <c r="AB95" s="10"/>
    </row>
    <row r="96" spans="2:28" x14ac:dyDescent="0.2">
      <c r="B96" t="str">
        <f t="shared" si="64"/>
        <v>Ski Lift: Gold Link: Crested Butte, CO</v>
      </c>
      <c r="C96">
        <f t="shared" si="71"/>
        <v>1</v>
      </c>
      <c r="D96" t="e">
        <f t="shared" si="82"/>
        <v>#N/A</v>
      </c>
      <c r="E96" t="e">
        <f t="shared" si="83"/>
        <v>#N/A</v>
      </c>
      <c r="P96" t="str">
        <f>WeedDataInput!C93</f>
        <v>Emily's House</v>
      </c>
      <c r="Q96" t="str">
        <f>WeedDataInput!D93</f>
        <v>College Station</v>
      </c>
      <c r="R96" t="str">
        <f>WeedDataInput!E93</f>
        <v>TX</v>
      </c>
      <c r="S96" t="str">
        <f t="shared" si="70"/>
        <v>Emily's House;College Station;TX</v>
      </c>
      <c r="T96" t="str">
        <f t="shared" si="72"/>
        <v>College Station;TX</v>
      </c>
      <c r="W96" t="str">
        <v>Ski Lift: Gold Link;Crested Butte;CO</v>
      </c>
      <c r="X96" t="str">
        <f t="shared" si="87"/>
        <v>Ski Lift: Gold Link</v>
      </c>
      <c r="Y96" t="str">
        <f t="shared" si="88"/>
        <v>Crested Butte</v>
      </c>
      <c r="Z96" t="str">
        <f t="shared" si="89"/>
        <v>CO</v>
      </c>
      <c r="AA96" s="10"/>
      <c r="AB96" s="10"/>
    </row>
    <row r="97" spans="2:28" x14ac:dyDescent="0.2">
      <c r="B97" t="str">
        <f t="shared" si="64"/>
        <v>Ski Lift: West Wall: Crested Butte, CO</v>
      </c>
      <c r="C97">
        <f t="shared" si="71"/>
        <v>1</v>
      </c>
      <c r="D97" t="e">
        <f t="shared" si="82"/>
        <v>#N/A</v>
      </c>
      <c r="E97" t="e">
        <f t="shared" si="83"/>
        <v>#N/A</v>
      </c>
      <c r="P97" t="str">
        <f>WeedDataInput!C94</f>
        <v>Emily's House</v>
      </c>
      <c r="Q97" t="str">
        <f>WeedDataInput!D94</f>
        <v>College Station</v>
      </c>
      <c r="R97" t="str">
        <f>WeedDataInput!E94</f>
        <v>TX</v>
      </c>
      <c r="S97" t="str">
        <f t="shared" si="70"/>
        <v>Emily's House;College Station;TX</v>
      </c>
      <c r="T97" t="str">
        <f t="shared" si="72"/>
        <v>College Station;TX</v>
      </c>
      <c r="W97" t="str">
        <v>Ski Lift: West Wall;Crested Butte;CO</v>
      </c>
      <c r="X97" t="str">
        <f t="shared" si="87"/>
        <v>Ski Lift: West Wall</v>
      </c>
      <c r="Y97" t="str">
        <f t="shared" si="88"/>
        <v>Crested Butte</v>
      </c>
      <c r="Z97" t="str">
        <f t="shared" si="89"/>
        <v>CO</v>
      </c>
      <c r="AA97" s="10"/>
      <c r="AB97" s="10"/>
    </row>
    <row r="98" spans="2:28" x14ac:dyDescent="0.2">
      <c r="B98" t="str">
        <f t="shared" si="64"/>
        <v>Ski Lift: Silver Queen Express: Crested Butte, CO</v>
      </c>
      <c r="C98">
        <f t="shared" si="71"/>
        <v>1</v>
      </c>
      <c r="D98" t="e">
        <f t="shared" si="82"/>
        <v>#N/A</v>
      </c>
      <c r="E98" t="e">
        <f t="shared" si="83"/>
        <v>#N/A</v>
      </c>
      <c r="P98" t="str">
        <f>WeedDataInput!C95</f>
        <v>Emily's House</v>
      </c>
      <c r="Q98" t="str">
        <f>WeedDataInput!D95</f>
        <v>College Station</v>
      </c>
      <c r="R98" t="str">
        <f>WeedDataInput!E95</f>
        <v>TX</v>
      </c>
      <c r="S98" t="str">
        <f t="shared" si="70"/>
        <v>Emily's House;College Station;TX</v>
      </c>
      <c r="T98" t="str">
        <f t="shared" si="72"/>
        <v>College Station;TX</v>
      </c>
      <c r="W98" t="str">
        <v>Ski Lift: Silver Queen Express;Crested Butte;CO</v>
      </c>
      <c r="X98" t="str">
        <f t="shared" si="87"/>
        <v>Ski Lift: Silver Queen Express</v>
      </c>
      <c r="Y98" t="str">
        <f t="shared" si="88"/>
        <v>Crested Butte</v>
      </c>
      <c r="Z98" t="str">
        <f t="shared" si="89"/>
        <v>CO</v>
      </c>
      <c r="AA98" s="10"/>
      <c r="AB98" s="10"/>
    </row>
    <row r="99" spans="2:28" x14ac:dyDescent="0.2">
      <c r="B99" t="str">
        <f t="shared" si="64"/>
        <v>I-135: Almont, CO</v>
      </c>
      <c r="C99">
        <f t="shared" si="71"/>
        <v>1</v>
      </c>
      <c r="D99" t="str">
        <f t="shared" si="82"/>
        <v>38.734172541460566</v>
      </c>
      <c r="E99" t="str">
        <f t="shared" si="83"/>
        <v>-106.85304534789809</v>
      </c>
      <c r="F99" t="s">
        <v>1261</v>
      </c>
      <c r="P99" t="str">
        <f>WeedDataInput!C96</f>
        <v>Brentwood Buddies</v>
      </c>
      <c r="Q99" t="str">
        <f>WeedDataInput!D96</f>
        <v>College Station</v>
      </c>
      <c r="R99" t="str">
        <f>WeedDataInput!E96</f>
        <v>TX</v>
      </c>
      <c r="S99" t="str">
        <f t="shared" si="70"/>
        <v>Brentwood Buddies;College Station;TX</v>
      </c>
      <c r="T99" t="str">
        <f t="shared" si="72"/>
        <v>College Station;TX</v>
      </c>
      <c r="W99" t="str">
        <v>I-135;Almont;CO</v>
      </c>
      <c r="X99" t="str">
        <f t="shared" si="87"/>
        <v>I-135</v>
      </c>
      <c r="Y99" t="str">
        <f t="shared" si="88"/>
        <v>Almont</v>
      </c>
      <c r="Z99" t="str">
        <f t="shared" si="89"/>
        <v>CO</v>
      </c>
      <c r="AA99" s="10"/>
      <c r="AB99" s="10"/>
    </row>
    <row r="100" spans="2:28" x14ac:dyDescent="0.2">
      <c r="B100" t="str">
        <f t="shared" si="64"/>
        <v>I-285: Jefferson, CO</v>
      </c>
      <c r="C100">
        <f t="shared" si="71"/>
        <v>1</v>
      </c>
      <c r="D100" t="str">
        <f t="shared" si="82"/>
        <v>39.32396761723453</v>
      </c>
      <c r="E100" t="str">
        <f t="shared" si="83"/>
        <v>-105.87475162900756</v>
      </c>
      <c r="F100" t="s">
        <v>1263</v>
      </c>
      <c r="P100" t="str">
        <f>WeedDataInput!C97</f>
        <v>Brentwood Buddies</v>
      </c>
      <c r="Q100" t="str">
        <f>WeedDataInput!D97</f>
        <v>College Station</v>
      </c>
      <c r="R100" t="str">
        <f>WeedDataInput!E97</f>
        <v>TX</v>
      </c>
      <c r="S100" t="str">
        <f t="shared" si="70"/>
        <v>Brentwood Buddies;College Station;TX</v>
      </c>
      <c r="T100" t="str">
        <f t="shared" si="72"/>
        <v>College Station;TX</v>
      </c>
      <c r="W100" t="str">
        <v>I-285;Jefferson;CO</v>
      </c>
      <c r="X100" t="str">
        <f t="shared" si="87"/>
        <v>I-285</v>
      </c>
      <c r="Y100" t="str">
        <f t="shared" si="88"/>
        <v>Jefferson</v>
      </c>
      <c r="Z100" t="str">
        <f t="shared" si="89"/>
        <v>CO</v>
      </c>
      <c r="AA100" s="10"/>
      <c r="AB100" s="10"/>
    </row>
    <row r="101" spans="2:28" x14ac:dyDescent="0.2">
      <c r="B101" t="str">
        <f t="shared" si="64"/>
        <v>N Washington Street: Denver, CO</v>
      </c>
      <c r="C101">
        <f t="shared" si="71"/>
        <v>3</v>
      </c>
      <c r="D101" t="str">
        <f t="shared" si="82"/>
        <v>39.744410333389666</v>
      </c>
      <c r="E101" t="str">
        <f t="shared" si="83"/>
        <v>-104.97879059336378</v>
      </c>
      <c r="F101" t="s">
        <v>1270</v>
      </c>
      <c r="P101" t="str">
        <f>WeedDataInput!C98</f>
        <v>Brentwood Buddies</v>
      </c>
      <c r="Q101" t="str">
        <f>WeedDataInput!D98</f>
        <v>College Station</v>
      </c>
      <c r="R101" t="str">
        <f>WeedDataInput!E98</f>
        <v>TX</v>
      </c>
      <c r="S101" t="str">
        <f t="shared" si="70"/>
        <v>Brentwood Buddies;College Station;TX</v>
      </c>
      <c r="T101" t="str">
        <f t="shared" si="72"/>
        <v>College Station;TX</v>
      </c>
      <c r="W101" t="str">
        <v>N Washington Street;Denver;CO</v>
      </c>
      <c r="X101" t="str">
        <f t="shared" si="87"/>
        <v>N Washington Street</v>
      </c>
      <c r="Y101" t="str">
        <f t="shared" si="88"/>
        <v>Denver</v>
      </c>
      <c r="Z101" t="str">
        <f t="shared" si="89"/>
        <v>CO</v>
      </c>
      <c r="AA101" s="10"/>
      <c r="AB101" s="10"/>
    </row>
    <row r="102" spans="2:28" x14ac:dyDescent="0.2">
      <c r="B102" t="str">
        <f t="shared" si="64"/>
        <v>18th &amp; Boulder St: Denver, CO</v>
      </c>
      <c r="C102">
        <f t="shared" si="71"/>
        <v>1</v>
      </c>
      <c r="D102" t="str">
        <f t="shared" si="82"/>
        <v>39.76151321462894</v>
      </c>
      <c r="E102" t="str">
        <f t="shared" si="83"/>
        <v>-105.0086468233232</v>
      </c>
      <c r="F102" t="s">
        <v>1275</v>
      </c>
      <c r="P102" t="str">
        <f>WeedDataInput!C99</f>
        <v>Brentwood Buddies</v>
      </c>
      <c r="Q102" t="str">
        <f>WeedDataInput!D99</f>
        <v>College Station</v>
      </c>
      <c r="R102" t="str">
        <f>WeedDataInput!E99</f>
        <v>TX</v>
      </c>
      <c r="S102" t="str">
        <f t="shared" si="70"/>
        <v>Brentwood Buddies;College Station;TX</v>
      </c>
      <c r="T102" t="str">
        <f t="shared" si="72"/>
        <v>College Station;TX</v>
      </c>
      <c r="W102" t="str">
        <v>18th &amp; Boulder St;Denver;CO</v>
      </c>
      <c r="X102" t="str">
        <f t="shared" si="87"/>
        <v>18th &amp; Boulder St</v>
      </c>
      <c r="Y102" t="str">
        <f t="shared" si="88"/>
        <v>Denver</v>
      </c>
      <c r="Z102" t="str">
        <f t="shared" si="89"/>
        <v>CO</v>
      </c>
      <c r="AA102" s="10"/>
      <c r="AB102" s="10"/>
    </row>
    <row r="103" spans="2:28" x14ac:dyDescent="0.2">
      <c r="B103" t="str">
        <f t="shared" si="64"/>
        <v>Eskay's Sprout's Walk: Denver, CO</v>
      </c>
      <c r="C103">
        <f t="shared" si="71"/>
        <v>2</v>
      </c>
      <c r="D103" t="str">
        <f t="shared" ref="D103:D161" si="90">_xlfn.TEXTBEFORE(F103,",")</f>
        <v>39.696537766180505</v>
      </c>
      <c r="E103" t="str">
        <f t="shared" ref="E103:E161" si="91">_xlfn.TEXTAFTER(F103,", ")</f>
        <v>-104.98438683853195</v>
      </c>
      <c r="F103" t="s">
        <v>1310</v>
      </c>
      <c r="P103" t="str">
        <f>WeedDataInput!C100</f>
        <v>Brentwood Buddies</v>
      </c>
      <c r="Q103" t="str">
        <f>WeedDataInput!D100</f>
        <v>College Station</v>
      </c>
      <c r="R103" t="str">
        <f>WeedDataInput!E100</f>
        <v>TX</v>
      </c>
      <c r="S103" t="str">
        <f t="shared" si="70"/>
        <v>Brentwood Buddies;College Station;TX</v>
      </c>
      <c r="T103" t="str">
        <f t="shared" si="72"/>
        <v>College Station;TX</v>
      </c>
      <c r="W103" t="str">
        <v>Eskay's Sprout's Walk;Denver;CO</v>
      </c>
      <c r="X103" t="str">
        <f t="shared" si="87"/>
        <v>Eskay's Sprout's Walk</v>
      </c>
      <c r="Y103" t="str">
        <f t="shared" si="88"/>
        <v>Denver</v>
      </c>
      <c r="Z103" t="str">
        <f t="shared" si="89"/>
        <v>CO</v>
      </c>
      <c r="AA103" s="10"/>
      <c r="AB103" s="10"/>
    </row>
    <row r="104" spans="2:28" x14ac:dyDescent="0.2">
      <c r="B104" t="str">
        <f t="shared" si="64"/>
        <v>Ski Lift: Santiago Express: Keystone, CO</v>
      </c>
      <c r="C104">
        <f t="shared" si="71"/>
        <v>1</v>
      </c>
      <c r="D104" t="e">
        <f t="shared" si="90"/>
        <v>#N/A</v>
      </c>
      <c r="E104" t="e">
        <f t="shared" si="91"/>
        <v>#N/A</v>
      </c>
      <c r="P104" t="str">
        <f>WeedDataInput!C101</f>
        <v>Brentwood Buddies</v>
      </c>
      <c r="Q104" t="str">
        <f>WeedDataInput!D101</f>
        <v>College Station</v>
      </c>
      <c r="R104" t="str">
        <f>WeedDataInput!E101</f>
        <v>TX</v>
      </c>
      <c r="S104" t="str">
        <f t="shared" si="70"/>
        <v>Brentwood Buddies;College Station;TX</v>
      </c>
      <c r="T104" t="str">
        <f t="shared" si="72"/>
        <v>College Station;TX</v>
      </c>
      <c r="W104" t="str">
        <v>Ski Lift: Santiago Express;Keystone;CO</v>
      </c>
      <c r="X104" t="str">
        <f t="shared" si="87"/>
        <v>Ski Lift: Santiago Express</v>
      </c>
      <c r="Y104" t="str">
        <f t="shared" si="88"/>
        <v>Keystone</v>
      </c>
      <c r="Z104" t="str">
        <f t="shared" si="89"/>
        <v>CO</v>
      </c>
      <c r="AA104" s="10"/>
      <c r="AB104" s="10"/>
    </row>
    <row r="105" spans="2:28" x14ac:dyDescent="0.2">
      <c r="B105" t="str">
        <f t="shared" si="64"/>
        <v>Airbnb w/ Parents: Vail, CO</v>
      </c>
      <c r="C105">
        <f t="shared" si="71"/>
        <v>5</v>
      </c>
      <c r="D105" t="str">
        <f t="shared" si="90"/>
        <v>39.645487828339554</v>
      </c>
      <c r="E105" t="str">
        <f t="shared" si="91"/>
        <v>-106.39337317015661</v>
      </c>
      <c r="F105" t="s">
        <v>1307</v>
      </c>
      <c r="P105" t="str">
        <f>WeedDataInput!C102</f>
        <v>Home</v>
      </c>
      <c r="Q105" t="str">
        <f>WeedDataInput!D102</f>
        <v>Lucas</v>
      </c>
      <c r="R105" t="str">
        <f>WeedDataInput!E102</f>
        <v>TX</v>
      </c>
      <c r="S105" t="str">
        <f t="shared" si="70"/>
        <v>Home;Lucas;TX</v>
      </c>
      <c r="T105" t="str">
        <f t="shared" si="72"/>
        <v>Lucas;TX</v>
      </c>
      <c r="W105" t="str">
        <v>Airbnb w/ Parents;Vail;CO</v>
      </c>
      <c r="X105" t="str">
        <f t="shared" si="87"/>
        <v>Airbnb w/ Parents</v>
      </c>
      <c r="Y105" t="str">
        <f t="shared" si="88"/>
        <v>Vail</v>
      </c>
      <c r="Z105" t="str">
        <f t="shared" si="89"/>
        <v>CO</v>
      </c>
      <c r="AA105" s="10"/>
      <c r="AB105" s="10"/>
    </row>
    <row r="106" spans="2:28" x14ac:dyDescent="0.2">
      <c r="B106" t="str">
        <f t="shared" si="64"/>
        <v>Two Elk: Vail, CO</v>
      </c>
      <c r="C106">
        <f t="shared" si="71"/>
        <v>1</v>
      </c>
      <c r="D106" t="str">
        <f t="shared" si="90"/>
        <v>39.606322743976</v>
      </c>
      <c r="E106" t="str">
        <f t="shared" si="91"/>
        <v>-106.33234022094656</v>
      </c>
      <c r="F106" t="s">
        <v>1306</v>
      </c>
      <c r="P106" t="str">
        <f>WeedDataInput!C103</f>
        <v>Home</v>
      </c>
      <c r="Q106" t="str">
        <f>WeedDataInput!D103</f>
        <v>Lucas</v>
      </c>
      <c r="R106" t="str">
        <f>WeedDataInput!E103</f>
        <v>TX</v>
      </c>
      <c r="S106" t="str">
        <f t="shared" si="70"/>
        <v>Home;Lucas;TX</v>
      </c>
      <c r="T106" t="str">
        <f t="shared" si="72"/>
        <v>Lucas;TX</v>
      </c>
      <c r="W106" t="str">
        <v>Two Elk;Vail;CO</v>
      </c>
      <c r="X106" t="str">
        <f t="shared" si="87"/>
        <v>Two Elk</v>
      </c>
      <c r="Y106" t="str">
        <f t="shared" si="88"/>
        <v>Vail</v>
      </c>
      <c r="Z106" t="str">
        <f t="shared" si="89"/>
        <v>CO</v>
      </c>
      <c r="AA106" s="10"/>
      <c r="AB106" s="10"/>
    </row>
    <row r="107" spans="2:28" x14ac:dyDescent="0.2">
      <c r="B107" t="str">
        <f t="shared" si="64"/>
        <v>Tanner's Apartment: Denver, CO</v>
      </c>
      <c r="C107">
        <f t="shared" si="71"/>
        <v>5</v>
      </c>
      <c r="D107" t="str">
        <f t="shared" si="90"/>
        <v>39.74956393331082</v>
      </c>
      <c r="E107" t="str">
        <f t="shared" si="91"/>
        <v>-104.98634277524627</v>
      </c>
      <c r="F107" t="s">
        <v>1349</v>
      </c>
      <c r="P107" t="str">
        <f>WeedDataInput!C104</f>
        <v>Home</v>
      </c>
      <c r="Q107" t="str">
        <f>WeedDataInput!D104</f>
        <v>Lucas</v>
      </c>
      <c r="R107" t="str">
        <f>WeedDataInput!E104</f>
        <v>TX</v>
      </c>
      <c r="S107" t="str">
        <f t="shared" si="70"/>
        <v>Home;Lucas;TX</v>
      </c>
      <c r="T107" t="str">
        <f t="shared" si="72"/>
        <v>Lucas;TX</v>
      </c>
      <c r="W107" t="str">
        <v>Tanner's Apartment;Denver;CO</v>
      </c>
      <c r="X107" t="str">
        <f t="shared" si="87"/>
        <v>Tanner's Apartment</v>
      </c>
      <c r="Y107" t="str">
        <f t="shared" si="88"/>
        <v>Denver</v>
      </c>
      <c r="Z107" t="str">
        <f t="shared" si="89"/>
        <v>CO</v>
      </c>
      <c r="AA107" s="10"/>
      <c r="AB107" s="10"/>
    </row>
    <row r="108" spans="2:28" x14ac:dyDescent="0.2">
      <c r="B108" t="str">
        <f t="shared" si="64"/>
        <v>Nicole's Apartment: Denver, CO</v>
      </c>
      <c r="C108">
        <f t="shared" si="71"/>
        <v>2</v>
      </c>
      <c r="D108" t="str">
        <f t="shared" si="90"/>
        <v>39.74518377492671</v>
      </c>
      <c r="E108" t="str">
        <f t="shared" si="91"/>
        <v>-104.98208980991929</v>
      </c>
      <c r="F108" t="s">
        <v>1350</v>
      </c>
      <c r="P108" t="str">
        <f>WeedDataInput!C105</f>
        <v>Home</v>
      </c>
      <c r="Q108" t="str">
        <f>WeedDataInput!D105</f>
        <v>Lucas</v>
      </c>
      <c r="R108" t="str">
        <f>WeedDataInput!E105</f>
        <v>TX</v>
      </c>
      <c r="S108" t="str">
        <f t="shared" si="70"/>
        <v>Home;Lucas;TX</v>
      </c>
      <c r="T108" t="str">
        <f t="shared" si="72"/>
        <v>Lucas;TX</v>
      </c>
      <c r="W108" t="str">
        <v>Nicole's Apartment;Denver;CO</v>
      </c>
      <c r="X108" t="str">
        <f t="shared" si="87"/>
        <v>Nicole's Apartment</v>
      </c>
      <c r="Y108" t="str">
        <f t="shared" si="88"/>
        <v>Denver</v>
      </c>
      <c r="Z108" t="str">
        <f t="shared" si="89"/>
        <v>CO</v>
      </c>
      <c r="AA108" s="10"/>
      <c r="AB108" s="10"/>
    </row>
    <row r="109" spans="2:28" x14ac:dyDescent="0.2">
      <c r="B109" t="str">
        <f t="shared" si="64"/>
        <v>Denver Airport Drive: Denver, CO</v>
      </c>
      <c r="C109">
        <f t="shared" si="71"/>
        <v>1</v>
      </c>
      <c r="D109" t="str">
        <f t="shared" si="90"/>
        <v>39.81028631029505</v>
      </c>
      <c r="E109" t="str">
        <f t="shared" si="91"/>
        <v>-104.78731760394508</v>
      </c>
      <c r="F109" t="s">
        <v>1351</v>
      </c>
      <c r="P109" t="str">
        <f>WeedDataInput!C106</f>
        <v>Home</v>
      </c>
      <c r="Q109" t="str">
        <f>WeedDataInput!D106</f>
        <v>Lucas</v>
      </c>
      <c r="R109" t="str">
        <f>WeedDataInput!E106</f>
        <v>TX</v>
      </c>
      <c r="S109" t="str">
        <f t="shared" si="70"/>
        <v>Home;Lucas;TX</v>
      </c>
      <c r="T109" t="str">
        <f t="shared" si="72"/>
        <v>Lucas;TX</v>
      </c>
      <c r="W109" t="str">
        <v>Denver Airport Drive;Denver;CO</v>
      </c>
      <c r="X109" t="str">
        <f t="shared" si="87"/>
        <v>Denver Airport Drive</v>
      </c>
      <c r="Y109" t="str">
        <f t="shared" si="88"/>
        <v>Denver</v>
      </c>
      <c r="Z109" t="str">
        <f t="shared" si="89"/>
        <v>CO</v>
      </c>
      <c r="AA109" s="10"/>
      <c r="AB109" s="10"/>
    </row>
    <row r="110" spans="2:28" x14ac:dyDescent="0.2">
      <c r="B110" t="str">
        <f t="shared" si="64"/>
        <v>The Horseshoe Lounge: Denver, CO</v>
      </c>
      <c r="C110">
        <f t="shared" si="71"/>
        <v>1</v>
      </c>
      <c r="D110" t="str">
        <f t="shared" si="90"/>
        <v>39.74740357045404</v>
      </c>
      <c r="E110" t="str">
        <f t="shared" si="91"/>
        <v>-104.98180231970659</v>
      </c>
      <c r="F110" t="s">
        <v>1353</v>
      </c>
      <c r="P110" t="str">
        <f>WeedDataInput!C107</f>
        <v>Home</v>
      </c>
      <c r="Q110" t="str">
        <f>WeedDataInput!D107</f>
        <v>Lucas</v>
      </c>
      <c r="R110" t="str">
        <f>WeedDataInput!E107</f>
        <v>TX</v>
      </c>
      <c r="S110" t="str">
        <f t="shared" si="70"/>
        <v>Home;Lucas;TX</v>
      </c>
      <c r="T110" t="str">
        <f t="shared" si="72"/>
        <v>Lucas;TX</v>
      </c>
      <c r="W110" t="str">
        <v>The Horseshoe Lounge;Denver;CO</v>
      </c>
      <c r="X110" t="str">
        <f t="shared" si="87"/>
        <v>The Horseshoe Lounge</v>
      </c>
      <c r="Y110" t="str">
        <f t="shared" si="88"/>
        <v>Denver</v>
      </c>
      <c r="Z110" t="str">
        <f t="shared" si="89"/>
        <v>CO</v>
      </c>
      <c r="AA110" s="10"/>
      <c r="AB110" s="10"/>
    </row>
    <row r="111" spans="2:28" x14ac:dyDescent="0.2">
      <c r="B111" t="str">
        <f t="shared" si="64"/>
        <v>Sarah's Apartment: Denver, CO</v>
      </c>
      <c r="C111">
        <f t="shared" si="71"/>
        <v>61</v>
      </c>
      <c r="D111" t="str">
        <f t="shared" si="90"/>
        <v>39.742854563352374</v>
      </c>
      <c r="E111" t="str">
        <f t="shared" si="91"/>
        <v>-104.98320645612586</v>
      </c>
      <c r="F111" t="s">
        <v>1354</v>
      </c>
      <c r="P111" t="str">
        <f>WeedDataInput!C108</f>
        <v>Home</v>
      </c>
      <c r="Q111" t="str">
        <f>WeedDataInput!D108</f>
        <v>Lucas</v>
      </c>
      <c r="R111" t="str">
        <f>WeedDataInput!E108</f>
        <v>TX</v>
      </c>
      <c r="S111" t="str">
        <f t="shared" si="70"/>
        <v>Home;Lucas;TX</v>
      </c>
      <c r="T111" t="str">
        <f t="shared" si="72"/>
        <v>Lucas;TX</v>
      </c>
      <c r="W111" t="str">
        <v>Sarah's Apartment;Denver;CO</v>
      </c>
      <c r="X111" t="str">
        <f t="shared" si="87"/>
        <v>Sarah's Apartment</v>
      </c>
      <c r="Y111" t="str">
        <f t="shared" si="88"/>
        <v>Denver</v>
      </c>
      <c r="Z111" t="str">
        <f t="shared" si="89"/>
        <v>CO</v>
      </c>
      <c r="AA111" s="10"/>
      <c r="AB111" s="10"/>
    </row>
    <row r="112" spans="2:28" x14ac:dyDescent="0.2">
      <c r="B112" t="str">
        <f t="shared" si="64"/>
        <v>Outside Park &amp; Co: Denver, CO</v>
      </c>
      <c r="C112">
        <f t="shared" si="71"/>
        <v>11</v>
      </c>
      <c r="D112" t="str">
        <f t="shared" si="90"/>
        <v>39.743365940036036</v>
      </c>
      <c r="E112" t="str">
        <f t="shared" si="91"/>
        <v>-104.98142200497215</v>
      </c>
      <c r="F112" t="s">
        <v>1355</v>
      </c>
      <c r="P112" t="str">
        <f>WeedDataInput!C109</f>
        <v>Home</v>
      </c>
      <c r="Q112" t="str">
        <f>WeedDataInput!D109</f>
        <v>Lucas</v>
      </c>
      <c r="R112" t="str">
        <f>WeedDataInput!E109</f>
        <v>TX</v>
      </c>
      <c r="S112" t="str">
        <f t="shared" si="70"/>
        <v>Home;Lucas;TX</v>
      </c>
      <c r="T112" t="str">
        <f t="shared" si="72"/>
        <v>Lucas;TX</v>
      </c>
      <c r="W112" t="str">
        <v>Outside Park &amp; Co;Denver;CO</v>
      </c>
      <c r="X112" t="str">
        <f t="shared" si="87"/>
        <v>Outside Park &amp; Co</v>
      </c>
      <c r="Y112" t="str">
        <f t="shared" si="88"/>
        <v>Denver</v>
      </c>
      <c r="Z112" t="str">
        <f t="shared" si="89"/>
        <v>CO</v>
      </c>
      <c r="AA112" s="10"/>
      <c r="AB112" s="10"/>
    </row>
    <row r="113" spans="2:28" x14ac:dyDescent="0.2">
      <c r="B113" t="str">
        <f t="shared" si="64"/>
        <v>Roller City West: Lakewood, CO</v>
      </c>
      <c r="C113">
        <f t="shared" si="71"/>
        <v>1</v>
      </c>
      <c r="D113" t="str">
        <f t="shared" si="90"/>
        <v>39.711884396594805</v>
      </c>
      <c r="E113" t="str">
        <f t="shared" si="91"/>
        <v>-105.07302203721765</v>
      </c>
      <c r="F113" t="s">
        <v>1357</v>
      </c>
      <c r="P113" t="str">
        <f>WeedDataInput!C110</f>
        <v>Home</v>
      </c>
      <c r="Q113" t="str">
        <f>WeedDataInput!D110</f>
        <v>Lucas</v>
      </c>
      <c r="R113" t="str">
        <f>WeedDataInput!E110</f>
        <v>TX</v>
      </c>
      <c r="S113" t="str">
        <f t="shared" si="70"/>
        <v>Home;Lucas;TX</v>
      </c>
      <c r="T113" t="str">
        <f t="shared" si="72"/>
        <v>Lucas;TX</v>
      </c>
      <c r="W113" t="str">
        <v>Roller City West;Lakewood;CO</v>
      </c>
      <c r="X113" t="str">
        <f t="shared" si="87"/>
        <v>Roller City West</v>
      </c>
      <c r="Y113" t="str">
        <f t="shared" si="88"/>
        <v>Lakewood</v>
      </c>
      <c r="Z113" t="str">
        <f t="shared" si="89"/>
        <v>CO</v>
      </c>
      <c r="AA113" s="10"/>
      <c r="AB113" s="10"/>
    </row>
    <row r="114" spans="2:28" x14ac:dyDescent="0.2">
      <c r="B114" t="str">
        <f t="shared" si="64"/>
        <v>Sack's Rooftop Apartment Adjacent: Denver, CO</v>
      </c>
      <c r="C114">
        <f t="shared" si="71"/>
        <v>1</v>
      </c>
      <c r="D114" t="str">
        <f t="shared" si="90"/>
        <v>39.7473916136974</v>
      </c>
      <c r="E114" t="str">
        <f t="shared" si="91"/>
        <v>-104.980641482149</v>
      </c>
      <c r="F114" t="s">
        <v>1356</v>
      </c>
      <c r="P114" t="str">
        <f>WeedDataInput!C111</f>
        <v>Nathan King's Home</v>
      </c>
      <c r="Q114" t="str">
        <f>WeedDataInput!D111</f>
        <v>Wylie</v>
      </c>
      <c r="R114" t="str">
        <f>WeedDataInput!E111</f>
        <v>TX</v>
      </c>
      <c r="S114" t="str">
        <f t="shared" si="70"/>
        <v>Nathan King's Home;Wylie;TX</v>
      </c>
      <c r="T114" t="str">
        <f t="shared" si="72"/>
        <v>Wylie;TX</v>
      </c>
      <c r="W114" t="str">
        <v>Sack's Rooftop Apartment Adjacent;Denver;CO</v>
      </c>
      <c r="X114" t="str">
        <f t="shared" si="87"/>
        <v>Sack's Rooftop Apartment Adjacent</v>
      </c>
      <c r="Y114" t="str">
        <f t="shared" si="88"/>
        <v>Denver</v>
      </c>
      <c r="Z114" t="str">
        <f t="shared" si="89"/>
        <v>CO</v>
      </c>
      <c r="AA114" s="10"/>
      <c r="AB114" s="10"/>
    </row>
    <row r="115" spans="2:28" x14ac:dyDescent="0.2">
      <c r="B115" t="str">
        <f t="shared" si="64"/>
        <v>Stoney's Uptown Joint: Denver, CO</v>
      </c>
      <c r="C115">
        <f t="shared" si="71"/>
        <v>1</v>
      </c>
      <c r="D115" t="str">
        <f t="shared" si="90"/>
        <v>39.74340052460917</v>
      </c>
      <c r="E115" t="str">
        <f t="shared" si="91"/>
        <v>-104.97368364544658</v>
      </c>
      <c r="F115" t="s">
        <v>1379</v>
      </c>
      <c r="P115" t="str">
        <f>WeedDataInput!C112</f>
        <v>Nathan King's Home</v>
      </c>
      <c r="Q115" t="str">
        <f>WeedDataInput!D112</f>
        <v>Wylie</v>
      </c>
      <c r="R115" t="str">
        <f>WeedDataInput!E112</f>
        <v>TX</v>
      </c>
      <c r="S115" t="str">
        <f t="shared" si="70"/>
        <v>Nathan King's Home;Wylie;TX</v>
      </c>
      <c r="T115" t="str">
        <f t="shared" si="72"/>
        <v>Wylie;TX</v>
      </c>
      <c r="W115" t="str">
        <v>Stoney's Uptown Joint;Denver;CO</v>
      </c>
      <c r="X115" t="str">
        <f t="shared" si="87"/>
        <v>Stoney's Uptown Joint</v>
      </c>
      <c r="Y115" t="str">
        <f t="shared" si="88"/>
        <v>Denver</v>
      </c>
      <c r="Z115" t="str">
        <f t="shared" si="89"/>
        <v>CO</v>
      </c>
      <c r="AA115" s="10"/>
      <c r="AB115" s="10"/>
    </row>
    <row r="116" spans="2:28" x14ac:dyDescent="0.2">
      <c r="B116" t="str">
        <f t="shared" si="64"/>
        <v>Walk to Horseshoe: Denver, CO</v>
      </c>
      <c r="C116">
        <f t="shared" si="71"/>
        <v>1</v>
      </c>
      <c r="D116" t="str">
        <f t="shared" si="90"/>
        <v>39.74744172247628</v>
      </c>
      <c r="E116" t="str">
        <f t="shared" si="91"/>
        <v>-104.98058191400634</v>
      </c>
      <c r="F116" t="s">
        <v>1380</v>
      </c>
      <c r="P116" t="str">
        <f>WeedDataInput!C113</f>
        <v>Nathan King's Home</v>
      </c>
      <c r="Q116" t="str">
        <f>WeedDataInput!D113</f>
        <v>Wylie</v>
      </c>
      <c r="R116" t="str">
        <f>WeedDataInput!E113</f>
        <v>TX</v>
      </c>
      <c r="S116" t="str">
        <f t="shared" si="70"/>
        <v>Nathan King's Home;Wylie;TX</v>
      </c>
      <c r="T116" t="str">
        <f t="shared" si="72"/>
        <v>Wylie;TX</v>
      </c>
      <c r="W116" t="str">
        <v>Walk to Horseshoe;Denver;CO</v>
      </c>
      <c r="X116" t="str">
        <f t="shared" si="87"/>
        <v>Walk to Horseshoe</v>
      </c>
      <c r="Y116" t="str">
        <f t="shared" si="88"/>
        <v>Denver</v>
      </c>
      <c r="Z116" t="str">
        <f t="shared" si="89"/>
        <v>CO</v>
      </c>
      <c r="AA116" s="10"/>
      <c r="AB116" s="10"/>
    </row>
    <row r="117" spans="2:28" x14ac:dyDescent="0.2">
      <c r="B117" t="str">
        <f t="shared" si="64"/>
        <v>Goshawk Ridge Trail: Eldorado Springs, CO</v>
      </c>
      <c r="C117">
        <f t="shared" si="71"/>
        <v>1</v>
      </c>
      <c r="D117" t="str">
        <f t="shared" si="90"/>
        <v>39.917510069516176</v>
      </c>
      <c r="E117" t="str">
        <f t="shared" si="91"/>
        <v>-105.27538576886242</v>
      </c>
      <c r="F117" t="s">
        <v>1399</v>
      </c>
      <c r="P117" t="str">
        <f>WeedDataInput!C114</f>
        <v>Home</v>
      </c>
      <c r="Q117" t="str">
        <f>WeedDataInput!D114</f>
        <v>Lucas</v>
      </c>
      <c r="R117" t="str">
        <f>WeedDataInput!E114</f>
        <v>TX</v>
      </c>
      <c r="S117" t="str">
        <f t="shared" si="70"/>
        <v>Home;Lucas;TX</v>
      </c>
      <c r="T117" t="str">
        <f t="shared" si="72"/>
        <v>Lucas;TX</v>
      </c>
      <c r="W117" t="str">
        <v>Goshawk Ridge Trail;Eldorado Springs;CO</v>
      </c>
      <c r="X117" t="str">
        <f t="shared" si="87"/>
        <v>Goshawk Ridge Trail</v>
      </c>
      <c r="Y117" t="str">
        <f t="shared" si="88"/>
        <v>Eldorado Springs</v>
      </c>
      <c r="Z117" t="str">
        <f t="shared" si="89"/>
        <v>CO</v>
      </c>
      <c r="AA117" s="10"/>
      <c r="AB117" s="10"/>
    </row>
    <row r="118" spans="2:28" x14ac:dyDescent="0.2">
      <c r="B118" t="str">
        <f t="shared" si="64"/>
        <v>17th &amp; Glenarm Pl: Denver, CO</v>
      </c>
      <c r="C118">
        <f t="shared" si="71"/>
        <v>1</v>
      </c>
      <c r="D118" t="str">
        <f t="shared" si="90"/>
        <v>39.744921224433796</v>
      </c>
      <c r="E118" t="str">
        <f t="shared" si="91"/>
        <v>-104.9895301965676</v>
      </c>
      <c r="F118" t="s">
        <v>1405</v>
      </c>
      <c r="P118" t="str">
        <f>WeedDataInput!C115</f>
        <v>Home</v>
      </c>
      <c r="Q118" t="str">
        <f>WeedDataInput!D115</f>
        <v>Lucas</v>
      </c>
      <c r="R118" t="str">
        <f>WeedDataInput!E115</f>
        <v>TX</v>
      </c>
      <c r="S118" t="str">
        <f t="shared" si="70"/>
        <v>Home;Lucas;TX</v>
      </c>
      <c r="T118" t="str">
        <f t="shared" si="72"/>
        <v>Lucas;TX</v>
      </c>
      <c r="W118" t="str">
        <v>17th &amp; Glenarm Pl;Denver;CO</v>
      </c>
      <c r="X118" t="str">
        <f t="shared" si="87"/>
        <v>17th &amp; Glenarm Pl</v>
      </c>
      <c r="Y118" t="str">
        <f t="shared" si="88"/>
        <v>Denver</v>
      </c>
      <c r="Z118" t="str">
        <f t="shared" si="89"/>
        <v>CO</v>
      </c>
      <c r="AA118" s="10"/>
      <c r="AB118" s="10"/>
    </row>
    <row r="119" spans="2:28" x14ac:dyDescent="0.2">
      <c r="B119" t="str">
        <f t="shared" si="64"/>
        <v>17th &amp; Stout St: Denver, CO</v>
      </c>
      <c r="C119">
        <f t="shared" si="71"/>
        <v>1</v>
      </c>
      <c r="D119" t="str">
        <f t="shared" si="90"/>
        <v>39.746550458911464</v>
      </c>
      <c r="E119" t="str">
        <f t="shared" si="91"/>
        <v>-104.99171351470272</v>
      </c>
      <c r="F119" t="s">
        <v>1404</v>
      </c>
      <c r="P119" t="str">
        <f>WeedDataInput!C116</f>
        <v>Home</v>
      </c>
      <c r="Q119" t="str">
        <f>WeedDataInput!D116</f>
        <v>Lucas</v>
      </c>
      <c r="R119" t="str">
        <f>WeedDataInput!E116</f>
        <v>TX</v>
      </c>
      <c r="S119" t="str">
        <f t="shared" si="70"/>
        <v>Home;Lucas;TX</v>
      </c>
      <c r="T119" t="str">
        <f t="shared" si="72"/>
        <v>Lucas;TX</v>
      </c>
      <c r="W119" t="str">
        <v>17th &amp; Stout St;Denver;CO</v>
      </c>
      <c r="X119" t="str">
        <f t="shared" si="87"/>
        <v>17th &amp; Stout St</v>
      </c>
      <c r="Y119" t="str">
        <f t="shared" si="88"/>
        <v>Denver</v>
      </c>
      <c r="Z119" t="str">
        <f t="shared" si="89"/>
        <v>CO</v>
      </c>
      <c r="AA119" s="10"/>
      <c r="AB119" s="10"/>
    </row>
    <row r="120" spans="2:28" x14ac:dyDescent="0.2">
      <c r="B120" t="str">
        <f t="shared" si="64"/>
        <v>Sack's Trivia Walk: Denver, CO</v>
      </c>
      <c r="C120">
        <f t="shared" si="71"/>
        <v>1</v>
      </c>
      <c r="D120" t="str">
        <f t="shared" si="90"/>
        <v>39.74507309980052</v>
      </c>
      <c r="E120" t="str">
        <f t="shared" si="91"/>
        <v>-104.97990315429374</v>
      </c>
      <c r="F120" t="s">
        <v>1429</v>
      </c>
      <c r="P120" t="str">
        <f>WeedDataInput!C117</f>
        <v>Brentwood Buddies</v>
      </c>
      <c r="Q120" t="str">
        <f>WeedDataInput!D117</f>
        <v>College Station</v>
      </c>
      <c r="R120" t="str">
        <f>WeedDataInput!E117</f>
        <v>TX</v>
      </c>
      <c r="S120" t="str">
        <f t="shared" si="70"/>
        <v>Brentwood Buddies;College Station;TX</v>
      </c>
      <c r="T120" t="str">
        <f t="shared" si="72"/>
        <v>College Station;TX</v>
      </c>
      <c r="W120" t="str">
        <v>Sack's Trivia Walk;Denver;CO</v>
      </c>
      <c r="X120" t="str">
        <f t="shared" si="87"/>
        <v>Sack's Trivia Walk</v>
      </c>
      <c r="Y120" t="str">
        <f t="shared" si="88"/>
        <v>Denver</v>
      </c>
      <c r="Z120" t="str">
        <f t="shared" si="89"/>
        <v>CO</v>
      </c>
      <c r="AA120" s="10"/>
      <c r="AB120" s="10"/>
    </row>
    <row r="121" spans="2:28" x14ac:dyDescent="0.2">
      <c r="B121" t="str">
        <f t="shared" si="64"/>
        <v>Cheesman Park: Denver, CO</v>
      </c>
      <c r="C121">
        <f t="shared" si="71"/>
        <v>3</v>
      </c>
      <c r="D121" t="str">
        <f t="shared" si="90"/>
        <v>39.73272468075175</v>
      </c>
      <c r="E121" t="str">
        <f t="shared" si="91"/>
        <v>-104.96544866130905</v>
      </c>
      <c r="F121" t="s">
        <v>1428</v>
      </c>
      <c r="P121" t="str">
        <f>WeedDataInput!C118</f>
        <v>Brentwood Buddies</v>
      </c>
      <c r="Q121" t="str">
        <f>WeedDataInput!D118</f>
        <v>College Station</v>
      </c>
      <c r="R121" t="str">
        <f>WeedDataInput!E118</f>
        <v>TX</v>
      </c>
      <c r="S121" t="str">
        <f t="shared" si="70"/>
        <v>Brentwood Buddies;College Station;TX</v>
      </c>
      <c r="T121" t="str">
        <f t="shared" si="72"/>
        <v>College Station;TX</v>
      </c>
      <c r="W121" t="str">
        <v>Cheesman Park;Denver;CO</v>
      </c>
      <c r="X121" t="str">
        <f t="shared" si="87"/>
        <v>Cheesman Park</v>
      </c>
      <c r="Y121" t="str">
        <f t="shared" si="88"/>
        <v>Denver</v>
      </c>
      <c r="Z121" t="str">
        <f t="shared" si="89"/>
        <v>CO</v>
      </c>
      <c r="AA121" s="10"/>
      <c r="AB121" s="10"/>
    </row>
    <row r="122" spans="2:28" x14ac:dyDescent="0.2">
      <c r="B122" t="str">
        <f t="shared" si="64"/>
        <v>Coors Field: Denver, CO</v>
      </c>
      <c r="C122">
        <f t="shared" si="71"/>
        <v>4</v>
      </c>
      <c r="D122" t="str">
        <f t="shared" si="90"/>
        <v>39.75609661475568</v>
      </c>
      <c r="E122" t="str">
        <f t="shared" si="91"/>
        <v>-104.99293387499776</v>
      </c>
      <c r="F122" t="s">
        <v>1441</v>
      </c>
      <c r="P122" t="str">
        <f>WeedDataInput!C119</f>
        <v>Brentwood Buddies</v>
      </c>
      <c r="Q122" t="str">
        <f>WeedDataInput!D119</f>
        <v>College Station</v>
      </c>
      <c r="R122" t="str">
        <f>WeedDataInput!E119</f>
        <v>TX</v>
      </c>
      <c r="S122" t="str">
        <f t="shared" si="70"/>
        <v>Brentwood Buddies;College Station;TX</v>
      </c>
      <c r="T122" t="str">
        <f t="shared" si="72"/>
        <v>College Station;TX</v>
      </c>
      <c r="W122" t="str">
        <v>Coors Field;Denver;CO</v>
      </c>
      <c r="X122" t="str">
        <f t="shared" si="87"/>
        <v>Coors Field</v>
      </c>
      <c r="Y122" t="str">
        <f t="shared" si="88"/>
        <v>Denver</v>
      </c>
      <c r="Z122" t="str">
        <f t="shared" si="89"/>
        <v>CO</v>
      </c>
      <c r="AA122" s="10"/>
      <c r="AB122" s="10"/>
    </row>
    <row r="123" spans="2:28" x14ac:dyDescent="0.2">
      <c r="B123" t="str">
        <f t="shared" si="64"/>
        <v>Outside Rocky Mountain High: Denver, CO</v>
      </c>
      <c r="C123">
        <f t="shared" si="71"/>
        <v>1</v>
      </c>
      <c r="D123" t="str">
        <f t="shared" si="90"/>
        <v>39.752508546180536</v>
      </c>
      <c r="E123" t="str">
        <f t="shared" si="91"/>
        <v>-104.99174017538392</v>
      </c>
      <c r="F123" t="s">
        <v>1445</v>
      </c>
      <c r="P123" t="str">
        <f>WeedDataInput!C120</f>
        <v>AGI Tailgate</v>
      </c>
      <c r="Q123" t="str">
        <f>WeedDataInput!D120</f>
        <v>College Station</v>
      </c>
      <c r="R123" t="str">
        <f>WeedDataInput!E120</f>
        <v>TX</v>
      </c>
      <c r="S123" t="str">
        <f t="shared" si="70"/>
        <v>AGI Tailgate;College Station;TX</v>
      </c>
      <c r="T123" t="str">
        <f t="shared" si="72"/>
        <v>College Station;TX</v>
      </c>
      <c r="W123" t="str">
        <v>Outside Rocky Mountain High;Denver;CO</v>
      </c>
      <c r="X123" t="str">
        <f t="shared" si="87"/>
        <v>Outside Rocky Mountain High</v>
      </c>
      <c r="Y123" t="str">
        <f t="shared" si="88"/>
        <v>Denver</v>
      </c>
      <c r="Z123" t="str">
        <f t="shared" si="89"/>
        <v>CO</v>
      </c>
      <c r="AA123" s="10"/>
      <c r="AB123" s="10"/>
    </row>
    <row r="124" spans="2:28" x14ac:dyDescent="0.2">
      <c r="B124" t="str">
        <f t="shared" si="64"/>
        <v>20th &amp; Market Street: Denver, CO</v>
      </c>
      <c r="C124">
        <f t="shared" si="71"/>
        <v>1</v>
      </c>
      <c r="D124" t="str">
        <f t="shared" si="90"/>
        <v>39.75361228675332</v>
      </c>
      <c r="E124" t="str">
        <f t="shared" si="91"/>
        <v>-104.99319929711065</v>
      </c>
      <c r="F124" t="s">
        <v>1448</v>
      </c>
      <c r="P124" t="str">
        <f>WeedDataInput!C121</f>
        <v>Brentwood Buddies</v>
      </c>
      <c r="Q124" t="str">
        <f>WeedDataInput!D121</f>
        <v>College Station</v>
      </c>
      <c r="R124" t="str">
        <f>WeedDataInput!E121</f>
        <v>TX</v>
      </c>
      <c r="S124" t="str">
        <f t="shared" si="70"/>
        <v>Brentwood Buddies;College Station;TX</v>
      </c>
      <c r="T124" t="str">
        <f t="shared" si="72"/>
        <v>College Station;TX</v>
      </c>
      <c r="W124" t="str">
        <v>20th &amp; Market Street;Denver;CO</v>
      </c>
      <c r="X124" t="str">
        <f t="shared" si="87"/>
        <v>20th &amp; Market Street</v>
      </c>
      <c r="Y124" t="str">
        <f t="shared" si="88"/>
        <v>Denver</v>
      </c>
      <c r="Z124" t="str">
        <f t="shared" si="89"/>
        <v>CO</v>
      </c>
      <c r="AA124" s="10"/>
      <c r="AB124" s="10"/>
    </row>
    <row r="125" spans="2:28" x14ac:dyDescent="0.2">
      <c r="B125" t="str">
        <f t="shared" si="64"/>
        <v>Outside LivWell: Denver, CO</v>
      </c>
      <c r="C125">
        <f t="shared" si="71"/>
        <v>1</v>
      </c>
      <c r="D125" t="str">
        <f t="shared" si="90"/>
        <v>39.74313625997923</v>
      </c>
      <c r="E125" t="str">
        <f t="shared" si="91"/>
        <v>-104.97836440490997</v>
      </c>
      <c r="F125" t="s">
        <v>1459</v>
      </c>
      <c r="P125" t="str">
        <f>WeedDataInput!C122</f>
        <v>Brentwood Buddies</v>
      </c>
      <c r="Q125" t="str">
        <f>WeedDataInput!D122</f>
        <v>College Station</v>
      </c>
      <c r="R125" t="str">
        <f>WeedDataInput!E122</f>
        <v>TX</v>
      </c>
      <c r="S125" t="str">
        <f t="shared" si="70"/>
        <v>Brentwood Buddies;College Station;TX</v>
      </c>
      <c r="T125" t="str">
        <f t="shared" si="72"/>
        <v>College Station;TX</v>
      </c>
      <c r="W125" t="str">
        <v>Outside LivWell;Denver;CO</v>
      </c>
      <c r="X125" t="str">
        <f t="shared" si="87"/>
        <v>Outside LivWell</v>
      </c>
      <c r="Y125" t="str">
        <f t="shared" si="88"/>
        <v>Denver</v>
      </c>
      <c r="Z125" t="str">
        <f t="shared" si="89"/>
        <v>CO</v>
      </c>
      <c r="AA125" s="10"/>
      <c r="AB125" s="10"/>
    </row>
    <row r="126" spans="2:28" x14ac:dyDescent="0.2">
      <c r="B126" t="str">
        <f t="shared" si="64"/>
        <v>Outside Rumours Karoke Café: Denver, CO</v>
      </c>
      <c r="C126">
        <f t="shared" si="71"/>
        <v>1</v>
      </c>
      <c r="D126" t="str">
        <f t="shared" si="90"/>
        <v>39.74309087813308</v>
      </c>
      <c r="E126" t="str">
        <f t="shared" si="91"/>
        <v>-104.98122418546014</v>
      </c>
      <c r="F126" t="s">
        <v>1462</v>
      </c>
      <c r="P126" t="str">
        <f>WeedDataInput!C123</f>
        <v>Brentwood Buddies</v>
      </c>
      <c r="Q126" t="str">
        <f>WeedDataInput!D123</f>
        <v>College Station</v>
      </c>
      <c r="R126" t="str">
        <f>WeedDataInput!E123</f>
        <v>TX</v>
      </c>
      <c r="S126" t="str">
        <f t="shared" si="70"/>
        <v>Brentwood Buddies;College Station;TX</v>
      </c>
      <c r="T126" t="str">
        <f t="shared" si="72"/>
        <v>College Station;TX</v>
      </c>
      <c r="W126" t="str">
        <v>Outside Rumours Karoke Café;Denver;CO</v>
      </c>
      <c r="X126" t="str">
        <f t="shared" si="87"/>
        <v>Outside Rumours Karoke Café</v>
      </c>
      <c r="Y126" t="str">
        <f t="shared" si="88"/>
        <v>Denver</v>
      </c>
      <c r="Z126" t="str">
        <f t="shared" si="89"/>
        <v>CO</v>
      </c>
      <c r="AA126" s="10"/>
      <c r="AB126" s="10"/>
    </row>
    <row r="127" spans="2:28" x14ac:dyDescent="0.2">
      <c r="B127" t="str">
        <f t="shared" si="64"/>
        <v>Highway 6 Straight Shot: Golden, CO</v>
      </c>
      <c r="C127">
        <f t="shared" si="71"/>
        <v>1</v>
      </c>
      <c r="D127" t="str">
        <f t="shared" si="90"/>
        <v>39.72538524610177</v>
      </c>
      <c r="E127" t="str">
        <f t="shared" si="91"/>
        <v>-105.1493989543147</v>
      </c>
      <c r="F127" t="s">
        <v>1554</v>
      </c>
      <c r="P127" t="str">
        <f>WeedDataInput!C124</f>
        <v>Brentwood Buddies</v>
      </c>
      <c r="Q127" t="str">
        <f>WeedDataInput!D124</f>
        <v>College Station</v>
      </c>
      <c r="R127" t="str">
        <f>WeedDataInput!E124</f>
        <v>TX</v>
      </c>
      <c r="S127" t="str">
        <f t="shared" si="70"/>
        <v>Brentwood Buddies;College Station;TX</v>
      </c>
      <c r="T127" t="str">
        <f t="shared" si="72"/>
        <v>College Station;TX</v>
      </c>
      <c r="W127" t="str">
        <v>Highway 6 Straight Shot;Golden;CO</v>
      </c>
      <c r="X127" t="str">
        <f t="shared" si="87"/>
        <v>Highway 6 Straight Shot</v>
      </c>
      <c r="Y127" t="str">
        <f t="shared" si="88"/>
        <v>Golden</v>
      </c>
      <c r="Z127" t="str">
        <f t="shared" si="89"/>
        <v>CO</v>
      </c>
      <c r="AA127" s="10"/>
      <c r="AB127" s="10"/>
    </row>
    <row r="128" spans="2:28" x14ac:dyDescent="0.2">
      <c r="B128" t="str">
        <f t="shared" si="64"/>
        <v>Clear Lake Campground: Idaho Springs, CO</v>
      </c>
      <c r="C128">
        <f t="shared" si="71"/>
        <v>7</v>
      </c>
      <c r="D128" t="str">
        <f t="shared" si="90"/>
        <v>39.65218707021334</v>
      </c>
      <c r="E128" t="str">
        <f t="shared" si="91"/>
        <v>-105.7086419973024</v>
      </c>
      <c r="F128" t="s">
        <v>1557</v>
      </c>
      <c r="P128" t="str">
        <f>WeedDataInput!C125</f>
        <v>Brentwood Buddies</v>
      </c>
      <c r="Q128" t="str">
        <f>WeedDataInput!D125</f>
        <v>College Station</v>
      </c>
      <c r="R128" t="str">
        <f>WeedDataInput!E125</f>
        <v>TX</v>
      </c>
      <c r="S128" t="str">
        <f t="shared" si="70"/>
        <v>Brentwood Buddies;College Station;TX</v>
      </c>
      <c r="T128" t="str">
        <f t="shared" si="72"/>
        <v>College Station;TX</v>
      </c>
      <c r="W128" t="str">
        <v>Clear Lake Campground;Idaho Springs;CO</v>
      </c>
      <c r="X128" t="str">
        <f t="shared" si="87"/>
        <v>Clear Lake Campground</v>
      </c>
      <c r="Y128" t="str">
        <f t="shared" si="88"/>
        <v>Idaho Springs</v>
      </c>
      <c r="Z128" t="str">
        <f t="shared" si="89"/>
        <v>CO</v>
      </c>
      <c r="AA128" s="10"/>
      <c r="AB128" s="10"/>
    </row>
    <row r="129" spans="2:28" x14ac:dyDescent="0.2">
      <c r="B129" t="str">
        <f t="shared" si="64"/>
        <v>Post Bierstadt Drive Back: Idaho Springs, CO</v>
      </c>
      <c r="C129">
        <f t="shared" si="71"/>
        <v>1</v>
      </c>
      <c r="D129" t="str">
        <f t="shared" si="90"/>
        <v>39.63429745322413</v>
      </c>
      <c r="E129" t="str">
        <f t="shared" si="91"/>
        <v>-105.71070367566806</v>
      </c>
      <c r="F129" t="s">
        <v>1559</v>
      </c>
      <c r="P129" t="str">
        <f>WeedDataInput!C126</f>
        <v>Brentwood Buddies</v>
      </c>
      <c r="Q129" t="str">
        <f>WeedDataInput!D126</f>
        <v>College Station</v>
      </c>
      <c r="R129" t="str">
        <f>WeedDataInput!E126</f>
        <v>TX</v>
      </c>
      <c r="S129" t="str">
        <f t="shared" si="70"/>
        <v>Brentwood Buddies;College Station;TX</v>
      </c>
      <c r="T129" t="str">
        <f t="shared" si="72"/>
        <v>College Station;TX</v>
      </c>
      <c r="W129" t="str">
        <v>Post Bierstadt Drive Back;Idaho Springs;CO</v>
      </c>
      <c r="X129" t="str">
        <f t="shared" si="87"/>
        <v>Post Bierstadt Drive Back</v>
      </c>
      <c r="Y129" t="str">
        <f t="shared" si="88"/>
        <v>Idaho Springs</v>
      </c>
      <c r="Z129" t="str">
        <f t="shared" si="89"/>
        <v>CO</v>
      </c>
      <c r="AA129" s="10"/>
      <c r="AB129" s="10"/>
    </row>
    <row r="130" spans="2:28" x14ac:dyDescent="0.2">
      <c r="B130" t="str">
        <f t="shared" ref="B130:B193" si="92">X130&amp;": "&amp;Y130&amp;", "&amp;Z130</f>
        <v>Joaquim's Apartment: Denver, CO</v>
      </c>
      <c r="C130">
        <f t="shared" si="71"/>
        <v>39</v>
      </c>
      <c r="D130" t="str">
        <f t="shared" si="90"/>
        <v>39.75123181598828</v>
      </c>
      <c r="E130" t="str">
        <f t="shared" si="91"/>
        <v>-104.98330331864005</v>
      </c>
      <c r="F130" t="s">
        <v>1560</v>
      </c>
      <c r="P130" t="str">
        <f>WeedDataInput!C127</f>
        <v>Brentwood Buddies</v>
      </c>
      <c r="Q130" t="str">
        <f>WeedDataInput!D127</f>
        <v>College Station</v>
      </c>
      <c r="R130" t="str">
        <f>WeedDataInput!E127</f>
        <v>TX</v>
      </c>
      <c r="S130" t="str">
        <f t="shared" si="70"/>
        <v>Brentwood Buddies;College Station;TX</v>
      </c>
      <c r="T130" t="str">
        <f t="shared" si="72"/>
        <v>College Station;TX</v>
      </c>
      <c r="W130" t="str">
        <v>Joaquim's Apartment;Denver;CO</v>
      </c>
      <c r="X130" t="str">
        <f t="shared" si="87"/>
        <v>Joaquim's Apartment</v>
      </c>
      <c r="Y130" t="str">
        <f t="shared" si="88"/>
        <v>Denver</v>
      </c>
      <c r="Z130" t="str">
        <f t="shared" si="89"/>
        <v>CO</v>
      </c>
      <c r="AA130" s="10"/>
      <c r="AB130" s="10"/>
    </row>
    <row r="131" spans="2:28" x14ac:dyDescent="0.2">
      <c r="B131" t="str">
        <f t="shared" si="92"/>
        <v>Herman Gultch Trail (Half Way): Dillon, CO</v>
      </c>
      <c r="C131">
        <f t="shared" si="71"/>
        <v>1</v>
      </c>
      <c r="D131" t="str">
        <f t="shared" si="90"/>
        <v>39.71297718916483</v>
      </c>
      <c r="E131" t="str">
        <f t="shared" si="91"/>
        <v>-105.8623405587618</v>
      </c>
      <c r="F131" t="s">
        <v>1562</v>
      </c>
      <c r="P131" t="str">
        <f>WeedDataInput!C128</f>
        <v>Brentwood Buddies</v>
      </c>
      <c r="Q131" t="str">
        <f>WeedDataInput!D128</f>
        <v>College Station</v>
      </c>
      <c r="R131" t="str">
        <f>WeedDataInput!E128</f>
        <v>TX</v>
      </c>
      <c r="S131" t="str">
        <f t="shared" si="70"/>
        <v>Brentwood Buddies;College Station;TX</v>
      </c>
      <c r="T131" t="str">
        <f t="shared" si="72"/>
        <v>College Station;TX</v>
      </c>
      <c r="W131" t="str">
        <v>Herman Gultch Trail (Half Way);Dillon;CO</v>
      </c>
      <c r="X131" t="str">
        <f t="shared" si="87"/>
        <v>Herman Gultch Trail (Half Way)</v>
      </c>
      <c r="Y131" t="str">
        <f t="shared" si="88"/>
        <v>Dillon</v>
      </c>
      <c r="Z131" t="str">
        <f t="shared" si="89"/>
        <v>CO</v>
      </c>
      <c r="AA131" s="10"/>
      <c r="AB131" s="10"/>
    </row>
    <row r="132" spans="2:28" x14ac:dyDescent="0.2">
      <c r="B132" t="str">
        <f t="shared" si="92"/>
        <v>Inside Park &amp; Co: Denver, CO</v>
      </c>
      <c r="C132">
        <f t="shared" si="71"/>
        <v>3</v>
      </c>
      <c r="D132" t="str">
        <f t="shared" si="90"/>
        <v>39.74344732848607</v>
      </c>
      <c r="E132" t="str">
        <f t="shared" si="91"/>
        <v>-104.9813410536739</v>
      </c>
      <c r="F132" t="s">
        <v>1552</v>
      </c>
      <c r="P132" t="str">
        <f>WeedDataInput!C129</f>
        <v>Brentwood Buddies</v>
      </c>
      <c r="Q132" t="str">
        <f>WeedDataInput!D129</f>
        <v>College Station</v>
      </c>
      <c r="R132" t="str">
        <f>WeedDataInput!E129</f>
        <v>TX</v>
      </c>
      <c r="S132" t="str">
        <f t="shared" si="70"/>
        <v>Brentwood Buddies;College Station;TX</v>
      </c>
      <c r="T132" t="str">
        <f t="shared" si="72"/>
        <v>College Station;TX</v>
      </c>
      <c r="W132" t="str">
        <v>Inside Park &amp; Co;Denver;CO</v>
      </c>
      <c r="X132" t="str">
        <f t="shared" si="87"/>
        <v>Inside Park &amp; Co</v>
      </c>
      <c r="Y132" t="str">
        <f t="shared" si="88"/>
        <v>Denver</v>
      </c>
      <c r="Z132" t="str">
        <f t="shared" si="89"/>
        <v>CO</v>
      </c>
      <c r="AA132" s="10"/>
      <c r="AB132" s="10"/>
    </row>
    <row r="133" spans="2:28" x14ac:dyDescent="0.2">
      <c r="B133" t="str">
        <f t="shared" si="92"/>
        <v>Sidecar Lounge: Denver, CO</v>
      </c>
      <c r="C133">
        <f t="shared" si="71"/>
        <v>1</v>
      </c>
      <c r="D133" t="str">
        <f t="shared" si="90"/>
        <v>39.753528146214705</v>
      </c>
      <c r="E133" t="str">
        <f t="shared" si="91"/>
        <v>-104.99159603271865</v>
      </c>
      <c r="F133" t="s">
        <v>1753</v>
      </c>
      <c r="P133" t="str">
        <f>WeedDataInput!C130</f>
        <v>Brentwood Buddies</v>
      </c>
      <c r="Q133" t="str">
        <f>WeedDataInput!D130</f>
        <v>College Station</v>
      </c>
      <c r="R133" t="str">
        <f>WeedDataInput!E130</f>
        <v>TX</v>
      </c>
      <c r="S133" t="str">
        <f t="shared" ref="S133:S196" si="93">P133&amp;";"&amp;Q133&amp;";"&amp;R133</f>
        <v>Brentwood Buddies;College Station;TX</v>
      </c>
      <c r="T133" t="str">
        <f t="shared" si="72"/>
        <v>College Station;TX</v>
      </c>
      <c r="W133" t="str">
        <v>Sidecar Lounge;Denver;CO</v>
      </c>
      <c r="X133" t="str">
        <f t="shared" si="87"/>
        <v>Sidecar Lounge</v>
      </c>
      <c r="Y133" t="str">
        <f t="shared" si="88"/>
        <v>Denver</v>
      </c>
      <c r="Z133" t="str">
        <f t="shared" si="89"/>
        <v>CO</v>
      </c>
      <c r="AA133" s="10"/>
      <c r="AB133" s="10"/>
    </row>
    <row r="134" spans="2:28" x14ac:dyDescent="0.2">
      <c r="B134" t="str">
        <f t="shared" si="92"/>
        <v>Chinatown Bistro: Denver, CO</v>
      </c>
      <c r="C134">
        <f t="shared" ref="C134:C197" si="94">COUNTIF($S$5:$S$3000,W134)</f>
        <v>1</v>
      </c>
      <c r="D134" t="str">
        <f t="shared" si="90"/>
        <v>39.744629911859306</v>
      </c>
      <c r="E134" t="str">
        <f t="shared" si="91"/>
        <v>-104.97498566166527</v>
      </c>
      <c r="F134" t="s">
        <v>1551</v>
      </c>
      <c r="P134" t="str">
        <f>WeedDataInput!C131</f>
        <v>Brentwood Buddies</v>
      </c>
      <c r="Q134" t="str">
        <f>WeedDataInput!D131</f>
        <v>College Station</v>
      </c>
      <c r="R134" t="str">
        <f>WeedDataInput!E131</f>
        <v>TX</v>
      </c>
      <c r="S134" t="str">
        <f t="shared" si="93"/>
        <v>Brentwood Buddies;College Station;TX</v>
      </c>
      <c r="T134" t="str">
        <f t="shared" ref="T134:T197" si="95">Q134&amp;";"&amp;R134</f>
        <v>College Station;TX</v>
      </c>
      <c r="W134" t="str">
        <v>Chinatown Bistro;Denver;CO</v>
      </c>
      <c r="X134" t="str">
        <f t="shared" si="87"/>
        <v>Chinatown Bistro</v>
      </c>
      <c r="Y134" t="str">
        <f t="shared" si="88"/>
        <v>Denver</v>
      </c>
      <c r="Z134" t="str">
        <f t="shared" si="89"/>
        <v>CO</v>
      </c>
      <c r="AA134" s="10"/>
      <c r="AB134" s="10"/>
    </row>
    <row r="135" spans="2:28" x14ac:dyDescent="0.2">
      <c r="B135" t="str">
        <f t="shared" si="92"/>
        <v>Denver Airport Gate C42: Denver, CO</v>
      </c>
      <c r="C135">
        <f t="shared" si="94"/>
        <v>1</v>
      </c>
      <c r="D135" t="str">
        <f t="shared" si="90"/>
        <v>39.86290916221746</v>
      </c>
      <c r="E135" t="str">
        <f t="shared" si="91"/>
        <v>-104.67269362476529</v>
      </c>
      <c r="F135" t="s">
        <v>1549</v>
      </c>
      <c r="P135" t="str">
        <f>WeedDataInput!C132</f>
        <v>Brentwood Buddies</v>
      </c>
      <c r="Q135" t="str">
        <f>WeedDataInput!D132</f>
        <v>College Station</v>
      </c>
      <c r="R135" t="str">
        <f>WeedDataInput!E132</f>
        <v>TX</v>
      </c>
      <c r="S135" t="str">
        <f t="shared" si="93"/>
        <v>Brentwood Buddies;College Station;TX</v>
      </c>
      <c r="T135" t="str">
        <f t="shared" si="95"/>
        <v>College Station;TX</v>
      </c>
      <c r="W135" t="str">
        <v>Denver Airport Gate C42;Denver;CO</v>
      </c>
      <c r="X135" t="str">
        <f t="shared" si="87"/>
        <v>Denver Airport Gate C42</v>
      </c>
      <c r="Y135" t="str">
        <f t="shared" si="88"/>
        <v>Denver</v>
      </c>
      <c r="Z135" t="str">
        <f t="shared" si="89"/>
        <v>CO</v>
      </c>
      <c r="AA135" s="10"/>
      <c r="AB135" s="10"/>
    </row>
    <row r="136" spans="2:28" x14ac:dyDescent="0.2">
      <c r="B136" t="str">
        <f t="shared" si="92"/>
        <v>Danny's Apartment: New York, NY</v>
      </c>
      <c r="C136">
        <f t="shared" si="94"/>
        <v>10</v>
      </c>
      <c r="D136" t="str">
        <f t="shared" si="90"/>
        <v>40.72333534269814</v>
      </c>
      <c r="E136" t="str">
        <f t="shared" si="91"/>
        <v>-73.9871926444163</v>
      </c>
      <c r="F136" t="s">
        <v>1504</v>
      </c>
      <c r="P136" t="str">
        <f>WeedDataInput!C133</f>
        <v>Brentwood Buddies</v>
      </c>
      <c r="Q136" t="str">
        <f>WeedDataInput!D133</f>
        <v>College Station</v>
      </c>
      <c r="R136" t="str">
        <f>WeedDataInput!E133</f>
        <v>TX</v>
      </c>
      <c r="S136" t="str">
        <f t="shared" si="93"/>
        <v>Brentwood Buddies;College Station;TX</v>
      </c>
      <c r="T136" t="str">
        <f t="shared" si="95"/>
        <v>College Station;TX</v>
      </c>
      <c r="W136" t="str">
        <v>Danny's Apartment;New York;NY</v>
      </c>
      <c r="X136" t="str">
        <f t="shared" si="87"/>
        <v>Danny's Apartment</v>
      </c>
      <c r="Y136" t="str">
        <f t="shared" si="88"/>
        <v>New York</v>
      </c>
      <c r="Z136" t="str">
        <f t="shared" si="89"/>
        <v>NY</v>
      </c>
      <c r="AA136" s="10"/>
      <c r="AB136" s="10"/>
    </row>
    <row r="137" spans="2:28" x14ac:dyDescent="0.2">
      <c r="B137" t="str">
        <f t="shared" si="92"/>
        <v>Central Park: New York, NY</v>
      </c>
      <c r="C137">
        <f t="shared" si="94"/>
        <v>1</v>
      </c>
      <c r="D137" t="str">
        <f t="shared" si="90"/>
        <v>40.77530242115901</v>
      </c>
      <c r="E137" t="str">
        <f t="shared" si="91"/>
        <v>-73.97190180763974</v>
      </c>
      <c r="F137" t="s">
        <v>1519</v>
      </c>
      <c r="P137" t="str">
        <f>WeedDataInput!C134</f>
        <v>Brentwood Buddies</v>
      </c>
      <c r="Q137" t="str">
        <f>WeedDataInput!D134</f>
        <v>College Station</v>
      </c>
      <c r="R137" t="str">
        <f>WeedDataInput!E134</f>
        <v>TX</v>
      </c>
      <c r="S137" t="str">
        <f t="shared" si="93"/>
        <v>Brentwood Buddies;College Station;TX</v>
      </c>
      <c r="T137" t="str">
        <f t="shared" si="95"/>
        <v>College Station;TX</v>
      </c>
      <c r="W137" t="str">
        <v>Central Park;New York;NY</v>
      </c>
      <c r="X137" t="str">
        <f t="shared" si="87"/>
        <v>Central Park</v>
      </c>
      <c r="Y137" t="str">
        <f t="shared" si="88"/>
        <v>New York</v>
      </c>
      <c r="Z137" t="str">
        <f t="shared" si="89"/>
        <v>NY</v>
      </c>
      <c r="AA137" s="10"/>
      <c r="AB137" s="10"/>
    </row>
    <row r="138" spans="2:28" x14ac:dyDescent="0.2">
      <c r="B138" t="str">
        <f t="shared" si="92"/>
        <v>Ave A &amp; E 3rd St: New York, NY</v>
      </c>
      <c r="C138">
        <f t="shared" si="94"/>
        <v>1</v>
      </c>
      <c r="D138" t="str">
        <f t="shared" si="90"/>
        <v>40.72359651297984</v>
      </c>
      <c r="E138" t="str">
        <f t="shared" si="91"/>
        <v>-73.9853568294772</v>
      </c>
      <c r="F138" t="s">
        <v>1520</v>
      </c>
      <c r="P138" t="str">
        <f>WeedDataInput!C135</f>
        <v>Brentwood Buddies</v>
      </c>
      <c r="Q138" t="str">
        <f>WeedDataInput!D135</f>
        <v>College Station</v>
      </c>
      <c r="R138" t="str">
        <f>WeedDataInput!E135</f>
        <v>TX</v>
      </c>
      <c r="S138" t="str">
        <f t="shared" si="93"/>
        <v>Brentwood Buddies;College Station;TX</v>
      </c>
      <c r="T138" t="str">
        <f t="shared" si="95"/>
        <v>College Station;TX</v>
      </c>
      <c r="W138" t="str">
        <v>Ave A &amp; E 3rd St;New York;NY</v>
      </c>
      <c r="X138" t="str">
        <f t="shared" si="87"/>
        <v>Ave A &amp; E 3rd St</v>
      </c>
      <c r="Y138" t="str">
        <f t="shared" si="88"/>
        <v>New York</v>
      </c>
      <c r="Z138" t="str">
        <f t="shared" si="89"/>
        <v>NY</v>
      </c>
      <c r="AA138" s="10"/>
      <c r="AB138" s="10"/>
    </row>
    <row r="139" spans="2:28" x14ac:dyDescent="0.2">
      <c r="B139" t="str">
        <f t="shared" si="92"/>
        <v>W 34th St &amp; 6th Ave: New York, NY</v>
      </c>
      <c r="C139">
        <f t="shared" si="94"/>
        <v>1</v>
      </c>
      <c r="D139" t="str">
        <f t="shared" si="90"/>
        <v>40.74958426579758</v>
      </c>
      <c r="E139" t="str">
        <f t="shared" si="91"/>
        <v>-73.98764743602196</v>
      </c>
      <c r="F139" t="s">
        <v>1528</v>
      </c>
      <c r="P139" t="str">
        <f>WeedDataInput!C136</f>
        <v>Brentwood Buddies</v>
      </c>
      <c r="Q139" t="str">
        <f>WeedDataInput!D136</f>
        <v>College Station</v>
      </c>
      <c r="R139" t="str">
        <f>WeedDataInput!E136</f>
        <v>TX</v>
      </c>
      <c r="S139" t="str">
        <f t="shared" si="93"/>
        <v>Brentwood Buddies;College Station;TX</v>
      </c>
      <c r="T139" t="str">
        <f t="shared" si="95"/>
        <v>College Station;TX</v>
      </c>
      <c r="W139" t="str">
        <v>W 34th St &amp; 6th Ave;New York;NY</v>
      </c>
      <c r="X139" t="str">
        <f t="shared" si="87"/>
        <v>W 34th St &amp; 6th Ave</v>
      </c>
      <c r="Y139" t="str">
        <f t="shared" si="88"/>
        <v>New York</v>
      </c>
      <c r="Z139" t="str">
        <f t="shared" si="89"/>
        <v>NY</v>
      </c>
      <c r="AA139" s="10"/>
      <c r="AB139" s="10"/>
    </row>
    <row r="140" spans="2:28" x14ac:dyDescent="0.2">
      <c r="B140" t="str">
        <f t="shared" si="92"/>
        <v>W 55th St &amp; 8th Ave: New York, NY</v>
      </c>
      <c r="C140">
        <f t="shared" si="94"/>
        <v>1</v>
      </c>
      <c r="D140" t="str">
        <f t="shared" si="90"/>
        <v>40.76527837142717</v>
      </c>
      <c r="E140" t="str">
        <f t="shared" si="91"/>
        <v>-73.98362543237053</v>
      </c>
      <c r="F140" t="s">
        <v>1530</v>
      </c>
      <c r="P140" t="str">
        <f>WeedDataInput!C137</f>
        <v>Brentwood Buddies</v>
      </c>
      <c r="Q140" t="str">
        <f>WeedDataInput!D137</f>
        <v>College Station</v>
      </c>
      <c r="R140" t="str">
        <f>WeedDataInput!E137</f>
        <v>TX</v>
      </c>
      <c r="S140" t="str">
        <f t="shared" si="93"/>
        <v>Brentwood Buddies;College Station;TX</v>
      </c>
      <c r="T140" t="str">
        <f t="shared" si="95"/>
        <v>College Station;TX</v>
      </c>
      <c r="W140" t="str">
        <v>W 55th St &amp; 8th Ave;New York;NY</v>
      </c>
      <c r="X140" t="str">
        <f t="shared" si="87"/>
        <v>W 55th St &amp; 8th Ave</v>
      </c>
      <c r="Y140" t="str">
        <f t="shared" si="88"/>
        <v>New York</v>
      </c>
      <c r="Z140" t="str">
        <f t="shared" si="89"/>
        <v>NY</v>
      </c>
      <c r="AA140" s="10"/>
      <c r="AB140" s="10"/>
    </row>
    <row r="141" spans="2:28" x14ac:dyDescent="0.2">
      <c r="B141" t="str">
        <f t="shared" si="92"/>
        <v>W 54th St &amp; 8th Ave: New York, NY</v>
      </c>
      <c r="C141">
        <f t="shared" si="94"/>
        <v>1</v>
      </c>
      <c r="D141" t="str">
        <f t="shared" si="90"/>
        <v>40.76472580639142</v>
      </c>
      <c r="E141" t="str">
        <f t="shared" si="91"/>
        <v>-73.98450519695648</v>
      </c>
      <c r="F141" t="s">
        <v>1533</v>
      </c>
      <c r="P141" t="str">
        <f>WeedDataInput!C138</f>
        <v>Brookside</v>
      </c>
      <c r="Q141" t="str">
        <f>WeedDataInput!D138</f>
        <v>Bryan</v>
      </c>
      <c r="R141" t="str">
        <f>WeedDataInput!E138</f>
        <v>TX</v>
      </c>
      <c r="S141" t="str">
        <f t="shared" si="93"/>
        <v>Brookside;Bryan;TX</v>
      </c>
      <c r="T141" t="str">
        <f t="shared" si="95"/>
        <v>Bryan;TX</v>
      </c>
      <c r="W141" t="str">
        <v>W 54th St &amp; 8th Ave;New York;NY</v>
      </c>
      <c r="X141" t="str">
        <f t="shared" si="87"/>
        <v>W 54th St &amp; 8th Ave</v>
      </c>
      <c r="Y141" t="str">
        <f t="shared" si="88"/>
        <v>New York</v>
      </c>
      <c r="Z141" t="str">
        <f t="shared" si="89"/>
        <v>NY</v>
      </c>
      <c r="AA141" s="10"/>
      <c r="AB141" s="10"/>
    </row>
    <row r="142" spans="2:28" x14ac:dyDescent="0.2">
      <c r="B142" t="str">
        <f t="shared" si="92"/>
        <v>E 2nd St &amp; 1st Ave: New York, NY</v>
      </c>
      <c r="C142">
        <f t="shared" si="94"/>
        <v>1</v>
      </c>
      <c r="D142" t="str">
        <f t="shared" si="90"/>
        <v>40.72379823756046</v>
      </c>
      <c r="E142" t="str">
        <f t="shared" si="91"/>
        <v>-73.98789090527015</v>
      </c>
      <c r="F142" t="s">
        <v>1548</v>
      </c>
      <c r="P142" t="str">
        <f>WeedDataInput!C139</f>
        <v>Brentwood Buddies</v>
      </c>
      <c r="Q142" t="str">
        <f>WeedDataInput!D139</f>
        <v>College Station</v>
      </c>
      <c r="R142" t="str">
        <f>WeedDataInput!E139</f>
        <v>TX</v>
      </c>
      <c r="S142" t="str">
        <f t="shared" si="93"/>
        <v>Brentwood Buddies;College Station;TX</v>
      </c>
      <c r="T142" t="str">
        <f t="shared" si="95"/>
        <v>College Station;TX</v>
      </c>
      <c r="W142" t="str">
        <v>E 2nd St &amp; 1st Ave;New York;NY</v>
      </c>
      <c r="X142" t="str">
        <f t="shared" si="87"/>
        <v>E 2nd St &amp; 1st Ave</v>
      </c>
      <c r="Y142" t="str">
        <f t="shared" si="88"/>
        <v>New York</v>
      </c>
      <c r="Z142" t="str">
        <f t="shared" si="89"/>
        <v>NY</v>
      </c>
      <c r="AA142" s="10"/>
      <c r="AB142" s="10"/>
    </row>
    <row r="143" spans="2:28" x14ac:dyDescent="0.2">
      <c r="B143" t="str">
        <f t="shared" si="92"/>
        <v>Central Park: Sheep Meadow: New York, NY</v>
      </c>
      <c r="C143">
        <f t="shared" si="94"/>
        <v>1</v>
      </c>
      <c r="D143" t="str">
        <f t="shared" si="90"/>
        <v>40.7709215443305</v>
      </c>
      <c r="E143" t="str">
        <f t="shared" si="91"/>
        <v>-73.97599252425206</v>
      </c>
      <c r="F143" t="s">
        <v>1575</v>
      </c>
      <c r="P143" t="str">
        <f>WeedDataInput!C140</f>
        <v>Brentwood Buddies</v>
      </c>
      <c r="Q143" t="str">
        <f>WeedDataInput!D140</f>
        <v>College Station</v>
      </c>
      <c r="R143" t="str">
        <f>WeedDataInput!E140</f>
        <v>TX</v>
      </c>
      <c r="S143" t="str">
        <f t="shared" si="93"/>
        <v>Brentwood Buddies;College Station;TX</v>
      </c>
      <c r="T143" t="str">
        <f t="shared" si="95"/>
        <v>College Station;TX</v>
      </c>
      <c r="W143" t="str">
        <v>Central Park: Sheep Meadow;New York;NY</v>
      </c>
      <c r="X143" t="str">
        <f t="shared" si="87"/>
        <v>Central Park: Sheep Meadow</v>
      </c>
      <c r="Y143" t="str">
        <f t="shared" si="88"/>
        <v>New York</v>
      </c>
      <c r="Z143" t="str">
        <f t="shared" si="89"/>
        <v>NY</v>
      </c>
      <c r="AA143" s="10"/>
      <c r="AB143" s="10"/>
    </row>
    <row r="144" spans="2:28" x14ac:dyDescent="0.2">
      <c r="B144" t="str">
        <f t="shared" si="92"/>
        <v>W 55th St &amp; Broadway: New York, NY</v>
      </c>
      <c r="C144">
        <f t="shared" si="94"/>
        <v>1</v>
      </c>
      <c r="D144" t="str">
        <f t="shared" si="90"/>
        <v>40.76452983199453</v>
      </c>
      <c r="E144" t="str">
        <f t="shared" si="91"/>
        <v>-73.98162093874677</v>
      </c>
      <c r="F144" t="s">
        <v>1577</v>
      </c>
      <c r="P144" t="str">
        <f>WeedDataInput!C141</f>
        <v>Brentwood Buddies</v>
      </c>
      <c r="Q144" t="str">
        <f>WeedDataInput!D141</f>
        <v>College Station</v>
      </c>
      <c r="R144" t="str">
        <f>WeedDataInput!E141</f>
        <v>TX</v>
      </c>
      <c r="S144" t="str">
        <f t="shared" si="93"/>
        <v>Brentwood Buddies;College Station;TX</v>
      </c>
      <c r="T144" t="str">
        <f t="shared" si="95"/>
        <v>College Station;TX</v>
      </c>
      <c r="W144" t="str">
        <v>W 55th St &amp; Broadway;New York;NY</v>
      </c>
      <c r="X144" t="str">
        <f t="shared" si="87"/>
        <v>W 55th St &amp; Broadway</v>
      </c>
      <c r="Y144" t="str">
        <f t="shared" si="88"/>
        <v>New York</v>
      </c>
      <c r="Z144" t="str">
        <f t="shared" si="89"/>
        <v>NY</v>
      </c>
      <c r="AA144" s="10"/>
      <c r="AB144" s="10"/>
    </row>
    <row r="145" spans="2:28" x14ac:dyDescent="0.2">
      <c r="B145" t="str">
        <f t="shared" si="92"/>
        <v>I-285 (2): Bailey, CO</v>
      </c>
      <c r="C145">
        <f t="shared" si="94"/>
        <v>1</v>
      </c>
      <c r="D145" t="str">
        <f t="shared" si="90"/>
        <v>39.439021108900064</v>
      </c>
      <c r="E145" t="str">
        <f t="shared" si="91"/>
        <v>-105.45480629841677</v>
      </c>
      <c r="F145" t="s">
        <v>1591</v>
      </c>
      <c r="P145" t="str">
        <f>WeedDataInput!C142</f>
        <v>Brentwood Buddies</v>
      </c>
      <c r="Q145" t="str">
        <f>WeedDataInput!D142</f>
        <v>College Station</v>
      </c>
      <c r="R145" t="str">
        <f>WeedDataInput!E142</f>
        <v>TX</v>
      </c>
      <c r="S145" t="str">
        <f t="shared" si="93"/>
        <v>Brentwood Buddies;College Station;TX</v>
      </c>
      <c r="T145" t="str">
        <f t="shared" si="95"/>
        <v>College Station;TX</v>
      </c>
      <c r="W145" t="str">
        <v>I-285 (2);Bailey;CO</v>
      </c>
      <c r="X145" t="str">
        <f t="shared" si="87"/>
        <v>I-285 (2)</v>
      </c>
      <c r="Y145" t="str">
        <f t="shared" si="88"/>
        <v>Bailey</v>
      </c>
      <c r="Z145" t="str">
        <f t="shared" si="89"/>
        <v>CO</v>
      </c>
      <c r="AA145" s="10"/>
      <c r="AB145" s="10"/>
    </row>
    <row r="146" spans="2:28" x14ac:dyDescent="0.2">
      <c r="B146" t="str">
        <f t="shared" si="92"/>
        <v>I-50: Garfield, CO</v>
      </c>
      <c r="C146">
        <f t="shared" si="94"/>
        <v>1</v>
      </c>
      <c r="D146" t="str">
        <f t="shared" si="90"/>
        <v>38.523989386190294</v>
      </c>
      <c r="E146" t="str">
        <f t="shared" si="91"/>
        <v>-106.32643755012738</v>
      </c>
      <c r="F146" t="s">
        <v>1594</v>
      </c>
      <c r="P146" t="str">
        <f>WeedDataInput!C143</f>
        <v>Brentwood Buddies</v>
      </c>
      <c r="Q146" t="str">
        <f>WeedDataInput!D143</f>
        <v>College Station</v>
      </c>
      <c r="R146" t="str">
        <f>WeedDataInput!E143</f>
        <v>TX</v>
      </c>
      <c r="S146" t="str">
        <f t="shared" si="93"/>
        <v>Brentwood Buddies;College Station;TX</v>
      </c>
      <c r="T146" t="str">
        <f t="shared" si="95"/>
        <v>College Station;TX</v>
      </c>
      <c r="W146" t="str">
        <v>I-50;Garfield;CO</v>
      </c>
      <c r="X146" t="str">
        <f t="shared" si="87"/>
        <v>I-50</v>
      </c>
      <c r="Y146" t="str">
        <f t="shared" si="88"/>
        <v>Garfield</v>
      </c>
      <c r="Z146" t="str">
        <f t="shared" si="89"/>
        <v>CO</v>
      </c>
      <c r="AA146" s="10"/>
      <c r="AB146" s="10"/>
    </row>
    <row r="147" spans="2:28" x14ac:dyDescent="0.2">
      <c r="B147" t="str">
        <f t="shared" si="92"/>
        <v>I-149 (1): Powderhorn, CO</v>
      </c>
      <c r="C147">
        <f t="shared" si="94"/>
        <v>1</v>
      </c>
      <c r="D147" t="str">
        <f t="shared" si="90"/>
        <v>38.22237521144125</v>
      </c>
      <c r="E147" t="str">
        <f t="shared" si="91"/>
        <v>-107.26652604980991</v>
      </c>
      <c r="F147" t="s">
        <v>1596</v>
      </c>
      <c r="P147" t="str">
        <f>WeedDataInput!C144</f>
        <v>Brentwood Buddies</v>
      </c>
      <c r="Q147" t="str">
        <f>WeedDataInput!D144</f>
        <v>College Station</v>
      </c>
      <c r="R147" t="str">
        <f>WeedDataInput!E144</f>
        <v>TX</v>
      </c>
      <c r="S147" t="str">
        <f t="shared" si="93"/>
        <v>Brentwood Buddies;College Station;TX</v>
      </c>
      <c r="T147" t="str">
        <f t="shared" si="95"/>
        <v>College Station;TX</v>
      </c>
      <c r="W147" t="str">
        <v>I-149 (1);Powderhorn;CO</v>
      </c>
      <c r="X147" t="str">
        <f t="shared" ref="X147:X210" si="96">_xlfn.TEXTBEFORE(W147,";")</f>
        <v>I-149 (1)</v>
      </c>
      <c r="Y147" t="str">
        <f t="shared" ref="Y147:Y210" si="97">TRIM(MID(SUBSTITUTE(W147, ";", REPT(" ", LEN(W147))), LEN(W147), LEN(W147)))</f>
        <v>Powderhorn</v>
      </c>
      <c r="Z147" t="str">
        <f t="shared" ref="Z147:Z210" si="98">TRIM(MID(SUBSTITUTE(W147, ";", REPT(" ", LEN(W147))), 2 * LEN(W147), LEN(W147)))</f>
        <v>CO</v>
      </c>
      <c r="AA147" s="10"/>
      <c r="AB147" s="10"/>
    </row>
    <row r="148" spans="2:28" x14ac:dyDescent="0.2">
      <c r="B148" t="str">
        <f t="shared" si="92"/>
        <v>Wetterhorn Campsite: Lake City, CO</v>
      </c>
      <c r="C148">
        <f t="shared" si="94"/>
        <v>4</v>
      </c>
      <c r="D148" t="str">
        <f t="shared" si="90"/>
        <v>38.0218423365876</v>
      </c>
      <c r="E148" t="str">
        <f t="shared" si="91"/>
        <v>-107.49116584944474</v>
      </c>
      <c r="F148" t="s">
        <v>1598</v>
      </c>
      <c r="P148" t="str">
        <f>WeedDataInput!C145</f>
        <v>Brentwood Buddies</v>
      </c>
      <c r="Q148" t="str">
        <f>WeedDataInput!D145</f>
        <v>College Station</v>
      </c>
      <c r="R148" t="str">
        <f>WeedDataInput!E145</f>
        <v>TX</v>
      </c>
      <c r="S148" t="str">
        <f t="shared" si="93"/>
        <v>Brentwood Buddies;College Station;TX</v>
      </c>
      <c r="T148" t="str">
        <f t="shared" si="95"/>
        <v>College Station;TX</v>
      </c>
      <c r="W148" t="str">
        <v>Wetterhorn Campsite;Lake City;CO</v>
      </c>
      <c r="X148" t="str">
        <f t="shared" si="96"/>
        <v>Wetterhorn Campsite</v>
      </c>
      <c r="Y148" t="str">
        <f t="shared" si="97"/>
        <v>Lake City</v>
      </c>
      <c r="Z148" t="str">
        <f t="shared" si="98"/>
        <v>CO</v>
      </c>
      <c r="AA148" s="10"/>
      <c r="AB148" s="10"/>
    </row>
    <row r="149" spans="2:28" x14ac:dyDescent="0.2">
      <c r="B149" t="str">
        <f t="shared" si="92"/>
        <v>Wetterhorn Trail: Lake City, CO</v>
      </c>
      <c r="C149">
        <f t="shared" si="94"/>
        <v>1</v>
      </c>
      <c r="D149" t="str">
        <f t="shared" si="90"/>
        <v>38.057069658932804</v>
      </c>
      <c r="E149" t="str">
        <f t="shared" si="91"/>
        <v>-107.49682255288437</v>
      </c>
      <c r="F149" t="s">
        <v>1604</v>
      </c>
      <c r="P149" t="str">
        <f>WeedDataInput!C146</f>
        <v>Brentwood Buddies</v>
      </c>
      <c r="Q149" t="str">
        <f>WeedDataInput!D146</f>
        <v>College Station</v>
      </c>
      <c r="R149" t="str">
        <f>WeedDataInput!E146</f>
        <v>TX</v>
      </c>
      <c r="S149" t="str">
        <f t="shared" si="93"/>
        <v>Brentwood Buddies;College Station;TX</v>
      </c>
      <c r="T149" t="str">
        <f t="shared" si="95"/>
        <v>College Station;TX</v>
      </c>
      <c r="W149" t="str">
        <v>Wetterhorn Trail;Lake City;CO</v>
      </c>
      <c r="X149" t="str">
        <f t="shared" si="96"/>
        <v>Wetterhorn Trail</v>
      </c>
      <c r="Y149" t="str">
        <f t="shared" si="97"/>
        <v>Lake City</v>
      </c>
      <c r="Z149" t="str">
        <f t="shared" si="98"/>
        <v>CO</v>
      </c>
      <c r="AA149" s="10"/>
      <c r="AB149" s="10"/>
    </row>
    <row r="150" spans="2:28" x14ac:dyDescent="0.2">
      <c r="B150" t="str">
        <f t="shared" si="92"/>
        <v>Top of Wetterhorn: Lake City, CO</v>
      </c>
      <c r="C150">
        <f t="shared" si="94"/>
        <v>1</v>
      </c>
      <c r="D150" t="str">
        <f t="shared" si="90"/>
        <v>38.06048910946469</v>
      </c>
      <c r="E150" t="str">
        <f t="shared" si="91"/>
        <v>-107.51038961462025</v>
      </c>
      <c r="F150" t="s">
        <v>1603</v>
      </c>
      <c r="P150" t="str">
        <f>WeedDataInput!C147</f>
        <v>Brentwood Buddies</v>
      </c>
      <c r="Q150" t="str">
        <f>WeedDataInput!D147</f>
        <v>College Station</v>
      </c>
      <c r="R150" t="str">
        <f>WeedDataInput!E147</f>
        <v>TX</v>
      </c>
      <c r="S150" t="str">
        <f t="shared" si="93"/>
        <v>Brentwood Buddies;College Station;TX</v>
      </c>
      <c r="T150" t="str">
        <f t="shared" si="95"/>
        <v>College Station;TX</v>
      </c>
      <c r="W150" t="str">
        <v>Top of Wetterhorn;Lake City;CO</v>
      </c>
      <c r="X150" t="str">
        <f t="shared" si="96"/>
        <v>Top of Wetterhorn</v>
      </c>
      <c r="Y150" t="str">
        <f t="shared" si="97"/>
        <v>Lake City</v>
      </c>
      <c r="Z150" t="str">
        <f t="shared" si="98"/>
        <v>CO</v>
      </c>
      <c r="AA150" s="10"/>
      <c r="AB150" s="10"/>
    </row>
    <row r="151" spans="2:28" x14ac:dyDescent="0.2">
      <c r="B151" t="str">
        <f t="shared" si="92"/>
        <v>I-149 (2): Powderhorn, CO</v>
      </c>
      <c r="C151">
        <f t="shared" si="94"/>
        <v>1</v>
      </c>
      <c r="D151" t="str">
        <f t="shared" si="90"/>
        <v>38.282827940578024</v>
      </c>
      <c r="E151" t="str">
        <f t="shared" si="91"/>
        <v>-107.19562295424589</v>
      </c>
      <c r="F151" t="s">
        <v>1607</v>
      </c>
      <c r="P151" t="str">
        <f>WeedDataInput!C148</f>
        <v>Brentwood Buddies</v>
      </c>
      <c r="Q151" t="str">
        <f>WeedDataInput!D148</f>
        <v>College Station</v>
      </c>
      <c r="R151" t="str">
        <f>WeedDataInput!E148</f>
        <v>TX</v>
      </c>
      <c r="S151" t="str">
        <f t="shared" si="93"/>
        <v>Brentwood Buddies;College Station;TX</v>
      </c>
      <c r="T151" t="str">
        <f t="shared" si="95"/>
        <v>College Station;TX</v>
      </c>
      <c r="W151" t="str">
        <v>I-149 (2);Powderhorn;CO</v>
      </c>
      <c r="X151" t="str">
        <f t="shared" si="96"/>
        <v>I-149 (2)</v>
      </c>
      <c r="Y151" t="str">
        <f t="shared" si="97"/>
        <v>Powderhorn</v>
      </c>
      <c r="Z151" t="str">
        <f t="shared" si="98"/>
        <v>CO</v>
      </c>
      <c r="AA151" s="10"/>
      <c r="AB151" s="10"/>
    </row>
    <row r="152" spans="2:28" x14ac:dyDescent="0.2">
      <c r="B152" t="str">
        <f t="shared" si="92"/>
        <v>17th &amp; Pearl St: Denver, CO</v>
      </c>
      <c r="C152">
        <f t="shared" si="94"/>
        <v>1</v>
      </c>
      <c r="D152" t="str">
        <f t="shared" si="90"/>
        <v>39.74320668725268</v>
      </c>
      <c r="E152" t="str">
        <f t="shared" si="91"/>
        <v>-104.97980373533272</v>
      </c>
      <c r="F152" t="s">
        <v>1617</v>
      </c>
      <c r="P152" t="str">
        <f>WeedDataInput!C149</f>
        <v>Emily's House</v>
      </c>
      <c r="Q152" t="str">
        <f>WeedDataInput!D149</f>
        <v>College Station</v>
      </c>
      <c r="R152" t="str">
        <f>WeedDataInput!E149</f>
        <v>TX</v>
      </c>
      <c r="S152" t="str">
        <f t="shared" si="93"/>
        <v>Emily's House;College Station;TX</v>
      </c>
      <c r="T152" t="str">
        <f t="shared" si="95"/>
        <v>College Station;TX</v>
      </c>
      <c r="W152" t="str">
        <v>17th &amp; Pearl St;Denver;CO</v>
      </c>
      <c r="X152" t="str">
        <f t="shared" si="96"/>
        <v>17th &amp; Pearl St</v>
      </c>
      <c r="Y152" t="str">
        <f t="shared" si="97"/>
        <v>Denver</v>
      </c>
      <c r="Z152" t="str">
        <f t="shared" si="98"/>
        <v>CO</v>
      </c>
      <c r="AA152" s="10"/>
      <c r="AB152" s="10"/>
    </row>
    <row r="153" spans="2:28" x14ac:dyDescent="0.2">
      <c r="B153" t="str">
        <f t="shared" si="92"/>
        <v>Safeway Parking Lot: Golden, CO</v>
      </c>
      <c r="C153">
        <f t="shared" si="94"/>
        <v>1</v>
      </c>
      <c r="D153" t="str">
        <f t="shared" si="90"/>
        <v>39.75172947677824</v>
      </c>
      <c r="E153" t="str">
        <f t="shared" si="91"/>
        <v>-105.21610175621777</v>
      </c>
      <c r="F153" t="s">
        <v>1616</v>
      </c>
      <c r="P153" t="str">
        <f>WeedDataInput!C150</f>
        <v>Brentwood Buddies</v>
      </c>
      <c r="Q153" t="str">
        <f>WeedDataInput!D150</f>
        <v>College Station</v>
      </c>
      <c r="R153" t="str">
        <f>WeedDataInput!E150</f>
        <v>TX</v>
      </c>
      <c r="S153" t="str">
        <f t="shared" si="93"/>
        <v>Brentwood Buddies;College Station;TX</v>
      </c>
      <c r="T153" t="str">
        <f t="shared" si="95"/>
        <v>College Station;TX</v>
      </c>
      <c r="W153" t="str">
        <v>Safeway Parking Lot;Golden;CO</v>
      </c>
      <c r="X153" t="str">
        <f t="shared" si="96"/>
        <v>Safeway Parking Lot</v>
      </c>
      <c r="Y153" t="str">
        <f t="shared" si="97"/>
        <v>Golden</v>
      </c>
      <c r="Z153" t="str">
        <f t="shared" si="98"/>
        <v>CO</v>
      </c>
      <c r="AA153" s="10"/>
      <c r="AB153" s="10"/>
    </row>
    <row r="154" spans="2:28" x14ac:dyDescent="0.2">
      <c r="B154" t="str">
        <f t="shared" si="92"/>
        <v>James Peak South Trailhead: Idaho Springs, CO</v>
      </c>
      <c r="C154">
        <f t="shared" si="94"/>
        <v>1</v>
      </c>
      <c r="D154" t="str">
        <f t="shared" si="90"/>
        <v>39.81060989487217</v>
      </c>
      <c r="E154" t="str">
        <f t="shared" si="91"/>
        <v>-105.66836425756456</v>
      </c>
      <c r="F154" t="s">
        <v>1619</v>
      </c>
      <c r="P154" t="str">
        <f>WeedDataInput!C151</f>
        <v>Brentwood Buddies</v>
      </c>
      <c r="Q154" t="str">
        <f>WeedDataInput!D151</f>
        <v>College Station</v>
      </c>
      <c r="R154" t="str">
        <f>WeedDataInput!E151</f>
        <v>TX</v>
      </c>
      <c r="S154" t="str">
        <f t="shared" si="93"/>
        <v>Brentwood Buddies;College Station;TX</v>
      </c>
      <c r="T154" t="str">
        <f t="shared" si="95"/>
        <v>College Station;TX</v>
      </c>
      <c r="W154" t="str">
        <v>James Peak South Trailhead;Idaho Springs;CO</v>
      </c>
      <c r="X154" t="str">
        <f t="shared" si="96"/>
        <v>James Peak South Trailhead</v>
      </c>
      <c r="Y154" t="str">
        <f t="shared" si="97"/>
        <v>Idaho Springs</v>
      </c>
      <c r="Z154" t="str">
        <f t="shared" si="98"/>
        <v>CO</v>
      </c>
      <c r="AA154" s="10"/>
      <c r="AB154" s="10"/>
    </row>
    <row r="155" spans="2:28" x14ac:dyDescent="0.2">
      <c r="B155" t="str">
        <f t="shared" si="92"/>
        <v>Meadow Creek Reservoir Campsite: Granby, CO</v>
      </c>
      <c r="C155">
        <f t="shared" si="94"/>
        <v>11</v>
      </c>
      <c r="D155" t="str">
        <f t="shared" si="90"/>
        <v>40.0573355562028</v>
      </c>
      <c r="E155" t="str">
        <f t="shared" si="91"/>
        <v>-105.75380731042846</v>
      </c>
      <c r="F155" t="s">
        <v>1622</v>
      </c>
      <c r="P155" t="str">
        <f>WeedDataInput!C152</f>
        <v>Redmond</v>
      </c>
      <c r="Q155" t="str">
        <f>WeedDataInput!D152</f>
        <v>College Station</v>
      </c>
      <c r="R155" t="str">
        <f>WeedDataInput!E152</f>
        <v>TX</v>
      </c>
      <c r="S155" t="str">
        <f t="shared" si="93"/>
        <v>Redmond;College Station;TX</v>
      </c>
      <c r="T155" t="str">
        <f t="shared" si="95"/>
        <v>College Station;TX</v>
      </c>
      <c r="W155" t="str">
        <v>Meadow Creek Reservoir Campsite;Granby;CO</v>
      </c>
      <c r="X155" t="str">
        <f t="shared" si="96"/>
        <v>Meadow Creek Reservoir Campsite</v>
      </c>
      <c r="Y155" t="str">
        <f t="shared" si="97"/>
        <v>Granby</v>
      </c>
      <c r="Z155" t="str">
        <f t="shared" si="98"/>
        <v>CO</v>
      </c>
      <c r="AA155" s="10"/>
      <c r="AB155" s="10"/>
    </row>
    <row r="156" spans="2:28" x14ac:dyDescent="0.2">
      <c r="B156" t="str">
        <f t="shared" si="92"/>
        <v>Meadow Creek Reservoir July 4th Swag Spot: Granby, CO</v>
      </c>
      <c r="C156">
        <f t="shared" si="94"/>
        <v>2</v>
      </c>
      <c r="D156" t="str">
        <f t="shared" si="90"/>
        <v>40.05782897366879</v>
      </c>
      <c r="E156" t="str">
        <f t="shared" si="91"/>
        <v>-105.74966561654706</v>
      </c>
      <c r="F156" t="s">
        <v>1625</v>
      </c>
      <c r="P156" t="str">
        <f>WeedDataInput!C153</f>
        <v>Redmond</v>
      </c>
      <c r="Q156" t="str">
        <f>WeedDataInput!D153</f>
        <v>College Station</v>
      </c>
      <c r="R156" t="str">
        <f>WeedDataInput!E153</f>
        <v>TX</v>
      </c>
      <c r="S156" t="str">
        <f t="shared" si="93"/>
        <v>Redmond;College Station;TX</v>
      </c>
      <c r="T156" t="str">
        <f t="shared" si="95"/>
        <v>College Station;TX</v>
      </c>
      <c r="W156" t="str">
        <v>Meadow Creek Reservoir July 4th Swag Spot;Granby;CO</v>
      </c>
      <c r="X156" t="str">
        <f t="shared" si="96"/>
        <v>Meadow Creek Reservoir July 4th Swag Spot</v>
      </c>
      <c r="Y156" t="str">
        <f t="shared" si="97"/>
        <v>Granby</v>
      </c>
      <c r="Z156" t="str">
        <f t="shared" si="98"/>
        <v>CO</v>
      </c>
      <c r="AA156" s="10"/>
      <c r="AB156" s="10"/>
    </row>
    <row r="157" spans="2:28" x14ac:dyDescent="0.2">
      <c r="B157" t="str">
        <f t="shared" si="92"/>
        <v>US-40 (1): Evergreen, CO</v>
      </c>
      <c r="C157">
        <f t="shared" si="94"/>
        <v>1</v>
      </c>
      <c r="D157" t="str">
        <f t="shared" si="90"/>
        <v>39.724787950071956</v>
      </c>
      <c r="E157" t="str">
        <f t="shared" si="91"/>
        <v>-105.41800365549248</v>
      </c>
      <c r="F157" t="s">
        <v>1630</v>
      </c>
      <c r="P157" t="str">
        <f>WeedDataInput!C154</f>
        <v>Redmond</v>
      </c>
      <c r="Q157" t="str">
        <f>WeedDataInput!D154</f>
        <v>College Station</v>
      </c>
      <c r="R157" t="str">
        <f>WeedDataInput!E154</f>
        <v>TX</v>
      </c>
      <c r="S157" t="str">
        <f t="shared" si="93"/>
        <v>Redmond;College Station;TX</v>
      </c>
      <c r="T157" t="str">
        <f t="shared" si="95"/>
        <v>College Station;TX</v>
      </c>
      <c r="W157" t="str">
        <v>US-40 (1);Evergreen;CO</v>
      </c>
      <c r="X157" t="str">
        <f t="shared" si="96"/>
        <v>US-40 (1)</v>
      </c>
      <c r="Y157" t="str">
        <f t="shared" si="97"/>
        <v>Evergreen</v>
      </c>
      <c r="Z157" t="str">
        <f t="shared" si="98"/>
        <v>CO</v>
      </c>
      <c r="AA157" s="10"/>
      <c r="AB157" s="10"/>
    </row>
    <row r="158" spans="2:28" x14ac:dyDescent="0.2">
      <c r="B158" t="str">
        <f t="shared" si="92"/>
        <v>CO-91 (1): Leadville, CO</v>
      </c>
      <c r="C158">
        <f t="shared" si="94"/>
        <v>2</v>
      </c>
      <c r="D158" t="str">
        <f t="shared" si="90"/>
        <v>39.42004677268978</v>
      </c>
      <c r="E158" t="str">
        <f t="shared" si="91"/>
        <v>-106.1722592249434</v>
      </c>
      <c r="F158" t="s">
        <v>1634</v>
      </c>
      <c r="P158" t="str">
        <f>WeedDataInput!C155</f>
        <v>Brentwood Buddies</v>
      </c>
      <c r="Q158" t="str">
        <f>WeedDataInput!D155</f>
        <v>College Station</v>
      </c>
      <c r="R158" t="str">
        <f>WeedDataInput!E155</f>
        <v>TX</v>
      </c>
      <c r="S158" t="str">
        <f t="shared" si="93"/>
        <v>Brentwood Buddies;College Station;TX</v>
      </c>
      <c r="T158" t="str">
        <f t="shared" si="95"/>
        <v>College Station;TX</v>
      </c>
      <c r="W158" t="str">
        <v>CO-91 (1);Leadville;CO</v>
      </c>
      <c r="X158" t="str">
        <f t="shared" si="96"/>
        <v>CO-91 (1)</v>
      </c>
      <c r="Y158" t="str">
        <f t="shared" si="97"/>
        <v>Leadville</v>
      </c>
      <c r="Z158" t="str">
        <f t="shared" si="98"/>
        <v>CO</v>
      </c>
      <c r="AA158" s="10"/>
      <c r="AB158" s="10"/>
    </row>
    <row r="159" spans="2:28" x14ac:dyDescent="0.2">
      <c r="B159" t="str">
        <f t="shared" si="92"/>
        <v>Maroon Creek Rd: Aspen, CO</v>
      </c>
      <c r="C159">
        <f t="shared" si="94"/>
        <v>1</v>
      </c>
      <c r="D159" t="str">
        <f t="shared" si="90"/>
        <v>39.17271377540628</v>
      </c>
      <c r="E159" t="str">
        <f t="shared" si="91"/>
        <v>-106.86984084526864</v>
      </c>
      <c r="F159" t="s">
        <v>1637</v>
      </c>
      <c r="P159" t="str">
        <f>WeedDataInput!C156</f>
        <v>Brentwood Buddies</v>
      </c>
      <c r="Q159" t="str">
        <f>WeedDataInput!D156</f>
        <v>College Station</v>
      </c>
      <c r="R159" t="str">
        <f>WeedDataInput!E156</f>
        <v>TX</v>
      </c>
      <c r="S159" t="str">
        <f t="shared" si="93"/>
        <v>Brentwood Buddies;College Station;TX</v>
      </c>
      <c r="T159" t="str">
        <f t="shared" si="95"/>
        <v>College Station;TX</v>
      </c>
      <c r="W159" t="str">
        <v>Maroon Creek Rd;Aspen;CO</v>
      </c>
      <c r="X159" t="str">
        <f t="shared" si="96"/>
        <v>Maroon Creek Rd</v>
      </c>
      <c r="Y159" t="str">
        <f t="shared" si="97"/>
        <v>Aspen</v>
      </c>
      <c r="Z159" t="str">
        <f t="shared" si="98"/>
        <v>CO</v>
      </c>
      <c r="AA159" s="10"/>
      <c r="AB159" s="10"/>
    </row>
    <row r="160" spans="2:28" x14ac:dyDescent="0.2">
      <c r="B160" t="str">
        <f t="shared" si="92"/>
        <v>Maroon Bells Scenic Area Parking Lot: Aspen, CO</v>
      </c>
      <c r="C160">
        <f t="shared" si="94"/>
        <v>1</v>
      </c>
      <c r="D160" t="str">
        <f t="shared" si="90"/>
        <v>39.09876348584294</v>
      </c>
      <c r="E160" t="str">
        <f t="shared" si="91"/>
        <v>-106.93988216880255</v>
      </c>
      <c r="F160" t="s">
        <v>1639</v>
      </c>
      <c r="P160" t="str">
        <f>WeedDataInput!C157</f>
        <v>Brentwood Buddies</v>
      </c>
      <c r="Q160" t="str">
        <f>WeedDataInput!D157</f>
        <v>College Station</v>
      </c>
      <c r="R160" t="str">
        <f>WeedDataInput!E157</f>
        <v>TX</v>
      </c>
      <c r="S160" t="str">
        <f t="shared" si="93"/>
        <v>Brentwood Buddies;College Station;TX</v>
      </c>
      <c r="T160" t="str">
        <f t="shared" si="95"/>
        <v>College Station;TX</v>
      </c>
      <c r="W160" t="str">
        <v>Maroon Bells Scenic Area Parking Lot;Aspen;CO</v>
      </c>
      <c r="X160" t="str">
        <f t="shared" si="96"/>
        <v>Maroon Bells Scenic Area Parking Lot</v>
      </c>
      <c r="Y160" t="str">
        <f t="shared" si="97"/>
        <v>Aspen</v>
      </c>
      <c r="Z160" t="str">
        <f t="shared" si="98"/>
        <v>CO</v>
      </c>
      <c r="AA160" s="10"/>
      <c r="AB160" s="10"/>
    </row>
    <row r="161" spans="2:28" x14ac:dyDescent="0.2">
      <c r="B161" t="str">
        <f t="shared" si="92"/>
        <v>Maroon Snowmass Trail: Aspen, CO</v>
      </c>
      <c r="C161">
        <f t="shared" si="94"/>
        <v>1</v>
      </c>
      <c r="D161" t="str">
        <f t="shared" si="90"/>
        <v>39.0983096125494</v>
      </c>
      <c r="E161" t="str">
        <f t="shared" si="91"/>
        <v>-106.94345493375243</v>
      </c>
      <c r="F161" t="s">
        <v>1641</v>
      </c>
      <c r="P161" t="str">
        <f>WeedDataInput!C158</f>
        <v>Brentwood Buddies</v>
      </c>
      <c r="Q161" t="str">
        <f>WeedDataInput!D158</f>
        <v>College Station</v>
      </c>
      <c r="R161" t="str">
        <f>WeedDataInput!E158</f>
        <v>TX</v>
      </c>
      <c r="S161" t="str">
        <f t="shared" si="93"/>
        <v>Brentwood Buddies;College Station;TX</v>
      </c>
      <c r="T161" t="str">
        <f t="shared" si="95"/>
        <v>College Station;TX</v>
      </c>
      <c r="W161" t="str">
        <v>Maroon Snowmass Trail;Aspen;CO</v>
      </c>
      <c r="X161" t="str">
        <f t="shared" si="96"/>
        <v>Maroon Snowmass Trail</v>
      </c>
      <c r="Y161" t="str">
        <f t="shared" si="97"/>
        <v>Aspen</v>
      </c>
      <c r="Z161" t="str">
        <f t="shared" si="98"/>
        <v>CO</v>
      </c>
      <c r="AA161" s="10"/>
      <c r="AB161" s="10"/>
    </row>
    <row r="162" spans="2:28" x14ac:dyDescent="0.2">
      <c r="B162" t="str">
        <f t="shared" si="92"/>
        <v>Pyramid Peak Trail (Break): Aspen, CO</v>
      </c>
      <c r="C162">
        <f t="shared" si="94"/>
        <v>1</v>
      </c>
      <c r="D162" t="str">
        <f t="shared" ref="D162:D225" si="99">_xlfn.TEXTBEFORE(F162,",")</f>
        <v>39.075510347845785</v>
      </c>
      <c r="E162" t="str">
        <f t="shared" ref="E162:E225" si="100">_xlfn.TEXTAFTER(F162,", ")</f>
        <v>-106.94511848552867</v>
      </c>
      <c r="F162" t="s">
        <v>1642</v>
      </c>
      <c r="P162" t="str">
        <f>WeedDataInput!C159</f>
        <v>Brookside</v>
      </c>
      <c r="Q162" t="str">
        <f>WeedDataInput!D159</f>
        <v>Bryan</v>
      </c>
      <c r="R162" t="str">
        <f>WeedDataInput!E159</f>
        <v>TX</v>
      </c>
      <c r="S162" t="str">
        <f t="shared" si="93"/>
        <v>Brookside;Bryan;TX</v>
      </c>
      <c r="T162" t="str">
        <f t="shared" si="95"/>
        <v>Bryan;TX</v>
      </c>
      <c r="W162" t="str">
        <v>Pyramid Peak Trail (Break);Aspen;CO</v>
      </c>
      <c r="X162" t="str">
        <f t="shared" si="96"/>
        <v>Pyramid Peak Trail (Break)</v>
      </c>
      <c r="Y162" t="str">
        <f t="shared" si="97"/>
        <v>Aspen</v>
      </c>
      <c r="Z162" t="str">
        <f t="shared" si="98"/>
        <v>CO</v>
      </c>
      <c r="AA162" s="10"/>
      <c r="AB162" s="10"/>
    </row>
    <row r="163" spans="2:28" x14ac:dyDescent="0.2">
      <c r="B163" t="str">
        <f t="shared" si="92"/>
        <v>Pyramid Peak Trail (Summit): Aspen, CO</v>
      </c>
      <c r="C163">
        <f t="shared" si="94"/>
        <v>1</v>
      </c>
      <c r="D163" t="str">
        <f t="shared" si="99"/>
        <v>39.071395979169644</v>
      </c>
      <c r="E163" t="str">
        <f t="shared" si="100"/>
        <v>-106.95033221134489</v>
      </c>
      <c r="F163" t="s">
        <v>1645</v>
      </c>
      <c r="P163" t="str">
        <f>WeedDataInput!C160</f>
        <v>Brentwood Buddies</v>
      </c>
      <c r="Q163" t="str">
        <f>WeedDataInput!D160</f>
        <v>College Station</v>
      </c>
      <c r="R163" t="str">
        <f>WeedDataInput!E160</f>
        <v>TX</v>
      </c>
      <c r="S163" t="str">
        <f t="shared" si="93"/>
        <v>Brentwood Buddies;College Station;TX</v>
      </c>
      <c r="T163" t="str">
        <f t="shared" si="95"/>
        <v>College Station;TX</v>
      </c>
      <c r="W163" t="str">
        <v>Pyramid Peak Trail (Summit);Aspen;CO</v>
      </c>
      <c r="X163" t="str">
        <f t="shared" si="96"/>
        <v>Pyramid Peak Trail (Summit)</v>
      </c>
      <c r="Y163" t="str">
        <f t="shared" si="97"/>
        <v>Aspen</v>
      </c>
      <c r="Z163" t="str">
        <f t="shared" si="98"/>
        <v>CO</v>
      </c>
      <c r="AA163" s="10"/>
      <c r="AB163" s="10"/>
    </row>
    <row r="164" spans="2:28" x14ac:dyDescent="0.2">
      <c r="B164" t="str">
        <f t="shared" si="92"/>
        <v>Outside CP Burger: Aspen, CO</v>
      </c>
      <c r="C164">
        <f t="shared" si="94"/>
        <v>1</v>
      </c>
      <c r="D164" t="str">
        <f t="shared" si="99"/>
        <v>39.18708613783416</v>
      </c>
      <c r="E164" t="str">
        <f t="shared" si="100"/>
        <v>-106.81920195570191</v>
      </c>
      <c r="F164" t="s">
        <v>1647</v>
      </c>
      <c r="P164" t="str">
        <f>WeedDataInput!C161</f>
        <v>Brentwood Buddies</v>
      </c>
      <c r="Q164" t="str">
        <f>WeedDataInput!D161</f>
        <v>College Station</v>
      </c>
      <c r="R164" t="str">
        <f>WeedDataInput!E161</f>
        <v>TX</v>
      </c>
      <c r="S164" t="str">
        <f t="shared" si="93"/>
        <v>Brentwood Buddies;College Station;TX</v>
      </c>
      <c r="T164" t="str">
        <f t="shared" si="95"/>
        <v>College Station;TX</v>
      </c>
      <c r="W164" t="str">
        <v>Outside CP Burger;Aspen;CO</v>
      </c>
      <c r="X164" t="str">
        <f t="shared" si="96"/>
        <v>Outside CP Burger</v>
      </c>
      <c r="Y164" t="str">
        <f t="shared" si="97"/>
        <v>Aspen</v>
      </c>
      <c r="Z164" t="str">
        <f t="shared" si="98"/>
        <v>CO</v>
      </c>
      <c r="AA164" s="10"/>
      <c r="AB164" s="10"/>
    </row>
    <row r="165" spans="2:28" x14ac:dyDescent="0.2">
      <c r="B165" t="str">
        <f t="shared" si="92"/>
        <v>Outside Pairadice: Denver, CO</v>
      </c>
      <c r="C165">
        <f t="shared" si="94"/>
        <v>1</v>
      </c>
      <c r="D165" t="str">
        <f t="shared" si="99"/>
        <v>39.75037816061569</v>
      </c>
      <c r="E165" t="str">
        <f t="shared" si="100"/>
        <v>-104.98390047722005</v>
      </c>
      <c r="F165" t="s">
        <v>1652</v>
      </c>
      <c r="P165" t="str">
        <f>WeedDataInput!C162</f>
        <v>Brentwood Buddies</v>
      </c>
      <c r="Q165" t="str">
        <f>WeedDataInput!D162</f>
        <v>College Station</v>
      </c>
      <c r="R165" t="str">
        <f>WeedDataInput!E162</f>
        <v>TX</v>
      </c>
      <c r="S165" t="str">
        <f t="shared" si="93"/>
        <v>Brentwood Buddies;College Station;TX</v>
      </c>
      <c r="T165" t="str">
        <f t="shared" si="95"/>
        <v>College Station;TX</v>
      </c>
      <c r="W165" t="str">
        <v>Outside Pairadice;Denver;CO</v>
      </c>
      <c r="X165" t="str">
        <f t="shared" si="96"/>
        <v>Outside Pairadice</v>
      </c>
      <c r="Y165" t="str">
        <f t="shared" si="97"/>
        <v>Denver</v>
      </c>
      <c r="Z165" t="str">
        <f t="shared" si="98"/>
        <v>CO</v>
      </c>
      <c r="AA165" s="10"/>
      <c r="AB165" s="10"/>
    </row>
    <row r="166" spans="2:28" x14ac:dyDescent="0.2">
      <c r="B166" t="str">
        <f t="shared" si="92"/>
        <v>Golf Course - Willis Case Hole #13: Denver, CO</v>
      </c>
      <c r="C166">
        <f t="shared" si="94"/>
        <v>1</v>
      </c>
      <c r="D166" t="str">
        <f t="shared" si="99"/>
        <v>39.785528537223364</v>
      </c>
      <c r="E166" t="str">
        <f t="shared" si="100"/>
        <v>-105.04955937122878</v>
      </c>
      <c r="F166" t="s">
        <v>1660</v>
      </c>
      <c r="P166" t="str">
        <f>WeedDataInput!C163</f>
        <v>Brentwood Buddies</v>
      </c>
      <c r="Q166" t="str">
        <f>WeedDataInput!D163</f>
        <v>College Station</v>
      </c>
      <c r="R166" t="str">
        <f>WeedDataInput!E163</f>
        <v>TX</v>
      </c>
      <c r="S166" t="str">
        <f t="shared" si="93"/>
        <v>Brentwood Buddies;College Station;TX</v>
      </c>
      <c r="T166" t="str">
        <f t="shared" si="95"/>
        <v>College Station;TX</v>
      </c>
      <c r="W166" t="str">
        <v>Golf Course - Willis Case Hole #13;Denver;CO</v>
      </c>
      <c r="X166" t="str">
        <f t="shared" si="96"/>
        <v>Golf Course - Willis Case Hole #13</v>
      </c>
      <c r="Y166" t="str">
        <f t="shared" si="97"/>
        <v>Denver</v>
      </c>
      <c r="Z166" t="str">
        <f t="shared" si="98"/>
        <v>CO</v>
      </c>
      <c r="AA166" s="10"/>
      <c r="AB166" s="10"/>
    </row>
    <row r="167" spans="2:28" x14ac:dyDescent="0.2">
      <c r="B167" t="str">
        <f t="shared" si="92"/>
        <v>Molly's Apartment: Denver, CO</v>
      </c>
      <c r="C167">
        <f t="shared" si="94"/>
        <v>2</v>
      </c>
      <c r="D167" t="str">
        <f t="shared" si="99"/>
        <v>39.758697367844185</v>
      </c>
      <c r="E167" t="str">
        <f t="shared" si="100"/>
        <v>-105.00159011767195</v>
      </c>
      <c r="F167" t="s">
        <v>1662</v>
      </c>
      <c r="P167" t="str">
        <f>WeedDataInput!C164</f>
        <v>Brentwood Buddies</v>
      </c>
      <c r="Q167" t="str">
        <f>WeedDataInput!D164</f>
        <v>College Station</v>
      </c>
      <c r="R167" t="str">
        <f>WeedDataInput!E164</f>
        <v>TX</v>
      </c>
      <c r="S167" t="str">
        <f t="shared" si="93"/>
        <v>Brentwood Buddies;College Station;TX</v>
      </c>
      <c r="T167" t="str">
        <f t="shared" si="95"/>
        <v>College Station;TX</v>
      </c>
      <c r="W167" t="str">
        <v>Molly's Apartment;Denver;CO</v>
      </c>
      <c r="X167" t="str">
        <f t="shared" si="96"/>
        <v>Molly's Apartment</v>
      </c>
      <c r="Y167" t="str">
        <f t="shared" si="97"/>
        <v>Denver</v>
      </c>
      <c r="Z167" t="str">
        <f t="shared" si="98"/>
        <v>CO</v>
      </c>
      <c r="AA167" s="10"/>
      <c r="AB167" s="10"/>
    </row>
    <row r="168" spans="2:28" x14ac:dyDescent="0.2">
      <c r="B168" t="str">
        <f t="shared" si="92"/>
        <v>Commons Park: Denver, CO</v>
      </c>
      <c r="C168">
        <f t="shared" si="94"/>
        <v>1</v>
      </c>
      <c r="D168" t="str">
        <f t="shared" si="99"/>
        <v>39.7574978546356</v>
      </c>
      <c r="E168" t="str">
        <f t="shared" si="100"/>
        <v>-105.00567787590388</v>
      </c>
      <c r="F168" t="s">
        <v>1673</v>
      </c>
      <c r="P168" t="str">
        <f>WeedDataInput!C165</f>
        <v>Brentwood Buddies</v>
      </c>
      <c r="Q168" t="str">
        <f>WeedDataInput!D165</f>
        <v>College Station</v>
      </c>
      <c r="R168" t="str">
        <f>WeedDataInput!E165</f>
        <v>TX</v>
      </c>
      <c r="S168" t="str">
        <f t="shared" si="93"/>
        <v>Brentwood Buddies;College Station;TX</v>
      </c>
      <c r="T168" t="str">
        <f t="shared" si="95"/>
        <v>College Station;TX</v>
      </c>
      <c r="W168" t="str">
        <v>Commons Park;Denver;CO</v>
      </c>
      <c r="X168" t="str">
        <f t="shared" si="96"/>
        <v>Commons Park</v>
      </c>
      <c r="Y168" t="str">
        <f t="shared" si="97"/>
        <v>Denver</v>
      </c>
      <c r="Z168" t="str">
        <f t="shared" si="98"/>
        <v>CO</v>
      </c>
      <c r="AA168" s="10"/>
      <c r="AB168" s="10"/>
    </row>
    <row r="169" spans="2:28" x14ac:dyDescent="0.2">
      <c r="B169" t="str">
        <f t="shared" si="92"/>
        <v>22nd St &amp; Tremont Pl: Denver, CO</v>
      </c>
      <c r="C169">
        <f t="shared" si="94"/>
        <v>1</v>
      </c>
      <c r="D169" t="str">
        <f t="shared" si="99"/>
        <v>39.74863191293064</v>
      </c>
      <c r="E169" t="str">
        <f t="shared" si="100"/>
        <v>-104.9820359921915</v>
      </c>
      <c r="F169" t="s">
        <v>1680</v>
      </c>
      <c r="P169" t="str">
        <f>WeedDataInput!C166</f>
        <v>Brentwood Buddies</v>
      </c>
      <c r="Q169" t="str">
        <f>WeedDataInput!D166</f>
        <v>College Station</v>
      </c>
      <c r="R169" t="str">
        <f>WeedDataInput!E166</f>
        <v>TX</v>
      </c>
      <c r="S169" t="str">
        <f t="shared" si="93"/>
        <v>Brentwood Buddies;College Station;TX</v>
      </c>
      <c r="T169" t="str">
        <f t="shared" si="95"/>
        <v>College Station;TX</v>
      </c>
      <c r="W169" t="str">
        <v>22nd St &amp; Tremont Pl;Denver;CO</v>
      </c>
      <c r="X169" t="str">
        <f t="shared" si="96"/>
        <v>22nd St &amp; Tremont Pl</v>
      </c>
      <c r="Y169" t="str">
        <f t="shared" si="97"/>
        <v>Denver</v>
      </c>
      <c r="Z169" t="str">
        <f t="shared" si="98"/>
        <v>CO</v>
      </c>
      <c r="AA169" s="10"/>
      <c r="AB169" s="10"/>
    </row>
    <row r="170" spans="2:28" x14ac:dyDescent="0.2">
      <c r="B170" t="str">
        <f t="shared" si="92"/>
        <v>E 17th Ave &amp; N Pearl St: Denver, CO</v>
      </c>
      <c r="C170">
        <f t="shared" si="94"/>
        <v>1</v>
      </c>
      <c r="D170" t="str">
        <f t="shared" si="99"/>
        <v>39.743188551706986</v>
      </c>
      <c r="E170" t="str">
        <f t="shared" si="100"/>
        <v>-104.97979620708914</v>
      </c>
      <c r="F170" t="s">
        <v>1687</v>
      </c>
      <c r="P170" t="str">
        <f>WeedDataInput!C167</f>
        <v>Brookside</v>
      </c>
      <c r="Q170" t="str">
        <f>WeedDataInput!D167</f>
        <v>Bryan</v>
      </c>
      <c r="R170" t="str">
        <f>WeedDataInput!E167</f>
        <v>TX</v>
      </c>
      <c r="S170" t="str">
        <f t="shared" si="93"/>
        <v>Brookside;Bryan;TX</v>
      </c>
      <c r="T170" t="str">
        <f t="shared" si="95"/>
        <v>Bryan;TX</v>
      </c>
      <c r="W170" t="str">
        <v>E 17th Ave &amp; N Pearl St;Denver;CO</v>
      </c>
      <c r="X170" t="str">
        <f t="shared" si="96"/>
        <v>E 17th Ave &amp; N Pearl St</v>
      </c>
      <c r="Y170" t="str">
        <f t="shared" si="97"/>
        <v>Denver</v>
      </c>
      <c r="Z170" t="str">
        <f t="shared" si="98"/>
        <v>CO</v>
      </c>
      <c r="AA170" s="10"/>
      <c r="AB170" s="10"/>
    </row>
    <row r="171" spans="2:28" x14ac:dyDescent="0.2">
      <c r="B171" t="str">
        <f t="shared" si="92"/>
        <v>Post Chicken &amp; Beer - Parking Lot: Denver, CO</v>
      </c>
      <c r="C171">
        <f t="shared" si="94"/>
        <v>1</v>
      </c>
      <c r="D171" t="str">
        <f t="shared" si="99"/>
        <v>39.676510684098226</v>
      </c>
      <c r="E171" t="str">
        <f t="shared" si="100"/>
        <v>-104.9871211756458</v>
      </c>
      <c r="F171" t="s">
        <v>1686</v>
      </c>
      <c r="P171" t="str">
        <f>WeedDataInput!C168</f>
        <v>Brookside</v>
      </c>
      <c r="Q171" t="str">
        <f>WeedDataInput!D168</f>
        <v>Bryan</v>
      </c>
      <c r="R171" t="str">
        <f>WeedDataInput!E168</f>
        <v>TX</v>
      </c>
      <c r="S171" t="str">
        <f t="shared" si="93"/>
        <v>Brookside;Bryan;TX</v>
      </c>
      <c r="T171" t="str">
        <f t="shared" si="95"/>
        <v>Bryan;TX</v>
      </c>
      <c r="W171" t="str">
        <v>Post Chicken &amp; Beer - Parking Lot;Denver;CO</v>
      </c>
      <c r="X171" t="str">
        <f t="shared" si="96"/>
        <v>Post Chicken &amp; Beer - Parking Lot</v>
      </c>
      <c r="Y171" t="str">
        <f t="shared" si="97"/>
        <v>Denver</v>
      </c>
      <c r="Z171" t="str">
        <f t="shared" si="98"/>
        <v>CO</v>
      </c>
      <c r="AA171" s="10"/>
      <c r="AB171" s="10"/>
    </row>
    <row r="172" spans="2:28" x14ac:dyDescent="0.2">
      <c r="B172" t="str">
        <f t="shared" si="92"/>
        <v>Golf Course (Par 3)  - Harvard Gultch Hole #4: Denver, CO</v>
      </c>
      <c r="C172">
        <f t="shared" si="94"/>
        <v>1</v>
      </c>
      <c r="D172" t="str">
        <f t="shared" si="99"/>
        <v>39.67272462996754</v>
      </c>
      <c r="E172" t="str">
        <f t="shared" si="100"/>
        <v>-104.97736063464043</v>
      </c>
      <c r="F172" t="s">
        <v>1688</v>
      </c>
      <c r="P172" t="str">
        <f>WeedDataInput!C169</f>
        <v>Brookside</v>
      </c>
      <c r="Q172" t="str">
        <f>WeedDataInput!D169</f>
        <v>Bryan</v>
      </c>
      <c r="R172" t="str">
        <f>WeedDataInput!E169</f>
        <v>TX</v>
      </c>
      <c r="S172" t="str">
        <f t="shared" si="93"/>
        <v>Brookside;Bryan;TX</v>
      </c>
      <c r="T172" t="str">
        <f t="shared" si="95"/>
        <v>Bryan;TX</v>
      </c>
      <c r="W172" t="str">
        <v>Golf Course (Par 3)  - Harvard Gultch Hole #4;Denver;CO</v>
      </c>
      <c r="X172" t="str">
        <f t="shared" si="96"/>
        <v>Golf Course (Par 3)  - Harvard Gultch Hole #4</v>
      </c>
      <c r="Y172" t="str">
        <f t="shared" si="97"/>
        <v>Denver</v>
      </c>
      <c r="Z172" t="str">
        <f t="shared" si="98"/>
        <v>CO</v>
      </c>
      <c r="AA172" s="10"/>
      <c r="AB172" s="10"/>
    </row>
    <row r="173" spans="2:28" x14ac:dyDescent="0.2">
      <c r="B173" t="str">
        <f t="shared" si="92"/>
        <v>Denver Art District: Denver, CO</v>
      </c>
      <c r="C173">
        <f t="shared" si="94"/>
        <v>1</v>
      </c>
      <c r="D173" t="str">
        <f t="shared" si="99"/>
        <v>39.73673034105041</v>
      </c>
      <c r="E173" t="str">
        <f t="shared" si="100"/>
        <v>-104.98882548598273</v>
      </c>
      <c r="F173" t="s">
        <v>1693</v>
      </c>
      <c r="P173" t="str">
        <f>WeedDataInput!C170</f>
        <v>Brentwood Buddies</v>
      </c>
      <c r="Q173" t="str">
        <f>WeedDataInput!D170</f>
        <v>College Station</v>
      </c>
      <c r="R173" t="str">
        <f>WeedDataInput!E170</f>
        <v>TX</v>
      </c>
      <c r="S173" t="str">
        <f t="shared" si="93"/>
        <v>Brentwood Buddies;College Station;TX</v>
      </c>
      <c r="T173" t="str">
        <f t="shared" si="95"/>
        <v>College Station;TX</v>
      </c>
      <c r="W173" t="str">
        <v>Denver Art District;Denver;CO</v>
      </c>
      <c r="X173" t="str">
        <f t="shared" si="96"/>
        <v>Denver Art District</v>
      </c>
      <c r="Y173" t="str">
        <f t="shared" si="97"/>
        <v>Denver</v>
      </c>
      <c r="Z173" t="str">
        <f t="shared" si="98"/>
        <v>CO</v>
      </c>
      <c r="AA173" s="10"/>
      <c r="AB173" s="10"/>
    </row>
    <row r="174" spans="2:28" x14ac:dyDescent="0.2">
      <c r="B174" t="str">
        <f t="shared" si="92"/>
        <v>Walk to Sarah's: Denver, CO</v>
      </c>
      <c r="C174">
        <f t="shared" si="94"/>
        <v>1</v>
      </c>
      <c r="D174" t="str">
        <f t="shared" si="99"/>
        <v>39.743371049418585</v>
      </c>
      <c r="E174" t="str">
        <f t="shared" si="100"/>
        <v>-104.9846560488644</v>
      </c>
      <c r="F174" t="s">
        <v>1692</v>
      </c>
      <c r="P174" t="str">
        <f>WeedDataInput!C171</f>
        <v>Brentwood Buddies</v>
      </c>
      <c r="Q174" t="str">
        <f>WeedDataInput!D171</f>
        <v>College Station</v>
      </c>
      <c r="R174" t="str">
        <f>WeedDataInput!E171</f>
        <v>TX</v>
      </c>
      <c r="S174" t="str">
        <f t="shared" si="93"/>
        <v>Brentwood Buddies;College Station;TX</v>
      </c>
      <c r="T174" t="str">
        <f t="shared" si="95"/>
        <v>College Station;TX</v>
      </c>
      <c r="W174" t="str">
        <v>Walk to Sarah's;Denver;CO</v>
      </c>
      <c r="X174" t="str">
        <f t="shared" si="96"/>
        <v>Walk to Sarah's</v>
      </c>
      <c r="Y174" t="str">
        <f t="shared" si="97"/>
        <v>Denver</v>
      </c>
      <c r="Z174" t="str">
        <f t="shared" si="98"/>
        <v>CO</v>
      </c>
      <c r="AA174" s="10"/>
      <c r="AB174" s="10"/>
    </row>
    <row r="175" spans="2:28" x14ac:dyDescent="0.2">
      <c r="B175" t="str">
        <f t="shared" si="92"/>
        <v>Golf Course - Evergreen Hole #13: Evergreen, CO</v>
      </c>
      <c r="C175">
        <f t="shared" si="94"/>
        <v>1</v>
      </c>
      <c r="D175" t="str">
        <f t="shared" si="99"/>
        <v>39.63016657712582</v>
      </c>
      <c r="E175" t="str">
        <f t="shared" si="100"/>
        <v>-105.32887665192013</v>
      </c>
      <c r="F175" t="s">
        <v>1696</v>
      </c>
      <c r="P175" t="str">
        <f>WeedDataInput!C172</f>
        <v>Brentwood Buddies</v>
      </c>
      <c r="Q175" t="str">
        <f>WeedDataInput!D172</f>
        <v>College Station</v>
      </c>
      <c r="R175" t="str">
        <f>WeedDataInput!E172</f>
        <v>TX</v>
      </c>
      <c r="S175" t="str">
        <f t="shared" si="93"/>
        <v>Brentwood Buddies;College Station;TX</v>
      </c>
      <c r="T175" t="str">
        <f t="shared" si="95"/>
        <v>College Station;TX</v>
      </c>
      <c r="W175" t="str">
        <v>Golf Course - Evergreen Hole #13;Evergreen;CO</v>
      </c>
      <c r="X175" t="str">
        <f t="shared" si="96"/>
        <v>Golf Course - Evergreen Hole #13</v>
      </c>
      <c r="Y175" t="str">
        <f t="shared" si="97"/>
        <v>Evergreen</v>
      </c>
      <c r="Z175" t="str">
        <f t="shared" si="98"/>
        <v>CO</v>
      </c>
      <c r="AA175" s="10"/>
      <c r="AB175" s="10"/>
    </row>
    <row r="176" spans="2:28" x14ac:dyDescent="0.2">
      <c r="B176" t="str">
        <f t="shared" si="92"/>
        <v>Patio of The Horseshoe Lounge: Denver, CO</v>
      </c>
      <c r="C176">
        <f t="shared" si="94"/>
        <v>1</v>
      </c>
      <c r="D176" t="str">
        <f t="shared" si="99"/>
        <v>39.74733997152914</v>
      </c>
      <c r="E176" t="str">
        <f t="shared" si="100"/>
        <v>-104.98179176892415</v>
      </c>
      <c r="F176" t="s">
        <v>1699</v>
      </c>
      <c r="P176" t="str">
        <f>WeedDataInput!C173</f>
        <v>Brentwood Buddies</v>
      </c>
      <c r="Q176" t="str">
        <f>WeedDataInput!D173</f>
        <v>College Station</v>
      </c>
      <c r="R176" t="str">
        <f>WeedDataInput!E173</f>
        <v>TX</v>
      </c>
      <c r="S176" t="str">
        <f t="shared" si="93"/>
        <v>Brentwood Buddies;College Station;TX</v>
      </c>
      <c r="T176" t="str">
        <f t="shared" si="95"/>
        <v>College Station;TX</v>
      </c>
      <c r="W176" t="str">
        <v>Patio of The Horseshoe Lounge;Denver;CO</v>
      </c>
      <c r="X176" t="str">
        <f t="shared" si="96"/>
        <v>Patio of The Horseshoe Lounge</v>
      </c>
      <c r="Y176" t="str">
        <f t="shared" si="97"/>
        <v>Denver</v>
      </c>
      <c r="Z176" t="str">
        <f t="shared" si="98"/>
        <v>CO</v>
      </c>
      <c r="AA176" s="10"/>
      <c r="AB176" s="10"/>
    </row>
    <row r="177" spans="2:28" x14ac:dyDescent="0.2">
      <c r="B177" t="str">
        <f t="shared" si="92"/>
        <v>17th &amp; Champa St: Denver, CO</v>
      </c>
      <c r="C177">
        <f t="shared" si="94"/>
        <v>1</v>
      </c>
      <c r="D177" t="str">
        <f t="shared" si="99"/>
        <v>39.747646727580154</v>
      </c>
      <c r="E177" t="str">
        <f t="shared" si="100"/>
        <v>-104.99237688018837</v>
      </c>
      <c r="F177" t="s">
        <v>1732</v>
      </c>
      <c r="P177" t="str">
        <f>WeedDataInput!C174</f>
        <v>Brentwood Buddies</v>
      </c>
      <c r="Q177" t="str">
        <f>WeedDataInput!D174</f>
        <v>College Station</v>
      </c>
      <c r="R177" t="str">
        <f>WeedDataInput!E174</f>
        <v>TX</v>
      </c>
      <c r="S177" t="str">
        <f t="shared" si="93"/>
        <v>Brentwood Buddies;College Station;TX</v>
      </c>
      <c r="T177" t="str">
        <f t="shared" si="95"/>
        <v>College Station;TX</v>
      </c>
      <c r="W177" t="str">
        <v>17th &amp; Champa St;Denver;CO</v>
      </c>
      <c r="X177" t="str">
        <f t="shared" si="96"/>
        <v>17th &amp; Champa St</v>
      </c>
      <c r="Y177" t="str">
        <f t="shared" si="97"/>
        <v>Denver</v>
      </c>
      <c r="Z177" t="str">
        <f t="shared" si="98"/>
        <v>CO</v>
      </c>
      <c r="AA177" s="10"/>
      <c r="AB177" s="10"/>
    </row>
    <row r="178" spans="2:28" x14ac:dyDescent="0.2">
      <c r="B178" t="str">
        <f t="shared" si="92"/>
        <v>Civic Center Park: Denver, CO</v>
      </c>
      <c r="C178">
        <f t="shared" si="94"/>
        <v>2</v>
      </c>
      <c r="D178" t="str">
        <f t="shared" si="99"/>
        <v>39.738617911513536</v>
      </c>
      <c r="E178" t="str">
        <f t="shared" si="100"/>
        <v>-104.98886638572446</v>
      </c>
      <c r="F178" t="s">
        <v>1737</v>
      </c>
      <c r="P178" t="str">
        <f>WeedDataInput!C175</f>
        <v>Brentwood Buddies</v>
      </c>
      <c r="Q178" t="str">
        <f>WeedDataInput!D175</f>
        <v>College Station</v>
      </c>
      <c r="R178" t="str">
        <f>WeedDataInput!E175</f>
        <v>TX</v>
      </c>
      <c r="S178" t="str">
        <f t="shared" si="93"/>
        <v>Brentwood Buddies;College Station;TX</v>
      </c>
      <c r="T178" t="str">
        <f t="shared" si="95"/>
        <v>College Station;TX</v>
      </c>
      <c r="W178" t="str">
        <v>Civic Center Park;Denver;CO</v>
      </c>
      <c r="X178" t="str">
        <f t="shared" si="96"/>
        <v>Civic Center Park</v>
      </c>
      <c r="Y178" t="str">
        <f t="shared" si="97"/>
        <v>Denver</v>
      </c>
      <c r="Z178" t="str">
        <f t="shared" si="98"/>
        <v>CO</v>
      </c>
      <c r="AA178" s="10"/>
      <c r="AB178" s="10"/>
    </row>
    <row r="179" spans="2:28" x14ac:dyDescent="0.2">
      <c r="B179" t="str">
        <f t="shared" si="92"/>
        <v>Sonja's AirBnB: Crested Butte, CO</v>
      </c>
      <c r="C179">
        <f t="shared" si="94"/>
        <v>10</v>
      </c>
      <c r="D179" t="str">
        <f t="shared" si="99"/>
        <v>38.89897814092987</v>
      </c>
      <c r="E179" t="str">
        <f t="shared" si="100"/>
        <v>-106.96596676824723</v>
      </c>
      <c r="F179" t="s">
        <v>1787</v>
      </c>
      <c r="P179" t="str">
        <f>WeedDataInput!C176</f>
        <v>Brentwood Buddies</v>
      </c>
      <c r="Q179" t="str">
        <f>WeedDataInput!D176</f>
        <v>College Station</v>
      </c>
      <c r="R179" t="str">
        <f>WeedDataInput!E176</f>
        <v>TX</v>
      </c>
      <c r="S179" t="str">
        <f t="shared" si="93"/>
        <v>Brentwood Buddies;College Station;TX</v>
      </c>
      <c r="T179" t="str">
        <f t="shared" si="95"/>
        <v>College Station;TX</v>
      </c>
      <c r="W179" t="str">
        <v>Sonja's AirBnB;Crested Butte;CO</v>
      </c>
      <c r="X179" t="str">
        <f t="shared" si="96"/>
        <v>Sonja's AirBnB</v>
      </c>
      <c r="Y179" t="str">
        <f t="shared" si="97"/>
        <v>Crested Butte</v>
      </c>
      <c r="Z179" t="str">
        <f t="shared" si="98"/>
        <v>CO</v>
      </c>
      <c r="AA179" s="10"/>
      <c r="AB179" s="10"/>
    </row>
    <row r="180" spans="2:28" x14ac:dyDescent="0.2">
      <c r="B180" t="str">
        <f t="shared" si="92"/>
        <v>Hike Up Crested Butte Mountain: Crested Butte, CO</v>
      </c>
      <c r="C180">
        <f t="shared" si="94"/>
        <v>1</v>
      </c>
      <c r="D180" t="str">
        <f t="shared" si="99"/>
        <v>38.90367279290151</v>
      </c>
      <c r="E180" t="str">
        <f t="shared" si="100"/>
        <v>-106.9512638523951</v>
      </c>
      <c r="F180" t="s">
        <v>1788</v>
      </c>
      <c r="P180" t="str">
        <f>WeedDataInput!C177</f>
        <v>Brentwood Buddies</v>
      </c>
      <c r="Q180" t="str">
        <f>WeedDataInput!D177</f>
        <v>College Station</v>
      </c>
      <c r="R180" t="str">
        <f>WeedDataInput!E177</f>
        <v>TX</v>
      </c>
      <c r="S180" t="str">
        <f t="shared" si="93"/>
        <v>Brentwood Buddies;College Station;TX</v>
      </c>
      <c r="T180" t="str">
        <f t="shared" si="95"/>
        <v>College Station;TX</v>
      </c>
      <c r="W180" t="str">
        <v>Hike Up Crested Butte Mountain;Crested Butte;CO</v>
      </c>
      <c r="X180" t="str">
        <f t="shared" si="96"/>
        <v>Hike Up Crested Butte Mountain</v>
      </c>
      <c r="Y180" t="str">
        <f t="shared" si="97"/>
        <v>Crested Butte</v>
      </c>
      <c r="Z180" t="str">
        <f t="shared" si="98"/>
        <v>CO</v>
      </c>
      <c r="AA180" s="10"/>
      <c r="AB180" s="10"/>
    </row>
    <row r="181" spans="2:28" x14ac:dyDescent="0.2">
      <c r="B181" t="str">
        <f t="shared" si="92"/>
        <v>Golf Couse (Parking Lot) - Shining Mountain: Woodland Park, CO</v>
      </c>
      <c r="C181">
        <f t="shared" si="94"/>
        <v>1</v>
      </c>
      <c r="D181" t="str">
        <f t="shared" si="99"/>
        <v>39.020861098623435</v>
      </c>
      <c r="E181" t="str">
        <f t="shared" si="100"/>
        <v>-105.06918072486715</v>
      </c>
      <c r="F181" t="s">
        <v>1746</v>
      </c>
      <c r="P181" t="str">
        <f>WeedDataInput!C178</f>
        <v>Brentwood Buddies</v>
      </c>
      <c r="Q181" t="str">
        <f>WeedDataInput!D178</f>
        <v>College Station</v>
      </c>
      <c r="R181" t="str">
        <f>WeedDataInput!E178</f>
        <v>TX</v>
      </c>
      <c r="S181" t="str">
        <f t="shared" si="93"/>
        <v>Brentwood Buddies;College Station;TX</v>
      </c>
      <c r="T181" t="str">
        <f t="shared" si="95"/>
        <v>College Station;TX</v>
      </c>
      <c r="W181" t="str">
        <v>Golf Couse (Parking Lot) - Shining Mountain;Woodland Park;CO</v>
      </c>
      <c r="X181" t="str">
        <f t="shared" si="96"/>
        <v>Golf Couse (Parking Lot) - Shining Mountain</v>
      </c>
      <c r="Y181" t="str">
        <f t="shared" si="97"/>
        <v>Woodland Park</v>
      </c>
      <c r="Z181" t="str">
        <f t="shared" si="98"/>
        <v>CO</v>
      </c>
      <c r="AA181" s="10"/>
      <c r="AB181" s="10"/>
    </row>
    <row r="182" spans="2:28" x14ac:dyDescent="0.2">
      <c r="B182" t="str">
        <f t="shared" si="92"/>
        <v>Lauren Steiner's House: Denver, CO</v>
      </c>
      <c r="C182">
        <f t="shared" si="94"/>
        <v>1</v>
      </c>
      <c r="D182" t="str">
        <f t="shared" si="99"/>
        <v>39.734235575951224</v>
      </c>
      <c r="E182" t="str">
        <f t="shared" si="100"/>
        <v>-104.97799941089687</v>
      </c>
      <c r="F182" t="s">
        <v>1751</v>
      </c>
      <c r="P182" t="str">
        <f>WeedDataInput!C179</f>
        <v>Brentwood Buddies</v>
      </c>
      <c r="Q182" t="str">
        <f>WeedDataInput!D179</f>
        <v>College Station</v>
      </c>
      <c r="R182" t="str">
        <f>WeedDataInput!E179</f>
        <v>TX</v>
      </c>
      <c r="S182" t="str">
        <f t="shared" si="93"/>
        <v>Brentwood Buddies;College Station;TX</v>
      </c>
      <c r="T182" t="str">
        <f t="shared" si="95"/>
        <v>College Station;TX</v>
      </c>
      <c r="W182" t="str">
        <v>Lauren Steiner's House;Denver;CO</v>
      </c>
      <c r="X182" t="str">
        <f t="shared" si="96"/>
        <v>Lauren Steiner's House</v>
      </c>
      <c r="Y182" t="str">
        <f t="shared" si="97"/>
        <v>Denver</v>
      </c>
      <c r="Z182" t="str">
        <f t="shared" si="98"/>
        <v>CO</v>
      </c>
      <c r="AA182" s="10"/>
      <c r="AB182" s="10"/>
    </row>
    <row r="183" spans="2:28" x14ac:dyDescent="0.2">
      <c r="B183" t="str">
        <f t="shared" si="92"/>
        <v>Georgetown Drive Through: Georgetown, CO</v>
      </c>
      <c r="C183">
        <f t="shared" si="94"/>
        <v>1</v>
      </c>
      <c r="D183" t="str">
        <f t="shared" si="99"/>
        <v>39.70657156157273</v>
      </c>
      <c r="E183" t="str">
        <f t="shared" si="100"/>
        <v>-105.69691676959805</v>
      </c>
      <c r="F183" t="s">
        <v>1759</v>
      </c>
      <c r="P183" t="str">
        <f>WeedDataInput!C180</f>
        <v>Brentwood Buddies</v>
      </c>
      <c r="Q183" t="str">
        <f>WeedDataInput!D180</f>
        <v>College Station</v>
      </c>
      <c r="R183" t="str">
        <f>WeedDataInput!E180</f>
        <v>TX</v>
      </c>
      <c r="S183" t="str">
        <f t="shared" si="93"/>
        <v>Brentwood Buddies;College Station;TX</v>
      </c>
      <c r="T183" t="str">
        <f t="shared" si="95"/>
        <v>College Station;TX</v>
      </c>
      <c r="W183" t="str">
        <v>Georgetown Drive Through;Georgetown;CO</v>
      </c>
      <c r="X183" t="str">
        <f t="shared" si="96"/>
        <v>Georgetown Drive Through</v>
      </c>
      <c r="Y183" t="str">
        <f t="shared" si="97"/>
        <v>Georgetown</v>
      </c>
      <c r="Z183" t="str">
        <f t="shared" si="98"/>
        <v>CO</v>
      </c>
      <c r="AA183" s="10"/>
      <c r="AB183" s="10"/>
    </row>
    <row r="184" spans="2:28" x14ac:dyDescent="0.2">
      <c r="B184" t="str">
        <f t="shared" si="92"/>
        <v>Trail: Mt Blue Sky via Gomer's Gully (Stop 1): Idaho Springs, CO</v>
      </c>
      <c r="C184">
        <f t="shared" si="94"/>
        <v>1</v>
      </c>
      <c r="D184" t="str">
        <f t="shared" si="99"/>
        <v>39.59581593132536</v>
      </c>
      <c r="E184" t="str">
        <f t="shared" si="100"/>
        <v>-105.67507459661789</v>
      </c>
      <c r="F184" t="s">
        <v>1760</v>
      </c>
      <c r="P184" t="str">
        <f>WeedDataInput!C181</f>
        <v>Brentwood Buddies</v>
      </c>
      <c r="Q184" t="str">
        <f>WeedDataInput!D181</f>
        <v>College Station</v>
      </c>
      <c r="R184" t="str">
        <f>WeedDataInput!E181</f>
        <v>TX</v>
      </c>
      <c r="S184" t="str">
        <f t="shared" si="93"/>
        <v>Brentwood Buddies;College Station;TX</v>
      </c>
      <c r="T184" t="str">
        <f t="shared" si="95"/>
        <v>College Station;TX</v>
      </c>
      <c r="W184" t="str">
        <v>Trail: Mt Blue Sky via Gomer's Gully (Stop 1);Idaho Springs;CO</v>
      </c>
      <c r="X184" t="str">
        <f t="shared" si="96"/>
        <v>Trail: Mt Blue Sky via Gomer's Gully (Stop 1)</v>
      </c>
      <c r="Y184" t="str">
        <f t="shared" si="97"/>
        <v>Idaho Springs</v>
      </c>
      <c r="Z184" t="str">
        <f t="shared" si="98"/>
        <v>CO</v>
      </c>
      <c r="AA184" s="10"/>
      <c r="AB184" s="10"/>
    </row>
    <row r="185" spans="2:28" x14ac:dyDescent="0.2">
      <c r="B185" t="str">
        <f t="shared" si="92"/>
        <v>Trail: Mt Blue Sky via Gomer's Gully (Half Way): Idaho Springs, CO</v>
      </c>
      <c r="C185">
        <f t="shared" si="94"/>
        <v>1</v>
      </c>
      <c r="D185" t="str">
        <f t="shared" si="99"/>
        <v>39.59694040550896</v>
      </c>
      <c r="E185" t="str">
        <f t="shared" si="100"/>
        <v>-105.66855153566516</v>
      </c>
      <c r="F185" t="s">
        <v>1763</v>
      </c>
      <c r="P185" t="str">
        <f>WeedDataInput!C182</f>
        <v>Brentwood Buddies</v>
      </c>
      <c r="Q185" t="str">
        <f>WeedDataInput!D182</f>
        <v>College Station</v>
      </c>
      <c r="R185" t="str">
        <f>WeedDataInput!E182</f>
        <v>TX</v>
      </c>
      <c r="S185" t="str">
        <f t="shared" si="93"/>
        <v>Brentwood Buddies;College Station;TX</v>
      </c>
      <c r="T185" t="str">
        <f t="shared" si="95"/>
        <v>College Station;TX</v>
      </c>
      <c r="W185" t="str">
        <v>Trail: Mt Blue Sky via Gomer's Gully (Half Way);Idaho Springs;CO</v>
      </c>
      <c r="X185" t="str">
        <f t="shared" si="96"/>
        <v>Trail: Mt Blue Sky via Gomer's Gully (Half Way)</v>
      </c>
      <c r="Y185" t="str">
        <f t="shared" si="97"/>
        <v>Idaho Springs</v>
      </c>
      <c r="Z185" t="str">
        <f t="shared" si="98"/>
        <v>CO</v>
      </c>
      <c r="AA185" s="10"/>
      <c r="AB185" s="10"/>
    </row>
    <row r="186" spans="2:28" x14ac:dyDescent="0.2">
      <c r="B186" t="str">
        <f t="shared" si="92"/>
        <v>Parking Lot: GB Fish and Chips: Denver, CO</v>
      </c>
      <c r="C186">
        <f t="shared" si="94"/>
        <v>1</v>
      </c>
      <c r="D186" t="str">
        <f t="shared" si="99"/>
        <v>39.749193281347374</v>
      </c>
      <c r="E186" t="str">
        <f t="shared" si="100"/>
        <v>-105.05366933801379</v>
      </c>
      <c r="F186" t="s">
        <v>1764</v>
      </c>
      <c r="P186" t="str">
        <f>WeedDataInput!C183</f>
        <v>Brentwood Buddies</v>
      </c>
      <c r="Q186" t="str">
        <f>WeedDataInput!D183</f>
        <v>College Station</v>
      </c>
      <c r="R186" t="str">
        <f>WeedDataInput!E183</f>
        <v>TX</v>
      </c>
      <c r="S186" t="str">
        <f t="shared" si="93"/>
        <v>Brentwood Buddies;College Station;TX</v>
      </c>
      <c r="T186" t="str">
        <f t="shared" si="95"/>
        <v>College Station;TX</v>
      </c>
      <c r="W186" t="str">
        <v>Parking Lot: GB Fish and Chips;Denver;CO</v>
      </c>
      <c r="X186" t="str">
        <f t="shared" si="96"/>
        <v>Parking Lot: GB Fish and Chips</v>
      </c>
      <c r="Y186" t="str">
        <f t="shared" si="97"/>
        <v>Denver</v>
      </c>
      <c r="Z186" t="str">
        <f t="shared" si="98"/>
        <v>CO</v>
      </c>
      <c r="AA186" s="10"/>
      <c r="AB186" s="10"/>
    </row>
    <row r="187" spans="2:28" x14ac:dyDescent="0.2">
      <c r="B187" t="str">
        <f t="shared" si="92"/>
        <v>Golf Course - Mad Russian, Hole #8: Milliken, CO</v>
      </c>
      <c r="C187">
        <f t="shared" si="94"/>
        <v>1</v>
      </c>
      <c r="D187" t="str">
        <f t="shared" si="99"/>
        <v>40.35329931941</v>
      </c>
      <c r="E187" t="str">
        <f t="shared" si="100"/>
        <v>-104.87832002259312</v>
      </c>
      <c r="F187" t="s">
        <v>1782</v>
      </c>
      <c r="P187" t="str">
        <f>WeedDataInput!C184</f>
        <v>Brentwood Buddies</v>
      </c>
      <c r="Q187" t="str">
        <f>WeedDataInput!D184</f>
        <v>College Station</v>
      </c>
      <c r="R187" t="str">
        <f>WeedDataInput!E184</f>
        <v>TX</v>
      </c>
      <c r="S187" t="str">
        <f t="shared" si="93"/>
        <v>Brentwood Buddies;College Station;TX</v>
      </c>
      <c r="T187" t="str">
        <f t="shared" si="95"/>
        <v>College Station;TX</v>
      </c>
      <c r="W187" t="str">
        <v>Golf Course - Mad Russian, Hole #8;Milliken;CO</v>
      </c>
      <c r="X187" t="str">
        <f t="shared" si="96"/>
        <v>Golf Course - Mad Russian, Hole #8</v>
      </c>
      <c r="Y187" t="str">
        <f t="shared" si="97"/>
        <v>Milliken</v>
      </c>
      <c r="Z187" t="str">
        <f t="shared" si="98"/>
        <v>CO</v>
      </c>
      <c r="AA187" s="10"/>
      <c r="AB187" s="10"/>
    </row>
    <row r="188" spans="2:28" x14ac:dyDescent="0.2">
      <c r="B188" t="str">
        <f t="shared" si="92"/>
        <v>Golf Course - Mad Russian, Hole #15: Milliken, CO</v>
      </c>
      <c r="C188">
        <f t="shared" si="94"/>
        <v>1</v>
      </c>
      <c r="D188" t="str">
        <f t="shared" si="99"/>
        <v>40.35957334699195</v>
      </c>
      <c r="E188" t="str">
        <f t="shared" si="100"/>
        <v>-104.87264536540935</v>
      </c>
      <c r="F188" t="s">
        <v>1780</v>
      </c>
      <c r="P188" t="str">
        <f>WeedDataInput!C185</f>
        <v>Brentwood Buddies</v>
      </c>
      <c r="Q188" t="str">
        <f>WeedDataInput!D185</f>
        <v>College Station</v>
      </c>
      <c r="R188" t="str">
        <f>WeedDataInput!E185</f>
        <v>TX</v>
      </c>
      <c r="S188" t="str">
        <f t="shared" si="93"/>
        <v>Brentwood Buddies;College Station;TX</v>
      </c>
      <c r="T188" t="str">
        <f t="shared" si="95"/>
        <v>College Station;TX</v>
      </c>
      <c r="W188" t="str">
        <v>Golf Course - Mad Russian, Hole #15;Milliken;CO</v>
      </c>
      <c r="X188" t="str">
        <f t="shared" si="96"/>
        <v>Golf Course - Mad Russian, Hole #15</v>
      </c>
      <c r="Y188" t="str">
        <f t="shared" si="97"/>
        <v>Milliken</v>
      </c>
      <c r="Z188" t="str">
        <f t="shared" si="98"/>
        <v>CO</v>
      </c>
      <c r="AA188" s="10"/>
      <c r="AB188" s="10"/>
    </row>
    <row r="189" spans="2:28" x14ac:dyDescent="0.2">
      <c r="B189" t="str">
        <f t="shared" si="92"/>
        <v>Outside: Dan/Jessica's Old Apartment: Westminster, CO</v>
      </c>
      <c r="C189">
        <f t="shared" si="94"/>
        <v>1</v>
      </c>
      <c r="D189" t="str">
        <f t="shared" si="99"/>
        <v>39.90840676800734</v>
      </c>
      <c r="E189" t="str">
        <f t="shared" si="100"/>
        <v>-105.00180871721196</v>
      </c>
      <c r="F189" t="s">
        <v>1796</v>
      </c>
      <c r="P189" t="str">
        <f>WeedDataInput!C186</f>
        <v>Brentwood Buddies</v>
      </c>
      <c r="Q189" t="str">
        <f>WeedDataInput!D186</f>
        <v>College Station</v>
      </c>
      <c r="R189" t="str">
        <f>WeedDataInput!E186</f>
        <v>TX</v>
      </c>
      <c r="S189" t="str">
        <f t="shared" si="93"/>
        <v>Brentwood Buddies;College Station;TX</v>
      </c>
      <c r="T189" t="str">
        <f t="shared" si="95"/>
        <v>College Station;TX</v>
      </c>
      <c r="W189" t="str">
        <v>Outside: Dan/Jessica's Old Apartment;Westminster;CO</v>
      </c>
      <c r="X189" t="str">
        <f t="shared" si="96"/>
        <v>Outside: Dan/Jessica's Old Apartment</v>
      </c>
      <c r="Y189" t="str">
        <f t="shared" si="97"/>
        <v>Westminster</v>
      </c>
      <c r="Z189" t="str">
        <f t="shared" si="98"/>
        <v>CO</v>
      </c>
      <c r="AA189" s="10"/>
      <c r="AB189" s="10"/>
    </row>
    <row r="190" spans="2:28" x14ac:dyDescent="0.2">
      <c r="B190" t="str">
        <f t="shared" si="92"/>
        <v>0: 0, 0</v>
      </c>
      <c r="C190">
        <f t="shared" si="94"/>
        <v>1169</v>
      </c>
      <c r="D190" t="e">
        <f t="shared" si="99"/>
        <v>#N/A</v>
      </c>
      <c r="E190" t="e">
        <f t="shared" si="100"/>
        <v>#N/A</v>
      </c>
      <c r="P190" t="str">
        <f>WeedDataInput!C187</f>
        <v>Brentwood Buddies</v>
      </c>
      <c r="Q190" t="str">
        <f>WeedDataInput!D187</f>
        <v>College Station</v>
      </c>
      <c r="R190" t="str">
        <f>WeedDataInput!E187</f>
        <v>TX</v>
      </c>
      <c r="S190" t="str">
        <f t="shared" si="93"/>
        <v>Brentwood Buddies;College Station;TX</v>
      </c>
      <c r="T190" t="str">
        <f t="shared" si="95"/>
        <v>College Station;TX</v>
      </c>
      <c r="W190" t="str">
        <v>0;0;0</v>
      </c>
      <c r="X190" t="str">
        <f t="shared" si="96"/>
        <v>0</v>
      </c>
      <c r="Y190" t="str">
        <f t="shared" si="97"/>
        <v>0</v>
      </c>
      <c r="Z190" t="str">
        <f t="shared" si="98"/>
        <v>0</v>
      </c>
      <c r="AA190" s="10"/>
      <c r="AB190" s="10"/>
    </row>
    <row r="191" spans="2:28" x14ac:dyDescent="0.2">
      <c r="B191" t="e">
        <f t="shared" si="92"/>
        <v>#N/A</v>
      </c>
      <c r="C191">
        <f t="shared" si="94"/>
        <v>0</v>
      </c>
      <c r="D191" t="e">
        <f t="shared" si="99"/>
        <v>#N/A</v>
      </c>
      <c r="E191" t="e">
        <f t="shared" si="100"/>
        <v>#N/A</v>
      </c>
      <c r="P191" t="str">
        <f>WeedDataInput!C188</f>
        <v>Brentwood Buddies</v>
      </c>
      <c r="Q191" t="str">
        <f>WeedDataInput!D188</f>
        <v>College Station</v>
      </c>
      <c r="R191" t="str">
        <f>WeedDataInput!E188</f>
        <v>TX</v>
      </c>
      <c r="S191" t="str">
        <f t="shared" si="93"/>
        <v>Brentwood Buddies;College Station;TX</v>
      </c>
      <c r="T191" t="str">
        <f t="shared" si="95"/>
        <v>College Station;TX</v>
      </c>
      <c r="X191" t="e">
        <f t="shared" si="96"/>
        <v>#N/A</v>
      </c>
      <c r="Y191" t="e">
        <f t="shared" si="97"/>
        <v>#VALUE!</v>
      </c>
      <c r="Z191" t="e">
        <f t="shared" si="98"/>
        <v>#VALUE!</v>
      </c>
      <c r="AA191" s="10"/>
      <c r="AB191" s="10"/>
    </row>
    <row r="192" spans="2:28" x14ac:dyDescent="0.2">
      <c r="B192" t="e">
        <f t="shared" si="92"/>
        <v>#N/A</v>
      </c>
      <c r="C192">
        <f t="shared" si="94"/>
        <v>0</v>
      </c>
      <c r="D192" t="e">
        <f t="shared" si="99"/>
        <v>#N/A</v>
      </c>
      <c r="E192" t="e">
        <f t="shared" si="100"/>
        <v>#N/A</v>
      </c>
      <c r="P192" t="str">
        <f>WeedDataInput!C189</f>
        <v>Brentwood Buddies</v>
      </c>
      <c r="Q192" t="str">
        <f>WeedDataInput!D189</f>
        <v>College Station</v>
      </c>
      <c r="R192" t="str">
        <f>WeedDataInput!E189</f>
        <v>TX</v>
      </c>
      <c r="S192" t="str">
        <f t="shared" si="93"/>
        <v>Brentwood Buddies;College Station;TX</v>
      </c>
      <c r="T192" t="str">
        <f t="shared" si="95"/>
        <v>College Station;TX</v>
      </c>
      <c r="X192" t="e">
        <f t="shared" si="96"/>
        <v>#N/A</v>
      </c>
      <c r="Y192" t="e">
        <f t="shared" si="97"/>
        <v>#VALUE!</v>
      </c>
      <c r="Z192" t="e">
        <f t="shared" si="98"/>
        <v>#VALUE!</v>
      </c>
      <c r="AA192" s="10"/>
      <c r="AB192" s="10"/>
    </row>
    <row r="193" spans="2:28" x14ac:dyDescent="0.2">
      <c r="B193" t="e">
        <f t="shared" si="92"/>
        <v>#N/A</v>
      </c>
      <c r="C193">
        <f t="shared" si="94"/>
        <v>0</v>
      </c>
      <c r="D193" t="e">
        <f t="shared" si="99"/>
        <v>#N/A</v>
      </c>
      <c r="E193" t="e">
        <f t="shared" si="100"/>
        <v>#N/A</v>
      </c>
      <c r="P193" t="str">
        <f>WeedDataInput!C190</f>
        <v>Brentwood Buddies</v>
      </c>
      <c r="Q193" t="str">
        <f>WeedDataInput!D190</f>
        <v>College Station</v>
      </c>
      <c r="R193" t="str">
        <f>WeedDataInput!E190</f>
        <v>TX</v>
      </c>
      <c r="S193" t="str">
        <f t="shared" si="93"/>
        <v>Brentwood Buddies;College Station;TX</v>
      </c>
      <c r="T193" t="str">
        <f t="shared" si="95"/>
        <v>College Station;TX</v>
      </c>
      <c r="X193" t="e">
        <f t="shared" si="96"/>
        <v>#N/A</v>
      </c>
      <c r="Y193" t="e">
        <f t="shared" si="97"/>
        <v>#VALUE!</v>
      </c>
      <c r="Z193" t="e">
        <f t="shared" si="98"/>
        <v>#VALUE!</v>
      </c>
      <c r="AA193" s="10"/>
      <c r="AB193" s="10"/>
    </row>
    <row r="194" spans="2:28" x14ac:dyDescent="0.2">
      <c r="B194" t="e">
        <f t="shared" ref="B194:B257" si="101">X194&amp;": "&amp;Y194&amp;", "&amp;Z194</f>
        <v>#N/A</v>
      </c>
      <c r="C194">
        <f t="shared" si="94"/>
        <v>0</v>
      </c>
      <c r="D194" t="e">
        <f t="shared" si="99"/>
        <v>#N/A</v>
      </c>
      <c r="E194" t="e">
        <f t="shared" si="100"/>
        <v>#N/A</v>
      </c>
      <c r="P194" t="str">
        <f>WeedDataInput!C191</f>
        <v>Brentwood Buddies</v>
      </c>
      <c r="Q194" t="str">
        <f>WeedDataInput!D191</f>
        <v>College Station</v>
      </c>
      <c r="R194" t="str">
        <f>WeedDataInput!E191</f>
        <v>TX</v>
      </c>
      <c r="S194" t="str">
        <f t="shared" si="93"/>
        <v>Brentwood Buddies;College Station;TX</v>
      </c>
      <c r="T194" t="str">
        <f t="shared" si="95"/>
        <v>College Station;TX</v>
      </c>
      <c r="X194" t="e">
        <f t="shared" si="96"/>
        <v>#N/A</v>
      </c>
      <c r="Y194" t="e">
        <f t="shared" si="97"/>
        <v>#VALUE!</v>
      </c>
      <c r="Z194" t="e">
        <f t="shared" si="98"/>
        <v>#VALUE!</v>
      </c>
      <c r="AA194" s="10"/>
      <c r="AB194" s="10"/>
    </row>
    <row r="195" spans="2:28" x14ac:dyDescent="0.2">
      <c r="B195" t="e">
        <f t="shared" si="101"/>
        <v>#N/A</v>
      </c>
      <c r="C195">
        <f t="shared" si="94"/>
        <v>0</v>
      </c>
      <c r="D195" t="e">
        <f t="shared" si="99"/>
        <v>#N/A</v>
      </c>
      <c r="E195" t="e">
        <f t="shared" si="100"/>
        <v>#N/A</v>
      </c>
      <c r="P195" t="str">
        <f>WeedDataInput!C192</f>
        <v>Brentwood Buddies</v>
      </c>
      <c r="Q195" t="str">
        <f>WeedDataInput!D192</f>
        <v>College Station</v>
      </c>
      <c r="R195" t="str">
        <f>WeedDataInput!E192</f>
        <v>TX</v>
      </c>
      <c r="S195" t="str">
        <f t="shared" si="93"/>
        <v>Brentwood Buddies;College Station;TX</v>
      </c>
      <c r="T195" t="str">
        <f t="shared" si="95"/>
        <v>College Station;TX</v>
      </c>
      <c r="X195" t="e">
        <f t="shared" si="96"/>
        <v>#N/A</v>
      </c>
      <c r="Y195" t="e">
        <f t="shared" si="97"/>
        <v>#VALUE!</v>
      </c>
      <c r="Z195" t="e">
        <f t="shared" si="98"/>
        <v>#VALUE!</v>
      </c>
      <c r="AA195" s="10"/>
      <c r="AB195" s="10"/>
    </row>
    <row r="196" spans="2:28" x14ac:dyDescent="0.2">
      <c r="B196" t="e">
        <f t="shared" si="101"/>
        <v>#N/A</v>
      </c>
      <c r="C196">
        <f t="shared" si="94"/>
        <v>0</v>
      </c>
      <c r="D196" t="e">
        <f t="shared" si="99"/>
        <v>#N/A</v>
      </c>
      <c r="E196" t="e">
        <f t="shared" si="100"/>
        <v>#N/A</v>
      </c>
      <c r="P196" t="str">
        <f>WeedDataInput!C193</f>
        <v>Brentwood Buddies</v>
      </c>
      <c r="Q196" t="str">
        <f>WeedDataInput!D193</f>
        <v>College Station</v>
      </c>
      <c r="R196" t="str">
        <f>WeedDataInput!E193</f>
        <v>TX</v>
      </c>
      <c r="S196" t="str">
        <f t="shared" si="93"/>
        <v>Brentwood Buddies;College Station;TX</v>
      </c>
      <c r="T196" t="str">
        <f t="shared" si="95"/>
        <v>College Station;TX</v>
      </c>
      <c r="X196" t="e">
        <f t="shared" si="96"/>
        <v>#N/A</v>
      </c>
      <c r="Y196" t="e">
        <f t="shared" si="97"/>
        <v>#VALUE!</v>
      </c>
      <c r="Z196" t="e">
        <f t="shared" si="98"/>
        <v>#VALUE!</v>
      </c>
      <c r="AA196" s="10"/>
      <c r="AB196" s="10"/>
    </row>
    <row r="197" spans="2:28" x14ac:dyDescent="0.2">
      <c r="B197" t="e">
        <f t="shared" si="101"/>
        <v>#N/A</v>
      </c>
      <c r="C197">
        <f t="shared" si="94"/>
        <v>0</v>
      </c>
      <c r="D197" t="e">
        <f t="shared" si="99"/>
        <v>#N/A</v>
      </c>
      <c r="E197" t="e">
        <f t="shared" si="100"/>
        <v>#N/A</v>
      </c>
      <c r="P197" t="str">
        <f>WeedDataInput!C194</f>
        <v>Brentwood Buddies</v>
      </c>
      <c r="Q197" t="str">
        <f>WeedDataInput!D194</f>
        <v>College Station</v>
      </c>
      <c r="R197" t="str">
        <f>WeedDataInput!E194</f>
        <v>TX</v>
      </c>
      <c r="S197" t="str">
        <f t="shared" ref="S197:S260" si="102">P197&amp;";"&amp;Q197&amp;";"&amp;R197</f>
        <v>Brentwood Buddies;College Station;TX</v>
      </c>
      <c r="T197" t="str">
        <f t="shared" si="95"/>
        <v>College Station;TX</v>
      </c>
      <c r="X197" t="e">
        <f t="shared" si="96"/>
        <v>#N/A</v>
      </c>
      <c r="Y197" t="e">
        <f t="shared" si="97"/>
        <v>#VALUE!</v>
      </c>
      <c r="Z197" t="e">
        <f t="shared" si="98"/>
        <v>#VALUE!</v>
      </c>
      <c r="AA197" s="10"/>
      <c r="AB197" s="10"/>
    </row>
    <row r="198" spans="2:28" x14ac:dyDescent="0.2">
      <c r="B198" t="e">
        <f t="shared" si="101"/>
        <v>#N/A</v>
      </c>
      <c r="C198">
        <f t="shared" ref="C198:C261" si="103">COUNTIF($S$5:$S$3000,W198)</f>
        <v>0</v>
      </c>
      <c r="D198" t="e">
        <f t="shared" si="99"/>
        <v>#N/A</v>
      </c>
      <c r="E198" t="e">
        <f t="shared" si="100"/>
        <v>#N/A</v>
      </c>
      <c r="P198" t="str">
        <f>WeedDataInput!C195</f>
        <v>Brentwood Buddies</v>
      </c>
      <c r="Q198" t="str">
        <f>WeedDataInput!D195</f>
        <v>College Station</v>
      </c>
      <c r="R198" t="str">
        <f>WeedDataInput!E195</f>
        <v>TX</v>
      </c>
      <c r="S198" t="str">
        <f t="shared" si="102"/>
        <v>Brentwood Buddies;College Station;TX</v>
      </c>
      <c r="T198" t="str">
        <f t="shared" ref="T198:T261" si="104">Q198&amp;";"&amp;R198</f>
        <v>College Station;TX</v>
      </c>
      <c r="X198" t="e">
        <f t="shared" si="96"/>
        <v>#N/A</v>
      </c>
      <c r="Y198" t="e">
        <f t="shared" si="97"/>
        <v>#VALUE!</v>
      </c>
      <c r="Z198" t="e">
        <f t="shared" si="98"/>
        <v>#VALUE!</v>
      </c>
      <c r="AA198" s="10"/>
      <c r="AB198" s="10"/>
    </row>
    <row r="199" spans="2:28" x14ac:dyDescent="0.2">
      <c r="B199" t="e">
        <f t="shared" si="101"/>
        <v>#N/A</v>
      </c>
      <c r="C199">
        <f t="shared" si="103"/>
        <v>0</v>
      </c>
      <c r="D199" t="e">
        <f t="shared" si="99"/>
        <v>#N/A</v>
      </c>
      <c r="E199" t="e">
        <f t="shared" si="100"/>
        <v>#N/A</v>
      </c>
      <c r="P199" t="str">
        <f>WeedDataInput!C196</f>
        <v>Brentwood Buddies</v>
      </c>
      <c r="Q199" t="str">
        <f>WeedDataInput!D196</f>
        <v>College Station</v>
      </c>
      <c r="R199" t="str">
        <f>WeedDataInput!E196</f>
        <v>TX</v>
      </c>
      <c r="S199" t="str">
        <f t="shared" si="102"/>
        <v>Brentwood Buddies;College Station;TX</v>
      </c>
      <c r="T199" t="str">
        <f t="shared" si="104"/>
        <v>College Station;TX</v>
      </c>
      <c r="X199" t="e">
        <f t="shared" si="96"/>
        <v>#N/A</v>
      </c>
      <c r="Y199" t="e">
        <f t="shared" si="97"/>
        <v>#VALUE!</v>
      </c>
      <c r="Z199" t="e">
        <f t="shared" si="98"/>
        <v>#VALUE!</v>
      </c>
      <c r="AA199" s="10"/>
      <c r="AB199" s="10"/>
    </row>
    <row r="200" spans="2:28" x14ac:dyDescent="0.2">
      <c r="B200" t="e">
        <f t="shared" si="101"/>
        <v>#N/A</v>
      </c>
      <c r="C200">
        <f t="shared" si="103"/>
        <v>0</v>
      </c>
      <c r="D200" t="e">
        <f t="shared" si="99"/>
        <v>#N/A</v>
      </c>
      <c r="E200" t="e">
        <f t="shared" si="100"/>
        <v>#N/A</v>
      </c>
      <c r="P200" t="str">
        <f>WeedDataInput!C197</f>
        <v>Brentwood Buddies</v>
      </c>
      <c r="Q200" t="str">
        <f>WeedDataInput!D197</f>
        <v>College Station</v>
      </c>
      <c r="R200" t="str">
        <f>WeedDataInput!E197</f>
        <v>TX</v>
      </c>
      <c r="S200" t="str">
        <f t="shared" si="102"/>
        <v>Brentwood Buddies;College Station;TX</v>
      </c>
      <c r="T200" t="str">
        <f t="shared" si="104"/>
        <v>College Station;TX</v>
      </c>
      <c r="X200" t="e">
        <f t="shared" si="96"/>
        <v>#N/A</v>
      </c>
      <c r="Y200" t="e">
        <f t="shared" si="97"/>
        <v>#VALUE!</v>
      </c>
      <c r="Z200" t="e">
        <f t="shared" si="98"/>
        <v>#VALUE!</v>
      </c>
      <c r="AA200" s="10"/>
      <c r="AB200" s="10"/>
    </row>
    <row r="201" spans="2:28" x14ac:dyDescent="0.2">
      <c r="B201" t="e">
        <f t="shared" si="101"/>
        <v>#N/A</v>
      </c>
      <c r="C201">
        <f t="shared" si="103"/>
        <v>0</v>
      </c>
      <c r="D201" t="e">
        <f t="shared" si="99"/>
        <v>#N/A</v>
      </c>
      <c r="E201" t="e">
        <f t="shared" si="100"/>
        <v>#N/A</v>
      </c>
      <c r="P201" t="str">
        <f>WeedDataInput!C198</f>
        <v>Brentwood Buddies</v>
      </c>
      <c r="Q201" t="str">
        <f>WeedDataInput!D198</f>
        <v>College Station</v>
      </c>
      <c r="R201" t="str">
        <f>WeedDataInput!E198</f>
        <v>TX</v>
      </c>
      <c r="S201" t="str">
        <f t="shared" si="102"/>
        <v>Brentwood Buddies;College Station;TX</v>
      </c>
      <c r="T201" t="str">
        <f t="shared" si="104"/>
        <v>College Station;TX</v>
      </c>
      <c r="X201" t="e">
        <f t="shared" si="96"/>
        <v>#N/A</v>
      </c>
      <c r="Y201" t="e">
        <f t="shared" si="97"/>
        <v>#VALUE!</v>
      </c>
      <c r="Z201" t="e">
        <f t="shared" si="98"/>
        <v>#VALUE!</v>
      </c>
      <c r="AA201" s="10"/>
      <c r="AB201" s="10"/>
    </row>
    <row r="202" spans="2:28" x14ac:dyDescent="0.2">
      <c r="B202" t="e">
        <f t="shared" si="101"/>
        <v>#N/A</v>
      </c>
      <c r="C202">
        <f t="shared" si="103"/>
        <v>0</v>
      </c>
      <c r="D202" t="e">
        <f t="shared" si="99"/>
        <v>#N/A</v>
      </c>
      <c r="E202" t="e">
        <f t="shared" si="100"/>
        <v>#N/A</v>
      </c>
      <c r="P202" t="str">
        <f>WeedDataInput!C199</f>
        <v>Brentwood Buddies</v>
      </c>
      <c r="Q202" t="str">
        <f>WeedDataInput!D199</f>
        <v>College Station</v>
      </c>
      <c r="R202" t="str">
        <f>WeedDataInput!E199</f>
        <v>TX</v>
      </c>
      <c r="S202" t="str">
        <f t="shared" si="102"/>
        <v>Brentwood Buddies;College Station;TX</v>
      </c>
      <c r="T202" t="str">
        <f t="shared" si="104"/>
        <v>College Station;TX</v>
      </c>
      <c r="X202" t="e">
        <f t="shared" si="96"/>
        <v>#N/A</v>
      </c>
      <c r="Y202" t="e">
        <f t="shared" si="97"/>
        <v>#VALUE!</v>
      </c>
      <c r="Z202" t="e">
        <f t="shared" si="98"/>
        <v>#VALUE!</v>
      </c>
      <c r="AA202" s="10"/>
      <c r="AB202" s="10"/>
    </row>
    <row r="203" spans="2:28" x14ac:dyDescent="0.2">
      <c r="B203" t="e">
        <f t="shared" si="101"/>
        <v>#N/A</v>
      </c>
      <c r="C203">
        <f t="shared" si="103"/>
        <v>0</v>
      </c>
      <c r="D203" t="e">
        <f t="shared" si="99"/>
        <v>#N/A</v>
      </c>
      <c r="E203" t="e">
        <f t="shared" si="100"/>
        <v>#N/A</v>
      </c>
      <c r="P203" t="str">
        <f>WeedDataInput!C200</f>
        <v>Brentwood Buddies</v>
      </c>
      <c r="Q203" t="str">
        <f>WeedDataInput!D200</f>
        <v>College Station</v>
      </c>
      <c r="R203" t="str">
        <f>WeedDataInput!E200</f>
        <v>TX</v>
      </c>
      <c r="S203" t="str">
        <f t="shared" si="102"/>
        <v>Brentwood Buddies;College Station;TX</v>
      </c>
      <c r="T203" t="str">
        <f t="shared" si="104"/>
        <v>College Station;TX</v>
      </c>
      <c r="X203" t="e">
        <f t="shared" si="96"/>
        <v>#N/A</v>
      </c>
      <c r="Y203" t="e">
        <f t="shared" si="97"/>
        <v>#VALUE!</v>
      </c>
      <c r="Z203" t="e">
        <f t="shared" si="98"/>
        <v>#VALUE!</v>
      </c>
      <c r="AA203" s="10"/>
      <c r="AB203" s="10"/>
    </row>
    <row r="204" spans="2:28" x14ac:dyDescent="0.2">
      <c r="B204" t="e">
        <f t="shared" si="101"/>
        <v>#N/A</v>
      </c>
      <c r="C204">
        <f t="shared" si="103"/>
        <v>0</v>
      </c>
      <c r="D204" t="e">
        <f t="shared" si="99"/>
        <v>#N/A</v>
      </c>
      <c r="E204" t="e">
        <f t="shared" si="100"/>
        <v>#N/A</v>
      </c>
      <c r="P204" t="str">
        <f>WeedDataInput!C201</f>
        <v>Brentwood Buddies</v>
      </c>
      <c r="Q204" t="str">
        <f>WeedDataInput!D201</f>
        <v>College Station</v>
      </c>
      <c r="R204" t="str">
        <f>WeedDataInput!E201</f>
        <v>TX</v>
      </c>
      <c r="S204" t="str">
        <f t="shared" si="102"/>
        <v>Brentwood Buddies;College Station;TX</v>
      </c>
      <c r="T204" t="str">
        <f t="shared" si="104"/>
        <v>College Station;TX</v>
      </c>
      <c r="X204" t="e">
        <f t="shared" si="96"/>
        <v>#N/A</v>
      </c>
      <c r="Y204" t="e">
        <f t="shared" si="97"/>
        <v>#VALUE!</v>
      </c>
      <c r="Z204" t="e">
        <f t="shared" si="98"/>
        <v>#VALUE!</v>
      </c>
      <c r="AA204" s="10"/>
      <c r="AB204" s="10"/>
    </row>
    <row r="205" spans="2:28" x14ac:dyDescent="0.2">
      <c r="B205" t="e">
        <f t="shared" si="101"/>
        <v>#N/A</v>
      </c>
      <c r="C205">
        <f t="shared" si="103"/>
        <v>0</v>
      </c>
      <c r="D205" t="e">
        <f t="shared" si="99"/>
        <v>#N/A</v>
      </c>
      <c r="E205" t="e">
        <f t="shared" si="100"/>
        <v>#N/A</v>
      </c>
      <c r="P205" t="str">
        <f>WeedDataInput!C202</f>
        <v>Brentwood Buddies</v>
      </c>
      <c r="Q205" t="str">
        <f>WeedDataInput!D202</f>
        <v>College Station</v>
      </c>
      <c r="R205" t="str">
        <f>WeedDataInput!E202</f>
        <v>TX</v>
      </c>
      <c r="S205" t="str">
        <f t="shared" si="102"/>
        <v>Brentwood Buddies;College Station;TX</v>
      </c>
      <c r="T205" t="str">
        <f t="shared" si="104"/>
        <v>College Station;TX</v>
      </c>
      <c r="X205" t="e">
        <f t="shared" si="96"/>
        <v>#N/A</v>
      </c>
      <c r="Y205" t="e">
        <f t="shared" si="97"/>
        <v>#VALUE!</v>
      </c>
      <c r="Z205" t="e">
        <f t="shared" si="98"/>
        <v>#VALUE!</v>
      </c>
      <c r="AA205" s="10"/>
      <c r="AB205" s="10"/>
    </row>
    <row r="206" spans="2:28" x14ac:dyDescent="0.2">
      <c r="B206" t="e">
        <f t="shared" si="101"/>
        <v>#N/A</v>
      </c>
      <c r="C206">
        <f t="shared" si="103"/>
        <v>0</v>
      </c>
      <c r="D206" t="e">
        <f t="shared" si="99"/>
        <v>#N/A</v>
      </c>
      <c r="E206" t="e">
        <f t="shared" si="100"/>
        <v>#N/A</v>
      </c>
      <c r="P206" t="str">
        <f>WeedDataInput!C203</f>
        <v>Brentwood Buddies</v>
      </c>
      <c r="Q206" t="str">
        <f>WeedDataInput!D203</f>
        <v>College Station</v>
      </c>
      <c r="R206" t="str">
        <f>WeedDataInput!E203</f>
        <v>TX</v>
      </c>
      <c r="S206" t="str">
        <f t="shared" si="102"/>
        <v>Brentwood Buddies;College Station;TX</v>
      </c>
      <c r="T206" t="str">
        <f t="shared" si="104"/>
        <v>College Station;TX</v>
      </c>
      <c r="X206" t="e">
        <f t="shared" si="96"/>
        <v>#N/A</v>
      </c>
      <c r="Y206" t="e">
        <f t="shared" si="97"/>
        <v>#VALUE!</v>
      </c>
      <c r="Z206" t="e">
        <f t="shared" si="98"/>
        <v>#VALUE!</v>
      </c>
      <c r="AA206" s="10"/>
      <c r="AB206" s="10"/>
    </row>
    <row r="207" spans="2:28" x14ac:dyDescent="0.2">
      <c r="B207" t="e">
        <f t="shared" si="101"/>
        <v>#N/A</v>
      </c>
      <c r="C207">
        <f t="shared" si="103"/>
        <v>0</v>
      </c>
      <c r="D207" t="e">
        <f t="shared" si="99"/>
        <v>#N/A</v>
      </c>
      <c r="E207" t="e">
        <f t="shared" si="100"/>
        <v>#N/A</v>
      </c>
      <c r="P207" t="str">
        <f>WeedDataInput!C204</f>
        <v>Men's Wearhouse</v>
      </c>
      <c r="Q207" t="str">
        <f>WeedDataInput!D204</f>
        <v>College Station</v>
      </c>
      <c r="R207" t="str">
        <f>WeedDataInput!E204</f>
        <v>TX</v>
      </c>
      <c r="S207" t="str">
        <f t="shared" si="102"/>
        <v>Men's Wearhouse;College Station;TX</v>
      </c>
      <c r="T207" t="str">
        <f t="shared" si="104"/>
        <v>College Station;TX</v>
      </c>
      <c r="X207" t="e">
        <f t="shared" si="96"/>
        <v>#N/A</v>
      </c>
      <c r="Y207" t="e">
        <f t="shared" si="97"/>
        <v>#VALUE!</v>
      </c>
      <c r="Z207" t="e">
        <f t="shared" si="98"/>
        <v>#VALUE!</v>
      </c>
      <c r="AA207" s="10"/>
      <c r="AB207" s="10"/>
    </row>
    <row r="208" spans="2:28" x14ac:dyDescent="0.2">
      <c r="B208" t="e">
        <f t="shared" si="101"/>
        <v>#N/A</v>
      </c>
      <c r="C208">
        <f t="shared" si="103"/>
        <v>0</v>
      </c>
      <c r="D208" t="e">
        <f t="shared" si="99"/>
        <v>#N/A</v>
      </c>
      <c r="E208" t="e">
        <f t="shared" si="100"/>
        <v>#N/A</v>
      </c>
      <c r="P208" t="str">
        <f>WeedDataInput!C205</f>
        <v>Men's Wearhouse</v>
      </c>
      <c r="Q208" t="str">
        <f>WeedDataInput!D205</f>
        <v>College Station</v>
      </c>
      <c r="R208" t="str">
        <f>WeedDataInput!E205</f>
        <v>TX</v>
      </c>
      <c r="S208" t="str">
        <f t="shared" si="102"/>
        <v>Men's Wearhouse;College Station;TX</v>
      </c>
      <c r="T208" t="str">
        <f t="shared" si="104"/>
        <v>College Station;TX</v>
      </c>
      <c r="X208" t="e">
        <f t="shared" si="96"/>
        <v>#N/A</v>
      </c>
      <c r="Y208" t="e">
        <f t="shared" si="97"/>
        <v>#VALUE!</v>
      </c>
      <c r="Z208" t="e">
        <f t="shared" si="98"/>
        <v>#VALUE!</v>
      </c>
      <c r="AA208" s="10"/>
      <c r="AB208" s="10"/>
    </row>
    <row r="209" spans="2:28" x14ac:dyDescent="0.2">
      <c r="B209" t="e">
        <f t="shared" si="101"/>
        <v>#N/A</v>
      </c>
      <c r="C209">
        <f t="shared" si="103"/>
        <v>0</v>
      </c>
      <c r="D209" t="e">
        <f t="shared" si="99"/>
        <v>#N/A</v>
      </c>
      <c r="E209" t="e">
        <f t="shared" si="100"/>
        <v>#N/A</v>
      </c>
      <c r="P209" t="str">
        <f>WeedDataInput!C206</f>
        <v>Brentwood Buddies</v>
      </c>
      <c r="Q209" t="str">
        <f>WeedDataInput!D206</f>
        <v>College Station</v>
      </c>
      <c r="R209" t="str">
        <f>WeedDataInput!E206</f>
        <v>TX</v>
      </c>
      <c r="S209" t="str">
        <f t="shared" si="102"/>
        <v>Brentwood Buddies;College Station;TX</v>
      </c>
      <c r="T209" t="str">
        <f t="shared" si="104"/>
        <v>College Station;TX</v>
      </c>
      <c r="X209" t="e">
        <f t="shared" si="96"/>
        <v>#N/A</v>
      </c>
      <c r="Y209" t="e">
        <f t="shared" si="97"/>
        <v>#VALUE!</v>
      </c>
      <c r="Z209" t="e">
        <f t="shared" si="98"/>
        <v>#VALUE!</v>
      </c>
      <c r="AA209" s="10"/>
      <c r="AB209" s="10"/>
    </row>
    <row r="210" spans="2:28" x14ac:dyDescent="0.2">
      <c r="B210" t="e">
        <f t="shared" si="101"/>
        <v>#N/A</v>
      </c>
      <c r="C210">
        <f t="shared" si="103"/>
        <v>0</v>
      </c>
      <c r="D210" t="e">
        <f t="shared" si="99"/>
        <v>#N/A</v>
      </c>
      <c r="E210" t="e">
        <f t="shared" si="100"/>
        <v>#N/A</v>
      </c>
      <c r="P210" t="str">
        <f>WeedDataInput!C207</f>
        <v>Brentwood Buddies</v>
      </c>
      <c r="Q210" t="str">
        <f>WeedDataInput!D207</f>
        <v>College Station</v>
      </c>
      <c r="R210" t="str">
        <f>WeedDataInput!E207</f>
        <v>TX</v>
      </c>
      <c r="S210" t="str">
        <f t="shared" si="102"/>
        <v>Brentwood Buddies;College Station;TX</v>
      </c>
      <c r="T210" t="str">
        <f t="shared" si="104"/>
        <v>College Station;TX</v>
      </c>
      <c r="X210" t="e">
        <f t="shared" si="96"/>
        <v>#N/A</v>
      </c>
      <c r="Y210" t="e">
        <f t="shared" si="97"/>
        <v>#VALUE!</v>
      </c>
      <c r="Z210" t="e">
        <f t="shared" si="98"/>
        <v>#VALUE!</v>
      </c>
      <c r="AA210" s="10"/>
      <c r="AB210" s="10"/>
    </row>
    <row r="211" spans="2:28" x14ac:dyDescent="0.2">
      <c r="B211" t="e">
        <f t="shared" si="101"/>
        <v>#N/A</v>
      </c>
      <c r="C211">
        <f t="shared" si="103"/>
        <v>0</v>
      </c>
      <c r="D211" t="e">
        <f t="shared" si="99"/>
        <v>#N/A</v>
      </c>
      <c r="E211" t="e">
        <f t="shared" si="100"/>
        <v>#N/A</v>
      </c>
      <c r="P211" t="str">
        <f>WeedDataInput!C208</f>
        <v>Brentwood Buddies</v>
      </c>
      <c r="Q211" t="str">
        <f>WeedDataInput!D208</f>
        <v>College Station</v>
      </c>
      <c r="R211" t="str">
        <f>WeedDataInput!E208</f>
        <v>TX</v>
      </c>
      <c r="S211" t="str">
        <f t="shared" si="102"/>
        <v>Brentwood Buddies;College Station;TX</v>
      </c>
      <c r="T211" t="str">
        <f t="shared" si="104"/>
        <v>College Station;TX</v>
      </c>
      <c r="X211" t="e">
        <f t="shared" ref="X211:X274" si="105">_xlfn.TEXTBEFORE(W211,";")</f>
        <v>#N/A</v>
      </c>
      <c r="Y211" t="e">
        <f t="shared" ref="Y211:Y274" si="106">TRIM(MID(SUBSTITUTE(W211, ";", REPT(" ", LEN(W211))), LEN(W211), LEN(W211)))</f>
        <v>#VALUE!</v>
      </c>
      <c r="Z211" t="e">
        <f t="shared" ref="Z211:Z274" si="107">TRIM(MID(SUBSTITUTE(W211, ";", REPT(" ", LEN(W211))), 2 * LEN(W211), LEN(W211)))</f>
        <v>#VALUE!</v>
      </c>
      <c r="AA211" s="10"/>
      <c r="AB211" s="10"/>
    </row>
    <row r="212" spans="2:28" x14ac:dyDescent="0.2">
      <c r="B212" t="e">
        <f t="shared" si="101"/>
        <v>#N/A</v>
      </c>
      <c r="C212">
        <f t="shared" si="103"/>
        <v>0</v>
      </c>
      <c r="D212" t="e">
        <f t="shared" si="99"/>
        <v>#N/A</v>
      </c>
      <c r="E212" t="e">
        <f t="shared" si="100"/>
        <v>#N/A</v>
      </c>
      <c r="P212" t="str">
        <f>WeedDataInput!C209</f>
        <v>Home</v>
      </c>
      <c r="Q212" t="str">
        <f>WeedDataInput!D209</f>
        <v>Lucas</v>
      </c>
      <c r="R212" t="str">
        <f>WeedDataInput!E209</f>
        <v>TX</v>
      </c>
      <c r="S212" t="str">
        <f t="shared" si="102"/>
        <v>Home;Lucas;TX</v>
      </c>
      <c r="T212" t="str">
        <f t="shared" si="104"/>
        <v>Lucas;TX</v>
      </c>
      <c r="X212" t="e">
        <f t="shared" si="105"/>
        <v>#N/A</v>
      </c>
      <c r="Y212" t="e">
        <f t="shared" si="106"/>
        <v>#VALUE!</v>
      </c>
      <c r="Z212" t="e">
        <f t="shared" si="107"/>
        <v>#VALUE!</v>
      </c>
      <c r="AA212" s="10"/>
      <c r="AB212" s="10"/>
    </row>
    <row r="213" spans="2:28" x14ac:dyDescent="0.2">
      <c r="B213" t="e">
        <f t="shared" si="101"/>
        <v>#N/A</v>
      </c>
      <c r="C213">
        <f t="shared" si="103"/>
        <v>0</v>
      </c>
      <c r="D213" t="e">
        <f t="shared" si="99"/>
        <v>#N/A</v>
      </c>
      <c r="E213" t="e">
        <f t="shared" si="100"/>
        <v>#N/A</v>
      </c>
      <c r="P213" t="str">
        <f>WeedDataInput!C210</f>
        <v>Home</v>
      </c>
      <c r="Q213" t="str">
        <f>WeedDataInput!D210</f>
        <v>Lucas</v>
      </c>
      <c r="R213" t="str">
        <f>WeedDataInput!E210</f>
        <v>TX</v>
      </c>
      <c r="S213" t="str">
        <f t="shared" si="102"/>
        <v>Home;Lucas;TX</v>
      </c>
      <c r="T213" t="str">
        <f t="shared" si="104"/>
        <v>Lucas;TX</v>
      </c>
      <c r="X213" t="e">
        <f t="shared" si="105"/>
        <v>#N/A</v>
      </c>
      <c r="Y213" t="e">
        <f t="shared" si="106"/>
        <v>#VALUE!</v>
      </c>
      <c r="Z213" t="e">
        <f t="shared" si="107"/>
        <v>#VALUE!</v>
      </c>
      <c r="AA213" s="10"/>
      <c r="AB213" s="10"/>
    </row>
    <row r="214" spans="2:28" x14ac:dyDescent="0.2">
      <c r="B214" t="e">
        <f t="shared" si="101"/>
        <v>#N/A</v>
      </c>
      <c r="C214">
        <f t="shared" si="103"/>
        <v>0</v>
      </c>
      <c r="D214" t="e">
        <f t="shared" si="99"/>
        <v>#N/A</v>
      </c>
      <c r="E214" t="e">
        <f t="shared" si="100"/>
        <v>#N/A</v>
      </c>
      <c r="P214" t="str">
        <f>WeedDataInput!C211</f>
        <v>Home</v>
      </c>
      <c r="Q214" t="str">
        <f>WeedDataInput!D211</f>
        <v>Lucas</v>
      </c>
      <c r="R214" t="str">
        <f>WeedDataInput!E211</f>
        <v>TX</v>
      </c>
      <c r="S214" t="str">
        <f t="shared" si="102"/>
        <v>Home;Lucas;TX</v>
      </c>
      <c r="T214" t="str">
        <f t="shared" si="104"/>
        <v>Lucas;TX</v>
      </c>
      <c r="X214" t="e">
        <f t="shared" si="105"/>
        <v>#N/A</v>
      </c>
      <c r="Y214" t="e">
        <f t="shared" si="106"/>
        <v>#VALUE!</v>
      </c>
      <c r="Z214" t="e">
        <f t="shared" si="107"/>
        <v>#VALUE!</v>
      </c>
      <c r="AA214" s="10"/>
      <c r="AB214" s="10"/>
    </row>
    <row r="215" spans="2:28" x14ac:dyDescent="0.2">
      <c r="B215" t="e">
        <f t="shared" si="101"/>
        <v>#N/A</v>
      </c>
      <c r="C215">
        <f t="shared" si="103"/>
        <v>0</v>
      </c>
      <c r="D215" t="e">
        <f t="shared" si="99"/>
        <v>#N/A</v>
      </c>
      <c r="E215" t="e">
        <f t="shared" si="100"/>
        <v>#N/A</v>
      </c>
      <c r="P215" t="str">
        <f>WeedDataInput!C212</f>
        <v>Home</v>
      </c>
      <c r="Q215" t="str">
        <f>WeedDataInput!D212</f>
        <v>Lucas</v>
      </c>
      <c r="R215" t="str">
        <f>WeedDataInput!E212</f>
        <v>TX</v>
      </c>
      <c r="S215" t="str">
        <f t="shared" si="102"/>
        <v>Home;Lucas;TX</v>
      </c>
      <c r="T215" t="str">
        <f t="shared" si="104"/>
        <v>Lucas;TX</v>
      </c>
      <c r="X215" t="e">
        <f t="shared" si="105"/>
        <v>#N/A</v>
      </c>
      <c r="Y215" t="e">
        <f t="shared" si="106"/>
        <v>#VALUE!</v>
      </c>
      <c r="Z215" t="e">
        <f t="shared" si="107"/>
        <v>#VALUE!</v>
      </c>
      <c r="AA215" s="10"/>
      <c r="AB215" s="10"/>
    </row>
    <row r="216" spans="2:28" x14ac:dyDescent="0.2">
      <c r="B216" t="e">
        <f t="shared" si="101"/>
        <v>#N/A</v>
      </c>
      <c r="C216">
        <f t="shared" si="103"/>
        <v>0</v>
      </c>
      <c r="D216" t="e">
        <f t="shared" si="99"/>
        <v>#N/A</v>
      </c>
      <c r="E216" t="e">
        <f t="shared" si="100"/>
        <v>#N/A</v>
      </c>
      <c r="P216" t="str">
        <f>WeedDataInput!C213</f>
        <v>Home</v>
      </c>
      <c r="Q216" t="str">
        <f>WeedDataInput!D213</f>
        <v>Lucas</v>
      </c>
      <c r="R216" t="str">
        <f>WeedDataInput!E213</f>
        <v>TX</v>
      </c>
      <c r="S216" t="str">
        <f t="shared" si="102"/>
        <v>Home;Lucas;TX</v>
      </c>
      <c r="T216" t="str">
        <f t="shared" si="104"/>
        <v>Lucas;TX</v>
      </c>
      <c r="X216" t="e">
        <f t="shared" si="105"/>
        <v>#N/A</v>
      </c>
      <c r="Y216" t="e">
        <f t="shared" si="106"/>
        <v>#VALUE!</v>
      </c>
      <c r="Z216" t="e">
        <f t="shared" si="107"/>
        <v>#VALUE!</v>
      </c>
      <c r="AA216" s="10"/>
      <c r="AB216" s="10"/>
    </row>
    <row r="217" spans="2:28" x14ac:dyDescent="0.2">
      <c r="B217" t="e">
        <f t="shared" si="101"/>
        <v>#N/A</v>
      </c>
      <c r="C217">
        <f t="shared" si="103"/>
        <v>0</v>
      </c>
      <c r="D217" t="e">
        <f t="shared" si="99"/>
        <v>#N/A</v>
      </c>
      <c r="E217" t="e">
        <f t="shared" si="100"/>
        <v>#N/A</v>
      </c>
      <c r="P217" t="str">
        <f>WeedDataInput!C214</f>
        <v>Home</v>
      </c>
      <c r="Q217" t="str">
        <f>WeedDataInput!D214</f>
        <v>Lucas</v>
      </c>
      <c r="R217" t="str">
        <f>WeedDataInput!E214</f>
        <v>TX</v>
      </c>
      <c r="S217" t="str">
        <f t="shared" si="102"/>
        <v>Home;Lucas;TX</v>
      </c>
      <c r="T217" t="str">
        <f t="shared" si="104"/>
        <v>Lucas;TX</v>
      </c>
      <c r="X217" t="e">
        <f t="shared" si="105"/>
        <v>#N/A</v>
      </c>
      <c r="Y217" t="e">
        <f t="shared" si="106"/>
        <v>#VALUE!</v>
      </c>
      <c r="Z217" t="e">
        <f t="shared" si="107"/>
        <v>#VALUE!</v>
      </c>
      <c r="AA217" s="10"/>
      <c r="AB217" s="10"/>
    </row>
    <row r="218" spans="2:28" x14ac:dyDescent="0.2">
      <c r="B218" t="e">
        <f t="shared" si="101"/>
        <v>#N/A</v>
      </c>
      <c r="C218">
        <f t="shared" si="103"/>
        <v>0</v>
      </c>
      <c r="D218" t="e">
        <f t="shared" si="99"/>
        <v>#N/A</v>
      </c>
      <c r="E218" t="e">
        <f t="shared" si="100"/>
        <v>#N/A</v>
      </c>
      <c r="P218" t="str">
        <f>WeedDataInput!C215</f>
        <v>Home</v>
      </c>
      <c r="Q218" t="str">
        <f>WeedDataInput!D215</f>
        <v>Lucas</v>
      </c>
      <c r="R218" t="str">
        <f>WeedDataInput!E215</f>
        <v>TX</v>
      </c>
      <c r="S218" t="str">
        <f t="shared" si="102"/>
        <v>Home;Lucas;TX</v>
      </c>
      <c r="T218" t="str">
        <f t="shared" si="104"/>
        <v>Lucas;TX</v>
      </c>
      <c r="X218" t="e">
        <f t="shared" si="105"/>
        <v>#N/A</v>
      </c>
      <c r="Y218" t="e">
        <f t="shared" si="106"/>
        <v>#VALUE!</v>
      </c>
      <c r="Z218" t="e">
        <f t="shared" si="107"/>
        <v>#VALUE!</v>
      </c>
      <c r="AA218" s="10"/>
      <c r="AB218" s="10"/>
    </row>
    <row r="219" spans="2:28" x14ac:dyDescent="0.2">
      <c r="B219" t="e">
        <f t="shared" si="101"/>
        <v>#N/A</v>
      </c>
      <c r="C219">
        <f t="shared" si="103"/>
        <v>0</v>
      </c>
      <c r="D219" t="e">
        <f t="shared" si="99"/>
        <v>#N/A</v>
      </c>
      <c r="E219" t="e">
        <f t="shared" si="100"/>
        <v>#N/A</v>
      </c>
      <c r="P219" t="str">
        <f>WeedDataInput!C216</f>
        <v>Home</v>
      </c>
      <c r="Q219" t="str">
        <f>WeedDataInput!D216</f>
        <v>Lucas</v>
      </c>
      <c r="R219" t="str">
        <f>WeedDataInput!E216</f>
        <v>TX</v>
      </c>
      <c r="S219" t="str">
        <f t="shared" si="102"/>
        <v>Home;Lucas;TX</v>
      </c>
      <c r="T219" t="str">
        <f t="shared" si="104"/>
        <v>Lucas;TX</v>
      </c>
      <c r="X219" t="e">
        <f t="shared" si="105"/>
        <v>#N/A</v>
      </c>
      <c r="Y219" t="e">
        <f t="shared" si="106"/>
        <v>#VALUE!</v>
      </c>
      <c r="Z219" t="e">
        <f t="shared" si="107"/>
        <v>#VALUE!</v>
      </c>
      <c r="AA219" s="10"/>
      <c r="AB219" s="10"/>
    </row>
    <row r="220" spans="2:28" x14ac:dyDescent="0.2">
      <c r="B220" t="e">
        <f t="shared" si="101"/>
        <v>#N/A</v>
      </c>
      <c r="C220">
        <f t="shared" si="103"/>
        <v>0</v>
      </c>
      <c r="D220" t="e">
        <f t="shared" si="99"/>
        <v>#N/A</v>
      </c>
      <c r="E220" t="e">
        <f t="shared" si="100"/>
        <v>#N/A</v>
      </c>
      <c r="P220" t="str">
        <f>WeedDataInput!C217</f>
        <v>Home</v>
      </c>
      <c r="Q220" t="str">
        <f>WeedDataInput!D217</f>
        <v>Lucas</v>
      </c>
      <c r="R220" t="str">
        <f>WeedDataInput!E217</f>
        <v>TX</v>
      </c>
      <c r="S220" t="str">
        <f t="shared" si="102"/>
        <v>Home;Lucas;TX</v>
      </c>
      <c r="T220" t="str">
        <f t="shared" si="104"/>
        <v>Lucas;TX</v>
      </c>
      <c r="X220" t="e">
        <f t="shared" si="105"/>
        <v>#N/A</v>
      </c>
      <c r="Y220" t="e">
        <f t="shared" si="106"/>
        <v>#VALUE!</v>
      </c>
      <c r="Z220" t="e">
        <f t="shared" si="107"/>
        <v>#VALUE!</v>
      </c>
      <c r="AA220" s="10"/>
      <c r="AB220" s="10"/>
    </row>
    <row r="221" spans="2:28" x14ac:dyDescent="0.2">
      <c r="B221" t="e">
        <f t="shared" si="101"/>
        <v>#N/A</v>
      </c>
      <c r="C221">
        <f t="shared" si="103"/>
        <v>0</v>
      </c>
      <c r="D221" t="e">
        <f t="shared" si="99"/>
        <v>#N/A</v>
      </c>
      <c r="E221" t="e">
        <f t="shared" si="100"/>
        <v>#N/A</v>
      </c>
      <c r="P221" t="str">
        <f>WeedDataInput!C218</f>
        <v>Home</v>
      </c>
      <c r="Q221" t="str">
        <f>WeedDataInput!D218</f>
        <v>Lucas</v>
      </c>
      <c r="R221" t="str">
        <f>WeedDataInput!E218</f>
        <v>TX</v>
      </c>
      <c r="S221" t="str">
        <f t="shared" si="102"/>
        <v>Home;Lucas;TX</v>
      </c>
      <c r="T221" t="str">
        <f t="shared" si="104"/>
        <v>Lucas;TX</v>
      </c>
      <c r="X221" t="e">
        <f t="shared" si="105"/>
        <v>#N/A</v>
      </c>
      <c r="Y221" t="e">
        <f t="shared" si="106"/>
        <v>#VALUE!</v>
      </c>
      <c r="Z221" t="e">
        <f t="shared" si="107"/>
        <v>#VALUE!</v>
      </c>
      <c r="AA221" s="10"/>
      <c r="AB221" s="10"/>
    </row>
    <row r="222" spans="2:28" x14ac:dyDescent="0.2">
      <c r="B222" t="e">
        <f t="shared" si="101"/>
        <v>#N/A</v>
      </c>
      <c r="C222">
        <f t="shared" si="103"/>
        <v>0</v>
      </c>
      <c r="D222" t="e">
        <f t="shared" si="99"/>
        <v>#N/A</v>
      </c>
      <c r="E222" t="e">
        <f t="shared" si="100"/>
        <v>#N/A</v>
      </c>
      <c r="P222" t="str">
        <f>WeedDataInput!C219</f>
        <v>Tyler Bellow's Home</v>
      </c>
      <c r="Q222" t="str">
        <f>WeedDataInput!D219</f>
        <v>Lucas</v>
      </c>
      <c r="R222" t="str">
        <f>WeedDataInput!E219</f>
        <v>TX</v>
      </c>
      <c r="S222" t="str">
        <f t="shared" si="102"/>
        <v>Tyler Bellow's Home;Lucas;TX</v>
      </c>
      <c r="T222" t="str">
        <f t="shared" si="104"/>
        <v>Lucas;TX</v>
      </c>
      <c r="X222" t="e">
        <f t="shared" si="105"/>
        <v>#N/A</v>
      </c>
      <c r="Y222" t="e">
        <f t="shared" si="106"/>
        <v>#VALUE!</v>
      </c>
      <c r="Z222" t="e">
        <f t="shared" si="107"/>
        <v>#VALUE!</v>
      </c>
      <c r="AA222" s="10"/>
      <c r="AB222" s="10"/>
    </row>
    <row r="223" spans="2:28" x14ac:dyDescent="0.2">
      <c r="B223" t="e">
        <f t="shared" si="101"/>
        <v>#N/A</v>
      </c>
      <c r="C223">
        <f t="shared" si="103"/>
        <v>0</v>
      </c>
      <c r="D223" t="e">
        <f t="shared" si="99"/>
        <v>#N/A</v>
      </c>
      <c r="E223" t="e">
        <f t="shared" si="100"/>
        <v>#N/A</v>
      </c>
      <c r="P223" t="str">
        <f>WeedDataInput!C220</f>
        <v>Tyler Bellow's Home</v>
      </c>
      <c r="Q223" t="str">
        <f>WeedDataInput!D220</f>
        <v>Lucas</v>
      </c>
      <c r="R223" t="str">
        <f>WeedDataInput!E220</f>
        <v>TX</v>
      </c>
      <c r="S223" t="str">
        <f t="shared" si="102"/>
        <v>Tyler Bellow's Home;Lucas;TX</v>
      </c>
      <c r="T223" t="str">
        <f t="shared" si="104"/>
        <v>Lucas;TX</v>
      </c>
      <c r="X223" t="e">
        <f t="shared" si="105"/>
        <v>#N/A</v>
      </c>
      <c r="Y223" t="e">
        <f t="shared" si="106"/>
        <v>#VALUE!</v>
      </c>
      <c r="Z223" t="e">
        <f t="shared" si="107"/>
        <v>#VALUE!</v>
      </c>
      <c r="AA223" s="10"/>
      <c r="AB223" s="10"/>
    </row>
    <row r="224" spans="2:28" x14ac:dyDescent="0.2">
      <c r="B224" t="e">
        <f t="shared" si="101"/>
        <v>#N/A</v>
      </c>
      <c r="C224">
        <f t="shared" si="103"/>
        <v>0</v>
      </c>
      <c r="D224" t="e">
        <f t="shared" si="99"/>
        <v>#N/A</v>
      </c>
      <c r="E224" t="e">
        <f t="shared" si="100"/>
        <v>#N/A</v>
      </c>
      <c r="P224" t="str">
        <f>WeedDataInput!C221</f>
        <v>Tyler Bellow's Home</v>
      </c>
      <c r="Q224" t="str">
        <f>WeedDataInput!D221</f>
        <v>Lucas</v>
      </c>
      <c r="R224" t="str">
        <f>WeedDataInput!E221</f>
        <v>TX</v>
      </c>
      <c r="S224" t="str">
        <f t="shared" si="102"/>
        <v>Tyler Bellow's Home;Lucas;TX</v>
      </c>
      <c r="T224" t="str">
        <f t="shared" si="104"/>
        <v>Lucas;TX</v>
      </c>
      <c r="X224" t="e">
        <f t="shared" si="105"/>
        <v>#N/A</v>
      </c>
      <c r="Y224" t="e">
        <f t="shared" si="106"/>
        <v>#VALUE!</v>
      </c>
      <c r="Z224" t="e">
        <f t="shared" si="107"/>
        <v>#VALUE!</v>
      </c>
      <c r="AA224" s="10"/>
      <c r="AB224" s="10"/>
    </row>
    <row r="225" spans="2:28" x14ac:dyDescent="0.2">
      <c r="B225" t="e">
        <f t="shared" si="101"/>
        <v>#N/A</v>
      </c>
      <c r="C225">
        <f t="shared" si="103"/>
        <v>0</v>
      </c>
      <c r="D225" t="e">
        <f t="shared" si="99"/>
        <v>#N/A</v>
      </c>
      <c r="E225" t="e">
        <f t="shared" si="100"/>
        <v>#N/A</v>
      </c>
      <c r="P225" t="str">
        <f>WeedDataInput!C222</f>
        <v>Home</v>
      </c>
      <c r="Q225" t="str">
        <f>WeedDataInput!D222</f>
        <v>Lucas</v>
      </c>
      <c r="R225" t="str">
        <f>WeedDataInput!E222</f>
        <v>TX</v>
      </c>
      <c r="S225" t="str">
        <f t="shared" si="102"/>
        <v>Home;Lucas;TX</v>
      </c>
      <c r="T225" t="str">
        <f t="shared" si="104"/>
        <v>Lucas;TX</v>
      </c>
      <c r="X225" t="e">
        <f t="shared" si="105"/>
        <v>#N/A</v>
      </c>
      <c r="Y225" t="e">
        <f t="shared" si="106"/>
        <v>#VALUE!</v>
      </c>
      <c r="Z225" t="e">
        <f t="shared" si="107"/>
        <v>#VALUE!</v>
      </c>
      <c r="AA225" s="10"/>
      <c r="AB225" s="10"/>
    </row>
    <row r="226" spans="2:28" x14ac:dyDescent="0.2">
      <c r="B226" t="e">
        <f t="shared" si="101"/>
        <v>#N/A</v>
      </c>
      <c r="C226">
        <f t="shared" si="103"/>
        <v>0</v>
      </c>
      <c r="D226" t="e">
        <f t="shared" ref="D226:D289" si="108">_xlfn.TEXTBEFORE(F226,",")</f>
        <v>#N/A</v>
      </c>
      <c r="E226" t="e">
        <f t="shared" ref="E226:E289" si="109">_xlfn.TEXTAFTER(F226,", ")</f>
        <v>#N/A</v>
      </c>
      <c r="P226" t="str">
        <f>WeedDataInput!C223</f>
        <v>Home</v>
      </c>
      <c r="Q226" t="str">
        <f>WeedDataInput!D223</f>
        <v>Lucas</v>
      </c>
      <c r="R226" t="str">
        <f>WeedDataInput!E223</f>
        <v>TX</v>
      </c>
      <c r="S226" t="str">
        <f t="shared" si="102"/>
        <v>Home;Lucas;TX</v>
      </c>
      <c r="T226" t="str">
        <f t="shared" si="104"/>
        <v>Lucas;TX</v>
      </c>
      <c r="X226" t="e">
        <f t="shared" si="105"/>
        <v>#N/A</v>
      </c>
      <c r="Y226" t="e">
        <f t="shared" si="106"/>
        <v>#VALUE!</v>
      </c>
      <c r="Z226" t="e">
        <f t="shared" si="107"/>
        <v>#VALUE!</v>
      </c>
      <c r="AA226" s="10"/>
      <c r="AB226" s="10"/>
    </row>
    <row r="227" spans="2:28" x14ac:dyDescent="0.2">
      <c r="B227" t="e">
        <f t="shared" si="101"/>
        <v>#N/A</v>
      </c>
      <c r="C227">
        <f t="shared" si="103"/>
        <v>0</v>
      </c>
      <c r="D227" t="e">
        <f t="shared" si="108"/>
        <v>#N/A</v>
      </c>
      <c r="E227" t="e">
        <f t="shared" si="109"/>
        <v>#N/A</v>
      </c>
      <c r="P227" t="str">
        <f>WeedDataInput!C224</f>
        <v>Home</v>
      </c>
      <c r="Q227" t="str">
        <f>WeedDataInput!D224</f>
        <v>Lucas</v>
      </c>
      <c r="R227" t="str">
        <f>WeedDataInput!E224</f>
        <v>TX</v>
      </c>
      <c r="S227" t="str">
        <f t="shared" si="102"/>
        <v>Home;Lucas;TX</v>
      </c>
      <c r="T227" t="str">
        <f t="shared" si="104"/>
        <v>Lucas;TX</v>
      </c>
      <c r="X227" t="e">
        <f t="shared" si="105"/>
        <v>#N/A</v>
      </c>
      <c r="Y227" t="e">
        <f t="shared" si="106"/>
        <v>#VALUE!</v>
      </c>
      <c r="Z227" t="e">
        <f t="shared" si="107"/>
        <v>#VALUE!</v>
      </c>
      <c r="AA227" s="10"/>
      <c r="AB227" s="10"/>
    </row>
    <row r="228" spans="2:28" x14ac:dyDescent="0.2">
      <c r="B228" t="e">
        <f t="shared" si="101"/>
        <v>#N/A</v>
      </c>
      <c r="C228">
        <f t="shared" si="103"/>
        <v>0</v>
      </c>
      <c r="D228" t="e">
        <f t="shared" si="108"/>
        <v>#N/A</v>
      </c>
      <c r="E228" t="e">
        <f t="shared" si="109"/>
        <v>#N/A</v>
      </c>
      <c r="P228" t="str">
        <f>WeedDataInput!C225</f>
        <v>Home</v>
      </c>
      <c r="Q228" t="str">
        <f>WeedDataInput!D225</f>
        <v>Lucas</v>
      </c>
      <c r="R228" t="str">
        <f>WeedDataInput!E225</f>
        <v>TX</v>
      </c>
      <c r="S228" t="str">
        <f t="shared" si="102"/>
        <v>Home;Lucas;TX</v>
      </c>
      <c r="T228" t="str">
        <f t="shared" si="104"/>
        <v>Lucas;TX</v>
      </c>
      <c r="X228" t="e">
        <f t="shared" si="105"/>
        <v>#N/A</v>
      </c>
      <c r="Y228" t="e">
        <f t="shared" si="106"/>
        <v>#VALUE!</v>
      </c>
      <c r="Z228" t="e">
        <f t="shared" si="107"/>
        <v>#VALUE!</v>
      </c>
      <c r="AA228" s="10"/>
      <c r="AB228" s="10"/>
    </row>
    <row r="229" spans="2:28" x14ac:dyDescent="0.2">
      <c r="B229" t="e">
        <f t="shared" si="101"/>
        <v>#N/A</v>
      </c>
      <c r="C229">
        <f t="shared" si="103"/>
        <v>0</v>
      </c>
      <c r="D229" t="e">
        <f t="shared" si="108"/>
        <v>#N/A</v>
      </c>
      <c r="E229" t="e">
        <f t="shared" si="109"/>
        <v>#N/A</v>
      </c>
      <c r="P229" t="str">
        <f>WeedDataInput!C226</f>
        <v>Cane's Parking Lot</v>
      </c>
      <c r="Q229" t="str">
        <f>WeedDataInput!D226</f>
        <v>Allen</v>
      </c>
      <c r="R229" t="str">
        <f>WeedDataInput!E226</f>
        <v>TX</v>
      </c>
      <c r="S229" t="str">
        <f t="shared" si="102"/>
        <v>Cane's Parking Lot;Allen;TX</v>
      </c>
      <c r="T229" t="str">
        <f t="shared" si="104"/>
        <v>Allen;TX</v>
      </c>
      <c r="X229" t="e">
        <f t="shared" si="105"/>
        <v>#N/A</v>
      </c>
      <c r="Y229" t="e">
        <f t="shared" si="106"/>
        <v>#VALUE!</v>
      </c>
      <c r="Z229" t="e">
        <f t="shared" si="107"/>
        <v>#VALUE!</v>
      </c>
      <c r="AA229" s="10"/>
      <c r="AB229" s="10"/>
    </row>
    <row r="230" spans="2:28" x14ac:dyDescent="0.2">
      <c r="B230" t="e">
        <f t="shared" si="101"/>
        <v>#N/A</v>
      </c>
      <c r="C230">
        <f t="shared" si="103"/>
        <v>0</v>
      </c>
      <c r="D230" t="e">
        <f t="shared" si="108"/>
        <v>#N/A</v>
      </c>
      <c r="E230" t="e">
        <f t="shared" si="109"/>
        <v>#N/A</v>
      </c>
      <c r="P230" t="str">
        <f>WeedDataInput!C227</f>
        <v>Nate Garcia's Galveston Beach House</v>
      </c>
      <c r="Q230" t="str">
        <f>WeedDataInput!D227</f>
        <v>Galveston</v>
      </c>
      <c r="R230" t="str">
        <f>WeedDataInput!E227</f>
        <v>TX</v>
      </c>
      <c r="S230" t="str">
        <f t="shared" si="102"/>
        <v>Nate Garcia's Galveston Beach House;Galveston;TX</v>
      </c>
      <c r="T230" t="str">
        <f t="shared" si="104"/>
        <v>Galveston;TX</v>
      </c>
      <c r="X230" t="e">
        <f t="shared" si="105"/>
        <v>#N/A</v>
      </c>
      <c r="Y230" t="e">
        <f t="shared" si="106"/>
        <v>#VALUE!</v>
      </c>
      <c r="Z230" t="e">
        <f t="shared" si="107"/>
        <v>#VALUE!</v>
      </c>
      <c r="AA230" s="10"/>
      <c r="AB230" s="10"/>
    </row>
    <row r="231" spans="2:28" x14ac:dyDescent="0.2">
      <c r="B231" t="e">
        <f t="shared" si="101"/>
        <v>#N/A</v>
      </c>
      <c r="C231">
        <f t="shared" si="103"/>
        <v>0</v>
      </c>
      <c r="D231" t="e">
        <f t="shared" si="108"/>
        <v>#N/A</v>
      </c>
      <c r="E231" t="e">
        <f t="shared" si="109"/>
        <v>#N/A</v>
      </c>
      <c r="P231" t="str">
        <f>WeedDataInput!C228</f>
        <v>Nate Garcia's Galveston Beach House</v>
      </c>
      <c r="Q231" t="str">
        <f>WeedDataInput!D228</f>
        <v>Galveston</v>
      </c>
      <c r="R231" t="str">
        <f>WeedDataInput!E228</f>
        <v>TX</v>
      </c>
      <c r="S231" t="str">
        <f t="shared" si="102"/>
        <v>Nate Garcia's Galveston Beach House;Galveston;TX</v>
      </c>
      <c r="T231" t="str">
        <f t="shared" si="104"/>
        <v>Galveston;TX</v>
      </c>
      <c r="X231" t="e">
        <f t="shared" si="105"/>
        <v>#N/A</v>
      </c>
      <c r="Y231" t="e">
        <f t="shared" si="106"/>
        <v>#VALUE!</v>
      </c>
      <c r="Z231" t="e">
        <f t="shared" si="107"/>
        <v>#VALUE!</v>
      </c>
      <c r="AA231" s="10"/>
      <c r="AB231" s="10"/>
    </row>
    <row r="232" spans="2:28" x14ac:dyDescent="0.2">
      <c r="B232" t="e">
        <f t="shared" si="101"/>
        <v>#N/A</v>
      </c>
      <c r="C232">
        <f t="shared" si="103"/>
        <v>0</v>
      </c>
      <c r="D232" t="e">
        <f t="shared" si="108"/>
        <v>#N/A</v>
      </c>
      <c r="E232" t="e">
        <f t="shared" si="109"/>
        <v>#N/A</v>
      </c>
      <c r="P232" t="str">
        <f>WeedDataInput!C229</f>
        <v>Nate Garcia's Galveston Beach House</v>
      </c>
      <c r="Q232" t="str">
        <f>WeedDataInput!D229</f>
        <v>Galveston</v>
      </c>
      <c r="R232" t="str">
        <f>WeedDataInput!E229</f>
        <v>TX</v>
      </c>
      <c r="S232" t="str">
        <f t="shared" si="102"/>
        <v>Nate Garcia's Galveston Beach House;Galveston;TX</v>
      </c>
      <c r="T232" t="str">
        <f t="shared" si="104"/>
        <v>Galveston;TX</v>
      </c>
      <c r="X232" t="e">
        <f t="shared" si="105"/>
        <v>#N/A</v>
      </c>
      <c r="Y232" t="e">
        <f t="shared" si="106"/>
        <v>#VALUE!</v>
      </c>
      <c r="Z232" t="e">
        <f t="shared" si="107"/>
        <v>#VALUE!</v>
      </c>
      <c r="AA232" s="10"/>
      <c r="AB232" s="10"/>
    </row>
    <row r="233" spans="2:28" x14ac:dyDescent="0.2">
      <c r="B233" t="e">
        <f t="shared" si="101"/>
        <v>#N/A</v>
      </c>
      <c r="C233">
        <f t="shared" si="103"/>
        <v>0</v>
      </c>
      <c r="D233" t="e">
        <f t="shared" si="108"/>
        <v>#N/A</v>
      </c>
      <c r="E233" t="e">
        <f t="shared" si="109"/>
        <v>#N/A</v>
      </c>
      <c r="P233" t="str">
        <f>WeedDataInput!C230</f>
        <v>Nate Garcia's Galveston Beach House</v>
      </c>
      <c r="Q233" t="str">
        <f>WeedDataInput!D230</f>
        <v>Galveston</v>
      </c>
      <c r="R233" t="str">
        <f>WeedDataInput!E230</f>
        <v>TX</v>
      </c>
      <c r="S233" t="str">
        <f t="shared" si="102"/>
        <v>Nate Garcia's Galveston Beach House;Galveston;TX</v>
      </c>
      <c r="T233" t="str">
        <f t="shared" si="104"/>
        <v>Galveston;TX</v>
      </c>
      <c r="X233" t="e">
        <f t="shared" si="105"/>
        <v>#N/A</v>
      </c>
      <c r="Y233" t="e">
        <f t="shared" si="106"/>
        <v>#VALUE!</v>
      </c>
      <c r="Z233" t="e">
        <f t="shared" si="107"/>
        <v>#VALUE!</v>
      </c>
      <c r="AA233" s="10"/>
      <c r="AB233" s="10"/>
    </row>
    <row r="234" spans="2:28" x14ac:dyDescent="0.2">
      <c r="B234" t="e">
        <f t="shared" si="101"/>
        <v>#N/A</v>
      </c>
      <c r="C234">
        <f t="shared" si="103"/>
        <v>0</v>
      </c>
      <c r="D234" t="e">
        <f t="shared" si="108"/>
        <v>#N/A</v>
      </c>
      <c r="E234" t="e">
        <f t="shared" si="109"/>
        <v>#N/A</v>
      </c>
      <c r="P234" t="str">
        <f>WeedDataInput!C231</f>
        <v>Nate Garcia's Galveston Beach House</v>
      </c>
      <c r="Q234" t="str">
        <f>WeedDataInput!D231</f>
        <v>Galveston</v>
      </c>
      <c r="R234" t="str">
        <f>WeedDataInput!E231</f>
        <v>TX</v>
      </c>
      <c r="S234" t="str">
        <f t="shared" si="102"/>
        <v>Nate Garcia's Galveston Beach House;Galveston;TX</v>
      </c>
      <c r="T234" t="str">
        <f t="shared" si="104"/>
        <v>Galveston;TX</v>
      </c>
      <c r="X234" t="e">
        <f t="shared" si="105"/>
        <v>#N/A</v>
      </c>
      <c r="Y234" t="e">
        <f t="shared" si="106"/>
        <v>#VALUE!</v>
      </c>
      <c r="Z234" t="e">
        <f t="shared" si="107"/>
        <v>#VALUE!</v>
      </c>
      <c r="AA234" s="10"/>
      <c r="AB234" s="10"/>
    </row>
    <row r="235" spans="2:28" x14ac:dyDescent="0.2">
      <c r="B235" t="e">
        <f t="shared" si="101"/>
        <v>#N/A</v>
      </c>
      <c r="C235">
        <f t="shared" si="103"/>
        <v>0</v>
      </c>
      <c r="D235" t="e">
        <f t="shared" si="108"/>
        <v>#N/A</v>
      </c>
      <c r="E235" t="e">
        <f t="shared" si="109"/>
        <v>#N/A</v>
      </c>
      <c r="P235" t="str">
        <f>WeedDataInput!C232</f>
        <v>Nate Garcia's Galveston Beach House</v>
      </c>
      <c r="Q235" t="str">
        <f>WeedDataInput!D232</f>
        <v>Galveston</v>
      </c>
      <c r="R235" t="str">
        <f>WeedDataInput!E232</f>
        <v>TX</v>
      </c>
      <c r="S235" t="str">
        <f t="shared" si="102"/>
        <v>Nate Garcia's Galveston Beach House;Galveston;TX</v>
      </c>
      <c r="T235" t="str">
        <f t="shared" si="104"/>
        <v>Galveston;TX</v>
      </c>
      <c r="X235" t="e">
        <f t="shared" si="105"/>
        <v>#N/A</v>
      </c>
      <c r="Y235" t="e">
        <f t="shared" si="106"/>
        <v>#VALUE!</v>
      </c>
      <c r="Z235" t="e">
        <f t="shared" si="107"/>
        <v>#VALUE!</v>
      </c>
      <c r="AA235" s="10"/>
      <c r="AB235" s="10"/>
    </row>
    <row r="236" spans="2:28" x14ac:dyDescent="0.2">
      <c r="B236" t="e">
        <f t="shared" si="101"/>
        <v>#N/A</v>
      </c>
      <c r="C236">
        <f t="shared" si="103"/>
        <v>0</v>
      </c>
      <c r="D236" t="e">
        <f t="shared" si="108"/>
        <v>#N/A</v>
      </c>
      <c r="E236" t="e">
        <f t="shared" si="109"/>
        <v>#N/A</v>
      </c>
      <c r="P236" t="str">
        <f>WeedDataInput!C233</f>
        <v>Nate Garcia's Galveston Beach House</v>
      </c>
      <c r="Q236" t="str">
        <f>WeedDataInput!D233</f>
        <v>Galveston</v>
      </c>
      <c r="R236" t="str">
        <f>WeedDataInput!E233</f>
        <v>TX</v>
      </c>
      <c r="S236" t="str">
        <f t="shared" si="102"/>
        <v>Nate Garcia's Galveston Beach House;Galveston;TX</v>
      </c>
      <c r="T236" t="str">
        <f t="shared" si="104"/>
        <v>Galveston;TX</v>
      </c>
      <c r="X236" t="e">
        <f t="shared" si="105"/>
        <v>#N/A</v>
      </c>
      <c r="Y236" t="e">
        <f t="shared" si="106"/>
        <v>#VALUE!</v>
      </c>
      <c r="Z236" t="e">
        <f t="shared" si="107"/>
        <v>#VALUE!</v>
      </c>
      <c r="AA236" s="10"/>
      <c r="AB236" s="10"/>
    </row>
    <row r="237" spans="2:28" x14ac:dyDescent="0.2">
      <c r="B237" t="e">
        <f t="shared" si="101"/>
        <v>#N/A</v>
      </c>
      <c r="C237">
        <f t="shared" si="103"/>
        <v>0</v>
      </c>
      <c r="D237" t="e">
        <f t="shared" si="108"/>
        <v>#N/A</v>
      </c>
      <c r="E237" t="e">
        <f t="shared" si="109"/>
        <v>#N/A</v>
      </c>
      <c r="P237" t="str">
        <f>WeedDataInput!C234</f>
        <v>Nate Garcia's Galveston Beach House</v>
      </c>
      <c r="Q237" t="str">
        <f>WeedDataInput!D234</f>
        <v>Galveston</v>
      </c>
      <c r="R237" t="str">
        <f>WeedDataInput!E234</f>
        <v>TX</v>
      </c>
      <c r="S237" t="str">
        <f t="shared" si="102"/>
        <v>Nate Garcia's Galveston Beach House;Galveston;TX</v>
      </c>
      <c r="T237" t="str">
        <f t="shared" si="104"/>
        <v>Galveston;TX</v>
      </c>
      <c r="X237" t="e">
        <f t="shared" si="105"/>
        <v>#N/A</v>
      </c>
      <c r="Y237" t="e">
        <f t="shared" si="106"/>
        <v>#VALUE!</v>
      </c>
      <c r="Z237" t="e">
        <f t="shared" si="107"/>
        <v>#VALUE!</v>
      </c>
      <c r="AA237" s="10"/>
      <c r="AB237" s="10"/>
    </row>
    <row r="238" spans="2:28" x14ac:dyDescent="0.2">
      <c r="B238" t="e">
        <f t="shared" si="101"/>
        <v>#N/A</v>
      </c>
      <c r="C238">
        <f t="shared" si="103"/>
        <v>0</v>
      </c>
      <c r="D238" t="e">
        <f t="shared" si="108"/>
        <v>#N/A</v>
      </c>
      <c r="E238" t="e">
        <f t="shared" si="109"/>
        <v>#N/A</v>
      </c>
      <c r="P238" t="str">
        <f>WeedDataInput!C235</f>
        <v>Nate Garcia's Galveston Beach House</v>
      </c>
      <c r="Q238" t="str">
        <f>WeedDataInput!D235</f>
        <v>Galveston</v>
      </c>
      <c r="R238" t="str">
        <f>WeedDataInput!E235</f>
        <v>TX</v>
      </c>
      <c r="S238" t="str">
        <f t="shared" si="102"/>
        <v>Nate Garcia's Galveston Beach House;Galveston;TX</v>
      </c>
      <c r="T238" t="str">
        <f t="shared" si="104"/>
        <v>Galveston;TX</v>
      </c>
      <c r="X238" t="e">
        <f t="shared" si="105"/>
        <v>#N/A</v>
      </c>
      <c r="Y238" t="e">
        <f t="shared" si="106"/>
        <v>#VALUE!</v>
      </c>
      <c r="Z238" t="e">
        <f t="shared" si="107"/>
        <v>#VALUE!</v>
      </c>
      <c r="AA238" s="10"/>
      <c r="AB238" s="10"/>
    </row>
    <row r="239" spans="2:28" x14ac:dyDescent="0.2">
      <c r="B239" t="e">
        <f t="shared" si="101"/>
        <v>#N/A</v>
      </c>
      <c r="C239">
        <f t="shared" si="103"/>
        <v>0</v>
      </c>
      <c r="D239" t="e">
        <f t="shared" si="108"/>
        <v>#N/A</v>
      </c>
      <c r="E239" t="e">
        <f t="shared" si="109"/>
        <v>#N/A</v>
      </c>
      <c r="P239" t="str">
        <f>WeedDataInput!C236</f>
        <v>Nate Garcia's Galveston Beach House</v>
      </c>
      <c r="Q239" t="str">
        <f>WeedDataInput!D236</f>
        <v>Galveston</v>
      </c>
      <c r="R239" t="str">
        <f>WeedDataInput!E236</f>
        <v>TX</v>
      </c>
      <c r="S239" t="str">
        <f t="shared" si="102"/>
        <v>Nate Garcia's Galveston Beach House;Galveston;TX</v>
      </c>
      <c r="T239" t="str">
        <f t="shared" si="104"/>
        <v>Galveston;TX</v>
      </c>
      <c r="X239" t="e">
        <f t="shared" si="105"/>
        <v>#N/A</v>
      </c>
      <c r="Y239" t="e">
        <f t="shared" si="106"/>
        <v>#VALUE!</v>
      </c>
      <c r="Z239" t="e">
        <f t="shared" si="107"/>
        <v>#VALUE!</v>
      </c>
      <c r="AA239" s="10"/>
      <c r="AB239" s="10"/>
    </row>
    <row r="240" spans="2:28" x14ac:dyDescent="0.2">
      <c r="B240" t="e">
        <f t="shared" si="101"/>
        <v>#N/A</v>
      </c>
      <c r="C240">
        <f t="shared" si="103"/>
        <v>0</v>
      </c>
      <c r="D240" t="e">
        <f t="shared" si="108"/>
        <v>#N/A</v>
      </c>
      <c r="E240" t="e">
        <f t="shared" si="109"/>
        <v>#N/A</v>
      </c>
      <c r="P240" t="str">
        <f>WeedDataInput!C237</f>
        <v>Nate Garcia's Galveston Beach House</v>
      </c>
      <c r="Q240" t="str">
        <f>WeedDataInput!D237</f>
        <v>Galveston</v>
      </c>
      <c r="R240" t="str">
        <f>WeedDataInput!E237</f>
        <v>TX</v>
      </c>
      <c r="S240" t="str">
        <f t="shared" si="102"/>
        <v>Nate Garcia's Galveston Beach House;Galveston;TX</v>
      </c>
      <c r="T240" t="str">
        <f t="shared" si="104"/>
        <v>Galveston;TX</v>
      </c>
      <c r="X240" t="e">
        <f t="shared" si="105"/>
        <v>#N/A</v>
      </c>
      <c r="Y240" t="e">
        <f t="shared" si="106"/>
        <v>#VALUE!</v>
      </c>
      <c r="Z240" t="e">
        <f t="shared" si="107"/>
        <v>#VALUE!</v>
      </c>
      <c r="AA240" s="10"/>
      <c r="AB240" s="10"/>
    </row>
    <row r="241" spans="2:28" x14ac:dyDescent="0.2">
      <c r="B241" t="e">
        <f t="shared" si="101"/>
        <v>#N/A</v>
      </c>
      <c r="C241">
        <f t="shared" si="103"/>
        <v>0</v>
      </c>
      <c r="D241" t="e">
        <f t="shared" si="108"/>
        <v>#N/A</v>
      </c>
      <c r="E241" t="e">
        <f t="shared" si="109"/>
        <v>#N/A</v>
      </c>
      <c r="P241" t="str">
        <f>WeedDataInput!C238</f>
        <v>Nate Garcia's Galveston Beach House</v>
      </c>
      <c r="Q241" t="str">
        <f>WeedDataInput!D238</f>
        <v>Galveston</v>
      </c>
      <c r="R241" t="str">
        <f>WeedDataInput!E238</f>
        <v>TX</v>
      </c>
      <c r="S241" t="str">
        <f t="shared" si="102"/>
        <v>Nate Garcia's Galveston Beach House;Galveston;TX</v>
      </c>
      <c r="T241" t="str">
        <f t="shared" si="104"/>
        <v>Galveston;TX</v>
      </c>
      <c r="X241" t="e">
        <f t="shared" si="105"/>
        <v>#N/A</v>
      </c>
      <c r="Y241" t="e">
        <f t="shared" si="106"/>
        <v>#VALUE!</v>
      </c>
      <c r="Z241" t="e">
        <f t="shared" si="107"/>
        <v>#VALUE!</v>
      </c>
      <c r="AA241" s="10"/>
      <c r="AB241" s="10"/>
    </row>
    <row r="242" spans="2:28" x14ac:dyDescent="0.2">
      <c r="B242" t="e">
        <f t="shared" si="101"/>
        <v>#N/A</v>
      </c>
      <c r="C242">
        <f t="shared" si="103"/>
        <v>0</v>
      </c>
      <c r="D242" t="e">
        <f t="shared" si="108"/>
        <v>#N/A</v>
      </c>
      <c r="E242" t="e">
        <f t="shared" si="109"/>
        <v>#N/A</v>
      </c>
      <c r="P242" t="str">
        <f>WeedDataInput!C239</f>
        <v>Nate Garcia's Galveston Beach House</v>
      </c>
      <c r="Q242" t="str">
        <f>WeedDataInput!D239</f>
        <v>Galveston</v>
      </c>
      <c r="R242" t="str">
        <f>WeedDataInput!E239</f>
        <v>TX</v>
      </c>
      <c r="S242" t="str">
        <f t="shared" si="102"/>
        <v>Nate Garcia's Galveston Beach House;Galveston;TX</v>
      </c>
      <c r="T242" t="str">
        <f t="shared" si="104"/>
        <v>Galveston;TX</v>
      </c>
      <c r="X242" t="e">
        <f t="shared" si="105"/>
        <v>#N/A</v>
      </c>
      <c r="Y242" t="e">
        <f t="shared" si="106"/>
        <v>#VALUE!</v>
      </c>
      <c r="Z242" t="e">
        <f t="shared" si="107"/>
        <v>#VALUE!</v>
      </c>
      <c r="AA242" s="10"/>
      <c r="AB242" s="10"/>
    </row>
    <row r="243" spans="2:28" x14ac:dyDescent="0.2">
      <c r="B243" t="e">
        <f t="shared" si="101"/>
        <v>#N/A</v>
      </c>
      <c r="C243">
        <f t="shared" si="103"/>
        <v>0</v>
      </c>
      <c r="D243" t="e">
        <f t="shared" si="108"/>
        <v>#N/A</v>
      </c>
      <c r="E243" t="e">
        <f t="shared" si="109"/>
        <v>#N/A</v>
      </c>
      <c r="P243" t="str">
        <f>WeedDataInput!C240</f>
        <v>Nate Garcia's Galveston Beach House</v>
      </c>
      <c r="Q243" t="str">
        <f>WeedDataInput!D240</f>
        <v>Galveston</v>
      </c>
      <c r="R243" t="str">
        <f>WeedDataInput!E240</f>
        <v>TX</v>
      </c>
      <c r="S243" t="str">
        <f t="shared" si="102"/>
        <v>Nate Garcia's Galveston Beach House;Galveston;TX</v>
      </c>
      <c r="T243" t="str">
        <f t="shared" si="104"/>
        <v>Galveston;TX</v>
      </c>
      <c r="X243" t="e">
        <f t="shared" si="105"/>
        <v>#N/A</v>
      </c>
      <c r="Y243" t="e">
        <f t="shared" si="106"/>
        <v>#VALUE!</v>
      </c>
      <c r="Z243" t="e">
        <f t="shared" si="107"/>
        <v>#VALUE!</v>
      </c>
      <c r="AA243" s="10"/>
      <c r="AB243" s="10"/>
    </row>
    <row r="244" spans="2:28" x14ac:dyDescent="0.2">
      <c r="B244" t="e">
        <f t="shared" si="101"/>
        <v>#N/A</v>
      </c>
      <c r="C244">
        <f t="shared" si="103"/>
        <v>0</v>
      </c>
      <c r="D244" t="e">
        <f t="shared" si="108"/>
        <v>#N/A</v>
      </c>
      <c r="E244" t="e">
        <f t="shared" si="109"/>
        <v>#N/A</v>
      </c>
      <c r="P244" t="str">
        <f>WeedDataInput!C241</f>
        <v>Nate Garcia's Galveston Beach House</v>
      </c>
      <c r="Q244" t="str">
        <f>WeedDataInput!D241</f>
        <v>Galveston</v>
      </c>
      <c r="R244" t="str">
        <f>WeedDataInput!E241</f>
        <v>TX</v>
      </c>
      <c r="S244" t="str">
        <f t="shared" si="102"/>
        <v>Nate Garcia's Galveston Beach House;Galveston;TX</v>
      </c>
      <c r="T244" t="str">
        <f t="shared" si="104"/>
        <v>Galveston;TX</v>
      </c>
      <c r="X244" t="e">
        <f t="shared" si="105"/>
        <v>#N/A</v>
      </c>
      <c r="Y244" t="e">
        <f t="shared" si="106"/>
        <v>#VALUE!</v>
      </c>
      <c r="Z244" t="e">
        <f t="shared" si="107"/>
        <v>#VALUE!</v>
      </c>
      <c r="AA244" s="10"/>
      <c r="AB244" s="10"/>
    </row>
    <row r="245" spans="2:28" x14ac:dyDescent="0.2">
      <c r="B245" t="e">
        <f t="shared" si="101"/>
        <v>#N/A</v>
      </c>
      <c r="C245">
        <f t="shared" si="103"/>
        <v>0</v>
      </c>
      <c r="D245" t="e">
        <f t="shared" si="108"/>
        <v>#N/A</v>
      </c>
      <c r="E245" t="e">
        <f t="shared" si="109"/>
        <v>#N/A</v>
      </c>
      <c r="P245" t="str">
        <f>WeedDataInput!C242</f>
        <v>Home</v>
      </c>
      <c r="Q245" t="str">
        <f>WeedDataInput!D242</f>
        <v>Lucas</v>
      </c>
      <c r="R245" t="str">
        <f>WeedDataInput!E242</f>
        <v>TX</v>
      </c>
      <c r="S245" t="str">
        <f t="shared" si="102"/>
        <v>Home;Lucas;TX</v>
      </c>
      <c r="T245" t="str">
        <f t="shared" si="104"/>
        <v>Lucas;TX</v>
      </c>
      <c r="X245" t="e">
        <f t="shared" si="105"/>
        <v>#N/A</v>
      </c>
      <c r="Y245" t="e">
        <f t="shared" si="106"/>
        <v>#VALUE!</v>
      </c>
      <c r="Z245" t="e">
        <f t="shared" si="107"/>
        <v>#VALUE!</v>
      </c>
      <c r="AA245" s="10"/>
      <c r="AB245" s="10"/>
    </row>
    <row r="246" spans="2:28" x14ac:dyDescent="0.2">
      <c r="B246" t="e">
        <f t="shared" si="101"/>
        <v>#N/A</v>
      </c>
      <c r="C246">
        <f t="shared" si="103"/>
        <v>0</v>
      </c>
      <c r="D246" t="e">
        <f t="shared" si="108"/>
        <v>#N/A</v>
      </c>
      <c r="E246" t="e">
        <f t="shared" si="109"/>
        <v>#N/A</v>
      </c>
      <c r="P246" t="str">
        <f>WeedDataInput!C243</f>
        <v>Home</v>
      </c>
      <c r="Q246" t="str">
        <f>WeedDataInput!D243</f>
        <v>Lucas</v>
      </c>
      <c r="R246" t="str">
        <f>WeedDataInput!E243</f>
        <v>TX</v>
      </c>
      <c r="S246" t="str">
        <f t="shared" si="102"/>
        <v>Home;Lucas;TX</v>
      </c>
      <c r="T246" t="str">
        <f t="shared" si="104"/>
        <v>Lucas;TX</v>
      </c>
      <c r="X246" t="e">
        <f t="shared" si="105"/>
        <v>#N/A</v>
      </c>
      <c r="Y246" t="e">
        <f t="shared" si="106"/>
        <v>#VALUE!</v>
      </c>
      <c r="Z246" t="e">
        <f t="shared" si="107"/>
        <v>#VALUE!</v>
      </c>
      <c r="AA246" s="10"/>
      <c r="AB246" s="10"/>
    </row>
    <row r="247" spans="2:28" x14ac:dyDescent="0.2">
      <c r="B247" t="e">
        <f t="shared" si="101"/>
        <v>#N/A</v>
      </c>
      <c r="C247">
        <f t="shared" si="103"/>
        <v>0</v>
      </c>
      <c r="D247" t="e">
        <f t="shared" si="108"/>
        <v>#N/A</v>
      </c>
      <c r="E247" t="e">
        <f t="shared" si="109"/>
        <v>#N/A</v>
      </c>
      <c r="P247" t="str">
        <f>WeedDataInput!C244</f>
        <v>Home</v>
      </c>
      <c r="Q247" t="str">
        <f>WeedDataInput!D244</f>
        <v>Lucas</v>
      </c>
      <c r="R247" t="str">
        <f>WeedDataInput!E244</f>
        <v>TX</v>
      </c>
      <c r="S247" t="str">
        <f t="shared" si="102"/>
        <v>Home;Lucas;TX</v>
      </c>
      <c r="T247" t="str">
        <f t="shared" si="104"/>
        <v>Lucas;TX</v>
      </c>
      <c r="X247" t="e">
        <f t="shared" si="105"/>
        <v>#N/A</v>
      </c>
      <c r="Y247" t="e">
        <f t="shared" si="106"/>
        <v>#VALUE!</v>
      </c>
      <c r="Z247" t="e">
        <f t="shared" si="107"/>
        <v>#VALUE!</v>
      </c>
      <c r="AA247" s="10"/>
      <c r="AB247" s="10"/>
    </row>
    <row r="248" spans="2:28" x14ac:dyDescent="0.2">
      <c r="B248" t="e">
        <f t="shared" si="101"/>
        <v>#N/A</v>
      </c>
      <c r="C248">
        <f t="shared" si="103"/>
        <v>0</v>
      </c>
      <c r="D248" t="e">
        <f t="shared" si="108"/>
        <v>#N/A</v>
      </c>
      <c r="E248" t="e">
        <f t="shared" si="109"/>
        <v>#N/A</v>
      </c>
      <c r="P248" t="str">
        <f>WeedDataInput!C245</f>
        <v>Wes Schwindt's Angel Fire House</v>
      </c>
      <c r="Q248" t="str">
        <f>WeedDataInput!D245</f>
        <v>Angel Fire</v>
      </c>
      <c r="R248" t="str">
        <f>WeedDataInput!E245</f>
        <v>NM</v>
      </c>
      <c r="S248" t="str">
        <f t="shared" si="102"/>
        <v>Wes Schwindt's Angel Fire House;Angel Fire;NM</v>
      </c>
      <c r="T248" t="str">
        <f t="shared" si="104"/>
        <v>Angel Fire;NM</v>
      </c>
      <c r="X248" t="e">
        <f t="shared" si="105"/>
        <v>#N/A</v>
      </c>
      <c r="Y248" t="e">
        <f t="shared" si="106"/>
        <v>#VALUE!</v>
      </c>
      <c r="Z248" t="e">
        <f t="shared" si="107"/>
        <v>#VALUE!</v>
      </c>
      <c r="AA248" s="10"/>
      <c r="AB248" s="10"/>
    </row>
    <row r="249" spans="2:28" x14ac:dyDescent="0.2">
      <c r="B249" t="e">
        <f t="shared" si="101"/>
        <v>#N/A</v>
      </c>
      <c r="C249">
        <f t="shared" si="103"/>
        <v>0</v>
      </c>
      <c r="D249" t="e">
        <f t="shared" si="108"/>
        <v>#N/A</v>
      </c>
      <c r="E249" t="e">
        <f t="shared" si="109"/>
        <v>#N/A</v>
      </c>
      <c r="P249" t="str">
        <f>WeedDataInput!C246</f>
        <v>Wes Schwindt's Angel Fire House</v>
      </c>
      <c r="Q249" t="str">
        <f>WeedDataInput!D246</f>
        <v>Angel Fire</v>
      </c>
      <c r="R249" t="str">
        <f>WeedDataInput!E246</f>
        <v>NM</v>
      </c>
      <c r="S249" t="str">
        <f t="shared" si="102"/>
        <v>Wes Schwindt's Angel Fire House;Angel Fire;NM</v>
      </c>
      <c r="T249" t="str">
        <f t="shared" si="104"/>
        <v>Angel Fire;NM</v>
      </c>
      <c r="X249" t="e">
        <f t="shared" si="105"/>
        <v>#N/A</v>
      </c>
      <c r="Y249" t="e">
        <f t="shared" si="106"/>
        <v>#VALUE!</v>
      </c>
      <c r="Z249" t="e">
        <f t="shared" si="107"/>
        <v>#VALUE!</v>
      </c>
      <c r="AA249" s="10"/>
      <c r="AB249" s="10"/>
    </row>
    <row r="250" spans="2:28" x14ac:dyDescent="0.2">
      <c r="B250" t="e">
        <f t="shared" si="101"/>
        <v>#N/A</v>
      </c>
      <c r="C250">
        <f t="shared" si="103"/>
        <v>0</v>
      </c>
      <c r="D250" t="e">
        <f t="shared" si="108"/>
        <v>#N/A</v>
      </c>
      <c r="E250" t="e">
        <f t="shared" si="109"/>
        <v>#N/A</v>
      </c>
      <c r="P250" t="str">
        <f>WeedDataInput!C247</f>
        <v>Wes Schwindt's Angel Fire House</v>
      </c>
      <c r="Q250" t="str">
        <f>WeedDataInput!D247</f>
        <v>Angel Fire</v>
      </c>
      <c r="R250" t="str">
        <f>WeedDataInput!E247</f>
        <v>NM</v>
      </c>
      <c r="S250" t="str">
        <f t="shared" si="102"/>
        <v>Wes Schwindt's Angel Fire House;Angel Fire;NM</v>
      </c>
      <c r="T250" t="str">
        <f t="shared" si="104"/>
        <v>Angel Fire;NM</v>
      </c>
      <c r="X250" t="e">
        <f t="shared" si="105"/>
        <v>#N/A</v>
      </c>
      <c r="Y250" t="e">
        <f t="shared" si="106"/>
        <v>#VALUE!</v>
      </c>
      <c r="Z250" t="e">
        <f t="shared" si="107"/>
        <v>#VALUE!</v>
      </c>
      <c r="AA250" s="10"/>
      <c r="AB250" s="10"/>
    </row>
    <row r="251" spans="2:28" x14ac:dyDescent="0.2">
      <c r="B251" t="e">
        <f t="shared" si="101"/>
        <v>#N/A</v>
      </c>
      <c r="C251">
        <f t="shared" si="103"/>
        <v>0</v>
      </c>
      <c r="D251" t="e">
        <f t="shared" si="108"/>
        <v>#N/A</v>
      </c>
      <c r="E251" t="e">
        <f t="shared" si="109"/>
        <v>#N/A</v>
      </c>
      <c r="P251" t="str">
        <f>WeedDataInput!C248</f>
        <v>Angel Fire Mountain</v>
      </c>
      <c r="Q251" t="str">
        <f>WeedDataInput!D248</f>
        <v>Angel Fire</v>
      </c>
      <c r="R251" t="str">
        <f>WeedDataInput!E248</f>
        <v>NM</v>
      </c>
      <c r="S251" t="str">
        <f t="shared" si="102"/>
        <v>Angel Fire Mountain;Angel Fire;NM</v>
      </c>
      <c r="T251" t="str">
        <f t="shared" si="104"/>
        <v>Angel Fire;NM</v>
      </c>
      <c r="X251" t="e">
        <f t="shared" si="105"/>
        <v>#N/A</v>
      </c>
      <c r="Y251" t="e">
        <f t="shared" si="106"/>
        <v>#VALUE!</v>
      </c>
      <c r="Z251" t="e">
        <f t="shared" si="107"/>
        <v>#VALUE!</v>
      </c>
      <c r="AA251" s="10"/>
      <c r="AB251" s="10"/>
    </row>
    <row r="252" spans="2:28" x14ac:dyDescent="0.2">
      <c r="B252" t="e">
        <f t="shared" si="101"/>
        <v>#N/A</v>
      </c>
      <c r="C252">
        <f t="shared" si="103"/>
        <v>0</v>
      </c>
      <c r="D252" t="e">
        <f t="shared" si="108"/>
        <v>#N/A</v>
      </c>
      <c r="E252" t="e">
        <f t="shared" si="109"/>
        <v>#N/A</v>
      </c>
      <c r="P252" t="str">
        <f>WeedDataInput!C249</f>
        <v>Angel Fire Mountain</v>
      </c>
      <c r="Q252" t="str">
        <f>WeedDataInput!D249</f>
        <v>Angel Fire</v>
      </c>
      <c r="R252" t="str">
        <f>WeedDataInput!E249</f>
        <v>NM</v>
      </c>
      <c r="S252" t="str">
        <f t="shared" si="102"/>
        <v>Angel Fire Mountain;Angel Fire;NM</v>
      </c>
      <c r="T252" t="str">
        <f t="shared" si="104"/>
        <v>Angel Fire;NM</v>
      </c>
      <c r="X252" t="e">
        <f t="shared" si="105"/>
        <v>#N/A</v>
      </c>
      <c r="Y252" t="e">
        <f t="shared" si="106"/>
        <v>#VALUE!</v>
      </c>
      <c r="Z252" t="e">
        <f t="shared" si="107"/>
        <v>#VALUE!</v>
      </c>
      <c r="AA252" s="10"/>
      <c r="AB252" s="10"/>
    </row>
    <row r="253" spans="2:28" x14ac:dyDescent="0.2">
      <c r="B253" t="e">
        <f t="shared" si="101"/>
        <v>#N/A</v>
      </c>
      <c r="C253">
        <f t="shared" si="103"/>
        <v>0</v>
      </c>
      <c r="D253" t="e">
        <f t="shared" si="108"/>
        <v>#N/A</v>
      </c>
      <c r="E253" t="e">
        <f t="shared" si="109"/>
        <v>#N/A</v>
      </c>
      <c r="P253" t="str">
        <f>WeedDataInput!C250</f>
        <v>Wes Schwindt's Angel Fire House</v>
      </c>
      <c r="Q253" t="str">
        <f>WeedDataInput!D250</f>
        <v>Angel Fire</v>
      </c>
      <c r="R253" t="str">
        <f>WeedDataInput!E250</f>
        <v>NM</v>
      </c>
      <c r="S253" t="str">
        <f t="shared" si="102"/>
        <v>Wes Schwindt's Angel Fire House;Angel Fire;NM</v>
      </c>
      <c r="T253" t="str">
        <f t="shared" si="104"/>
        <v>Angel Fire;NM</v>
      </c>
      <c r="X253" t="e">
        <f t="shared" si="105"/>
        <v>#N/A</v>
      </c>
      <c r="Y253" t="e">
        <f t="shared" si="106"/>
        <v>#VALUE!</v>
      </c>
      <c r="Z253" t="e">
        <f t="shared" si="107"/>
        <v>#VALUE!</v>
      </c>
      <c r="AA253" s="10"/>
      <c r="AB253" s="10"/>
    </row>
    <row r="254" spans="2:28" x14ac:dyDescent="0.2">
      <c r="B254" t="e">
        <f t="shared" si="101"/>
        <v>#N/A</v>
      </c>
      <c r="C254">
        <f t="shared" si="103"/>
        <v>0</v>
      </c>
      <c r="D254" t="e">
        <f t="shared" si="108"/>
        <v>#N/A</v>
      </c>
      <c r="E254" t="e">
        <f t="shared" si="109"/>
        <v>#N/A</v>
      </c>
      <c r="P254" t="str">
        <f>WeedDataInput!C251</f>
        <v>Wes Schwindt's Angel Fire House</v>
      </c>
      <c r="Q254" t="str">
        <f>WeedDataInput!D251</f>
        <v>Angel Fire</v>
      </c>
      <c r="R254" t="str">
        <f>WeedDataInput!E251</f>
        <v>NM</v>
      </c>
      <c r="S254" t="str">
        <f t="shared" si="102"/>
        <v>Wes Schwindt's Angel Fire House;Angel Fire;NM</v>
      </c>
      <c r="T254" t="str">
        <f t="shared" si="104"/>
        <v>Angel Fire;NM</v>
      </c>
      <c r="X254" t="e">
        <f t="shared" si="105"/>
        <v>#N/A</v>
      </c>
      <c r="Y254" t="e">
        <f t="shared" si="106"/>
        <v>#VALUE!</v>
      </c>
      <c r="Z254" t="e">
        <f t="shared" si="107"/>
        <v>#VALUE!</v>
      </c>
      <c r="AA254" s="10"/>
      <c r="AB254" s="10"/>
    </row>
    <row r="255" spans="2:28" x14ac:dyDescent="0.2">
      <c r="B255" t="e">
        <f t="shared" si="101"/>
        <v>#N/A</v>
      </c>
      <c r="C255">
        <f t="shared" si="103"/>
        <v>0</v>
      </c>
      <c r="D255" t="e">
        <f t="shared" si="108"/>
        <v>#N/A</v>
      </c>
      <c r="E255" t="e">
        <f t="shared" si="109"/>
        <v>#N/A</v>
      </c>
      <c r="P255" t="str">
        <f>WeedDataInput!C252</f>
        <v>Wes Schwindt's Angel Fire House</v>
      </c>
      <c r="Q255" t="str">
        <f>WeedDataInput!D252</f>
        <v>Angel Fire</v>
      </c>
      <c r="R255" t="str">
        <f>WeedDataInput!E252</f>
        <v>NM</v>
      </c>
      <c r="S255" t="str">
        <f t="shared" si="102"/>
        <v>Wes Schwindt's Angel Fire House;Angel Fire;NM</v>
      </c>
      <c r="T255" t="str">
        <f t="shared" si="104"/>
        <v>Angel Fire;NM</v>
      </c>
      <c r="X255" t="e">
        <f t="shared" si="105"/>
        <v>#N/A</v>
      </c>
      <c r="Y255" t="e">
        <f t="shared" si="106"/>
        <v>#VALUE!</v>
      </c>
      <c r="Z255" t="e">
        <f t="shared" si="107"/>
        <v>#VALUE!</v>
      </c>
      <c r="AA255" s="10"/>
      <c r="AB255" s="10"/>
    </row>
    <row r="256" spans="2:28" x14ac:dyDescent="0.2">
      <c r="B256" t="e">
        <f t="shared" si="101"/>
        <v>#N/A</v>
      </c>
      <c r="C256">
        <f t="shared" si="103"/>
        <v>0</v>
      </c>
      <c r="D256" t="e">
        <f t="shared" si="108"/>
        <v>#N/A</v>
      </c>
      <c r="E256" t="e">
        <f t="shared" si="109"/>
        <v>#N/A</v>
      </c>
      <c r="P256" t="str">
        <f>WeedDataInput!C253</f>
        <v>Wes Schwindt's Angel Fire House</v>
      </c>
      <c r="Q256" t="str">
        <f>WeedDataInput!D253</f>
        <v>Angel Fire</v>
      </c>
      <c r="R256" t="str">
        <f>WeedDataInput!E253</f>
        <v>NM</v>
      </c>
      <c r="S256" t="str">
        <f t="shared" si="102"/>
        <v>Wes Schwindt's Angel Fire House;Angel Fire;NM</v>
      </c>
      <c r="T256" t="str">
        <f t="shared" si="104"/>
        <v>Angel Fire;NM</v>
      </c>
      <c r="X256" t="e">
        <f t="shared" si="105"/>
        <v>#N/A</v>
      </c>
      <c r="Y256" t="e">
        <f t="shared" si="106"/>
        <v>#VALUE!</v>
      </c>
      <c r="Z256" t="e">
        <f t="shared" si="107"/>
        <v>#VALUE!</v>
      </c>
      <c r="AA256" s="10"/>
      <c r="AB256" s="10"/>
    </row>
    <row r="257" spans="2:28" x14ac:dyDescent="0.2">
      <c r="B257" t="e">
        <f t="shared" si="101"/>
        <v>#N/A</v>
      </c>
      <c r="C257">
        <f t="shared" si="103"/>
        <v>0</v>
      </c>
      <c r="D257" t="e">
        <f t="shared" si="108"/>
        <v>#N/A</v>
      </c>
      <c r="E257" t="e">
        <f t="shared" si="109"/>
        <v>#N/A</v>
      </c>
      <c r="P257" t="str">
        <f>WeedDataInput!C254</f>
        <v>Angel Fire Mountain</v>
      </c>
      <c r="Q257" t="str">
        <f>WeedDataInput!D254</f>
        <v>Angel Fire</v>
      </c>
      <c r="R257" t="str">
        <f>WeedDataInput!E254</f>
        <v>NM</v>
      </c>
      <c r="S257" t="str">
        <f t="shared" si="102"/>
        <v>Angel Fire Mountain;Angel Fire;NM</v>
      </c>
      <c r="T257" t="str">
        <f t="shared" si="104"/>
        <v>Angel Fire;NM</v>
      </c>
      <c r="X257" t="e">
        <f t="shared" si="105"/>
        <v>#N/A</v>
      </c>
      <c r="Y257" t="e">
        <f t="shared" si="106"/>
        <v>#VALUE!</v>
      </c>
      <c r="Z257" t="e">
        <f t="shared" si="107"/>
        <v>#VALUE!</v>
      </c>
      <c r="AA257" s="10"/>
      <c r="AB257" s="10"/>
    </row>
    <row r="258" spans="2:28" x14ac:dyDescent="0.2">
      <c r="B258" t="e">
        <f t="shared" ref="B258:B321" si="110">X258&amp;": "&amp;Y258&amp;", "&amp;Z258</f>
        <v>#N/A</v>
      </c>
      <c r="C258">
        <f t="shared" si="103"/>
        <v>0</v>
      </c>
      <c r="D258" t="e">
        <f t="shared" si="108"/>
        <v>#N/A</v>
      </c>
      <c r="E258" t="e">
        <f t="shared" si="109"/>
        <v>#N/A</v>
      </c>
      <c r="P258" t="str">
        <f>WeedDataInput!C255</f>
        <v>Angel Fire Mountain</v>
      </c>
      <c r="Q258" t="str">
        <f>WeedDataInput!D255</f>
        <v>Angel Fire</v>
      </c>
      <c r="R258" t="str">
        <f>WeedDataInput!E255</f>
        <v>NM</v>
      </c>
      <c r="S258" t="str">
        <f t="shared" si="102"/>
        <v>Angel Fire Mountain;Angel Fire;NM</v>
      </c>
      <c r="T258" t="str">
        <f t="shared" si="104"/>
        <v>Angel Fire;NM</v>
      </c>
      <c r="X258" t="e">
        <f t="shared" si="105"/>
        <v>#N/A</v>
      </c>
      <c r="Y258" t="e">
        <f t="shared" si="106"/>
        <v>#VALUE!</v>
      </c>
      <c r="Z258" t="e">
        <f t="shared" si="107"/>
        <v>#VALUE!</v>
      </c>
      <c r="AA258" s="10"/>
      <c r="AB258" s="10"/>
    </row>
    <row r="259" spans="2:28" x14ac:dyDescent="0.2">
      <c r="B259" t="e">
        <f t="shared" si="110"/>
        <v>#N/A</v>
      </c>
      <c r="C259">
        <f t="shared" si="103"/>
        <v>0</v>
      </c>
      <c r="D259" t="e">
        <f t="shared" si="108"/>
        <v>#N/A</v>
      </c>
      <c r="E259" t="e">
        <f t="shared" si="109"/>
        <v>#N/A</v>
      </c>
      <c r="P259" t="str">
        <f>WeedDataInput!C256</f>
        <v>Angel Fire Mountain</v>
      </c>
      <c r="Q259" t="str">
        <f>WeedDataInput!D256</f>
        <v>Angel Fire</v>
      </c>
      <c r="R259" t="str">
        <f>WeedDataInput!E256</f>
        <v>NM</v>
      </c>
      <c r="S259" t="str">
        <f t="shared" si="102"/>
        <v>Angel Fire Mountain;Angel Fire;NM</v>
      </c>
      <c r="T259" t="str">
        <f t="shared" si="104"/>
        <v>Angel Fire;NM</v>
      </c>
      <c r="X259" t="e">
        <f t="shared" si="105"/>
        <v>#N/A</v>
      </c>
      <c r="Y259" t="e">
        <f t="shared" si="106"/>
        <v>#VALUE!</v>
      </c>
      <c r="Z259" t="e">
        <f t="shared" si="107"/>
        <v>#VALUE!</v>
      </c>
      <c r="AA259" s="10"/>
      <c r="AB259" s="10"/>
    </row>
    <row r="260" spans="2:28" x14ac:dyDescent="0.2">
      <c r="B260" t="e">
        <f t="shared" si="110"/>
        <v>#N/A</v>
      </c>
      <c r="C260">
        <f t="shared" si="103"/>
        <v>0</v>
      </c>
      <c r="D260" t="e">
        <f t="shared" si="108"/>
        <v>#N/A</v>
      </c>
      <c r="E260" t="e">
        <f t="shared" si="109"/>
        <v>#N/A</v>
      </c>
      <c r="P260" t="str">
        <f>WeedDataInput!C257</f>
        <v>Angel Fire Mountain</v>
      </c>
      <c r="Q260" t="str">
        <f>WeedDataInput!D257</f>
        <v>Angel Fire</v>
      </c>
      <c r="R260" t="str">
        <f>WeedDataInput!E257</f>
        <v>NM</v>
      </c>
      <c r="S260" t="str">
        <f t="shared" si="102"/>
        <v>Angel Fire Mountain;Angel Fire;NM</v>
      </c>
      <c r="T260" t="str">
        <f t="shared" si="104"/>
        <v>Angel Fire;NM</v>
      </c>
      <c r="X260" t="e">
        <f t="shared" si="105"/>
        <v>#N/A</v>
      </c>
      <c r="Y260" t="e">
        <f t="shared" si="106"/>
        <v>#VALUE!</v>
      </c>
      <c r="Z260" t="e">
        <f t="shared" si="107"/>
        <v>#VALUE!</v>
      </c>
      <c r="AA260" s="10"/>
      <c r="AB260" s="10"/>
    </row>
    <row r="261" spans="2:28" x14ac:dyDescent="0.2">
      <c r="B261" t="e">
        <f t="shared" si="110"/>
        <v>#N/A</v>
      </c>
      <c r="C261">
        <f t="shared" si="103"/>
        <v>0</v>
      </c>
      <c r="D261" t="e">
        <f t="shared" si="108"/>
        <v>#N/A</v>
      </c>
      <c r="E261" t="e">
        <f t="shared" si="109"/>
        <v>#N/A</v>
      </c>
      <c r="P261" t="str">
        <f>WeedDataInput!C258</f>
        <v>Angel Fire Mountain</v>
      </c>
      <c r="Q261" t="str">
        <f>WeedDataInput!D258</f>
        <v>Angel Fire</v>
      </c>
      <c r="R261" t="str">
        <f>WeedDataInput!E258</f>
        <v>NM</v>
      </c>
      <c r="S261" t="str">
        <f t="shared" ref="S261:S324" si="111">P261&amp;";"&amp;Q261&amp;";"&amp;R261</f>
        <v>Angel Fire Mountain;Angel Fire;NM</v>
      </c>
      <c r="T261" t="str">
        <f t="shared" si="104"/>
        <v>Angel Fire;NM</v>
      </c>
      <c r="X261" t="e">
        <f t="shared" si="105"/>
        <v>#N/A</v>
      </c>
      <c r="Y261" t="e">
        <f t="shared" si="106"/>
        <v>#VALUE!</v>
      </c>
      <c r="Z261" t="e">
        <f t="shared" si="107"/>
        <v>#VALUE!</v>
      </c>
      <c r="AA261" s="10"/>
      <c r="AB261" s="10"/>
    </row>
    <row r="262" spans="2:28" x14ac:dyDescent="0.2">
      <c r="B262" t="e">
        <f t="shared" si="110"/>
        <v>#N/A</v>
      </c>
      <c r="C262">
        <f t="shared" ref="C262:C325" si="112">COUNTIF($S$5:$S$3000,W262)</f>
        <v>0</v>
      </c>
      <c r="D262" t="e">
        <f t="shared" si="108"/>
        <v>#N/A</v>
      </c>
      <c r="E262" t="e">
        <f t="shared" si="109"/>
        <v>#N/A</v>
      </c>
      <c r="P262" t="str">
        <f>WeedDataInput!C259</f>
        <v>Angel Fire Mountain</v>
      </c>
      <c r="Q262" t="str">
        <f>WeedDataInput!D259</f>
        <v>Angel Fire</v>
      </c>
      <c r="R262" t="str">
        <f>WeedDataInput!E259</f>
        <v>NM</v>
      </c>
      <c r="S262" t="str">
        <f t="shared" si="111"/>
        <v>Angel Fire Mountain;Angel Fire;NM</v>
      </c>
      <c r="T262" t="str">
        <f t="shared" ref="T262:T325" si="113">Q262&amp;";"&amp;R262</f>
        <v>Angel Fire;NM</v>
      </c>
      <c r="X262" t="e">
        <f t="shared" si="105"/>
        <v>#N/A</v>
      </c>
      <c r="Y262" t="e">
        <f t="shared" si="106"/>
        <v>#VALUE!</v>
      </c>
      <c r="Z262" t="e">
        <f t="shared" si="107"/>
        <v>#VALUE!</v>
      </c>
      <c r="AA262" s="10"/>
      <c r="AB262" s="10"/>
    </row>
    <row r="263" spans="2:28" x14ac:dyDescent="0.2">
      <c r="B263" t="e">
        <f t="shared" si="110"/>
        <v>#N/A</v>
      </c>
      <c r="C263">
        <f t="shared" si="112"/>
        <v>0</v>
      </c>
      <c r="D263" t="e">
        <f t="shared" si="108"/>
        <v>#N/A</v>
      </c>
      <c r="E263" t="e">
        <f t="shared" si="109"/>
        <v>#N/A</v>
      </c>
      <c r="P263" t="str">
        <f>WeedDataInput!C260</f>
        <v>Angel Fire Mountain</v>
      </c>
      <c r="Q263" t="str">
        <f>WeedDataInput!D260</f>
        <v>Angel Fire</v>
      </c>
      <c r="R263" t="str">
        <f>WeedDataInput!E260</f>
        <v>NM</v>
      </c>
      <c r="S263" t="str">
        <f t="shared" si="111"/>
        <v>Angel Fire Mountain;Angel Fire;NM</v>
      </c>
      <c r="T263" t="str">
        <f t="shared" si="113"/>
        <v>Angel Fire;NM</v>
      </c>
      <c r="X263" t="e">
        <f t="shared" si="105"/>
        <v>#N/A</v>
      </c>
      <c r="Y263" t="e">
        <f t="shared" si="106"/>
        <v>#VALUE!</v>
      </c>
      <c r="Z263" t="e">
        <f t="shared" si="107"/>
        <v>#VALUE!</v>
      </c>
      <c r="AA263" s="10"/>
      <c r="AB263" s="10"/>
    </row>
    <row r="264" spans="2:28" x14ac:dyDescent="0.2">
      <c r="B264" t="e">
        <f t="shared" si="110"/>
        <v>#N/A</v>
      </c>
      <c r="C264">
        <f t="shared" si="112"/>
        <v>0</v>
      </c>
      <c r="D264" t="e">
        <f t="shared" si="108"/>
        <v>#N/A</v>
      </c>
      <c r="E264" t="e">
        <f t="shared" si="109"/>
        <v>#N/A</v>
      </c>
      <c r="P264" t="str">
        <f>WeedDataInput!C261</f>
        <v>Wes Schwindt's Angel Fire House</v>
      </c>
      <c r="Q264" t="str">
        <f>WeedDataInput!D261</f>
        <v>Angel Fire</v>
      </c>
      <c r="R264" t="str">
        <f>WeedDataInput!E261</f>
        <v>NM</v>
      </c>
      <c r="S264" t="str">
        <f t="shared" si="111"/>
        <v>Wes Schwindt's Angel Fire House;Angel Fire;NM</v>
      </c>
      <c r="T264" t="str">
        <f t="shared" si="113"/>
        <v>Angel Fire;NM</v>
      </c>
      <c r="X264" t="e">
        <f t="shared" si="105"/>
        <v>#N/A</v>
      </c>
      <c r="Y264" t="e">
        <f t="shared" si="106"/>
        <v>#VALUE!</v>
      </c>
      <c r="Z264" t="e">
        <f t="shared" si="107"/>
        <v>#VALUE!</v>
      </c>
      <c r="AA264" s="10"/>
      <c r="AB264" s="10"/>
    </row>
    <row r="265" spans="2:28" x14ac:dyDescent="0.2">
      <c r="B265" t="e">
        <f t="shared" si="110"/>
        <v>#N/A</v>
      </c>
      <c r="C265">
        <f t="shared" si="112"/>
        <v>0</v>
      </c>
      <c r="D265" t="e">
        <f t="shared" si="108"/>
        <v>#N/A</v>
      </c>
      <c r="E265" t="e">
        <f t="shared" si="109"/>
        <v>#N/A</v>
      </c>
      <c r="P265" t="str">
        <f>WeedDataInput!C262</f>
        <v>Taco Bell Parking Lot</v>
      </c>
      <c r="Q265" t="str">
        <f>WeedDataInput!D262</f>
        <v>Española</v>
      </c>
      <c r="R265" t="str">
        <f>WeedDataInput!E262</f>
        <v>NM</v>
      </c>
      <c r="S265" t="str">
        <f t="shared" si="111"/>
        <v>Taco Bell Parking Lot;Española;NM</v>
      </c>
      <c r="T265" t="str">
        <f t="shared" si="113"/>
        <v>Española;NM</v>
      </c>
      <c r="X265" t="e">
        <f t="shared" si="105"/>
        <v>#N/A</v>
      </c>
      <c r="Y265" t="e">
        <f t="shared" si="106"/>
        <v>#VALUE!</v>
      </c>
      <c r="Z265" t="e">
        <f t="shared" si="107"/>
        <v>#VALUE!</v>
      </c>
      <c r="AA265" s="10"/>
      <c r="AB265" s="10"/>
    </row>
    <row r="266" spans="2:28" x14ac:dyDescent="0.2">
      <c r="B266" t="e">
        <f t="shared" si="110"/>
        <v>#N/A</v>
      </c>
      <c r="C266">
        <f t="shared" si="112"/>
        <v>0</v>
      </c>
      <c r="D266" t="e">
        <f t="shared" si="108"/>
        <v>#N/A</v>
      </c>
      <c r="E266" t="e">
        <f t="shared" si="109"/>
        <v>#N/A</v>
      </c>
      <c r="P266" t="str">
        <f>WeedDataInput!C263</f>
        <v>ABQ Airport</v>
      </c>
      <c r="Q266" t="str">
        <f>WeedDataInput!D263</f>
        <v>Albuquerque</v>
      </c>
      <c r="R266" t="str">
        <f>WeedDataInput!E263</f>
        <v>NM</v>
      </c>
      <c r="S266" t="str">
        <f t="shared" si="111"/>
        <v>ABQ Airport;Albuquerque;NM</v>
      </c>
      <c r="T266" t="str">
        <f t="shared" si="113"/>
        <v>Albuquerque;NM</v>
      </c>
      <c r="X266" t="e">
        <f t="shared" si="105"/>
        <v>#N/A</v>
      </c>
      <c r="Y266" t="e">
        <f t="shared" si="106"/>
        <v>#VALUE!</v>
      </c>
      <c r="Z266" t="e">
        <f t="shared" si="107"/>
        <v>#VALUE!</v>
      </c>
      <c r="AA266" s="10"/>
      <c r="AB266" s="10"/>
    </row>
    <row r="267" spans="2:28" x14ac:dyDescent="0.2">
      <c r="B267" t="e">
        <f t="shared" si="110"/>
        <v>#N/A</v>
      </c>
      <c r="C267">
        <f t="shared" si="112"/>
        <v>0</v>
      </c>
      <c r="D267" t="e">
        <f t="shared" si="108"/>
        <v>#N/A</v>
      </c>
      <c r="E267" t="e">
        <f t="shared" si="109"/>
        <v>#N/A</v>
      </c>
      <c r="P267" t="str">
        <f>WeedDataInput!C264</f>
        <v>Brentwood Buddies</v>
      </c>
      <c r="Q267" t="str">
        <f>WeedDataInput!D264</f>
        <v>College Station</v>
      </c>
      <c r="R267" t="str">
        <f>WeedDataInput!E264</f>
        <v>TX</v>
      </c>
      <c r="S267" t="str">
        <f t="shared" si="111"/>
        <v>Brentwood Buddies;College Station;TX</v>
      </c>
      <c r="T267" t="str">
        <f t="shared" si="113"/>
        <v>College Station;TX</v>
      </c>
      <c r="X267" t="e">
        <f t="shared" si="105"/>
        <v>#N/A</v>
      </c>
      <c r="Y267" t="e">
        <f t="shared" si="106"/>
        <v>#VALUE!</v>
      </c>
      <c r="Z267" t="e">
        <f t="shared" si="107"/>
        <v>#VALUE!</v>
      </c>
      <c r="AA267" s="10"/>
      <c r="AB267" s="10"/>
    </row>
    <row r="268" spans="2:28" x14ac:dyDescent="0.2">
      <c r="B268" t="e">
        <f t="shared" si="110"/>
        <v>#N/A</v>
      </c>
      <c r="C268">
        <f t="shared" si="112"/>
        <v>0</v>
      </c>
      <c r="D268" t="e">
        <f t="shared" si="108"/>
        <v>#N/A</v>
      </c>
      <c r="E268" t="e">
        <f t="shared" si="109"/>
        <v>#N/A</v>
      </c>
      <c r="P268" t="str">
        <f>WeedDataInput!C265</f>
        <v>Brentwood Buddies</v>
      </c>
      <c r="Q268" t="str">
        <f>WeedDataInput!D265</f>
        <v>College Station</v>
      </c>
      <c r="R268" t="str">
        <f>WeedDataInput!E265</f>
        <v>TX</v>
      </c>
      <c r="S268" t="str">
        <f t="shared" si="111"/>
        <v>Brentwood Buddies;College Station;TX</v>
      </c>
      <c r="T268" t="str">
        <f t="shared" si="113"/>
        <v>College Station;TX</v>
      </c>
      <c r="X268" t="e">
        <f t="shared" si="105"/>
        <v>#N/A</v>
      </c>
      <c r="Y268" t="e">
        <f t="shared" si="106"/>
        <v>#VALUE!</v>
      </c>
      <c r="Z268" t="e">
        <f t="shared" si="107"/>
        <v>#VALUE!</v>
      </c>
      <c r="AA268" s="10"/>
      <c r="AB268" s="10"/>
    </row>
    <row r="269" spans="2:28" x14ac:dyDescent="0.2">
      <c r="B269" t="e">
        <f t="shared" si="110"/>
        <v>#N/A</v>
      </c>
      <c r="C269">
        <f t="shared" si="112"/>
        <v>0</v>
      </c>
      <c r="D269" t="e">
        <f t="shared" si="108"/>
        <v>#N/A</v>
      </c>
      <c r="E269" t="e">
        <f t="shared" si="109"/>
        <v>#N/A</v>
      </c>
      <c r="P269" t="str">
        <f>WeedDataInput!C266</f>
        <v>Brentwood Buddies</v>
      </c>
      <c r="Q269" t="str">
        <f>WeedDataInput!D266</f>
        <v>College Station</v>
      </c>
      <c r="R269" t="str">
        <f>WeedDataInput!E266</f>
        <v>TX</v>
      </c>
      <c r="S269" t="str">
        <f t="shared" si="111"/>
        <v>Brentwood Buddies;College Station;TX</v>
      </c>
      <c r="T269" t="str">
        <f t="shared" si="113"/>
        <v>College Station;TX</v>
      </c>
      <c r="X269" t="e">
        <f t="shared" si="105"/>
        <v>#N/A</v>
      </c>
      <c r="Y269" t="e">
        <f t="shared" si="106"/>
        <v>#VALUE!</v>
      </c>
      <c r="Z269" t="e">
        <f t="shared" si="107"/>
        <v>#VALUE!</v>
      </c>
      <c r="AA269" s="10"/>
      <c r="AB269" s="10"/>
    </row>
    <row r="270" spans="2:28" x14ac:dyDescent="0.2">
      <c r="B270" t="e">
        <f t="shared" si="110"/>
        <v>#N/A</v>
      </c>
      <c r="C270">
        <f t="shared" si="112"/>
        <v>0</v>
      </c>
      <c r="D270" t="e">
        <f t="shared" si="108"/>
        <v>#N/A</v>
      </c>
      <c r="E270" t="e">
        <f t="shared" si="109"/>
        <v>#N/A</v>
      </c>
      <c r="P270" t="str">
        <f>WeedDataInput!C267</f>
        <v>Brentwood Buddies</v>
      </c>
      <c r="Q270" t="str">
        <f>WeedDataInput!D267</f>
        <v>College Station</v>
      </c>
      <c r="R270" t="str">
        <f>WeedDataInput!E267</f>
        <v>TX</v>
      </c>
      <c r="S270" t="str">
        <f t="shared" si="111"/>
        <v>Brentwood Buddies;College Station;TX</v>
      </c>
      <c r="T270" t="str">
        <f t="shared" si="113"/>
        <v>College Station;TX</v>
      </c>
      <c r="X270" t="e">
        <f t="shared" si="105"/>
        <v>#N/A</v>
      </c>
      <c r="Y270" t="e">
        <f t="shared" si="106"/>
        <v>#VALUE!</v>
      </c>
      <c r="Z270" t="e">
        <f t="shared" si="107"/>
        <v>#VALUE!</v>
      </c>
      <c r="AA270" s="10"/>
      <c r="AB270" s="10"/>
    </row>
    <row r="271" spans="2:28" x14ac:dyDescent="0.2">
      <c r="B271" t="e">
        <f t="shared" si="110"/>
        <v>#N/A</v>
      </c>
      <c r="C271">
        <f t="shared" si="112"/>
        <v>0</v>
      </c>
      <c r="D271" t="e">
        <f t="shared" si="108"/>
        <v>#N/A</v>
      </c>
      <c r="E271" t="e">
        <f t="shared" si="109"/>
        <v>#N/A</v>
      </c>
      <c r="P271" t="str">
        <f>WeedDataInput!C268</f>
        <v>Brentwood Buddies</v>
      </c>
      <c r="Q271" t="str">
        <f>WeedDataInput!D268</f>
        <v>College Station</v>
      </c>
      <c r="R271" t="str">
        <f>WeedDataInput!E268</f>
        <v>TX</v>
      </c>
      <c r="S271" t="str">
        <f t="shared" si="111"/>
        <v>Brentwood Buddies;College Station;TX</v>
      </c>
      <c r="T271" t="str">
        <f t="shared" si="113"/>
        <v>College Station;TX</v>
      </c>
      <c r="X271" t="e">
        <f t="shared" si="105"/>
        <v>#N/A</v>
      </c>
      <c r="Y271" t="e">
        <f t="shared" si="106"/>
        <v>#VALUE!</v>
      </c>
      <c r="Z271" t="e">
        <f t="shared" si="107"/>
        <v>#VALUE!</v>
      </c>
      <c r="AA271" s="10"/>
      <c r="AB271" s="10"/>
    </row>
    <row r="272" spans="2:28" x14ac:dyDescent="0.2">
      <c r="B272" t="e">
        <f t="shared" si="110"/>
        <v>#N/A</v>
      </c>
      <c r="C272">
        <f t="shared" si="112"/>
        <v>0</v>
      </c>
      <c r="D272" t="e">
        <f t="shared" si="108"/>
        <v>#N/A</v>
      </c>
      <c r="E272" t="e">
        <f t="shared" si="109"/>
        <v>#N/A</v>
      </c>
      <c r="P272" t="str">
        <f>WeedDataInput!C269</f>
        <v>Brentwood Buddies</v>
      </c>
      <c r="Q272" t="str">
        <f>WeedDataInput!D269</f>
        <v>College Station</v>
      </c>
      <c r="R272" t="str">
        <f>WeedDataInput!E269</f>
        <v>TX</v>
      </c>
      <c r="S272" t="str">
        <f t="shared" si="111"/>
        <v>Brentwood Buddies;College Station;TX</v>
      </c>
      <c r="T272" t="str">
        <f t="shared" si="113"/>
        <v>College Station;TX</v>
      </c>
      <c r="X272" t="e">
        <f t="shared" si="105"/>
        <v>#N/A</v>
      </c>
      <c r="Y272" t="e">
        <f t="shared" si="106"/>
        <v>#VALUE!</v>
      </c>
      <c r="Z272" t="e">
        <f t="shared" si="107"/>
        <v>#VALUE!</v>
      </c>
      <c r="AA272" s="10"/>
      <c r="AB272" s="10"/>
    </row>
    <row r="273" spans="2:28" x14ac:dyDescent="0.2">
      <c r="B273" t="e">
        <f t="shared" si="110"/>
        <v>#N/A</v>
      </c>
      <c r="C273">
        <f t="shared" si="112"/>
        <v>0</v>
      </c>
      <c r="D273" t="e">
        <f t="shared" si="108"/>
        <v>#N/A</v>
      </c>
      <c r="E273" t="e">
        <f t="shared" si="109"/>
        <v>#N/A</v>
      </c>
      <c r="P273" t="str">
        <f>WeedDataInput!C270</f>
        <v>Brentwood Buddies</v>
      </c>
      <c r="Q273" t="str">
        <f>WeedDataInput!D270</f>
        <v>College Station</v>
      </c>
      <c r="R273" t="str">
        <f>WeedDataInput!E270</f>
        <v>TX</v>
      </c>
      <c r="S273" t="str">
        <f t="shared" si="111"/>
        <v>Brentwood Buddies;College Station;TX</v>
      </c>
      <c r="T273" t="str">
        <f t="shared" si="113"/>
        <v>College Station;TX</v>
      </c>
      <c r="X273" t="e">
        <f t="shared" si="105"/>
        <v>#N/A</v>
      </c>
      <c r="Y273" t="e">
        <f t="shared" si="106"/>
        <v>#VALUE!</v>
      </c>
      <c r="Z273" t="e">
        <f t="shared" si="107"/>
        <v>#VALUE!</v>
      </c>
      <c r="AA273" s="10"/>
      <c r="AB273" s="10"/>
    </row>
    <row r="274" spans="2:28" x14ac:dyDescent="0.2">
      <c r="B274" t="e">
        <f t="shared" si="110"/>
        <v>#N/A</v>
      </c>
      <c r="C274">
        <f t="shared" si="112"/>
        <v>0</v>
      </c>
      <c r="D274" t="e">
        <f t="shared" si="108"/>
        <v>#N/A</v>
      </c>
      <c r="E274" t="e">
        <f t="shared" si="109"/>
        <v>#N/A</v>
      </c>
      <c r="P274" t="str">
        <f>WeedDataInput!C271</f>
        <v>Brentwood Buddies</v>
      </c>
      <c r="Q274" t="str">
        <f>WeedDataInput!D271</f>
        <v>College Station</v>
      </c>
      <c r="R274" t="str">
        <f>WeedDataInput!E271</f>
        <v>TX</v>
      </c>
      <c r="S274" t="str">
        <f t="shared" si="111"/>
        <v>Brentwood Buddies;College Station;TX</v>
      </c>
      <c r="T274" t="str">
        <f t="shared" si="113"/>
        <v>College Station;TX</v>
      </c>
      <c r="X274" t="e">
        <f t="shared" si="105"/>
        <v>#N/A</v>
      </c>
      <c r="Y274" t="e">
        <f t="shared" si="106"/>
        <v>#VALUE!</v>
      </c>
      <c r="Z274" t="e">
        <f t="shared" si="107"/>
        <v>#VALUE!</v>
      </c>
      <c r="AA274" s="10"/>
      <c r="AB274" s="10"/>
    </row>
    <row r="275" spans="2:28" x14ac:dyDescent="0.2">
      <c r="B275" t="e">
        <f t="shared" si="110"/>
        <v>#N/A</v>
      </c>
      <c r="C275">
        <f t="shared" si="112"/>
        <v>0</v>
      </c>
      <c r="D275" t="e">
        <f t="shared" si="108"/>
        <v>#N/A</v>
      </c>
      <c r="E275" t="e">
        <f t="shared" si="109"/>
        <v>#N/A</v>
      </c>
      <c r="P275" t="str">
        <f>WeedDataInput!C272</f>
        <v>Brentwood Buddies</v>
      </c>
      <c r="Q275" t="str">
        <f>WeedDataInput!D272</f>
        <v>College Station</v>
      </c>
      <c r="R275" t="str">
        <f>WeedDataInput!E272</f>
        <v>TX</v>
      </c>
      <c r="S275" t="str">
        <f t="shared" si="111"/>
        <v>Brentwood Buddies;College Station;TX</v>
      </c>
      <c r="T275" t="str">
        <f t="shared" si="113"/>
        <v>College Station;TX</v>
      </c>
      <c r="X275" t="e">
        <f t="shared" ref="X275:X338" si="114">_xlfn.TEXTBEFORE(W275,";")</f>
        <v>#N/A</v>
      </c>
      <c r="Y275" t="e">
        <f t="shared" ref="Y275:Y338" si="115">TRIM(MID(SUBSTITUTE(W275, ";", REPT(" ", LEN(W275))), LEN(W275), LEN(W275)))</f>
        <v>#VALUE!</v>
      </c>
      <c r="Z275" t="e">
        <f t="shared" ref="Z275:Z338" si="116">TRIM(MID(SUBSTITUTE(W275, ";", REPT(" ", LEN(W275))), 2 * LEN(W275), LEN(W275)))</f>
        <v>#VALUE!</v>
      </c>
      <c r="AA275" s="10"/>
      <c r="AB275" s="10"/>
    </row>
    <row r="276" spans="2:28" x14ac:dyDescent="0.2">
      <c r="B276" t="e">
        <f t="shared" si="110"/>
        <v>#N/A</v>
      </c>
      <c r="C276">
        <f t="shared" si="112"/>
        <v>0</v>
      </c>
      <c r="D276" t="e">
        <f t="shared" si="108"/>
        <v>#N/A</v>
      </c>
      <c r="E276" t="e">
        <f t="shared" si="109"/>
        <v>#N/A</v>
      </c>
      <c r="P276" t="str">
        <f>WeedDataInput!C273</f>
        <v>Brentwood Buddies</v>
      </c>
      <c r="Q276" t="str">
        <f>WeedDataInput!D273</f>
        <v>College Station</v>
      </c>
      <c r="R276" t="str">
        <f>WeedDataInput!E273</f>
        <v>TX</v>
      </c>
      <c r="S276" t="str">
        <f t="shared" si="111"/>
        <v>Brentwood Buddies;College Station;TX</v>
      </c>
      <c r="T276" t="str">
        <f t="shared" si="113"/>
        <v>College Station;TX</v>
      </c>
      <c r="X276" t="e">
        <f t="shared" si="114"/>
        <v>#N/A</v>
      </c>
      <c r="Y276" t="e">
        <f t="shared" si="115"/>
        <v>#VALUE!</v>
      </c>
      <c r="Z276" t="e">
        <f t="shared" si="116"/>
        <v>#VALUE!</v>
      </c>
      <c r="AA276" s="10"/>
      <c r="AB276" s="10"/>
    </row>
    <row r="277" spans="2:28" x14ac:dyDescent="0.2">
      <c r="B277" t="e">
        <f t="shared" si="110"/>
        <v>#N/A</v>
      </c>
      <c r="C277">
        <f t="shared" si="112"/>
        <v>0</v>
      </c>
      <c r="D277" t="e">
        <f t="shared" si="108"/>
        <v>#N/A</v>
      </c>
      <c r="E277" t="e">
        <f t="shared" si="109"/>
        <v>#N/A</v>
      </c>
      <c r="P277" t="str">
        <f>WeedDataInput!C274</f>
        <v>Brentwood Buddies</v>
      </c>
      <c r="Q277" t="str">
        <f>WeedDataInput!D274</f>
        <v>College Station</v>
      </c>
      <c r="R277" t="str">
        <f>WeedDataInput!E274</f>
        <v>TX</v>
      </c>
      <c r="S277" t="str">
        <f t="shared" si="111"/>
        <v>Brentwood Buddies;College Station;TX</v>
      </c>
      <c r="T277" t="str">
        <f t="shared" si="113"/>
        <v>College Station;TX</v>
      </c>
      <c r="X277" t="e">
        <f t="shared" si="114"/>
        <v>#N/A</v>
      </c>
      <c r="Y277" t="e">
        <f t="shared" si="115"/>
        <v>#VALUE!</v>
      </c>
      <c r="Z277" t="e">
        <f t="shared" si="116"/>
        <v>#VALUE!</v>
      </c>
      <c r="AA277" s="10"/>
      <c r="AB277" s="10"/>
    </row>
    <row r="278" spans="2:28" x14ac:dyDescent="0.2">
      <c r="B278" t="e">
        <f t="shared" si="110"/>
        <v>#N/A</v>
      </c>
      <c r="C278">
        <f t="shared" si="112"/>
        <v>0</v>
      </c>
      <c r="D278" t="e">
        <f t="shared" si="108"/>
        <v>#N/A</v>
      </c>
      <c r="E278" t="e">
        <f t="shared" si="109"/>
        <v>#N/A</v>
      </c>
      <c r="P278" t="str">
        <f>WeedDataInput!C275</f>
        <v>Brentwood Buddies</v>
      </c>
      <c r="Q278" t="str">
        <f>WeedDataInput!D275</f>
        <v>College Station</v>
      </c>
      <c r="R278" t="str">
        <f>WeedDataInput!E275</f>
        <v>TX</v>
      </c>
      <c r="S278" t="str">
        <f t="shared" si="111"/>
        <v>Brentwood Buddies;College Station;TX</v>
      </c>
      <c r="T278" t="str">
        <f t="shared" si="113"/>
        <v>College Station;TX</v>
      </c>
      <c r="X278" t="e">
        <f t="shared" si="114"/>
        <v>#N/A</v>
      </c>
      <c r="Y278" t="e">
        <f t="shared" si="115"/>
        <v>#VALUE!</v>
      </c>
      <c r="Z278" t="e">
        <f t="shared" si="116"/>
        <v>#VALUE!</v>
      </c>
      <c r="AA278" s="10"/>
      <c r="AB278" s="10"/>
    </row>
    <row r="279" spans="2:28" x14ac:dyDescent="0.2">
      <c r="B279" t="e">
        <f t="shared" si="110"/>
        <v>#N/A</v>
      </c>
      <c r="C279">
        <f t="shared" si="112"/>
        <v>0</v>
      </c>
      <c r="D279" t="e">
        <f t="shared" si="108"/>
        <v>#N/A</v>
      </c>
      <c r="E279" t="e">
        <f t="shared" si="109"/>
        <v>#N/A</v>
      </c>
      <c r="P279" t="str">
        <f>WeedDataInput!C276</f>
        <v>Brentwood Buddies</v>
      </c>
      <c r="Q279" t="str">
        <f>WeedDataInput!D276</f>
        <v>College Station</v>
      </c>
      <c r="R279" t="str">
        <f>WeedDataInput!E276</f>
        <v>TX</v>
      </c>
      <c r="S279" t="str">
        <f t="shared" si="111"/>
        <v>Brentwood Buddies;College Station;TX</v>
      </c>
      <c r="T279" t="str">
        <f t="shared" si="113"/>
        <v>College Station;TX</v>
      </c>
      <c r="X279" t="e">
        <f t="shared" si="114"/>
        <v>#N/A</v>
      </c>
      <c r="Y279" t="e">
        <f t="shared" si="115"/>
        <v>#VALUE!</v>
      </c>
      <c r="Z279" t="e">
        <f t="shared" si="116"/>
        <v>#VALUE!</v>
      </c>
      <c r="AA279" s="10"/>
      <c r="AB279" s="10"/>
    </row>
    <row r="280" spans="2:28" x14ac:dyDescent="0.2">
      <c r="B280" t="e">
        <f t="shared" si="110"/>
        <v>#N/A</v>
      </c>
      <c r="C280">
        <f t="shared" si="112"/>
        <v>0</v>
      </c>
      <c r="D280" t="e">
        <f t="shared" si="108"/>
        <v>#N/A</v>
      </c>
      <c r="E280" t="e">
        <f t="shared" si="109"/>
        <v>#N/A</v>
      </c>
      <c r="P280" t="str">
        <f>WeedDataInput!C277</f>
        <v>Brentwood Buddies</v>
      </c>
      <c r="Q280" t="str">
        <f>WeedDataInput!D277</f>
        <v>College Station</v>
      </c>
      <c r="R280" t="str">
        <f>WeedDataInput!E277</f>
        <v>TX</v>
      </c>
      <c r="S280" t="str">
        <f t="shared" si="111"/>
        <v>Brentwood Buddies;College Station;TX</v>
      </c>
      <c r="T280" t="str">
        <f t="shared" si="113"/>
        <v>College Station;TX</v>
      </c>
      <c r="X280" t="e">
        <f t="shared" si="114"/>
        <v>#N/A</v>
      </c>
      <c r="Y280" t="e">
        <f t="shared" si="115"/>
        <v>#VALUE!</v>
      </c>
      <c r="Z280" t="e">
        <f t="shared" si="116"/>
        <v>#VALUE!</v>
      </c>
      <c r="AA280" s="10"/>
      <c r="AB280" s="10"/>
    </row>
    <row r="281" spans="2:28" x14ac:dyDescent="0.2">
      <c r="B281" t="e">
        <f t="shared" si="110"/>
        <v>#N/A</v>
      </c>
      <c r="C281">
        <f t="shared" si="112"/>
        <v>0</v>
      </c>
      <c r="D281" t="e">
        <f t="shared" si="108"/>
        <v>#N/A</v>
      </c>
      <c r="E281" t="e">
        <f t="shared" si="109"/>
        <v>#N/A</v>
      </c>
      <c r="P281" t="str">
        <f>WeedDataInput!C278</f>
        <v>Brentwood Buddies</v>
      </c>
      <c r="Q281" t="str">
        <f>WeedDataInput!D278</f>
        <v>College Station</v>
      </c>
      <c r="R281" t="str">
        <f>WeedDataInput!E278</f>
        <v>TX</v>
      </c>
      <c r="S281" t="str">
        <f t="shared" si="111"/>
        <v>Brentwood Buddies;College Station;TX</v>
      </c>
      <c r="T281" t="str">
        <f t="shared" si="113"/>
        <v>College Station;TX</v>
      </c>
      <c r="X281" t="e">
        <f t="shared" si="114"/>
        <v>#N/A</v>
      </c>
      <c r="Y281" t="e">
        <f t="shared" si="115"/>
        <v>#VALUE!</v>
      </c>
      <c r="Z281" t="e">
        <f t="shared" si="116"/>
        <v>#VALUE!</v>
      </c>
      <c r="AA281" s="10"/>
      <c r="AB281" s="10"/>
    </row>
    <row r="282" spans="2:28" x14ac:dyDescent="0.2">
      <c r="B282" t="e">
        <f t="shared" si="110"/>
        <v>#N/A</v>
      </c>
      <c r="C282">
        <f t="shared" si="112"/>
        <v>0</v>
      </c>
      <c r="D282" t="e">
        <f t="shared" si="108"/>
        <v>#N/A</v>
      </c>
      <c r="E282" t="e">
        <f t="shared" si="109"/>
        <v>#N/A</v>
      </c>
      <c r="P282" t="str">
        <f>WeedDataInput!C279</f>
        <v>Redmond</v>
      </c>
      <c r="Q282" t="str">
        <f>WeedDataInput!D279</f>
        <v>College Station</v>
      </c>
      <c r="R282" t="str">
        <f>WeedDataInput!E279</f>
        <v>TX</v>
      </c>
      <c r="S282" t="str">
        <f t="shared" si="111"/>
        <v>Redmond;College Station;TX</v>
      </c>
      <c r="T282" t="str">
        <f t="shared" si="113"/>
        <v>College Station;TX</v>
      </c>
      <c r="X282" t="e">
        <f t="shared" si="114"/>
        <v>#N/A</v>
      </c>
      <c r="Y282" t="e">
        <f t="shared" si="115"/>
        <v>#VALUE!</v>
      </c>
      <c r="Z282" t="e">
        <f t="shared" si="116"/>
        <v>#VALUE!</v>
      </c>
      <c r="AA282" s="10"/>
      <c r="AB282" s="10"/>
    </row>
    <row r="283" spans="2:28" x14ac:dyDescent="0.2">
      <c r="B283" t="e">
        <f t="shared" si="110"/>
        <v>#N/A</v>
      </c>
      <c r="C283">
        <f t="shared" si="112"/>
        <v>0</v>
      </c>
      <c r="D283" t="e">
        <f t="shared" si="108"/>
        <v>#N/A</v>
      </c>
      <c r="E283" t="e">
        <f t="shared" si="109"/>
        <v>#N/A</v>
      </c>
      <c r="P283" t="str">
        <f>WeedDataInput!C280</f>
        <v>Redmond</v>
      </c>
      <c r="Q283" t="str">
        <f>WeedDataInput!D280</f>
        <v>College Station</v>
      </c>
      <c r="R283" t="str">
        <f>WeedDataInput!E280</f>
        <v>TX</v>
      </c>
      <c r="S283" t="str">
        <f t="shared" si="111"/>
        <v>Redmond;College Station;TX</v>
      </c>
      <c r="T283" t="str">
        <f t="shared" si="113"/>
        <v>College Station;TX</v>
      </c>
      <c r="X283" t="e">
        <f t="shared" si="114"/>
        <v>#N/A</v>
      </c>
      <c r="Y283" t="e">
        <f t="shared" si="115"/>
        <v>#VALUE!</v>
      </c>
      <c r="Z283" t="e">
        <f t="shared" si="116"/>
        <v>#VALUE!</v>
      </c>
      <c r="AA283" s="10"/>
      <c r="AB283" s="10"/>
    </row>
    <row r="284" spans="2:28" x14ac:dyDescent="0.2">
      <c r="B284" t="e">
        <f t="shared" si="110"/>
        <v>#N/A</v>
      </c>
      <c r="C284">
        <f t="shared" si="112"/>
        <v>0</v>
      </c>
      <c r="D284" t="e">
        <f t="shared" si="108"/>
        <v>#N/A</v>
      </c>
      <c r="E284" t="e">
        <f t="shared" si="109"/>
        <v>#N/A</v>
      </c>
      <c r="P284" t="str">
        <f>WeedDataInput!C281</f>
        <v>Redmond</v>
      </c>
      <c r="Q284" t="str">
        <f>WeedDataInput!D281</f>
        <v>College Station</v>
      </c>
      <c r="R284" t="str">
        <f>WeedDataInput!E281</f>
        <v>TX</v>
      </c>
      <c r="S284" t="str">
        <f t="shared" si="111"/>
        <v>Redmond;College Station;TX</v>
      </c>
      <c r="T284" t="str">
        <f t="shared" si="113"/>
        <v>College Station;TX</v>
      </c>
      <c r="X284" t="e">
        <f t="shared" si="114"/>
        <v>#N/A</v>
      </c>
      <c r="Y284" t="e">
        <f t="shared" si="115"/>
        <v>#VALUE!</v>
      </c>
      <c r="Z284" t="e">
        <f t="shared" si="116"/>
        <v>#VALUE!</v>
      </c>
      <c r="AA284" s="10"/>
      <c r="AB284" s="10"/>
    </row>
    <row r="285" spans="2:28" x14ac:dyDescent="0.2">
      <c r="B285" t="e">
        <f t="shared" si="110"/>
        <v>#N/A</v>
      </c>
      <c r="C285">
        <f t="shared" si="112"/>
        <v>0</v>
      </c>
      <c r="D285" t="e">
        <f t="shared" si="108"/>
        <v>#N/A</v>
      </c>
      <c r="E285" t="e">
        <f t="shared" si="109"/>
        <v>#N/A</v>
      </c>
      <c r="P285" t="str">
        <f>WeedDataInput!C282</f>
        <v>Brentwood Buddies</v>
      </c>
      <c r="Q285" t="str">
        <f>WeedDataInput!D282</f>
        <v>College Station</v>
      </c>
      <c r="R285" t="str">
        <f>WeedDataInput!E282</f>
        <v>TX</v>
      </c>
      <c r="S285" t="str">
        <f t="shared" si="111"/>
        <v>Brentwood Buddies;College Station;TX</v>
      </c>
      <c r="T285" t="str">
        <f t="shared" si="113"/>
        <v>College Station;TX</v>
      </c>
      <c r="X285" t="e">
        <f t="shared" si="114"/>
        <v>#N/A</v>
      </c>
      <c r="Y285" t="e">
        <f t="shared" si="115"/>
        <v>#VALUE!</v>
      </c>
      <c r="Z285" t="e">
        <f t="shared" si="116"/>
        <v>#VALUE!</v>
      </c>
      <c r="AA285" s="10"/>
      <c r="AB285" s="10"/>
    </row>
    <row r="286" spans="2:28" x14ac:dyDescent="0.2">
      <c r="B286" t="e">
        <f t="shared" si="110"/>
        <v>#N/A</v>
      </c>
      <c r="C286">
        <f t="shared" si="112"/>
        <v>0</v>
      </c>
      <c r="D286" t="e">
        <f t="shared" si="108"/>
        <v>#N/A</v>
      </c>
      <c r="E286" t="e">
        <f t="shared" si="109"/>
        <v>#N/A</v>
      </c>
      <c r="P286" t="str">
        <f>WeedDataInput!C283</f>
        <v>Redmond</v>
      </c>
      <c r="Q286" t="str">
        <f>WeedDataInput!D283</f>
        <v>College Station</v>
      </c>
      <c r="R286" t="str">
        <f>WeedDataInput!E283</f>
        <v>TX</v>
      </c>
      <c r="S286" t="str">
        <f t="shared" si="111"/>
        <v>Redmond;College Station;TX</v>
      </c>
      <c r="T286" t="str">
        <f t="shared" si="113"/>
        <v>College Station;TX</v>
      </c>
      <c r="X286" t="e">
        <f t="shared" si="114"/>
        <v>#N/A</v>
      </c>
      <c r="Y286" t="e">
        <f t="shared" si="115"/>
        <v>#VALUE!</v>
      </c>
      <c r="Z286" t="e">
        <f t="shared" si="116"/>
        <v>#VALUE!</v>
      </c>
      <c r="AA286" s="10"/>
      <c r="AB286" s="10"/>
    </row>
    <row r="287" spans="2:28" x14ac:dyDescent="0.2">
      <c r="B287" t="e">
        <f t="shared" si="110"/>
        <v>#N/A</v>
      </c>
      <c r="C287">
        <f t="shared" si="112"/>
        <v>0</v>
      </c>
      <c r="D287" t="e">
        <f t="shared" si="108"/>
        <v>#N/A</v>
      </c>
      <c r="E287" t="e">
        <f t="shared" si="109"/>
        <v>#N/A</v>
      </c>
      <c r="P287" t="str">
        <f>WeedDataInput!C284</f>
        <v>Brentwood Buddies</v>
      </c>
      <c r="Q287" t="str">
        <f>WeedDataInput!D284</f>
        <v>College Station</v>
      </c>
      <c r="R287" t="str">
        <f>WeedDataInput!E284</f>
        <v>TX</v>
      </c>
      <c r="S287" t="str">
        <f t="shared" si="111"/>
        <v>Brentwood Buddies;College Station;TX</v>
      </c>
      <c r="T287" t="str">
        <f t="shared" si="113"/>
        <v>College Station;TX</v>
      </c>
      <c r="X287" t="e">
        <f t="shared" si="114"/>
        <v>#N/A</v>
      </c>
      <c r="Y287" t="e">
        <f t="shared" si="115"/>
        <v>#VALUE!</v>
      </c>
      <c r="Z287" t="e">
        <f t="shared" si="116"/>
        <v>#VALUE!</v>
      </c>
      <c r="AA287" s="10"/>
      <c r="AB287" s="10"/>
    </row>
    <row r="288" spans="2:28" x14ac:dyDescent="0.2">
      <c r="B288" t="e">
        <f t="shared" si="110"/>
        <v>#N/A</v>
      </c>
      <c r="C288">
        <f t="shared" si="112"/>
        <v>0</v>
      </c>
      <c r="D288" t="e">
        <f t="shared" si="108"/>
        <v>#N/A</v>
      </c>
      <c r="E288" t="e">
        <f t="shared" si="109"/>
        <v>#N/A</v>
      </c>
      <c r="P288" t="str">
        <f>WeedDataInput!C285</f>
        <v>Brentwood Buddies</v>
      </c>
      <c r="Q288" t="str">
        <f>WeedDataInput!D285</f>
        <v>College Station</v>
      </c>
      <c r="R288" t="str">
        <f>WeedDataInput!E285</f>
        <v>TX</v>
      </c>
      <c r="S288" t="str">
        <f t="shared" si="111"/>
        <v>Brentwood Buddies;College Station;TX</v>
      </c>
      <c r="T288" t="str">
        <f t="shared" si="113"/>
        <v>College Station;TX</v>
      </c>
      <c r="X288" t="e">
        <f t="shared" si="114"/>
        <v>#N/A</v>
      </c>
      <c r="Y288" t="e">
        <f t="shared" si="115"/>
        <v>#VALUE!</v>
      </c>
      <c r="Z288" t="e">
        <f t="shared" si="116"/>
        <v>#VALUE!</v>
      </c>
      <c r="AA288" s="10"/>
      <c r="AB288" s="10"/>
    </row>
    <row r="289" spans="2:28" x14ac:dyDescent="0.2">
      <c r="B289" t="e">
        <f t="shared" si="110"/>
        <v>#N/A</v>
      </c>
      <c r="C289">
        <f t="shared" si="112"/>
        <v>0</v>
      </c>
      <c r="D289" t="e">
        <f t="shared" si="108"/>
        <v>#N/A</v>
      </c>
      <c r="E289" t="e">
        <f t="shared" si="109"/>
        <v>#N/A</v>
      </c>
      <c r="P289" t="str">
        <f>WeedDataInput!C286</f>
        <v>Brentwood Buddies</v>
      </c>
      <c r="Q289" t="str">
        <f>WeedDataInput!D286</f>
        <v>College Station</v>
      </c>
      <c r="R289" t="str">
        <f>WeedDataInput!E286</f>
        <v>TX</v>
      </c>
      <c r="S289" t="str">
        <f t="shared" si="111"/>
        <v>Brentwood Buddies;College Station;TX</v>
      </c>
      <c r="T289" t="str">
        <f t="shared" si="113"/>
        <v>College Station;TX</v>
      </c>
      <c r="X289" t="e">
        <f t="shared" si="114"/>
        <v>#N/A</v>
      </c>
      <c r="Y289" t="e">
        <f t="shared" si="115"/>
        <v>#VALUE!</v>
      </c>
      <c r="Z289" t="e">
        <f t="shared" si="116"/>
        <v>#VALUE!</v>
      </c>
      <c r="AA289" s="10"/>
      <c r="AB289" s="10"/>
    </row>
    <row r="290" spans="2:28" x14ac:dyDescent="0.2">
      <c r="B290" t="e">
        <f t="shared" si="110"/>
        <v>#N/A</v>
      </c>
      <c r="C290">
        <f t="shared" si="112"/>
        <v>0</v>
      </c>
      <c r="D290" t="e">
        <f t="shared" ref="D290:D353" si="117">_xlfn.TEXTBEFORE(F290,",")</f>
        <v>#N/A</v>
      </c>
      <c r="E290" t="e">
        <f t="shared" ref="E290:E353" si="118">_xlfn.TEXTAFTER(F290,", ")</f>
        <v>#N/A</v>
      </c>
      <c r="P290" t="str">
        <f>WeedDataInput!C287</f>
        <v>Brentwood Buddies</v>
      </c>
      <c r="Q290" t="str">
        <f>WeedDataInput!D287</f>
        <v>College Station</v>
      </c>
      <c r="R290" t="str">
        <f>WeedDataInput!E287</f>
        <v>TX</v>
      </c>
      <c r="S290" t="str">
        <f t="shared" si="111"/>
        <v>Brentwood Buddies;College Station;TX</v>
      </c>
      <c r="T290" t="str">
        <f t="shared" si="113"/>
        <v>College Station;TX</v>
      </c>
      <c r="X290" t="e">
        <f t="shared" si="114"/>
        <v>#N/A</v>
      </c>
      <c r="Y290" t="e">
        <f t="shared" si="115"/>
        <v>#VALUE!</v>
      </c>
      <c r="Z290" t="e">
        <f t="shared" si="116"/>
        <v>#VALUE!</v>
      </c>
      <c r="AA290" s="10"/>
      <c r="AB290" s="10"/>
    </row>
    <row r="291" spans="2:28" x14ac:dyDescent="0.2">
      <c r="B291" t="e">
        <f t="shared" si="110"/>
        <v>#N/A</v>
      </c>
      <c r="C291">
        <f t="shared" si="112"/>
        <v>0</v>
      </c>
      <c r="D291" t="e">
        <f t="shared" si="117"/>
        <v>#N/A</v>
      </c>
      <c r="E291" t="e">
        <f t="shared" si="118"/>
        <v>#N/A</v>
      </c>
      <c r="P291" t="str">
        <f>WeedDataInput!C288</f>
        <v>Redmond</v>
      </c>
      <c r="Q291" t="str">
        <f>WeedDataInput!D288</f>
        <v>College Station</v>
      </c>
      <c r="R291" t="str">
        <f>WeedDataInput!E288</f>
        <v>TX</v>
      </c>
      <c r="S291" t="str">
        <f t="shared" si="111"/>
        <v>Redmond;College Station;TX</v>
      </c>
      <c r="T291" t="str">
        <f t="shared" si="113"/>
        <v>College Station;TX</v>
      </c>
      <c r="X291" t="e">
        <f t="shared" si="114"/>
        <v>#N/A</v>
      </c>
      <c r="Y291" t="e">
        <f t="shared" si="115"/>
        <v>#VALUE!</v>
      </c>
      <c r="Z291" t="e">
        <f t="shared" si="116"/>
        <v>#VALUE!</v>
      </c>
      <c r="AA291" s="10"/>
      <c r="AB291" s="10"/>
    </row>
    <row r="292" spans="2:28" x14ac:dyDescent="0.2">
      <c r="B292" t="e">
        <f t="shared" si="110"/>
        <v>#N/A</v>
      </c>
      <c r="C292">
        <f t="shared" si="112"/>
        <v>0</v>
      </c>
      <c r="D292" t="e">
        <f t="shared" si="117"/>
        <v>#N/A</v>
      </c>
      <c r="E292" t="e">
        <f t="shared" si="118"/>
        <v>#N/A</v>
      </c>
      <c r="P292" t="str">
        <f>WeedDataInput!C289</f>
        <v>Brentwood Buddies</v>
      </c>
      <c r="Q292" t="str">
        <f>WeedDataInput!D289</f>
        <v>College Station</v>
      </c>
      <c r="R292" t="str">
        <f>WeedDataInput!E289</f>
        <v>TX</v>
      </c>
      <c r="S292" t="str">
        <f t="shared" si="111"/>
        <v>Brentwood Buddies;College Station;TX</v>
      </c>
      <c r="T292" t="str">
        <f t="shared" si="113"/>
        <v>College Station;TX</v>
      </c>
      <c r="X292" t="e">
        <f t="shared" si="114"/>
        <v>#N/A</v>
      </c>
      <c r="Y292" t="e">
        <f t="shared" si="115"/>
        <v>#VALUE!</v>
      </c>
      <c r="Z292" t="e">
        <f t="shared" si="116"/>
        <v>#VALUE!</v>
      </c>
      <c r="AA292" s="10"/>
      <c r="AB292" s="10"/>
    </row>
    <row r="293" spans="2:28" x14ac:dyDescent="0.2">
      <c r="B293" t="e">
        <f t="shared" si="110"/>
        <v>#N/A</v>
      </c>
      <c r="C293">
        <f t="shared" si="112"/>
        <v>0</v>
      </c>
      <c r="D293" t="e">
        <f t="shared" si="117"/>
        <v>#N/A</v>
      </c>
      <c r="E293" t="e">
        <f t="shared" si="118"/>
        <v>#N/A</v>
      </c>
      <c r="P293" t="str">
        <f>WeedDataInput!C290</f>
        <v>Brentwood Buddies</v>
      </c>
      <c r="Q293" t="str">
        <f>WeedDataInput!D290</f>
        <v>College Station</v>
      </c>
      <c r="R293" t="str">
        <f>WeedDataInput!E290</f>
        <v>TX</v>
      </c>
      <c r="S293" t="str">
        <f t="shared" si="111"/>
        <v>Brentwood Buddies;College Station;TX</v>
      </c>
      <c r="T293" t="str">
        <f t="shared" si="113"/>
        <v>College Station;TX</v>
      </c>
      <c r="X293" t="e">
        <f t="shared" si="114"/>
        <v>#N/A</v>
      </c>
      <c r="Y293" t="e">
        <f t="shared" si="115"/>
        <v>#VALUE!</v>
      </c>
      <c r="Z293" t="e">
        <f t="shared" si="116"/>
        <v>#VALUE!</v>
      </c>
      <c r="AA293" s="10"/>
      <c r="AB293" s="10"/>
    </row>
    <row r="294" spans="2:28" x14ac:dyDescent="0.2">
      <c r="B294" t="e">
        <f t="shared" si="110"/>
        <v>#N/A</v>
      </c>
      <c r="C294">
        <f t="shared" si="112"/>
        <v>0</v>
      </c>
      <c r="D294" t="e">
        <f t="shared" si="117"/>
        <v>#N/A</v>
      </c>
      <c r="E294" t="e">
        <f t="shared" si="118"/>
        <v>#N/A</v>
      </c>
      <c r="P294" t="str">
        <f>WeedDataInput!C291</f>
        <v>Brentwood Buddies</v>
      </c>
      <c r="Q294" t="str">
        <f>WeedDataInput!D291</f>
        <v>College Station</v>
      </c>
      <c r="R294" t="str">
        <f>WeedDataInput!E291</f>
        <v>TX</v>
      </c>
      <c r="S294" t="str">
        <f t="shared" si="111"/>
        <v>Brentwood Buddies;College Station;TX</v>
      </c>
      <c r="T294" t="str">
        <f t="shared" si="113"/>
        <v>College Station;TX</v>
      </c>
      <c r="X294" t="e">
        <f t="shared" si="114"/>
        <v>#N/A</v>
      </c>
      <c r="Y294" t="e">
        <f t="shared" si="115"/>
        <v>#VALUE!</v>
      </c>
      <c r="Z294" t="e">
        <f t="shared" si="116"/>
        <v>#VALUE!</v>
      </c>
      <c r="AA294" s="10"/>
      <c r="AB294" s="10"/>
    </row>
    <row r="295" spans="2:28" x14ac:dyDescent="0.2">
      <c r="B295" t="e">
        <f t="shared" si="110"/>
        <v>#N/A</v>
      </c>
      <c r="C295">
        <f t="shared" si="112"/>
        <v>0</v>
      </c>
      <c r="D295" t="e">
        <f t="shared" si="117"/>
        <v>#N/A</v>
      </c>
      <c r="E295" t="e">
        <f t="shared" si="118"/>
        <v>#N/A</v>
      </c>
      <c r="P295" t="str">
        <f>WeedDataInput!C292</f>
        <v>Brentwood Buddies</v>
      </c>
      <c r="Q295" t="str">
        <f>WeedDataInput!D292</f>
        <v>College Station</v>
      </c>
      <c r="R295" t="str">
        <f>WeedDataInput!E292</f>
        <v>TX</v>
      </c>
      <c r="S295" t="str">
        <f t="shared" si="111"/>
        <v>Brentwood Buddies;College Station;TX</v>
      </c>
      <c r="T295" t="str">
        <f t="shared" si="113"/>
        <v>College Station;TX</v>
      </c>
      <c r="X295" t="e">
        <f t="shared" si="114"/>
        <v>#N/A</v>
      </c>
      <c r="Y295" t="e">
        <f t="shared" si="115"/>
        <v>#VALUE!</v>
      </c>
      <c r="Z295" t="e">
        <f t="shared" si="116"/>
        <v>#VALUE!</v>
      </c>
      <c r="AA295" s="10"/>
      <c r="AB295" s="10"/>
    </row>
    <row r="296" spans="2:28" x14ac:dyDescent="0.2">
      <c r="B296" t="e">
        <f t="shared" si="110"/>
        <v>#N/A</v>
      </c>
      <c r="C296">
        <f t="shared" si="112"/>
        <v>0</v>
      </c>
      <c r="D296" t="e">
        <f t="shared" si="117"/>
        <v>#N/A</v>
      </c>
      <c r="E296" t="e">
        <f t="shared" si="118"/>
        <v>#N/A</v>
      </c>
      <c r="P296" t="str">
        <f>WeedDataInput!C293</f>
        <v>Brentwood Buddies</v>
      </c>
      <c r="Q296" t="str">
        <f>WeedDataInput!D293</f>
        <v>College Station</v>
      </c>
      <c r="R296" t="str">
        <f>WeedDataInput!E293</f>
        <v>TX</v>
      </c>
      <c r="S296" t="str">
        <f t="shared" si="111"/>
        <v>Brentwood Buddies;College Station;TX</v>
      </c>
      <c r="T296" t="str">
        <f t="shared" si="113"/>
        <v>College Station;TX</v>
      </c>
      <c r="X296" t="e">
        <f t="shared" si="114"/>
        <v>#N/A</v>
      </c>
      <c r="Y296" t="e">
        <f t="shared" si="115"/>
        <v>#VALUE!</v>
      </c>
      <c r="Z296" t="e">
        <f t="shared" si="116"/>
        <v>#VALUE!</v>
      </c>
      <c r="AA296" s="10"/>
      <c r="AB296" s="10"/>
    </row>
    <row r="297" spans="2:28" x14ac:dyDescent="0.2">
      <c r="B297" t="e">
        <f t="shared" si="110"/>
        <v>#N/A</v>
      </c>
      <c r="C297">
        <f t="shared" si="112"/>
        <v>0</v>
      </c>
      <c r="D297" t="e">
        <f t="shared" si="117"/>
        <v>#N/A</v>
      </c>
      <c r="E297" t="e">
        <f t="shared" si="118"/>
        <v>#N/A</v>
      </c>
      <c r="P297" t="str">
        <f>WeedDataInput!C294</f>
        <v>Brentwood Buddies</v>
      </c>
      <c r="Q297" t="str">
        <f>WeedDataInput!D294</f>
        <v>College Station</v>
      </c>
      <c r="R297" t="str">
        <f>WeedDataInput!E294</f>
        <v>TX</v>
      </c>
      <c r="S297" t="str">
        <f t="shared" si="111"/>
        <v>Brentwood Buddies;College Station;TX</v>
      </c>
      <c r="T297" t="str">
        <f t="shared" si="113"/>
        <v>College Station;TX</v>
      </c>
      <c r="X297" t="e">
        <f t="shared" si="114"/>
        <v>#N/A</v>
      </c>
      <c r="Y297" t="e">
        <f t="shared" si="115"/>
        <v>#VALUE!</v>
      </c>
      <c r="Z297" t="e">
        <f t="shared" si="116"/>
        <v>#VALUE!</v>
      </c>
      <c r="AA297" s="10"/>
      <c r="AB297" s="10"/>
    </row>
    <row r="298" spans="2:28" x14ac:dyDescent="0.2">
      <c r="B298" t="e">
        <f t="shared" si="110"/>
        <v>#N/A</v>
      </c>
      <c r="C298">
        <f t="shared" si="112"/>
        <v>0</v>
      </c>
      <c r="D298" t="e">
        <f t="shared" si="117"/>
        <v>#N/A</v>
      </c>
      <c r="E298" t="e">
        <f t="shared" si="118"/>
        <v>#N/A</v>
      </c>
      <c r="P298" t="str">
        <f>WeedDataInput!C295</f>
        <v>Brentwood Buddies</v>
      </c>
      <c r="Q298" t="str">
        <f>WeedDataInput!D295</f>
        <v>College Station</v>
      </c>
      <c r="R298" t="str">
        <f>WeedDataInput!E295</f>
        <v>TX</v>
      </c>
      <c r="S298" t="str">
        <f t="shared" si="111"/>
        <v>Brentwood Buddies;College Station;TX</v>
      </c>
      <c r="T298" t="str">
        <f t="shared" si="113"/>
        <v>College Station;TX</v>
      </c>
      <c r="X298" t="e">
        <f t="shared" si="114"/>
        <v>#N/A</v>
      </c>
      <c r="Y298" t="e">
        <f t="shared" si="115"/>
        <v>#VALUE!</v>
      </c>
      <c r="Z298" t="e">
        <f t="shared" si="116"/>
        <v>#VALUE!</v>
      </c>
      <c r="AA298" s="10"/>
      <c r="AB298" s="10"/>
    </row>
    <row r="299" spans="2:28" x14ac:dyDescent="0.2">
      <c r="B299" t="e">
        <f t="shared" si="110"/>
        <v>#N/A</v>
      </c>
      <c r="C299">
        <f t="shared" si="112"/>
        <v>0</v>
      </c>
      <c r="D299" t="e">
        <f t="shared" si="117"/>
        <v>#N/A</v>
      </c>
      <c r="E299" t="e">
        <f t="shared" si="118"/>
        <v>#N/A</v>
      </c>
      <c r="P299" t="str">
        <f>WeedDataInput!C296</f>
        <v>Brentwood Buddies</v>
      </c>
      <c r="Q299" t="str">
        <f>WeedDataInput!D296</f>
        <v>College Station</v>
      </c>
      <c r="R299" t="str">
        <f>WeedDataInput!E296</f>
        <v>TX</v>
      </c>
      <c r="S299" t="str">
        <f t="shared" si="111"/>
        <v>Brentwood Buddies;College Station;TX</v>
      </c>
      <c r="T299" t="str">
        <f t="shared" si="113"/>
        <v>College Station;TX</v>
      </c>
      <c r="X299" t="e">
        <f t="shared" si="114"/>
        <v>#N/A</v>
      </c>
      <c r="Y299" t="e">
        <f t="shared" si="115"/>
        <v>#VALUE!</v>
      </c>
      <c r="Z299" t="e">
        <f t="shared" si="116"/>
        <v>#VALUE!</v>
      </c>
      <c r="AA299" s="10"/>
      <c r="AB299" s="10"/>
    </row>
    <row r="300" spans="2:28" x14ac:dyDescent="0.2">
      <c r="B300" t="e">
        <f t="shared" si="110"/>
        <v>#N/A</v>
      </c>
      <c r="C300">
        <f t="shared" si="112"/>
        <v>0</v>
      </c>
      <c r="D300" t="e">
        <f t="shared" si="117"/>
        <v>#N/A</v>
      </c>
      <c r="E300" t="e">
        <f t="shared" si="118"/>
        <v>#N/A</v>
      </c>
      <c r="P300" t="str">
        <f>WeedDataInput!C297</f>
        <v>Brentwood Buddies</v>
      </c>
      <c r="Q300" t="str">
        <f>WeedDataInput!D297</f>
        <v>College Station</v>
      </c>
      <c r="R300" t="str">
        <f>WeedDataInput!E297</f>
        <v>TX</v>
      </c>
      <c r="S300" t="str">
        <f t="shared" si="111"/>
        <v>Brentwood Buddies;College Station;TX</v>
      </c>
      <c r="T300" t="str">
        <f t="shared" si="113"/>
        <v>College Station;TX</v>
      </c>
      <c r="X300" t="e">
        <f t="shared" si="114"/>
        <v>#N/A</v>
      </c>
      <c r="Y300" t="e">
        <f t="shared" si="115"/>
        <v>#VALUE!</v>
      </c>
      <c r="Z300" t="e">
        <f t="shared" si="116"/>
        <v>#VALUE!</v>
      </c>
      <c r="AA300" s="10"/>
      <c r="AB300" s="10"/>
    </row>
    <row r="301" spans="2:28" x14ac:dyDescent="0.2">
      <c r="B301" t="e">
        <f t="shared" si="110"/>
        <v>#N/A</v>
      </c>
      <c r="C301">
        <f t="shared" si="112"/>
        <v>0</v>
      </c>
      <c r="D301" t="e">
        <f t="shared" si="117"/>
        <v>#N/A</v>
      </c>
      <c r="E301" t="e">
        <f t="shared" si="118"/>
        <v>#N/A</v>
      </c>
      <c r="P301" t="str">
        <f>WeedDataInput!C298</f>
        <v>Brentwood Buddies</v>
      </c>
      <c r="Q301" t="str">
        <f>WeedDataInput!D298</f>
        <v>College Station</v>
      </c>
      <c r="R301" t="str">
        <f>WeedDataInput!E298</f>
        <v>TX</v>
      </c>
      <c r="S301" t="str">
        <f t="shared" si="111"/>
        <v>Brentwood Buddies;College Station;TX</v>
      </c>
      <c r="T301" t="str">
        <f t="shared" si="113"/>
        <v>College Station;TX</v>
      </c>
      <c r="X301" t="e">
        <f t="shared" si="114"/>
        <v>#N/A</v>
      </c>
      <c r="Y301" t="e">
        <f t="shared" si="115"/>
        <v>#VALUE!</v>
      </c>
      <c r="Z301" t="e">
        <f t="shared" si="116"/>
        <v>#VALUE!</v>
      </c>
      <c r="AA301" s="10"/>
      <c r="AB301" s="10"/>
    </row>
    <row r="302" spans="2:28" x14ac:dyDescent="0.2">
      <c r="B302" t="e">
        <f t="shared" si="110"/>
        <v>#N/A</v>
      </c>
      <c r="C302">
        <f t="shared" si="112"/>
        <v>0</v>
      </c>
      <c r="D302" t="e">
        <f t="shared" si="117"/>
        <v>#N/A</v>
      </c>
      <c r="E302" t="e">
        <f t="shared" si="118"/>
        <v>#N/A</v>
      </c>
      <c r="P302" t="str">
        <f>WeedDataInput!C299</f>
        <v>Brentwood Buddies</v>
      </c>
      <c r="Q302" t="str">
        <f>WeedDataInput!D299</f>
        <v>College Station</v>
      </c>
      <c r="R302" t="str">
        <f>WeedDataInput!E299</f>
        <v>TX</v>
      </c>
      <c r="S302" t="str">
        <f t="shared" si="111"/>
        <v>Brentwood Buddies;College Station;TX</v>
      </c>
      <c r="T302" t="str">
        <f t="shared" si="113"/>
        <v>College Station;TX</v>
      </c>
      <c r="X302" t="e">
        <f t="shared" si="114"/>
        <v>#N/A</v>
      </c>
      <c r="Y302" t="e">
        <f t="shared" si="115"/>
        <v>#VALUE!</v>
      </c>
      <c r="Z302" t="e">
        <f t="shared" si="116"/>
        <v>#VALUE!</v>
      </c>
      <c r="AA302" s="10"/>
      <c r="AB302" s="10"/>
    </row>
    <row r="303" spans="2:28" x14ac:dyDescent="0.2">
      <c r="B303" t="e">
        <f t="shared" si="110"/>
        <v>#N/A</v>
      </c>
      <c r="C303">
        <f t="shared" si="112"/>
        <v>0</v>
      </c>
      <c r="D303" t="e">
        <f t="shared" si="117"/>
        <v>#N/A</v>
      </c>
      <c r="E303" t="e">
        <f t="shared" si="118"/>
        <v>#N/A</v>
      </c>
      <c r="P303" t="str">
        <f>WeedDataInput!C300</f>
        <v>Brentwood Buddies</v>
      </c>
      <c r="Q303" t="str">
        <f>WeedDataInput!D300</f>
        <v>College Station</v>
      </c>
      <c r="R303" t="str">
        <f>WeedDataInput!E300</f>
        <v>TX</v>
      </c>
      <c r="S303" t="str">
        <f t="shared" si="111"/>
        <v>Brentwood Buddies;College Station;TX</v>
      </c>
      <c r="T303" t="str">
        <f t="shared" si="113"/>
        <v>College Station;TX</v>
      </c>
      <c r="X303" t="e">
        <f t="shared" si="114"/>
        <v>#N/A</v>
      </c>
      <c r="Y303" t="e">
        <f t="shared" si="115"/>
        <v>#VALUE!</v>
      </c>
      <c r="Z303" t="e">
        <f t="shared" si="116"/>
        <v>#VALUE!</v>
      </c>
      <c r="AA303" s="10"/>
      <c r="AB303" s="10"/>
    </row>
    <row r="304" spans="2:28" x14ac:dyDescent="0.2">
      <c r="B304" t="e">
        <f t="shared" si="110"/>
        <v>#N/A</v>
      </c>
      <c r="C304">
        <f t="shared" si="112"/>
        <v>0</v>
      </c>
      <c r="D304" t="e">
        <f t="shared" si="117"/>
        <v>#N/A</v>
      </c>
      <c r="E304" t="e">
        <f t="shared" si="118"/>
        <v>#N/A</v>
      </c>
      <c r="P304" t="str">
        <f>WeedDataInput!C301</f>
        <v>Brentwood Buddies</v>
      </c>
      <c r="Q304" t="str">
        <f>WeedDataInput!D301</f>
        <v>College Station</v>
      </c>
      <c r="R304" t="str">
        <f>WeedDataInput!E301</f>
        <v>TX</v>
      </c>
      <c r="S304" t="str">
        <f t="shared" si="111"/>
        <v>Brentwood Buddies;College Station;TX</v>
      </c>
      <c r="T304" t="str">
        <f t="shared" si="113"/>
        <v>College Station;TX</v>
      </c>
      <c r="X304" t="e">
        <f t="shared" si="114"/>
        <v>#N/A</v>
      </c>
      <c r="Y304" t="e">
        <f t="shared" si="115"/>
        <v>#VALUE!</v>
      </c>
      <c r="Z304" t="e">
        <f t="shared" si="116"/>
        <v>#VALUE!</v>
      </c>
      <c r="AA304" s="10"/>
      <c r="AB304" s="10"/>
    </row>
    <row r="305" spans="2:28" x14ac:dyDescent="0.2">
      <c r="B305" t="e">
        <f t="shared" si="110"/>
        <v>#N/A</v>
      </c>
      <c r="C305">
        <f t="shared" si="112"/>
        <v>0</v>
      </c>
      <c r="D305" t="e">
        <f t="shared" si="117"/>
        <v>#N/A</v>
      </c>
      <c r="E305" t="e">
        <f t="shared" si="118"/>
        <v>#N/A</v>
      </c>
      <c r="P305" t="str">
        <f>WeedDataInput!C302</f>
        <v>Brentwood Buddies</v>
      </c>
      <c r="Q305" t="str">
        <f>WeedDataInput!D302</f>
        <v>College Station</v>
      </c>
      <c r="R305" t="str">
        <f>WeedDataInput!E302</f>
        <v>TX</v>
      </c>
      <c r="S305" t="str">
        <f t="shared" si="111"/>
        <v>Brentwood Buddies;College Station;TX</v>
      </c>
      <c r="T305" t="str">
        <f t="shared" si="113"/>
        <v>College Station;TX</v>
      </c>
      <c r="X305" t="e">
        <f t="shared" si="114"/>
        <v>#N/A</v>
      </c>
      <c r="Y305" t="e">
        <f t="shared" si="115"/>
        <v>#VALUE!</v>
      </c>
      <c r="Z305" t="e">
        <f t="shared" si="116"/>
        <v>#VALUE!</v>
      </c>
      <c r="AA305" s="10"/>
      <c r="AB305" s="10"/>
    </row>
    <row r="306" spans="2:28" x14ac:dyDescent="0.2">
      <c r="B306" t="e">
        <f t="shared" si="110"/>
        <v>#N/A</v>
      </c>
      <c r="C306">
        <f t="shared" si="112"/>
        <v>0</v>
      </c>
      <c r="D306" t="e">
        <f t="shared" si="117"/>
        <v>#N/A</v>
      </c>
      <c r="E306" t="e">
        <f t="shared" si="118"/>
        <v>#N/A</v>
      </c>
      <c r="P306" t="str">
        <f>WeedDataInput!C303</f>
        <v>Brentwood Buddies</v>
      </c>
      <c r="Q306" t="str">
        <f>WeedDataInput!D303</f>
        <v>College Station</v>
      </c>
      <c r="R306" t="str">
        <f>WeedDataInput!E303</f>
        <v>TX</v>
      </c>
      <c r="S306" t="str">
        <f t="shared" si="111"/>
        <v>Brentwood Buddies;College Station;TX</v>
      </c>
      <c r="T306" t="str">
        <f t="shared" si="113"/>
        <v>College Station;TX</v>
      </c>
      <c r="X306" t="e">
        <f t="shared" si="114"/>
        <v>#N/A</v>
      </c>
      <c r="Y306" t="e">
        <f t="shared" si="115"/>
        <v>#VALUE!</v>
      </c>
      <c r="Z306" t="e">
        <f t="shared" si="116"/>
        <v>#VALUE!</v>
      </c>
      <c r="AA306" s="10"/>
      <c r="AB306" s="10"/>
    </row>
    <row r="307" spans="2:28" x14ac:dyDescent="0.2">
      <c r="B307" t="e">
        <f t="shared" si="110"/>
        <v>#N/A</v>
      </c>
      <c r="C307">
        <f t="shared" si="112"/>
        <v>0</v>
      </c>
      <c r="D307" t="e">
        <f t="shared" si="117"/>
        <v>#N/A</v>
      </c>
      <c r="E307" t="e">
        <f t="shared" si="118"/>
        <v>#N/A</v>
      </c>
      <c r="P307" t="str">
        <f>WeedDataInput!C304</f>
        <v>Brentwood Buddies</v>
      </c>
      <c r="Q307" t="str">
        <f>WeedDataInput!D304</f>
        <v>College Station</v>
      </c>
      <c r="R307" t="str">
        <f>WeedDataInput!E304</f>
        <v>TX</v>
      </c>
      <c r="S307" t="str">
        <f t="shared" si="111"/>
        <v>Brentwood Buddies;College Station;TX</v>
      </c>
      <c r="T307" t="str">
        <f t="shared" si="113"/>
        <v>College Station;TX</v>
      </c>
      <c r="X307" t="e">
        <f t="shared" si="114"/>
        <v>#N/A</v>
      </c>
      <c r="Y307" t="e">
        <f t="shared" si="115"/>
        <v>#VALUE!</v>
      </c>
      <c r="Z307" t="e">
        <f t="shared" si="116"/>
        <v>#VALUE!</v>
      </c>
      <c r="AA307" s="10"/>
      <c r="AB307" s="10"/>
    </row>
    <row r="308" spans="2:28" x14ac:dyDescent="0.2">
      <c r="B308" t="e">
        <f t="shared" si="110"/>
        <v>#N/A</v>
      </c>
      <c r="C308">
        <f t="shared" si="112"/>
        <v>0</v>
      </c>
      <c r="D308" t="e">
        <f t="shared" si="117"/>
        <v>#N/A</v>
      </c>
      <c r="E308" t="e">
        <f t="shared" si="118"/>
        <v>#N/A</v>
      </c>
      <c r="P308" t="str">
        <f>WeedDataInput!C305</f>
        <v>Brentwood Buddies</v>
      </c>
      <c r="Q308" t="str">
        <f>WeedDataInput!D305</f>
        <v>College Station</v>
      </c>
      <c r="R308" t="str">
        <f>WeedDataInput!E305</f>
        <v>TX</v>
      </c>
      <c r="S308" t="str">
        <f t="shared" si="111"/>
        <v>Brentwood Buddies;College Station;TX</v>
      </c>
      <c r="T308" t="str">
        <f t="shared" si="113"/>
        <v>College Station;TX</v>
      </c>
      <c r="X308" t="e">
        <f t="shared" si="114"/>
        <v>#N/A</v>
      </c>
      <c r="Y308" t="e">
        <f t="shared" si="115"/>
        <v>#VALUE!</v>
      </c>
      <c r="Z308" t="e">
        <f t="shared" si="116"/>
        <v>#VALUE!</v>
      </c>
      <c r="AA308" s="10"/>
      <c r="AB308" s="10"/>
    </row>
    <row r="309" spans="2:28" x14ac:dyDescent="0.2">
      <c r="B309" t="e">
        <f t="shared" si="110"/>
        <v>#N/A</v>
      </c>
      <c r="C309">
        <f t="shared" si="112"/>
        <v>0</v>
      </c>
      <c r="D309" t="e">
        <f t="shared" si="117"/>
        <v>#N/A</v>
      </c>
      <c r="E309" t="e">
        <f t="shared" si="118"/>
        <v>#N/A</v>
      </c>
      <c r="P309" t="str">
        <f>WeedDataInput!C306</f>
        <v>Brentwood Buddies</v>
      </c>
      <c r="Q309" t="str">
        <f>WeedDataInput!D306</f>
        <v>College Station</v>
      </c>
      <c r="R309" t="str">
        <f>WeedDataInput!E306</f>
        <v>TX</v>
      </c>
      <c r="S309" t="str">
        <f t="shared" si="111"/>
        <v>Brentwood Buddies;College Station;TX</v>
      </c>
      <c r="T309" t="str">
        <f t="shared" si="113"/>
        <v>College Station;TX</v>
      </c>
      <c r="X309" t="e">
        <f t="shared" si="114"/>
        <v>#N/A</v>
      </c>
      <c r="Y309" t="e">
        <f t="shared" si="115"/>
        <v>#VALUE!</v>
      </c>
      <c r="Z309" t="e">
        <f t="shared" si="116"/>
        <v>#VALUE!</v>
      </c>
      <c r="AA309" s="10"/>
      <c r="AB309" s="10"/>
    </row>
    <row r="310" spans="2:28" x14ac:dyDescent="0.2">
      <c r="B310" t="e">
        <f t="shared" si="110"/>
        <v>#N/A</v>
      </c>
      <c r="C310">
        <f t="shared" si="112"/>
        <v>0</v>
      </c>
      <c r="D310" t="e">
        <f t="shared" si="117"/>
        <v>#N/A</v>
      </c>
      <c r="E310" t="e">
        <f t="shared" si="118"/>
        <v>#N/A</v>
      </c>
      <c r="P310" t="str">
        <f>WeedDataInput!C307</f>
        <v>Brentwood Buddies</v>
      </c>
      <c r="Q310" t="str">
        <f>WeedDataInput!D307</f>
        <v>College Station</v>
      </c>
      <c r="R310" t="str">
        <f>WeedDataInput!E307</f>
        <v>TX</v>
      </c>
      <c r="S310" t="str">
        <f t="shared" si="111"/>
        <v>Brentwood Buddies;College Station;TX</v>
      </c>
      <c r="T310" t="str">
        <f t="shared" si="113"/>
        <v>College Station;TX</v>
      </c>
      <c r="X310" t="e">
        <f t="shared" si="114"/>
        <v>#N/A</v>
      </c>
      <c r="Y310" t="e">
        <f t="shared" si="115"/>
        <v>#VALUE!</v>
      </c>
      <c r="Z310" t="e">
        <f t="shared" si="116"/>
        <v>#VALUE!</v>
      </c>
      <c r="AA310" s="10"/>
      <c r="AB310" s="10"/>
    </row>
    <row r="311" spans="2:28" x14ac:dyDescent="0.2">
      <c r="B311" t="e">
        <f t="shared" si="110"/>
        <v>#N/A</v>
      </c>
      <c r="C311">
        <f t="shared" si="112"/>
        <v>0</v>
      </c>
      <c r="D311" t="e">
        <f t="shared" si="117"/>
        <v>#N/A</v>
      </c>
      <c r="E311" t="e">
        <f t="shared" si="118"/>
        <v>#N/A</v>
      </c>
      <c r="P311" t="str">
        <f>WeedDataInput!C308</f>
        <v>Brentwood Buddies</v>
      </c>
      <c r="Q311" t="str">
        <f>WeedDataInput!D308</f>
        <v>College Station</v>
      </c>
      <c r="R311" t="str">
        <f>WeedDataInput!E308</f>
        <v>TX</v>
      </c>
      <c r="S311" t="str">
        <f t="shared" si="111"/>
        <v>Brentwood Buddies;College Station;TX</v>
      </c>
      <c r="T311" t="str">
        <f t="shared" si="113"/>
        <v>College Station;TX</v>
      </c>
      <c r="X311" t="e">
        <f t="shared" si="114"/>
        <v>#N/A</v>
      </c>
      <c r="Y311" t="e">
        <f t="shared" si="115"/>
        <v>#VALUE!</v>
      </c>
      <c r="Z311" t="e">
        <f t="shared" si="116"/>
        <v>#VALUE!</v>
      </c>
      <c r="AA311" s="10"/>
      <c r="AB311" s="10"/>
    </row>
    <row r="312" spans="2:28" x14ac:dyDescent="0.2">
      <c r="B312" t="e">
        <f t="shared" si="110"/>
        <v>#N/A</v>
      </c>
      <c r="C312">
        <f t="shared" si="112"/>
        <v>0</v>
      </c>
      <c r="D312" t="e">
        <f t="shared" si="117"/>
        <v>#N/A</v>
      </c>
      <c r="E312" t="e">
        <f t="shared" si="118"/>
        <v>#N/A</v>
      </c>
      <c r="P312" t="str">
        <f>WeedDataInput!C309</f>
        <v>Brentwood Buddies</v>
      </c>
      <c r="Q312" t="str">
        <f>WeedDataInput!D309</f>
        <v>College Station</v>
      </c>
      <c r="R312" t="str">
        <f>WeedDataInput!E309</f>
        <v>TX</v>
      </c>
      <c r="S312" t="str">
        <f t="shared" si="111"/>
        <v>Brentwood Buddies;College Station;TX</v>
      </c>
      <c r="T312" t="str">
        <f t="shared" si="113"/>
        <v>College Station;TX</v>
      </c>
      <c r="X312" t="e">
        <f t="shared" si="114"/>
        <v>#N/A</v>
      </c>
      <c r="Y312" t="e">
        <f t="shared" si="115"/>
        <v>#VALUE!</v>
      </c>
      <c r="Z312" t="e">
        <f t="shared" si="116"/>
        <v>#VALUE!</v>
      </c>
      <c r="AA312" s="10"/>
      <c r="AB312" s="10"/>
    </row>
    <row r="313" spans="2:28" x14ac:dyDescent="0.2">
      <c r="B313" t="e">
        <f t="shared" si="110"/>
        <v>#N/A</v>
      </c>
      <c r="C313">
        <f t="shared" si="112"/>
        <v>0</v>
      </c>
      <c r="D313" t="e">
        <f t="shared" si="117"/>
        <v>#N/A</v>
      </c>
      <c r="E313" t="e">
        <f t="shared" si="118"/>
        <v>#N/A</v>
      </c>
      <c r="P313" t="str">
        <f>WeedDataInput!C310</f>
        <v>Brentwood Buddies</v>
      </c>
      <c r="Q313" t="str">
        <f>WeedDataInput!D310</f>
        <v>College Station</v>
      </c>
      <c r="R313" t="str">
        <f>WeedDataInput!E310</f>
        <v>TX</v>
      </c>
      <c r="S313" t="str">
        <f t="shared" si="111"/>
        <v>Brentwood Buddies;College Station;TX</v>
      </c>
      <c r="T313" t="str">
        <f t="shared" si="113"/>
        <v>College Station;TX</v>
      </c>
      <c r="X313" t="e">
        <f t="shared" si="114"/>
        <v>#N/A</v>
      </c>
      <c r="Y313" t="e">
        <f t="shared" si="115"/>
        <v>#VALUE!</v>
      </c>
      <c r="Z313" t="e">
        <f t="shared" si="116"/>
        <v>#VALUE!</v>
      </c>
      <c r="AA313" s="10"/>
      <c r="AB313" s="10"/>
    </row>
    <row r="314" spans="2:28" x14ac:dyDescent="0.2">
      <c r="B314" t="e">
        <f t="shared" si="110"/>
        <v>#N/A</v>
      </c>
      <c r="C314">
        <f t="shared" si="112"/>
        <v>0</v>
      </c>
      <c r="D314" t="e">
        <f t="shared" si="117"/>
        <v>#N/A</v>
      </c>
      <c r="E314" t="e">
        <f t="shared" si="118"/>
        <v>#N/A</v>
      </c>
      <c r="P314" t="str">
        <f>WeedDataInput!C311</f>
        <v>Brentwood Buddies</v>
      </c>
      <c r="Q314" t="str">
        <f>WeedDataInput!D311</f>
        <v>College Station</v>
      </c>
      <c r="R314" t="str">
        <f>WeedDataInput!E311</f>
        <v>TX</v>
      </c>
      <c r="S314" t="str">
        <f t="shared" si="111"/>
        <v>Brentwood Buddies;College Station;TX</v>
      </c>
      <c r="T314" t="str">
        <f t="shared" si="113"/>
        <v>College Station;TX</v>
      </c>
      <c r="X314" t="e">
        <f t="shared" si="114"/>
        <v>#N/A</v>
      </c>
      <c r="Y314" t="e">
        <f t="shared" si="115"/>
        <v>#VALUE!</v>
      </c>
      <c r="Z314" t="e">
        <f t="shared" si="116"/>
        <v>#VALUE!</v>
      </c>
      <c r="AA314" s="10"/>
      <c r="AB314" s="10"/>
    </row>
    <row r="315" spans="2:28" x14ac:dyDescent="0.2">
      <c r="B315" t="e">
        <f t="shared" si="110"/>
        <v>#N/A</v>
      </c>
      <c r="C315">
        <f t="shared" si="112"/>
        <v>0</v>
      </c>
      <c r="D315" t="e">
        <f t="shared" si="117"/>
        <v>#N/A</v>
      </c>
      <c r="E315" t="e">
        <f t="shared" si="118"/>
        <v>#N/A</v>
      </c>
      <c r="P315" t="str">
        <f>WeedDataInput!C312</f>
        <v>Brentwood Buddies</v>
      </c>
      <c r="Q315" t="str">
        <f>WeedDataInput!D312</f>
        <v>College Station</v>
      </c>
      <c r="R315" t="str">
        <f>WeedDataInput!E312</f>
        <v>TX</v>
      </c>
      <c r="S315" t="str">
        <f t="shared" si="111"/>
        <v>Brentwood Buddies;College Station;TX</v>
      </c>
      <c r="T315" t="str">
        <f t="shared" si="113"/>
        <v>College Station;TX</v>
      </c>
      <c r="X315" t="e">
        <f t="shared" si="114"/>
        <v>#N/A</v>
      </c>
      <c r="Y315" t="e">
        <f t="shared" si="115"/>
        <v>#VALUE!</v>
      </c>
      <c r="Z315" t="e">
        <f t="shared" si="116"/>
        <v>#VALUE!</v>
      </c>
      <c r="AA315" s="10"/>
      <c r="AB315" s="10"/>
    </row>
    <row r="316" spans="2:28" x14ac:dyDescent="0.2">
      <c r="B316" t="e">
        <f t="shared" si="110"/>
        <v>#N/A</v>
      </c>
      <c r="C316">
        <f t="shared" si="112"/>
        <v>0</v>
      </c>
      <c r="D316" t="e">
        <f t="shared" si="117"/>
        <v>#N/A</v>
      </c>
      <c r="E316" t="e">
        <f t="shared" si="118"/>
        <v>#N/A</v>
      </c>
      <c r="P316" t="str">
        <f>WeedDataInput!C313</f>
        <v>Brentwood Buddies</v>
      </c>
      <c r="Q316" t="str">
        <f>WeedDataInput!D313</f>
        <v>College Station</v>
      </c>
      <c r="R316" t="str">
        <f>WeedDataInput!E313</f>
        <v>TX</v>
      </c>
      <c r="S316" t="str">
        <f t="shared" si="111"/>
        <v>Brentwood Buddies;College Station;TX</v>
      </c>
      <c r="T316" t="str">
        <f t="shared" si="113"/>
        <v>College Station;TX</v>
      </c>
      <c r="X316" t="e">
        <f t="shared" si="114"/>
        <v>#N/A</v>
      </c>
      <c r="Y316" t="e">
        <f t="shared" si="115"/>
        <v>#VALUE!</v>
      </c>
      <c r="Z316" t="e">
        <f t="shared" si="116"/>
        <v>#VALUE!</v>
      </c>
      <c r="AA316" s="10"/>
      <c r="AB316" s="10"/>
    </row>
    <row r="317" spans="2:28" x14ac:dyDescent="0.2">
      <c r="B317" t="e">
        <f t="shared" si="110"/>
        <v>#N/A</v>
      </c>
      <c r="C317">
        <f t="shared" si="112"/>
        <v>0</v>
      </c>
      <c r="D317" t="e">
        <f t="shared" si="117"/>
        <v>#N/A</v>
      </c>
      <c r="E317" t="e">
        <f t="shared" si="118"/>
        <v>#N/A</v>
      </c>
      <c r="P317" t="str">
        <f>WeedDataInput!C314</f>
        <v>Redmond</v>
      </c>
      <c r="Q317" t="str">
        <f>WeedDataInput!D314</f>
        <v>College Station</v>
      </c>
      <c r="R317" t="str">
        <f>WeedDataInput!E314</f>
        <v>TX</v>
      </c>
      <c r="S317" t="str">
        <f t="shared" si="111"/>
        <v>Redmond;College Station;TX</v>
      </c>
      <c r="T317" t="str">
        <f t="shared" si="113"/>
        <v>College Station;TX</v>
      </c>
      <c r="X317" t="e">
        <f t="shared" si="114"/>
        <v>#N/A</v>
      </c>
      <c r="Y317" t="e">
        <f t="shared" si="115"/>
        <v>#VALUE!</v>
      </c>
      <c r="Z317" t="e">
        <f t="shared" si="116"/>
        <v>#VALUE!</v>
      </c>
      <c r="AA317" s="10"/>
      <c r="AB317" s="10"/>
    </row>
    <row r="318" spans="2:28" x14ac:dyDescent="0.2">
      <c r="B318" t="e">
        <f t="shared" si="110"/>
        <v>#N/A</v>
      </c>
      <c r="C318">
        <f t="shared" si="112"/>
        <v>0</v>
      </c>
      <c r="D318" t="e">
        <f t="shared" si="117"/>
        <v>#N/A</v>
      </c>
      <c r="E318" t="e">
        <f t="shared" si="118"/>
        <v>#N/A</v>
      </c>
      <c r="P318" t="str">
        <f>WeedDataInput!C315</f>
        <v>Brentwood Buddies</v>
      </c>
      <c r="Q318" t="str">
        <f>WeedDataInput!D315</f>
        <v>College Station</v>
      </c>
      <c r="R318" t="str">
        <f>WeedDataInput!E315</f>
        <v>TX</v>
      </c>
      <c r="S318" t="str">
        <f t="shared" si="111"/>
        <v>Brentwood Buddies;College Station;TX</v>
      </c>
      <c r="T318" t="str">
        <f t="shared" si="113"/>
        <v>College Station;TX</v>
      </c>
      <c r="X318" t="e">
        <f t="shared" si="114"/>
        <v>#N/A</v>
      </c>
      <c r="Y318" t="e">
        <f t="shared" si="115"/>
        <v>#VALUE!</v>
      </c>
      <c r="Z318" t="e">
        <f t="shared" si="116"/>
        <v>#VALUE!</v>
      </c>
      <c r="AA318" s="10"/>
      <c r="AB318" s="10"/>
    </row>
    <row r="319" spans="2:28" x14ac:dyDescent="0.2">
      <c r="B319" t="e">
        <f t="shared" si="110"/>
        <v>#N/A</v>
      </c>
      <c r="C319">
        <f t="shared" si="112"/>
        <v>0</v>
      </c>
      <c r="D319" t="e">
        <f t="shared" si="117"/>
        <v>#N/A</v>
      </c>
      <c r="E319" t="e">
        <f t="shared" si="118"/>
        <v>#N/A</v>
      </c>
      <c r="P319" t="str">
        <f>WeedDataInput!C316</f>
        <v>Brentwood Buddies</v>
      </c>
      <c r="Q319" t="str">
        <f>WeedDataInput!D316</f>
        <v>College Station</v>
      </c>
      <c r="R319" t="str">
        <f>WeedDataInput!E316</f>
        <v>TX</v>
      </c>
      <c r="S319" t="str">
        <f t="shared" si="111"/>
        <v>Brentwood Buddies;College Station;TX</v>
      </c>
      <c r="T319" t="str">
        <f t="shared" si="113"/>
        <v>College Station;TX</v>
      </c>
      <c r="X319" t="e">
        <f t="shared" si="114"/>
        <v>#N/A</v>
      </c>
      <c r="Y319" t="e">
        <f t="shared" si="115"/>
        <v>#VALUE!</v>
      </c>
      <c r="Z319" t="e">
        <f t="shared" si="116"/>
        <v>#VALUE!</v>
      </c>
      <c r="AA319" s="10"/>
      <c r="AB319" s="10"/>
    </row>
    <row r="320" spans="2:28" x14ac:dyDescent="0.2">
      <c r="B320" t="e">
        <f t="shared" si="110"/>
        <v>#N/A</v>
      </c>
      <c r="C320">
        <f t="shared" si="112"/>
        <v>0</v>
      </c>
      <c r="D320" t="e">
        <f t="shared" si="117"/>
        <v>#N/A</v>
      </c>
      <c r="E320" t="e">
        <f t="shared" si="118"/>
        <v>#N/A</v>
      </c>
      <c r="P320" t="str">
        <f>WeedDataInput!C317</f>
        <v>Brentwood Buddies</v>
      </c>
      <c r="Q320" t="str">
        <f>WeedDataInput!D317</f>
        <v>College Station</v>
      </c>
      <c r="R320" t="str">
        <f>WeedDataInput!E317</f>
        <v>TX</v>
      </c>
      <c r="S320" t="str">
        <f t="shared" si="111"/>
        <v>Brentwood Buddies;College Station;TX</v>
      </c>
      <c r="T320" t="str">
        <f t="shared" si="113"/>
        <v>College Station;TX</v>
      </c>
      <c r="X320" t="e">
        <f t="shared" si="114"/>
        <v>#N/A</v>
      </c>
      <c r="Y320" t="e">
        <f t="shared" si="115"/>
        <v>#VALUE!</v>
      </c>
      <c r="Z320" t="e">
        <f t="shared" si="116"/>
        <v>#VALUE!</v>
      </c>
      <c r="AA320" s="10"/>
      <c r="AB320" s="10"/>
    </row>
    <row r="321" spans="2:28" x14ac:dyDescent="0.2">
      <c r="B321" t="e">
        <f t="shared" si="110"/>
        <v>#N/A</v>
      </c>
      <c r="C321">
        <f t="shared" si="112"/>
        <v>0</v>
      </c>
      <c r="D321" t="e">
        <f t="shared" si="117"/>
        <v>#N/A</v>
      </c>
      <c r="E321" t="e">
        <f t="shared" si="118"/>
        <v>#N/A</v>
      </c>
      <c r="P321" t="str">
        <f>WeedDataInput!C318</f>
        <v>Brentwood Buddies</v>
      </c>
      <c r="Q321" t="str">
        <f>WeedDataInput!D318</f>
        <v>College Station</v>
      </c>
      <c r="R321" t="str">
        <f>WeedDataInput!E318</f>
        <v>TX</v>
      </c>
      <c r="S321" t="str">
        <f t="shared" si="111"/>
        <v>Brentwood Buddies;College Station;TX</v>
      </c>
      <c r="T321" t="str">
        <f t="shared" si="113"/>
        <v>College Station;TX</v>
      </c>
      <c r="X321" t="e">
        <f t="shared" si="114"/>
        <v>#N/A</v>
      </c>
      <c r="Y321" t="e">
        <f t="shared" si="115"/>
        <v>#VALUE!</v>
      </c>
      <c r="Z321" t="e">
        <f t="shared" si="116"/>
        <v>#VALUE!</v>
      </c>
      <c r="AA321" s="10"/>
      <c r="AB321" s="10"/>
    </row>
    <row r="322" spans="2:28" x14ac:dyDescent="0.2">
      <c r="B322" t="e">
        <f t="shared" ref="B322:B385" si="119">X322&amp;": "&amp;Y322&amp;", "&amp;Z322</f>
        <v>#N/A</v>
      </c>
      <c r="C322">
        <f t="shared" si="112"/>
        <v>0</v>
      </c>
      <c r="D322" t="e">
        <f t="shared" si="117"/>
        <v>#N/A</v>
      </c>
      <c r="E322" t="e">
        <f t="shared" si="118"/>
        <v>#N/A</v>
      </c>
      <c r="P322" t="str">
        <f>WeedDataInput!C319</f>
        <v>Brentwood Buddies</v>
      </c>
      <c r="Q322" t="str">
        <f>WeedDataInput!D319</f>
        <v>College Station</v>
      </c>
      <c r="R322" t="str">
        <f>WeedDataInput!E319</f>
        <v>TX</v>
      </c>
      <c r="S322" t="str">
        <f t="shared" si="111"/>
        <v>Brentwood Buddies;College Station;TX</v>
      </c>
      <c r="T322" t="str">
        <f t="shared" si="113"/>
        <v>College Station;TX</v>
      </c>
      <c r="X322" t="e">
        <f t="shared" si="114"/>
        <v>#N/A</v>
      </c>
      <c r="Y322" t="e">
        <f t="shared" si="115"/>
        <v>#VALUE!</v>
      </c>
      <c r="Z322" t="e">
        <f t="shared" si="116"/>
        <v>#VALUE!</v>
      </c>
      <c r="AA322" s="10"/>
      <c r="AB322" s="10"/>
    </row>
    <row r="323" spans="2:28" x14ac:dyDescent="0.2">
      <c r="B323" t="e">
        <f t="shared" si="119"/>
        <v>#N/A</v>
      </c>
      <c r="C323">
        <f t="shared" si="112"/>
        <v>0</v>
      </c>
      <c r="D323" t="e">
        <f t="shared" si="117"/>
        <v>#N/A</v>
      </c>
      <c r="E323" t="e">
        <f t="shared" si="118"/>
        <v>#N/A</v>
      </c>
      <c r="P323" t="str">
        <f>WeedDataInput!C320</f>
        <v>Brentwood Buddies</v>
      </c>
      <c r="Q323" t="str">
        <f>WeedDataInput!D320</f>
        <v>College Station</v>
      </c>
      <c r="R323" t="str">
        <f>WeedDataInput!E320</f>
        <v>TX</v>
      </c>
      <c r="S323" t="str">
        <f t="shared" si="111"/>
        <v>Brentwood Buddies;College Station;TX</v>
      </c>
      <c r="T323" t="str">
        <f t="shared" si="113"/>
        <v>College Station;TX</v>
      </c>
      <c r="X323" t="e">
        <f t="shared" si="114"/>
        <v>#N/A</v>
      </c>
      <c r="Y323" t="e">
        <f t="shared" si="115"/>
        <v>#VALUE!</v>
      </c>
      <c r="Z323" t="e">
        <f t="shared" si="116"/>
        <v>#VALUE!</v>
      </c>
      <c r="AA323" s="10"/>
      <c r="AB323" s="10"/>
    </row>
    <row r="324" spans="2:28" x14ac:dyDescent="0.2">
      <c r="B324" t="e">
        <f t="shared" si="119"/>
        <v>#N/A</v>
      </c>
      <c r="C324">
        <f t="shared" si="112"/>
        <v>0</v>
      </c>
      <c r="D324" t="e">
        <f t="shared" si="117"/>
        <v>#N/A</v>
      </c>
      <c r="E324" t="e">
        <f t="shared" si="118"/>
        <v>#N/A</v>
      </c>
      <c r="P324" t="str">
        <f>WeedDataInput!C321</f>
        <v>Emily's House</v>
      </c>
      <c r="Q324" t="str">
        <f>WeedDataInput!D321</f>
        <v>College Station</v>
      </c>
      <c r="R324" t="str">
        <f>WeedDataInput!E321</f>
        <v>TX</v>
      </c>
      <c r="S324" t="str">
        <f t="shared" si="111"/>
        <v>Emily's House;College Station;TX</v>
      </c>
      <c r="T324" t="str">
        <f t="shared" si="113"/>
        <v>College Station;TX</v>
      </c>
      <c r="X324" t="e">
        <f t="shared" si="114"/>
        <v>#N/A</v>
      </c>
      <c r="Y324" t="e">
        <f t="shared" si="115"/>
        <v>#VALUE!</v>
      </c>
      <c r="Z324" t="e">
        <f t="shared" si="116"/>
        <v>#VALUE!</v>
      </c>
      <c r="AA324" s="10"/>
      <c r="AB324" s="10"/>
    </row>
    <row r="325" spans="2:28" x14ac:dyDescent="0.2">
      <c r="B325" t="e">
        <f t="shared" si="119"/>
        <v>#N/A</v>
      </c>
      <c r="C325">
        <f t="shared" si="112"/>
        <v>0</v>
      </c>
      <c r="D325" t="e">
        <f t="shared" si="117"/>
        <v>#N/A</v>
      </c>
      <c r="E325" t="e">
        <f t="shared" si="118"/>
        <v>#N/A</v>
      </c>
      <c r="P325" t="str">
        <f>WeedDataInput!C322</f>
        <v>Brentwood Buddies</v>
      </c>
      <c r="Q325" t="str">
        <f>WeedDataInput!D322</f>
        <v>College Station</v>
      </c>
      <c r="R325" t="str">
        <f>WeedDataInput!E322</f>
        <v>TX</v>
      </c>
      <c r="S325" t="str">
        <f t="shared" ref="S325:S388" si="120">P325&amp;";"&amp;Q325&amp;";"&amp;R325</f>
        <v>Brentwood Buddies;College Station;TX</v>
      </c>
      <c r="T325" t="str">
        <f t="shared" si="113"/>
        <v>College Station;TX</v>
      </c>
      <c r="X325" t="e">
        <f t="shared" si="114"/>
        <v>#N/A</v>
      </c>
      <c r="Y325" t="e">
        <f t="shared" si="115"/>
        <v>#VALUE!</v>
      </c>
      <c r="Z325" t="e">
        <f t="shared" si="116"/>
        <v>#VALUE!</v>
      </c>
      <c r="AA325" s="10"/>
      <c r="AB325" s="10"/>
    </row>
    <row r="326" spans="2:28" x14ac:dyDescent="0.2">
      <c r="B326" t="e">
        <f t="shared" si="119"/>
        <v>#N/A</v>
      </c>
      <c r="C326">
        <f t="shared" ref="C326:C389" si="121">COUNTIF($S$5:$S$3000,W326)</f>
        <v>0</v>
      </c>
      <c r="D326" t="e">
        <f t="shared" si="117"/>
        <v>#N/A</v>
      </c>
      <c r="E326" t="e">
        <f t="shared" si="118"/>
        <v>#N/A</v>
      </c>
      <c r="P326" t="str">
        <f>WeedDataInput!C323</f>
        <v>Brentwood Buddies</v>
      </c>
      <c r="Q326" t="str">
        <f>WeedDataInput!D323</f>
        <v>College Station</v>
      </c>
      <c r="R326" t="str">
        <f>WeedDataInput!E323</f>
        <v>TX</v>
      </c>
      <c r="S326" t="str">
        <f t="shared" si="120"/>
        <v>Brentwood Buddies;College Station;TX</v>
      </c>
      <c r="T326" t="str">
        <f t="shared" ref="T326:T389" si="122">Q326&amp;";"&amp;R326</f>
        <v>College Station;TX</v>
      </c>
      <c r="X326" t="e">
        <f t="shared" si="114"/>
        <v>#N/A</v>
      </c>
      <c r="Y326" t="e">
        <f t="shared" si="115"/>
        <v>#VALUE!</v>
      </c>
      <c r="Z326" t="e">
        <f t="shared" si="116"/>
        <v>#VALUE!</v>
      </c>
      <c r="AA326" s="10"/>
      <c r="AB326" s="10"/>
    </row>
    <row r="327" spans="2:28" x14ac:dyDescent="0.2">
      <c r="B327" t="e">
        <f t="shared" si="119"/>
        <v>#N/A</v>
      </c>
      <c r="C327">
        <f t="shared" si="121"/>
        <v>0</v>
      </c>
      <c r="D327" t="e">
        <f t="shared" si="117"/>
        <v>#N/A</v>
      </c>
      <c r="E327" t="e">
        <f t="shared" si="118"/>
        <v>#N/A</v>
      </c>
      <c r="P327" t="str">
        <f>WeedDataInput!C324</f>
        <v>Brentwood Buddies</v>
      </c>
      <c r="Q327" t="str">
        <f>WeedDataInput!D324</f>
        <v>College Station</v>
      </c>
      <c r="R327" t="str">
        <f>WeedDataInput!E324</f>
        <v>TX</v>
      </c>
      <c r="S327" t="str">
        <f t="shared" si="120"/>
        <v>Brentwood Buddies;College Station;TX</v>
      </c>
      <c r="T327" t="str">
        <f t="shared" si="122"/>
        <v>College Station;TX</v>
      </c>
      <c r="X327" t="e">
        <f t="shared" si="114"/>
        <v>#N/A</v>
      </c>
      <c r="Y327" t="e">
        <f t="shared" si="115"/>
        <v>#VALUE!</v>
      </c>
      <c r="Z327" t="e">
        <f t="shared" si="116"/>
        <v>#VALUE!</v>
      </c>
      <c r="AA327" s="10"/>
      <c r="AB327" s="10"/>
    </row>
    <row r="328" spans="2:28" x14ac:dyDescent="0.2">
      <c r="B328" t="e">
        <f t="shared" si="119"/>
        <v>#N/A</v>
      </c>
      <c r="C328">
        <f t="shared" si="121"/>
        <v>0</v>
      </c>
      <c r="D328" t="e">
        <f t="shared" si="117"/>
        <v>#N/A</v>
      </c>
      <c r="E328" t="e">
        <f t="shared" si="118"/>
        <v>#N/A</v>
      </c>
      <c r="P328" t="str">
        <f>WeedDataInput!C325</f>
        <v>Brentwood Buddies</v>
      </c>
      <c r="Q328" t="str">
        <f>WeedDataInput!D325</f>
        <v>College Station</v>
      </c>
      <c r="R328" t="str">
        <f>WeedDataInput!E325</f>
        <v>TX</v>
      </c>
      <c r="S328" t="str">
        <f t="shared" si="120"/>
        <v>Brentwood Buddies;College Station;TX</v>
      </c>
      <c r="T328" t="str">
        <f t="shared" si="122"/>
        <v>College Station;TX</v>
      </c>
      <c r="X328" t="e">
        <f t="shared" si="114"/>
        <v>#N/A</v>
      </c>
      <c r="Y328" t="e">
        <f t="shared" si="115"/>
        <v>#VALUE!</v>
      </c>
      <c r="Z328" t="e">
        <f t="shared" si="116"/>
        <v>#VALUE!</v>
      </c>
      <c r="AA328" s="10"/>
      <c r="AB328" s="10"/>
    </row>
    <row r="329" spans="2:28" x14ac:dyDescent="0.2">
      <c r="B329" t="e">
        <f t="shared" si="119"/>
        <v>#N/A</v>
      </c>
      <c r="C329">
        <f t="shared" si="121"/>
        <v>0</v>
      </c>
      <c r="D329" t="e">
        <f t="shared" si="117"/>
        <v>#N/A</v>
      </c>
      <c r="E329" t="e">
        <f t="shared" si="118"/>
        <v>#N/A</v>
      </c>
      <c r="P329" t="str">
        <f>WeedDataInput!C326</f>
        <v>Brentwood Buddies</v>
      </c>
      <c r="Q329" t="str">
        <f>WeedDataInput!D326</f>
        <v>College Station</v>
      </c>
      <c r="R329" t="str">
        <f>WeedDataInput!E326</f>
        <v>TX</v>
      </c>
      <c r="S329" t="str">
        <f t="shared" si="120"/>
        <v>Brentwood Buddies;College Station;TX</v>
      </c>
      <c r="T329" t="str">
        <f t="shared" si="122"/>
        <v>College Station;TX</v>
      </c>
      <c r="X329" t="e">
        <f t="shared" si="114"/>
        <v>#N/A</v>
      </c>
      <c r="Y329" t="e">
        <f t="shared" si="115"/>
        <v>#VALUE!</v>
      </c>
      <c r="Z329" t="e">
        <f t="shared" si="116"/>
        <v>#VALUE!</v>
      </c>
      <c r="AA329" s="10"/>
      <c r="AB329" s="10"/>
    </row>
    <row r="330" spans="2:28" x14ac:dyDescent="0.2">
      <c r="B330" t="e">
        <f t="shared" si="119"/>
        <v>#N/A</v>
      </c>
      <c r="C330">
        <f t="shared" si="121"/>
        <v>0</v>
      </c>
      <c r="D330" t="e">
        <f t="shared" si="117"/>
        <v>#N/A</v>
      </c>
      <c r="E330" t="e">
        <f t="shared" si="118"/>
        <v>#N/A</v>
      </c>
      <c r="P330" t="str">
        <f>WeedDataInput!C327</f>
        <v>Brentwood Buddies</v>
      </c>
      <c r="Q330" t="str">
        <f>WeedDataInput!D327</f>
        <v>College Station</v>
      </c>
      <c r="R330" t="str">
        <f>WeedDataInput!E327</f>
        <v>TX</v>
      </c>
      <c r="S330" t="str">
        <f t="shared" si="120"/>
        <v>Brentwood Buddies;College Station;TX</v>
      </c>
      <c r="T330" t="str">
        <f t="shared" si="122"/>
        <v>College Station;TX</v>
      </c>
      <c r="X330" t="e">
        <f t="shared" si="114"/>
        <v>#N/A</v>
      </c>
      <c r="Y330" t="e">
        <f t="shared" si="115"/>
        <v>#VALUE!</v>
      </c>
      <c r="Z330" t="e">
        <f t="shared" si="116"/>
        <v>#VALUE!</v>
      </c>
      <c r="AA330" s="10"/>
      <c r="AB330" s="10"/>
    </row>
    <row r="331" spans="2:28" x14ac:dyDescent="0.2">
      <c r="B331" t="e">
        <f t="shared" si="119"/>
        <v>#N/A</v>
      </c>
      <c r="C331">
        <f t="shared" si="121"/>
        <v>0</v>
      </c>
      <c r="D331" t="e">
        <f t="shared" si="117"/>
        <v>#N/A</v>
      </c>
      <c r="E331" t="e">
        <f t="shared" si="118"/>
        <v>#N/A</v>
      </c>
      <c r="P331" t="str">
        <f>WeedDataInput!C328</f>
        <v>Brentwood Buddies</v>
      </c>
      <c r="Q331" t="str">
        <f>WeedDataInput!D328</f>
        <v>College Station</v>
      </c>
      <c r="R331" t="str">
        <f>WeedDataInput!E328</f>
        <v>TX</v>
      </c>
      <c r="S331" t="str">
        <f t="shared" si="120"/>
        <v>Brentwood Buddies;College Station;TX</v>
      </c>
      <c r="T331" t="str">
        <f t="shared" si="122"/>
        <v>College Station;TX</v>
      </c>
      <c r="X331" t="e">
        <f t="shared" si="114"/>
        <v>#N/A</v>
      </c>
      <c r="Y331" t="e">
        <f t="shared" si="115"/>
        <v>#VALUE!</v>
      </c>
      <c r="Z331" t="e">
        <f t="shared" si="116"/>
        <v>#VALUE!</v>
      </c>
      <c r="AA331" s="10"/>
      <c r="AB331" s="10"/>
    </row>
    <row r="332" spans="2:28" x14ac:dyDescent="0.2">
      <c r="B332" t="e">
        <f t="shared" si="119"/>
        <v>#N/A</v>
      </c>
      <c r="C332">
        <f t="shared" si="121"/>
        <v>0</v>
      </c>
      <c r="D332" t="e">
        <f t="shared" si="117"/>
        <v>#N/A</v>
      </c>
      <c r="E332" t="e">
        <f t="shared" si="118"/>
        <v>#N/A</v>
      </c>
      <c r="P332" t="str">
        <f>WeedDataInput!C329</f>
        <v>Brentwood Buddies</v>
      </c>
      <c r="Q332" t="str">
        <f>WeedDataInput!D329</f>
        <v>College Station</v>
      </c>
      <c r="R332" t="str">
        <f>WeedDataInput!E329</f>
        <v>TX</v>
      </c>
      <c r="S332" t="str">
        <f t="shared" si="120"/>
        <v>Brentwood Buddies;College Station;TX</v>
      </c>
      <c r="T332" t="str">
        <f t="shared" si="122"/>
        <v>College Station;TX</v>
      </c>
      <c r="X332" t="e">
        <f t="shared" si="114"/>
        <v>#N/A</v>
      </c>
      <c r="Y332" t="e">
        <f t="shared" si="115"/>
        <v>#VALUE!</v>
      </c>
      <c r="Z332" t="e">
        <f t="shared" si="116"/>
        <v>#VALUE!</v>
      </c>
      <c r="AA332" s="10"/>
      <c r="AB332" s="10"/>
    </row>
    <row r="333" spans="2:28" x14ac:dyDescent="0.2">
      <c r="B333" t="e">
        <f t="shared" si="119"/>
        <v>#N/A</v>
      </c>
      <c r="C333">
        <f t="shared" si="121"/>
        <v>0</v>
      </c>
      <c r="D333" t="e">
        <f t="shared" si="117"/>
        <v>#N/A</v>
      </c>
      <c r="E333" t="e">
        <f t="shared" si="118"/>
        <v>#N/A</v>
      </c>
      <c r="P333" t="str">
        <f>WeedDataInput!C330</f>
        <v>Brotherhood: John McDougall's Place</v>
      </c>
      <c r="Q333" t="str">
        <f>WeedDataInput!D330</f>
        <v>Kemp</v>
      </c>
      <c r="R333" t="str">
        <f>WeedDataInput!E330</f>
        <v>TX</v>
      </c>
      <c r="S333" t="str">
        <f t="shared" si="120"/>
        <v>Brotherhood: John McDougall's Place;Kemp;TX</v>
      </c>
      <c r="T333" t="str">
        <f t="shared" si="122"/>
        <v>Kemp;TX</v>
      </c>
      <c r="X333" t="e">
        <f t="shared" si="114"/>
        <v>#N/A</v>
      </c>
      <c r="Y333" t="e">
        <f t="shared" si="115"/>
        <v>#VALUE!</v>
      </c>
      <c r="Z333" t="e">
        <f t="shared" si="116"/>
        <v>#VALUE!</v>
      </c>
      <c r="AA333" s="10"/>
      <c r="AB333" s="10"/>
    </row>
    <row r="334" spans="2:28" x14ac:dyDescent="0.2">
      <c r="B334" t="e">
        <f t="shared" si="119"/>
        <v>#N/A</v>
      </c>
      <c r="C334">
        <f t="shared" si="121"/>
        <v>0</v>
      </c>
      <c r="D334" t="e">
        <f t="shared" si="117"/>
        <v>#N/A</v>
      </c>
      <c r="E334" t="e">
        <f t="shared" si="118"/>
        <v>#N/A</v>
      </c>
      <c r="P334" t="str">
        <f>WeedDataInput!C331</f>
        <v>Brotherhood: John McDougall's Place</v>
      </c>
      <c r="Q334" t="str">
        <f>WeedDataInput!D331</f>
        <v>Kemp</v>
      </c>
      <c r="R334" t="str">
        <f>WeedDataInput!E331</f>
        <v>TX</v>
      </c>
      <c r="S334" t="str">
        <f t="shared" si="120"/>
        <v>Brotherhood: John McDougall's Place;Kemp;TX</v>
      </c>
      <c r="T334" t="str">
        <f t="shared" si="122"/>
        <v>Kemp;TX</v>
      </c>
      <c r="X334" t="e">
        <f t="shared" si="114"/>
        <v>#N/A</v>
      </c>
      <c r="Y334" t="e">
        <f t="shared" si="115"/>
        <v>#VALUE!</v>
      </c>
      <c r="Z334" t="e">
        <f t="shared" si="116"/>
        <v>#VALUE!</v>
      </c>
      <c r="AA334" s="10"/>
      <c r="AB334" s="10"/>
    </row>
    <row r="335" spans="2:28" x14ac:dyDescent="0.2">
      <c r="B335" t="e">
        <f t="shared" si="119"/>
        <v>#N/A</v>
      </c>
      <c r="C335">
        <f t="shared" si="121"/>
        <v>0</v>
      </c>
      <c r="D335" t="e">
        <f t="shared" si="117"/>
        <v>#N/A</v>
      </c>
      <c r="E335" t="e">
        <f t="shared" si="118"/>
        <v>#N/A</v>
      </c>
      <c r="P335" t="str">
        <f>WeedDataInput!C332</f>
        <v>Brotherhood: John McDougall's Place</v>
      </c>
      <c r="Q335" t="str">
        <f>WeedDataInput!D332</f>
        <v>Kemp</v>
      </c>
      <c r="R335" t="str">
        <f>WeedDataInput!E332</f>
        <v>TX</v>
      </c>
      <c r="S335" t="str">
        <f t="shared" si="120"/>
        <v>Brotherhood: John McDougall's Place;Kemp;TX</v>
      </c>
      <c r="T335" t="str">
        <f t="shared" si="122"/>
        <v>Kemp;TX</v>
      </c>
      <c r="X335" t="e">
        <f t="shared" si="114"/>
        <v>#N/A</v>
      </c>
      <c r="Y335" t="e">
        <f t="shared" si="115"/>
        <v>#VALUE!</v>
      </c>
      <c r="Z335" t="e">
        <f t="shared" si="116"/>
        <v>#VALUE!</v>
      </c>
      <c r="AA335" s="10"/>
      <c r="AB335" s="10"/>
    </row>
    <row r="336" spans="2:28" x14ac:dyDescent="0.2">
      <c r="B336" t="e">
        <f t="shared" si="119"/>
        <v>#N/A</v>
      </c>
      <c r="C336">
        <f t="shared" si="121"/>
        <v>0</v>
      </c>
      <c r="D336" t="e">
        <f t="shared" si="117"/>
        <v>#N/A</v>
      </c>
      <c r="E336" t="e">
        <f t="shared" si="118"/>
        <v>#N/A</v>
      </c>
      <c r="P336" t="str">
        <f>WeedDataInput!C333</f>
        <v>Brotherhood: John McDougall's Place</v>
      </c>
      <c r="Q336" t="str">
        <f>WeedDataInput!D333</f>
        <v>Kemp</v>
      </c>
      <c r="R336" t="str">
        <f>WeedDataInput!E333</f>
        <v>TX</v>
      </c>
      <c r="S336" t="str">
        <f t="shared" si="120"/>
        <v>Brotherhood: John McDougall's Place;Kemp;TX</v>
      </c>
      <c r="T336" t="str">
        <f t="shared" si="122"/>
        <v>Kemp;TX</v>
      </c>
      <c r="X336" t="e">
        <f t="shared" si="114"/>
        <v>#N/A</v>
      </c>
      <c r="Y336" t="e">
        <f t="shared" si="115"/>
        <v>#VALUE!</v>
      </c>
      <c r="Z336" t="e">
        <f t="shared" si="116"/>
        <v>#VALUE!</v>
      </c>
      <c r="AA336" s="10"/>
      <c r="AB336" s="10"/>
    </row>
    <row r="337" spans="2:28" x14ac:dyDescent="0.2">
      <c r="B337" t="e">
        <f t="shared" si="119"/>
        <v>#N/A</v>
      </c>
      <c r="C337">
        <f t="shared" si="121"/>
        <v>0</v>
      </c>
      <c r="D337" t="e">
        <f t="shared" si="117"/>
        <v>#N/A</v>
      </c>
      <c r="E337" t="e">
        <f t="shared" si="118"/>
        <v>#N/A</v>
      </c>
      <c r="P337" t="str">
        <f>WeedDataInput!C334</f>
        <v>Home</v>
      </c>
      <c r="Q337" t="str">
        <f>WeedDataInput!D334</f>
        <v>Lucas</v>
      </c>
      <c r="R337" t="str">
        <f>WeedDataInput!E334</f>
        <v>TX</v>
      </c>
      <c r="S337" t="str">
        <f t="shared" si="120"/>
        <v>Home;Lucas;TX</v>
      </c>
      <c r="T337" t="str">
        <f t="shared" si="122"/>
        <v>Lucas;TX</v>
      </c>
      <c r="X337" t="e">
        <f t="shared" si="114"/>
        <v>#N/A</v>
      </c>
      <c r="Y337" t="e">
        <f t="shared" si="115"/>
        <v>#VALUE!</v>
      </c>
      <c r="Z337" t="e">
        <f t="shared" si="116"/>
        <v>#VALUE!</v>
      </c>
      <c r="AA337" s="10"/>
      <c r="AB337" s="10"/>
    </row>
    <row r="338" spans="2:28" x14ac:dyDescent="0.2">
      <c r="B338" t="e">
        <f t="shared" si="119"/>
        <v>#N/A</v>
      </c>
      <c r="C338">
        <f t="shared" si="121"/>
        <v>0</v>
      </c>
      <c r="D338" t="e">
        <f t="shared" si="117"/>
        <v>#N/A</v>
      </c>
      <c r="E338" t="e">
        <f t="shared" si="118"/>
        <v>#N/A</v>
      </c>
      <c r="P338" t="str">
        <f>WeedDataInput!C335</f>
        <v>Brentwood Buddies</v>
      </c>
      <c r="Q338" t="str">
        <f>WeedDataInput!D335</f>
        <v>College Station</v>
      </c>
      <c r="R338" t="str">
        <f>WeedDataInput!E335</f>
        <v>TX</v>
      </c>
      <c r="S338" t="str">
        <f t="shared" si="120"/>
        <v>Brentwood Buddies;College Station;TX</v>
      </c>
      <c r="T338" t="str">
        <f t="shared" si="122"/>
        <v>College Station;TX</v>
      </c>
      <c r="X338" t="e">
        <f t="shared" si="114"/>
        <v>#N/A</v>
      </c>
      <c r="Y338" t="e">
        <f t="shared" si="115"/>
        <v>#VALUE!</v>
      </c>
      <c r="Z338" t="e">
        <f t="shared" si="116"/>
        <v>#VALUE!</v>
      </c>
      <c r="AA338" s="10"/>
      <c r="AB338" s="10"/>
    </row>
    <row r="339" spans="2:28" x14ac:dyDescent="0.2">
      <c r="B339" t="e">
        <f t="shared" si="119"/>
        <v>#N/A</v>
      </c>
      <c r="C339">
        <f t="shared" si="121"/>
        <v>0</v>
      </c>
      <c r="D339" t="e">
        <f t="shared" si="117"/>
        <v>#N/A</v>
      </c>
      <c r="E339" t="e">
        <f t="shared" si="118"/>
        <v>#N/A</v>
      </c>
      <c r="P339" t="str">
        <f>WeedDataInput!C336</f>
        <v>Brentwood Buddies</v>
      </c>
      <c r="Q339" t="str">
        <f>WeedDataInput!D336</f>
        <v>College Station</v>
      </c>
      <c r="R339" t="str">
        <f>WeedDataInput!E336</f>
        <v>TX</v>
      </c>
      <c r="S339" t="str">
        <f t="shared" si="120"/>
        <v>Brentwood Buddies;College Station;TX</v>
      </c>
      <c r="T339" t="str">
        <f t="shared" si="122"/>
        <v>College Station;TX</v>
      </c>
      <c r="X339" t="e">
        <f t="shared" ref="X339:X402" si="123">_xlfn.TEXTBEFORE(W339,";")</f>
        <v>#N/A</v>
      </c>
      <c r="Y339" t="e">
        <f t="shared" ref="Y339:Y402" si="124">TRIM(MID(SUBSTITUTE(W339, ";", REPT(" ", LEN(W339))), LEN(W339), LEN(W339)))</f>
        <v>#VALUE!</v>
      </c>
      <c r="Z339" t="e">
        <f t="shared" ref="Z339:Z402" si="125">TRIM(MID(SUBSTITUTE(W339, ";", REPT(" ", LEN(W339))), 2 * LEN(W339), LEN(W339)))</f>
        <v>#VALUE!</v>
      </c>
      <c r="AA339" s="10"/>
      <c r="AB339" s="10"/>
    </row>
    <row r="340" spans="2:28" x14ac:dyDescent="0.2">
      <c r="B340" t="e">
        <f t="shared" si="119"/>
        <v>#N/A</v>
      </c>
      <c r="C340">
        <f t="shared" si="121"/>
        <v>0</v>
      </c>
      <c r="D340" t="e">
        <f t="shared" si="117"/>
        <v>#N/A</v>
      </c>
      <c r="E340" t="e">
        <f t="shared" si="118"/>
        <v>#N/A</v>
      </c>
      <c r="P340" t="str">
        <f>WeedDataInput!C337</f>
        <v>Brentwood Buddies</v>
      </c>
      <c r="Q340" t="str">
        <f>WeedDataInput!D337</f>
        <v>College Station</v>
      </c>
      <c r="R340" t="str">
        <f>WeedDataInput!E337</f>
        <v>TX</v>
      </c>
      <c r="S340" t="str">
        <f t="shared" si="120"/>
        <v>Brentwood Buddies;College Station;TX</v>
      </c>
      <c r="T340" t="str">
        <f t="shared" si="122"/>
        <v>College Station;TX</v>
      </c>
      <c r="X340" t="e">
        <f t="shared" si="123"/>
        <v>#N/A</v>
      </c>
      <c r="Y340" t="e">
        <f t="shared" si="124"/>
        <v>#VALUE!</v>
      </c>
      <c r="Z340" t="e">
        <f t="shared" si="125"/>
        <v>#VALUE!</v>
      </c>
      <c r="AA340" s="10"/>
      <c r="AB340" s="10"/>
    </row>
    <row r="341" spans="2:28" x14ac:dyDescent="0.2">
      <c r="B341" t="e">
        <f t="shared" si="119"/>
        <v>#N/A</v>
      </c>
      <c r="C341">
        <f t="shared" si="121"/>
        <v>0</v>
      </c>
      <c r="D341" t="e">
        <f t="shared" si="117"/>
        <v>#N/A</v>
      </c>
      <c r="E341" t="e">
        <f t="shared" si="118"/>
        <v>#N/A</v>
      </c>
      <c r="P341" t="str">
        <f>WeedDataInput!C338</f>
        <v>Brentwood Buddies</v>
      </c>
      <c r="Q341" t="str">
        <f>WeedDataInput!D338</f>
        <v>College Station</v>
      </c>
      <c r="R341" t="str">
        <f>WeedDataInput!E338</f>
        <v>TX</v>
      </c>
      <c r="S341" t="str">
        <f t="shared" si="120"/>
        <v>Brentwood Buddies;College Station;TX</v>
      </c>
      <c r="T341" t="str">
        <f t="shared" si="122"/>
        <v>College Station;TX</v>
      </c>
      <c r="X341" t="e">
        <f t="shared" si="123"/>
        <v>#N/A</v>
      </c>
      <c r="Y341" t="e">
        <f t="shared" si="124"/>
        <v>#VALUE!</v>
      </c>
      <c r="Z341" t="e">
        <f t="shared" si="125"/>
        <v>#VALUE!</v>
      </c>
      <c r="AA341" s="10"/>
      <c r="AB341" s="10"/>
    </row>
    <row r="342" spans="2:28" x14ac:dyDescent="0.2">
      <c r="B342" t="e">
        <f t="shared" si="119"/>
        <v>#N/A</v>
      </c>
      <c r="C342">
        <f t="shared" si="121"/>
        <v>0</v>
      </c>
      <c r="D342" t="e">
        <f t="shared" si="117"/>
        <v>#N/A</v>
      </c>
      <c r="E342" t="e">
        <f t="shared" si="118"/>
        <v>#N/A</v>
      </c>
      <c r="P342" t="str">
        <f>WeedDataInput!C339</f>
        <v>Brentwood Buddies</v>
      </c>
      <c r="Q342" t="str">
        <f>WeedDataInput!D339</f>
        <v>College Station</v>
      </c>
      <c r="R342" t="str">
        <f>WeedDataInput!E339</f>
        <v>TX</v>
      </c>
      <c r="S342" t="str">
        <f t="shared" si="120"/>
        <v>Brentwood Buddies;College Station;TX</v>
      </c>
      <c r="T342" t="str">
        <f t="shared" si="122"/>
        <v>College Station;TX</v>
      </c>
      <c r="X342" t="e">
        <f t="shared" si="123"/>
        <v>#N/A</v>
      </c>
      <c r="Y342" t="e">
        <f t="shared" si="124"/>
        <v>#VALUE!</v>
      </c>
      <c r="Z342" t="e">
        <f t="shared" si="125"/>
        <v>#VALUE!</v>
      </c>
      <c r="AA342" s="10"/>
      <c r="AB342" s="10"/>
    </row>
    <row r="343" spans="2:28" x14ac:dyDescent="0.2">
      <c r="B343" t="e">
        <f t="shared" si="119"/>
        <v>#N/A</v>
      </c>
      <c r="C343">
        <f t="shared" si="121"/>
        <v>0</v>
      </c>
      <c r="D343" t="e">
        <f t="shared" si="117"/>
        <v>#N/A</v>
      </c>
      <c r="E343" t="e">
        <f t="shared" si="118"/>
        <v>#N/A</v>
      </c>
      <c r="P343" t="str">
        <f>WeedDataInput!C340</f>
        <v>Emily's House</v>
      </c>
      <c r="Q343" t="str">
        <f>WeedDataInput!D340</f>
        <v>College Station</v>
      </c>
      <c r="R343" t="str">
        <f>WeedDataInput!E340</f>
        <v>TX</v>
      </c>
      <c r="S343" t="str">
        <f t="shared" si="120"/>
        <v>Emily's House;College Station;TX</v>
      </c>
      <c r="T343" t="str">
        <f t="shared" si="122"/>
        <v>College Station;TX</v>
      </c>
      <c r="X343" t="e">
        <f t="shared" si="123"/>
        <v>#N/A</v>
      </c>
      <c r="Y343" t="e">
        <f t="shared" si="124"/>
        <v>#VALUE!</v>
      </c>
      <c r="Z343" t="e">
        <f t="shared" si="125"/>
        <v>#VALUE!</v>
      </c>
      <c r="AA343" s="10"/>
      <c r="AB343" s="10"/>
    </row>
    <row r="344" spans="2:28" x14ac:dyDescent="0.2">
      <c r="B344" t="e">
        <f t="shared" si="119"/>
        <v>#N/A</v>
      </c>
      <c r="C344">
        <f t="shared" si="121"/>
        <v>0</v>
      </c>
      <c r="D344" t="e">
        <f t="shared" si="117"/>
        <v>#N/A</v>
      </c>
      <c r="E344" t="e">
        <f t="shared" si="118"/>
        <v>#N/A</v>
      </c>
      <c r="P344" t="str">
        <f>WeedDataInput!C341</f>
        <v>Emily's House</v>
      </c>
      <c r="Q344" t="str">
        <f>WeedDataInput!D341</f>
        <v>College Station</v>
      </c>
      <c r="R344" t="str">
        <f>WeedDataInput!E341</f>
        <v>TX</v>
      </c>
      <c r="S344" t="str">
        <f t="shared" si="120"/>
        <v>Emily's House;College Station;TX</v>
      </c>
      <c r="T344" t="str">
        <f t="shared" si="122"/>
        <v>College Station;TX</v>
      </c>
      <c r="X344" t="e">
        <f t="shared" si="123"/>
        <v>#N/A</v>
      </c>
      <c r="Y344" t="e">
        <f t="shared" si="124"/>
        <v>#VALUE!</v>
      </c>
      <c r="Z344" t="e">
        <f t="shared" si="125"/>
        <v>#VALUE!</v>
      </c>
      <c r="AA344" s="10"/>
      <c r="AB344" s="10"/>
    </row>
    <row r="345" spans="2:28" x14ac:dyDescent="0.2">
      <c r="B345" t="e">
        <f t="shared" si="119"/>
        <v>#N/A</v>
      </c>
      <c r="C345">
        <f t="shared" si="121"/>
        <v>0</v>
      </c>
      <c r="D345" t="e">
        <f t="shared" si="117"/>
        <v>#N/A</v>
      </c>
      <c r="E345" t="e">
        <f t="shared" si="118"/>
        <v>#N/A</v>
      </c>
      <c r="P345" t="str">
        <f>WeedDataInput!C342</f>
        <v>Emily's House</v>
      </c>
      <c r="Q345" t="str">
        <f>WeedDataInput!D342</f>
        <v>College Station</v>
      </c>
      <c r="R345" t="str">
        <f>WeedDataInput!E342</f>
        <v>TX</v>
      </c>
      <c r="S345" t="str">
        <f t="shared" si="120"/>
        <v>Emily's House;College Station;TX</v>
      </c>
      <c r="T345" t="str">
        <f t="shared" si="122"/>
        <v>College Station;TX</v>
      </c>
      <c r="X345" t="e">
        <f t="shared" si="123"/>
        <v>#N/A</v>
      </c>
      <c r="Y345" t="e">
        <f t="shared" si="124"/>
        <v>#VALUE!</v>
      </c>
      <c r="Z345" t="e">
        <f t="shared" si="125"/>
        <v>#VALUE!</v>
      </c>
      <c r="AA345" s="10"/>
      <c r="AB345" s="10"/>
    </row>
    <row r="346" spans="2:28" x14ac:dyDescent="0.2">
      <c r="B346" t="e">
        <f t="shared" si="119"/>
        <v>#N/A</v>
      </c>
      <c r="C346">
        <f t="shared" si="121"/>
        <v>0</v>
      </c>
      <c r="D346" t="e">
        <f t="shared" si="117"/>
        <v>#N/A</v>
      </c>
      <c r="E346" t="e">
        <f t="shared" si="118"/>
        <v>#N/A</v>
      </c>
      <c r="P346" t="str">
        <f>WeedDataInput!C343</f>
        <v>Emily's House</v>
      </c>
      <c r="Q346" t="str">
        <f>WeedDataInput!D343</f>
        <v>College Station</v>
      </c>
      <c r="R346" t="str">
        <f>WeedDataInput!E343</f>
        <v>TX</v>
      </c>
      <c r="S346" t="str">
        <f t="shared" si="120"/>
        <v>Emily's House;College Station;TX</v>
      </c>
      <c r="T346" t="str">
        <f t="shared" si="122"/>
        <v>College Station;TX</v>
      </c>
      <c r="X346" t="e">
        <f t="shared" si="123"/>
        <v>#N/A</v>
      </c>
      <c r="Y346" t="e">
        <f t="shared" si="124"/>
        <v>#VALUE!</v>
      </c>
      <c r="Z346" t="e">
        <f t="shared" si="125"/>
        <v>#VALUE!</v>
      </c>
      <c r="AA346" s="10"/>
      <c r="AB346" s="10"/>
    </row>
    <row r="347" spans="2:28" x14ac:dyDescent="0.2">
      <c r="B347" t="e">
        <f t="shared" si="119"/>
        <v>#N/A</v>
      </c>
      <c r="C347">
        <f t="shared" si="121"/>
        <v>0</v>
      </c>
      <c r="D347" t="e">
        <f t="shared" si="117"/>
        <v>#N/A</v>
      </c>
      <c r="E347" t="e">
        <f t="shared" si="118"/>
        <v>#N/A</v>
      </c>
      <c r="P347" t="str">
        <f>WeedDataInput!C344</f>
        <v>Emily's House</v>
      </c>
      <c r="Q347" t="str">
        <f>WeedDataInput!D344</f>
        <v>College Station</v>
      </c>
      <c r="R347" t="str">
        <f>WeedDataInput!E344</f>
        <v>TX</v>
      </c>
      <c r="S347" t="str">
        <f t="shared" si="120"/>
        <v>Emily's House;College Station;TX</v>
      </c>
      <c r="T347" t="str">
        <f t="shared" si="122"/>
        <v>College Station;TX</v>
      </c>
      <c r="X347" t="e">
        <f t="shared" si="123"/>
        <v>#N/A</v>
      </c>
      <c r="Y347" t="e">
        <f t="shared" si="124"/>
        <v>#VALUE!</v>
      </c>
      <c r="Z347" t="e">
        <f t="shared" si="125"/>
        <v>#VALUE!</v>
      </c>
      <c r="AA347" s="10"/>
      <c r="AB347" s="10"/>
    </row>
    <row r="348" spans="2:28" x14ac:dyDescent="0.2">
      <c r="B348" t="e">
        <f t="shared" si="119"/>
        <v>#N/A</v>
      </c>
      <c r="C348">
        <f t="shared" si="121"/>
        <v>0</v>
      </c>
      <c r="D348" t="e">
        <f t="shared" si="117"/>
        <v>#N/A</v>
      </c>
      <c r="E348" t="e">
        <f t="shared" si="118"/>
        <v>#N/A</v>
      </c>
      <c r="P348" t="str">
        <f>WeedDataInput!C345</f>
        <v>Emily's House</v>
      </c>
      <c r="Q348" t="str">
        <f>WeedDataInput!D345</f>
        <v>College Station</v>
      </c>
      <c r="R348" t="str">
        <f>WeedDataInput!E345</f>
        <v>TX</v>
      </c>
      <c r="S348" t="str">
        <f t="shared" si="120"/>
        <v>Emily's House;College Station;TX</v>
      </c>
      <c r="T348" t="str">
        <f t="shared" si="122"/>
        <v>College Station;TX</v>
      </c>
      <c r="X348" t="e">
        <f t="shared" si="123"/>
        <v>#N/A</v>
      </c>
      <c r="Y348" t="e">
        <f t="shared" si="124"/>
        <v>#VALUE!</v>
      </c>
      <c r="Z348" t="e">
        <f t="shared" si="125"/>
        <v>#VALUE!</v>
      </c>
      <c r="AA348" s="10"/>
      <c r="AB348" s="10"/>
    </row>
    <row r="349" spans="2:28" x14ac:dyDescent="0.2">
      <c r="B349" t="e">
        <f t="shared" si="119"/>
        <v>#N/A</v>
      </c>
      <c r="C349">
        <f t="shared" si="121"/>
        <v>0</v>
      </c>
      <c r="D349" t="e">
        <f t="shared" si="117"/>
        <v>#N/A</v>
      </c>
      <c r="E349" t="e">
        <f t="shared" si="118"/>
        <v>#N/A</v>
      </c>
      <c r="P349" t="str">
        <f>WeedDataInput!C346</f>
        <v>Emily's House</v>
      </c>
      <c r="Q349" t="str">
        <f>WeedDataInput!D346</f>
        <v>College Station</v>
      </c>
      <c r="R349" t="str">
        <f>WeedDataInput!E346</f>
        <v>TX</v>
      </c>
      <c r="S349" t="str">
        <f t="shared" si="120"/>
        <v>Emily's House;College Station;TX</v>
      </c>
      <c r="T349" t="str">
        <f t="shared" si="122"/>
        <v>College Station;TX</v>
      </c>
      <c r="X349" t="e">
        <f t="shared" si="123"/>
        <v>#N/A</v>
      </c>
      <c r="Y349" t="e">
        <f t="shared" si="124"/>
        <v>#VALUE!</v>
      </c>
      <c r="Z349" t="e">
        <f t="shared" si="125"/>
        <v>#VALUE!</v>
      </c>
      <c r="AA349" s="10"/>
      <c r="AB349" s="10"/>
    </row>
    <row r="350" spans="2:28" x14ac:dyDescent="0.2">
      <c r="B350" t="e">
        <f t="shared" si="119"/>
        <v>#N/A</v>
      </c>
      <c r="C350">
        <f t="shared" si="121"/>
        <v>0</v>
      </c>
      <c r="D350" t="e">
        <f t="shared" si="117"/>
        <v>#N/A</v>
      </c>
      <c r="E350" t="e">
        <f t="shared" si="118"/>
        <v>#N/A</v>
      </c>
      <c r="P350" t="str">
        <f>WeedDataInput!C347</f>
        <v>Emily's House</v>
      </c>
      <c r="Q350" t="str">
        <f>WeedDataInput!D347</f>
        <v>College Station</v>
      </c>
      <c r="R350" t="str">
        <f>WeedDataInput!E347</f>
        <v>TX</v>
      </c>
      <c r="S350" t="str">
        <f t="shared" si="120"/>
        <v>Emily's House;College Station;TX</v>
      </c>
      <c r="T350" t="str">
        <f t="shared" si="122"/>
        <v>College Station;TX</v>
      </c>
      <c r="X350" t="e">
        <f t="shared" si="123"/>
        <v>#N/A</v>
      </c>
      <c r="Y350" t="e">
        <f t="shared" si="124"/>
        <v>#VALUE!</v>
      </c>
      <c r="Z350" t="e">
        <f t="shared" si="125"/>
        <v>#VALUE!</v>
      </c>
      <c r="AA350" s="10"/>
      <c r="AB350" s="10"/>
    </row>
    <row r="351" spans="2:28" x14ac:dyDescent="0.2">
      <c r="B351" t="e">
        <f t="shared" si="119"/>
        <v>#N/A</v>
      </c>
      <c r="C351">
        <f t="shared" si="121"/>
        <v>0</v>
      </c>
      <c r="D351" t="e">
        <f t="shared" si="117"/>
        <v>#N/A</v>
      </c>
      <c r="E351" t="e">
        <f t="shared" si="118"/>
        <v>#N/A</v>
      </c>
      <c r="P351" t="str">
        <f>WeedDataInput!C348</f>
        <v>Emily's House</v>
      </c>
      <c r="Q351" t="str">
        <f>WeedDataInput!D348</f>
        <v>College Station</v>
      </c>
      <c r="R351" t="str">
        <f>WeedDataInput!E348</f>
        <v>TX</v>
      </c>
      <c r="S351" t="str">
        <f t="shared" si="120"/>
        <v>Emily's House;College Station;TX</v>
      </c>
      <c r="T351" t="str">
        <f t="shared" si="122"/>
        <v>College Station;TX</v>
      </c>
      <c r="X351" t="e">
        <f t="shared" si="123"/>
        <v>#N/A</v>
      </c>
      <c r="Y351" t="e">
        <f t="shared" si="124"/>
        <v>#VALUE!</v>
      </c>
      <c r="Z351" t="e">
        <f t="shared" si="125"/>
        <v>#VALUE!</v>
      </c>
      <c r="AA351" s="10"/>
      <c r="AB351" s="10"/>
    </row>
    <row r="352" spans="2:28" x14ac:dyDescent="0.2">
      <c r="B352" t="e">
        <f t="shared" si="119"/>
        <v>#N/A</v>
      </c>
      <c r="C352">
        <f t="shared" si="121"/>
        <v>0</v>
      </c>
      <c r="D352" t="e">
        <f t="shared" si="117"/>
        <v>#N/A</v>
      </c>
      <c r="E352" t="e">
        <f t="shared" si="118"/>
        <v>#N/A</v>
      </c>
      <c r="P352" t="str">
        <f>WeedDataInput!C349</f>
        <v>Brentwood Buddies</v>
      </c>
      <c r="Q352" t="str">
        <f>WeedDataInput!D349</f>
        <v>College Station</v>
      </c>
      <c r="R352" t="str">
        <f>WeedDataInput!E349</f>
        <v>TX</v>
      </c>
      <c r="S352" t="str">
        <f t="shared" si="120"/>
        <v>Brentwood Buddies;College Station;TX</v>
      </c>
      <c r="T352" t="str">
        <f t="shared" si="122"/>
        <v>College Station;TX</v>
      </c>
      <c r="X352" t="e">
        <f t="shared" si="123"/>
        <v>#N/A</v>
      </c>
      <c r="Y352" t="e">
        <f t="shared" si="124"/>
        <v>#VALUE!</v>
      </c>
      <c r="Z352" t="e">
        <f t="shared" si="125"/>
        <v>#VALUE!</v>
      </c>
      <c r="AA352" s="10"/>
      <c r="AB352" s="10"/>
    </row>
    <row r="353" spans="2:28" x14ac:dyDescent="0.2">
      <c r="B353" t="e">
        <f t="shared" si="119"/>
        <v>#N/A</v>
      </c>
      <c r="C353">
        <f t="shared" si="121"/>
        <v>0</v>
      </c>
      <c r="D353" t="e">
        <f t="shared" si="117"/>
        <v>#N/A</v>
      </c>
      <c r="E353" t="e">
        <f t="shared" si="118"/>
        <v>#N/A</v>
      </c>
      <c r="P353" t="str">
        <f>WeedDataInput!C350</f>
        <v>Brentwood Buddies</v>
      </c>
      <c r="Q353" t="str">
        <f>WeedDataInput!D350</f>
        <v>College Station</v>
      </c>
      <c r="R353" t="str">
        <f>WeedDataInput!E350</f>
        <v>TX</v>
      </c>
      <c r="S353" t="str">
        <f t="shared" si="120"/>
        <v>Brentwood Buddies;College Station;TX</v>
      </c>
      <c r="T353" t="str">
        <f t="shared" si="122"/>
        <v>College Station;TX</v>
      </c>
      <c r="X353" t="e">
        <f t="shared" si="123"/>
        <v>#N/A</v>
      </c>
      <c r="Y353" t="e">
        <f t="shared" si="124"/>
        <v>#VALUE!</v>
      </c>
      <c r="Z353" t="e">
        <f t="shared" si="125"/>
        <v>#VALUE!</v>
      </c>
      <c r="AA353" s="10"/>
      <c r="AB353" s="10"/>
    </row>
    <row r="354" spans="2:28" x14ac:dyDescent="0.2">
      <c r="B354" t="e">
        <f t="shared" si="119"/>
        <v>#N/A</v>
      </c>
      <c r="C354">
        <f t="shared" si="121"/>
        <v>0</v>
      </c>
      <c r="D354" t="e">
        <f t="shared" ref="D354:D417" si="126">_xlfn.TEXTBEFORE(F354,",")</f>
        <v>#N/A</v>
      </c>
      <c r="E354" t="e">
        <f t="shared" ref="E354:E417" si="127">_xlfn.TEXTAFTER(F354,", ")</f>
        <v>#N/A</v>
      </c>
      <c r="P354" t="str">
        <f>WeedDataInput!C351</f>
        <v>Brentwood Buddies</v>
      </c>
      <c r="Q354" t="str">
        <f>WeedDataInput!D351</f>
        <v>College Station</v>
      </c>
      <c r="R354" t="str">
        <f>WeedDataInput!E351</f>
        <v>TX</v>
      </c>
      <c r="S354" t="str">
        <f t="shared" si="120"/>
        <v>Brentwood Buddies;College Station;TX</v>
      </c>
      <c r="T354" t="str">
        <f t="shared" si="122"/>
        <v>College Station;TX</v>
      </c>
      <c r="X354" t="e">
        <f t="shared" si="123"/>
        <v>#N/A</v>
      </c>
      <c r="Y354" t="e">
        <f t="shared" si="124"/>
        <v>#VALUE!</v>
      </c>
      <c r="Z354" t="e">
        <f t="shared" si="125"/>
        <v>#VALUE!</v>
      </c>
      <c r="AA354" s="10"/>
      <c r="AB354" s="10"/>
    </row>
    <row r="355" spans="2:28" x14ac:dyDescent="0.2">
      <c r="B355" t="e">
        <f t="shared" si="119"/>
        <v>#N/A</v>
      </c>
      <c r="C355">
        <f t="shared" si="121"/>
        <v>0</v>
      </c>
      <c r="D355" t="e">
        <f t="shared" si="126"/>
        <v>#N/A</v>
      </c>
      <c r="E355" t="e">
        <f t="shared" si="127"/>
        <v>#N/A</v>
      </c>
      <c r="P355" t="str">
        <f>WeedDataInput!C352</f>
        <v>Brentwood Buddies</v>
      </c>
      <c r="Q355" t="str">
        <f>WeedDataInput!D352</f>
        <v>College Station</v>
      </c>
      <c r="R355" t="str">
        <f>WeedDataInput!E352</f>
        <v>TX</v>
      </c>
      <c r="S355" t="str">
        <f t="shared" si="120"/>
        <v>Brentwood Buddies;College Station;TX</v>
      </c>
      <c r="T355" t="str">
        <f t="shared" si="122"/>
        <v>College Station;TX</v>
      </c>
      <c r="X355" t="e">
        <f t="shared" si="123"/>
        <v>#N/A</v>
      </c>
      <c r="Y355" t="e">
        <f t="shared" si="124"/>
        <v>#VALUE!</v>
      </c>
      <c r="Z355" t="e">
        <f t="shared" si="125"/>
        <v>#VALUE!</v>
      </c>
      <c r="AA355" s="10"/>
      <c r="AB355" s="10"/>
    </row>
    <row r="356" spans="2:28" x14ac:dyDescent="0.2">
      <c r="B356" t="e">
        <f t="shared" si="119"/>
        <v>#N/A</v>
      </c>
      <c r="C356">
        <f t="shared" si="121"/>
        <v>0</v>
      </c>
      <c r="D356" t="e">
        <f t="shared" si="126"/>
        <v>#N/A</v>
      </c>
      <c r="E356" t="e">
        <f t="shared" si="127"/>
        <v>#N/A</v>
      </c>
      <c r="P356" t="str">
        <f>WeedDataInput!C353</f>
        <v>Brentwood Buddies</v>
      </c>
      <c r="Q356" t="str">
        <f>WeedDataInput!D353</f>
        <v>College Station</v>
      </c>
      <c r="R356" t="str">
        <f>WeedDataInput!E353</f>
        <v>TX</v>
      </c>
      <c r="S356" t="str">
        <f t="shared" si="120"/>
        <v>Brentwood Buddies;College Station;TX</v>
      </c>
      <c r="T356" t="str">
        <f t="shared" si="122"/>
        <v>College Station;TX</v>
      </c>
      <c r="X356" t="e">
        <f t="shared" si="123"/>
        <v>#N/A</v>
      </c>
      <c r="Y356" t="e">
        <f t="shared" si="124"/>
        <v>#VALUE!</v>
      </c>
      <c r="Z356" t="e">
        <f t="shared" si="125"/>
        <v>#VALUE!</v>
      </c>
      <c r="AA356" s="10"/>
      <c r="AB356" s="10"/>
    </row>
    <row r="357" spans="2:28" x14ac:dyDescent="0.2">
      <c r="B357" t="e">
        <f t="shared" si="119"/>
        <v>#N/A</v>
      </c>
      <c r="C357">
        <f t="shared" si="121"/>
        <v>0</v>
      </c>
      <c r="D357" t="e">
        <f t="shared" si="126"/>
        <v>#N/A</v>
      </c>
      <c r="E357" t="e">
        <f t="shared" si="127"/>
        <v>#N/A</v>
      </c>
      <c r="P357" t="str">
        <f>WeedDataInput!C354</f>
        <v>Brentwood Buddies</v>
      </c>
      <c r="Q357" t="str">
        <f>WeedDataInput!D354</f>
        <v>College Station</v>
      </c>
      <c r="R357" t="str">
        <f>WeedDataInput!E354</f>
        <v>TX</v>
      </c>
      <c r="S357" t="str">
        <f t="shared" si="120"/>
        <v>Brentwood Buddies;College Station;TX</v>
      </c>
      <c r="T357" t="str">
        <f t="shared" si="122"/>
        <v>College Station;TX</v>
      </c>
      <c r="X357" t="e">
        <f t="shared" si="123"/>
        <v>#N/A</v>
      </c>
      <c r="Y357" t="e">
        <f t="shared" si="124"/>
        <v>#VALUE!</v>
      </c>
      <c r="Z357" t="e">
        <f t="shared" si="125"/>
        <v>#VALUE!</v>
      </c>
      <c r="AA357" s="10"/>
      <c r="AB357" s="10"/>
    </row>
    <row r="358" spans="2:28" x14ac:dyDescent="0.2">
      <c r="B358" t="e">
        <f t="shared" si="119"/>
        <v>#N/A</v>
      </c>
      <c r="C358">
        <f t="shared" si="121"/>
        <v>0</v>
      </c>
      <c r="D358" t="e">
        <f t="shared" si="126"/>
        <v>#N/A</v>
      </c>
      <c r="E358" t="e">
        <f t="shared" si="127"/>
        <v>#N/A</v>
      </c>
      <c r="P358" t="str">
        <f>WeedDataInput!C355</f>
        <v>Tedford's Apartment</v>
      </c>
      <c r="Q358" t="str">
        <f>WeedDataInput!D355</f>
        <v>McKinney</v>
      </c>
      <c r="R358" t="str">
        <f>WeedDataInput!E355</f>
        <v>TX</v>
      </c>
      <c r="S358" t="str">
        <f t="shared" si="120"/>
        <v>Tedford's Apartment;McKinney;TX</v>
      </c>
      <c r="T358" t="str">
        <f t="shared" si="122"/>
        <v>McKinney;TX</v>
      </c>
      <c r="X358" t="e">
        <f t="shared" si="123"/>
        <v>#N/A</v>
      </c>
      <c r="Y358" t="e">
        <f t="shared" si="124"/>
        <v>#VALUE!</v>
      </c>
      <c r="Z358" t="e">
        <f t="shared" si="125"/>
        <v>#VALUE!</v>
      </c>
      <c r="AA358" s="10"/>
      <c r="AB358" s="10"/>
    </row>
    <row r="359" spans="2:28" x14ac:dyDescent="0.2">
      <c r="B359" t="e">
        <f t="shared" si="119"/>
        <v>#N/A</v>
      </c>
      <c r="C359">
        <f t="shared" si="121"/>
        <v>0</v>
      </c>
      <c r="D359" t="e">
        <f t="shared" si="126"/>
        <v>#N/A</v>
      </c>
      <c r="E359" t="e">
        <f t="shared" si="127"/>
        <v>#N/A</v>
      </c>
      <c r="P359" t="str">
        <f>WeedDataInput!C356</f>
        <v>Tedford's Apartment</v>
      </c>
      <c r="Q359" t="str">
        <f>WeedDataInput!D356</f>
        <v>McKinney</v>
      </c>
      <c r="R359" t="str">
        <f>WeedDataInput!E356</f>
        <v>TX</v>
      </c>
      <c r="S359" t="str">
        <f t="shared" si="120"/>
        <v>Tedford's Apartment;McKinney;TX</v>
      </c>
      <c r="T359" t="str">
        <f t="shared" si="122"/>
        <v>McKinney;TX</v>
      </c>
      <c r="X359" t="e">
        <f t="shared" si="123"/>
        <v>#N/A</v>
      </c>
      <c r="Y359" t="e">
        <f t="shared" si="124"/>
        <v>#VALUE!</v>
      </c>
      <c r="Z359" t="e">
        <f t="shared" si="125"/>
        <v>#VALUE!</v>
      </c>
      <c r="AA359" s="10"/>
      <c r="AB359" s="10"/>
    </row>
    <row r="360" spans="2:28" x14ac:dyDescent="0.2">
      <c r="B360" t="e">
        <f t="shared" si="119"/>
        <v>#N/A</v>
      </c>
      <c r="C360">
        <f t="shared" si="121"/>
        <v>0</v>
      </c>
      <c r="D360" t="e">
        <f t="shared" si="126"/>
        <v>#N/A</v>
      </c>
      <c r="E360" t="e">
        <f t="shared" si="127"/>
        <v>#N/A</v>
      </c>
      <c r="P360" t="str">
        <f>WeedDataInput!C357</f>
        <v>Brentwood Buddies</v>
      </c>
      <c r="Q360" t="str">
        <f>WeedDataInput!D357</f>
        <v>College Station</v>
      </c>
      <c r="R360" t="str">
        <f>WeedDataInput!E357</f>
        <v>TX</v>
      </c>
      <c r="S360" t="str">
        <f t="shared" si="120"/>
        <v>Brentwood Buddies;College Station;TX</v>
      </c>
      <c r="T360" t="str">
        <f t="shared" si="122"/>
        <v>College Station;TX</v>
      </c>
      <c r="X360" t="e">
        <f t="shared" si="123"/>
        <v>#N/A</v>
      </c>
      <c r="Y360" t="e">
        <f t="shared" si="124"/>
        <v>#VALUE!</v>
      </c>
      <c r="Z360" t="e">
        <f t="shared" si="125"/>
        <v>#VALUE!</v>
      </c>
      <c r="AA360" s="10"/>
      <c r="AB360" s="10"/>
    </row>
    <row r="361" spans="2:28" x14ac:dyDescent="0.2">
      <c r="B361" t="e">
        <f t="shared" si="119"/>
        <v>#N/A</v>
      </c>
      <c r="C361">
        <f t="shared" si="121"/>
        <v>0</v>
      </c>
      <c r="D361" t="e">
        <f t="shared" si="126"/>
        <v>#N/A</v>
      </c>
      <c r="E361" t="e">
        <f t="shared" si="127"/>
        <v>#N/A</v>
      </c>
      <c r="P361" t="str">
        <f>WeedDataInput!C358</f>
        <v>Brentwood Buddies</v>
      </c>
      <c r="Q361" t="str">
        <f>WeedDataInput!D358</f>
        <v>College Station</v>
      </c>
      <c r="R361" t="str">
        <f>WeedDataInput!E358</f>
        <v>TX</v>
      </c>
      <c r="S361" t="str">
        <f t="shared" si="120"/>
        <v>Brentwood Buddies;College Station;TX</v>
      </c>
      <c r="T361" t="str">
        <f t="shared" si="122"/>
        <v>College Station;TX</v>
      </c>
      <c r="X361" t="e">
        <f t="shared" si="123"/>
        <v>#N/A</v>
      </c>
      <c r="Y361" t="e">
        <f t="shared" si="124"/>
        <v>#VALUE!</v>
      </c>
      <c r="Z361" t="e">
        <f t="shared" si="125"/>
        <v>#VALUE!</v>
      </c>
      <c r="AA361" s="10"/>
      <c r="AB361" s="10"/>
    </row>
    <row r="362" spans="2:28" x14ac:dyDescent="0.2">
      <c r="B362" t="e">
        <f t="shared" si="119"/>
        <v>#N/A</v>
      </c>
      <c r="C362">
        <f t="shared" si="121"/>
        <v>0</v>
      </c>
      <c r="D362" t="e">
        <f t="shared" si="126"/>
        <v>#N/A</v>
      </c>
      <c r="E362" t="e">
        <f t="shared" si="127"/>
        <v>#N/A</v>
      </c>
      <c r="P362" t="str">
        <f>WeedDataInput!C359</f>
        <v>Brentwood Buddies</v>
      </c>
      <c r="Q362" t="str">
        <f>WeedDataInput!D359</f>
        <v>College Station</v>
      </c>
      <c r="R362" t="str">
        <f>WeedDataInput!E359</f>
        <v>TX</v>
      </c>
      <c r="S362" t="str">
        <f t="shared" si="120"/>
        <v>Brentwood Buddies;College Station;TX</v>
      </c>
      <c r="T362" t="str">
        <f t="shared" si="122"/>
        <v>College Station;TX</v>
      </c>
      <c r="X362" t="e">
        <f t="shared" si="123"/>
        <v>#N/A</v>
      </c>
      <c r="Y362" t="e">
        <f t="shared" si="124"/>
        <v>#VALUE!</v>
      </c>
      <c r="Z362" t="e">
        <f t="shared" si="125"/>
        <v>#VALUE!</v>
      </c>
      <c r="AA362" s="10"/>
      <c r="AB362" s="10"/>
    </row>
    <row r="363" spans="2:28" x14ac:dyDescent="0.2">
      <c r="B363" t="e">
        <f t="shared" si="119"/>
        <v>#N/A</v>
      </c>
      <c r="C363">
        <f t="shared" si="121"/>
        <v>0</v>
      </c>
      <c r="D363" t="e">
        <f t="shared" si="126"/>
        <v>#N/A</v>
      </c>
      <c r="E363" t="e">
        <f t="shared" si="127"/>
        <v>#N/A</v>
      </c>
      <c r="P363" t="str">
        <f>WeedDataInput!C360</f>
        <v>Brentwood Buddies</v>
      </c>
      <c r="Q363" t="str">
        <f>WeedDataInput!D360</f>
        <v>College Station</v>
      </c>
      <c r="R363" t="str">
        <f>WeedDataInput!E360</f>
        <v>TX</v>
      </c>
      <c r="S363" t="str">
        <f t="shared" si="120"/>
        <v>Brentwood Buddies;College Station;TX</v>
      </c>
      <c r="T363" t="str">
        <f t="shared" si="122"/>
        <v>College Station;TX</v>
      </c>
      <c r="X363" t="e">
        <f t="shared" si="123"/>
        <v>#N/A</v>
      </c>
      <c r="Y363" t="e">
        <f t="shared" si="124"/>
        <v>#VALUE!</v>
      </c>
      <c r="Z363" t="e">
        <f t="shared" si="125"/>
        <v>#VALUE!</v>
      </c>
      <c r="AA363" s="10"/>
      <c r="AB363" s="10"/>
    </row>
    <row r="364" spans="2:28" x14ac:dyDescent="0.2">
      <c r="B364" t="e">
        <f t="shared" si="119"/>
        <v>#N/A</v>
      </c>
      <c r="C364">
        <f t="shared" si="121"/>
        <v>0</v>
      </c>
      <c r="D364" t="e">
        <f t="shared" si="126"/>
        <v>#N/A</v>
      </c>
      <c r="E364" t="e">
        <f t="shared" si="127"/>
        <v>#N/A</v>
      </c>
      <c r="P364" t="str">
        <f>WeedDataInput!C361</f>
        <v>Brentwood Buddies</v>
      </c>
      <c r="Q364" t="str">
        <f>WeedDataInput!D361</f>
        <v>College Station</v>
      </c>
      <c r="R364" t="str">
        <f>WeedDataInput!E361</f>
        <v>TX</v>
      </c>
      <c r="S364" t="str">
        <f t="shared" si="120"/>
        <v>Brentwood Buddies;College Station;TX</v>
      </c>
      <c r="T364" t="str">
        <f t="shared" si="122"/>
        <v>College Station;TX</v>
      </c>
      <c r="X364" t="e">
        <f t="shared" si="123"/>
        <v>#N/A</v>
      </c>
      <c r="Y364" t="e">
        <f t="shared" si="124"/>
        <v>#VALUE!</v>
      </c>
      <c r="Z364" t="e">
        <f t="shared" si="125"/>
        <v>#VALUE!</v>
      </c>
      <c r="AA364" s="10"/>
      <c r="AB364" s="10"/>
    </row>
    <row r="365" spans="2:28" x14ac:dyDescent="0.2">
      <c r="B365" t="e">
        <f t="shared" si="119"/>
        <v>#N/A</v>
      </c>
      <c r="C365">
        <f t="shared" si="121"/>
        <v>0</v>
      </c>
      <c r="D365" t="e">
        <f t="shared" si="126"/>
        <v>#N/A</v>
      </c>
      <c r="E365" t="e">
        <f t="shared" si="127"/>
        <v>#N/A</v>
      </c>
      <c r="P365" t="str">
        <f>WeedDataInput!C362</f>
        <v>Brentwood Buddies</v>
      </c>
      <c r="Q365" t="str">
        <f>WeedDataInput!D362</f>
        <v>College Station</v>
      </c>
      <c r="R365" t="str">
        <f>WeedDataInput!E362</f>
        <v>TX</v>
      </c>
      <c r="S365" t="str">
        <f t="shared" si="120"/>
        <v>Brentwood Buddies;College Station;TX</v>
      </c>
      <c r="T365" t="str">
        <f t="shared" si="122"/>
        <v>College Station;TX</v>
      </c>
      <c r="X365" t="e">
        <f t="shared" si="123"/>
        <v>#N/A</v>
      </c>
      <c r="Y365" t="e">
        <f t="shared" si="124"/>
        <v>#VALUE!</v>
      </c>
      <c r="Z365" t="e">
        <f t="shared" si="125"/>
        <v>#VALUE!</v>
      </c>
      <c r="AA365" s="10"/>
      <c r="AB365" s="10"/>
    </row>
    <row r="366" spans="2:28" x14ac:dyDescent="0.2">
      <c r="B366" t="e">
        <f t="shared" si="119"/>
        <v>#N/A</v>
      </c>
      <c r="C366">
        <f t="shared" si="121"/>
        <v>0</v>
      </c>
      <c r="D366" t="e">
        <f t="shared" si="126"/>
        <v>#N/A</v>
      </c>
      <c r="E366" t="e">
        <f t="shared" si="127"/>
        <v>#N/A</v>
      </c>
      <c r="P366" t="str">
        <f>WeedDataInput!C363</f>
        <v>Brentwood Buddies</v>
      </c>
      <c r="Q366" t="str">
        <f>WeedDataInput!D363</f>
        <v>College Station</v>
      </c>
      <c r="R366" t="str">
        <f>WeedDataInput!E363</f>
        <v>TX</v>
      </c>
      <c r="S366" t="str">
        <f t="shared" si="120"/>
        <v>Brentwood Buddies;College Station;TX</v>
      </c>
      <c r="T366" t="str">
        <f t="shared" si="122"/>
        <v>College Station;TX</v>
      </c>
      <c r="X366" t="e">
        <f t="shared" si="123"/>
        <v>#N/A</v>
      </c>
      <c r="Y366" t="e">
        <f t="shared" si="124"/>
        <v>#VALUE!</v>
      </c>
      <c r="Z366" t="e">
        <f t="shared" si="125"/>
        <v>#VALUE!</v>
      </c>
      <c r="AA366" s="10"/>
      <c r="AB366" s="10"/>
    </row>
    <row r="367" spans="2:28" x14ac:dyDescent="0.2">
      <c r="B367" t="e">
        <f t="shared" si="119"/>
        <v>#N/A</v>
      </c>
      <c r="C367">
        <f t="shared" si="121"/>
        <v>0</v>
      </c>
      <c r="D367" t="e">
        <f t="shared" si="126"/>
        <v>#N/A</v>
      </c>
      <c r="E367" t="e">
        <f t="shared" si="127"/>
        <v>#N/A</v>
      </c>
      <c r="P367" t="str">
        <f>WeedDataInput!C364</f>
        <v>Emily's House</v>
      </c>
      <c r="Q367" t="str">
        <f>WeedDataInput!D364</f>
        <v>College Station</v>
      </c>
      <c r="R367" t="str">
        <f>WeedDataInput!E364</f>
        <v>TX</v>
      </c>
      <c r="S367" t="str">
        <f t="shared" si="120"/>
        <v>Emily's House;College Station;TX</v>
      </c>
      <c r="T367" t="str">
        <f t="shared" si="122"/>
        <v>College Station;TX</v>
      </c>
      <c r="X367" t="e">
        <f t="shared" si="123"/>
        <v>#N/A</v>
      </c>
      <c r="Y367" t="e">
        <f t="shared" si="124"/>
        <v>#VALUE!</v>
      </c>
      <c r="Z367" t="e">
        <f t="shared" si="125"/>
        <v>#VALUE!</v>
      </c>
      <c r="AA367" s="10"/>
      <c r="AB367" s="10"/>
    </row>
    <row r="368" spans="2:28" x14ac:dyDescent="0.2">
      <c r="B368" t="e">
        <f t="shared" si="119"/>
        <v>#N/A</v>
      </c>
      <c r="C368">
        <f t="shared" si="121"/>
        <v>0</v>
      </c>
      <c r="D368" t="e">
        <f t="shared" si="126"/>
        <v>#N/A</v>
      </c>
      <c r="E368" t="e">
        <f t="shared" si="127"/>
        <v>#N/A</v>
      </c>
      <c r="P368" t="str">
        <f>WeedDataInput!C365</f>
        <v>Emily's House</v>
      </c>
      <c r="Q368" t="str">
        <f>WeedDataInput!D365</f>
        <v>College Station</v>
      </c>
      <c r="R368" t="str">
        <f>WeedDataInput!E365</f>
        <v>TX</v>
      </c>
      <c r="S368" t="str">
        <f t="shared" si="120"/>
        <v>Emily's House;College Station;TX</v>
      </c>
      <c r="T368" t="str">
        <f t="shared" si="122"/>
        <v>College Station;TX</v>
      </c>
      <c r="X368" t="e">
        <f t="shared" si="123"/>
        <v>#N/A</v>
      </c>
      <c r="Y368" t="e">
        <f t="shared" si="124"/>
        <v>#VALUE!</v>
      </c>
      <c r="Z368" t="e">
        <f t="shared" si="125"/>
        <v>#VALUE!</v>
      </c>
      <c r="AA368" s="10"/>
      <c r="AB368" s="10"/>
    </row>
    <row r="369" spans="2:28" x14ac:dyDescent="0.2">
      <c r="B369" t="e">
        <f t="shared" si="119"/>
        <v>#N/A</v>
      </c>
      <c r="C369">
        <f t="shared" si="121"/>
        <v>0</v>
      </c>
      <c r="D369" t="e">
        <f t="shared" si="126"/>
        <v>#N/A</v>
      </c>
      <c r="E369" t="e">
        <f t="shared" si="127"/>
        <v>#N/A</v>
      </c>
      <c r="P369" t="str">
        <f>WeedDataInput!C366</f>
        <v>Emily's House</v>
      </c>
      <c r="Q369" t="str">
        <f>WeedDataInput!D366</f>
        <v>College Station</v>
      </c>
      <c r="R369" t="str">
        <f>WeedDataInput!E366</f>
        <v>TX</v>
      </c>
      <c r="S369" t="str">
        <f t="shared" si="120"/>
        <v>Emily's House;College Station;TX</v>
      </c>
      <c r="T369" t="str">
        <f t="shared" si="122"/>
        <v>College Station;TX</v>
      </c>
      <c r="X369" t="e">
        <f t="shared" si="123"/>
        <v>#N/A</v>
      </c>
      <c r="Y369" t="e">
        <f t="shared" si="124"/>
        <v>#VALUE!</v>
      </c>
      <c r="Z369" t="e">
        <f t="shared" si="125"/>
        <v>#VALUE!</v>
      </c>
      <c r="AA369" s="10"/>
      <c r="AB369" s="10"/>
    </row>
    <row r="370" spans="2:28" x14ac:dyDescent="0.2">
      <c r="B370" t="e">
        <f t="shared" si="119"/>
        <v>#N/A</v>
      </c>
      <c r="C370">
        <f t="shared" si="121"/>
        <v>0</v>
      </c>
      <c r="D370" t="e">
        <f t="shared" si="126"/>
        <v>#N/A</v>
      </c>
      <c r="E370" t="e">
        <f t="shared" si="127"/>
        <v>#N/A</v>
      </c>
      <c r="P370" t="str">
        <f>WeedDataInput!C367</f>
        <v>Brentwood Buddies</v>
      </c>
      <c r="Q370" t="str">
        <f>WeedDataInput!D367</f>
        <v>College Station</v>
      </c>
      <c r="R370" t="str">
        <f>WeedDataInput!E367</f>
        <v>TX</v>
      </c>
      <c r="S370" t="str">
        <f t="shared" si="120"/>
        <v>Brentwood Buddies;College Station;TX</v>
      </c>
      <c r="T370" t="str">
        <f t="shared" si="122"/>
        <v>College Station;TX</v>
      </c>
      <c r="X370" t="e">
        <f t="shared" si="123"/>
        <v>#N/A</v>
      </c>
      <c r="Y370" t="e">
        <f t="shared" si="124"/>
        <v>#VALUE!</v>
      </c>
      <c r="Z370" t="e">
        <f t="shared" si="125"/>
        <v>#VALUE!</v>
      </c>
      <c r="AA370" s="10"/>
      <c r="AB370" s="10"/>
    </row>
    <row r="371" spans="2:28" x14ac:dyDescent="0.2">
      <c r="B371" t="e">
        <f t="shared" si="119"/>
        <v>#N/A</v>
      </c>
      <c r="C371">
        <f t="shared" si="121"/>
        <v>0</v>
      </c>
      <c r="D371" t="e">
        <f t="shared" si="126"/>
        <v>#N/A</v>
      </c>
      <c r="E371" t="e">
        <f t="shared" si="127"/>
        <v>#N/A</v>
      </c>
      <c r="P371" t="str">
        <f>WeedDataInput!C368</f>
        <v>Brentwood Buddies</v>
      </c>
      <c r="Q371" t="str">
        <f>WeedDataInput!D368</f>
        <v>College Station</v>
      </c>
      <c r="R371" t="str">
        <f>WeedDataInput!E368</f>
        <v>TX</v>
      </c>
      <c r="S371" t="str">
        <f t="shared" si="120"/>
        <v>Brentwood Buddies;College Station;TX</v>
      </c>
      <c r="T371" t="str">
        <f t="shared" si="122"/>
        <v>College Station;TX</v>
      </c>
      <c r="X371" t="e">
        <f t="shared" si="123"/>
        <v>#N/A</v>
      </c>
      <c r="Y371" t="e">
        <f t="shared" si="124"/>
        <v>#VALUE!</v>
      </c>
      <c r="Z371" t="e">
        <f t="shared" si="125"/>
        <v>#VALUE!</v>
      </c>
      <c r="AA371" s="10"/>
      <c r="AB371" s="10"/>
    </row>
    <row r="372" spans="2:28" x14ac:dyDescent="0.2">
      <c r="B372" t="e">
        <f t="shared" si="119"/>
        <v>#N/A</v>
      </c>
      <c r="C372">
        <f t="shared" si="121"/>
        <v>0</v>
      </c>
      <c r="D372" t="e">
        <f t="shared" si="126"/>
        <v>#N/A</v>
      </c>
      <c r="E372" t="e">
        <f t="shared" si="127"/>
        <v>#N/A</v>
      </c>
      <c r="P372" t="str">
        <f>WeedDataInput!C369</f>
        <v>Brentwood Buddies</v>
      </c>
      <c r="Q372" t="str">
        <f>WeedDataInput!D369</f>
        <v>College Station</v>
      </c>
      <c r="R372" t="str">
        <f>WeedDataInput!E369</f>
        <v>TX</v>
      </c>
      <c r="S372" t="str">
        <f t="shared" si="120"/>
        <v>Brentwood Buddies;College Station;TX</v>
      </c>
      <c r="T372" t="str">
        <f t="shared" si="122"/>
        <v>College Station;TX</v>
      </c>
      <c r="X372" t="e">
        <f t="shared" si="123"/>
        <v>#N/A</v>
      </c>
      <c r="Y372" t="e">
        <f t="shared" si="124"/>
        <v>#VALUE!</v>
      </c>
      <c r="Z372" t="e">
        <f t="shared" si="125"/>
        <v>#VALUE!</v>
      </c>
      <c r="AA372" s="10"/>
      <c r="AB372" s="10"/>
    </row>
    <row r="373" spans="2:28" x14ac:dyDescent="0.2">
      <c r="B373" t="e">
        <f t="shared" si="119"/>
        <v>#N/A</v>
      </c>
      <c r="C373">
        <f t="shared" si="121"/>
        <v>0</v>
      </c>
      <c r="D373" t="e">
        <f t="shared" si="126"/>
        <v>#N/A</v>
      </c>
      <c r="E373" t="e">
        <f t="shared" si="127"/>
        <v>#N/A</v>
      </c>
      <c r="P373" t="str">
        <f>WeedDataInput!C370</f>
        <v>Emily's House</v>
      </c>
      <c r="Q373" t="str">
        <f>WeedDataInput!D370</f>
        <v>College Station</v>
      </c>
      <c r="R373" t="str">
        <f>WeedDataInput!E370</f>
        <v>TX</v>
      </c>
      <c r="S373" t="str">
        <f t="shared" si="120"/>
        <v>Emily's House;College Station;TX</v>
      </c>
      <c r="T373" t="str">
        <f t="shared" si="122"/>
        <v>College Station;TX</v>
      </c>
      <c r="X373" t="e">
        <f t="shared" si="123"/>
        <v>#N/A</v>
      </c>
      <c r="Y373" t="e">
        <f t="shared" si="124"/>
        <v>#VALUE!</v>
      </c>
      <c r="Z373" t="e">
        <f t="shared" si="125"/>
        <v>#VALUE!</v>
      </c>
      <c r="AA373" s="10"/>
      <c r="AB373" s="10"/>
    </row>
    <row r="374" spans="2:28" x14ac:dyDescent="0.2">
      <c r="B374" t="e">
        <f t="shared" si="119"/>
        <v>#N/A</v>
      </c>
      <c r="C374">
        <f t="shared" si="121"/>
        <v>0</v>
      </c>
      <c r="D374" t="e">
        <f t="shared" si="126"/>
        <v>#N/A</v>
      </c>
      <c r="E374" t="e">
        <f t="shared" si="127"/>
        <v>#N/A</v>
      </c>
      <c r="P374" t="str">
        <f>WeedDataInput!C371</f>
        <v>Emily's House</v>
      </c>
      <c r="Q374" t="str">
        <f>WeedDataInput!D371</f>
        <v>College Station</v>
      </c>
      <c r="R374" t="str">
        <f>WeedDataInput!E371</f>
        <v>TX</v>
      </c>
      <c r="S374" t="str">
        <f t="shared" si="120"/>
        <v>Emily's House;College Station;TX</v>
      </c>
      <c r="T374" t="str">
        <f t="shared" si="122"/>
        <v>College Station;TX</v>
      </c>
      <c r="X374" t="e">
        <f t="shared" si="123"/>
        <v>#N/A</v>
      </c>
      <c r="Y374" t="e">
        <f t="shared" si="124"/>
        <v>#VALUE!</v>
      </c>
      <c r="Z374" t="e">
        <f t="shared" si="125"/>
        <v>#VALUE!</v>
      </c>
      <c r="AA374" s="10"/>
      <c r="AB374" s="10"/>
    </row>
    <row r="375" spans="2:28" x14ac:dyDescent="0.2">
      <c r="B375" t="e">
        <f t="shared" si="119"/>
        <v>#N/A</v>
      </c>
      <c r="C375">
        <f t="shared" si="121"/>
        <v>0</v>
      </c>
      <c r="D375" t="e">
        <f t="shared" si="126"/>
        <v>#N/A</v>
      </c>
      <c r="E375" t="e">
        <f t="shared" si="127"/>
        <v>#N/A</v>
      </c>
      <c r="P375" t="str">
        <f>WeedDataInput!C372</f>
        <v>Emily's House</v>
      </c>
      <c r="Q375" t="str">
        <f>WeedDataInput!D372</f>
        <v>College Station</v>
      </c>
      <c r="R375" t="str">
        <f>WeedDataInput!E372</f>
        <v>TX</v>
      </c>
      <c r="S375" t="str">
        <f t="shared" si="120"/>
        <v>Emily's House;College Station;TX</v>
      </c>
      <c r="T375" t="str">
        <f t="shared" si="122"/>
        <v>College Station;TX</v>
      </c>
      <c r="X375" t="e">
        <f t="shared" si="123"/>
        <v>#N/A</v>
      </c>
      <c r="Y375" t="e">
        <f t="shared" si="124"/>
        <v>#VALUE!</v>
      </c>
      <c r="Z375" t="e">
        <f t="shared" si="125"/>
        <v>#VALUE!</v>
      </c>
      <c r="AA375" s="10"/>
      <c r="AB375" s="10"/>
    </row>
    <row r="376" spans="2:28" x14ac:dyDescent="0.2">
      <c r="B376" t="e">
        <f t="shared" si="119"/>
        <v>#N/A</v>
      </c>
      <c r="C376">
        <f t="shared" si="121"/>
        <v>0</v>
      </c>
      <c r="D376" t="e">
        <f t="shared" si="126"/>
        <v>#N/A</v>
      </c>
      <c r="E376" t="e">
        <f t="shared" si="127"/>
        <v>#N/A</v>
      </c>
      <c r="P376" t="str">
        <f>WeedDataInput!C373</f>
        <v>Emily's House</v>
      </c>
      <c r="Q376" t="str">
        <f>WeedDataInput!D373</f>
        <v>College Station</v>
      </c>
      <c r="R376" t="str">
        <f>WeedDataInput!E373</f>
        <v>TX</v>
      </c>
      <c r="S376" t="str">
        <f t="shared" si="120"/>
        <v>Emily's House;College Station;TX</v>
      </c>
      <c r="T376" t="str">
        <f t="shared" si="122"/>
        <v>College Station;TX</v>
      </c>
      <c r="X376" t="e">
        <f t="shared" si="123"/>
        <v>#N/A</v>
      </c>
      <c r="Y376" t="e">
        <f t="shared" si="124"/>
        <v>#VALUE!</v>
      </c>
      <c r="Z376" t="e">
        <f t="shared" si="125"/>
        <v>#VALUE!</v>
      </c>
      <c r="AA376" s="10"/>
      <c r="AB376" s="10"/>
    </row>
    <row r="377" spans="2:28" x14ac:dyDescent="0.2">
      <c r="B377" t="e">
        <f t="shared" si="119"/>
        <v>#N/A</v>
      </c>
      <c r="C377">
        <f t="shared" si="121"/>
        <v>0</v>
      </c>
      <c r="D377" t="e">
        <f t="shared" si="126"/>
        <v>#N/A</v>
      </c>
      <c r="E377" t="e">
        <f t="shared" si="127"/>
        <v>#N/A</v>
      </c>
      <c r="P377" t="str">
        <f>WeedDataInput!C374</f>
        <v>Brentwood Buddies</v>
      </c>
      <c r="Q377" t="str">
        <f>WeedDataInput!D374</f>
        <v>College Station</v>
      </c>
      <c r="R377" t="str">
        <f>WeedDataInput!E374</f>
        <v>TX</v>
      </c>
      <c r="S377" t="str">
        <f t="shared" si="120"/>
        <v>Brentwood Buddies;College Station;TX</v>
      </c>
      <c r="T377" t="str">
        <f t="shared" si="122"/>
        <v>College Station;TX</v>
      </c>
      <c r="X377" t="e">
        <f t="shared" si="123"/>
        <v>#N/A</v>
      </c>
      <c r="Y377" t="e">
        <f t="shared" si="124"/>
        <v>#VALUE!</v>
      </c>
      <c r="Z377" t="e">
        <f t="shared" si="125"/>
        <v>#VALUE!</v>
      </c>
      <c r="AA377" s="10"/>
      <c r="AB377" s="10"/>
    </row>
    <row r="378" spans="2:28" x14ac:dyDescent="0.2">
      <c r="B378" t="e">
        <f t="shared" si="119"/>
        <v>#N/A</v>
      </c>
      <c r="C378">
        <f t="shared" si="121"/>
        <v>0</v>
      </c>
      <c r="D378" t="e">
        <f t="shared" si="126"/>
        <v>#N/A</v>
      </c>
      <c r="E378" t="e">
        <f t="shared" si="127"/>
        <v>#N/A</v>
      </c>
      <c r="P378" t="str">
        <f>WeedDataInput!C375</f>
        <v>Brentwood Buddies</v>
      </c>
      <c r="Q378" t="str">
        <f>WeedDataInput!D375</f>
        <v>College Station</v>
      </c>
      <c r="R378" t="str">
        <f>WeedDataInput!E375</f>
        <v>TX</v>
      </c>
      <c r="S378" t="str">
        <f t="shared" si="120"/>
        <v>Brentwood Buddies;College Station;TX</v>
      </c>
      <c r="T378" t="str">
        <f t="shared" si="122"/>
        <v>College Station;TX</v>
      </c>
      <c r="X378" t="e">
        <f t="shared" si="123"/>
        <v>#N/A</v>
      </c>
      <c r="Y378" t="e">
        <f t="shared" si="124"/>
        <v>#VALUE!</v>
      </c>
      <c r="Z378" t="e">
        <f t="shared" si="125"/>
        <v>#VALUE!</v>
      </c>
      <c r="AA378" s="10"/>
      <c r="AB378" s="10"/>
    </row>
    <row r="379" spans="2:28" x14ac:dyDescent="0.2">
      <c r="B379" t="e">
        <f t="shared" si="119"/>
        <v>#N/A</v>
      </c>
      <c r="C379">
        <f t="shared" si="121"/>
        <v>0</v>
      </c>
      <c r="D379" t="e">
        <f t="shared" si="126"/>
        <v>#N/A</v>
      </c>
      <c r="E379" t="e">
        <f t="shared" si="127"/>
        <v>#N/A</v>
      </c>
      <c r="P379" t="str">
        <f>WeedDataInput!C376</f>
        <v>Brentwood Buddies</v>
      </c>
      <c r="Q379" t="str">
        <f>WeedDataInput!D376</f>
        <v>College Station</v>
      </c>
      <c r="R379" t="str">
        <f>WeedDataInput!E376</f>
        <v>TX</v>
      </c>
      <c r="S379" t="str">
        <f t="shared" si="120"/>
        <v>Brentwood Buddies;College Station;TX</v>
      </c>
      <c r="T379" t="str">
        <f t="shared" si="122"/>
        <v>College Station;TX</v>
      </c>
      <c r="X379" t="e">
        <f t="shared" si="123"/>
        <v>#N/A</v>
      </c>
      <c r="Y379" t="e">
        <f t="shared" si="124"/>
        <v>#VALUE!</v>
      </c>
      <c r="Z379" t="e">
        <f t="shared" si="125"/>
        <v>#VALUE!</v>
      </c>
      <c r="AA379" s="10"/>
      <c r="AB379" s="10"/>
    </row>
    <row r="380" spans="2:28" x14ac:dyDescent="0.2">
      <c r="B380" t="e">
        <f t="shared" si="119"/>
        <v>#N/A</v>
      </c>
      <c r="C380">
        <f t="shared" si="121"/>
        <v>0</v>
      </c>
      <c r="D380" t="e">
        <f t="shared" si="126"/>
        <v>#N/A</v>
      </c>
      <c r="E380" t="e">
        <f t="shared" si="127"/>
        <v>#N/A</v>
      </c>
      <c r="P380" t="str">
        <f>WeedDataInput!C377</f>
        <v>Brentwood Buddies</v>
      </c>
      <c r="Q380" t="str">
        <f>WeedDataInput!D377</f>
        <v>College Station</v>
      </c>
      <c r="R380" t="str">
        <f>WeedDataInput!E377</f>
        <v>TX</v>
      </c>
      <c r="S380" t="str">
        <f t="shared" si="120"/>
        <v>Brentwood Buddies;College Station;TX</v>
      </c>
      <c r="T380" t="str">
        <f t="shared" si="122"/>
        <v>College Station;TX</v>
      </c>
      <c r="X380" t="e">
        <f t="shared" si="123"/>
        <v>#N/A</v>
      </c>
      <c r="Y380" t="e">
        <f t="shared" si="124"/>
        <v>#VALUE!</v>
      </c>
      <c r="Z380" t="e">
        <f t="shared" si="125"/>
        <v>#VALUE!</v>
      </c>
      <c r="AA380" s="10"/>
      <c r="AB380" s="10"/>
    </row>
    <row r="381" spans="2:28" x14ac:dyDescent="0.2">
      <c r="B381" t="e">
        <f t="shared" si="119"/>
        <v>#N/A</v>
      </c>
      <c r="C381">
        <f t="shared" si="121"/>
        <v>0</v>
      </c>
      <c r="D381" t="e">
        <f t="shared" si="126"/>
        <v>#N/A</v>
      </c>
      <c r="E381" t="e">
        <f t="shared" si="127"/>
        <v>#N/A</v>
      </c>
      <c r="P381" t="str">
        <f>WeedDataInput!C378</f>
        <v>Brentwood Buddies</v>
      </c>
      <c r="Q381" t="str">
        <f>WeedDataInput!D378</f>
        <v>College Station</v>
      </c>
      <c r="R381" t="str">
        <f>WeedDataInput!E378</f>
        <v>TX</v>
      </c>
      <c r="S381" t="str">
        <f t="shared" si="120"/>
        <v>Brentwood Buddies;College Station;TX</v>
      </c>
      <c r="T381" t="str">
        <f t="shared" si="122"/>
        <v>College Station;TX</v>
      </c>
      <c r="X381" t="e">
        <f t="shared" si="123"/>
        <v>#N/A</v>
      </c>
      <c r="Y381" t="e">
        <f t="shared" si="124"/>
        <v>#VALUE!</v>
      </c>
      <c r="Z381" t="e">
        <f t="shared" si="125"/>
        <v>#VALUE!</v>
      </c>
      <c r="AA381" s="10"/>
      <c r="AB381" s="10"/>
    </row>
    <row r="382" spans="2:28" x14ac:dyDescent="0.2">
      <c r="B382" t="e">
        <f t="shared" si="119"/>
        <v>#N/A</v>
      </c>
      <c r="C382">
        <f t="shared" si="121"/>
        <v>0</v>
      </c>
      <c r="D382" t="e">
        <f t="shared" si="126"/>
        <v>#N/A</v>
      </c>
      <c r="E382" t="e">
        <f t="shared" si="127"/>
        <v>#N/A</v>
      </c>
      <c r="P382" t="str">
        <f>WeedDataInput!C379</f>
        <v>Brentwood Buddies</v>
      </c>
      <c r="Q382" t="str">
        <f>WeedDataInput!D379</f>
        <v>College Station</v>
      </c>
      <c r="R382" t="str">
        <f>WeedDataInput!E379</f>
        <v>TX</v>
      </c>
      <c r="S382" t="str">
        <f t="shared" si="120"/>
        <v>Brentwood Buddies;College Station;TX</v>
      </c>
      <c r="T382" t="str">
        <f t="shared" si="122"/>
        <v>College Station;TX</v>
      </c>
      <c r="X382" t="e">
        <f t="shared" si="123"/>
        <v>#N/A</v>
      </c>
      <c r="Y382" t="e">
        <f t="shared" si="124"/>
        <v>#VALUE!</v>
      </c>
      <c r="Z382" t="e">
        <f t="shared" si="125"/>
        <v>#VALUE!</v>
      </c>
      <c r="AA382" s="10"/>
      <c r="AB382" s="10"/>
    </row>
    <row r="383" spans="2:28" x14ac:dyDescent="0.2">
      <c r="B383" t="e">
        <f t="shared" si="119"/>
        <v>#N/A</v>
      </c>
      <c r="C383">
        <f t="shared" si="121"/>
        <v>0</v>
      </c>
      <c r="D383" t="e">
        <f t="shared" si="126"/>
        <v>#N/A</v>
      </c>
      <c r="E383" t="e">
        <f t="shared" si="127"/>
        <v>#N/A</v>
      </c>
      <c r="P383" t="str">
        <f>WeedDataInput!C380</f>
        <v>Brentwood Buddies</v>
      </c>
      <c r="Q383" t="str">
        <f>WeedDataInput!D380</f>
        <v>College Station</v>
      </c>
      <c r="R383" t="str">
        <f>WeedDataInput!E380</f>
        <v>TX</v>
      </c>
      <c r="S383" t="str">
        <f t="shared" si="120"/>
        <v>Brentwood Buddies;College Station;TX</v>
      </c>
      <c r="T383" t="str">
        <f t="shared" si="122"/>
        <v>College Station;TX</v>
      </c>
      <c r="X383" t="e">
        <f t="shared" si="123"/>
        <v>#N/A</v>
      </c>
      <c r="Y383" t="e">
        <f t="shared" si="124"/>
        <v>#VALUE!</v>
      </c>
      <c r="Z383" t="e">
        <f t="shared" si="125"/>
        <v>#VALUE!</v>
      </c>
      <c r="AA383" s="10"/>
      <c r="AB383" s="10"/>
    </row>
    <row r="384" spans="2:28" x14ac:dyDescent="0.2">
      <c r="B384" t="e">
        <f t="shared" si="119"/>
        <v>#N/A</v>
      </c>
      <c r="C384">
        <f t="shared" si="121"/>
        <v>0</v>
      </c>
      <c r="D384" t="e">
        <f t="shared" si="126"/>
        <v>#N/A</v>
      </c>
      <c r="E384" t="e">
        <f t="shared" si="127"/>
        <v>#N/A</v>
      </c>
      <c r="P384" t="str">
        <f>WeedDataInput!C381</f>
        <v>Brentwood Buddies</v>
      </c>
      <c r="Q384" t="str">
        <f>WeedDataInput!D381</f>
        <v>College Station</v>
      </c>
      <c r="R384" t="str">
        <f>WeedDataInput!E381</f>
        <v>TX</v>
      </c>
      <c r="S384" t="str">
        <f t="shared" si="120"/>
        <v>Brentwood Buddies;College Station;TX</v>
      </c>
      <c r="T384" t="str">
        <f t="shared" si="122"/>
        <v>College Station;TX</v>
      </c>
      <c r="X384" t="e">
        <f t="shared" si="123"/>
        <v>#N/A</v>
      </c>
      <c r="Y384" t="e">
        <f t="shared" si="124"/>
        <v>#VALUE!</v>
      </c>
      <c r="Z384" t="e">
        <f t="shared" si="125"/>
        <v>#VALUE!</v>
      </c>
      <c r="AA384" s="10"/>
      <c r="AB384" s="10"/>
    </row>
    <row r="385" spans="2:28" x14ac:dyDescent="0.2">
      <c r="B385" t="e">
        <f t="shared" si="119"/>
        <v>#N/A</v>
      </c>
      <c r="C385">
        <f t="shared" si="121"/>
        <v>0</v>
      </c>
      <c r="D385" t="e">
        <f t="shared" si="126"/>
        <v>#N/A</v>
      </c>
      <c r="E385" t="e">
        <f t="shared" si="127"/>
        <v>#N/A</v>
      </c>
      <c r="P385" t="str">
        <f>WeedDataInput!C382</f>
        <v>Brentwood Buddies</v>
      </c>
      <c r="Q385" t="str">
        <f>WeedDataInput!D382</f>
        <v>College Station</v>
      </c>
      <c r="R385" t="str">
        <f>WeedDataInput!E382</f>
        <v>TX</v>
      </c>
      <c r="S385" t="str">
        <f t="shared" si="120"/>
        <v>Brentwood Buddies;College Station;TX</v>
      </c>
      <c r="T385" t="str">
        <f t="shared" si="122"/>
        <v>College Station;TX</v>
      </c>
      <c r="X385" t="e">
        <f t="shared" si="123"/>
        <v>#N/A</v>
      </c>
      <c r="Y385" t="e">
        <f t="shared" si="124"/>
        <v>#VALUE!</v>
      </c>
      <c r="Z385" t="e">
        <f t="shared" si="125"/>
        <v>#VALUE!</v>
      </c>
      <c r="AA385" s="10"/>
      <c r="AB385" s="10"/>
    </row>
    <row r="386" spans="2:28" x14ac:dyDescent="0.2">
      <c r="B386" t="e">
        <f t="shared" ref="B386:B449" si="128">X386&amp;": "&amp;Y386&amp;", "&amp;Z386</f>
        <v>#N/A</v>
      </c>
      <c r="C386">
        <f t="shared" si="121"/>
        <v>0</v>
      </c>
      <c r="D386" t="e">
        <f t="shared" si="126"/>
        <v>#N/A</v>
      </c>
      <c r="E386" t="e">
        <f t="shared" si="127"/>
        <v>#N/A</v>
      </c>
      <c r="P386" t="str">
        <f>WeedDataInput!C383</f>
        <v>Brentwood Buddies</v>
      </c>
      <c r="Q386" t="str">
        <f>WeedDataInput!D383</f>
        <v>College Station</v>
      </c>
      <c r="R386" t="str">
        <f>WeedDataInput!E383</f>
        <v>TX</v>
      </c>
      <c r="S386" t="str">
        <f t="shared" si="120"/>
        <v>Brentwood Buddies;College Station;TX</v>
      </c>
      <c r="T386" t="str">
        <f t="shared" si="122"/>
        <v>College Station;TX</v>
      </c>
      <c r="X386" t="e">
        <f t="shared" si="123"/>
        <v>#N/A</v>
      </c>
      <c r="Y386" t="e">
        <f t="shared" si="124"/>
        <v>#VALUE!</v>
      </c>
      <c r="Z386" t="e">
        <f t="shared" si="125"/>
        <v>#VALUE!</v>
      </c>
      <c r="AA386" s="10"/>
      <c r="AB386" s="10"/>
    </row>
    <row r="387" spans="2:28" x14ac:dyDescent="0.2">
      <c r="B387" t="e">
        <f t="shared" si="128"/>
        <v>#N/A</v>
      </c>
      <c r="C387">
        <f t="shared" si="121"/>
        <v>0</v>
      </c>
      <c r="D387" t="e">
        <f t="shared" si="126"/>
        <v>#N/A</v>
      </c>
      <c r="E387" t="e">
        <f t="shared" si="127"/>
        <v>#N/A</v>
      </c>
      <c r="P387" t="str">
        <f>WeedDataInput!C384</f>
        <v>Brentwood Buddies</v>
      </c>
      <c r="Q387" t="str">
        <f>WeedDataInput!D384</f>
        <v>College Station</v>
      </c>
      <c r="R387" t="str">
        <f>WeedDataInput!E384</f>
        <v>TX</v>
      </c>
      <c r="S387" t="str">
        <f t="shared" si="120"/>
        <v>Brentwood Buddies;College Station;TX</v>
      </c>
      <c r="T387" t="str">
        <f t="shared" si="122"/>
        <v>College Station;TX</v>
      </c>
      <c r="X387" t="e">
        <f t="shared" si="123"/>
        <v>#N/A</v>
      </c>
      <c r="Y387" t="e">
        <f t="shared" si="124"/>
        <v>#VALUE!</v>
      </c>
      <c r="Z387" t="e">
        <f t="shared" si="125"/>
        <v>#VALUE!</v>
      </c>
      <c r="AA387" s="10"/>
      <c r="AB387" s="10"/>
    </row>
    <row r="388" spans="2:28" x14ac:dyDescent="0.2">
      <c r="B388" t="e">
        <f t="shared" si="128"/>
        <v>#N/A</v>
      </c>
      <c r="C388">
        <f t="shared" si="121"/>
        <v>0</v>
      </c>
      <c r="D388" t="e">
        <f t="shared" si="126"/>
        <v>#N/A</v>
      </c>
      <c r="E388" t="e">
        <f t="shared" si="127"/>
        <v>#N/A</v>
      </c>
      <c r="P388" t="str">
        <f>WeedDataInput!C385</f>
        <v>Brentwood Buddies</v>
      </c>
      <c r="Q388" t="str">
        <f>WeedDataInput!D385</f>
        <v>College Station</v>
      </c>
      <c r="R388" t="str">
        <f>WeedDataInput!E385</f>
        <v>TX</v>
      </c>
      <c r="S388" t="str">
        <f t="shared" si="120"/>
        <v>Brentwood Buddies;College Station;TX</v>
      </c>
      <c r="T388" t="str">
        <f t="shared" si="122"/>
        <v>College Station;TX</v>
      </c>
      <c r="X388" t="e">
        <f t="shared" si="123"/>
        <v>#N/A</v>
      </c>
      <c r="Y388" t="e">
        <f t="shared" si="124"/>
        <v>#VALUE!</v>
      </c>
      <c r="Z388" t="e">
        <f t="shared" si="125"/>
        <v>#VALUE!</v>
      </c>
      <c r="AA388" s="10"/>
      <c r="AB388" s="10"/>
    </row>
    <row r="389" spans="2:28" x14ac:dyDescent="0.2">
      <c r="B389" t="e">
        <f t="shared" si="128"/>
        <v>#N/A</v>
      </c>
      <c r="C389">
        <f t="shared" si="121"/>
        <v>0</v>
      </c>
      <c r="D389" t="e">
        <f t="shared" si="126"/>
        <v>#N/A</v>
      </c>
      <c r="E389" t="e">
        <f t="shared" si="127"/>
        <v>#N/A</v>
      </c>
      <c r="P389" t="str">
        <f>WeedDataInput!C386</f>
        <v>Brentwood Buddies</v>
      </c>
      <c r="Q389" t="str">
        <f>WeedDataInput!D386</f>
        <v>College Station</v>
      </c>
      <c r="R389" t="str">
        <f>WeedDataInput!E386</f>
        <v>TX</v>
      </c>
      <c r="S389" t="str">
        <f t="shared" ref="S389:S452" si="129">P389&amp;";"&amp;Q389&amp;";"&amp;R389</f>
        <v>Brentwood Buddies;College Station;TX</v>
      </c>
      <c r="T389" t="str">
        <f t="shared" si="122"/>
        <v>College Station;TX</v>
      </c>
      <c r="X389" t="e">
        <f t="shared" si="123"/>
        <v>#N/A</v>
      </c>
      <c r="Y389" t="e">
        <f t="shared" si="124"/>
        <v>#VALUE!</v>
      </c>
      <c r="Z389" t="e">
        <f t="shared" si="125"/>
        <v>#VALUE!</v>
      </c>
      <c r="AA389" s="10"/>
      <c r="AB389" s="10"/>
    </row>
    <row r="390" spans="2:28" x14ac:dyDescent="0.2">
      <c r="B390" t="e">
        <f t="shared" si="128"/>
        <v>#N/A</v>
      </c>
      <c r="C390">
        <f t="shared" ref="C390:C453" si="130">COUNTIF($S$5:$S$3000,W390)</f>
        <v>0</v>
      </c>
      <c r="D390" t="e">
        <f t="shared" si="126"/>
        <v>#N/A</v>
      </c>
      <c r="E390" t="e">
        <f t="shared" si="127"/>
        <v>#N/A</v>
      </c>
      <c r="P390" t="str">
        <f>WeedDataInput!C387</f>
        <v>Brentwood Buddies</v>
      </c>
      <c r="Q390" t="str">
        <f>WeedDataInput!D387</f>
        <v>College Station</v>
      </c>
      <c r="R390" t="str">
        <f>WeedDataInput!E387</f>
        <v>TX</v>
      </c>
      <c r="S390" t="str">
        <f t="shared" si="129"/>
        <v>Brentwood Buddies;College Station;TX</v>
      </c>
      <c r="T390" t="str">
        <f t="shared" ref="T390:T453" si="131">Q390&amp;";"&amp;R390</f>
        <v>College Station;TX</v>
      </c>
      <c r="X390" t="e">
        <f t="shared" si="123"/>
        <v>#N/A</v>
      </c>
      <c r="Y390" t="e">
        <f t="shared" si="124"/>
        <v>#VALUE!</v>
      </c>
      <c r="Z390" t="e">
        <f t="shared" si="125"/>
        <v>#VALUE!</v>
      </c>
      <c r="AA390" s="10"/>
      <c r="AB390" s="10"/>
    </row>
    <row r="391" spans="2:28" x14ac:dyDescent="0.2">
      <c r="B391" t="e">
        <f t="shared" si="128"/>
        <v>#N/A</v>
      </c>
      <c r="C391">
        <f t="shared" si="130"/>
        <v>0</v>
      </c>
      <c r="D391" t="e">
        <f t="shared" si="126"/>
        <v>#N/A</v>
      </c>
      <c r="E391" t="e">
        <f t="shared" si="127"/>
        <v>#N/A</v>
      </c>
      <c r="P391" t="str">
        <f>WeedDataInput!C388</f>
        <v>Brentwood Buddies</v>
      </c>
      <c r="Q391" t="str">
        <f>WeedDataInput!D388</f>
        <v>College Station</v>
      </c>
      <c r="R391" t="str">
        <f>WeedDataInput!E388</f>
        <v>TX</v>
      </c>
      <c r="S391" t="str">
        <f t="shared" si="129"/>
        <v>Brentwood Buddies;College Station;TX</v>
      </c>
      <c r="T391" t="str">
        <f t="shared" si="131"/>
        <v>College Station;TX</v>
      </c>
      <c r="X391" t="e">
        <f t="shared" si="123"/>
        <v>#N/A</v>
      </c>
      <c r="Y391" t="e">
        <f t="shared" si="124"/>
        <v>#VALUE!</v>
      </c>
      <c r="Z391" t="e">
        <f t="shared" si="125"/>
        <v>#VALUE!</v>
      </c>
      <c r="AA391" s="10"/>
      <c r="AB391" s="10"/>
    </row>
    <row r="392" spans="2:28" x14ac:dyDescent="0.2">
      <c r="B392" t="e">
        <f t="shared" si="128"/>
        <v>#N/A</v>
      </c>
      <c r="C392">
        <f t="shared" si="130"/>
        <v>0</v>
      </c>
      <c r="D392" t="e">
        <f t="shared" si="126"/>
        <v>#N/A</v>
      </c>
      <c r="E392" t="e">
        <f t="shared" si="127"/>
        <v>#N/A</v>
      </c>
      <c r="P392" t="str">
        <f>WeedDataInput!C389</f>
        <v>Brentwood Buddies</v>
      </c>
      <c r="Q392" t="str">
        <f>WeedDataInput!D389</f>
        <v>College Station</v>
      </c>
      <c r="R392" t="str">
        <f>WeedDataInput!E389</f>
        <v>TX</v>
      </c>
      <c r="S392" t="str">
        <f t="shared" si="129"/>
        <v>Brentwood Buddies;College Station;TX</v>
      </c>
      <c r="T392" t="str">
        <f t="shared" si="131"/>
        <v>College Station;TX</v>
      </c>
      <c r="X392" t="e">
        <f t="shared" si="123"/>
        <v>#N/A</v>
      </c>
      <c r="Y392" t="e">
        <f t="shared" si="124"/>
        <v>#VALUE!</v>
      </c>
      <c r="Z392" t="e">
        <f t="shared" si="125"/>
        <v>#VALUE!</v>
      </c>
      <c r="AA392" s="10"/>
      <c r="AB392" s="10"/>
    </row>
    <row r="393" spans="2:28" x14ac:dyDescent="0.2">
      <c r="B393" t="e">
        <f t="shared" si="128"/>
        <v>#N/A</v>
      </c>
      <c r="C393">
        <f t="shared" si="130"/>
        <v>0</v>
      </c>
      <c r="D393" t="e">
        <f t="shared" si="126"/>
        <v>#N/A</v>
      </c>
      <c r="E393" t="e">
        <f t="shared" si="127"/>
        <v>#N/A</v>
      </c>
      <c r="P393" t="str">
        <f>WeedDataInput!C390</f>
        <v>Brentwood Buddies</v>
      </c>
      <c r="Q393" t="str">
        <f>WeedDataInput!D390</f>
        <v>College Station</v>
      </c>
      <c r="R393" t="str">
        <f>WeedDataInput!E390</f>
        <v>TX</v>
      </c>
      <c r="S393" t="str">
        <f t="shared" si="129"/>
        <v>Brentwood Buddies;College Station;TX</v>
      </c>
      <c r="T393" t="str">
        <f t="shared" si="131"/>
        <v>College Station;TX</v>
      </c>
      <c r="X393" t="e">
        <f t="shared" si="123"/>
        <v>#N/A</v>
      </c>
      <c r="Y393" t="e">
        <f t="shared" si="124"/>
        <v>#VALUE!</v>
      </c>
      <c r="Z393" t="e">
        <f t="shared" si="125"/>
        <v>#VALUE!</v>
      </c>
      <c r="AA393" s="10"/>
      <c r="AB393" s="10"/>
    </row>
    <row r="394" spans="2:28" x14ac:dyDescent="0.2">
      <c r="B394" t="e">
        <f t="shared" si="128"/>
        <v>#N/A</v>
      </c>
      <c r="C394">
        <f t="shared" si="130"/>
        <v>0</v>
      </c>
      <c r="D394" t="e">
        <f t="shared" si="126"/>
        <v>#N/A</v>
      </c>
      <c r="E394" t="e">
        <f t="shared" si="127"/>
        <v>#N/A</v>
      </c>
      <c r="P394" t="str">
        <f>WeedDataInput!C391</f>
        <v>Brentwood Buddies</v>
      </c>
      <c r="Q394" t="str">
        <f>WeedDataInput!D391</f>
        <v>College Station</v>
      </c>
      <c r="R394" t="str">
        <f>WeedDataInput!E391</f>
        <v>TX</v>
      </c>
      <c r="S394" t="str">
        <f t="shared" si="129"/>
        <v>Brentwood Buddies;College Station;TX</v>
      </c>
      <c r="T394" t="str">
        <f t="shared" si="131"/>
        <v>College Station;TX</v>
      </c>
      <c r="X394" t="e">
        <f t="shared" si="123"/>
        <v>#N/A</v>
      </c>
      <c r="Y394" t="e">
        <f t="shared" si="124"/>
        <v>#VALUE!</v>
      </c>
      <c r="Z394" t="e">
        <f t="shared" si="125"/>
        <v>#VALUE!</v>
      </c>
      <c r="AA394" s="10"/>
      <c r="AB394" s="10"/>
    </row>
    <row r="395" spans="2:28" x14ac:dyDescent="0.2">
      <c r="B395" t="e">
        <f t="shared" si="128"/>
        <v>#N/A</v>
      </c>
      <c r="C395">
        <f t="shared" si="130"/>
        <v>0</v>
      </c>
      <c r="D395" t="e">
        <f t="shared" si="126"/>
        <v>#N/A</v>
      </c>
      <c r="E395" t="e">
        <f t="shared" si="127"/>
        <v>#N/A</v>
      </c>
      <c r="P395" t="str">
        <f>WeedDataInput!C392</f>
        <v>Brentwood Buddies</v>
      </c>
      <c r="Q395" t="str">
        <f>WeedDataInput!D392</f>
        <v>College Station</v>
      </c>
      <c r="R395" t="str">
        <f>WeedDataInput!E392</f>
        <v>TX</v>
      </c>
      <c r="S395" t="str">
        <f t="shared" si="129"/>
        <v>Brentwood Buddies;College Station;TX</v>
      </c>
      <c r="T395" t="str">
        <f t="shared" si="131"/>
        <v>College Station;TX</v>
      </c>
      <c r="X395" t="e">
        <f t="shared" si="123"/>
        <v>#N/A</v>
      </c>
      <c r="Y395" t="e">
        <f t="shared" si="124"/>
        <v>#VALUE!</v>
      </c>
      <c r="Z395" t="e">
        <f t="shared" si="125"/>
        <v>#VALUE!</v>
      </c>
      <c r="AA395" s="10"/>
      <c r="AB395" s="10"/>
    </row>
    <row r="396" spans="2:28" x14ac:dyDescent="0.2">
      <c r="B396" t="e">
        <f t="shared" si="128"/>
        <v>#N/A</v>
      </c>
      <c r="C396">
        <f t="shared" si="130"/>
        <v>0</v>
      </c>
      <c r="D396" t="e">
        <f t="shared" si="126"/>
        <v>#N/A</v>
      </c>
      <c r="E396" t="e">
        <f t="shared" si="127"/>
        <v>#N/A</v>
      </c>
      <c r="P396" t="str">
        <f>WeedDataInput!C393</f>
        <v>Brentwood Buddies</v>
      </c>
      <c r="Q396" t="str">
        <f>WeedDataInput!D393</f>
        <v>College Station</v>
      </c>
      <c r="R396" t="str">
        <f>WeedDataInput!E393</f>
        <v>TX</v>
      </c>
      <c r="S396" t="str">
        <f t="shared" si="129"/>
        <v>Brentwood Buddies;College Station;TX</v>
      </c>
      <c r="T396" t="str">
        <f t="shared" si="131"/>
        <v>College Station;TX</v>
      </c>
      <c r="X396" t="e">
        <f t="shared" si="123"/>
        <v>#N/A</v>
      </c>
      <c r="Y396" t="e">
        <f t="shared" si="124"/>
        <v>#VALUE!</v>
      </c>
      <c r="Z396" t="e">
        <f t="shared" si="125"/>
        <v>#VALUE!</v>
      </c>
      <c r="AA396" s="10"/>
      <c r="AB396" s="10"/>
    </row>
    <row r="397" spans="2:28" x14ac:dyDescent="0.2">
      <c r="B397" t="e">
        <f t="shared" si="128"/>
        <v>#N/A</v>
      </c>
      <c r="C397">
        <f t="shared" si="130"/>
        <v>0</v>
      </c>
      <c r="D397" t="e">
        <f t="shared" si="126"/>
        <v>#N/A</v>
      </c>
      <c r="E397" t="e">
        <f t="shared" si="127"/>
        <v>#N/A</v>
      </c>
      <c r="P397" t="str">
        <f>WeedDataInput!C394</f>
        <v>Brentwood Buddies</v>
      </c>
      <c r="Q397" t="str">
        <f>WeedDataInput!D394</f>
        <v>College Station</v>
      </c>
      <c r="R397" t="str">
        <f>WeedDataInput!E394</f>
        <v>TX</v>
      </c>
      <c r="S397" t="str">
        <f t="shared" si="129"/>
        <v>Brentwood Buddies;College Station;TX</v>
      </c>
      <c r="T397" t="str">
        <f t="shared" si="131"/>
        <v>College Station;TX</v>
      </c>
      <c r="X397" t="e">
        <f t="shared" si="123"/>
        <v>#N/A</v>
      </c>
      <c r="Y397" t="e">
        <f t="shared" si="124"/>
        <v>#VALUE!</v>
      </c>
      <c r="Z397" t="e">
        <f t="shared" si="125"/>
        <v>#VALUE!</v>
      </c>
      <c r="AA397" s="10"/>
      <c r="AB397" s="10"/>
    </row>
    <row r="398" spans="2:28" x14ac:dyDescent="0.2">
      <c r="B398" t="e">
        <f t="shared" si="128"/>
        <v>#N/A</v>
      </c>
      <c r="C398">
        <f t="shared" si="130"/>
        <v>0</v>
      </c>
      <c r="D398" t="e">
        <f t="shared" si="126"/>
        <v>#N/A</v>
      </c>
      <c r="E398" t="e">
        <f t="shared" si="127"/>
        <v>#N/A</v>
      </c>
      <c r="P398" t="str">
        <f>WeedDataInput!C395</f>
        <v>Brentwood Buddies</v>
      </c>
      <c r="Q398" t="str">
        <f>WeedDataInput!D395</f>
        <v>College Station</v>
      </c>
      <c r="R398" t="str">
        <f>WeedDataInput!E395</f>
        <v>TX</v>
      </c>
      <c r="S398" t="str">
        <f t="shared" si="129"/>
        <v>Brentwood Buddies;College Station;TX</v>
      </c>
      <c r="T398" t="str">
        <f t="shared" si="131"/>
        <v>College Station;TX</v>
      </c>
      <c r="X398" t="e">
        <f t="shared" si="123"/>
        <v>#N/A</v>
      </c>
      <c r="Y398" t="e">
        <f t="shared" si="124"/>
        <v>#VALUE!</v>
      </c>
      <c r="Z398" t="e">
        <f t="shared" si="125"/>
        <v>#VALUE!</v>
      </c>
      <c r="AA398" s="10"/>
      <c r="AB398" s="10"/>
    </row>
    <row r="399" spans="2:28" x14ac:dyDescent="0.2">
      <c r="B399" t="e">
        <f t="shared" si="128"/>
        <v>#N/A</v>
      </c>
      <c r="C399">
        <f t="shared" si="130"/>
        <v>0</v>
      </c>
      <c r="D399" t="e">
        <f t="shared" si="126"/>
        <v>#N/A</v>
      </c>
      <c r="E399" t="e">
        <f t="shared" si="127"/>
        <v>#N/A</v>
      </c>
      <c r="P399" t="str">
        <f>WeedDataInput!C396</f>
        <v>Brentwood Buddies</v>
      </c>
      <c r="Q399" t="str">
        <f>WeedDataInput!D396</f>
        <v>College Station</v>
      </c>
      <c r="R399" t="str">
        <f>WeedDataInput!E396</f>
        <v>TX</v>
      </c>
      <c r="S399" t="str">
        <f t="shared" si="129"/>
        <v>Brentwood Buddies;College Station;TX</v>
      </c>
      <c r="T399" t="str">
        <f t="shared" si="131"/>
        <v>College Station;TX</v>
      </c>
      <c r="X399" t="e">
        <f t="shared" si="123"/>
        <v>#N/A</v>
      </c>
      <c r="Y399" t="e">
        <f t="shared" si="124"/>
        <v>#VALUE!</v>
      </c>
      <c r="Z399" t="e">
        <f t="shared" si="125"/>
        <v>#VALUE!</v>
      </c>
      <c r="AA399" s="10"/>
      <c r="AB399" s="10"/>
    </row>
    <row r="400" spans="2:28" x14ac:dyDescent="0.2">
      <c r="B400" t="e">
        <f t="shared" si="128"/>
        <v>#N/A</v>
      </c>
      <c r="C400">
        <f t="shared" si="130"/>
        <v>0</v>
      </c>
      <c r="D400" t="e">
        <f t="shared" si="126"/>
        <v>#N/A</v>
      </c>
      <c r="E400" t="e">
        <f t="shared" si="127"/>
        <v>#N/A</v>
      </c>
      <c r="P400" t="str">
        <f>WeedDataInput!C397</f>
        <v>Brentwood Buddies</v>
      </c>
      <c r="Q400" t="str">
        <f>WeedDataInput!D397</f>
        <v>College Station</v>
      </c>
      <c r="R400" t="str">
        <f>WeedDataInput!E397</f>
        <v>TX</v>
      </c>
      <c r="S400" t="str">
        <f t="shared" si="129"/>
        <v>Brentwood Buddies;College Station;TX</v>
      </c>
      <c r="T400" t="str">
        <f t="shared" si="131"/>
        <v>College Station;TX</v>
      </c>
      <c r="X400" t="e">
        <f t="shared" si="123"/>
        <v>#N/A</v>
      </c>
      <c r="Y400" t="e">
        <f t="shared" si="124"/>
        <v>#VALUE!</v>
      </c>
      <c r="Z400" t="e">
        <f t="shared" si="125"/>
        <v>#VALUE!</v>
      </c>
      <c r="AA400" s="10"/>
      <c r="AB400" s="10"/>
    </row>
    <row r="401" spans="2:28" x14ac:dyDescent="0.2">
      <c r="B401" t="e">
        <f t="shared" si="128"/>
        <v>#N/A</v>
      </c>
      <c r="C401">
        <f t="shared" si="130"/>
        <v>0</v>
      </c>
      <c r="D401" t="e">
        <f t="shared" si="126"/>
        <v>#N/A</v>
      </c>
      <c r="E401" t="e">
        <f t="shared" si="127"/>
        <v>#N/A</v>
      </c>
      <c r="P401" t="str">
        <f>WeedDataInput!C398</f>
        <v>Brentwood Buddies</v>
      </c>
      <c r="Q401" t="str">
        <f>WeedDataInput!D398</f>
        <v>College Station</v>
      </c>
      <c r="R401" t="str">
        <f>WeedDataInput!E398</f>
        <v>TX</v>
      </c>
      <c r="S401" t="str">
        <f t="shared" si="129"/>
        <v>Brentwood Buddies;College Station;TX</v>
      </c>
      <c r="T401" t="str">
        <f t="shared" si="131"/>
        <v>College Station;TX</v>
      </c>
      <c r="X401" t="e">
        <f t="shared" si="123"/>
        <v>#N/A</v>
      </c>
      <c r="Y401" t="e">
        <f t="shared" si="124"/>
        <v>#VALUE!</v>
      </c>
      <c r="Z401" t="e">
        <f t="shared" si="125"/>
        <v>#VALUE!</v>
      </c>
      <c r="AA401" s="10"/>
      <c r="AB401" s="10"/>
    </row>
    <row r="402" spans="2:28" x14ac:dyDescent="0.2">
      <c r="B402" t="e">
        <f t="shared" si="128"/>
        <v>#N/A</v>
      </c>
      <c r="C402">
        <f t="shared" si="130"/>
        <v>0</v>
      </c>
      <c r="D402" t="e">
        <f t="shared" si="126"/>
        <v>#N/A</v>
      </c>
      <c r="E402" t="e">
        <f t="shared" si="127"/>
        <v>#N/A</v>
      </c>
      <c r="P402" t="str">
        <f>WeedDataInput!C399</f>
        <v>Brentwood Buddies</v>
      </c>
      <c r="Q402" t="str">
        <f>WeedDataInput!D399</f>
        <v>College Station</v>
      </c>
      <c r="R402" t="str">
        <f>WeedDataInput!E399</f>
        <v>TX</v>
      </c>
      <c r="S402" t="str">
        <f t="shared" si="129"/>
        <v>Brentwood Buddies;College Station;TX</v>
      </c>
      <c r="T402" t="str">
        <f t="shared" si="131"/>
        <v>College Station;TX</v>
      </c>
      <c r="X402" t="e">
        <f t="shared" si="123"/>
        <v>#N/A</v>
      </c>
      <c r="Y402" t="e">
        <f t="shared" si="124"/>
        <v>#VALUE!</v>
      </c>
      <c r="Z402" t="e">
        <f t="shared" si="125"/>
        <v>#VALUE!</v>
      </c>
      <c r="AA402" s="10"/>
      <c r="AB402" s="10"/>
    </row>
    <row r="403" spans="2:28" x14ac:dyDescent="0.2">
      <c r="B403" t="e">
        <f t="shared" si="128"/>
        <v>#N/A</v>
      </c>
      <c r="C403">
        <f t="shared" si="130"/>
        <v>0</v>
      </c>
      <c r="D403" t="e">
        <f t="shared" si="126"/>
        <v>#N/A</v>
      </c>
      <c r="E403" t="e">
        <f t="shared" si="127"/>
        <v>#N/A</v>
      </c>
      <c r="P403" t="str">
        <f>WeedDataInput!C400</f>
        <v>Brentwood Buddies</v>
      </c>
      <c r="Q403" t="str">
        <f>WeedDataInput!D400</f>
        <v>College Station</v>
      </c>
      <c r="R403" t="str">
        <f>WeedDataInput!E400</f>
        <v>TX</v>
      </c>
      <c r="S403" t="str">
        <f t="shared" si="129"/>
        <v>Brentwood Buddies;College Station;TX</v>
      </c>
      <c r="T403" t="str">
        <f t="shared" si="131"/>
        <v>College Station;TX</v>
      </c>
      <c r="X403" t="e">
        <f t="shared" ref="X403:X446" si="132">_xlfn.TEXTBEFORE(W403,";")</f>
        <v>#N/A</v>
      </c>
      <c r="Y403" t="e">
        <f t="shared" ref="Y403:Y446" si="133">TRIM(MID(SUBSTITUTE(W403, ";", REPT(" ", LEN(W403))), LEN(W403), LEN(W403)))</f>
        <v>#VALUE!</v>
      </c>
      <c r="Z403" t="e">
        <f t="shared" ref="Z403:Z446" si="134">TRIM(MID(SUBSTITUTE(W403, ";", REPT(" ", LEN(W403))), 2 * LEN(W403), LEN(W403)))</f>
        <v>#VALUE!</v>
      </c>
      <c r="AA403" s="10"/>
      <c r="AB403" s="10"/>
    </row>
    <row r="404" spans="2:28" x14ac:dyDescent="0.2">
      <c r="B404" t="e">
        <f t="shared" si="128"/>
        <v>#N/A</v>
      </c>
      <c r="C404">
        <f t="shared" si="130"/>
        <v>0</v>
      </c>
      <c r="D404" t="e">
        <f t="shared" si="126"/>
        <v>#N/A</v>
      </c>
      <c r="E404" t="e">
        <f t="shared" si="127"/>
        <v>#N/A</v>
      </c>
      <c r="P404" t="str">
        <f>WeedDataInput!C401</f>
        <v>Brentwood Buddies</v>
      </c>
      <c r="Q404" t="str">
        <f>WeedDataInput!D401</f>
        <v>College Station</v>
      </c>
      <c r="R404" t="str">
        <f>WeedDataInput!E401</f>
        <v>TX</v>
      </c>
      <c r="S404" t="str">
        <f t="shared" si="129"/>
        <v>Brentwood Buddies;College Station;TX</v>
      </c>
      <c r="T404" t="str">
        <f t="shared" si="131"/>
        <v>College Station;TX</v>
      </c>
      <c r="X404" t="e">
        <f t="shared" si="132"/>
        <v>#N/A</v>
      </c>
      <c r="Y404" t="e">
        <f t="shared" si="133"/>
        <v>#VALUE!</v>
      </c>
      <c r="Z404" t="e">
        <f t="shared" si="134"/>
        <v>#VALUE!</v>
      </c>
      <c r="AA404" s="10"/>
      <c r="AB404" s="10"/>
    </row>
    <row r="405" spans="2:28" x14ac:dyDescent="0.2">
      <c r="B405" t="e">
        <f t="shared" si="128"/>
        <v>#N/A</v>
      </c>
      <c r="C405">
        <f t="shared" si="130"/>
        <v>0</v>
      </c>
      <c r="D405" t="e">
        <f t="shared" si="126"/>
        <v>#N/A</v>
      </c>
      <c r="E405" t="e">
        <f t="shared" si="127"/>
        <v>#N/A</v>
      </c>
      <c r="P405" t="str">
        <f>WeedDataInput!C402</f>
        <v>Brentwood Buddies</v>
      </c>
      <c r="Q405" t="str">
        <f>WeedDataInput!D402</f>
        <v>College Station</v>
      </c>
      <c r="R405" t="str">
        <f>WeedDataInput!E402</f>
        <v>TX</v>
      </c>
      <c r="S405" t="str">
        <f t="shared" si="129"/>
        <v>Brentwood Buddies;College Station;TX</v>
      </c>
      <c r="T405" t="str">
        <f t="shared" si="131"/>
        <v>College Station;TX</v>
      </c>
      <c r="X405" t="e">
        <f t="shared" si="132"/>
        <v>#N/A</v>
      </c>
      <c r="Y405" t="e">
        <f t="shared" si="133"/>
        <v>#VALUE!</v>
      </c>
      <c r="Z405" t="e">
        <f t="shared" si="134"/>
        <v>#VALUE!</v>
      </c>
      <c r="AA405" s="10"/>
      <c r="AB405" s="10"/>
    </row>
    <row r="406" spans="2:28" x14ac:dyDescent="0.2">
      <c r="B406" t="e">
        <f t="shared" si="128"/>
        <v>#N/A</v>
      </c>
      <c r="C406">
        <f t="shared" si="130"/>
        <v>0</v>
      </c>
      <c r="D406" t="e">
        <f t="shared" si="126"/>
        <v>#N/A</v>
      </c>
      <c r="E406" t="e">
        <f t="shared" si="127"/>
        <v>#N/A</v>
      </c>
      <c r="P406" t="str">
        <f>WeedDataInput!C403</f>
        <v>Brentwood Buddies</v>
      </c>
      <c r="Q406" t="str">
        <f>WeedDataInput!D403</f>
        <v>College Station</v>
      </c>
      <c r="R406" t="str">
        <f>WeedDataInput!E403</f>
        <v>TX</v>
      </c>
      <c r="S406" t="str">
        <f t="shared" si="129"/>
        <v>Brentwood Buddies;College Station;TX</v>
      </c>
      <c r="T406" t="str">
        <f t="shared" si="131"/>
        <v>College Station;TX</v>
      </c>
      <c r="X406" t="e">
        <f t="shared" si="132"/>
        <v>#N/A</v>
      </c>
      <c r="Y406" t="e">
        <f t="shared" si="133"/>
        <v>#VALUE!</v>
      </c>
      <c r="Z406" t="e">
        <f t="shared" si="134"/>
        <v>#VALUE!</v>
      </c>
      <c r="AA406" s="10"/>
      <c r="AB406" s="10"/>
    </row>
    <row r="407" spans="2:28" x14ac:dyDescent="0.2">
      <c r="B407" t="e">
        <f t="shared" si="128"/>
        <v>#N/A</v>
      </c>
      <c r="C407">
        <f t="shared" si="130"/>
        <v>0</v>
      </c>
      <c r="D407" t="e">
        <f t="shared" si="126"/>
        <v>#N/A</v>
      </c>
      <c r="E407" t="e">
        <f t="shared" si="127"/>
        <v>#N/A</v>
      </c>
      <c r="P407" t="str">
        <f>WeedDataInput!C404</f>
        <v>Brookside</v>
      </c>
      <c r="Q407" t="str">
        <f>WeedDataInput!D404</f>
        <v>Bryan</v>
      </c>
      <c r="R407" t="str">
        <f>WeedDataInput!E404</f>
        <v>TX</v>
      </c>
      <c r="S407" t="str">
        <f t="shared" si="129"/>
        <v>Brookside;Bryan;TX</v>
      </c>
      <c r="T407" t="str">
        <f t="shared" si="131"/>
        <v>Bryan;TX</v>
      </c>
      <c r="X407" t="e">
        <f t="shared" si="132"/>
        <v>#N/A</v>
      </c>
      <c r="Y407" t="e">
        <f t="shared" si="133"/>
        <v>#VALUE!</v>
      </c>
      <c r="Z407" t="e">
        <f t="shared" si="134"/>
        <v>#VALUE!</v>
      </c>
      <c r="AA407" s="10"/>
      <c r="AB407" s="10"/>
    </row>
    <row r="408" spans="2:28" x14ac:dyDescent="0.2">
      <c r="B408" t="e">
        <f t="shared" si="128"/>
        <v>#N/A</v>
      </c>
      <c r="C408">
        <f t="shared" si="130"/>
        <v>0</v>
      </c>
      <c r="D408" t="e">
        <f t="shared" si="126"/>
        <v>#N/A</v>
      </c>
      <c r="E408" t="e">
        <f t="shared" si="127"/>
        <v>#N/A</v>
      </c>
      <c r="P408" t="str">
        <f>WeedDataInput!C405</f>
        <v>Brentwood Buddies</v>
      </c>
      <c r="Q408" t="str">
        <f>WeedDataInput!D405</f>
        <v>College Station</v>
      </c>
      <c r="R408" t="str">
        <f>WeedDataInput!E405</f>
        <v>TX</v>
      </c>
      <c r="S408" t="str">
        <f t="shared" si="129"/>
        <v>Brentwood Buddies;College Station;TX</v>
      </c>
      <c r="T408" t="str">
        <f t="shared" si="131"/>
        <v>College Station;TX</v>
      </c>
      <c r="X408" t="e">
        <f t="shared" si="132"/>
        <v>#N/A</v>
      </c>
      <c r="Y408" t="e">
        <f t="shared" si="133"/>
        <v>#VALUE!</v>
      </c>
      <c r="Z408" t="e">
        <f t="shared" si="134"/>
        <v>#VALUE!</v>
      </c>
      <c r="AA408" s="10"/>
      <c r="AB408" s="10"/>
    </row>
    <row r="409" spans="2:28" x14ac:dyDescent="0.2">
      <c r="B409" t="e">
        <f t="shared" si="128"/>
        <v>#N/A</v>
      </c>
      <c r="C409">
        <f t="shared" si="130"/>
        <v>0</v>
      </c>
      <c r="D409" t="e">
        <f t="shared" si="126"/>
        <v>#N/A</v>
      </c>
      <c r="E409" t="e">
        <f t="shared" si="127"/>
        <v>#N/A</v>
      </c>
      <c r="P409" t="str">
        <f>WeedDataInput!C406</f>
        <v>Brentwood Buddies</v>
      </c>
      <c r="Q409" t="str">
        <f>WeedDataInput!D406</f>
        <v>College Station</v>
      </c>
      <c r="R409" t="str">
        <f>WeedDataInput!E406</f>
        <v>TX</v>
      </c>
      <c r="S409" t="str">
        <f t="shared" si="129"/>
        <v>Brentwood Buddies;College Station;TX</v>
      </c>
      <c r="T409" t="str">
        <f t="shared" si="131"/>
        <v>College Station;TX</v>
      </c>
      <c r="X409" t="e">
        <f t="shared" si="132"/>
        <v>#N/A</v>
      </c>
      <c r="Y409" t="e">
        <f t="shared" si="133"/>
        <v>#VALUE!</v>
      </c>
      <c r="Z409" t="e">
        <f t="shared" si="134"/>
        <v>#VALUE!</v>
      </c>
      <c r="AA409" s="10"/>
      <c r="AB409" s="10"/>
    </row>
    <row r="410" spans="2:28" x14ac:dyDescent="0.2">
      <c r="B410" t="e">
        <f t="shared" si="128"/>
        <v>#N/A</v>
      </c>
      <c r="C410">
        <f t="shared" si="130"/>
        <v>0</v>
      </c>
      <c r="D410" t="e">
        <f t="shared" si="126"/>
        <v>#N/A</v>
      </c>
      <c r="E410" t="e">
        <f t="shared" si="127"/>
        <v>#N/A</v>
      </c>
      <c r="P410" t="str">
        <f>WeedDataInput!C407</f>
        <v>Brentwood Buddies</v>
      </c>
      <c r="Q410" t="str">
        <f>WeedDataInput!D407</f>
        <v>College Station</v>
      </c>
      <c r="R410" t="str">
        <f>WeedDataInput!E407</f>
        <v>TX</v>
      </c>
      <c r="S410" t="str">
        <f t="shared" si="129"/>
        <v>Brentwood Buddies;College Station;TX</v>
      </c>
      <c r="T410" t="str">
        <f t="shared" si="131"/>
        <v>College Station;TX</v>
      </c>
      <c r="X410" t="e">
        <f t="shared" si="132"/>
        <v>#N/A</v>
      </c>
      <c r="Y410" t="e">
        <f t="shared" si="133"/>
        <v>#VALUE!</v>
      </c>
      <c r="Z410" t="e">
        <f t="shared" si="134"/>
        <v>#VALUE!</v>
      </c>
      <c r="AA410" s="10"/>
      <c r="AB410" s="10"/>
    </row>
    <row r="411" spans="2:28" x14ac:dyDescent="0.2">
      <c r="B411" t="e">
        <f t="shared" si="128"/>
        <v>#N/A</v>
      </c>
      <c r="C411">
        <f t="shared" si="130"/>
        <v>0</v>
      </c>
      <c r="D411" t="e">
        <f t="shared" si="126"/>
        <v>#N/A</v>
      </c>
      <c r="E411" t="e">
        <f t="shared" si="127"/>
        <v>#N/A</v>
      </c>
      <c r="P411" t="str">
        <f>WeedDataInput!C408</f>
        <v>Brentwood Buddies</v>
      </c>
      <c r="Q411" t="str">
        <f>WeedDataInput!D408</f>
        <v>College Station</v>
      </c>
      <c r="R411" t="str">
        <f>WeedDataInput!E408</f>
        <v>TX</v>
      </c>
      <c r="S411" t="str">
        <f t="shared" si="129"/>
        <v>Brentwood Buddies;College Station;TX</v>
      </c>
      <c r="T411" t="str">
        <f t="shared" si="131"/>
        <v>College Station;TX</v>
      </c>
      <c r="X411" t="e">
        <f t="shared" si="132"/>
        <v>#N/A</v>
      </c>
      <c r="Y411" t="e">
        <f t="shared" si="133"/>
        <v>#VALUE!</v>
      </c>
      <c r="Z411" t="e">
        <f t="shared" si="134"/>
        <v>#VALUE!</v>
      </c>
      <c r="AA411" s="10"/>
      <c r="AB411" s="10"/>
    </row>
    <row r="412" spans="2:28" x14ac:dyDescent="0.2">
      <c r="B412" t="e">
        <f t="shared" si="128"/>
        <v>#N/A</v>
      </c>
      <c r="C412">
        <f t="shared" si="130"/>
        <v>0</v>
      </c>
      <c r="D412" t="e">
        <f t="shared" si="126"/>
        <v>#N/A</v>
      </c>
      <c r="E412" t="e">
        <f t="shared" si="127"/>
        <v>#N/A</v>
      </c>
      <c r="P412" t="str">
        <f>WeedDataInput!C409</f>
        <v>Brentwood Buddies</v>
      </c>
      <c r="Q412" t="str">
        <f>WeedDataInput!D409</f>
        <v>College Station</v>
      </c>
      <c r="R412" t="str">
        <f>WeedDataInput!E409</f>
        <v>TX</v>
      </c>
      <c r="S412" t="str">
        <f t="shared" si="129"/>
        <v>Brentwood Buddies;College Station;TX</v>
      </c>
      <c r="T412" t="str">
        <f t="shared" si="131"/>
        <v>College Station;TX</v>
      </c>
      <c r="X412" t="e">
        <f t="shared" si="132"/>
        <v>#N/A</v>
      </c>
      <c r="Y412" t="e">
        <f t="shared" si="133"/>
        <v>#VALUE!</v>
      </c>
      <c r="Z412" t="e">
        <f t="shared" si="134"/>
        <v>#VALUE!</v>
      </c>
      <c r="AA412" s="10"/>
      <c r="AB412" s="10"/>
    </row>
    <row r="413" spans="2:28" x14ac:dyDescent="0.2">
      <c r="B413" t="e">
        <f t="shared" si="128"/>
        <v>#N/A</v>
      </c>
      <c r="C413">
        <f t="shared" si="130"/>
        <v>0</v>
      </c>
      <c r="D413" t="e">
        <f t="shared" si="126"/>
        <v>#N/A</v>
      </c>
      <c r="E413" t="e">
        <f t="shared" si="127"/>
        <v>#N/A</v>
      </c>
      <c r="P413" t="str">
        <f>WeedDataInput!C410</f>
        <v>Brentwood Buddies</v>
      </c>
      <c r="Q413" t="str">
        <f>WeedDataInput!D410</f>
        <v>College Station</v>
      </c>
      <c r="R413" t="str">
        <f>WeedDataInput!E410</f>
        <v>TX</v>
      </c>
      <c r="S413" t="str">
        <f t="shared" si="129"/>
        <v>Brentwood Buddies;College Station;TX</v>
      </c>
      <c r="T413" t="str">
        <f t="shared" si="131"/>
        <v>College Station;TX</v>
      </c>
      <c r="X413" t="e">
        <f t="shared" si="132"/>
        <v>#N/A</v>
      </c>
      <c r="Y413" t="e">
        <f t="shared" si="133"/>
        <v>#VALUE!</v>
      </c>
      <c r="Z413" t="e">
        <f t="shared" si="134"/>
        <v>#VALUE!</v>
      </c>
      <c r="AA413" s="10"/>
      <c r="AB413" s="10"/>
    </row>
    <row r="414" spans="2:28" x14ac:dyDescent="0.2">
      <c r="B414" t="e">
        <f t="shared" si="128"/>
        <v>#N/A</v>
      </c>
      <c r="C414">
        <f t="shared" si="130"/>
        <v>0</v>
      </c>
      <c r="D414" t="e">
        <f t="shared" si="126"/>
        <v>#N/A</v>
      </c>
      <c r="E414" t="e">
        <f t="shared" si="127"/>
        <v>#N/A</v>
      </c>
      <c r="P414" t="str">
        <f>WeedDataInput!C411</f>
        <v>Brentwood Buddies</v>
      </c>
      <c r="Q414" t="str">
        <f>WeedDataInput!D411</f>
        <v>College Station</v>
      </c>
      <c r="R414" t="str">
        <f>WeedDataInput!E411</f>
        <v>TX</v>
      </c>
      <c r="S414" t="str">
        <f t="shared" si="129"/>
        <v>Brentwood Buddies;College Station;TX</v>
      </c>
      <c r="T414" t="str">
        <f t="shared" si="131"/>
        <v>College Station;TX</v>
      </c>
      <c r="X414" t="e">
        <f t="shared" si="132"/>
        <v>#N/A</v>
      </c>
      <c r="Y414" t="e">
        <f t="shared" si="133"/>
        <v>#VALUE!</v>
      </c>
      <c r="Z414" t="e">
        <f t="shared" si="134"/>
        <v>#VALUE!</v>
      </c>
      <c r="AA414" s="10"/>
      <c r="AB414" s="10"/>
    </row>
    <row r="415" spans="2:28" x14ac:dyDescent="0.2">
      <c r="B415" t="e">
        <f t="shared" si="128"/>
        <v>#N/A</v>
      </c>
      <c r="C415">
        <f t="shared" si="130"/>
        <v>0</v>
      </c>
      <c r="D415" t="e">
        <f t="shared" si="126"/>
        <v>#N/A</v>
      </c>
      <c r="E415" t="e">
        <f t="shared" si="127"/>
        <v>#N/A</v>
      </c>
      <c r="P415" t="str">
        <f>WeedDataInput!C412</f>
        <v>Brentwood Buddies</v>
      </c>
      <c r="Q415" t="str">
        <f>WeedDataInput!D412</f>
        <v>College Station</v>
      </c>
      <c r="R415" t="str">
        <f>WeedDataInput!E412</f>
        <v>TX</v>
      </c>
      <c r="S415" t="str">
        <f t="shared" si="129"/>
        <v>Brentwood Buddies;College Station;TX</v>
      </c>
      <c r="T415" t="str">
        <f t="shared" si="131"/>
        <v>College Station;TX</v>
      </c>
      <c r="X415" t="e">
        <f t="shared" si="132"/>
        <v>#N/A</v>
      </c>
      <c r="Y415" t="e">
        <f t="shared" si="133"/>
        <v>#VALUE!</v>
      </c>
      <c r="Z415" t="e">
        <f t="shared" si="134"/>
        <v>#VALUE!</v>
      </c>
      <c r="AA415" s="10"/>
      <c r="AB415" s="10"/>
    </row>
    <row r="416" spans="2:28" x14ac:dyDescent="0.2">
      <c r="B416" t="e">
        <f t="shared" si="128"/>
        <v>#N/A</v>
      </c>
      <c r="C416">
        <f t="shared" si="130"/>
        <v>0</v>
      </c>
      <c r="D416" t="e">
        <f t="shared" si="126"/>
        <v>#N/A</v>
      </c>
      <c r="E416" t="e">
        <f t="shared" si="127"/>
        <v>#N/A</v>
      </c>
      <c r="P416" t="str">
        <f>WeedDataInput!C413</f>
        <v>Brentwood Buddies</v>
      </c>
      <c r="Q416" t="str">
        <f>WeedDataInput!D413</f>
        <v>College Station</v>
      </c>
      <c r="R416" t="str">
        <f>WeedDataInput!E413</f>
        <v>TX</v>
      </c>
      <c r="S416" t="str">
        <f t="shared" si="129"/>
        <v>Brentwood Buddies;College Station;TX</v>
      </c>
      <c r="T416" t="str">
        <f t="shared" si="131"/>
        <v>College Station;TX</v>
      </c>
      <c r="X416" t="e">
        <f t="shared" si="132"/>
        <v>#N/A</v>
      </c>
      <c r="Y416" t="e">
        <f t="shared" si="133"/>
        <v>#VALUE!</v>
      </c>
      <c r="Z416" t="e">
        <f t="shared" si="134"/>
        <v>#VALUE!</v>
      </c>
      <c r="AA416" s="10"/>
      <c r="AB416" s="10"/>
    </row>
    <row r="417" spans="2:28" x14ac:dyDescent="0.2">
      <c r="B417" t="e">
        <f t="shared" si="128"/>
        <v>#N/A</v>
      </c>
      <c r="C417">
        <f t="shared" si="130"/>
        <v>0</v>
      </c>
      <c r="D417" t="e">
        <f t="shared" si="126"/>
        <v>#N/A</v>
      </c>
      <c r="E417" t="e">
        <f t="shared" si="127"/>
        <v>#N/A</v>
      </c>
      <c r="P417" t="str">
        <f>WeedDataInput!C414</f>
        <v>Brentwood Buddies</v>
      </c>
      <c r="Q417" t="str">
        <f>WeedDataInput!D414</f>
        <v>College Station</v>
      </c>
      <c r="R417" t="str">
        <f>WeedDataInput!E414</f>
        <v>TX</v>
      </c>
      <c r="S417" t="str">
        <f t="shared" si="129"/>
        <v>Brentwood Buddies;College Station;TX</v>
      </c>
      <c r="T417" t="str">
        <f t="shared" si="131"/>
        <v>College Station;TX</v>
      </c>
      <c r="X417" t="e">
        <f t="shared" si="132"/>
        <v>#N/A</v>
      </c>
      <c r="Y417" t="e">
        <f t="shared" si="133"/>
        <v>#VALUE!</v>
      </c>
      <c r="Z417" t="e">
        <f t="shared" si="134"/>
        <v>#VALUE!</v>
      </c>
      <c r="AA417" s="10"/>
      <c r="AB417" s="10"/>
    </row>
    <row r="418" spans="2:28" x14ac:dyDescent="0.2">
      <c r="B418" t="e">
        <f t="shared" si="128"/>
        <v>#N/A</v>
      </c>
      <c r="C418">
        <f t="shared" si="130"/>
        <v>0</v>
      </c>
      <c r="D418" t="e">
        <f t="shared" ref="D418:D481" si="135">_xlfn.TEXTBEFORE(F418,",")</f>
        <v>#N/A</v>
      </c>
      <c r="E418" t="e">
        <f t="shared" ref="E418:E481" si="136">_xlfn.TEXTAFTER(F418,", ")</f>
        <v>#N/A</v>
      </c>
      <c r="P418" t="str">
        <f>WeedDataInput!C415</f>
        <v>Brentwood Buddies</v>
      </c>
      <c r="Q418" t="str">
        <f>WeedDataInput!D415</f>
        <v>College Station</v>
      </c>
      <c r="R418" t="str">
        <f>WeedDataInput!E415</f>
        <v>TX</v>
      </c>
      <c r="S418" t="str">
        <f t="shared" si="129"/>
        <v>Brentwood Buddies;College Station;TX</v>
      </c>
      <c r="T418" t="str">
        <f t="shared" si="131"/>
        <v>College Station;TX</v>
      </c>
      <c r="X418" t="e">
        <f t="shared" si="132"/>
        <v>#N/A</v>
      </c>
      <c r="Y418" t="e">
        <f t="shared" si="133"/>
        <v>#VALUE!</v>
      </c>
      <c r="Z418" t="e">
        <f t="shared" si="134"/>
        <v>#VALUE!</v>
      </c>
      <c r="AA418" s="10"/>
      <c r="AB418" s="10"/>
    </row>
    <row r="419" spans="2:28" x14ac:dyDescent="0.2">
      <c r="B419" t="e">
        <f t="shared" si="128"/>
        <v>#N/A</v>
      </c>
      <c r="C419">
        <f t="shared" si="130"/>
        <v>0</v>
      </c>
      <c r="D419" t="e">
        <f t="shared" si="135"/>
        <v>#N/A</v>
      </c>
      <c r="E419" t="e">
        <f t="shared" si="136"/>
        <v>#N/A</v>
      </c>
      <c r="P419" t="str">
        <f>WeedDataInput!C416</f>
        <v>Brentwood Buddies</v>
      </c>
      <c r="Q419" t="str">
        <f>WeedDataInput!D416</f>
        <v>College Station</v>
      </c>
      <c r="R419" t="str">
        <f>WeedDataInput!E416</f>
        <v>TX</v>
      </c>
      <c r="S419" t="str">
        <f t="shared" si="129"/>
        <v>Brentwood Buddies;College Station;TX</v>
      </c>
      <c r="T419" t="str">
        <f t="shared" si="131"/>
        <v>College Station;TX</v>
      </c>
      <c r="X419" t="e">
        <f t="shared" si="132"/>
        <v>#N/A</v>
      </c>
      <c r="Y419" t="e">
        <f t="shared" si="133"/>
        <v>#VALUE!</v>
      </c>
      <c r="Z419" t="e">
        <f t="shared" si="134"/>
        <v>#VALUE!</v>
      </c>
      <c r="AA419" s="10"/>
      <c r="AB419" s="10"/>
    </row>
    <row r="420" spans="2:28" x14ac:dyDescent="0.2">
      <c r="B420" t="e">
        <f t="shared" si="128"/>
        <v>#N/A</v>
      </c>
      <c r="C420">
        <f t="shared" si="130"/>
        <v>0</v>
      </c>
      <c r="D420" t="e">
        <f t="shared" si="135"/>
        <v>#N/A</v>
      </c>
      <c r="E420" t="e">
        <f t="shared" si="136"/>
        <v>#N/A</v>
      </c>
      <c r="P420" t="str">
        <f>WeedDataInput!C417</f>
        <v>Brentwood Buddies</v>
      </c>
      <c r="Q420" t="str">
        <f>WeedDataInput!D417</f>
        <v>College Station</v>
      </c>
      <c r="R420" t="str">
        <f>WeedDataInput!E417</f>
        <v>TX</v>
      </c>
      <c r="S420" t="str">
        <f t="shared" si="129"/>
        <v>Brentwood Buddies;College Station;TX</v>
      </c>
      <c r="T420" t="str">
        <f t="shared" si="131"/>
        <v>College Station;TX</v>
      </c>
      <c r="X420" t="e">
        <f t="shared" si="132"/>
        <v>#N/A</v>
      </c>
      <c r="Y420" t="e">
        <f t="shared" si="133"/>
        <v>#VALUE!</v>
      </c>
      <c r="Z420" t="e">
        <f t="shared" si="134"/>
        <v>#VALUE!</v>
      </c>
      <c r="AA420" s="10"/>
      <c r="AB420" s="10"/>
    </row>
    <row r="421" spans="2:28" x14ac:dyDescent="0.2">
      <c r="B421" t="e">
        <f t="shared" si="128"/>
        <v>#N/A</v>
      </c>
      <c r="C421">
        <f t="shared" si="130"/>
        <v>0</v>
      </c>
      <c r="D421" t="e">
        <f t="shared" si="135"/>
        <v>#N/A</v>
      </c>
      <c r="E421" t="e">
        <f t="shared" si="136"/>
        <v>#N/A</v>
      </c>
      <c r="P421" t="str">
        <f>WeedDataInput!C418</f>
        <v>Brentwood Buddies</v>
      </c>
      <c r="Q421" t="str">
        <f>WeedDataInput!D418</f>
        <v>College Station</v>
      </c>
      <c r="R421" t="str">
        <f>WeedDataInput!E418</f>
        <v>TX</v>
      </c>
      <c r="S421" t="str">
        <f t="shared" si="129"/>
        <v>Brentwood Buddies;College Station;TX</v>
      </c>
      <c r="T421" t="str">
        <f t="shared" si="131"/>
        <v>College Station;TX</v>
      </c>
      <c r="X421" t="e">
        <f t="shared" si="132"/>
        <v>#N/A</v>
      </c>
      <c r="Y421" t="e">
        <f t="shared" si="133"/>
        <v>#VALUE!</v>
      </c>
      <c r="Z421" t="e">
        <f t="shared" si="134"/>
        <v>#VALUE!</v>
      </c>
      <c r="AA421" s="10"/>
      <c r="AB421" s="10"/>
    </row>
    <row r="422" spans="2:28" x14ac:dyDescent="0.2">
      <c r="B422" t="e">
        <f t="shared" si="128"/>
        <v>#N/A</v>
      </c>
      <c r="C422">
        <f t="shared" si="130"/>
        <v>0</v>
      </c>
      <c r="D422" t="e">
        <f t="shared" si="135"/>
        <v>#N/A</v>
      </c>
      <c r="E422" t="e">
        <f t="shared" si="136"/>
        <v>#N/A</v>
      </c>
      <c r="P422" t="str">
        <f>WeedDataInput!C419</f>
        <v>Brentwood Buddies</v>
      </c>
      <c r="Q422" t="str">
        <f>WeedDataInput!D419</f>
        <v>College Station</v>
      </c>
      <c r="R422" t="str">
        <f>WeedDataInput!E419</f>
        <v>TX</v>
      </c>
      <c r="S422" t="str">
        <f t="shared" si="129"/>
        <v>Brentwood Buddies;College Station;TX</v>
      </c>
      <c r="T422" t="str">
        <f t="shared" si="131"/>
        <v>College Station;TX</v>
      </c>
      <c r="X422" t="e">
        <f t="shared" si="132"/>
        <v>#N/A</v>
      </c>
      <c r="Y422" t="e">
        <f t="shared" si="133"/>
        <v>#VALUE!</v>
      </c>
      <c r="Z422" t="e">
        <f t="shared" si="134"/>
        <v>#VALUE!</v>
      </c>
      <c r="AA422" s="10"/>
      <c r="AB422" s="10"/>
    </row>
    <row r="423" spans="2:28" x14ac:dyDescent="0.2">
      <c r="B423" t="e">
        <f t="shared" si="128"/>
        <v>#N/A</v>
      </c>
      <c r="C423">
        <f t="shared" si="130"/>
        <v>0</v>
      </c>
      <c r="D423" t="e">
        <f t="shared" si="135"/>
        <v>#N/A</v>
      </c>
      <c r="E423" t="e">
        <f t="shared" si="136"/>
        <v>#N/A</v>
      </c>
      <c r="P423" t="str">
        <f>WeedDataInput!C420</f>
        <v>Brentwood Buddies</v>
      </c>
      <c r="Q423" t="str">
        <f>WeedDataInput!D420</f>
        <v>College Station</v>
      </c>
      <c r="R423" t="str">
        <f>WeedDataInput!E420</f>
        <v>TX</v>
      </c>
      <c r="S423" t="str">
        <f t="shared" si="129"/>
        <v>Brentwood Buddies;College Station;TX</v>
      </c>
      <c r="T423" t="str">
        <f t="shared" si="131"/>
        <v>College Station;TX</v>
      </c>
      <c r="X423" t="e">
        <f t="shared" si="132"/>
        <v>#N/A</v>
      </c>
      <c r="Y423" t="e">
        <f t="shared" si="133"/>
        <v>#VALUE!</v>
      </c>
      <c r="Z423" t="e">
        <f t="shared" si="134"/>
        <v>#VALUE!</v>
      </c>
      <c r="AA423" s="10"/>
      <c r="AB423" s="10"/>
    </row>
    <row r="424" spans="2:28" x14ac:dyDescent="0.2">
      <c r="B424" t="e">
        <f t="shared" si="128"/>
        <v>#N/A</v>
      </c>
      <c r="C424">
        <f t="shared" si="130"/>
        <v>0</v>
      </c>
      <c r="D424" t="e">
        <f t="shared" si="135"/>
        <v>#N/A</v>
      </c>
      <c r="E424" t="e">
        <f t="shared" si="136"/>
        <v>#N/A</v>
      </c>
      <c r="P424" t="str">
        <f>WeedDataInput!C421</f>
        <v>Brentwood Buddies</v>
      </c>
      <c r="Q424" t="str">
        <f>WeedDataInput!D421</f>
        <v>College Station</v>
      </c>
      <c r="R424" t="str">
        <f>WeedDataInput!E421</f>
        <v>TX</v>
      </c>
      <c r="S424" t="str">
        <f t="shared" si="129"/>
        <v>Brentwood Buddies;College Station;TX</v>
      </c>
      <c r="T424" t="str">
        <f t="shared" si="131"/>
        <v>College Station;TX</v>
      </c>
      <c r="X424" t="e">
        <f t="shared" si="132"/>
        <v>#N/A</v>
      </c>
      <c r="Y424" t="e">
        <f t="shared" si="133"/>
        <v>#VALUE!</v>
      </c>
      <c r="Z424" t="e">
        <f t="shared" si="134"/>
        <v>#VALUE!</v>
      </c>
      <c r="AA424" s="10"/>
      <c r="AB424" s="10"/>
    </row>
    <row r="425" spans="2:28" x14ac:dyDescent="0.2">
      <c r="B425" t="e">
        <f t="shared" si="128"/>
        <v>#N/A</v>
      </c>
      <c r="C425">
        <f t="shared" si="130"/>
        <v>0</v>
      </c>
      <c r="D425" t="e">
        <f t="shared" si="135"/>
        <v>#N/A</v>
      </c>
      <c r="E425" t="e">
        <f t="shared" si="136"/>
        <v>#N/A</v>
      </c>
      <c r="P425" t="str">
        <f>WeedDataInput!C422</f>
        <v>Brentwood Buddies</v>
      </c>
      <c r="Q425" t="str">
        <f>WeedDataInput!D422</f>
        <v>College Station</v>
      </c>
      <c r="R425" t="str">
        <f>WeedDataInput!E422</f>
        <v>TX</v>
      </c>
      <c r="S425" t="str">
        <f t="shared" si="129"/>
        <v>Brentwood Buddies;College Station;TX</v>
      </c>
      <c r="T425" t="str">
        <f t="shared" si="131"/>
        <v>College Station;TX</v>
      </c>
      <c r="X425" t="e">
        <f t="shared" si="132"/>
        <v>#N/A</v>
      </c>
      <c r="Y425" t="e">
        <f t="shared" si="133"/>
        <v>#VALUE!</v>
      </c>
      <c r="Z425" t="e">
        <f t="shared" si="134"/>
        <v>#VALUE!</v>
      </c>
      <c r="AA425" s="10"/>
      <c r="AB425" s="10"/>
    </row>
    <row r="426" spans="2:28" x14ac:dyDescent="0.2">
      <c r="B426" t="e">
        <f t="shared" si="128"/>
        <v>#N/A</v>
      </c>
      <c r="C426">
        <f t="shared" si="130"/>
        <v>0</v>
      </c>
      <c r="D426" t="e">
        <f t="shared" si="135"/>
        <v>#N/A</v>
      </c>
      <c r="E426" t="e">
        <f t="shared" si="136"/>
        <v>#N/A</v>
      </c>
      <c r="P426" t="str">
        <f>WeedDataInput!C423</f>
        <v>Brentwood Buddies</v>
      </c>
      <c r="Q426" t="str">
        <f>WeedDataInput!D423</f>
        <v>College Station</v>
      </c>
      <c r="R426" t="str">
        <f>WeedDataInput!E423</f>
        <v>TX</v>
      </c>
      <c r="S426" t="str">
        <f t="shared" si="129"/>
        <v>Brentwood Buddies;College Station;TX</v>
      </c>
      <c r="T426" t="str">
        <f t="shared" si="131"/>
        <v>College Station;TX</v>
      </c>
      <c r="X426" t="e">
        <f t="shared" si="132"/>
        <v>#N/A</v>
      </c>
      <c r="Y426" t="e">
        <f t="shared" si="133"/>
        <v>#VALUE!</v>
      </c>
      <c r="Z426" t="e">
        <f t="shared" si="134"/>
        <v>#VALUE!</v>
      </c>
      <c r="AA426" s="10"/>
      <c r="AB426" s="10"/>
    </row>
    <row r="427" spans="2:28" x14ac:dyDescent="0.2">
      <c r="B427" t="e">
        <f t="shared" si="128"/>
        <v>#N/A</v>
      </c>
      <c r="C427">
        <f t="shared" si="130"/>
        <v>0</v>
      </c>
      <c r="D427" t="e">
        <f t="shared" si="135"/>
        <v>#N/A</v>
      </c>
      <c r="E427" t="e">
        <f t="shared" si="136"/>
        <v>#N/A</v>
      </c>
      <c r="P427" t="str">
        <f>WeedDataInput!C424</f>
        <v>Brentwood Buddies</v>
      </c>
      <c r="Q427" t="str">
        <f>WeedDataInput!D424</f>
        <v>College Station</v>
      </c>
      <c r="R427" t="str">
        <f>WeedDataInput!E424</f>
        <v>TX</v>
      </c>
      <c r="S427" t="str">
        <f t="shared" si="129"/>
        <v>Brentwood Buddies;College Station;TX</v>
      </c>
      <c r="T427" t="str">
        <f t="shared" si="131"/>
        <v>College Station;TX</v>
      </c>
      <c r="X427" t="e">
        <f t="shared" si="132"/>
        <v>#N/A</v>
      </c>
      <c r="Y427" t="e">
        <f t="shared" si="133"/>
        <v>#VALUE!</v>
      </c>
      <c r="Z427" t="e">
        <f t="shared" si="134"/>
        <v>#VALUE!</v>
      </c>
      <c r="AA427" s="10"/>
      <c r="AB427" s="10"/>
    </row>
    <row r="428" spans="2:28" x14ac:dyDescent="0.2">
      <c r="B428" t="e">
        <f t="shared" si="128"/>
        <v>#N/A</v>
      </c>
      <c r="C428">
        <f t="shared" si="130"/>
        <v>0</v>
      </c>
      <c r="D428" t="e">
        <f t="shared" si="135"/>
        <v>#N/A</v>
      </c>
      <c r="E428" t="e">
        <f t="shared" si="136"/>
        <v>#N/A</v>
      </c>
      <c r="P428" t="str">
        <f>WeedDataInput!C425</f>
        <v>Brentwood Buddies</v>
      </c>
      <c r="Q428" t="str">
        <f>WeedDataInput!D425</f>
        <v>College Station</v>
      </c>
      <c r="R428" t="str">
        <f>WeedDataInput!E425</f>
        <v>TX</v>
      </c>
      <c r="S428" t="str">
        <f t="shared" si="129"/>
        <v>Brentwood Buddies;College Station;TX</v>
      </c>
      <c r="T428" t="str">
        <f t="shared" si="131"/>
        <v>College Station;TX</v>
      </c>
      <c r="X428" t="e">
        <f t="shared" si="132"/>
        <v>#N/A</v>
      </c>
      <c r="Y428" t="e">
        <f t="shared" si="133"/>
        <v>#VALUE!</v>
      </c>
      <c r="Z428" t="e">
        <f t="shared" si="134"/>
        <v>#VALUE!</v>
      </c>
      <c r="AA428" s="10"/>
      <c r="AB428" s="10"/>
    </row>
    <row r="429" spans="2:28" x14ac:dyDescent="0.2">
      <c r="B429" t="e">
        <f t="shared" si="128"/>
        <v>#N/A</v>
      </c>
      <c r="C429">
        <f t="shared" si="130"/>
        <v>0</v>
      </c>
      <c r="D429" t="e">
        <f t="shared" si="135"/>
        <v>#N/A</v>
      </c>
      <c r="E429" t="e">
        <f t="shared" si="136"/>
        <v>#N/A</v>
      </c>
      <c r="P429" t="str">
        <f>WeedDataInput!C426</f>
        <v>Brentwood Buddies</v>
      </c>
      <c r="Q429" t="str">
        <f>WeedDataInput!D426</f>
        <v>College Station</v>
      </c>
      <c r="R429" t="str">
        <f>WeedDataInput!E426</f>
        <v>TX</v>
      </c>
      <c r="S429" t="str">
        <f t="shared" si="129"/>
        <v>Brentwood Buddies;College Station;TX</v>
      </c>
      <c r="T429" t="str">
        <f t="shared" si="131"/>
        <v>College Station;TX</v>
      </c>
      <c r="X429" t="e">
        <f t="shared" si="132"/>
        <v>#N/A</v>
      </c>
      <c r="Y429" t="e">
        <f t="shared" si="133"/>
        <v>#VALUE!</v>
      </c>
      <c r="Z429" t="e">
        <f t="shared" si="134"/>
        <v>#VALUE!</v>
      </c>
      <c r="AA429" s="10"/>
      <c r="AB429" s="10"/>
    </row>
    <row r="430" spans="2:28" x14ac:dyDescent="0.2">
      <c r="B430" t="e">
        <f t="shared" si="128"/>
        <v>#N/A</v>
      </c>
      <c r="C430">
        <f t="shared" si="130"/>
        <v>0</v>
      </c>
      <c r="D430" t="e">
        <f t="shared" si="135"/>
        <v>#N/A</v>
      </c>
      <c r="E430" t="e">
        <f t="shared" si="136"/>
        <v>#N/A</v>
      </c>
      <c r="P430" t="str">
        <f>WeedDataInput!C427</f>
        <v>Brentwood Buddies</v>
      </c>
      <c r="Q430" t="str">
        <f>WeedDataInput!D427</f>
        <v>College Station</v>
      </c>
      <c r="R430" t="str">
        <f>WeedDataInput!E427</f>
        <v>TX</v>
      </c>
      <c r="S430" t="str">
        <f t="shared" si="129"/>
        <v>Brentwood Buddies;College Station;TX</v>
      </c>
      <c r="T430" t="str">
        <f t="shared" si="131"/>
        <v>College Station;TX</v>
      </c>
      <c r="X430" t="e">
        <f t="shared" si="132"/>
        <v>#N/A</v>
      </c>
      <c r="Y430" t="e">
        <f t="shared" si="133"/>
        <v>#VALUE!</v>
      </c>
      <c r="Z430" t="e">
        <f t="shared" si="134"/>
        <v>#VALUE!</v>
      </c>
      <c r="AA430" s="10"/>
      <c r="AB430" s="10"/>
    </row>
    <row r="431" spans="2:28" x14ac:dyDescent="0.2">
      <c r="B431" t="e">
        <f t="shared" si="128"/>
        <v>#N/A</v>
      </c>
      <c r="C431">
        <f t="shared" si="130"/>
        <v>0</v>
      </c>
      <c r="D431" t="e">
        <f t="shared" si="135"/>
        <v>#N/A</v>
      </c>
      <c r="E431" t="e">
        <f t="shared" si="136"/>
        <v>#N/A</v>
      </c>
      <c r="P431" t="str">
        <f>WeedDataInput!C428</f>
        <v>Brentwood Buddies</v>
      </c>
      <c r="Q431" t="str">
        <f>WeedDataInput!D428</f>
        <v>College Station</v>
      </c>
      <c r="R431" t="str">
        <f>WeedDataInput!E428</f>
        <v>TX</v>
      </c>
      <c r="S431" t="str">
        <f t="shared" si="129"/>
        <v>Brentwood Buddies;College Station;TX</v>
      </c>
      <c r="T431" t="str">
        <f t="shared" si="131"/>
        <v>College Station;TX</v>
      </c>
      <c r="X431" t="e">
        <f t="shared" si="132"/>
        <v>#N/A</v>
      </c>
      <c r="Y431" t="e">
        <f t="shared" si="133"/>
        <v>#VALUE!</v>
      </c>
      <c r="Z431" t="e">
        <f t="shared" si="134"/>
        <v>#VALUE!</v>
      </c>
      <c r="AA431" s="10"/>
      <c r="AB431" s="10"/>
    </row>
    <row r="432" spans="2:28" x14ac:dyDescent="0.2">
      <c r="B432" t="e">
        <f t="shared" si="128"/>
        <v>#N/A</v>
      </c>
      <c r="C432">
        <f t="shared" si="130"/>
        <v>0</v>
      </c>
      <c r="D432" t="e">
        <f t="shared" si="135"/>
        <v>#N/A</v>
      </c>
      <c r="E432" t="e">
        <f t="shared" si="136"/>
        <v>#N/A</v>
      </c>
      <c r="P432" t="str">
        <f>WeedDataInput!C429</f>
        <v>Brentwood Buddies</v>
      </c>
      <c r="Q432" t="str">
        <f>WeedDataInput!D429</f>
        <v>College Station</v>
      </c>
      <c r="R432" t="str">
        <f>WeedDataInput!E429</f>
        <v>TX</v>
      </c>
      <c r="S432" t="str">
        <f t="shared" si="129"/>
        <v>Brentwood Buddies;College Station;TX</v>
      </c>
      <c r="T432" t="str">
        <f t="shared" si="131"/>
        <v>College Station;TX</v>
      </c>
      <c r="X432" t="e">
        <f t="shared" si="132"/>
        <v>#N/A</v>
      </c>
      <c r="Y432" t="e">
        <f t="shared" si="133"/>
        <v>#VALUE!</v>
      </c>
      <c r="Z432" t="e">
        <f t="shared" si="134"/>
        <v>#VALUE!</v>
      </c>
      <c r="AA432" s="10"/>
      <c r="AB432" s="10"/>
    </row>
    <row r="433" spans="2:28" x14ac:dyDescent="0.2">
      <c r="B433" t="e">
        <f t="shared" si="128"/>
        <v>#N/A</v>
      </c>
      <c r="C433">
        <f t="shared" si="130"/>
        <v>0</v>
      </c>
      <c r="D433" t="e">
        <f t="shared" si="135"/>
        <v>#N/A</v>
      </c>
      <c r="E433" t="e">
        <f t="shared" si="136"/>
        <v>#N/A</v>
      </c>
      <c r="P433" t="str">
        <f>WeedDataInput!C430</f>
        <v>Stop Sign at Forest Grove/Orr</v>
      </c>
      <c r="Q433" t="str">
        <f>WeedDataInput!D430</f>
        <v>Lucas</v>
      </c>
      <c r="R433" t="str">
        <f>WeedDataInput!E430</f>
        <v>TX</v>
      </c>
      <c r="S433" t="str">
        <f t="shared" si="129"/>
        <v>Stop Sign at Forest Grove/Orr;Lucas;TX</v>
      </c>
      <c r="T433" t="str">
        <f t="shared" si="131"/>
        <v>Lucas;TX</v>
      </c>
      <c r="X433" t="e">
        <f t="shared" si="132"/>
        <v>#N/A</v>
      </c>
      <c r="Y433" t="e">
        <f t="shared" si="133"/>
        <v>#VALUE!</v>
      </c>
      <c r="Z433" t="e">
        <f t="shared" si="134"/>
        <v>#VALUE!</v>
      </c>
      <c r="AA433" s="10"/>
      <c r="AB433" s="10"/>
    </row>
    <row r="434" spans="2:28" x14ac:dyDescent="0.2">
      <c r="B434" t="e">
        <f t="shared" si="128"/>
        <v>#N/A</v>
      </c>
      <c r="C434">
        <f t="shared" si="130"/>
        <v>0</v>
      </c>
      <c r="D434" t="e">
        <f t="shared" si="135"/>
        <v>#N/A</v>
      </c>
      <c r="E434" t="e">
        <f t="shared" si="136"/>
        <v>#N/A</v>
      </c>
      <c r="P434" t="str">
        <f>WeedDataInput!C431</f>
        <v>Stacy Road</v>
      </c>
      <c r="Q434" t="str">
        <f>WeedDataInput!D431</f>
        <v>Allen</v>
      </c>
      <c r="R434" t="str">
        <f>WeedDataInput!E431</f>
        <v>TX</v>
      </c>
      <c r="S434" t="str">
        <f t="shared" si="129"/>
        <v>Stacy Road;Allen;TX</v>
      </c>
      <c r="T434" t="str">
        <f t="shared" si="131"/>
        <v>Allen;TX</v>
      </c>
      <c r="X434" t="e">
        <f t="shared" si="132"/>
        <v>#N/A</v>
      </c>
      <c r="Y434" t="e">
        <f t="shared" si="133"/>
        <v>#VALUE!</v>
      </c>
      <c r="Z434" t="e">
        <f t="shared" si="134"/>
        <v>#VALUE!</v>
      </c>
      <c r="AA434" s="10"/>
      <c r="AB434" s="10"/>
    </row>
    <row r="435" spans="2:28" x14ac:dyDescent="0.2">
      <c r="B435" t="e">
        <f t="shared" si="128"/>
        <v>#N/A</v>
      </c>
      <c r="C435">
        <f t="shared" si="130"/>
        <v>0</v>
      </c>
      <c r="D435" t="e">
        <f t="shared" si="135"/>
        <v>#N/A</v>
      </c>
      <c r="E435" t="e">
        <f t="shared" si="136"/>
        <v>#N/A</v>
      </c>
      <c r="P435" t="str">
        <f>WeedDataInput!C432</f>
        <v>The Village Hill</v>
      </c>
      <c r="Q435" t="str">
        <f>WeedDataInput!D432</f>
        <v>Dallas</v>
      </c>
      <c r="R435" t="str">
        <f>WeedDataInput!E432</f>
        <v>TX</v>
      </c>
      <c r="S435" t="str">
        <f t="shared" si="129"/>
        <v>The Village Hill;Dallas;TX</v>
      </c>
      <c r="T435" t="str">
        <f t="shared" si="131"/>
        <v>Dallas;TX</v>
      </c>
      <c r="X435" t="e">
        <f t="shared" si="132"/>
        <v>#N/A</v>
      </c>
      <c r="Y435" t="e">
        <f t="shared" si="133"/>
        <v>#VALUE!</v>
      </c>
      <c r="Z435" t="e">
        <f t="shared" si="134"/>
        <v>#VALUE!</v>
      </c>
      <c r="AA435" s="10"/>
      <c r="AB435" s="10"/>
    </row>
    <row r="436" spans="2:28" x14ac:dyDescent="0.2">
      <c r="B436" t="e">
        <f t="shared" si="128"/>
        <v>#N/A</v>
      </c>
      <c r="C436">
        <f t="shared" si="130"/>
        <v>0</v>
      </c>
      <c r="D436" t="e">
        <f t="shared" si="135"/>
        <v>#N/A</v>
      </c>
      <c r="E436" t="e">
        <f t="shared" si="136"/>
        <v>#N/A</v>
      </c>
      <c r="P436" t="str">
        <f>WeedDataInput!C433</f>
        <v>The Village Hill</v>
      </c>
      <c r="Q436" t="str">
        <f>WeedDataInput!D433</f>
        <v>Dallas</v>
      </c>
      <c r="R436" t="str">
        <f>WeedDataInput!E433</f>
        <v>TX</v>
      </c>
      <c r="S436" t="str">
        <f t="shared" si="129"/>
        <v>The Village Hill;Dallas;TX</v>
      </c>
      <c r="T436" t="str">
        <f t="shared" si="131"/>
        <v>Dallas;TX</v>
      </c>
      <c r="X436" t="e">
        <f t="shared" si="132"/>
        <v>#N/A</v>
      </c>
      <c r="Y436" t="e">
        <f t="shared" si="133"/>
        <v>#VALUE!</v>
      </c>
      <c r="Z436" t="e">
        <f t="shared" si="134"/>
        <v>#VALUE!</v>
      </c>
      <c r="AA436" s="10"/>
      <c r="AB436" s="10"/>
    </row>
    <row r="437" spans="2:28" x14ac:dyDescent="0.2">
      <c r="B437" t="e">
        <f t="shared" si="128"/>
        <v>#N/A</v>
      </c>
      <c r="C437">
        <f t="shared" si="130"/>
        <v>0</v>
      </c>
      <c r="D437" t="e">
        <f t="shared" si="135"/>
        <v>#N/A</v>
      </c>
      <c r="E437" t="e">
        <f t="shared" si="136"/>
        <v>#N/A</v>
      </c>
      <c r="P437" t="str">
        <f>WeedDataInput!C434</f>
        <v>The Village Hill</v>
      </c>
      <c r="Q437" t="str">
        <f>WeedDataInput!D434</f>
        <v>Dallas</v>
      </c>
      <c r="R437" t="str">
        <f>WeedDataInput!E434</f>
        <v>TX</v>
      </c>
      <c r="S437" t="str">
        <f t="shared" si="129"/>
        <v>The Village Hill;Dallas;TX</v>
      </c>
      <c r="T437" t="str">
        <f t="shared" si="131"/>
        <v>Dallas;TX</v>
      </c>
      <c r="X437" t="e">
        <f t="shared" si="132"/>
        <v>#N/A</v>
      </c>
      <c r="Y437" t="e">
        <f t="shared" si="133"/>
        <v>#VALUE!</v>
      </c>
      <c r="Z437" t="e">
        <f t="shared" si="134"/>
        <v>#VALUE!</v>
      </c>
      <c r="AA437" s="10"/>
      <c r="AB437" s="10"/>
    </row>
    <row r="438" spans="2:28" x14ac:dyDescent="0.2">
      <c r="B438" t="e">
        <f t="shared" si="128"/>
        <v>#N/A</v>
      </c>
      <c r="C438">
        <f t="shared" si="130"/>
        <v>0</v>
      </c>
      <c r="D438" t="e">
        <f t="shared" si="135"/>
        <v>#N/A</v>
      </c>
      <c r="E438" t="e">
        <f t="shared" si="136"/>
        <v>#N/A</v>
      </c>
      <c r="P438" t="str">
        <f>WeedDataInput!C435</f>
        <v>The Village Hill</v>
      </c>
      <c r="Q438" t="str">
        <f>WeedDataInput!D435</f>
        <v>Dallas</v>
      </c>
      <c r="R438" t="str">
        <f>WeedDataInput!E435</f>
        <v>TX</v>
      </c>
      <c r="S438" t="str">
        <f t="shared" si="129"/>
        <v>The Village Hill;Dallas;TX</v>
      </c>
      <c r="T438" t="str">
        <f t="shared" si="131"/>
        <v>Dallas;TX</v>
      </c>
      <c r="X438" t="e">
        <f t="shared" si="132"/>
        <v>#N/A</v>
      </c>
      <c r="Y438" t="e">
        <f t="shared" si="133"/>
        <v>#VALUE!</v>
      </c>
      <c r="Z438" t="e">
        <f t="shared" si="134"/>
        <v>#VALUE!</v>
      </c>
      <c r="AA438" s="10"/>
      <c r="AB438" s="10"/>
    </row>
    <row r="439" spans="2:28" x14ac:dyDescent="0.2">
      <c r="B439" t="e">
        <f t="shared" si="128"/>
        <v>#N/A</v>
      </c>
      <c r="C439">
        <f t="shared" si="130"/>
        <v>0</v>
      </c>
      <c r="D439" t="e">
        <f t="shared" si="135"/>
        <v>#N/A</v>
      </c>
      <c r="E439" t="e">
        <f t="shared" si="136"/>
        <v>#N/A</v>
      </c>
      <c r="P439" t="str">
        <f>WeedDataInput!C436</f>
        <v>Tuscon Mortazavi Home</v>
      </c>
      <c r="Q439" t="str">
        <f>WeedDataInput!D436</f>
        <v>Tuscon</v>
      </c>
      <c r="R439" t="str">
        <f>WeedDataInput!E436</f>
        <v>AZ</v>
      </c>
      <c r="S439" t="str">
        <f t="shared" si="129"/>
        <v>Tuscon Mortazavi Home;Tuscon;AZ</v>
      </c>
      <c r="T439" t="str">
        <f t="shared" si="131"/>
        <v>Tuscon;AZ</v>
      </c>
      <c r="X439" t="e">
        <f t="shared" si="132"/>
        <v>#N/A</v>
      </c>
      <c r="Y439" t="e">
        <f t="shared" si="133"/>
        <v>#VALUE!</v>
      </c>
      <c r="Z439" t="e">
        <f t="shared" si="134"/>
        <v>#VALUE!</v>
      </c>
      <c r="AA439" s="10"/>
      <c r="AB439" s="10"/>
    </row>
    <row r="440" spans="2:28" x14ac:dyDescent="0.2">
      <c r="B440" t="e">
        <f t="shared" si="128"/>
        <v>#N/A</v>
      </c>
      <c r="C440">
        <f t="shared" si="130"/>
        <v>0</v>
      </c>
      <c r="D440" t="e">
        <f t="shared" si="135"/>
        <v>#N/A</v>
      </c>
      <c r="E440" t="e">
        <f t="shared" si="136"/>
        <v>#N/A</v>
      </c>
      <c r="P440" t="str">
        <f>WeedDataInput!C437</f>
        <v>Tuscon Mortazavi Home</v>
      </c>
      <c r="Q440" t="str">
        <f>WeedDataInput!D437</f>
        <v>Tuscon</v>
      </c>
      <c r="R440" t="str">
        <f>WeedDataInput!E437</f>
        <v>AZ</v>
      </c>
      <c r="S440" t="str">
        <f t="shared" si="129"/>
        <v>Tuscon Mortazavi Home;Tuscon;AZ</v>
      </c>
      <c r="T440" t="str">
        <f t="shared" si="131"/>
        <v>Tuscon;AZ</v>
      </c>
      <c r="X440" t="e">
        <f t="shared" si="132"/>
        <v>#N/A</v>
      </c>
      <c r="Y440" t="e">
        <f t="shared" si="133"/>
        <v>#VALUE!</v>
      </c>
      <c r="Z440" t="e">
        <f t="shared" si="134"/>
        <v>#VALUE!</v>
      </c>
      <c r="AA440" s="10"/>
      <c r="AB440" s="10"/>
    </row>
    <row r="441" spans="2:28" x14ac:dyDescent="0.2">
      <c r="B441" t="e">
        <f t="shared" si="128"/>
        <v>#N/A</v>
      </c>
      <c r="C441">
        <f t="shared" si="130"/>
        <v>0</v>
      </c>
      <c r="D441" t="e">
        <f t="shared" si="135"/>
        <v>#N/A</v>
      </c>
      <c r="E441" t="e">
        <f t="shared" si="136"/>
        <v>#N/A</v>
      </c>
      <c r="P441" t="str">
        <f>WeedDataInput!C438</f>
        <v>Cameron Mortazavi's Apartment</v>
      </c>
      <c r="Q441" t="str">
        <f>WeedDataInput!D438</f>
        <v>Tuscon</v>
      </c>
      <c r="R441" t="str">
        <f>WeedDataInput!E438</f>
        <v>AZ</v>
      </c>
      <c r="S441" t="str">
        <f t="shared" si="129"/>
        <v>Cameron Mortazavi's Apartment;Tuscon;AZ</v>
      </c>
      <c r="T441" t="str">
        <f t="shared" si="131"/>
        <v>Tuscon;AZ</v>
      </c>
      <c r="X441" t="e">
        <f t="shared" si="132"/>
        <v>#N/A</v>
      </c>
      <c r="Y441" t="e">
        <f t="shared" si="133"/>
        <v>#VALUE!</v>
      </c>
      <c r="Z441" t="e">
        <f t="shared" si="134"/>
        <v>#VALUE!</v>
      </c>
      <c r="AA441" s="10"/>
      <c r="AB441" s="10"/>
    </row>
    <row r="442" spans="2:28" x14ac:dyDescent="0.2">
      <c r="B442" t="e">
        <f t="shared" si="128"/>
        <v>#N/A</v>
      </c>
      <c r="C442">
        <f t="shared" si="130"/>
        <v>0</v>
      </c>
      <c r="D442" t="e">
        <f t="shared" si="135"/>
        <v>#N/A</v>
      </c>
      <c r="E442" t="e">
        <f t="shared" si="136"/>
        <v>#N/A</v>
      </c>
      <c r="P442" t="str">
        <f>WeedDataInput!C439</f>
        <v>Tuscon Mortazavi Home</v>
      </c>
      <c r="Q442" t="str">
        <f>WeedDataInput!D439</f>
        <v>Tuscon</v>
      </c>
      <c r="R442" t="str">
        <f>WeedDataInput!E439</f>
        <v>AZ</v>
      </c>
      <c r="S442" t="str">
        <f t="shared" si="129"/>
        <v>Tuscon Mortazavi Home;Tuscon;AZ</v>
      </c>
      <c r="T442" t="str">
        <f t="shared" si="131"/>
        <v>Tuscon;AZ</v>
      </c>
      <c r="X442" t="e">
        <f t="shared" si="132"/>
        <v>#N/A</v>
      </c>
      <c r="Y442" t="e">
        <f t="shared" si="133"/>
        <v>#VALUE!</v>
      </c>
      <c r="Z442" t="e">
        <f t="shared" si="134"/>
        <v>#VALUE!</v>
      </c>
      <c r="AA442" s="10"/>
      <c r="AB442" s="10"/>
    </row>
    <row r="443" spans="2:28" x14ac:dyDescent="0.2">
      <c r="B443" t="e">
        <f t="shared" si="128"/>
        <v>#N/A</v>
      </c>
      <c r="C443">
        <f t="shared" si="130"/>
        <v>0</v>
      </c>
      <c r="D443" t="e">
        <f t="shared" si="135"/>
        <v>#N/A</v>
      </c>
      <c r="E443" t="e">
        <f t="shared" si="136"/>
        <v>#N/A</v>
      </c>
      <c r="P443" t="str">
        <f>WeedDataInput!C440</f>
        <v>Tuscon Mortazavi Home</v>
      </c>
      <c r="Q443" t="str">
        <f>WeedDataInput!D440</f>
        <v>Tuscon</v>
      </c>
      <c r="R443" t="str">
        <f>WeedDataInput!E440</f>
        <v>AZ</v>
      </c>
      <c r="S443" t="str">
        <f t="shared" si="129"/>
        <v>Tuscon Mortazavi Home;Tuscon;AZ</v>
      </c>
      <c r="T443" t="str">
        <f t="shared" si="131"/>
        <v>Tuscon;AZ</v>
      </c>
      <c r="X443" t="e">
        <f t="shared" si="132"/>
        <v>#N/A</v>
      </c>
      <c r="Y443" t="e">
        <f t="shared" si="133"/>
        <v>#VALUE!</v>
      </c>
      <c r="Z443" t="e">
        <f t="shared" si="134"/>
        <v>#VALUE!</v>
      </c>
      <c r="AA443" s="10"/>
      <c r="AB443" s="10"/>
    </row>
    <row r="444" spans="2:28" x14ac:dyDescent="0.2">
      <c r="B444" t="e">
        <f t="shared" si="128"/>
        <v>#N/A</v>
      </c>
      <c r="C444">
        <f t="shared" si="130"/>
        <v>0</v>
      </c>
      <c r="D444" t="e">
        <f t="shared" si="135"/>
        <v>#N/A</v>
      </c>
      <c r="E444" t="e">
        <f t="shared" si="136"/>
        <v>#N/A</v>
      </c>
      <c r="P444" t="str">
        <f>WeedDataInput!C441</f>
        <v>Tuscon Mortazavi Home</v>
      </c>
      <c r="Q444" t="str">
        <f>WeedDataInput!D441</f>
        <v>Tuscon</v>
      </c>
      <c r="R444" t="str">
        <f>WeedDataInput!E441</f>
        <v>AZ</v>
      </c>
      <c r="S444" t="str">
        <f t="shared" si="129"/>
        <v>Tuscon Mortazavi Home;Tuscon;AZ</v>
      </c>
      <c r="T444" t="str">
        <f t="shared" si="131"/>
        <v>Tuscon;AZ</v>
      </c>
      <c r="X444" t="e">
        <f t="shared" si="132"/>
        <v>#N/A</v>
      </c>
      <c r="Y444" t="e">
        <f t="shared" si="133"/>
        <v>#VALUE!</v>
      </c>
      <c r="Z444" t="e">
        <f t="shared" si="134"/>
        <v>#VALUE!</v>
      </c>
      <c r="AA444" s="10"/>
      <c r="AB444" s="10"/>
    </row>
    <row r="445" spans="2:28" x14ac:dyDescent="0.2">
      <c r="B445" t="e">
        <f t="shared" si="128"/>
        <v>#N/A</v>
      </c>
      <c r="C445">
        <f t="shared" si="130"/>
        <v>0</v>
      </c>
      <c r="D445" t="e">
        <f t="shared" si="135"/>
        <v>#N/A</v>
      </c>
      <c r="E445" t="e">
        <f t="shared" si="136"/>
        <v>#N/A</v>
      </c>
      <c r="P445" t="str">
        <f>WeedDataInput!C442</f>
        <v>La Quinta</v>
      </c>
      <c r="Q445" t="str">
        <f>WeedDataInput!D442</f>
        <v>Flagstaff</v>
      </c>
      <c r="R445" t="str">
        <f>WeedDataInput!E442</f>
        <v>AZ</v>
      </c>
      <c r="S445" t="str">
        <f t="shared" si="129"/>
        <v>La Quinta;Flagstaff;AZ</v>
      </c>
      <c r="T445" t="str">
        <f t="shared" si="131"/>
        <v>Flagstaff;AZ</v>
      </c>
      <c r="X445" t="e">
        <f t="shared" si="132"/>
        <v>#N/A</v>
      </c>
      <c r="Y445" t="e">
        <f t="shared" si="133"/>
        <v>#VALUE!</v>
      </c>
      <c r="Z445" t="e">
        <f t="shared" si="134"/>
        <v>#VALUE!</v>
      </c>
      <c r="AA445" s="10"/>
      <c r="AB445" s="10"/>
    </row>
    <row r="446" spans="2:28" x14ac:dyDescent="0.2">
      <c r="B446" t="e">
        <f t="shared" si="128"/>
        <v>#N/A</v>
      </c>
      <c r="C446">
        <f t="shared" si="130"/>
        <v>0</v>
      </c>
      <c r="D446" t="e">
        <f t="shared" si="135"/>
        <v>#N/A</v>
      </c>
      <c r="E446" t="e">
        <f t="shared" si="136"/>
        <v>#N/A</v>
      </c>
      <c r="P446" t="str">
        <f>WeedDataInput!C443</f>
        <v>Chickfila</v>
      </c>
      <c r="Q446" t="str">
        <f>WeedDataInput!D443</f>
        <v>Flagstaff</v>
      </c>
      <c r="R446" t="str">
        <f>WeedDataInput!E443</f>
        <v>AZ</v>
      </c>
      <c r="S446" t="str">
        <f t="shared" si="129"/>
        <v>Chickfila;Flagstaff;AZ</v>
      </c>
      <c r="T446" t="str">
        <f t="shared" si="131"/>
        <v>Flagstaff;AZ</v>
      </c>
      <c r="X446" t="e">
        <f t="shared" si="132"/>
        <v>#N/A</v>
      </c>
      <c r="Y446" t="e">
        <f t="shared" si="133"/>
        <v>#VALUE!</v>
      </c>
      <c r="Z446" t="e">
        <f t="shared" si="134"/>
        <v>#VALUE!</v>
      </c>
      <c r="AA446" s="10"/>
      <c r="AB446" s="10"/>
    </row>
    <row r="447" spans="2:28" x14ac:dyDescent="0.2">
      <c r="B447" t="e">
        <f t="shared" si="128"/>
        <v>#N/A</v>
      </c>
      <c r="C447">
        <f t="shared" si="130"/>
        <v>0</v>
      </c>
      <c r="D447" t="e">
        <f t="shared" si="135"/>
        <v>#N/A</v>
      </c>
      <c r="E447" t="e">
        <f t="shared" si="136"/>
        <v>#N/A</v>
      </c>
      <c r="P447" t="str">
        <f>WeedDataInput!C444</f>
        <v>Chevron</v>
      </c>
      <c r="Q447" t="str">
        <f>WeedDataInput!D444</f>
        <v>Kayenta</v>
      </c>
      <c r="R447" t="str">
        <f>WeedDataInput!E444</f>
        <v>AZ</v>
      </c>
      <c r="S447" t="str">
        <f t="shared" si="129"/>
        <v>Chevron;Kayenta;AZ</v>
      </c>
      <c r="T447" t="str">
        <f t="shared" si="131"/>
        <v>Kayenta;AZ</v>
      </c>
      <c r="X447" t="e">
        <f t="shared" ref="X447:X504" si="137">_xlfn.TEXTBEFORE(W447,";")</f>
        <v>#N/A</v>
      </c>
      <c r="Y447" t="e">
        <f t="shared" ref="Y447:Y504" si="138">TRIM(MID(SUBSTITUTE(W447, ";", REPT(" ", LEN(W447))), LEN(W447), LEN(W447)))</f>
        <v>#VALUE!</v>
      </c>
      <c r="Z447" t="e">
        <f t="shared" ref="Z447:Z504" si="139">TRIM(MID(SUBSTITUTE(W447, ";", REPT(" ", LEN(W447))), 2 * LEN(W447), LEN(W447)))</f>
        <v>#VALUE!</v>
      </c>
      <c r="AA447" s="10"/>
      <c r="AB447" s="10"/>
    </row>
    <row r="448" spans="2:28" x14ac:dyDescent="0.2">
      <c r="B448" t="e">
        <f t="shared" si="128"/>
        <v>#N/A</v>
      </c>
      <c r="C448">
        <f t="shared" si="130"/>
        <v>0</v>
      </c>
      <c r="D448" t="e">
        <f t="shared" si="135"/>
        <v>#N/A</v>
      </c>
      <c r="E448" t="e">
        <f t="shared" si="136"/>
        <v>#N/A</v>
      </c>
      <c r="P448" t="str">
        <f>WeedDataInput!C445</f>
        <v>Telluride Hotel</v>
      </c>
      <c r="Q448" t="str">
        <f>WeedDataInput!D445</f>
        <v>Mountain Village</v>
      </c>
      <c r="R448" t="str">
        <f>WeedDataInput!E445</f>
        <v>CO</v>
      </c>
      <c r="S448" t="str">
        <f t="shared" si="129"/>
        <v>Telluride Hotel;Mountain Village;CO</v>
      </c>
      <c r="T448" t="str">
        <f t="shared" si="131"/>
        <v>Mountain Village;CO</v>
      </c>
      <c r="X448" t="e">
        <f t="shared" si="137"/>
        <v>#N/A</v>
      </c>
      <c r="Y448" t="e">
        <f t="shared" si="138"/>
        <v>#VALUE!</v>
      </c>
      <c r="Z448" t="e">
        <f t="shared" si="139"/>
        <v>#VALUE!</v>
      </c>
      <c r="AA448" s="10"/>
      <c r="AB448" s="10"/>
    </row>
    <row r="449" spans="2:28" x14ac:dyDescent="0.2">
      <c r="B449" t="e">
        <f t="shared" si="128"/>
        <v>#N/A</v>
      </c>
      <c r="C449">
        <f t="shared" si="130"/>
        <v>0</v>
      </c>
      <c r="D449" t="e">
        <f t="shared" si="135"/>
        <v>#N/A</v>
      </c>
      <c r="E449" t="e">
        <f t="shared" si="136"/>
        <v>#N/A</v>
      </c>
      <c r="P449" t="str">
        <f>WeedDataInput!C446</f>
        <v>Telluride Hotel</v>
      </c>
      <c r="Q449" t="str">
        <f>WeedDataInput!D446</f>
        <v>Mountain Village</v>
      </c>
      <c r="R449" t="str">
        <f>WeedDataInput!E446</f>
        <v>CO</v>
      </c>
      <c r="S449" t="str">
        <f t="shared" si="129"/>
        <v>Telluride Hotel;Mountain Village;CO</v>
      </c>
      <c r="T449" t="str">
        <f t="shared" si="131"/>
        <v>Mountain Village;CO</v>
      </c>
      <c r="X449" t="e">
        <f t="shared" si="137"/>
        <v>#N/A</v>
      </c>
      <c r="Y449" t="e">
        <f t="shared" si="138"/>
        <v>#VALUE!</v>
      </c>
      <c r="Z449" t="e">
        <f t="shared" si="139"/>
        <v>#VALUE!</v>
      </c>
      <c r="AA449" s="10"/>
      <c r="AB449" s="10"/>
    </row>
    <row r="450" spans="2:28" x14ac:dyDescent="0.2">
      <c r="B450" t="e">
        <f t="shared" ref="B450:B504" si="140">X450&amp;": "&amp;Y450&amp;", "&amp;Z450</f>
        <v>#N/A</v>
      </c>
      <c r="C450">
        <f t="shared" si="130"/>
        <v>0</v>
      </c>
      <c r="D450" t="e">
        <f t="shared" si="135"/>
        <v>#N/A</v>
      </c>
      <c r="E450" t="e">
        <f t="shared" si="136"/>
        <v>#N/A</v>
      </c>
      <c r="P450" t="str">
        <f>WeedDataInput!C447</f>
        <v>Telluride Hotel</v>
      </c>
      <c r="Q450" t="str">
        <f>WeedDataInput!D447</f>
        <v>Mountain Village</v>
      </c>
      <c r="R450" t="str">
        <f>WeedDataInput!E447</f>
        <v>CO</v>
      </c>
      <c r="S450" t="str">
        <f t="shared" si="129"/>
        <v>Telluride Hotel;Mountain Village;CO</v>
      </c>
      <c r="T450" t="str">
        <f t="shared" si="131"/>
        <v>Mountain Village;CO</v>
      </c>
      <c r="X450" t="e">
        <f t="shared" si="137"/>
        <v>#N/A</v>
      </c>
      <c r="Y450" t="e">
        <f t="shared" si="138"/>
        <v>#VALUE!</v>
      </c>
      <c r="Z450" t="e">
        <f t="shared" si="139"/>
        <v>#VALUE!</v>
      </c>
      <c r="AA450" s="10"/>
      <c r="AB450" s="10"/>
    </row>
    <row r="451" spans="2:28" x14ac:dyDescent="0.2">
      <c r="B451" t="e">
        <f t="shared" si="140"/>
        <v>#N/A</v>
      </c>
      <c r="C451">
        <f t="shared" si="130"/>
        <v>0</v>
      </c>
      <c r="D451" t="e">
        <f t="shared" si="135"/>
        <v>#N/A</v>
      </c>
      <c r="E451" t="e">
        <f t="shared" si="136"/>
        <v>#N/A</v>
      </c>
      <c r="P451" t="str">
        <f>WeedDataInput!C448</f>
        <v>Navajo Nation</v>
      </c>
      <c r="Q451" t="str">
        <f>WeedDataInput!D448</f>
        <v>Red Mesa</v>
      </c>
      <c r="R451" t="str">
        <f>WeedDataInput!E448</f>
        <v>AZ</v>
      </c>
      <c r="S451" t="str">
        <f t="shared" si="129"/>
        <v>Navajo Nation;Red Mesa;AZ</v>
      </c>
      <c r="T451" t="str">
        <f t="shared" si="131"/>
        <v>Red Mesa;AZ</v>
      </c>
      <c r="X451" t="e">
        <f t="shared" si="137"/>
        <v>#N/A</v>
      </c>
      <c r="Y451" t="e">
        <f t="shared" si="138"/>
        <v>#VALUE!</v>
      </c>
      <c r="Z451" t="e">
        <f t="shared" si="139"/>
        <v>#VALUE!</v>
      </c>
      <c r="AA451" s="10"/>
      <c r="AB451" s="10"/>
    </row>
    <row r="452" spans="2:28" x14ac:dyDescent="0.2">
      <c r="B452" t="e">
        <f t="shared" si="140"/>
        <v>#N/A</v>
      </c>
      <c r="C452">
        <f t="shared" si="130"/>
        <v>0</v>
      </c>
      <c r="D452" t="e">
        <f t="shared" si="135"/>
        <v>#N/A</v>
      </c>
      <c r="E452" t="e">
        <f t="shared" si="136"/>
        <v>#N/A</v>
      </c>
      <c r="P452" t="str">
        <f>WeedDataInput!C449</f>
        <v>La Quinta</v>
      </c>
      <c r="Q452" t="str">
        <f>WeedDataInput!D449</f>
        <v>Flagstaff</v>
      </c>
      <c r="R452" t="str">
        <f>WeedDataInput!E449</f>
        <v>AZ</v>
      </c>
      <c r="S452" t="str">
        <f t="shared" si="129"/>
        <v>La Quinta;Flagstaff;AZ</v>
      </c>
      <c r="T452" t="str">
        <f t="shared" si="131"/>
        <v>Flagstaff;AZ</v>
      </c>
      <c r="X452" t="e">
        <f t="shared" si="137"/>
        <v>#N/A</v>
      </c>
      <c r="Y452" t="e">
        <f t="shared" si="138"/>
        <v>#VALUE!</v>
      </c>
      <c r="Z452" t="e">
        <f t="shared" si="139"/>
        <v>#VALUE!</v>
      </c>
      <c r="AA452" s="10"/>
      <c r="AB452" s="10"/>
    </row>
    <row r="453" spans="2:28" x14ac:dyDescent="0.2">
      <c r="B453" t="e">
        <f t="shared" si="140"/>
        <v>#N/A</v>
      </c>
      <c r="C453">
        <f t="shared" si="130"/>
        <v>0</v>
      </c>
      <c r="D453" t="e">
        <f t="shared" si="135"/>
        <v>#N/A</v>
      </c>
      <c r="E453" t="e">
        <f t="shared" si="136"/>
        <v>#N/A</v>
      </c>
      <c r="P453" t="str">
        <f>WeedDataInput!C450</f>
        <v>The Village Hill</v>
      </c>
      <c r="Q453" t="str">
        <f>WeedDataInput!D450</f>
        <v>Dallas</v>
      </c>
      <c r="R453" t="str">
        <f>WeedDataInput!E450</f>
        <v>TX</v>
      </c>
      <c r="S453" t="str">
        <f t="shared" ref="S453:S516" si="141">P453&amp;";"&amp;Q453&amp;";"&amp;R453</f>
        <v>The Village Hill;Dallas;TX</v>
      </c>
      <c r="T453" t="str">
        <f t="shared" si="131"/>
        <v>Dallas;TX</v>
      </c>
      <c r="X453" t="e">
        <f t="shared" si="137"/>
        <v>#N/A</v>
      </c>
      <c r="Y453" t="e">
        <f t="shared" si="138"/>
        <v>#VALUE!</v>
      </c>
      <c r="Z453" t="e">
        <f t="shared" si="139"/>
        <v>#VALUE!</v>
      </c>
      <c r="AA453" s="10"/>
      <c r="AB453" s="10"/>
    </row>
    <row r="454" spans="2:28" x14ac:dyDescent="0.2">
      <c r="B454" t="e">
        <f t="shared" si="140"/>
        <v>#N/A</v>
      </c>
      <c r="C454">
        <f t="shared" ref="C454:C504" si="142">COUNTIF($S$5:$S$3000,W454)</f>
        <v>0</v>
      </c>
      <c r="D454" t="e">
        <f t="shared" si="135"/>
        <v>#N/A</v>
      </c>
      <c r="E454" t="e">
        <f t="shared" si="136"/>
        <v>#N/A</v>
      </c>
      <c r="P454" t="str">
        <f>WeedDataInput!C451</f>
        <v>The Village Hill</v>
      </c>
      <c r="Q454" t="str">
        <f>WeedDataInput!D451</f>
        <v>Dallas</v>
      </c>
      <c r="R454" t="str">
        <f>WeedDataInput!E451</f>
        <v>TX</v>
      </c>
      <c r="S454" t="str">
        <f t="shared" si="141"/>
        <v>The Village Hill;Dallas;TX</v>
      </c>
      <c r="T454" t="str">
        <f t="shared" ref="T454:T517" si="143">Q454&amp;";"&amp;R454</f>
        <v>Dallas;TX</v>
      </c>
      <c r="X454" t="e">
        <f t="shared" si="137"/>
        <v>#N/A</v>
      </c>
      <c r="Y454" t="e">
        <f t="shared" si="138"/>
        <v>#VALUE!</v>
      </c>
      <c r="Z454" t="e">
        <f t="shared" si="139"/>
        <v>#VALUE!</v>
      </c>
      <c r="AA454" s="10"/>
      <c r="AB454" s="10"/>
    </row>
    <row r="455" spans="2:28" x14ac:dyDescent="0.2">
      <c r="B455" t="e">
        <f t="shared" si="140"/>
        <v>#N/A</v>
      </c>
      <c r="C455">
        <f t="shared" si="142"/>
        <v>0</v>
      </c>
      <c r="D455" t="e">
        <f t="shared" si="135"/>
        <v>#N/A</v>
      </c>
      <c r="E455" t="e">
        <f t="shared" si="136"/>
        <v>#N/A</v>
      </c>
      <c r="P455" t="str">
        <f>WeedDataInput!C452</f>
        <v>The Village Hill</v>
      </c>
      <c r="Q455" t="str">
        <f>WeedDataInput!D452</f>
        <v>Dallas</v>
      </c>
      <c r="R455" t="str">
        <f>WeedDataInput!E452</f>
        <v>TX</v>
      </c>
      <c r="S455" t="str">
        <f t="shared" si="141"/>
        <v>The Village Hill;Dallas;TX</v>
      </c>
      <c r="T455" t="str">
        <f t="shared" si="143"/>
        <v>Dallas;TX</v>
      </c>
      <c r="X455" t="e">
        <f t="shared" si="137"/>
        <v>#N/A</v>
      </c>
      <c r="Y455" t="e">
        <f t="shared" si="138"/>
        <v>#VALUE!</v>
      </c>
      <c r="Z455" t="e">
        <f t="shared" si="139"/>
        <v>#VALUE!</v>
      </c>
      <c r="AA455" s="10"/>
      <c r="AB455" s="10"/>
    </row>
    <row r="456" spans="2:28" x14ac:dyDescent="0.2">
      <c r="B456" t="e">
        <f t="shared" si="140"/>
        <v>#N/A</v>
      </c>
      <c r="C456">
        <f t="shared" si="142"/>
        <v>0</v>
      </c>
      <c r="D456" t="e">
        <f t="shared" si="135"/>
        <v>#N/A</v>
      </c>
      <c r="E456" t="e">
        <f t="shared" si="136"/>
        <v>#N/A</v>
      </c>
      <c r="P456" t="str">
        <f>WeedDataInput!C453</f>
        <v>The Village Hill</v>
      </c>
      <c r="Q456" t="str">
        <f>WeedDataInput!D453</f>
        <v>Dallas</v>
      </c>
      <c r="R456" t="str">
        <f>WeedDataInput!E453</f>
        <v>TX</v>
      </c>
      <c r="S456" t="str">
        <f t="shared" si="141"/>
        <v>The Village Hill;Dallas;TX</v>
      </c>
      <c r="T456" t="str">
        <f t="shared" si="143"/>
        <v>Dallas;TX</v>
      </c>
      <c r="X456" t="e">
        <f t="shared" si="137"/>
        <v>#N/A</v>
      </c>
      <c r="Y456" t="e">
        <f t="shared" si="138"/>
        <v>#VALUE!</v>
      </c>
      <c r="Z456" t="e">
        <f t="shared" si="139"/>
        <v>#VALUE!</v>
      </c>
      <c r="AA456" s="10"/>
      <c r="AB456" s="10"/>
    </row>
    <row r="457" spans="2:28" x14ac:dyDescent="0.2">
      <c r="B457" t="e">
        <f t="shared" si="140"/>
        <v>#N/A</v>
      </c>
      <c r="C457">
        <f t="shared" si="142"/>
        <v>0</v>
      </c>
      <c r="D457" t="e">
        <f t="shared" si="135"/>
        <v>#N/A</v>
      </c>
      <c r="E457" t="e">
        <f t="shared" si="136"/>
        <v>#N/A</v>
      </c>
      <c r="P457" t="str">
        <f>WeedDataInput!C454</f>
        <v>The Village Hill</v>
      </c>
      <c r="Q457" t="str">
        <f>WeedDataInput!D454</f>
        <v>Dallas</v>
      </c>
      <c r="R457" t="str">
        <f>WeedDataInput!E454</f>
        <v>TX</v>
      </c>
      <c r="S457" t="str">
        <f t="shared" si="141"/>
        <v>The Village Hill;Dallas;TX</v>
      </c>
      <c r="T457" t="str">
        <f t="shared" si="143"/>
        <v>Dallas;TX</v>
      </c>
      <c r="X457" t="e">
        <f t="shared" si="137"/>
        <v>#N/A</v>
      </c>
      <c r="Y457" t="e">
        <f t="shared" si="138"/>
        <v>#VALUE!</v>
      </c>
      <c r="Z457" t="e">
        <f t="shared" si="139"/>
        <v>#VALUE!</v>
      </c>
      <c r="AA457" s="10"/>
      <c r="AB457" s="10"/>
    </row>
    <row r="458" spans="2:28" x14ac:dyDescent="0.2">
      <c r="B458" t="e">
        <f t="shared" si="140"/>
        <v>#N/A</v>
      </c>
      <c r="C458">
        <f t="shared" si="142"/>
        <v>0</v>
      </c>
      <c r="D458" t="e">
        <f t="shared" si="135"/>
        <v>#N/A</v>
      </c>
      <c r="E458" t="e">
        <f t="shared" si="136"/>
        <v>#N/A</v>
      </c>
      <c r="P458" t="str">
        <f>WeedDataInput!C455</f>
        <v>The Village Hill</v>
      </c>
      <c r="Q458" t="str">
        <f>WeedDataInput!D455</f>
        <v>Dallas</v>
      </c>
      <c r="R458" t="str">
        <f>WeedDataInput!E455</f>
        <v>TX</v>
      </c>
      <c r="S458" t="str">
        <f t="shared" si="141"/>
        <v>The Village Hill;Dallas;TX</v>
      </c>
      <c r="T458" t="str">
        <f t="shared" si="143"/>
        <v>Dallas;TX</v>
      </c>
      <c r="X458" t="e">
        <f t="shared" si="137"/>
        <v>#N/A</v>
      </c>
      <c r="Y458" t="e">
        <f t="shared" si="138"/>
        <v>#VALUE!</v>
      </c>
      <c r="Z458" t="e">
        <f t="shared" si="139"/>
        <v>#VALUE!</v>
      </c>
      <c r="AA458" s="10"/>
      <c r="AB458" s="10"/>
    </row>
    <row r="459" spans="2:28" x14ac:dyDescent="0.2">
      <c r="B459" t="e">
        <f t="shared" si="140"/>
        <v>#N/A</v>
      </c>
      <c r="C459">
        <f t="shared" si="142"/>
        <v>0</v>
      </c>
      <c r="D459" t="e">
        <f t="shared" si="135"/>
        <v>#N/A</v>
      </c>
      <c r="E459" t="e">
        <f t="shared" si="136"/>
        <v>#N/A</v>
      </c>
      <c r="P459" t="str">
        <f>WeedDataInput!C456</f>
        <v>The Village Hill</v>
      </c>
      <c r="Q459" t="str">
        <f>WeedDataInput!D456</f>
        <v>Dallas</v>
      </c>
      <c r="R459" t="str">
        <f>WeedDataInput!E456</f>
        <v>TX</v>
      </c>
      <c r="S459" t="str">
        <f t="shared" si="141"/>
        <v>The Village Hill;Dallas;TX</v>
      </c>
      <c r="T459" t="str">
        <f t="shared" si="143"/>
        <v>Dallas;TX</v>
      </c>
      <c r="X459" t="e">
        <f t="shared" si="137"/>
        <v>#N/A</v>
      </c>
      <c r="Y459" t="e">
        <f t="shared" si="138"/>
        <v>#VALUE!</v>
      </c>
      <c r="Z459" t="e">
        <f t="shared" si="139"/>
        <v>#VALUE!</v>
      </c>
      <c r="AA459" s="10"/>
      <c r="AB459" s="10"/>
    </row>
    <row r="460" spans="2:28" x14ac:dyDescent="0.2">
      <c r="B460" t="e">
        <f t="shared" si="140"/>
        <v>#N/A</v>
      </c>
      <c r="C460">
        <f t="shared" si="142"/>
        <v>0</v>
      </c>
      <c r="D460" t="e">
        <f t="shared" si="135"/>
        <v>#N/A</v>
      </c>
      <c r="E460" t="e">
        <f t="shared" si="136"/>
        <v>#N/A</v>
      </c>
      <c r="P460" t="str">
        <f>WeedDataInput!C457</f>
        <v>The Village Hill</v>
      </c>
      <c r="Q460" t="str">
        <f>WeedDataInput!D457</f>
        <v>Dallas</v>
      </c>
      <c r="R460" t="str">
        <f>WeedDataInput!E457</f>
        <v>TX</v>
      </c>
      <c r="S460" t="str">
        <f t="shared" si="141"/>
        <v>The Village Hill;Dallas;TX</v>
      </c>
      <c r="T460" t="str">
        <f t="shared" si="143"/>
        <v>Dallas;TX</v>
      </c>
      <c r="X460" t="e">
        <f t="shared" si="137"/>
        <v>#N/A</v>
      </c>
      <c r="Y460" t="e">
        <f t="shared" si="138"/>
        <v>#VALUE!</v>
      </c>
      <c r="Z460" t="e">
        <f t="shared" si="139"/>
        <v>#VALUE!</v>
      </c>
      <c r="AA460" s="10"/>
      <c r="AB460" s="10"/>
    </row>
    <row r="461" spans="2:28" x14ac:dyDescent="0.2">
      <c r="B461" t="e">
        <f t="shared" si="140"/>
        <v>#N/A</v>
      </c>
      <c r="C461">
        <f t="shared" si="142"/>
        <v>0</v>
      </c>
      <c r="D461" t="e">
        <f t="shared" si="135"/>
        <v>#N/A</v>
      </c>
      <c r="E461" t="e">
        <f t="shared" si="136"/>
        <v>#N/A</v>
      </c>
      <c r="P461" t="str">
        <f>WeedDataInput!C458</f>
        <v>The Village Hill</v>
      </c>
      <c r="Q461" t="str">
        <f>WeedDataInput!D458</f>
        <v>Dallas</v>
      </c>
      <c r="R461" t="str">
        <f>WeedDataInput!E458</f>
        <v>TX</v>
      </c>
      <c r="S461" t="str">
        <f t="shared" si="141"/>
        <v>The Village Hill;Dallas;TX</v>
      </c>
      <c r="T461" t="str">
        <f t="shared" si="143"/>
        <v>Dallas;TX</v>
      </c>
      <c r="X461" t="e">
        <f t="shared" si="137"/>
        <v>#N/A</v>
      </c>
      <c r="Y461" t="e">
        <f t="shared" si="138"/>
        <v>#VALUE!</v>
      </c>
      <c r="Z461" t="e">
        <f t="shared" si="139"/>
        <v>#VALUE!</v>
      </c>
      <c r="AA461" s="10"/>
      <c r="AB461" s="10"/>
    </row>
    <row r="462" spans="2:28" x14ac:dyDescent="0.2">
      <c r="B462" t="e">
        <f t="shared" si="140"/>
        <v>#N/A</v>
      </c>
      <c r="C462">
        <f t="shared" si="142"/>
        <v>0</v>
      </c>
      <c r="D462" t="e">
        <f t="shared" si="135"/>
        <v>#N/A</v>
      </c>
      <c r="E462" t="e">
        <f t="shared" si="136"/>
        <v>#N/A</v>
      </c>
      <c r="P462" t="str">
        <f>WeedDataInput!C459</f>
        <v>The Village Hill</v>
      </c>
      <c r="Q462" t="str">
        <f>WeedDataInput!D459</f>
        <v>Dallas</v>
      </c>
      <c r="R462" t="str">
        <f>WeedDataInput!E459</f>
        <v>TX</v>
      </c>
      <c r="S462" t="str">
        <f t="shared" si="141"/>
        <v>The Village Hill;Dallas;TX</v>
      </c>
      <c r="T462" t="str">
        <f t="shared" si="143"/>
        <v>Dallas;TX</v>
      </c>
      <c r="X462" t="e">
        <f t="shared" si="137"/>
        <v>#N/A</v>
      </c>
      <c r="Y462" t="e">
        <f t="shared" si="138"/>
        <v>#VALUE!</v>
      </c>
      <c r="Z462" t="e">
        <f t="shared" si="139"/>
        <v>#VALUE!</v>
      </c>
      <c r="AA462" s="10"/>
      <c r="AB462" s="10"/>
    </row>
    <row r="463" spans="2:28" x14ac:dyDescent="0.2">
      <c r="B463" t="e">
        <f t="shared" si="140"/>
        <v>#N/A</v>
      </c>
      <c r="C463">
        <f t="shared" si="142"/>
        <v>0</v>
      </c>
      <c r="D463" t="e">
        <f t="shared" si="135"/>
        <v>#N/A</v>
      </c>
      <c r="E463" t="e">
        <f t="shared" si="136"/>
        <v>#N/A</v>
      </c>
      <c r="P463" t="str">
        <f>WeedDataInput!C460</f>
        <v>The Village Hill</v>
      </c>
      <c r="Q463" t="str">
        <f>WeedDataInput!D460</f>
        <v>Dallas</v>
      </c>
      <c r="R463" t="str">
        <f>WeedDataInput!E460</f>
        <v>TX</v>
      </c>
      <c r="S463" t="str">
        <f t="shared" si="141"/>
        <v>The Village Hill;Dallas;TX</v>
      </c>
      <c r="T463" t="str">
        <f t="shared" si="143"/>
        <v>Dallas;TX</v>
      </c>
      <c r="X463" t="e">
        <f t="shared" si="137"/>
        <v>#N/A</v>
      </c>
      <c r="Y463" t="e">
        <f t="shared" si="138"/>
        <v>#VALUE!</v>
      </c>
      <c r="Z463" t="e">
        <f t="shared" si="139"/>
        <v>#VALUE!</v>
      </c>
      <c r="AA463" s="10"/>
      <c r="AB463" s="10"/>
    </row>
    <row r="464" spans="2:28" x14ac:dyDescent="0.2">
      <c r="B464" t="e">
        <f t="shared" si="140"/>
        <v>#N/A</v>
      </c>
      <c r="C464">
        <f t="shared" si="142"/>
        <v>0</v>
      </c>
      <c r="D464" t="e">
        <f t="shared" si="135"/>
        <v>#N/A</v>
      </c>
      <c r="E464" t="e">
        <f t="shared" si="136"/>
        <v>#N/A</v>
      </c>
      <c r="P464" t="str">
        <f>WeedDataInput!C461</f>
        <v>The Village Hill</v>
      </c>
      <c r="Q464" t="str">
        <f>WeedDataInput!D461</f>
        <v>Dallas</v>
      </c>
      <c r="R464" t="str">
        <f>WeedDataInput!E461</f>
        <v>TX</v>
      </c>
      <c r="S464" t="str">
        <f t="shared" si="141"/>
        <v>The Village Hill;Dallas;TX</v>
      </c>
      <c r="T464" t="str">
        <f t="shared" si="143"/>
        <v>Dallas;TX</v>
      </c>
      <c r="X464" t="e">
        <f t="shared" si="137"/>
        <v>#N/A</v>
      </c>
      <c r="Y464" t="e">
        <f t="shared" si="138"/>
        <v>#VALUE!</v>
      </c>
      <c r="Z464" t="e">
        <f t="shared" si="139"/>
        <v>#VALUE!</v>
      </c>
      <c r="AA464" s="10"/>
      <c r="AB464" s="10"/>
    </row>
    <row r="465" spans="2:28" x14ac:dyDescent="0.2">
      <c r="B465" t="e">
        <f t="shared" si="140"/>
        <v>#N/A</v>
      </c>
      <c r="C465">
        <f t="shared" si="142"/>
        <v>0</v>
      </c>
      <c r="D465" t="e">
        <f t="shared" si="135"/>
        <v>#N/A</v>
      </c>
      <c r="E465" t="e">
        <f t="shared" si="136"/>
        <v>#N/A</v>
      </c>
      <c r="P465" t="str">
        <f>WeedDataInput!C462</f>
        <v>The Village Hill</v>
      </c>
      <c r="Q465" t="str">
        <f>WeedDataInput!D462</f>
        <v>Dallas</v>
      </c>
      <c r="R465" t="str">
        <f>WeedDataInput!E462</f>
        <v>TX</v>
      </c>
      <c r="S465" t="str">
        <f t="shared" si="141"/>
        <v>The Village Hill;Dallas;TX</v>
      </c>
      <c r="T465" t="str">
        <f t="shared" si="143"/>
        <v>Dallas;TX</v>
      </c>
      <c r="X465" t="e">
        <f t="shared" si="137"/>
        <v>#N/A</v>
      </c>
      <c r="Y465" t="e">
        <f t="shared" si="138"/>
        <v>#VALUE!</v>
      </c>
      <c r="Z465" t="e">
        <f t="shared" si="139"/>
        <v>#VALUE!</v>
      </c>
      <c r="AA465" s="10"/>
      <c r="AB465" s="10"/>
    </row>
    <row r="466" spans="2:28" x14ac:dyDescent="0.2">
      <c r="B466" t="e">
        <f t="shared" si="140"/>
        <v>#N/A</v>
      </c>
      <c r="C466">
        <f t="shared" si="142"/>
        <v>0</v>
      </c>
      <c r="D466" t="e">
        <f t="shared" si="135"/>
        <v>#N/A</v>
      </c>
      <c r="E466" t="e">
        <f t="shared" si="136"/>
        <v>#N/A</v>
      </c>
      <c r="P466" t="str">
        <f>WeedDataInput!C463</f>
        <v>The Village Hill</v>
      </c>
      <c r="Q466" t="str">
        <f>WeedDataInput!D463</f>
        <v>Dallas</v>
      </c>
      <c r="R466" t="str">
        <f>WeedDataInput!E463</f>
        <v>TX</v>
      </c>
      <c r="S466" t="str">
        <f t="shared" si="141"/>
        <v>The Village Hill;Dallas;TX</v>
      </c>
      <c r="T466" t="str">
        <f t="shared" si="143"/>
        <v>Dallas;TX</v>
      </c>
      <c r="X466" t="e">
        <f t="shared" si="137"/>
        <v>#N/A</v>
      </c>
      <c r="Y466" t="e">
        <f t="shared" si="138"/>
        <v>#VALUE!</v>
      </c>
      <c r="Z466" t="e">
        <f t="shared" si="139"/>
        <v>#VALUE!</v>
      </c>
      <c r="AA466" s="10"/>
      <c r="AB466" s="10"/>
    </row>
    <row r="467" spans="2:28" x14ac:dyDescent="0.2">
      <c r="B467" t="e">
        <f t="shared" si="140"/>
        <v>#N/A</v>
      </c>
      <c r="C467">
        <f t="shared" si="142"/>
        <v>0</v>
      </c>
      <c r="D467" t="e">
        <f t="shared" si="135"/>
        <v>#N/A</v>
      </c>
      <c r="E467" t="e">
        <f t="shared" si="136"/>
        <v>#N/A</v>
      </c>
      <c r="P467" t="str">
        <f>WeedDataInput!C464</f>
        <v>The Village Hill</v>
      </c>
      <c r="Q467" t="str">
        <f>WeedDataInput!D464</f>
        <v>Dallas</v>
      </c>
      <c r="R467" t="str">
        <f>WeedDataInput!E464</f>
        <v>TX</v>
      </c>
      <c r="S467" t="str">
        <f t="shared" si="141"/>
        <v>The Village Hill;Dallas;TX</v>
      </c>
      <c r="T467" t="str">
        <f t="shared" si="143"/>
        <v>Dallas;TX</v>
      </c>
      <c r="X467" t="e">
        <f t="shared" si="137"/>
        <v>#N/A</v>
      </c>
      <c r="Y467" t="e">
        <f t="shared" si="138"/>
        <v>#VALUE!</v>
      </c>
      <c r="Z467" t="e">
        <f t="shared" si="139"/>
        <v>#VALUE!</v>
      </c>
      <c r="AA467" s="10"/>
      <c r="AB467" s="10"/>
    </row>
    <row r="468" spans="2:28" x14ac:dyDescent="0.2">
      <c r="B468" t="e">
        <f t="shared" si="140"/>
        <v>#N/A</v>
      </c>
      <c r="C468">
        <f t="shared" si="142"/>
        <v>0</v>
      </c>
      <c r="D468" t="e">
        <f t="shared" si="135"/>
        <v>#N/A</v>
      </c>
      <c r="E468" t="e">
        <f t="shared" si="136"/>
        <v>#N/A</v>
      </c>
      <c r="P468" t="str">
        <f>WeedDataInput!C465</f>
        <v>The Village Hill</v>
      </c>
      <c r="Q468" t="str">
        <f>WeedDataInput!D465</f>
        <v>Dallas</v>
      </c>
      <c r="R468" t="str">
        <f>WeedDataInput!E465</f>
        <v>TX</v>
      </c>
      <c r="S468" t="str">
        <f t="shared" si="141"/>
        <v>The Village Hill;Dallas;TX</v>
      </c>
      <c r="T468" t="str">
        <f t="shared" si="143"/>
        <v>Dallas;TX</v>
      </c>
      <c r="X468" t="e">
        <f t="shared" si="137"/>
        <v>#N/A</v>
      </c>
      <c r="Y468" t="e">
        <f t="shared" si="138"/>
        <v>#VALUE!</v>
      </c>
      <c r="Z468" t="e">
        <f t="shared" si="139"/>
        <v>#VALUE!</v>
      </c>
      <c r="AA468" s="10"/>
      <c r="AB468" s="10"/>
    </row>
    <row r="469" spans="2:28" x14ac:dyDescent="0.2">
      <c r="B469" t="e">
        <f t="shared" si="140"/>
        <v>#N/A</v>
      </c>
      <c r="C469">
        <f t="shared" si="142"/>
        <v>0</v>
      </c>
      <c r="D469" t="e">
        <f t="shared" si="135"/>
        <v>#N/A</v>
      </c>
      <c r="E469" t="e">
        <f t="shared" si="136"/>
        <v>#N/A</v>
      </c>
      <c r="P469" t="str">
        <f>WeedDataInput!C466</f>
        <v>The Village Hill</v>
      </c>
      <c r="Q469" t="str">
        <f>WeedDataInput!D466</f>
        <v>Dallas</v>
      </c>
      <c r="R469" t="str">
        <f>WeedDataInput!E466</f>
        <v>TX</v>
      </c>
      <c r="S469" t="str">
        <f t="shared" si="141"/>
        <v>The Village Hill;Dallas;TX</v>
      </c>
      <c r="T469" t="str">
        <f t="shared" si="143"/>
        <v>Dallas;TX</v>
      </c>
      <c r="X469" t="e">
        <f t="shared" si="137"/>
        <v>#N/A</v>
      </c>
      <c r="Y469" t="e">
        <f t="shared" si="138"/>
        <v>#VALUE!</v>
      </c>
      <c r="Z469" t="e">
        <f t="shared" si="139"/>
        <v>#VALUE!</v>
      </c>
      <c r="AA469" s="10"/>
      <c r="AB469" s="10"/>
    </row>
    <row r="470" spans="2:28" x14ac:dyDescent="0.2">
      <c r="B470" t="e">
        <f t="shared" si="140"/>
        <v>#N/A</v>
      </c>
      <c r="C470">
        <f t="shared" si="142"/>
        <v>0</v>
      </c>
      <c r="D470" t="e">
        <f t="shared" si="135"/>
        <v>#N/A</v>
      </c>
      <c r="E470" t="e">
        <f t="shared" si="136"/>
        <v>#N/A</v>
      </c>
      <c r="P470" t="str">
        <f>WeedDataInput!C467</f>
        <v>The Village Hill</v>
      </c>
      <c r="Q470" t="str">
        <f>WeedDataInput!D467</f>
        <v>Dallas</v>
      </c>
      <c r="R470" t="str">
        <f>WeedDataInput!E467</f>
        <v>TX</v>
      </c>
      <c r="S470" t="str">
        <f t="shared" si="141"/>
        <v>The Village Hill;Dallas;TX</v>
      </c>
      <c r="T470" t="str">
        <f t="shared" si="143"/>
        <v>Dallas;TX</v>
      </c>
      <c r="X470" t="e">
        <f t="shared" si="137"/>
        <v>#N/A</v>
      </c>
      <c r="Y470" t="e">
        <f t="shared" si="138"/>
        <v>#VALUE!</v>
      </c>
      <c r="Z470" t="e">
        <f t="shared" si="139"/>
        <v>#VALUE!</v>
      </c>
      <c r="AA470" s="10"/>
      <c r="AB470" s="10"/>
    </row>
    <row r="471" spans="2:28" x14ac:dyDescent="0.2">
      <c r="B471" t="e">
        <f t="shared" si="140"/>
        <v>#N/A</v>
      </c>
      <c r="C471">
        <f t="shared" si="142"/>
        <v>0</v>
      </c>
      <c r="D471" t="e">
        <f t="shared" si="135"/>
        <v>#N/A</v>
      </c>
      <c r="E471" t="e">
        <f t="shared" si="136"/>
        <v>#N/A</v>
      </c>
      <c r="P471" t="str">
        <f>WeedDataInput!C468</f>
        <v>The Village Hill</v>
      </c>
      <c r="Q471" t="str">
        <f>WeedDataInput!D468</f>
        <v>Dallas</v>
      </c>
      <c r="R471" t="str">
        <f>WeedDataInput!E468</f>
        <v>TX</v>
      </c>
      <c r="S471" t="str">
        <f t="shared" si="141"/>
        <v>The Village Hill;Dallas;TX</v>
      </c>
      <c r="T471" t="str">
        <f t="shared" si="143"/>
        <v>Dallas;TX</v>
      </c>
      <c r="X471" t="e">
        <f t="shared" si="137"/>
        <v>#N/A</v>
      </c>
      <c r="Y471" t="e">
        <f t="shared" si="138"/>
        <v>#VALUE!</v>
      </c>
      <c r="Z471" t="e">
        <f t="shared" si="139"/>
        <v>#VALUE!</v>
      </c>
      <c r="AA471" s="10"/>
      <c r="AB471" s="10"/>
    </row>
    <row r="472" spans="2:28" x14ac:dyDescent="0.2">
      <c r="B472" t="e">
        <f t="shared" si="140"/>
        <v>#N/A</v>
      </c>
      <c r="C472">
        <f t="shared" si="142"/>
        <v>0</v>
      </c>
      <c r="D472" t="e">
        <f t="shared" si="135"/>
        <v>#N/A</v>
      </c>
      <c r="E472" t="e">
        <f t="shared" si="136"/>
        <v>#N/A</v>
      </c>
      <c r="P472" t="str">
        <f>WeedDataInput!C469</f>
        <v>Brentwood Buddies</v>
      </c>
      <c r="Q472" t="str">
        <f>WeedDataInput!D469</f>
        <v>College Station</v>
      </c>
      <c r="R472" t="str">
        <f>WeedDataInput!E469</f>
        <v>TX</v>
      </c>
      <c r="S472" t="str">
        <f t="shared" si="141"/>
        <v>Brentwood Buddies;College Station;TX</v>
      </c>
      <c r="T472" t="str">
        <f t="shared" si="143"/>
        <v>College Station;TX</v>
      </c>
      <c r="X472" t="e">
        <f t="shared" si="137"/>
        <v>#N/A</v>
      </c>
      <c r="Y472" t="e">
        <f t="shared" si="138"/>
        <v>#VALUE!</v>
      </c>
      <c r="Z472" t="e">
        <f t="shared" si="139"/>
        <v>#VALUE!</v>
      </c>
      <c r="AA472" s="10"/>
      <c r="AB472" s="10"/>
    </row>
    <row r="473" spans="2:28" x14ac:dyDescent="0.2">
      <c r="B473" t="e">
        <f t="shared" si="140"/>
        <v>#N/A</v>
      </c>
      <c r="C473">
        <f t="shared" si="142"/>
        <v>0</v>
      </c>
      <c r="D473" t="e">
        <f t="shared" si="135"/>
        <v>#N/A</v>
      </c>
      <c r="E473" t="e">
        <f t="shared" si="136"/>
        <v>#N/A</v>
      </c>
      <c r="P473" t="str">
        <f>WeedDataInput!C470</f>
        <v>Brentwood Buddies</v>
      </c>
      <c r="Q473" t="str">
        <f>WeedDataInput!D470</f>
        <v>College Station</v>
      </c>
      <c r="R473" t="str">
        <f>WeedDataInput!E470</f>
        <v>TX</v>
      </c>
      <c r="S473" t="str">
        <f t="shared" si="141"/>
        <v>Brentwood Buddies;College Station;TX</v>
      </c>
      <c r="T473" t="str">
        <f t="shared" si="143"/>
        <v>College Station;TX</v>
      </c>
      <c r="X473" t="e">
        <f t="shared" si="137"/>
        <v>#N/A</v>
      </c>
      <c r="Y473" t="e">
        <f t="shared" si="138"/>
        <v>#VALUE!</v>
      </c>
      <c r="Z473" t="e">
        <f t="shared" si="139"/>
        <v>#VALUE!</v>
      </c>
      <c r="AA473" s="10"/>
      <c r="AB473" s="10"/>
    </row>
    <row r="474" spans="2:28" x14ac:dyDescent="0.2">
      <c r="B474" t="e">
        <f t="shared" si="140"/>
        <v>#N/A</v>
      </c>
      <c r="C474">
        <f t="shared" si="142"/>
        <v>0</v>
      </c>
      <c r="D474" t="e">
        <f t="shared" si="135"/>
        <v>#N/A</v>
      </c>
      <c r="E474" t="e">
        <f t="shared" si="136"/>
        <v>#N/A</v>
      </c>
      <c r="P474" t="str">
        <f>WeedDataInput!C471</f>
        <v>Brentwood Buddies</v>
      </c>
      <c r="Q474" t="str">
        <f>WeedDataInput!D471</f>
        <v>College Station</v>
      </c>
      <c r="R474" t="str">
        <f>WeedDataInput!E471</f>
        <v>TX</v>
      </c>
      <c r="S474" t="str">
        <f t="shared" si="141"/>
        <v>Brentwood Buddies;College Station;TX</v>
      </c>
      <c r="T474" t="str">
        <f t="shared" si="143"/>
        <v>College Station;TX</v>
      </c>
      <c r="X474" t="e">
        <f t="shared" si="137"/>
        <v>#N/A</v>
      </c>
      <c r="Y474" t="e">
        <f t="shared" si="138"/>
        <v>#VALUE!</v>
      </c>
      <c r="Z474" t="e">
        <f t="shared" si="139"/>
        <v>#VALUE!</v>
      </c>
      <c r="AA474" s="10"/>
      <c r="AB474" s="10"/>
    </row>
    <row r="475" spans="2:28" x14ac:dyDescent="0.2">
      <c r="B475" t="e">
        <f t="shared" si="140"/>
        <v>#N/A</v>
      </c>
      <c r="C475">
        <f t="shared" si="142"/>
        <v>0</v>
      </c>
      <c r="D475" t="e">
        <f t="shared" si="135"/>
        <v>#N/A</v>
      </c>
      <c r="E475" t="e">
        <f t="shared" si="136"/>
        <v>#N/A</v>
      </c>
      <c r="P475" t="str">
        <f>WeedDataInput!C472</f>
        <v>Brentwood Buddies</v>
      </c>
      <c r="Q475" t="str">
        <f>WeedDataInput!D472</f>
        <v>College Station</v>
      </c>
      <c r="R475" t="str">
        <f>WeedDataInput!E472</f>
        <v>TX</v>
      </c>
      <c r="S475" t="str">
        <f t="shared" si="141"/>
        <v>Brentwood Buddies;College Station;TX</v>
      </c>
      <c r="T475" t="str">
        <f t="shared" si="143"/>
        <v>College Station;TX</v>
      </c>
      <c r="X475" t="e">
        <f t="shared" si="137"/>
        <v>#N/A</v>
      </c>
      <c r="Y475" t="e">
        <f t="shared" si="138"/>
        <v>#VALUE!</v>
      </c>
      <c r="Z475" t="e">
        <f t="shared" si="139"/>
        <v>#VALUE!</v>
      </c>
      <c r="AA475" s="10"/>
      <c r="AB475" s="10"/>
    </row>
    <row r="476" spans="2:28" x14ac:dyDescent="0.2">
      <c r="B476" t="e">
        <f t="shared" si="140"/>
        <v>#N/A</v>
      </c>
      <c r="C476">
        <f t="shared" si="142"/>
        <v>0</v>
      </c>
      <c r="D476" t="e">
        <f t="shared" si="135"/>
        <v>#N/A</v>
      </c>
      <c r="E476" t="e">
        <f t="shared" si="136"/>
        <v>#N/A</v>
      </c>
      <c r="P476" t="str">
        <f>WeedDataInput!C473</f>
        <v>Brentwood Buddies</v>
      </c>
      <c r="Q476" t="str">
        <f>WeedDataInput!D473</f>
        <v>College Station</v>
      </c>
      <c r="R476" t="str">
        <f>WeedDataInput!E473</f>
        <v>TX</v>
      </c>
      <c r="S476" t="str">
        <f t="shared" si="141"/>
        <v>Brentwood Buddies;College Station;TX</v>
      </c>
      <c r="T476" t="str">
        <f t="shared" si="143"/>
        <v>College Station;TX</v>
      </c>
      <c r="X476" t="e">
        <f t="shared" si="137"/>
        <v>#N/A</v>
      </c>
      <c r="Y476" t="e">
        <f t="shared" si="138"/>
        <v>#VALUE!</v>
      </c>
      <c r="Z476" t="e">
        <f t="shared" si="139"/>
        <v>#VALUE!</v>
      </c>
      <c r="AA476" s="10"/>
      <c r="AB476" s="10"/>
    </row>
    <row r="477" spans="2:28" x14ac:dyDescent="0.2">
      <c r="B477" t="e">
        <f t="shared" si="140"/>
        <v>#N/A</v>
      </c>
      <c r="C477">
        <f t="shared" si="142"/>
        <v>0</v>
      </c>
      <c r="D477" t="e">
        <f t="shared" si="135"/>
        <v>#N/A</v>
      </c>
      <c r="E477" t="e">
        <f t="shared" si="136"/>
        <v>#N/A</v>
      </c>
      <c r="P477" t="str">
        <f>WeedDataInput!C474</f>
        <v>Brentwood Buddies</v>
      </c>
      <c r="Q477" t="str">
        <f>WeedDataInput!D474</f>
        <v>College Station</v>
      </c>
      <c r="R477" t="str">
        <f>WeedDataInput!E474</f>
        <v>TX</v>
      </c>
      <c r="S477" t="str">
        <f t="shared" si="141"/>
        <v>Brentwood Buddies;College Station;TX</v>
      </c>
      <c r="T477" t="str">
        <f t="shared" si="143"/>
        <v>College Station;TX</v>
      </c>
      <c r="X477" t="e">
        <f t="shared" si="137"/>
        <v>#N/A</v>
      </c>
      <c r="Y477" t="e">
        <f t="shared" si="138"/>
        <v>#VALUE!</v>
      </c>
      <c r="Z477" t="e">
        <f t="shared" si="139"/>
        <v>#VALUE!</v>
      </c>
      <c r="AA477" s="10"/>
      <c r="AB477" s="10"/>
    </row>
    <row r="478" spans="2:28" x14ac:dyDescent="0.2">
      <c r="B478" t="e">
        <f t="shared" si="140"/>
        <v>#N/A</v>
      </c>
      <c r="C478">
        <f t="shared" si="142"/>
        <v>0</v>
      </c>
      <c r="D478" t="e">
        <f t="shared" si="135"/>
        <v>#N/A</v>
      </c>
      <c r="E478" t="e">
        <f t="shared" si="136"/>
        <v>#N/A</v>
      </c>
      <c r="P478" t="str">
        <f>WeedDataInput!C475</f>
        <v>Brentwood Buddies</v>
      </c>
      <c r="Q478" t="str">
        <f>WeedDataInput!D475</f>
        <v>College Station</v>
      </c>
      <c r="R478" t="str">
        <f>WeedDataInput!E475</f>
        <v>TX</v>
      </c>
      <c r="S478" t="str">
        <f t="shared" si="141"/>
        <v>Brentwood Buddies;College Station;TX</v>
      </c>
      <c r="T478" t="str">
        <f t="shared" si="143"/>
        <v>College Station;TX</v>
      </c>
      <c r="X478" t="e">
        <f t="shared" si="137"/>
        <v>#N/A</v>
      </c>
      <c r="Y478" t="e">
        <f t="shared" si="138"/>
        <v>#VALUE!</v>
      </c>
      <c r="Z478" t="e">
        <f t="shared" si="139"/>
        <v>#VALUE!</v>
      </c>
      <c r="AA478" s="10"/>
      <c r="AB478" s="10"/>
    </row>
    <row r="479" spans="2:28" x14ac:dyDescent="0.2">
      <c r="B479" t="e">
        <f t="shared" si="140"/>
        <v>#N/A</v>
      </c>
      <c r="C479">
        <f t="shared" si="142"/>
        <v>0</v>
      </c>
      <c r="D479" t="e">
        <f t="shared" si="135"/>
        <v>#N/A</v>
      </c>
      <c r="E479" t="e">
        <f t="shared" si="136"/>
        <v>#N/A</v>
      </c>
      <c r="P479" t="str">
        <f>WeedDataInput!C476</f>
        <v>Brentwood Buddies</v>
      </c>
      <c r="Q479" t="str">
        <f>WeedDataInput!D476</f>
        <v>College Station</v>
      </c>
      <c r="R479" t="str">
        <f>WeedDataInput!E476</f>
        <v>TX</v>
      </c>
      <c r="S479" t="str">
        <f t="shared" si="141"/>
        <v>Brentwood Buddies;College Station;TX</v>
      </c>
      <c r="T479" t="str">
        <f t="shared" si="143"/>
        <v>College Station;TX</v>
      </c>
      <c r="X479" t="e">
        <f t="shared" si="137"/>
        <v>#N/A</v>
      </c>
      <c r="Y479" t="e">
        <f t="shared" si="138"/>
        <v>#VALUE!</v>
      </c>
      <c r="Z479" t="e">
        <f t="shared" si="139"/>
        <v>#VALUE!</v>
      </c>
      <c r="AA479" s="10"/>
      <c r="AB479" s="10"/>
    </row>
    <row r="480" spans="2:28" x14ac:dyDescent="0.2">
      <c r="B480" t="e">
        <f t="shared" si="140"/>
        <v>#N/A</v>
      </c>
      <c r="C480">
        <f t="shared" si="142"/>
        <v>0</v>
      </c>
      <c r="D480" t="e">
        <f t="shared" si="135"/>
        <v>#N/A</v>
      </c>
      <c r="E480" t="e">
        <f t="shared" si="136"/>
        <v>#N/A</v>
      </c>
      <c r="P480" t="str">
        <f>WeedDataInput!C477</f>
        <v>Brentwood Buddies</v>
      </c>
      <c r="Q480" t="str">
        <f>WeedDataInput!D477</f>
        <v>College Station</v>
      </c>
      <c r="R480" t="str">
        <f>WeedDataInput!E477</f>
        <v>TX</v>
      </c>
      <c r="S480" t="str">
        <f t="shared" si="141"/>
        <v>Brentwood Buddies;College Station;TX</v>
      </c>
      <c r="T480" t="str">
        <f t="shared" si="143"/>
        <v>College Station;TX</v>
      </c>
      <c r="X480" t="e">
        <f t="shared" si="137"/>
        <v>#N/A</v>
      </c>
      <c r="Y480" t="e">
        <f t="shared" si="138"/>
        <v>#VALUE!</v>
      </c>
      <c r="Z480" t="e">
        <f t="shared" si="139"/>
        <v>#VALUE!</v>
      </c>
      <c r="AA480" s="10"/>
      <c r="AB480" s="10"/>
    </row>
    <row r="481" spans="2:28" x14ac:dyDescent="0.2">
      <c r="B481" t="e">
        <f t="shared" si="140"/>
        <v>#N/A</v>
      </c>
      <c r="C481">
        <f t="shared" si="142"/>
        <v>0</v>
      </c>
      <c r="D481" t="e">
        <f t="shared" si="135"/>
        <v>#N/A</v>
      </c>
      <c r="E481" t="e">
        <f t="shared" si="136"/>
        <v>#N/A</v>
      </c>
      <c r="P481" t="str">
        <f>WeedDataInput!C478</f>
        <v>Brentwood Buddies</v>
      </c>
      <c r="Q481" t="str">
        <f>WeedDataInput!D478</f>
        <v>College Station</v>
      </c>
      <c r="R481" t="str">
        <f>WeedDataInput!E478</f>
        <v>TX</v>
      </c>
      <c r="S481" t="str">
        <f t="shared" si="141"/>
        <v>Brentwood Buddies;College Station;TX</v>
      </c>
      <c r="T481" t="str">
        <f t="shared" si="143"/>
        <v>College Station;TX</v>
      </c>
      <c r="X481" t="e">
        <f t="shared" si="137"/>
        <v>#N/A</v>
      </c>
      <c r="Y481" t="e">
        <f t="shared" si="138"/>
        <v>#VALUE!</v>
      </c>
      <c r="Z481" t="e">
        <f t="shared" si="139"/>
        <v>#VALUE!</v>
      </c>
      <c r="AA481" s="10"/>
      <c r="AB481" s="10"/>
    </row>
    <row r="482" spans="2:28" x14ac:dyDescent="0.2">
      <c r="B482" t="e">
        <f t="shared" si="140"/>
        <v>#N/A</v>
      </c>
      <c r="C482">
        <f t="shared" si="142"/>
        <v>0</v>
      </c>
      <c r="D482" t="e">
        <f t="shared" ref="D482:D503" si="144">_xlfn.TEXTBEFORE(F482,",")</f>
        <v>#N/A</v>
      </c>
      <c r="E482" t="e">
        <f t="shared" ref="E482:E503" si="145">_xlfn.TEXTAFTER(F482,", ")</f>
        <v>#N/A</v>
      </c>
      <c r="P482" t="str">
        <f>WeedDataInput!C479</f>
        <v>Highway Truck Picnic Area</v>
      </c>
      <c r="Q482" t="str">
        <f>WeedDataInput!D479</f>
        <v>Leona</v>
      </c>
      <c r="R482" t="str">
        <f>WeedDataInput!E479</f>
        <v>TX</v>
      </c>
      <c r="S482" t="str">
        <f t="shared" si="141"/>
        <v>Highway Truck Picnic Area;Leona;TX</v>
      </c>
      <c r="T482" t="str">
        <f t="shared" si="143"/>
        <v>Leona;TX</v>
      </c>
      <c r="X482" t="e">
        <f t="shared" si="137"/>
        <v>#N/A</v>
      </c>
      <c r="Y482" t="e">
        <f t="shared" si="138"/>
        <v>#VALUE!</v>
      </c>
      <c r="Z482" t="e">
        <f t="shared" si="139"/>
        <v>#VALUE!</v>
      </c>
      <c r="AA482" s="10"/>
      <c r="AB482" s="10"/>
    </row>
    <row r="483" spans="2:28" x14ac:dyDescent="0.2">
      <c r="B483" t="e">
        <f t="shared" si="140"/>
        <v>#N/A</v>
      </c>
      <c r="C483">
        <f t="shared" si="142"/>
        <v>0</v>
      </c>
      <c r="D483" t="e">
        <f t="shared" si="144"/>
        <v>#N/A</v>
      </c>
      <c r="E483" t="e">
        <f t="shared" si="145"/>
        <v>#N/A</v>
      </c>
      <c r="P483" t="str">
        <f>WeedDataInput!C480</f>
        <v>The Village Hill</v>
      </c>
      <c r="Q483" t="str">
        <f>WeedDataInput!D480</f>
        <v>Dallas</v>
      </c>
      <c r="R483" t="str">
        <f>WeedDataInput!E480</f>
        <v>TX</v>
      </c>
      <c r="S483" t="str">
        <f t="shared" si="141"/>
        <v>The Village Hill;Dallas;TX</v>
      </c>
      <c r="T483" t="str">
        <f t="shared" si="143"/>
        <v>Dallas;TX</v>
      </c>
      <c r="X483" t="e">
        <f t="shared" si="137"/>
        <v>#N/A</v>
      </c>
      <c r="Y483" t="e">
        <f t="shared" si="138"/>
        <v>#VALUE!</v>
      </c>
      <c r="Z483" t="e">
        <f t="shared" si="139"/>
        <v>#VALUE!</v>
      </c>
      <c r="AA483" s="10"/>
      <c r="AB483" s="10"/>
    </row>
    <row r="484" spans="2:28" x14ac:dyDescent="0.2">
      <c r="B484" t="e">
        <f t="shared" si="140"/>
        <v>#N/A</v>
      </c>
      <c r="C484">
        <f t="shared" si="142"/>
        <v>0</v>
      </c>
      <c r="D484" t="e">
        <f t="shared" si="144"/>
        <v>#N/A</v>
      </c>
      <c r="E484" t="e">
        <f t="shared" si="145"/>
        <v>#N/A</v>
      </c>
      <c r="P484" t="str">
        <f>WeedDataInput!C481</f>
        <v>The Village Hill</v>
      </c>
      <c r="Q484" t="str">
        <f>WeedDataInput!D481</f>
        <v>Dallas</v>
      </c>
      <c r="R484" t="str">
        <f>WeedDataInput!E481</f>
        <v>TX</v>
      </c>
      <c r="S484" t="str">
        <f t="shared" si="141"/>
        <v>The Village Hill;Dallas;TX</v>
      </c>
      <c r="T484" t="str">
        <f t="shared" si="143"/>
        <v>Dallas;TX</v>
      </c>
      <c r="X484" t="e">
        <f t="shared" si="137"/>
        <v>#N/A</v>
      </c>
      <c r="Y484" t="e">
        <f t="shared" si="138"/>
        <v>#VALUE!</v>
      </c>
      <c r="Z484" t="e">
        <f t="shared" si="139"/>
        <v>#VALUE!</v>
      </c>
      <c r="AA484" s="10"/>
      <c r="AB484" s="10"/>
    </row>
    <row r="485" spans="2:28" x14ac:dyDescent="0.2">
      <c r="B485" t="e">
        <f t="shared" si="140"/>
        <v>#N/A</v>
      </c>
      <c r="C485">
        <f t="shared" si="142"/>
        <v>0</v>
      </c>
      <c r="D485" t="e">
        <f t="shared" si="144"/>
        <v>#N/A</v>
      </c>
      <c r="E485" t="e">
        <f t="shared" si="145"/>
        <v>#N/A</v>
      </c>
      <c r="P485" t="str">
        <f>WeedDataInput!C482</f>
        <v>The Village Hill</v>
      </c>
      <c r="Q485" t="str">
        <f>WeedDataInput!D482</f>
        <v>Dallas</v>
      </c>
      <c r="R485" t="str">
        <f>WeedDataInput!E482</f>
        <v>TX</v>
      </c>
      <c r="S485" t="str">
        <f t="shared" si="141"/>
        <v>The Village Hill;Dallas;TX</v>
      </c>
      <c r="T485" t="str">
        <f t="shared" si="143"/>
        <v>Dallas;TX</v>
      </c>
      <c r="X485" t="e">
        <f t="shared" si="137"/>
        <v>#N/A</v>
      </c>
      <c r="Y485" t="e">
        <f t="shared" si="138"/>
        <v>#VALUE!</v>
      </c>
      <c r="Z485" t="e">
        <f t="shared" si="139"/>
        <v>#VALUE!</v>
      </c>
      <c r="AA485" s="10"/>
      <c r="AB485" s="10"/>
    </row>
    <row r="486" spans="2:28" x14ac:dyDescent="0.2">
      <c r="B486" t="e">
        <f t="shared" si="140"/>
        <v>#N/A</v>
      </c>
      <c r="C486">
        <f t="shared" si="142"/>
        <v>0</v>
      </c>
      <c r="D486" t="e">
        <f t="shared" si="144"/>
        <v>#N/A</v>
      </c>
      <c r="E486" t="e">
        <f t="shared" si="145"/>
        <v>#N/A</v>
      </c>
      <c r="P486" t="str">
        <f>WeedDataInput!C483</f>
        <v>The Village Hill</v>
      </c>
      <c r="Q486" t="str">
        <f>WeedDataInput!D483</f>
        <v>Dallas</v>
      </c>
      <c r="R486" t="str">
        <f>WeedDataInput!E483</f>
        <v>TX</v>
      </c>
      <c r="S486" t="str">
        <f t="shared" si="141"/>
        <v>The Village Hill;Dallas;TX</v>
      </c>
      <c r="T486" t="str">
        <f t="shared" si="143"/>
        <v>Dallas;TX</v>
      </c>
      <c r="X486" t="e">
        <f t="shared" si="137"/>
        <v>#N/A</v>
      </c>
      <c r="Y486" t="e">
        <f t="shared" si="138"/>
        <v>#VALUE!</v>
      </c>
      <c r="Z486" t="e">
        <f t="shared" si="139"/>
        <v>#VALUE!</v>
      </c>
      <c r="AA486" s="10"/>
      <c r="AB486" s="10"/>
    </row>
    <row r="487" spans="2:28" x14ac:dyDescent="0.2">
      <c r="B487" t="e">
        <f t="shared" si="140"/>
        <v>#N/A</v>
      </c>
      <c r="C487">
        <f t="shared" si="142"/>
        <v>0</v>
      </c>
      <c r="D487" t="e">
        <f t="shared" si="144"/>
        <v>#N/A</v>
      </c>
      <c r="E487" t="e">
        <f t="shared" si="145"/>
        <v>#N/A</v>
      </c>
      <c r="P487" t="str">
        <f>WeedDataInput!C484</f>
        <v>The Village Hill</v>
      </c>
      <c r="Q487" t="str">
        <f>WeedDataInput!D484</f>
        <v>Dallas</v>
      </c>
      <c r="R487" t="str">
        <f>WeedDataInput!E484</f>
        <v>TX</v>
      </c>
      <c r="S487" t="str">
        <f t="shared" si="141"/>
        <v>The Village Hill;Dallas;TX</v>
      </c>
      <c r="T487" t="str">
        <f t="shared" si="143"/>
        <v>Dallas;TX</v>
      </c>
      <c r="X487" t="e">
        <f t="shared" si="137"/>
        <v>#N/A</v>
      </c>
      <c r="Y487" t="e">
        <f t="shared" si="138"/>
        <v>#VALUE!</v>
      </c>
      <c r="Z487" t="e">
        <f t="shared" si="139"/>
        <v>#VALUE!</v>
      </c>
      <c r="AA487" s="10"/>
      <c r="AB487" s="10"/>
    </row>
    <row r="488" spans="2:28" x14ac:dyDescent="0.2">
      <c r="B488" t="e">
        <f t="shared" si="140"/>
        <v>#N/A</v>
      </c>
      <c r="C488">
        <f t="shared" si="142"/>
        <v>0</v>
      </c>
      <c r="D488" t="e">
        <f t="shared" si="144"/>
        <v>#N/A</v>
      </c>
      <c r="E488" t="e">
        <f t="shared" si="145"/>
        <v>#N/A</v>
      </c>
      <c r="P488" t="str">
        <f>WeedDataInput!C485</f>
        <v>The Village Hill</v>
      </c>
      <c r="Q488" t="str">
        <f>WeedDataInput!D485</f>
        <v>Dallas</v>
      </c>
      <c r="R488" t="str">
        <f>WeedDataInput!E485</f>
        <v>TX</v>
      </c>
      <c r="S488" t="str">
        <f t="shared" si="141"/>
        <v>The Village Hill;Dallas;TX</v>
      </c>
      <c r="T488" t="str">
        <f t="shared" si="143"/>
        <v>Dallas;TX</v>
      </c>
      <c r="X488" t="e">
        <f t="shared" si="137"/>
        <v>#N/A</v>
      </c>
      <c r="Y488" t="e">
        <f t="shared" si="138"/>
        <v>#VALUE!</v>
      </c>
      <c r="Z488" t="e">
        <f t="shared" si="139"/>
        <v>#VALUE!</v>
      </c>
      <c r="AA488" s="10"/>
      <c r="AB488" s="10"/>
    </row>
    <row r="489" spans="2:28" x14ac:dyDescent="0.2">
      <c r="B489" t="e">
        <f t="shared" si="140"/>
        <v>#N/A</v>
      </c>
      <c r="C489">
        <f t="shared" si="142"/>
        <v>0</v>
      </c>
      <c r="D489" t="e">
        <f t="shared" si="144"/>
        <v>#N/A</v>
      </c>
      <c r="E489" t="e">
        <f t="shared" si="145"/>
        <v>#N/A</v>
      </c>
      <c r="P489" t="str">
        <f>WeedDataInput!C486</f>
        <v>The Village Hill</v>
      </c>
      <c r="Q489" t="str">
        <f>WeedDataInput!D486</f>
        <v>Dallas</v>
      </c>
      <c r="R489" t="str">
        <f>WeedDataInput!E486</f>
        <v>TX</v>
      </c>
      <c r="S489" t="str">
        <f t="shared" si="141"/>
        <v>The Village Hill;Dallas;TX</v>
      </c>
      <c r="T489" t="str">
        <f t="shared" si="143"/>
        <v>Dallas;TX</v>
      </c>
      <c r="X489" t="e">
        <f t="shared" si="137"/>
        <v>#N/A</v>
      </c>
      <c r="Y489" t="e">
        <f t="shared" si="138"/>
        <v>#VALUE!</v>
      </c>
      <c r="Z489" t="e">
        <f t="shared" si="139"/>
        <v>#VALUE!</v>
      </c>
      <c r="AA489" s="10"/>
      <c r="AB489" s="10"/>
    </row>
    <row r="490" spans="2:28" x14ac:dyDescent="0.2">
      <c r="B490" t="e">
        <f t="shared" si="140"/>
        <v>#N/A</v>
      </c>
      <c r="C490">
        <f t="shared" si="142"/>
        <v>0</v>
      </c>
      <c r="D490" t="e">
        <f t="shared" si="144"/>
        <v>#N/A</v>
      </c>
      <c r="E490" t="e">
        <f t="shared" si="145"/>
        <v>#N/A</v>
      </c>
      <c r="P490" t="str">
        <f>WeedDataInput!C487</f>
        <v>The Village Hill</v>
      </c>
      <c r="Q490" t="str">
        <f>WeedDataInput!D487</f>
        <v>Dallas</v>
      </c>
      <c r="R490" t="str">
        <f>WeedDataInput!E487</f>
        <v>TX</v>
      </c>
      <c r="S490" t="str">
        <f t="shared" si="141"/>
        <v>The Village Hill;Dallas;TX</v>
      </c>
      <c r="T490" t="str">
        <f t="shared" si="143"/>
        <v>Dallas;TX</v>
      </c>
      <c r="X490" t="e">
        <f t="shared" si="137"/>
        <v>#N/A</v>
      </c>
      <c r="Y490" t="e">
        <f t="shared" si="138"/>
        <v>#VALUE!</v>
      </c>
      <c r="Z490" t="e">
        <f t="shared" si="139"/>
        <v>#VALUE!</v>
      </c>
      <c r="AA490" s="10"/>
      <c r="AB490" s="10"/>
    </row>
    <row r="491" spans="2:28" x14ac:dyDescent="0.2">
      <c r="B491" t="e">
        <f t="shared" si="140"/>
        <v>#N/A</v>
      </c>
      <c r="C491">
        <f t="shared" si="142"/>
        <v>0</v>
      </c>
      <c r="D491" t="e">
        <f t="shared" si="144"/>
        <v>#N/A</v>
      </c>
      <c r="E491" t="e">
        <f t="shared" si="145"/>
        <v>#N/A</v>
      </c>
      <c r="P491" t="str">
        <f>WeedDataInput!C488</f>
        <v>The Village Hill</v>
      </c>
      <c r="Q491" t="str">
        <f>WeedDataInput!D488</f>
        <v>Dallas</v>
      </c>
      <c r="R491" t="str">
        <f>WeedDataInput!E488</f>
        <v>TX</v>
      </c>
      <c r="S491" t="str">
        <f t="shared" si="141"/>
        <v>The Village Hill;Dallas;TX</v>
      </c>
      <c r="T491" t="str">
        <f t="shared" si="143"/>
        <v>Dallas;TX</v>
      </c>
      <c r="X491" t="e">
        <f t="shared" si="137"/>
        <v>#N/A</v>
      </c>
      <c r="Y491" t="e">
        <f t="shared" si="138"/>
        <v>#VALUE!</v>
      </c>
      <c r="Z491" t="e">
        <f t="shared" si="139"/>
        <v>#VALUE!</v>
      </c>
      <c r="AA491" s="10"/>
      <c r="AB491" s="10"/>
    </row>
    <row r="492" spans="2:28" x14ac:dyDescent="0.2">
      <c r="B492" t="e">
        <f t="shared" si="140"/>
        <v>#N/A</v>
      </c>
      <c r="C492">
        <f t="shared" si="142"/>
        <v>0</v>
      </c>
      <c r="D492" t="e">
        <f t="shared" si="144"/>
        <v>#N/A</v>
      </c>
      <c r="E492" t="e">
        <f t="shared" si="145"/>
        <v>#N/A</v>
      </c>
      <c r="P492" t="str">
        <f>WeedDataInput!C489</f>
        <v>The Village Hill</v>
      </c>
      <c r="Q492" t="str">
        <f>WeedDataInput!D489</f>
        <v>Dallas</v>
      </c>
      <c r="R492" t="str">
        <f>WeedDataInput!E489</f>
        <v>TX</v>
      </c>
      <c r="S492" t="str">
        <f t="shared" si="141"/>
        <v>The Village Hill;Dallas;TX</v>
      </c>
      <c r="T492" t="str">
        <f t="shared" si="143"/>
        <v>Dallas;TX</v>
      </c>
      <c r="X492" t="e">
        <f t="shared" si="137"/>
        <v>#N/A</v>
      </c>
      <c r="Y492" t="e">
        <f t="shared" si="138"/>
        <v>#VALUE!</v>
      </c>
      <c r="Z492" t="e">
        <f t="shared" si="139"/>
        <v>#VALUE!</v>
      </c>
      <c r="AA492" s="10"/>
      <c r="AB492" s="10"/>
    </row>
    <row r="493" spans="2:28" x14ac:dyDescent="0.2">
      <c r="B493" t="e">
        <f t="shared" si="140"/>
        <v>#N/A</v>
      </c>
      <c r="C493">
        <f t="shared" si="142"/>
        <v>0</v>
      </c>
      <c r="D493" t="e">
        <f t="shared" si="144"/>
        <v>#N/A</v>
      </c>
      <c r="E493" t="e">
        <f t="shared" si="145"/>
        <v>#N/A</v>
      </c>
      <c r="P493" t="str">
        <f>WeedDataInput!C490</f>
        <v>The Village Hill</v>
      </c>
      <c r="Q493" t="str">
        <f>WeedDataInput!D490</f>
        <v>Dallas</v>
      </c>
      <c r="R493" t="str">
        <f>WeedDataInput!E490</f>
        <v>TX</v>
      </c>
      <c r="S493" t="str">
        <f t="shared" si="141"/>
        <v>The Village Hill;Dallas;TX</v>
      </c>
      <c r="T493" t="str">
        <f t="shared" si="143"/>
        <v>Dallas;TX</v>
      </c>
      <c r="X493" t="e">
        <f t="shared" si="137"/>
        <v>#N/A</v>
      </c>
      <c r="Y493" t="e">
        <f t="shared" si="138"/>
        <v>#VALUE!</v>
      </c>
      <c r="Z493" t="e">
        <f t="shared" si="139"/>
        <v>#VALUE!</v>
      </c>
      <c r="AA493" s="10"/>
      <c r="AB493" s="10"/>
    </row>
    <row r="494" spans="2:28" x14ac:dyDescent="0.2">
      <c r="B494" t="e">
        <f t="shared" si="140"/>
        <v>#N/A</v>
      </c>
      <c r="C494">
        <f t="shared" si="142"/>
        <v>0</v>
      </c>
      <c r="D494" t="e">
        <f t="shared" si="144"/>
        <v>#N/A</v>
      </c>
      <c r="E494" t="e">
        <f t="shared" si="145"/>
        <v>#N/A</v>
      </c>
      <c r="P494" t="str">
        <f>WeedDataInput!C491</f>
        <v>The Village Hill</v>
      </c>
      <c r="Q494" t="str">
        <f>WeedDataInput!D491</f>
        <v>Dallas</v>
      </c>
      <c r="R494" t="str">
        <f>WeedDataInput!E491</f>
        <v>TX</v>
      </c>
      <c r="S494" t="str">
        <f t="shared" si="141"/>
        <v>The Village Hill;Dallas;TX</v>
      </c>
      <c r="T494" t="str">
        <f t="shared" si="143"/>
        <v>Dallas;TX</v>
      </c>
      <c r="X494" t="e">
        <f t="shared" si="137"/>
        <v>#N/A</v>
      </c>
      <c r="Y494" t="e">
        <f t="shared" si="138"/>
        <v>#VALUE!</v>
      </c>
      <c r="Z494" t="e">
        <f t="shared" si="139"/>
        <v>#VALUE!</v>
      </c>
      <c r="AA494" s="10"/>
      <c r="AB494" s="10"/>
    </row>
    <row r="495" spans="2:28" x14ac:dyDescent="0.2">
      <c r="B495" t="e">
        <f t="shared" si="140"/>
        <v>#N/A</v>
      </c>
      <c r="C495">
        <f t="shared" si="142"/>
        <v>0</v>
      </c>
      <c r="D495" t="e">
        <f t="shared" si="144"/>
        <v>#N/A</v>
      </c>
      <c r="E495" t="e">
        <f t="shared" si="145"/>
        <v>#N/A</v>
      </c>
      <c r="P495" t="str">
        <f>WeedDataInput!C492</f>
        <v>The Village Hill</v>
      </c>
      <c r="Q495" t="str">
        <f>WeedDataInput!D492</f>
        <v>Dallas</v>
      </c>
      <c r="R495" t="str">
        <f>WeedDataInput!E492</f>
        <v>TX</v>
      </c>
      <c r="S495" t="str">
        <f t="shared" si="141"/>
        <v>The Village Hill;Dallas;TX</v>
      </c>
      <c r="T495" t="str">
        <f t="shared" si="143"/>
        <v>Dallas;TX</v>
      </c>
      <c r="X495" t="e">
        <f t="shared" si="137"/>
        <v>#N/A</v>
      </c>
      <c r="Y495" t="e">
        <f t="shared" si="138"/>
        <v>#VALUE!</v>
      </c>
      <c r="Z495" t="e">
        <f t="shared" si="139"/>
        <v>#VALUE!</v>
      </c>
      <c r="AA495" s="10"/>
      <c r="AB495" s="10"/>
    </row>
    <row r="496" spans="2:28" x14ac:dyDescent="0.2">
      <c r="B496" t="e">
        <f t="shared" si="140"/>
        <v>#N/A</v>
      </c>
      <c r="C496">
        <f t="shared" si="142"/>
        <v>0</v>
      </c>
      <c r="D496" t="e">
        <f t="shared" si="144"/>
        <v>#N/A</v>
      </c>
      <c r="E496" t="e">
        <f t="shared" si="145"/>
        <v>#N/A</v>
      </c>
      <c r="P496" t="str">
        <f>WeedDataInput!C493</f>
        <v>The Village Hill</v>
      </c>
      <c r="Q496" t="str">
        <f>WeedDataInput!D493</f>
        <v>Dallas</v>
      </c>
      <c r="R496" t="str">
        <f>WeedDataInput!E493</f>
        <v>TX</v>
      </c>
      <c r="S496" t="str">
        <f t="shared" si="141"/>
        <v>The Village Hill;Dallas;TX</v>
      </c>
      <c r="T496" t="str">
        <f t="shared" si="143"/>
        <v>Dallas;TX</v>
      </c>
      <c r="X496" t="e">
        <f t="shared" si="137"/>
        <v>#N/A</v>
      </c>
      <c r="Y496" t="e">
        <f t="shared" si="138"/>
        <v>#VALUE!</v>
      </c>
      <c r="Z496" t="e">
        <f t="shared" si="139"/>
        <v>#VALUE!</v>
      </c>
      <c r="AA496" s="10"/>
      <c r="AB496" s="10"/>
    </row>
    <row r="497" spans="2:28" x14ac:dyDescent="0.2">
      <c r="B497" t="e">
        <f t="shared" si="140"/>
        <v>#N/A</v>
      </c>
      <c r="C497">
        <f t="shared" si="142"/>
        <v>0</v>
      </c>
      <c r="D497" t="e">
        <f t="shared" si="144"/>
        <v>#N/A</v>
      </c>
      <c r="E497" t="e">
        <f t="shared" si="145"/>
        <v>#N/A</v>
      </c>
      <c r="P497" t="str">
        <f>WeedDataInput!C494</f>
        <v>The Village Hill</v>
      </c>
      <c r="Q497" t="str">
        <f>WeedDataInput!D494</f>
        <v>Dallas</v>
      </c>
      <c r="R497" t="str">
        <f>WeedDataInput!E494</f>
        <v>TX</v>
      </c>
      <c r="S497" t="str">
        <f t="shared" si="141"/>
        <v>The Village Hill;Dallas;TX</v>
      </c>
      <c r="T497" t="str">
        <f t="shared" si="143"/>
        <v>Dallas;TX</v>
      </c>
      <c r="X497" t="e">
        <f t="shared" si="137"/>
        <v>#N/A</v>
      </c>
      <c r="Y497" t="e">
        <f t="shared" si="138"/>
        <v>#VALUE!</v>
      </c>
      <c r="Z497" t="e">
        <f t="shared" si="139"/>
        <v>#VALUE!</v>
      </c>
      <c r="AA497" s="10"/>
      <c r="AB497" s="10"/>
    </row>
    <row r="498" spans="2:28" x14ac:dyDescent="0.2">
      <c r="B498" t="e">
        <f t="shared" si="140"/>
        <v>#N/A</v>
      </c>
      <c r="C498">
        <f t="shared" si="142"/>
        <v>0</v>
      </c>
      <c r="D498" t="e">
        <f t="shared" si="144"/>
        <v>#N/A</v>
      </c>
      <c r="E498" t="e">
        <f t="shared" si="145"/>
        <v>#N/A</v>
      </c>
      <c r="P498" t="str">
        <f>WeedDataInput!C495</f>
        <v>The Village Hill</v>
      </c>
      <c r="Q498" t="str">
        <f>WeedDataInput!D495</f>
        <v>Dallas</v>
      </c>
      <c r="R498" t="str">
        <f>WeedDataInput!E495</f>
        <v>TX</v>
      </c>
      <c r="S498" t="str">
        <f t="shared" si="141"/>
        <v>The Village Hill;Dallas;TX</v>
      </c>
      <c r="T498" t="str">
        <f t="shared" si="143"/>
        <v>Dallas;TX</v>
      </c>
      <c r="X498" t="e">
        <f t="shared" si="137"/>
        <v>#N/A</v>
      </c>
      <c r="Y498" t="e">
        <f t="shared" si="138"/>
        <v>#VALUE!</v>
      </c>
      <c r="Z498" t="e">
        <f t="shared" si="139"/>
        <v>#VALUE!</v>
      </c>
      <c r="AA498" s="10"/>
      <c r="AB498" s="10"/>
    </row>
    <row r="499" spans="2:28" x14ac:dyDescent="0.2">
      <c r="B499" t="e">
        <f t="shared" si="140"/>
        <v>#N/A</v>
      </c>
      <c r="C499">
        <f t="shared" si="142"/>
        <v>0</v>
      </c>
      <c r="D499" t="e">
        <f t="shared" si="144"/>
        <v>#N/A</v>
      </c>
      <c r="E499" t="e">
        <f t="shared" si="145"/>
        <v>#N/A</v>
      </c>
      <c r="P499" t="str">
        <f>WeedDataInput!C496</f>
        <v>The Village Hill</v>
      </c>
      <c r="Q499" t="str">
        <f>WeedDataInput!D496</f>
        <v>Dallas</v>
      </c>
      <c r="R499" t="str">
        <f>WeedDataInput!E496</f>
        <v>TX</v>
      </c>
      <c r="S499" t="str">
        <f t="shared" si="141"/>
        <v>The Village Hill;Dallas;TX</v>
      </c>
      <c r="T499" t="str">
        <f t="shared" si="143"/>
        <v>Dallas;TX</v>
      </c>
      <c r="X499" t="e">
        <f t="shared" si="137"/>
        <v>#N/A</v>
      </c>
      <c r="Y499" t="e">
        <f t="shared" si="138"/>
        <v>#VALUE!</v>
      </c>
      <c r="Z499" t="e">
        <f t="shared" si="139"/>
        <v>#VALUE!</v>
      </c>
      <c r="AA499" s="10"/>
      <c r="AB499" s="10"/>
    </row>
    <row r="500" spans="2:28" x14ac:dyDescent="0.2">
      <c r="B500" t="e">
        <f t="shared" si="140"/>
        <v>#N/A</v>
      </c>
      <c r="C500">
        <f t="shared" si="142"/>
        <v>0</v>
      </c>
      <c r="D500" t="e">
        <f t="shared" si="144"/>
        <v>#N/A</v>
      </c>
      <c r="E500" t="e">
        <f t="shared" si="145"/>
        <v>#N/A</v>
      </c>
      <c r="P500" t="str">
        <f>WeedDataInput!C497</f>
        <v>The Village Hill</v>
      </c>
      <c r="Q500" t="str">
        <f>WeedDataInput!D497</f>
        <v>Dallas</v>
      </c>
      <c r="R500" t="str">
        <f>WeedDataInput!E497</f>
        <v>TX</v>
      </c>
      <c r="S500" t="str">
        <f t="shared" si="141"/>
        <v>The Village Hill;Dallas;TX</v>
      </c>
      <c r="T500" t="str">
        <f t="shared" si="143"/>
        <v>Dallas;TX</v>
      </c>
      <c r="X500" t="e">
        <f t="shared" si="137"/>
        <v>#N/A</v>
      </c>
      <c r="Y500" t="e">
        <f t="shared" si="138"/>
        <v>#VALUE!</v>
      </c>
      <c r="Z500" t="e">
        <f t="shared" si="139"/>
        <v>#VALUE!</v>
      </c>
      <c r="AA500" s="10"/>
      <c r="AB500" s="10"/>
    </row>
    <row r="501" spans="2:28" x14ac:dyDescent="0.2">
      <c r="B501" t="e">
        <f t="shared" si="140"/>
        <v>#N/A</v>
      </c>
      <c r="C501">
        <f t="shared" si="142"/>
        <v>0</v>
      </c>
      <c r="D501" t="e">
        <f t="shared" si="144"/>
        <v>#N/A</v>
      </c>
      <c r="E501" t="e">
        <f t="shared" si="145"/>
        <v>#N/A</v>
      </c>
      <c r="P501" t="str">
        <f>WeedDataInput!C498</f>
        <v>The Village Hill</v>
      </c>
      <c r="Q501" t="str">
        <f>WeedDataInput!D498</f>
        <v>Dallas</v>
      </c>
      <c r="R501" t="str">
        <f>WeedDataInput!E498</f>
        <v>TX</v>
      </c>
      <c r="S501" t="str">
        <f t="shared" si="141"/>
        <v>The Village Hill;Dallas;TX</v>
      </c>
      <c r="T501" t="str">
        <f t="shared" si="143"/>
        <v>Dallas;TX</v>
      </c>
      <c r="X501" t="e">
        <f t="shared" si="137"/>
        <v>#N/A</v>
      </c>
      <c r="Y501" t="e">
        <f t="shared" si="138"/>
        <v>#VALUE!</v>
      </c>
      <c r="Z501" t="e">
        <f t="shared" si="139"/>
        <v>#VALUE!</v>
      </c>
      <c r="AA501" s="10"/>
      <c r="AB501" s="10"/>
    </row>
    <row r="502" spans="2:28" x14ac:dyDescent="0.2">
      <c r="B502" t="e">
        <f t="shared" si="140"/>
        <v>#N/A</v>
      </c>
      <c r="C502">
        <f t="shared" si="142"/>
        <v>0</v>
      </c>
      <c r="D502" t="e">
        <f t="shared" si="144"/>
        <v>#N/A</v>
      </c>
      <c r="E502" t="e">
        <f t="shared" si="145"/>
        <v>#N/A</v>
      </c>
      <c r="P502" t="str">
        <f>WeedDataInput!C499</f>
        <v>The Village Hill</v>
      </c>
      <c r="Q502" t="str">
        <f>WeedDataInput!D499</f>
        <v>Dallas</v>
      </c>
      <c r="R502" t="str">
        <f>WeedDataInput!E499</f>
        <v>TX</v>
      </c>
      <c r="S502" t="str">
        <f t="shared" si="141"/>
        <v>The Village Hill;Dallas;TX</v>
      </c>
      <c r="T502" t="str">
        <f t="shared" si="143"/>
        <v>Dallas;TX</v>
      </c>
      <c r="X502" t="e">
        <f t="shared" si="137"/>
        <v>#N/A</v>
      </c>
      <c r="Y502" t="e">
        <f t="shared" si="138"/>
        <v>#VALUE!</v>
      </c>
      <c r="Z502" t="e">
        <f t="shared" si="139"/>
        <v>#VALUE!</v>
      </c>
      <c r="AA502" s="10"/>
      <c r="AB502" s="10"/>
    </row>
    <row r="503" spans="2:28" x14ac:dyDescent="0.2">
      <c r="B503" t="e">
        <f t="shared" si="140"/>
        <v>#N/A</v>
      </c>
      <c r="C503">
        <f t="shared" si="142"/>
        <v>0</v>
      </c>
      <c r="D503" t="e">
        <f t="shared" si="144"/>
        <v>#N/A</v>
      </c>
      <c r="E503" t="e">
        <f t="shared" si="145"/>
        <v>#N/A</v>
      </c>
      <c r="P503" t="str">
        <f>WeedDataInput!C500</f>
        <v>The Village Hill</v>
      </c>
      <c r="Q503" t="str">
        <f>WeedDataInput!D500</f>
        <v>Dallas</v>
      </c>
      <c r="R503" t="str">
        <f>WeedDataInput!E500</f>
        <v>TX</v>
      </c>
      <c r="S503" t="str">
        <f t="shared" si="141"/>
        <v>The Village Hill;Dallas;TX</v>
      </c>
      <c r="T503" t="str">
        <f t="shared" si="143"/>
        <v>Dallas;TX</v>
      </c>
      <c r="X503" t="e">
        <f t="shared" si="137"/>
        <v>#N/A</v>
      </c>
      <c r="Y503" t="e">
        <f t="shared" si="138"/>
        <v>#VALUE!</v>
      </c>
      <c r="Z503" t="e">
        <f t="shared" si="139"/>
        <v>#VALUE!</v>
      </c>
      <c r="AA503" s="10"/>
      <c r="AB503" s="10"/>
    </row>
    <row r="504" spans="2:28" x14ac:dyDescent="0.2">
      <c r="B504" t="e">
        <f t="shared" si="140"/>
        <v>#N/A</v>
      </c>
      <c r="C504">
        <f t="shared" si="142"/>
        <v>0</v>
      </c>
      <c r="D504" t="e">
        <f t="shared" ref="D504" si="146">_xlfn.TEXTBEFORE(F504,",")</f>
        <v>#N/A</v>
      </c>
      <c r="E504" t="e">
        <f t="shared" ref="E504" si="147">_xlfn.TEXTAFTER(F504,", ")</f>
        <v>#N/A</v>
      </c>
      <c r="P504" t="str">
        <f>WeedDataInput!C501</f>
        <v>The Village Hill</v>
      </c>
      <c r="Q504" t="str">
        <f>WeedDataInput!D501</f>
        <v>Dallas</v>
      </c>
      <c r="R504" t="str">
        <f>WeedDataInput!E501</f>
        <v>TX</v>
      </c>
      <c r="S504" t="str">
        <f t="shared" si="141"/>
        <v>The Village Hill;Dallas;TX</v>
      </c>
      <c r="T504" t="str">
        <f t="shared" si="143"/>
        <v>Dallas;TX</v>
      </c>
      <c r="X504" t="e">
        <f t="shared" si="137"/>
        <v>#N/A</v>
      </c>
      <c r="Y504" t="e">
        <f t="shared" si="138"/>
        <v>#VALUE!</v>
      </c>
      <c r="Z504" t="e">
        <f t="shared" si="139"/>
        <v>#VALUE!</v>
      </c>
      <c r="AA504" s="10"/>
      <c r="AB504" s="10"/>
    </row>
    <row r="505" spans="2:28" x14ac:dyDescent="0.2">
      <c r="P505" t="str">
        <f>WeedDataInput!C502</f>
        <v>The Village Hill</v>
      </c>
      <c r="Q505" t="str">
        <f>WeedDataInput!D502</f>
        <v>Dallas</v>
      </c>
      <c r="R505" t="str">
        <f>WeedDataInput!E502</f>
        <v>TX</v>
      </c>
      <c r="S505" t="str">
        <f t="shared" si="141"/>
        <v>The Village Hill;Dallas;TX</v>
      </c>
      <c r="T505" t="str">
        <f t="shared" si="143"/>
        <v>Dallas;TX</v>
      </c>
      <c r="AA505" s="10"/>
      <c r="AB505" s="10"/>
    </row>
    <row r="506" spans="2:28" x14ac:dyDescent="0.2">
      <c r="P506" t="str">
        <f>WeedDataInput!C503</f>
        <v>The Village Hill</v>
      </c>
      <c r="Q506" t="str">
        <f>WeedDataInput!D503</f>
        <v>Dallas</v>
      </c>
      <c r="R506" t="str">
        <f>WeedDataInput!E503</f>
        <v>TX</v>
      </c>
      <c r="S506" t="str">
        <f t="shared" si="141"/>
        <v>The Village Hill;Dallas;TX</v>
      </c>
      <c r="T506" t="str">
        <f t="shared" si="143"/>
        <v>Dallas;TX</v>
      </c>
      <c r="AA506" s="10"/>
      <c r="AB506" s="10"/>
    </row>
    <row r="507" spans="2:28" x14ac:dyDescent="0.2">
      <c r="P507" t="str">
        <f>WeedDataInput!C504</f>
        <v>The Village Hill</v>
      </c>
      <c r="Q507" t="str">
        <f>WeedDataInput!D504</f>
        <v>Dallas</v>
      </c>
      <c r="R507" t="str">
        <f>WeedDataInput!E504</f>
        <v>TX</v>
      </c>
      <c r="S507" t="str">
        <f t="shared" si="141"/>
        <v>The Village Hill;Dallas;TX</v>
      </c>
      <c r="T507" t="str">
        <f t="shared" si="143"/>
        <v>Dallas;TX</v>
      </c>
      <c r="AA507" s="10"/>
      <c r="AB507" s="10"/>
    </row>
    <row r="508" spans="2:28" x14ac:dyDescent="0.2">
      <c r="P508" t="str">
        <f>WeedDataInput!C505</f>
        <v>The Village Hill</v>
      </c>
      <c r="Q508" t="str">
        <f>WeedDataInput!D505</f>
        <v>Dallas</v>
      </c>
      <c r="R508" t="str">
        <f>WeedDataInput!E505</f>
        <v>TX</v>
      </c>
      <c r="S508" t="str">
        <f t="shared" si="141"/>
        <v>The Village Hill;Dallas;TX</v>
      </c>
      <c r="T508" t="str">
        <f t="shared" si="143"/>
        <v>Dallas;TX</v>
      </c>
      <c r="AA508" s="10"/>
      <c r="AB508" s="10"/>
    </row>
    <row r="509" spans="2:28" x14ac:dyDescent="0.2">
      <c r="P509" t="str">
        <f>WeedDataInput!C506</f>
        <v>The Village Hill</v>
      </c>
      <c r="Q509" t="str">
        <f>WeedDataInput!D506</f>
        <v>Dallas</v>
      </c>
      <c r="R509" t="str">
        <f>WeedDataInput!E506</f>
        <v>TX</v>
      </c>
      <c r="S509" t="str">
        <f t="shared" si="141"/>
        <v>The Village Hill;Dallas;TX</v>
      </c>
      <c r="T509" t="str">
        <f t="shared" si="143"/>
        <v>Dallas;TX</v>
      </c>
      <c r="AA509" s="10"/>
      <c r="AB509" s="10"/>
    </row>
    <row r="510" spans="2:28" x14ac:dyDescent="0.2">
      <c r="P510" t="str">
        <f>WeedDataInput!C507</f>
        <v>The Village Hill</v>
      </c>
      <c r="Q510" t="str">
        <f>WeedDataInput!D507</f>
        <v>Dallas</v>
      </c>
      <c r="R510" t="str">
        <f>WeedDataInput!E507</f>
        <v>TX</v>
      </c>
      <c r="S510" t="str">
        <f t="shared" si="141"/>
        <v>The Village Hill;Dallas;TX</v>
      </c>
      <c r="T510" t="str">
        <f t="shared" si="143"/>
        <v>Dallas;TX</v>
      </c>
      <c r="AA510" s="10"/>
      <c r="AB510" s="10"/>
    </row>
    <row r="511" spans="2:28" x14ac:dyDescent="0.2">
      <c r="P511" t="str">
        <f>WeedDataInput!C508</f>
        <v>The Village Hill</v>
      </c>
      <c r="Q511" t="str">
        <f>WeedDataInput!D508</f>
        <v>Dallas</v>
      </c>
      <c r="R511" t="str">
        <f>WeedDataInput!E508</f>
        <v>TX</v>
      </c>
      <c r="S511" t="str">
        <f t="shared" si="141"/>
        <v>The Village Hill;Dallas;TX</v>
      </c>
      <c r="T511" t="str">
        <f t="shared" si="143"/>
        <v>Dallas;TX</v>
      </c>
      <c r="AA511" s="10"/>
      <c r="AB511" s="10"/>
    </row>
    <row r="512" spans="2:28" x14ac:dyDescent="0.2">
      <c r="P512" t="str">
        <f>WeedDataInput!C509</f>
        <v>The Village Hill</v>
      </c>
      <c r="Q512" t="str">
        <f>WeedDataInput!D509</f>
        <v>Dallas</v>
      </c>
      <c r="R512" t="str">
        <f>WeedDataInput!E509</f>
        <v>TX</v>
      </c>
      <c r="S512" t="str">
        <f t="shared" si="141"/>
        <v>The Village Hill;Dallas;TX</v>
      </c>
      <c r="T512" t="str">
        <f t="shared" si="143"/>
        <v>Dallas;TX</v>
      </c>
      <c r="AA512" s="10"/>
      <c r="AB512" s="10"/>
    </row>
    <row r="513" spans="16:28" x14ac:dyDescent="0.2">
      <c r="P513" t="str">
        <f>WeedDataInput!C510</f>
        <v>The Village Hill</v>
      </c>
      <c r="Q513" t="str">
        <f>WeedDataInput!D510</f>
        <v>Dallas</v>
      </c>
      <c r="R513" t="str">
        <f>WeedDataInput!E510</f>
        <v>TX</v>
      </c>
      <c r="S513" t="str">
        <f t="shared" si="141"/>
        <v>The Village Hill;Dallas;TX</v>
      </c>
      <c r="T513" t="str">
        <f t="shared" si="143"/>
        <v>Dallas;TX</v>
      </c>
      <c r="AA513" s="10"/>
      <c r="AB513" s="10"/>
    </row>
    <row r="514" spans="16:28" x14ac:dyDescent="0.2">
      <c r="P514" t="str">
        <f>WeedDataInput!C511</f>
        <v>The Village Hill</v>
      </c>
      <c r="Q514" t="str">
        <f>WeedDataInput!D511</f>
        <v>Dallas</v>
      </c>
      <c r="R514" t="str">
        <f>WeedDataInput!E511</f>
        <v>TX</v>
      </c>
      <c r="S514" t="str">
        <f t="shared" si="141"/>
        <v>The Village Hill;Dallas;TX</v>
      </c>
      <c r="T514" t="str">
        <f t="shared" si="143"/>
        <v>Dallas;TX</v>
      </c>
      <c r="AA514" s="10"/>
      <c r="AB514" s="10"/>
    </row>
    <row r="515" spans="16:28" x14ac:dyDescent="0.2">
      <c r="P515" t="str">
        <f>WeedDataInput!C512</f>
        <v>The Village Hill</v>
      </c>
      <c r="Q515" t="str">
        <f>WeedDataInput!D512</f>
        <v>Dallas</v>
      </c>
      <c r="R515" t="str">
        <f>WeedDataInput!E512</f>
        <v>TX</v>
      </c>
      <c r="S515" t="str">
        <f t="shared" si="141"/>
        <v>The Village Hill;Dallas;TX</v>
      </c>
      <c r="T515" t="str">
        <f t="shared" si="143"/>
        <v>Dallas;TX</v>
      </c>
      <c r="AA515" s="10"/>
      <c r="AB515" s="10"/>
    </row>
    <row r="516" spans="16:28" x14ac:dyDescent="0.2">
      <c r="P516" t="str">
        <f>WeedDataInput!C513</f>
        <v>The Village Hill</v>
      </c>
      <c r="Q516" t="str">
        <f>WeedDataInput!D513</f>
        <v>Dallas</v>
      </c>
      <c r="R516" t="str">
        <f>WeedDataInput!E513</f>
        <v>TX</v>
      </c>
      <c r="S516" t="str">
        <f t="shared" si="141"/>
        <v>The Village Hill;Dallas;TX</v>
      </c>
      <c r="T516" t="str">
        <f t="shared" si="143"/>
        <v>Dallas;TX</v>
      </c>
      <c r="AA516" s="10"/>
      <c r="AB516" s="10"/>
    </row>
    <row r="517" spans="16:28" x14ac:dyDescent="0.2">
      <c r="P517" t="str">
        <f>WeedDataInput!C514</f>
        <v>The Village Hill</v>
      </c>
      <c r="Q517" t="str">
        <f>WeedDataInput!D514</f>
        <v>Dallas</v>
      </c>
      <c r="R517" t="str">
        <f>WeedDataInput!E514</f>
        <v>TX</v>
      </c>
      <c r="S517" t="str">
        <f t="shared" ref="S517:S580" si="148">P517&amp;";"&amp;Q517&amp;";"&amp;R517</f>
        <v>The Village Hill;Dallas;TX</v>
      </c>
      <c r="T517" t="str">
        <f t="shared" si="143"/>
        <v>Dallas;TX</v>
      </c>
      <c r="AA517" s="10"/>
      <c r="AB517" s="10"/>
    </row>
    <row r="518" spans="16:28" x14ac:dyDescent="0.2">
      <c r="P518" t="str">
        <f>WeedDataInput!C515</f>
        <v>The Village Hill</v>
      </c>
      <c r="Q518" t="str">
        <f>WeedDataInput!D515</f>
        <v>Dallas</v>
      </c>
      <c r="R518" t="str">
        <f>WeedDataInput!E515</f>
        <v>TX</v>
      </c>
      <c r="S518" t="str">
        <f t="shared" si="148"/>
        <v>The Village Hill;Dallas;TX</v>
      </c>
      <c r="T518" t="str">
        <f t="shared" ref="T518:T581" si="149">Q518&amp;";"&amp;R518</f>
        <v>Dallas;TX</v>
      </c>
      <c r="AA518" s="10"/>
      <c r="AB518" s="10"/>
    </row>
    <row r="519" spans="16:28" x14ac:dyDescent="0.2">
      <c r="P519" t="str">
        <f>WeedDataInput!C516</f>
        <v>The Village Hill</v>
      </c>
      <c r="Q519" t="str">
        <f>WeedDataInput!D516</f>
        <v>Dallas</v>
      </c>
      <c r="R519" t="str">
        <f>WeedDataInput!E516</f>
        <v>TX</v>
      </c>
      <c r="S519" t="str">
        <f t="shared" si="148"/>
        <v>The Village Hill;Dallas;TX</v>
      </c>
      <c r="T519" t="str">
        <f t="shared" si="149"/>
        <v>Dallas;TX</v>
      </c>
      <c r="AA519" s="10"/>
      <c r="AB519" s="10"/>
    </row>
    <row r="520" spans="16:28" x14ac:dyDescent="0.2">
      <c r="P520" t="str">
        <f>WeedDataInput!C517</f>
        <v>The Village Hill</v>
      </c>
      <c r="Q520" t="str">
        <f>WeedDataInput!D517</f>
        <v>Dallas</v>
      </c>
      <c r="R520" t="str">
        <f>WeedDataInput!E517</f>
        <v>TX</v>
      </c>
      <c r="S520" t="str">
        <f t="shared" si="148"/>
        <v>The Village Hill;Dallas;TX</v>
      </c>
      <c r="T520" t="str">
        <f t="shared" si="149"/>
        <v>Dallas;TX</v>
      </c>
      <c r="AA520" s="10"/>
      <c r="AB520" s="10"/>
    </row>
    <row r="521" spans="16:28" x14ac:dyDescent="0.2">
      <c r="P521" t="str">
        <f>WeedDataInput!C518</f>
        <v>The Village Hill</v>
      </c>
      <c r="Q521" t="str">
        <f>WeedDataInput!D518</f>
        <v>Dallas</v>
      </c>
      <c r="R521" t="str">
        <f>WeedDataInput!E518</f>
        <v>TX</v>
      </c>
      <c r="S521" t="str">
        <f t="shared" si="148"/>
        <v>The Village Hill;Dallas;TX</v>
      </c>
      <c r="T521" t="str">
        <f t="shared" si="149"/>
        <v>Dallas;TX</v>
      </c>
      <c r="AA521" s="10"/>
      <c r="AB521" s="10"/>
    </row>
    <row r="522" spans="16:28" x14ac:dyDescent="0.2">
      <c r="P522" t="str">
        <f>WeedDataInput!C519</f>
        <v>The Village Hill</v>
      </c>
      <c r="Q522" t="str">
        <f>WeedDataInput!D519</f>
        <v>Dallas</v>
      </c>
      <c r="R522" t="str">
        <f>WeedDataInput!E519</f>
        <v>TX</v>
      </c>
      <c r="S522" t="str">
        <f t="shared" si="148"/>
        <v>The Village Hill;Dallas;TX</v>
      </c>
      <c r="T522" t="str">
        <f t="shared" si="149"/>
        <v>Dallas;TX</v>
      </c>
      <c r="AA522" s="10"/>
      <c r="AB522" s="10"/>
    </row>
    <row r="523" spans="16:28" x14ac:dyDescent="0.2">
      <c r="P523" t="str">
        <f>WeedDataInput!C520</f>
        <v>The Village Hill</v>
      </c>
      <c r="Q523" t="str">
        <f>WeedDataInput!D520</f>
        <v>Dallas</v>
      </c>
      <c r="R523" t="str">
        <f>WeedDataInput!E520</f>
        <v>TX</v>
      </c>
      <c r="S523" t="str">
        <f t="shared" si="148"/>
        <v>The Village Hill;Dallas;TX</v>
      </c>
      <c r="T523" t="str">
        <f t="shared" si="149"/>
        <v>Dallas;TX</v>
      </c>
      <c r="AA523" s="10"/>
      <c r="AB523" s="10"/>
    </row>
    <row r="524" spans="16:28" x14ac:dyDescent="0.2">
      <c r="P524" t="str">
        <f>WeedDataInput!C521</f>
        <v>The Village Hill</v>
      </c>
      <c r="Q524" t="str">
        <f>WeedDataInput!D521</f>
        <v>Dallas</v>
      </c>
      <c r="R524" t="str">
        <f>WeedDataInput!E521</f>
        <v>TX</v>
      </c>
      <c r="S524" t="str">
        <f t="shared" si="148"/>
        <v>The Village Hill;Dallas;TX</v>
      </c>
      <c r="T524" t="str">
        <f t="shared" si="149"/>
        <v>Dallas;TX</v>
      </c>
      <c r="AA524" s="10"/>
      <c r="AB524" s="10"/>
    </row>
    <row r="525" spans="16:28" x14ac:dyDescent="0.2">
      <c r="P525" t="str">
        <f>WeedDataInput!C522</f>
        <v>The Village Hill</v>
      </c>
      <c r="Q525" t="str">
        <f>WeedDataInput!D522</f>
        <v>Dallas</v>
      </c>
      <c r="R525" t="str">
        <f>WeedDataInput!E522</f>
        <v>TX</v>
      </c>
      <c r="S525" t="str">
        <f t="shared" si="148"/>
        <v>The Village Hill;Dallas;TX</v>
      </c>
      <c r="T525" t="str">
        <f t="shared" si="149"/>
        <v>Dallas;TX</v>
      </c>
      <c r="AA525" s="10"/>
      <c r="AB525" s="10"/>
    </row>
    <row r="526" spans="16:28" x14ac:dyDescent="0.2">
      <c r="P526" t="str">
        <f>WeedDataInput!C523</f>
        <v>The Village Hill</v>
      </c>
      <c r="Q526" t="str">
        <f>WeedDataInput!D523</f>
        <v>Dallas</v>
      </c>
      <c r="R526" t="str">
        <f>WeedDataInput!E523</f>
        <v>TX</v>
      </c>
      <c r="S526" t="str">
        <f t="shared" si="148"/>
        <v>The Village Hill;Dallas;TX</v>
      </c>
      <c r="T526" t="str">
        <f t="shared" si="149"/>
        <v>Dallas;TX</v>
      </c>
      <c r="AA526" s="10"/>
      <c r="AB526" s="10"/>
    </row>
    <row r="527" spans="16:28" x14ac:dyDescent="0.2">
      <c r="P527" t="str">
        <f>WeedDataInput!C524</f>
        <v>The Village Hill</v>
      </c>
      <c r="Q527" t="str">
        <f>WeedDataInput!D524</f>
        <v>Dallas</v>
      </c>
      <c r="R527" t="str">
        <f>WeedDataInput!E524</f>
        <v>TX</v>
      </c>
      <c r="S527" t="str">
        <f t="shared" si="148"/>
        <v>The Village Hill;Dallas;TX</v>
      </c>
      <c r="T527" t="str">
        <f t="shared" si="149"/>
        <v>Dallas;TX</v>
      </c>
      <c r="AA527" s="10"/>
      <c r="AB527" s="10"/>
    </row>
    <row r="528" spans="16:28" x14ac:dyDescent="0.2">
      <c r="P528" t="str">
        <f>WeedDataInput!C525</f>
        <v>The Village Hill</v>
      </c>
      <c r="Q528" t="str">
        <f>WeedDataInput!D525</f>
        <v>Dallas</v>
      </c>
      <c r="R528" t="str">
        <f>WeedDataInput!E525</f>
        <v>TX</v>
      </c>
      <c r="S528" t="str">
        <f t="shared" si="148"/>
        <v>The Village Hill;Dallas;TX</v>
      </c>
      <c r="T528" t="str">
        <f t="shared" si="149"/>
        <v>Dallas;TX</v>
      </c>
      <c r="AA528" s="10"/>
      <c r="AB528" s="10"/>
    </row>
    <row r="529" spans="16:28" x14ac:dyDescent="0.2">
      <c r="P529" t="str">
        <f>WeedDataInput!C526</f>
        <v>The Village Hill</v>
      </c>
      <c r="Q529" t="str">
        <f>WeedDataInput!D526</f>
        <v>Dallas</v>
      </c>
      <c r="R529" t="str">
        <f>WeedDataInput!E526</f>
        <v>TX</v>
      </c>
      <c r="S529" t="str">
        <f t="shared" si="148"/>
        <v>The Village Hill;Dallas;TX</v>
      </c>
      <c r="T529" t="str">
        <f t="shared" si="149"/>
        <v>Dallas;TX</v>
      </c>
      <c r="AA529" s="10"/>
      <c r="AB529" s="10"/>
    </row>
    <row r="530" spans="16:28" x14ac:dyDescent="0.2">
      <c r="P530" t="str">
        <f>WeedDataInput!C527</f>
        <v>Max Jostrand's Lake House</v>
      </c>
      <c r="Q530" t="str">
        <f>WeedDataInput!D527</f>
        <v>Mount Pleasant</v>
      </c>
      <c r="R530" t="str">
        <f>WeedDataInput!E527</f>
        <v>TX</v>
      </c>
      <c r="S530" t="str">
        <f t="shared" si="148"/>
        <v>Max Jostrand's Lake House;Mount Pleasant;TX</v>
      </c>
      <c r="T530" t="str">
        <f t="shared" si="149"/>
        <v>Mount Pleasant;TX</v>
      </c>
      <c r="AA530" s="10"/>
      <c r="AB530" s="10"/>
    </row>
    <row r="531" spans="16:28" x14ac:dyDescent="0.2">
      <c r="P531" t="str">
        <f>WeedDataInput!C528</f>
        <v>Max Jostrand's Lake House</v>
      </c>
      <c r="Q531" t="str">
        <f>WeedDataInput!D528</f>
        <v>Mount Pleasant</v>
      </c>
      <c r="R531" t="str">
        <f>WeedDataInput!E528</f>
        <v>TX</v>
      </c>
      <c r="S531" t="str">
        <f t="shared" si="148"/>
        <v>Max Jostrand's Lake House;Mount Pleasant;TX</v>
      </c>
      <c r="T531" t="str">
        <f t="shared" si="149"/>
        <v>Mount Pleasant;TX</v>
      </c>
      <c r="AA531" s="10"/>
      <c r="AB531" s="10"/>
    </row>
    <row r="532" spans="16:28" x14ac:dyDescent="0.2">
      <c r="P532" t="str">
        <f>WeedDataInput!C529</f>
        <v>Max Jostrand's Lake House</v>
      </c>
      <c r="Q532" t="str">
        <f>WeedDataInput!D529</f>
        <v>Mount Pleasant</v>
      </c>
      <c r="R532" t="str">
        <f>WeedDataInput!E529</f>
        <v>TX</v>
      </c>
      <c r="S532" t="str">
        <f t="shared" si="148"/>
        <v>Max Jostrand's Lake House;Mount Pleasant;TX</v>
      </c>
      <c r="T532" t="str">
        <f t="shared" si="149"/>
        <v>Mount Pleasant;TX</v>
      </c>
      <c r="AA532" s="10"/>
      <c r="AB532" s="10"/>
    </row>
    <row r="533" spans="16:28" x14ac:dyDescent="0.2">
      <c r="P533" t="str">
        <f>WeedDataInput!C530</f>
        <v>Max Jostrand's Lake House</v>
      </c>
      <c r="Q533" t="str">
        <f>WeedDataInput!D530</f>
        <v>Mount Pleasant</v>
      </c>
      <c r="R533" t="str">
        <f>WeedDataInput!E530</f>
        <v>TX</v>
      </c>
      <c r="S533" t="str">
        <f t="shared" si="148"/>
        <v>Max Jostrand's Lake House;Mount Pleasant;TX</v>
      </c>
      <c r="T533" t="str">
        <f t="shared" si="149"/>
        <v>Mount Pleasant;TX</v>
      </c>
      <c r="AA533" s="10"/>
      <c r="AB533" s="10"/>
    </row>
    <row r="534" spans="16:28" x14ac:dyDescent="0.2">
      <c r="P534" t="str">
        <f>WeedDataInput!C531</f>
        <v>Max Jostrand's Lake House</v>
      </c>
      <c r="Q534" t="str">
        <f>WeedDataInput!D531</f>
        <v>Mount Pleasant</v>
      </c>
      <c r="R534" t="str">
        <f>WeedDataInput!E531</f>
        <v>TX</v>
      </c>
      <c r="S534" t="str">
        <f t="shared" si="148"/>
        <v>Max Jostrand's Lake House;Mount Pleasant;TX</v>
      </c>
      <c r="T534" t="str">
        <f t="shared" si="149"/>
        <v>Mount Pleasant;TX</v>
      </c>
      <c r="AA534" s="10"/>
      <c r="AB534" s="10"/>
    </row>
    <row r="535" spans="16:28" x14ac:dyDescent="0.2">
      <c r="P535" t="str">
        <f>WeedDataInput!C532</f>
        <v>The Village Hill</v>
      </c>
      <c r="Q535" t="str">
        <f>WeedDataInput!D532</f>
        <v>Dallas</v>
      </c>
      <c r="R535" t="str">
        <f>WeedDataInput!E532</f>
        <v>TX</v>
      </c>
      <c r="S535" t="str">
        <f t="shared" si="148"/>
        <v>The Village Hill;Dallas;TX</v>
      </c>
      <c r="T535" t="str">
        <f t="shared" si="149"/>
        <v>Dallas;TX</v>
      </c>
      <c r="AA535" s="10"/>
      <c r="AB535" s="10"/>
    </row>
    <row r="536" spans="16:28" x14ac:dyDescent="0.2">
      <c r="P536" t="str">
        <f>WeedDataInput!C533</f>
        <v>The Village Hill</v>
      </c>
      <c r="Q536" t="str">
        <f>WeedDataInput!D533</f>
        <v>Dallas</v>
      </c>
      <c r="R536" t="str">
        <f>WeedDataInput!E533</f>
        <v>TX</v>
      </c>
      <c r="S536" t="str">
        <f t="shared" si="148"/>
        <v>The Village Hill;Dallas;TX</v>
      </c>
      <c r="T536" t="str">
        <f t="shared" si="149"/>
        <v>Dallas;TX</v>
      </c>
      <c r="AA536" s="10"/>
      <c r="AB536" s="10"/>
    </row>
    <row r="537" spans="16:28" x14ac:dyDescent="0.2">
      <c r="P537" t="str">
        <f>WeedDataInput!C534</f>
        <v>The Village Hill</v>
      </c>
      <c r="Q537" t="str">
        <f>WeedDataInput!D534</f>
        <v>Dallas</v>
      </c>
      <c r="R537" t="str">
        <f>WeedDataInput!E534</f>
        <v>TX</v>
      </c>
      <c r="S537" t="str">
        <f t="shared" si="148"/>
        <v>The Village Hill;Dallas;TX</v>
      </c>
      <c r="T537" t="str">
        <f t="shared" si="149"/>
        <v>Dallas;TX</v>
      </c>
      <c r="AA537" s="10"/>
      <c r="AB537" s="10"/>
    </row>
    <row r="538" spans="16:28" x14ac:dyDescent="0.2">
      <c r="P538" t="str">
        <f>WeedDataInput!C535</f>
        <v>The Village Hill</v>
      </c>
      <c r="Q538" t="str">
        <f>WeedDataInput!D535</f>
        <v>Dallas</v>
      </c>
      <c r="R538" t="str">
        <f>WeedDataInput!E535</f>
        <v>TX</v>
      </c>
      <c r="S538" t="str">
        <f t="shared" si="148"/>
        <v>The Village Hill;Dallas;TX</v>
      </c>
      <c r="T538" t="str">
        <f t="shared" si="149"/>
        <v>Dallas;TX</v>
      </c>
      <c r="AA538" s="10"/>
      <c r="AB538" s="10"/>
    </row>
    <row r="539" spans="16:28" x14ac:dyDescent="0.2">
      <c r="P539" t="str">
        <f>WeedDataInput!C536</f>
        <v>The Village Hill</v>
      </c>
      <c r="Q539" t="str">
        <f>WeedDataInput!D536</f>
        <v>Dallas</v>
      </c>
      <c r="R539" t="str">
        <f>WeedDataInput!E536</f>
        <v>TX</v>
      </c>
      <c r="S539" t="str">
        <f t="shared" si="148"/>
        <v>The Village Hill;Dallas;TX</v>
      </c>
      <c r="T539" t="str">
        <f t="shared" si="149"/>
        <v>Dallas;TX</v>
      </c>
      <c r="AA539" s="10"/>
      <c r="AB539" s="10"/>
    </row>
    <row r="540" spans="16:28" x14ac:dyDescent="0.2">
      <c r="P540" t="str">
        <f>WeedDataInput!C537</f>
        <v>Brentwood Buddies</v>
      </c>
      <c r="Q540" t="str">
        <f>WeedDataInput!D537</f>
        <v>College Station</v>
      </c>
      <c r="R540" t="str">
        <f>WeedDataInput!E537</f>
        <v>TX</v>
      </c>
      <c r="S540" t="str">
        <f t="shared" si="148"/>
        <v>Brentwood Buddies;College Station;TX</v>
      </c>
      <c r="T540" t="str">
        <f t="shared" si="149"/>
        <v>College Station;TX</v>
      </c>
      <c r="AA540" s="10"/>
      <c r="AB540" s="10"/>
    </row>
    <row r="541" spans="16:28" x14ac:dyDescent="0.2">
      <c r="P541" t="str">
        <f>WeedDataInput!C538</f>
        <v>Emily's Apartment</v>
      </c>
      <c r="Q541" t="str">
        <f>WeedDataInput!D538</f>
        <v>College Station</v>
      </c>
      <c r="R541" t="str">
        <f>WeedDataInput!E538</f>
        <v>TX</v>
      </c>
      <c r="S541" t="str">
        <f t="shared" si="148"/>
        <v>Emily's Apartment;College Station;TX</v>
      </c>
      <c r="T541" t="str">
        <f t="shared" si="149"/>
        <v>College Station;TX</v>
      </c>
      <c r="AA541" s="10"/>
      <c r="AB541" s="10"/>
    </row>
    <row r="542" spans="16:28" x14ac:dyDescent="0.2">
      <c r="P542" t="str">
        <f>WeedDataInput!C539</f>
        <v>The Village Hill</v>
      </c>
      <c r="Q542" t="str">
        <f>WeedDataInput!D539</f>
        <v>Dallas</v>
      </c>
      <c r="R542" t="str">
        <f>WeedDataInput!E539</f>
        <v>TX</v>
      </c>
      <c r="S542" t="str">
        <f t="shared" si="148"/>
        <v>The Village Hill;Dallas;TX</v>
      </c>
      <c r="T542" t="str">
        <f t="shared" si="149"/>
        <v>Dallas;TX</v>
      </c>
      <c r="AA542" s="10"/>
      <c r="AB542" s="10"/>
    </row>
    <row r="543" spans="16:28" x14ac:dyDescent="0.2">
      <c r="P543" t="str">
        <f>WeedDataInput!C540</f>
        <v>The Village Hill</v>
      </c>
      <c r="Q543" t="str">
        <f>WeedDataInput!D540</f>
        <v>Dallas</v>
      </c>
      <c r="R543" t="str">
        <f>WeedDataInput!E540</f>
        <v>TX</v>
      </c>
      <c r="S543" t="str">
        <f t="shared" si="148"/>
        <v>The Village Hill;Dallas;TX</v>
      </c>
      <c r="T543" t="str">
        <f t="shared" si="149"/>
        <v>Dallas;TX</v>
      </c>
      <c r="AA543" s="10"/>
      <c r="AB543" s="10"/>
    </row>
    <row r="544" spans="16:28" x14ac:dyDescent="0.2">
      <c r="P544" t="str">
        <f>WeedDataInput!C541</f>
        <v>The Village Hill</v>
      </c>
      <c r="Q544" t="str">
        <f>WeedDataInput!D541</f>
        <v>Dallas</v>
      </c>
      <c r="R544" t="str">
        <f>WeedDataInput!E541</f>
        <v>TX</v>
      </c>
      <c r="S544" t="str">
        <f t="shared" si="148"/>
        <v>The Village Hill;Dallas;TX</v>
      </c>
      <c r="T544" t="str">
        <f t="shared" si="149"/>
        <v>Dallas;TX</v>
      </c>
      <c r="AA544" s="10"/>
      <c r="AB544" s="10"/>
    </row>
    <row r="545" spans="16:28" x14ac:dyDescent="0.2">
      <c r="P545" t="str">
        <f>WeedDataInput!C542</f>
        <v>The Village Hill</v>
      </c>
      <c r="Q545" t="str">
        <f>WeedDataInput!D542</f>
        <v>Dallas</v>
      </c>
      <c r="R545" t="str">
        <f>WeedDataInput!E542</f>
        <v>TX</v>
      </c>
      <c r="S545" t="str">
        <f t="shared" si="148"/>
        <v>The Village Hill;Dallas;TX</v>
      </c>
      <c r="T545" t="str">
        <f t="shared" si="149"/>
        <v>Dallas;TX</v>
      </c>
      <c r="AA545" s="10"/>
      <c r="AB545" s="10"/>
    </row>
    <row r="546" spans="16:28" x14ac:dyDescent="0.2">
      <c r="P546" t="str">
        <f>WeedDataInput!C543</f>
        <v>The Village Hill</v>
      </c>
      <c r="Q546" t="str">
        <f>WeedDataInput!D543</f>
        <v>Dallas</v>
      </c>
      <c r="R546" t="str">
        <f>WeedDataInput!E543</f>
        <v>TX</v>
      </c>
      <c r="S546" t="str">
        <f t="shared" si="148"/>
        <v>The Village Hill;Dallas;TX</v>
      </c>
      <c r="T546" t="str">
        <f t="shared" si="149"/>
        <v>Dallas;TX</v>
      </c>
      <c r="AA546" s="10"/>
      <c r="AB546" s="10"/>
    </row>
    <row r="547" spans="16:28" x14ac:dyDescent="0.2">
      <c r="P547" t="str">
        <f>WeedDataInput!C544</f>
        <v>The Village Hill</v>
      </c>
      <c r="Q547" t="str">
        <f>WeedDataInput!D544</f>
        <v>Dallas</v>
      </c>
      <c r="R547" t="str">
        <f>WeedDataInput!E544</f>
        <v>TX</v>
      </c>
      <c r="S547" t="str">
        <f t="shared" si="148"/>
        <v>The Village Hill;Dallas;TX</v>
      </c>
      <c r="T547" t="str">
        <f t="shared" si="149"/>
        <v>Dallas;TX</v>
      </c>
      <c r="AA547" s="10"/>
      <c r="AB547" s="10"/>
    </row>
    <row r="548" spans="16:28" x14ac:dyDescent="0.2">
      <c r="P548" t="str">
        <f>WeedDataInput!C545</f>
        <v>The Village Hill</v>
      </c>
      <c r="Q548" t="str">
        <f>WeedDataInput!D545</f>
        <v>Dallas</v>
      </c>
      <c r="R548" t="str">
        <f>WeedDataInput!E545</f>
        <v>TX</v>
      </c>
      <c r="S548" t="str">
        <f t="shared" si="148"/>
        <v>The Village Hill;Dallas;TX</v>
      </c>
      <c r="T548" t="str">
        <f t="shared" si="149"/>
        <v>Dallas;TX</v>
      </c>
      <c r="AA548" s="10"/>
      <c r="AB548" s="10"/>
    </row>
    <row r="549" spans="16:28" x14ac:dyDescent="0.2">
      <c r="P549" t="str">
        <f>WeedDataInput!C546</f>
        <v>The Village Hill</v>
      </c>
      <c r="Q549" t="str">
        <f>WeedDataInput!D546</f>
        <v>Dallas</v>
      </c>
      <c r="R549" t="str">
        <f>WeedDataInput!E546</f>
        <v>TX</v>
      </c>
      <c r="S549" t="str">
        <f t="shared" si="148"/>
        <v>The Village Hill;Dallas;TX</v>
      </c>
      <c r="T549" t="str">
        <f t="shared" si="149"/>
        <v>Dallas;TX</v>
      </c>
      <c r="AA549" s="10"/>
      <c r="AB549" s="10"/>
    </row>
    <row r="550" spans="16:28" x14ac:dyDescent="0.2">
      <c r="P550" t="str">
        <f>WeedDataInput!C547</f>
        <v>The Village Hill</v>
      </c>
      <c r="Q550" t="str">
        <f>WeedDataInput!D547</f>
        <v>Dallas</v>
      </c>
      <c r="R550" t="str">
        <f>WeedDataInput!E547</f>
        <v>TX</v>
      </c>
      <c r="S550" t="str">
        <f t="shared" si="148"/>
        <v>The Village Hill;Dallas;TX</v>
      </c>
      <c r="T550" t="str">
        <f t="shared" si="149"/>
        <v>Dallas;TX</v>
      </c>
      <c r="AA550" s="10"/>
      <c r="AB550" s="10"/>
    </row>
    <row r="551" spans="16:28" x14ac:dyDescent="0.2">
      <c r="P551" t="str">
        <f>WeedDataInput!C548</f>
        <v>The Village Hill</v>
      </c>
      <c r="Q551" t="str">
        <f>WeedDataInput!D548</f>
        <v>Dallas</v>
      </c>
      <c r="R551" t="str">
        <f>WeedDataInput!E548</f>
        <v>TX</v>
      </c>
      <c r="S551" t="str">
        <f t="shared" si="148"/>
        <v>The Village Hill;Dallas;TX</v>
      </c>
      <c r="T551" t="str">
        <f t="shared" si="149"/>
        <v>Dallas;TX</v>
      </c>
      <c r="AA551" s="10"/>
      <c r="AB551" s="10"/>
    </row>
    <row r="552" spans="16:28" x14ac:dyDescent="0.2">
      <c r="P552" t="str">
        <f>WeedDataInput!C549</f>
        <v>Ethan's Parent's House</v>
      </c>
      <c r="Q552" t="str">
        <f>WeedDataInput!D549</f>
        <v>Colleyville</v>
      </c>
      <c r="R552" t="str">
        <f>WeedDataInput!E549</f>
        <v>TX</v>
      </c>
      <c r="S552" t="str">
        <f t="shared" si="148"/>
        <v>Ethan's Parent's House;Colleyville;TX</v>
      </c>
      <c r="T552" t="str">
        <f t="shared" si="149"/>
        <v>Colleyville;TX</v>
      </c>
      <c r="AA552" s="10"/>
      <c r="AB552" s="10"/>
    </row>
    <row r="553" spans="16:28" x14ac:dyDescent="0.2">
      <c r="P553" t="str">
        <f>WeedDataInput!C550</f>
        <v>Ethan's Parent's House</v>
      </c>
      <c r="Q553" t="str">
        <f>WeedDataInput!D550</f>
        <v>Colleyville</v>
      </c>
      <c r="R553" t="str">
        <f>WeedDataInput!E550</f>
        <v>TX</v>
      </c>
      <c r="S553" t="str">
        <f t="shared" si="148"/>
        <v>Ethan's Parent's House;Colleyville;TX</v>
      </c>
      <c r="T553" t="str">
        <f t="shared" si="149"/>
        <v>Colleyville;TX</v>
      </c>
      <c r="AA553" s="10"/>
      <c r="AB553" s="10"/>
    </row>
    <row r="554" spans="16:28" x14ac:dyDescent="0.2">
      <c r="P554" t="str">
        <f>WeedDataInput!C551</f>
        <v>Ethan's Parent's House</v>
      </c>
      <c r="Q554" t="str">
        <f>WeedDataInput!D551</f>
        <v>Colleyville</v>
      </c>
      <c r="R554" t="str">
        <f>WeedDataInput!E551</f>
        <v>TX</v>
      </c>
      <c r="S554" t="str">
        <f t="shared" si="148"/>
        <v>Ethan's Parent's House;Colleyville;TX</v>
      </c>
      <c r="T554" t="str">
        <f t="shared" si="149"/>
        <v>Colleyville;TX</v>
      </c>
      <c r="AA554" s="10"/>
      <c r="AB554" s="10"/>
    </row>
    <row r="555" spans="16:28" x14ac:dyDescent="0.2">
      <c r="P555" t="str">
        <f>WeedDataInput!C552</f>
        <v>Ethan's Parent's House</v>
      </c>
      <c r="Q555" t="str">
        <f>WeedDataInput!D552</f>
        <v>Colleyville</v>
      </c>
      <c r="R555" t="str">
        <f>WeedDataInput!E552</f>
        <v>TX</v>
      </c>
      <c r="S555" t="str">
        <f t="shared" si="148"/>
        <v>Ethan's Parent's House;Colleyville;TX</v>
      </c>
      <c r="T555" t="str">
        <f t="shared" si="149"/>
        <v>Colleyville;TX</v>
      </c>
      <c r="AA555" s="10"/>
      <c r="AB555" s="10"/>
    </row>
    <row r="556" spans="16:28" x14ac:dyDescent="0.2">
      <c r="P556" t="str">
        <f>WeedDataInput!C553</f>
        <v>Ethan's Parent's House</v>
      </c>
      <c r="Q556" t="str">
        <f>WeedDataInput!D553</f>
        <v>Colleyville</v>
      </c>
      <c r="R556" t="str">
        <f>WeedDataInput!E553</f>
        <v>TX</v>
      </c>
      <c r="S556" t="str">
        <f t="shared" si="148"/>
        <v>Ethan's Parent's House;Colleyville;TX</v>
      </c>
      <c r="T556" t="str">
        <f t="shared" si="149"/>
        <v>Colleyville;TX</v>
      </c>
      <c r="AA556" s="10"/>
      <c r="AB556" s="10"/>
    </row>
    <row r="557" spans="16:28" x14ac:dyDescent="0.2">
      <c r="P557" t="str">
        <f>WeedDataInput!C554</f>
        <v>The Village Hill</v>
      </c>
      <c r="Q557" t="str">
        <f>WeedDataInput!D554</f>
        <v>Dallas</v>
      </c>
      <c r="R557" t="str">
        <f>WeedDataInput!E554</f>
        <v>TX</v>
      </c>
      <c r="S557" t="str">
        <f t="shared" si="148"/>
        <v>The Village Hill;Dallas;TX</v>
      </c>
      <c r="T557" t="str">
        <f t="shared" si="149"/>
        <v>Dallas;TX</v>
      </c>
      <c r="AA557" s="10"/>
      <c r="AB557" s="10"/>
    </row>
    <row r="558" spans="16:28" x14ac:dyDescent="0.2">
      <c r="P558" t="str">
        <f>WeedDataInput!C555</f>
        <v>The Village Hill</v>
      </c>
      <c r="Q558" t="str">
        <f>WeedDataInput!D555</f>
        <v>Dallas</v>
      </c>
      <c r="R558" t="str">
        <f>WeedDataInput!E555</f>
        <v>TX</v>
      </c>
      <c r="S558" t="str">
        <f t="shared" si="148"/>
        <v>The Village Hill;Dallas;TX</v>
      </c>
      <c r="T558" t="str">
        <f t="shared" si="149"/>
        <v>Dallas;TX</v>
      </c>
      <c r="AA558" s="10"/>
      <c r="AB558" s="10"/>
    </row>
    <row r="559" spans="16:28" x14ac:dyDescent="0.2">
      <c r="P559" t="str">
        <f>WeedDataInput!C556</f>
        <v>The Village Hill</v>
      </c>
      <c r="Q559" t="str">
        <f>WeedDataInput!D556</f>
        <v>Dallas</v>
      </c>
      <c r="R559" t="str">
        <f>WeedDataInput!E556</f>
        <v>TX</v>
      </c>
      <c r="S559" t="str">
        <f t="shared" si="148"/>
        <v>The Village Hill;Dallas;TX</v>
      </c>
      <c r="T559" t="str">
        <f t="shared" si="149"/>
        <v>Dallas;TX</v>
      </c>
      <c r="AA559" s="10"/>
      <c r="AB559" s="10"/>
    </row>
    <row r="560" spans="16:28" x14ac:dyDescent="0.2">
      <c r="P560" t="str">
        <f>WeedDataInput!C557</f>
        <v>Dallas North Tollway/Northwest Hwy</v>
      </c>
      <c r="Q560" t="str">
        <f>WeedDataInput!D557</f>
        <v>Dallas</v>
      </c>
      <c r="R560" t="str">
        <f>WeedDataInput!E557</f>
        <v>TX</v>
      </c>
      <c r="S560" t="str">
        <f t="shared" si="148"/>
        <v>Dallas North Tollway/Northwest Hwy;Dallas;TX</v>
      </c>
      <c r="T560" t="str">
        <f t="shared" si="149"/>
        <v>Dallas;TX</v>
      </c>
      <c r="AA560" s="10"/>
      <c r="AB560" s="10"/>
    </row>
    <row r="561" spans="16:28" x14ac:dyDescent="0.2">
      <c r="P561" t="str">
        <f>WeedDataInput!C558</f>
        <v>Emily's Apartment</v>
      </c>
      <c r="Q561" t="str">
        <f>WeedDataInput!D558</f>
        <v>College Station</v>
      </c>
      <c r="R561" t="str">
        <f>WeedDataInput!E558</f>
        <v>TX</v>
      </c>
      <c r="S561" t="str">
        <f t="shared" si="148"/>
        <v>Emily's Apartment;College Station;TX</v>
      </c>
      <c r="T561" t="str">
        <f t="shared" si="149"/>
        <v>College Station;TX</v>
      </c>
      <c r="AA561" s="10"/>
      <c r="AB561" s="10"/>
    </row>
    <row r="562" spans="16:28" x14ac:dyDescent="0.2">
      <c r="P562" t="str">
        <f>WeedDataInput!C559</f>
        <v>Emily's Apartment</v>
      </c>
      <c r="Q562" t="str">
        <f>WeedDataInput!D559</f>
        <v>College Station</v>
      </c>
      <c r="R562" t="str">
        <f>WeedDataInput!E559</f>
        <v>TX</v>
      </c>
      <c r="S562" t="str">
        <f t="shared" si="148"/>
        <v>Emily's Apartment;College Station;TX</v>
      </c>
      <c r="T562" t="str">
        <f t="shared" si="149"/>
        <v>College Station;TX</v>
      </c>
      <c r="AA562" s="10"/>
      <c r="AB562" s="10"/>
    </row>
    <row r="563" spans="16:28" x14ac:dyDescent="0.2">
      <c r="P563" t="str">
        <f>WeedDataInput!C560</f>
        <v>The Village Hill</v>
      </c>
      <c r="Q563" t="str">
        <f>WeedDataInput!D560</f>
        <v>Dallas</v>
      </c>
      <c r="R563" t="str">
        <f>WeedDataInput!E560</f>
        <v>TX</v>
      </c>
      <c r="S563" t="str">
        <f t="shared" si="148"/>
        <v>The Village Hill;Dallas;TX</v>
      </c>
      <c r="T563" t="str">
        <f t="shared" si="149"/>
        <v>Dallas;TX</v>
      </c>
      <c r="AA563" s="10"/>
      <c r="AB563" s="10"/>
    </row>
    <row r="564" spans="16:28" x14ac:dyDescent="0.2">
      <c r="P564" t="str">
        <f>WeedDataInput!C561</f>
        <v>The Village Hill</v>
      </c>
      <c r="Q564" t="str">
        <f>WeedDataInput!D561</f>
        <v>Dallas</v>
      </c>
      <c r="R564" t="str">
        <f>WeedDataInput!E561</f>
        <v>TX</v>
      </c>
      <c r="S564" t="str">
        <f t="shared" si="148"/>
        <v>The Village Hill;Dallas;TX</v>
      </c>
      <c r="T564" t="str">
        <f t="shared" si="149"/>
        <v>Dallas;TX</v>
      </c>
      <c r="AA564" s="10"/>
      <c r="AB564" s="10"/>
    </row>
    <row r="565" spans="16:28" x14ac:dyDescent="0.2">
      <c r="P565" t="str">
        <f>WeedDataInput!C562</f>
        <v>The Village Hill</v>
      </c>
      <c r="Q565" t="str">
        <f>WeedDataInput!D562</f>
        <v>Dallas</v>
      </c>
      <c r="R565" t="str">
        <f>WeedDataInput!E562</f>
        <v>TX</v>
      </c>
      <c r="S565" t="str">
        <f t="shared" si="148"/>
        <v>The Village Hill;Dallas;TX</v>
      </c>
      <c r="T565" t="str">
        <f t="shared" si="149"/>
        <v>Dallas;TX</v>
      </c>
      <c r="AA565" s="10"/>
      <c r="AB565" s="10"/>
    </row>
    <row r="566" spans="16:28" x14ac:dyDescent="0.2">
      <c r="P566" t="str">
        <f>WeedDataInput!C563</f>
        <v>The Village Hill</v>
      </c>
      <c r="Q566" t="str">
        <f>WeedDataInput!D563</f>
        <v>Dallas</v>
      </c>
      <c r="R566" t="str">
        <f>WeedDataInput!E563</f>
        <v>TX</v>
      </c>
      <c r="S566" t="str">
        <f t="shared" si="148"/>
        <v>The Village Hill;Dallas;TX</v>
      </c>
      <c r="T566" t="str">
        <f t="shared" si="149"/>
        <v>Dallas;TX</v>
      </c>
      <c r="AA566" s="10"/>
      <c r="AB566" s="10"/>
    </row>
    <row r="567" spans="16:28" x14ac:dyDescent="0.2">
      <c r="P567" t="str">
        <f>WeedDataInput!C564</f>
        <v>Brentwood Buddies</v>
      </c>
      <c r="Q567" t="str">
        <f>WeedDataInput!D564</f>
        <v>College Station</v>
      </c>
      <c r="R567" t="str">
        <f>WeedDataInput!E564</f>
        <v>TX</v>
      </c>
      <c r="S567" t="str">
        <f t="shared" si="148"/>
        <v>Brentwood Buddies;College Station;TX</v>
      </c>
      <c r="T567" t="str">
        <f t="shared" si="149"/>
        <v>College Station;TX</v>
      </c>
      <c r="AA567" s="10"/>
      <c r="AB567" s="10"/>
    </row>
    <row r="568" spans="16:28" x14ac:dyDescent="0.2">
      <c r="P568" t="str">
        <f>WeedDataInput!C565</f>
        <v>Brentwood Buddies</v>
      </c>
      <c r="Q568" t="str">
        <f>WeedDataInput!D565</f>
        <v>College Station</v>
      </c>
      <c r="R568" t="str">
        <f>WeedDataInput!E565</f>
        <v>TX</v>
      </c>
      <c r="S568" t="str">
        <f t="shared" si="148"/>
        <v>Brentwood Buddies;College Station;TX</v>
      </c>
      <c r="T568" t="str">
        <f t="shared" si="149"/>
        <v>College Station;TX</v>
      </c>
      <c r="AA568" s="10"/>
      <c r="AB568" s="10"/>
    </row>
    <row r="569" spans="16:28" x14ac:dyDescent="0.2">
      <c r="P569" t="str">
        <f>WeedDataInput!C566</f>
        <v>Emily's Apartment</v>
      </c>
      <c r="Q569" t="str">
        <f>WeedDataInput!D566</f>
        <v>College Station</v>
      </c>
      <c r="R569" t="str">
        <f>WeedDataInput!E566</f>
        <v>TX</v>
      </c>
      <c r="S569" t="str">
        <f t="shared" si="148"/>
        <v>Emily's Apartment;College Station;TX</v>
      </c>
      <c r="T569" t="str">
        <f t="shared" si="149"/>
        <v>College Station;TX</v>
      </c>
      <c r="AA569" s="10"/>
      <c r="AB569" s="10"/>
    </row>
    <row r="570" spans="16:28" x14ac:dyDescent="0.2">
      <c r="P570" t="str">
        <f>WeedDataInput!C567</f>
        <v>Emily's Apartment</v>
      </c>
      <c r="Q570" t="str">
        <f>WeedDataInput!D567</f>
        <v>College Station</v>
      </c>
      <c r="R570" t="str">
        <f>WeedDataInput!E567</f>
        <v>TX</v>
      </c>
      <c r="S570" t="str">
        <f t="shared" si="148"/>
        <v>Emily's Apartment;College Station;TX</v>
      </c>
      <c r="T570" t="str">
        <f t="shared" si="149"/>
        <v>College Station;TX</v>
      </c>
      <c r="AA570" s="10"/>
      <c r="AB570" s="10"/>
    </row>
    <row r="571" spans="16:28" x14ac:dyDescent="0.2">
      <c r="P571" t="str">
        <f>WeedDataInput!C568</f>
        <v>The Village Hill</v>
      </c>
      <c r="Q571" t="str">
        <f>WeedDataInput!D568</f>
        <v>Dallas</v>
      </c>
      <c r="R571" t="str">
        <f>WeedDataInput!E568</f>
        <v>TX</v>
      </c>
      <c r="S571" t="str">
        <f t="shared" si="148"/>
        <v>The Village Hill;Dallas;TX</v>
      </c>
      <c r="T571" t="str">
        <f t="shared" si="149"/>
        <v>Dallas;TX</v>
      </c>
      <c r="AA571" s="10"/>
      <c r="AB571" s="10"/>
    </row>
    <row r="572" spans="16:28" x14ac:dyDescent="0.2">
      <c r="P572" t="str">
        <f>WeedDataInput!C569</f>
        <v>The Village Hill</v>
      </c>
      <c r="Q572" t="str">
        <f>WeedDataInput!D569</f>
        <v>Dallas</v>
      </c>
      <c r="R572" t="str">
        <f>WeedDataInput!E569</f>
        <v>TX</v>
      </c>
      <c r="S572" t="str">
        <f t="shared" si="148"/>
        <v>The Village Hill;Dallas;TX</v>
      </c>
      <c r="T572" t="str">
        <f t="shared" si="149"/>
        <v>Dallas;TX</v>
      </c>
      <c r="AA572" s="10"/>
      <c r="AB572" s="10"/>
    </row>
    <row r="573" spans="16:28" x14ac:dyDescent="0.2">
      <c r="P573" t="str">
        <f>WeedDataInput!C570</f>
        <v>The Village Hill</v>
      </c>
      <c r="Q573" t="str">
        <f>WeedDataInput!D570</f>
        <v>Dallas</v>
      </c>
      <c r="R573" t="str">
        <f>WeedDataInput!E570</f>
        <v>TX</v>
      </c>
      <c r="S573" t="str">
        <f t="shared" si="148"/>
        <v>The Village Hill;Dallas;TX</v>
      </c>
      <c r="T573" t="str">
        <f t="shared" si="149"/>
        <v>Dallas;TX</v>
      </c>
      <c r="AA573" s="10"/>
      <c r="AB573" s="10"/>
    </row>
    <row r="574" spans="16:28" x14ac:dyDescent="0.2">
      <c r="P574" t="str">
        <f>WeedDataInput!C571</f>
        <v>The Village Hill</v>
      </c>
      <c r="Q574" t="str">
        <f>WeedDataInput!D571</f>
        <v>Dallas</v>
      </c>
      <c r="R574" t="str">
        <f>WeedDataInput!E571</f>
        <v>TX</v>
      </c>
      <c r="S574" t="str">
        <f t="shared" si="148"/>
        <v>The Village Hill;Dallas;TX</v>
      </c>
      <c r="T574" t="str">
        <f t="shared" si="149"/>
        <v>Dallas;TX</v>
      </c>
      <c r="AA574" s="10"/>
      <c r="AB574" s="10"/>
    </row>
    <row r="575" spans="16:28" x14ac:dyDescent="0.2">
      <c r="P575" t="str">
        <f>WeedDataInput!C572</f>
        <v>The Village Hill</v>
      </c>
      <c r="Q575" t="str">
        <f>WeedDataInput!D572</f>
        <v>Dallas</v>
      </c>
      <c r="R575" t="str">
        <f>WeedDataInput!E572</f>
        <v>TX</v>
      </c>
      <c r="S575" t="str">
        <f t="shared" si="148"/>
        <v>The Village Hill;Dallas;TX</v>
      </c>
      <c r="T575" t="str">
        <f t="shared" si="149"/>
        <v>Dallas;TX</v>
      </c>
      <c r="AA575" s="10"/>
      <c r="AB575" s="10"/>
    </row>
    <row r="576" spans="16:28" x14ac:dyDescent="0.2">
      <c r="P576" t="str">
        <f>WeedDataInput!C573</f>
        <v>The Village Hill</v>
      </c>
      <c r="Q576" t="str">
        <f>WeedDataInput!D573</f>
        <v>Dallas</v>
      </c>
      <c r="R576" t="str">
        <f>WeedDataInput!E573</f>
        <v>TX</v>
      </c>
      <c r="S576" t="str">
        <f t="shared" si="148"/>
        <v>The Village Hill;Dallas;TX</v>
      </c>
      <c r="T576" t="str">
        <f t="shared" si="149"/>
        <v>Dallas;TX</v>
      </c>
      <c r="AA576" s="10"/>
      <c r="AB576" s="10"/>
    </row>
    <row r="577" spans="16:28" x14ac:dyDescent="0.2">
      <c r="P577" t="str">
        <f>WeedDataInput!C574</f>
        <v>The Village Hill</v>
      </c>
      <c r="Q577" t="str">
        <f>WeedDataInput!D574</f>
        <v>Dallas</v>
      </c>
      <c r="R577" t="str">
        <f>WeedDataInput!E574</f>
        <v>TX</v>
      </c>
      <c r="S577" t="str">
        <f t="shared" si="148"/>
        <v>The Village Hill;Dallas;TX</v>
      </c>
      <c r="T577" t="str">
        <f t="shared" si="149"/>
        <v>Dallas;TX</v>
      </c>
      <c r="AA577" s="10"/>
      <c r="AB577" s="10"/>
    </row>
    <row r="578" spans="16:28" x14ac:dyDescent="0.2">
      <c r="P578" t="str">
        <f>WeedDataInput!C575</f>
        <v>Logan's Ft Worth Apartment</v>
      </c>
      <c r="Q578" t="str">
        <f>WeedDataInput!D575</f>
        <v>Ft. Worth</v>
      </c>
      <c r="R578" t="str">
        <f>WeedDataInput!E575</f>
        <v>TX</v>
      </c>
      <c r="S578" t="str">
        <f t="shared" si="148"/>
        <v>Logan's Ft Worth Apartment;Ft. Worth;TX</v>
      </c>
      <c r="T578" t="str">
        <f t="shared" si="149"/>
        <v>Ft. Worth;TX</v>
      </c>
      <c r="AA578" s="10"/>
      <c r="AB578" s="10"/>
    </row>
    <row r="579" spans="16:28" x14ac:dyDescent="0.2">
      <c r="P579" t="str">
        <f>WeedDataInput!C576</f>
        <v>Logan's Ft Worth Apartment</v>
      </c>
      <c r="Q579" t="str">
        <f>WeedDataInput!D576</f>
        <v>Ft. Worth</v>
      </c>
      <c r="R579" t="str">
        <f>WeedDataInput!E576</f>
        <v>TX</v>
      </c>
      <c r="S579" t="str">
        <f t="shared" si="148"/>
        <v>Logan's Ft Worth Apartment;Ft. Worth;TX</v>
      </c>
      <c r="T579" t="str">
        <f t="shared" si="149"/>
        <v>Ft. Worth;TX</v>
      </c>
      <c r="AA579" s="10"/>
      <c r="AB579" s="10"/>
    </row>
    <row r="580" spans="16:28" x14ac:dyDescent="0.2">
      <c r="P580" t="str">
        <f>WeedDataInput!C577</f>
        <v>Logan's Ft Worth Apartment</v>
      </c>
      <c r="Q580" t="str">
        <f>WeedDataInput!D577</f>
        <v>Ft. Worth</v>
      </c>
      <c r="R580" t="str">
        <f>WeedDataInput!E577</f>
        <v>TX</v>
      </c>
      <c r="S580" t="str">
        <f t="shared" si="148"/>
        <v>Logan's Ft Worth Apartment;Ft. Worth;TX</v>
      </c>
      <c r="T580" t="str">
        <f t="shared" si="149"/>
        <v>Ft. Worth;TX</v>
      </c>
      <c r="AA580" s="10"/>
      <c r="AB580" s="10"/>
    </row>
    <row r="581" spans="16:28" x14ac:dyDescent="0.2">
      <c r="P581" t="str">
        <f>WeedDataInput!C578</f>
        <v>The Village Hill</v>
      </c>
      <c r="Q581" t="str">
        <f>WeedDataInput!D578</f>
        <v>Dallas</v>
      </c>
      <c r="R581" t="str">
        <f>WeedDataInput!E578</f>
        <v>TX</v>
      </c>
      <c r="S581" t="str">
        <f t="shared" ref="S581:S644" si="150">P581&amp;";"&amp;Q581&amp;";"&amp;R581</f>
        <v>The Village Hill;Dallas;TX</v>
      </c>
      <c r="T581" t="str">
        <f t="shared" si="149"/>
        <v>Dallas;TX</v>
      </c>
      <c r="AA581" s="10"/>
      <c r="AB581" s="10"/>
    </row>
    <row r="582" spans="16:28" x14ac:dyDescent="0.2">
      <c r="P582" t="str">
        <f>WeedDataInput!C579</f>
        <v>Ethan's Parent's House</v>
      </c>
      <c r="Q582" t="str">
        <f>WeedDataInput!D579</f>
        <v>Colleyville</v>
      </c>
      <c r="R582" t="str">
        <f>WeedDataInput!E579</f>
        <v>TX</v>
      </c>
      <c r="S582" t="str">
        <f t="shared" si="150"/>
        <v>Ethan's Parent's House;Colleyville;TX</v>
      </c>
      <c r="T582" t="str">
        <f t="shared" ref="T582:T645" si="151">Q582&amp;";"&amp;R582</f>
        <v>Colleyville;TX</v>
      </c>
      <c r="AA582" s="10"/>
      <c r="AB582" s="10"/>
    </row>
    <row r="583" spans="16:28" x14ac:dyDescent="0.2">
      <c r="P583" t="str">
        <f>WeedDataInput!C580</f>
        <v>The Village Hill</v>
      </c>
      <c r="Q583" t="str">
        <f>WeedDataInput!D580</f>
        <v>Dallas</v>
      </c>
      <c r="R583" t="str">
        <f>WeedDataInput!E580</f>
        <v>TX</v>
      </c>
      <c r="S583" t="str">
        <f t="shared" si="150"/>
        <v>The Village Hill;Dallas;TX</v>
      </c>
      <c r="T583" t="str">
        <f t="shared" si="151"/>
        <v>Dallas;TX</v>
      </c>
      <c r="AA583" s="10"/>
      <c r="AB583" s="10"/>
    </row>
    <row r="584" spans="16:28" x14ac:dyDescent="0.2">
      <c r="P584" t="str">
        <f>WeedDataInput!C581</f>
        <v>The Village Hill</v>
      </c>
      <c r="Q584" t="str">
        <f>WeedDataInput!D581</f>
        <v>Dallas</v>
      </c>
      <c r="R584" t="str">
        <f>WeedDataInput!E581</f>
        <v>TX</v>
      </c>
      <c r="S584" t="str">
        <f t="shared" si="150"/>
        <v>The Village Hill;Dallas;TX</v>
      </c>
      <c r="T584" t="str">
        <f t="shared" si="151"/>
        <v>Dallas;TX</v>
      </c>
      <c r="AA584" s="10"/>
      <c r="AB584" s="10"/>
    </row>
    <row r="585" spans="16:28" x14ac:dyDescent="0.2">
      <c r="P585" t="str">
        <f>WeedDataInput!C582</f>
        <v>The Village Hill</v>
      </c>
      <c r="Q585" t="str">
        <f>WeedDataInput!D582</f>
        <v>Dallas</v>
      </c>
      <c r="R585" t="str">
        <f>WeedDataInput!E582</f>
        <v>TX</v>
      </c>
      <c r="S585" t="str">
        <f t="shared" si="150"/>
        <v>The Village Hill;Dallas;TX</v>
      </c>
      <c r="T585" t="str">
        <f t="shared" si="151"/>
        <v>Dallas;TX</v>
      </c>
      <c r="AA585" s="10"/>
      <c r="AB585" s="10"/>
    </row>
    <row r="586" spans="16:28" x14ac:dyDescent="0.2">
      <c r="P586" t="str">
        <f>WeedDataInput!C583</f>
        <v>The Village Hill</v>
      </c>
      <c r="Q586" t="str">
        <f>WeedDataInput!D583</f>
        <v>Dallas</v>
      </c>
      <c r="R586" t="str">
        <f>WeedDataInput!E583</f>
        <v>TX</v>
      </c>
      <c r="S586" t="str">
        <f t="shared" si="150"/>
        <v>The Village Hill;Dallas;TX</v>
      </c>
      <c r="T586" t="str">
        <f t="shared" si="151"/>
        <v>Dallas;TX</v>
      </c>
      <c r="AA586" s="10"/>
      <c r="AB586" s="10"/>
    </row>
    <row r="587" spans="16:28" x14ac:dyDescent="0.2">
      <c r="P587" t="str">
        <f>WeedDataInput!C584</f>
        <v>The Village Hill</v>
      </c>
      <c r="Q587" t="str">
        <f>WeedDataInput!D584</f>
        <v>Dallas</v>
      </c>
      <c r="R587" t="str">
        <f>WeedDataInput!E584</f>
        <v>TX</v>
      </c>
      <c r="S587" t="str">
        <f t="shared" si="150"/>
        <v>The Village Hill;Dallas;TX</v>
      </c>
      <c r="T587" t="str">
        <f t="shared" si="151"/>
        <v>Dallas;TX</v>
      </c>
      <c r="AA587" s="10"/>
      <c r="AB587" s="10"/>
    </row>
    <row r="588" spans="16:28" x14ac:dyDescent="0.2">
      <c r="P588" t="str">
        <f>WeedDataInput!C585</f>
        <v>The Village Hill</v>
      </c>
      <c r="Q588" t="str">
        <f>WeedDataInput!D585</f>
        <v>Dallas</v>
      </c>
      <c r="R588" t="str">
        <f>WeedDataInput!E585</f>
        <v>TX</v>
      </c>
      <c r="S588" t="str">
        <f t="shared" si="150"/>
        <v>The Village Hill;Dallas;TX</v>
      </c>
      <c r="T588" t="str">
        <f t="shared" si="151"/>
        <v>Dallas;TX</v>
      </c>
      <c r="AA588" s="10"/>
      <c r="AB588" s="10"/>
    </row>
    <row r="589" spans="16:28" x14ac:dyDescent="0.2">
      <c r="P589" t="str">
        <f>WeedDataInput!C586</f>
        <v>The Village Hill</v>
      </c>
      <c r="Q589" t="str">
        <f>WeedDataInput!D586</f>
        <v>Dallas</v>
      </c>
      <c r="R589" t="str">
        <f>WeedDataInput!E586</f>
        <v>TX</v>
      </c>
      <c r="S589" t="str">
        <f t="shared" si="150"/>
        <v>The Village Hill;Dallas;TX</v>
      </c>
      <c r="T589" t="str">
        <f t="shared" si="151"/>
        <v>Dallas;TX</v>
      </c>
      <c r="AA589" s="10"/>
      <c r="AB589" s="10"/>
    </row>
    <row r="590" spans="16:28" x14ac:dyDescent="0.2">
      <c r="P590" t="str">
        <f>WeedDataInput!C587</f>
        <v>The Village Hill</v>
      </c>
      <c r="Q590" t="str">
        <f>WeedDataInput!D587</f>
        <v>Dallas</v>
      </c>
      <c r="R590" t="str">
        <f>WeedDataInput!E587</f>
        <v>TX</v>
      </c>
      <c r="S590" t="str">
        <f t="shared" si="150"/>
        <v>The Village Hill;Dallas;TX</v>
      </c>
      <c r="T590" t="str">
        <f t="shared" si="151"/>
        <v>Dallas;TX</v>
      </c>
      <c r="AA590" s="10"/>
      <c r="AB590" s="10"/>
    </row>
    <row r="591" spans="16:28" x14ac:dyDescent="0.2">
      <c r="P591" t="str">
        <f>WeedDataInput!C588</f>
        <v>The Village Hill</v>
      </c>
      <c r="Q591" t="str">
        <f>WeedDataInput!D588</f>
        <v>Dallas</v>
      </c>
      <c r="R591" t="str">
        <f>WeedDataInput!E588</f>
        <v>TX</v>
      </c>
      <c r="S591" t="str">
        <f t="shared" si="150"/>
        <v>The Village Hill;Dallas;TX</v>
      </c>
      <c r="T591" t="str">
        <f t="shared" si="151"/>
        <v>Dallas;TX</v>
      </c>
      <c r="AA591" s="10"/>
      <c r="AB591" s="10"/>
    </row>
    <row r="592" spans="16:28" x14ac:dyDescent="0.2">
      <c r="P592" t="str">
        <f>WeedDataInput!C589</f>
        <v>The Village Hill</v>
      </c>
      <c r="Q592" t="str">
        <f>WeedDataInput!D589</f>
        <v>Dallas</v>
      </c>
      <c r="R592" t="str">
        <f>WeedDataInput!E589</f>
        <v>TX</v>
      </c>
      <c r="S592" t="str">
        <f t="shared" si="150"/>
        <v>The Village Hill;Dallas;TX</v>
      </c>
      <c r="T592" t="str">
        <f t="shared" si="151"/>
        <v>Dallas;TX</v>
      </c>
      <c r="AA592" s="10"/>
      <c r="AB592" s="10"/>
    </row>
    <row r="593" spans="16:28" x14ac:dyDescent="0.2">
      <c r="P593" t="str">
        <f>WeedDataInput!C590</f>
        <v>The Village Hill</v>
      </c>
      <c r="Q593" t="str">
        <f>WeedDataInput!D590</f>
        <v>Dallas</v>
      </c>
      <c r="R593" t="str">
        <f>WeedDataInput!E590</f>
        <v>TX</v>
      </c>
      <c r="S593" t="str">
        <f t="shared" si="150"/>
        <v>The Village Hill;Dallas;TX</v>
      </c>
      <c r="T593" t="str">
        <f t="shared" si="151"/>
        <v>Dallas;TX</v>
      </c>
      <c r="AA593" s="10"/>
      <c r="AB593" s="10"/>
    </row>
    <row r="594" spans="16:28" x14ac:dyDescent="0.2">
      <c r="P594" t="str">
        <f>WeedDataInput!C591</f>
        <v>The Village Hill</v>
      </c>
      <c r="Q594" t="str">
        <f>WeedDataInput!D591</f>
        <v>Dallas</v>
      </c>
      <c r="R594" t="str">
        <f>WeedDataInput!E591</f>
        <v>TX</v>
      </c>
      <c r="S594" t="str">
        <f t="shared" si="150"/>
        <v>The Village Hill;Dallas;TX</v>
      </c>
      <c r="T594" t="str">
        <f t="shared" si="151"/>
        <v>Dallas;TX</v>
      </c>
      <c r="AA594" s="10"/>
      <c r="AB594" s="10"/>
    </row>
    <row r="595" spans="16:28" x14ac:dyDescent="0.2">
      <c r="P595" t="str">
        <f>WeedDataInput!C592</f>
        <v>The Village Hill</v>
      </c>
      <c r="Q595" t="str">
        <f>WeedDataInput!D592</f>
        <v>Dallas</v>
      </c>
      <c r="R595" t="str">
        <f>WeedDataInput!E592</f>
        <v>TX</v>
      </c>
      <c r="S595" t="str">
        <f t="shared" si="150"/>
        <v>The Village Hill;Dallas;TX</v>
      </c>
      <c r="T595" t="str">
        <f t="shared" si="151"/>
        <v>Dallas;TX</v>
      </c>
      <c r="AA595" s="10"/>
      <c r="AB595" s="10"/>
    </row>
    <row r="596" spans="16:28" x14ac:dyDescent="0.2">
      <c r="P596" t="str">
        <f>WeedDataInput!C593</f>
        <v>The Village Hill</v>
      </c>
      <c r="Q596" t="str">
        <f>WeedDataInput!D593</f>
        <v>Dallas</v>
      </c>
      <c r="R596" t="str">
        <f>WeedDataInput!E593</f>
        <v>TX</v>
      </c>
      <c r="S596" t="str">
        <f t="shared" si="150"/>
        <v>The Village Hill;Dallas;TX</v>
      </c>
      <c r="T596" t="str">
        <f t="shared" si="151"/>
        <v>Dallas;TX</v>
      </c>
      <c r="AA596" s="10"/>
      <c r="AB596" s="10"/>
    </row>
    <row r="597" spans="16:28" x14ac:dyDescent="0.2">
      <c r="P597" t="str">
        <f>WeedDataInput!C594</f>
        <v>The Village Hill</v>
      </c>
      <c r="Q597" t="str">
        <f>WeedDataInput!D594</f>
        <v>Dallas</v>
      </c>
      <c r="R597" t="str">
        <f>WeedDataInput!E594</f>
        <v>TX</v>
      </c>
      <c r="S597" t="str">
        <f t="shared" si="150"/>
        <v>The Village Hill;Dallas;TX</v>
      </c>
      <c r="T597" t="str">
        <f t="shared" si="151"/>
        <v>Dallas;TX</v>
      </c>
      <c r="AA597" s="10"/>
      <c r="AB597" s="10"/>
    </row>
    <row r="598" spans="16:28" x14ac:dyDescent="0.2">
      <c r="P598" t="str">
        <f>WeedDataInput!C595</f>
        <v>The Village Hill</v>
      </c>
      <c r="Q598" t="str">
        <f>WeedDataInput!D595</f>
        <v>Dallas</v>
      </c>
      <c r="R598" t="str">
        <f>WeedDataInput!E595</f>
        <v>TX</v>
      </c>
      <c r="S598" t="str">
        <f t="shared" si="150"/>
        <v>The Village Hill;Dallas;TX</v>
      </c>
      <c r="T598" t="str">
        <f t="shared" si="151"/>
        <v>Dallas;TX</v>
      </c>
      <c r="AA598" s="10"/>
      <c r="AB598" s="10"/>
    </row>
    <row r="599" spans="16:28" x14ac:dyDescent="0.2">
      <c r="P599" t="str">
        <f>WeedDataInput!C596</f>
        <v>The Village Hill</v>
      </c>
      <c r="Q599" t="str">
        <f>WeedDataInput!D596</f>
        <v>Dallas</v>
      </c>
      <c r="R599" t="str">
        <f>WeedDataInput!E596</f>
        <v>TX</v>
      </c>
      <c r="S599" t="str">
        <f t="shared" si="150"/>
        <v>The Village Hill;Dallas;TX</v>
      </c>
      <c r="T599" t="str">
        <f t="shared" si="151"/>
        <v>Dallas;TX</v>
      </c>
      <c r="AA599" s="10"/>
      <c r="AB599" s="10"/>
    </row>
    <row r="600" spans="16:28" x14ac:dyDescent="0.2">
      <c r="P600" t="str">
        <f>WeedDataInput!C597</f>
        <v>The Village Hill</v>
      </c>
      <c r="Q600" t="str">
        <f>WeedDataInput!D597</f>
        <v>Dallas</v>
      </c>
      <c r="R600" t="str">
        <f>WeedDataInput!E597</f>
        <v>TX</v>
      </c>
      <c r="S600" t="str">
        <f t="shared" si="150"/>
        <v>The Village Hill;Dallas;TX</v>
      </c>
      <c r="T600" t="str">
        <f t="shared" si="151"/>
        <v>Dallas;TX</v>
      </c>
      <c r="AA600" s="10"/>
      <c r="AB600" s="10"/>
    </row>
    <row r="601" spans="16:28" x14ac:dyDescent="0.2">
      <c r="P601" t="str">
        <f>WeedDataInput!C598</f>
        <v>The Village Hill</v>
      </c>
      <c r="Q601" t="str">
        <f>WeedDataInput!D598</f>
        <v>Dallas</v>
      </c>
      <c r="R601" t="str">
        <f>WeedDataInput!E598</f>
        <v>TX</v>
      </c>
      <c r="S601" t="str">
        <f t="shared" si="150"/>
        <v>The Village Hill;Dallas;TX</v>
      </c>
      <c r="T601" t="str">
        <f t="shared" si="151"/>
        <v>Dallas;TX</v>
      </c>
      <c r="AA601" s="10"/>
      <c r="AB601" s="10"/>
    </row>
    <row r="602" spans="16:28" x14ac:dyDescent="0.2">
      <c r="P602" t="str">
        <f>WeedDataInput!C599</f>
        <v>The Village Hill</v>
      </c>
      <c r="Q602" t="str">
        <f>WeedDataInput!D599</f>
        <v>Dallas</v>
      </c>
      <c r="R602" t="str">
        <f>WeedDataInput!E599</f>
        <v>TX</v>
      </c>
      <c r="S602" t="str">
        <f t="shared" si="150"/>
        <v>The Village Hill;Dallas;TX</v>
      </c>
      <c r="T602" t="str">
        <f t="shared" si="151"/>
        <v>Dallas;TX</v>
      </c>
      <c r="AA602" s="10"/>
      <c r="AB602" s="10"/>
    </row>
    <row r="603" spans="16:28" x14ac:dyDescent="0.2">
      <c r="P603" t="str">
        <f>WeedDataInput!C600</f>
        <v>The Village Hill</v>
      </c>
      <c r="Q603" t="str">
        <f>WeedDataInput!D600</f>
        <v>Dallas</v>
      </c>
      <c r="R603" t="str">
        <f>WeedDataInput!E600</f>
        <v>TX</v>
      </c>
      <c r="S603" t="str">
        <f t="shared" si="150"/>
        <v>The Village Hill;Dallas;TX</v>
      </c>
      <c r="T603" t="str">
        <f t="shared" si="151"/>
        <v>Dallas;TX</v>
      </c>
      <c r="AA603" s="10"/>
      <c r="AB603" s="10"/>
    </row>
    <row r="604" spans="16:28" x14ac:dyDescent="0.2">
      <c r="P604" t="str">
        <f>WeedDataInput!C601</f>
        <v>Reagan Heddins Apartment</v>
      </c>
      <c r="Q604" t="str">
        <f>WeedDataInput!D601</f>
        <v>Dallas</v>
      </c>
      <c r="R604" t="str">
        <f>WeedDataInput!E601</f>
        <v>TX</v>
      </c>
      <c r="S604" t="str">
        <f t="shared" si="150"/>
        <v>Reagan Heddins Apartment;Dallas;TX</v>
      </c>
      <c r="T604" t="str">
        <f t="shared" si="151"/>
        <v>Dallas;TX</v>
      </c>
      <c r="AA604" s="10"/>
      <c r="AB604" s="10"/>
    </row>
    <row r="605" spans="16:28" x14ac:dyDescent="0.2">
      <c r="P605" t="str">
        <f>WeedDataInput!C602</f>
        <v>The Village Hill</v>
      </c>
      <c r="Q605" t="str">
        <f>WeedDataInput!D602</f>
        <v>Dallas</v>
      </c>
      <c r="R605" t="str">
        <f>WeedDataInput!E602</f>
        <v>TX</v>
      </c>
      <c r="S605" t="str">
        <f t="shared" si="150"/>
        <v>The Village Hill;Dallas;TX</v>
      </c>
      <c r="T605" t="str">
        <f t="shared" si="151"/>
        <v>Dallas;TX</v>
      </c>
      <c r="AA605" s="10"/>
      <c r="AB605" s="10"/>
    </row>
    <row r="606" spans="16:28" x14ac:dyDescent="0.2">
      <c r="P606" t="str">
        <f>WeedDataInput!C603</f>
        <v>The Village Hill</v>
      </c>
      <c r="Q606" t="str">
        <f>WeedDataInput!D603</f>
        <v>Dallas</v>
      </c>
      <c r="R606" t="str">
        <f>WeedDataInput!E603</f>
        <v>TX</v>
      </c>
      <c r="S606" t="str">
        <f t="shared" si="150"/>
        <v>The Village Hill;Dallas;TX</v>
      </c>
      <c r="T606" t="str">
        <f t="shared" si="151"/>
        <v>Dallas;TX</v>
      </c>
      <c r="AA606" s="10"/>
      <c r="AB606" s="10"/>
    </row>
    <row r="607" spans="16:28" x14ac:dyDescent="0.2">
      <c r="P607" t="str">
        <f>WeedDataInput!C604</f>
        <v>Site Selection Group</v>
      </c>
      <c r="Q607" t="str">
        <f>WeedDataInput!D604</f>
        <v>Dallas</v>
      </c>
      <c r="R607" t="str">
        <f>WeedDataInput!E604</f>
        <v>TX</v>
      </c>
      <c r="S607" t="str">
        <f t="shared" si="150"/>
        <v>Site Selection Group;Dallas;TX</v>
      </c>
      <c r="T607" t="str">
        <f t="shared" si="151"/>
        <v>Dallas;TX</v>
      </c>
      <c r="AA607" s="10"/>
      <c r="AB607" s="10"/>
    </row>
    <row r="608" spans="16:28" x14ac:dyDescent="0.2">
      <c r="P608" t="str">
        <f>WeedDataInput!C605</f>
        <v>Brentwood Buddies</v>
      </c>
      <c r="Q608" t="str">
        <f>WeedDataInput!D605</f>
        <v>College Station</v>
      </c>
      <c r="R608" t="str">
        <f>WeedDataInput!E605</f>
        <v>TX</v>
      </c>
      <c r="S608" t="str">
        <f t="shared" si="150"/>
        <v>Brentwood Buddies;College Station;TX</v>
      </c>
      <c r="T608" t="str">
        <f t="shared" si="151"/>
        <v>College Station;TX</v>
      </c>
      <c r="AA608" s="10"/>
      <c r="AB608" s="10"/>
    </row>
    <row r="609" spans="16:28" x14ac:dyDescent="0.2">
      <c r="P609" t="str">
        <f>WeedDataInput!C606</f>
        <v>Brentwood Buddies</v>
      </c>
      <c r="Q609" t="str">
        <f>WeedDataInput!D606</f>
        <v>College Station</v>
      </c>
      <c r="R609" t="str">
        <f>WeedDataInput!E606</f>
        <v>TX</v>
      </c>
      <c r="S609" t="str">
        <f t="shared" si="150"/>
        <v>Brentwood Buddies;College Station;TX</v>
      </c>
      <c r="T609" t="str">
        <f t="shared" si="151"/>
        <v>College Station;TX</v>
      </c>
      <c r="AA609" s="10"/>
      <c r="AB609" s="10"/>
    </row>
    <row r="610" spans="16:28" x14ac:dyDescent="0.2">
      <c r="P610" t="str">
        <f>WeedDataInput!C607</f>
        <v>Brentwood Buddies</v>
      </c>
      <c r="Q610" t="str">
        <f>WeedDataInput!D607</f>
        <v>College Station</v>
      </c>
      <c r="R610" t="str">
        <f>WeedDataInput!E607</f>
        <v>TX</v>
      </c>
      <c r="S610" t="str">
        <f t="shared" si="150"/>
        <v>Brentwood Buddies;College Station;TX</v>
      </c>
      <c r="T610" t="str">
        <f t="shared" si="151"/>
        <v>College Station;TX</v>
      </c>
      <c r="AA610" s="10"/>
      <c r="AB610" s="10"/>
    </row>
    <row r="611" spans="16:28" x14ac:dyDescent="0.2">
      <c r="P611" t="str">
        <f>WeedDataInput!C608</f>
        <v>Brentwood Buddies</v>
      </c>
      <c r="Q611" t="str">
        <f>WeedDataInput!D608</f>
        <v>College Station</v>
      </c>
      <c r="R611" t="str">
        <f>WeedDataInput!E608</f>
        <v>TX</v>
      </c>
      <c r="S611" t="str">
        <f t="shared" si="150"/>
        <v>Brentwood Buddies;College Station;TX</v>
      </c>
      <c r="T611" t="str">
        <f t="shared" si="151"/>
        <v>College Station;TX</v>
      </c>
      <c r="AA611" s="10"/>
      <c r="AB611" s="10"/>
    </row>
    <row r="612" spans="16:28" x14ac:dyDescent="0.2">
      <c r="P612" t="str">
        <f>WeedDataInput!C609</f>
        <v>Brookside</v>
      </c>
      <c r="Q612" t="str">
        <f>WeedDataInput!D609</f>
        <v>Bryan</v>
      </c>
      <c r="R612" t="str">
        <f>WeedDataInput!E609</f>
        <v>TX</v>
      </c>
      <c r="S612" t="str">
        <f t="shared" si="150"/>
        <v>Brookside;Bryan;TX</v>
      </c>
      <c r="T612" t="str">
        <f t="shared" si="151"/>
        <v>Bryan;TX</v>
      </c>
      <c r="AA612" s="10"/>
      <c r="AB612" s="10"/>
    </row>
    <row r="613" spans="16:28" x14ac:dyDescent="0.2">
      <c r="P613" t="str">
        <f>WeedDataInput!C610</f>
        <v>Emily's Apartment</v>
      </c>
      <c r="Q613" t="str">
        <f>WeedDataInput!D610</f>
        <v>College Station</v>
      </c>
      <c r="R613" t="str">
        <f>WeedDataInput!E610</f>
        <v>TX</v>
      </c>
      <c r="S613" t="str">
        <f t="shared" si="150"/>
        <v>Emily's Apartment;College Station;TX</v>
      </c>
      <c r="T613" t="str">
        <f t="shared" si="151"/>
        <v>College Station;TX</v>
      </c>
      <c r="AA613" s="10"/>
      <c r="AB613" s="10"/>
    </row>
    <row r="614" spans="16:28" x14ac:dyDescent="0.2">
      <c r="P614" t="str">
        <f>WeedDataInput!C611</f>
        <v>Highway Truck Picnic Area</v>
      </c>
      <c r="Q614" t="str">
        <f>WeedDataInput!D611</f>
        <v>Leona</v>
      </c>
      <c r="R614" t="str">
        <f>WeedDataInput!E611</f>
        <v>TX</v>
      </c>
      <c r="S614" t="str">
        <f t="shared" si="150"/>
        <v>Highway Truck Picnic Area;Leona;TX</v>
      </c>
      <c r="T614" t="str">
        <f t="shared" si="151"/>
        <v>Leona;TX</v>
      </c>
      <c r="AA614" s="10"/>
      <c r="AB614" s="10"/>
    </row>
    <row r="615" spans="16:28" x14ac:dyDescent="0.2">
      <c r="P615" t="str">
        <f>WeedDataInput!C612</f>
        <v>The Village Hill</v>
      </c>
      <c r="Q615" t="str">
        <f>WeedDataInput!D612</f>
        <v>Dallas</v>
      </c>
      <c r="R615" t="str">
        <f>WeedDataInput!E612</f>
        <v>TX</v>
      </c>
      <c r="S615" t="str">
        <f t="shared" si="150"/>
        <v>The Village Hill;Dallas;TX</v>
      </c>
      <c r="T615" t="str">
        <f t="shared" si="151"/>
        <v>Dallas;TX</v>
      </c>
      <c r="AA615" s="10"/>
      <c r="AB615" s="10"/>
    </row>
    <row r="616" spans="16:28" x14ac:dyDescent="0.2">
      <c r="P616" t="str">
        <f>WeedDataInput!C613</f>
        <v>The Village Hill</v>
      </c>
      <c r="Q616" t="str">
        <f>WeedDataInput!D613</f>
        <v>Dallas</v>
      </c>
      <c r="R616" t="str">
        <f>WeedDataInput!E613</f>
        <v>TX</v>
      </c>
      <c r="S616" t="str">
        <f t="shared" si="150"/>
        <v>The Village Hill;Dallas;TX</v>
      </c>
      <c r="T616" t="str">
        <f t="shared" si="151"/>
        <v>Dallas;TX</v>
      </c>
      <c r="AA616" s="10"/>
      <c r="AB616" s="10"/>
    </row>
    <row r="617" spans="16:28" x14ac:dyDescent="0.2">
      <c r="P617" t="str">
        <f>WeedDataInput!C614</f>
        <v>The Village Hill</v>
      </c>
      <c r="Q617" t="str">
        <f>WeedDataInput!D614</f>
        <v>Dallas</v>
      </c>
      <c r="R617" t="str">
        <f>WeedDataInput!E614</f>
        <v>TX</v>
      </c>
      <c r="S617" t="str">
        <f t="shared" si="150"/>
        <v>The Village Hill;Dallas;TX</v>
      </c>
      <c r="T617" t="str">
        <f t="shared" si="151"/>
        <v>Dallas;TX</v>
      </c>
      <c r="AA617" s="10"/>
      <c r="AB617" s="10"/>
    </row>
    <row r="618" spans="16:28" x14ac:dyDescent="0.2">
      <c r="P618" t="str">
        <f>WeedDataInput!C615</f>
        <v>The Village Hill</v>
      </c>
      <c r="Q618" t="str">
        <f>WeedDataInput!D615</f>
        <v>Dallas</v>
      </c>
      <c r="R618" t="str">
        <f>WeedDataInput!E615</f>
        <v>TX</v>
      </c>
      <c r="S618" t="str">
        <f t="shared" si="150"/>
        <v>The Village Hill;Dallas;TX</v>
      </c>
      <c r="T618" t="str">
        <f t="shared" si="151"/>
        <v>Dallas;TX</v>
      </c>
      <c r="AA618" s="10"/>
      <c r="AB618" s="10"/>
    </row>
    <row r="619" spans="16:28" x14ac:dyDescent="0.2">
      <c r="P619" t="str">
        <f>WeedDataInput!C616</f>
        <v>The Village Hill</v>
      </c>
      <c r="Q619" t="str">
        <f>WeedDataInput!D616</f>
        <v>Dallas</v>
      </c>
      <c r="R619" t="str">
        <f>WeedDataInput!E616</f>
        <v>TX</v>
      </c>
      <c r="S619" t="str">
        <f t="shared" si="150"/>
        <v>The Village Hill;Dallas;TX</v>
      </c>
      <c r="T619" t="str">
        <f t="shared" si="151"/>
        <v>Dallas;TX</v>
      </c>
      <c r="AA619" s="10"/>
      <c r="AB619" s="10"/>
    </row>
    <row r="620" spans="16:28" x14ac:dyDescent="0.2">
      <c r="P620" t="str">
        <f>WeedDataInput!C617</f>
        <v>The Village Hill</v>
      </c>
      <c r="Q620" t="str">
        <f>WeedDataInput!D617</f>
        <v>Dallas</v>
      </c>
      <c r="R620" t="str">
        <f>WeedDataInput!E617</f>
        <v>TX</v>
      </c>
      <c r="S620" t="str">
        <f t="shared" si="150"/>
        <v>The Village Hill;Dallas;TX</v>
      </c>
      <c r="T620" t="str">
        <f t="shared" si="151"/>
        <v>Dallas;TX</v>
      </c>
      <c r="AA620" s="10"/>
      <c r="AB620" s="10"/>
    </row>
    <row r="621" spans="16:28" x14ac:dyDescent="0.2">
      <c r="P621" t="str">
        <f>WeedDataInput!C618</f>
        <v>The Village Hill</v>
      </c>
      <c r="Q621" t="str">
        <f>WeedDataInput!D618</f>
        <v>Dallas</v>
      </c>
      <c r="R621" t="str">
        <f>WeedDataInput!E618</f>
        <v>TX</v>
      </c>
      <c r="S621" t="str">
        <f t="shared" si="150"/>
        <v>The Village Hill;Dallas;TX</v>
      </c>
      <c r="T621" t="str">
        <f t="shared" si="151"/>
        <v>Dallas;TX</v>
      </c>
      <c r="AA621" s="10"/>
      <c r="AB621" s="10"/>
    </row>
    <row r="622" spans="16:28" x14ac:dyDescent="0.2">
      <c r="P622" t="str">
        <f>WeedDataInput!C619</f>
        <v>The Village Hill</v>
      </c>
      <c r="Q622" t="str">
        <f>WeedDataInput!D619</f>
        <v>Dallas</v>
      </c>
      <c r="R622" t="str">
        <f>WeedDataInput!E619</f>
        <v>TX</v>
      </c>
      <c r="S622" t="str">
        <f t="shared" si="150"/>
        <v>The Village Hill;Dallas;TX</v>
      </c>
      <c r="T622" t="str">
        <f t="shared" si="151"/>
        <v>Dallas;TX</v>
      </c>
      <c r="AA622" s="10"/>
      <c r="AB622" s="10"/>
    </row>
    <row r="623" spans="16:28" x14ac:dyDescent="0.2">
      <c r="P623" t="str">
        <f>WeedDataInput!C620</f>
        <v>The Village Hill</v>
      </c>
      <c r="Q623" t="str">
        <f>WeedDataInput!D620</f>
        <v>Dallas</v>
      </c>
      <c r="R623" t="str">
        <f>WeedDataInput!E620</f>
        <v>TX</v>
      </c>
      <c r="S623" t="str">
        <f t="shared" si="150"/>
        <v>The Village Hill;Dallas;TX</v>
      </c>
      <c r="T623" t="str">
        <f t="shared" si="151"/>
        <v>Dallas;TX</v>
      </c>
      <c r="AA623" s="10"/>
      <c r="AB623" s="10"/>
    </row>
    <row r="624" spans="16:28" x14ac:dyDescent="0.2">
      <c r="P624" t="str">
        <f>WeedDataInput!C621</f>
        <v>The Village Hill</v>
      </c>
      <c r="Q624" t="str">
        <f>WeedDataInput!D621</f>
        <v>Dallas</v>
      </c>
      <c r="R624" t="str">
        <f>WeedDataInput!E621</f>
        <v>TX</v>
      </c>
      <c r="S624" t="str">
        <f t="shared" si="150"/>
        <v>The Village Hill;Dallas;TX</v>
      </c>
      <c r="T624" t="str">
        <f t="shared" si="151"/>
        <v>Dallas;TX</v>
      </c>
      <c r="AA624" s="10"/>
      <c r="AB624" s="10"/>
    </row>
    <row r="625" spans="16:28" x14ac:dyDescent="0.2">
      <c r="P625" t="str">
        <f>WeedDataInput!C622</f>
        <v>Fair Park</v>
      </c>
      <c r="Q625" t="str">
        <f>WeedDataInput!D622</f>
        <v>Dallas</v>
      </c>
      <c r="R625" t="str">
        <f>WeedDataInput!E622</f>
        <v>TX</v>
      </c>
      <c r="S625" t="str">
        <f t="shared" si="150"/>
        <v>Fair Park;Dallas;TX</v>
      </c>
      <c r="T625" t="str">
        <f t="shared" si="151"/>
        <v>Dallas;TX</v>
      </c>
      <c r="AA625" s="10"/>
      <c r="AB625" s="10"/>
    </row>
    <row r="626" spans="16:28" x14ac:dyDescent="0.2">
      <c r="P626" t="str">
        <f>WeedDataInput!C623</f>
        <v>The Village Hill</v>
      </c>
      <c r="Q626" t="str">
        <f>WeedDataInput!D623</f>
        <v>Dallas</v>
      </c>
      <c r="R626" t="str">
        <f>WeedDataInput!E623</f>
        <v>TX</v>
      </c>
      <c r="S626" t="str">
        <f t="shared" si="150"/>
        <v>The Village Hill;Dallas;TX</v>
      </c>
      <c r="T626" t="str">
        <f t="shared" si="151"/>
        <v>Dallas;TX</v>
      </c>
      <c r="AA626" s="10"/>
      <c r="AB626" s="10"/>
    </row>
    <row r="627" spans="16:28" x14ac:dyDescent="0.2">
      <c r="P627" t="str">
        <f>WeedDataInput!C624</f>
        <v>The Village Hill</v>
      </c>
      <c r="Q627" t="str">
        <f>WeedDataInput!D624</f>
        <v>Dallas</v>
      </c>
      <c r="R627" t="str">
        <f>WeedDataInput!E624</f>
        <v>TX</v>
      </c>
      <c r="S627" t="str">
        <f t="shared" si="150"/>
        <v>The Village Hill;Dallas;TX</v>
      </c>
      <c r="T627" t="str">
        <f t="shared" si="151"/>
        <v>Dallas;TX</v>
      </c>
      <c r="AA627" s="10"/>
      <c r="AB627" s="10"/>
    </row>
    <row r="628" spans="16:28" x14ac:dyDescent="0.2">
      <c r="P628" t="str">
        <f>WeedDataInput!C625</f>
        <v>The Village Hill</v>
      </c>
      <c r="Q628" t="str">
        <f>WeedDataInput!D625</f>
        <v>Dallas</v>
      </c>
      <c r="R628" t="str">
        <f>WeedDataInput!E625</f>
        <v>TX</v>
      </c>
      <c r="S628" t="str">
        <f t="shared" si="150"/>
        <v>The Village Hill;Dallas;TX</v>
      </c>
      <c r="T628" t="str">
        <f t="shared" si="151"/>
        <v>Dallas;TX</v>
      </c>
      <c r="AA628" s="10"/>
      <c r="AB628" s="10"/>
    </row>
    <row r="629" spans="16:28" x14ac:dyDescent="0.2">
      <c r="P629" t="str">
        <f>WeedDataInput!C626</f>
        <v>The Village Hill</v>
      </c>
      <c r="Q629" t="str">
        <f>WeedDataInput!D626</f>
        <v>Dallas</v>
      </c>
      <c r="R629" t="str">
        <f>WeedDataInput!E626</f>
        <v>TX</v>
      </c>
      <c r="S629" t="str">
        <f t="shared" si="150"/>
        <v>The Village Hill;Dallas;TX</v>
      </c>
      <c r="T629" t="str">
        <f t="shared" si="151"/>
        <v>Dallas;TX</v>
      </c>
      <c r="AA629" s="10"/>
      <c r="AB629" s="10"/>
    </row>
    <row r="630" spans="16:28" x14ac:dyDescent="0.2">
      <c r="P630" t="str">
        <f>WeedDataInput!C627</f>
        <v>The Village Hill</v>
      </c>
      <c r="Q630" t="str">
        <f>WeedDataInput!D627</f>
        <v>Dallas</v>
      </c>
      <c r="R630" t="str">
        <f>WeedDataInput!E627</f>
        <v>TX</v>
      </c>
      <c r="S630" t="str">
        <f t="shared" si="150"/>
        <v>The Village Hill;Dallas;TX</v>
      </c>
      <c r="T630" t="str">
        <f t="shared" si="151"/>
        <v>Dallas;TX</v>
      </c>
      <c r="AA630" s="10"/>
      <c r="AB630" s="10"/>
    </row>
    <row r="631" spans="16:28" x14ac:dyDescent="0.2">
      <c r="P631" t="str">
        <f>WeedDataInput!C628</f>
        <v>The Village Hill</v>
      </c>
      <c r="Q631" t="str">
        <f>WeedDataInput!D628</f>
        <v>Dallas</v>
      </c>
      <c r="R631" t="str">
        <f>WeedDataInput!E628</f>
        <v>TX</v>
      </c>
      <c r="S631" t="str">
        <f t="shared" si="150"/>
        <v>The Village Hill;Dallas;TX</v>
      </c>
      <c r="T631" t="str">
        <f t="shared" si="151"/>
        <v>Dallas;TX</v>
      </c>
      <c r="AA631" s="10"/>
      <c r="AB631" s="10"/>
    </row>
    <row r="632" spans="16:28" x14ac:dyDescent="0.2">
      <c r="P632" t="str">
        <f>WeedDataInput!C629</f>
        <v>The Village Hill</v>
      </c>
      <c r="Q632" t="str">
        <f>WeedDataInput!D629</f>
        <v>Dallas</v>
      </c>
      <c r="R632" t="str">
        <f>WeedDataInput!E629</f>
        <v>TX</v>
      </c>
      <c r="S632" t="str">
        <f t="shared" si="150"/>
        <v>The Village Hill;Dallas;TX</v>
      </c>
      <c r="T632" t="str">
        <f t="shared" si="151"/>
        <v>Dallas;TX</v>
      </c>
      <c r="AA632" s="10"/>
      <c r="AB632" s="10"/>
    </row>
    <row r="633" spans="16:28" x14ac:dyDescent="0.2">
      <c r="P633" t="str">
        <f>WeedDataInput!C630</f>
        <v>The Village Hill</v>
      </c>
      <c r="Q633" t="str">
        <f>WeedDataInput!D630</f>
        <v>Dallas</v>
      </c>
      <c r="R633" t="str">
        <f>WeedDataInput!E630</f>
        <v>TX</v>
      </c>
      <c r="S633" t="str">
        <f t="shared" si="150"/>
        <v>The Village Hill;Dallas;TX</v>
      </c>
      <c r="T633" t="str">
        <f t="shared" si="151"/>
        <v>Dallas;TX</v>
      </c>
      <c r="AA633" s="10"/>
      <c r="AB633" s="10"/>
    </row>
    <row r="634" spans="16:28" x14ac:dyDescent="0.2">
      <c r="P634" t="str">
        <f>WeedDataInput!C631</f>
        <v>The Village Hill</v>
      </c>
      <c r="Q634" t="str">
        <f>WeedDataInput!D631</f>
        <v>Dallas</v>
      </c>
      <c r="R634" t="str">
        <f>WeedDataInput!E631</f>
        <v>TX</v>
      </c>
      <c r="S634" t="str">
        <f t="shared" si="150"/>
        <v>The Village Hill;Dallas;TX</v>
      </c>
      <c r="T634" t="str">
        <f t="shared" si="151"/>
        <v>Dallas;TX</v>
      </c>
      <c r="AA634" s="10"/>
      <c r="AB634" s="10"/>
    </row>
    <row r="635" spans="16:28" x14ac:dyDescent="0.2">
      <c r="P635" t="str">
        <f>WeedDataInput!C632</f>
        <v>The Village Hill</v>
      </c>
      <c r="Q635" t="str">
        <f>WeedDataInput!D632</f>
        <v>Dallas</v>
      </c>
      <c r="R635" t="str">
        <f>WeedDataInput!E632</f>
        <v>TX</v>
      </c>
      <c r="S635" t="str">
        <f t="shared" si="150"/>
        <v>The Village Hill;Dallas;TX</v>
      </c>
      <c r="T635" t="str">
        <f t="shared" si="151"/>
        <v>Dallas;TX</v>
      </c>
      <c r="AA635" s="10"/>
      <c r="AB635" s="10"/>
    </row>
    <row r="636" spans="16:28" x14ac:dyDescent="0.2">
      <c r="P636" t="str">
        <f>WeedDataInput!C633</f>
        <v>The Village Hill</v>
      </c>
      <c r="Q636" t="str">
        <f>WeedDataInput!D633</f>
        <v>Dallas</v>
      </c>
      <c r="R636" t="str">
        <f>WeedDataInput!E633</f>
        <v>TX</v>
      </c>
      <c r="S636" t="str">
        <f t="shared" si="150"/>
        <v>The Village Hill;Dallas;TX</v>
      </c>
      <c r="T636" t="str">
        <f t="shared" si="151"/>
        <v>Dallas;TX</v>
      </c>
      <c r="AA636" s="10"/>
      <c r="AB636" s="10"/>
    </row>
    <row r="637" spans="16:28" x14ac:dyDescent="0.2">
      <c r="P637" t="str">
        <f>WeedDataInput!C634</f>
        <v>The Village Hill</v>
      </c>
      <c r="Q637" t="str">
        <f>WeedDataInput!D634</f>
        <v>Dallas</v>
      </c>
      <c r="R637" t="str">
        <f>WeedDataInput!E634</f>
        <v>TX</v>
      </c>
      <c r="S637" t="str">
        <f t="shared" si="150"/>
        <v>The Village Hill;Dallas;TX</v>
      </c>
      <c r="T637" t="str">
        <f t="shared" si="151"/>
        <v>Dallas;TX</v>
      </c>
      <c r="AA637" s="10"/>
      <c r="AB637" s="10"/>
    </row>
    <row r="638" spans="16:28" x14ac:dyDescent="0.2">
      <c r="P638" t="str">
        <f>WeedDataInput!C635</f>
        <v>The Village Hill</v>
      </c>
      <c r="Q638" t="str">
        <f>WeedDataInput!D635</f>
        <v>Dallas</v>
      </c>
      <c r="R638" t="str">
        <f>WeedDataInput!E635</f>
        <v>TX</v>
      </c>
      <c r="S638" t="str">
        <f t="shared" si="150"/>
        <v>The Village Hill;Dallas;TX</v>
      </c>
      <c r="T638" t="str">
        <f t="shared" si="151"/>
        <v>Dallas;TX</v>
      </c>
      <c r="AA638" s="10"/>
      <c r="AB638" s="10"/>
    </row>
    <row r="639" spans="16:28" x14ac:dyDescent="0.2">
      <c r="P639" t="str">
        <f>WeedDataInput!C636</f>
        <v>Site Selection Group</v>
      </c>
      <c r="Q639" t="str">
        <f>WeedDataInput!D636</f>
        <v>Dallas</v>
      </c>
      <c r="R639" t="str">
        <f>WeedDataInput!E636</f>
        <v>TX</v>
      </c>
      <c r="S639" t="str">
        <f t="shared" si="150"/>
        <v>Site Selection Group;Dallas;TX</v>
      </c>
      <c r="T639" t="str">
        <f t="shared" si="151"/>
        <v>Dallas;TX</v>
      </c>
      <c r="AA639" s="10"/>
      <c r="AB639" s="10"/>
    </row>
    <row r="640" spans="16:28" x14ac:dyDescent="0.2">
      <c r="P640" t="str">
        <f>WeedDataInput!C637</f>
        <v>Brookside</v>
      </c>
      <c r="Q640" t="str">
        <f>WeedDataInput!D637</f>
        <v>Bryan</v>
      </c>
      <c r="R640" t="str">
        <f>WeedDataInput!E637</f>
        <v>TX</v>
      </c>
      <c r="S640" t="str">
        <f t="shared" si="150"/>
        <v>Brookside;Bryan;TX</v>
      </c>
      <c r="T640" t="str">
        <f t="shared" si="151"/>
        <v>Bryan;TX</v>
      </c>
      <c r="AA640" s="10"/>
      <c r="AB640" s="10"/>
    </row>
    <row r="641" spans="16:28" x14ac:dyDescent="0.2">
      <c r="P641" t="str">
        <f>WeedDataInput!C638</f>
        <v>Brookside</v>
      </c>
      <c r="Q641" t="str">
        <f>WeedDataInput!D638</f>
        <v>Bryan</v>
      </c>
      <c r="R641" t="str">
        <f>WeedDataInput!E638</f>
        <v>TX</v>
      </c>
      <c r="S641" t="str">
        <f t="shared" si="150"/>
        <v>Brookside;Bryan;TX</v>
      </c>
      <c r="T641" t="str">
        <f t="shared" si="151"/>
        <v>Bryan;TX</v>
      </c>
      <c r="AA641" s="10"/>
      <c r="AB641" s="10"/>
    </row>
    <row r="642" spans="16:28" x14ac:dyDescent="0.2">
      <c r="P642" t="str">
        <f>WeedDataInput!C639</f>
        <v>Brookside</v>
      </c>
      <c r="Q642" t="str">
        <f>WeedDataInput!D639</f>
        <v>Bryan</v>
      </c>
      <c r="R642" t="str">
        <f>WeedDataInput!E639</f>
        <v>TX</v>
      </c>
      <c r="S642" t="str">
        <f t="shared" si="150"/>
        <v>Brookside;Bryan;TX</v>
      </c>
      <c r="T642" t="str">
        <f t="shared" si="151"/>
        <v>Bryan;TX</v>
      </c>
      <c r="AA642" s="10"/>
      <c r="AB642" s="10"/>
    </row>
    <row r="643" spans="16:28" x14ac:dyDescent="0.2">
      <c r="P643" t="str">
        <f>WeedDataInput!C640</f>
        <v>Brookside</v>
      </c>
      <c r="Q643" t="str">
        <f>WeedDataInput!D640</f>
        <v>Bryan</v>
      </c>
      <c r="R643" t="str">
        <f>WeedDataInput!E640</f>
        <v>TX</v>
      </c>
      <c r="S643" t="str">
        <f t="shared" si="150"/>
        <v>Brookside;Bryan;TX</v>
      </c>
      <c r="T643" t="str">
        <f t="shared" si="151"/>
        <v>Bryan;TX</v>
      </c>
      <c r="AA643" s="10"/>
      <c r="AB643" s="10"/>
    </row>
    <row r="644" spans="16:28" x14ac:dyDescent="0.2">
      <c r="P644" t="str">
        <f>WeedDataInput!C641</f>
        <v>Emily's Apartment</v>
      </c>
      <c r="Q644" t="str">
        <f>WeedDataInput!D641</f>
        <v>College Station</v>
      </c>
      <c r="R644" t="str">
        <f>WeedDataInput!E641</f>
        <v>TX</v>
      </c>
      <c r="S644" t="str">
        <f t="shared" si="150"/>
        <v>Emily's Apartment;College Station;TX</v>
      </c>
      <c r="T644" t="str">
        <f t="shared" si="151"/>
        <v>College Station;TX</v>
      </c>
      <c r="AA644" s="10"/>
      <c r="AB644" s="10"/>
    </row>
    <row r="645" spans="16:28" x14ac:dyDescent="0.2">
      <c r="P645" t="str">
        <f>WeedDataInput!C642</f>
        <v>The Village Hill</v>
      </c>
      <c r="Q645" t="str">
        <f>WeedDataInput!D642</f>
        <v>Dallas</v>
      </c>
      <c r="R645" t="str">
        <f>WeedDataInput!E642</f>
        <v>TX</v>
      </c>
      <c r="S645" t="str">
        <f t="shared" ref="S645:S708" si="152">P645&amp;";"&amp;Q645&amp;";"&amp;R645</f>
        <v>The Village Hill;Dallas;TX</v>
      </c>
      <c r="T645" t="str">
        <f t="shared" si="151"/>
        <v>Dallas;TX</v>
      </c>
      <c r="AA645" s="10"/>
      <c r="AB645" s="10"/>
    </row>
    <row r="646" spans="16:28" x14ac:dyDescent="0.2">
      <c r="P646" t="str">
        <f>WeedDataInput!C643</f>
        <v>The Village Hill</v>
      </c>
      <c r="Q646" t="str">
        <f>WeedDataInput!D643</f>
        <v>Dallas</v>
      </c>
      <c r="R646" t="str">
        <f>WeedDataInput!E643</f>
        <v>TX</v>
      </c>
      <c r="S646" t="str">
        <f t="shared" si="152"/>
        <v>The Village Hill;Dallas;TX</v>
      </c>
      <c r="T646" t="str">
        <f t="shared" ref="T646:T709" si="153">Q646&amp;";"&amp;R646</f>
        <v>Dallas;TX</v>
      </c>
      <c r="AA646" s="10"/>
      <c r="AB646" s="10"/>
    </row>
    <row r="647" spans="16:28" x14ac:dyDescent="0.2">
      <c r="P647" t="str">
        <f>WeedDataInput!C644</f>
        <v>The Village Hill</v>
      </c>
      <c r="Q647" t="str">
        <f>WeedDataInput!D644</f>
        <v>Dallas</v>
      </c>
      <c r="R647" t="str">
        <f>WeedDataInput!E644</f>
        <v>TX</v>
      </c>
      <c r="S647" t="str">
        <f t="shared" si="152"/>
        <v>The Village Hill;Dallas;TX</v>
      </c>
      <c r="T647" t="str">
        <f t="shared" si="153"/>
        <v>Dallas;TX</v>
      </c>
      <c r="AA647" s="10"/>
      <c r="AB647" s="10"/>
    </row>
    <row r="648" spans="16:28" x14ac:dyDescent="0.2">
      <c r="P648" t="str">
        <f>WeedDataInput!C645</f>
        <v>The Village Hill</v>
      </c>
      <c r="Q648" t="str">
        <f>WeedDataInput!D645</f>
        <v>Dallas</v>
      </c>
      <c r="R648" t="str">
        <f>WeedDataInput!E645</f>
        <v>TX</v>
      </c>
      <c r="S648" t="str">
        <f t="shared" si="152"/>
        <v>The Village Hill;Dallas;TX</v>
      </c>
      <c r="T648" t="str">
        <f t="shared" si="153"/>
        <v>Dallas;TX</v>
      </c>
      <c r="AA648" s="10"/>
      <c r="AB648" s="10"/>
    </row>
    <row r="649" spans="16:28" x14ac:dyDescent="0.2">
      <c r="P649" t="str">
        <f>WeedDataInput!C646</f>
        <v>The Village Hill</v>
      </c>
      <c r="Q649" t="str">
        <f>WeedDataInput!D646</f>
        <v>Dallas</v>
      </c>
      <c r="R649" t="str">
        <f>WeedDataInput!E646</f>
        <v>TX</v>
      </c>
      <c r="S649" t="str">
        <f t="shared" si="152"/>
        <v>The Village Hill;Dallas;TX</v>
      </c>
      <c r="T649" t="str">
        <f t="shared" si="153"/>
        <v>Dallas;TX</v>
      </c>
      <c r="AA649" s="10"/>
      <c r="AB649" s="10"/>
    </row>
    <row r="650" spans="16:28" x14ac:dyDescent="0.2">
      <c r="P650" t="str">
        <f>WeedDataInput!C647</f>
        <v>The Village Hill</v>
      </c>
      <c r="Q650" t="str">
        <f>WeedDataInput!D647</f>
        <v>Dallas</v>
      </c>
      <c r="R650" t="str">
        <f>WeedDataInput!E647</f>
        <v>TX</v>
      </c>
      <c r="S650" t="str">
        <f t="shared" si="152"/>
        <v>The Village Hill;Dallas;TX</v>
      </c>
      <c r="T650" t="str">
        <f t="shared" si="153"/>
        <v>Dallas;TX</v>
      </c>
      <c r="AA650" s="10"/>
      <c r="AB650" s="10"/>
    </row>
    <row r="651" spans="16:28" x14ac:dyDescent="0.2">
      <c r="P651" t="str">
        <f>WeedDataInput!C648</f>
        <v>The Village Hill</v>
      </c>
      <c r="Q651" t="str">
        <f>WeedDataInput!D648</f>
        <v>Dallas</v>
      </c>
      <c r="R651" t="str">
        <f>WeedDataInput!E648</f>
        <v>TX</v>
      </c>
      <c r="S651" t="str">
        <f t="shared" si="152"/>
        <v>The Village Hill;Dallas;TX</v>
      </c>
      <c r="T651" t="str">
        <f t="shared" si="153"/>
        <v>Dallas;TX</v>
      </c>
      <c r="AA651" s="10"/>
      <c r="AB651" s="10"/>
    </row>
    <row r="652" spans="16:28" x14ac:dyDescent="0.2">
      <c r="P652" t="str">
        <f>WeedDataInput!C649</f>
        <v>The Village Hill</v>
      </c>
      <c r="Q652" t="str">
        <f>WeedDataInput!D649</f>
        <v>Dallas</v>
      </c>
      <c r="R652" t="str">
        <f>WeedDataInput!E649</f>
        <v>TX</v>
      </c>
      <c r="S652" t="str">
        <f t="shared" si="152"/>
        <v>The Village Hill;Dallas;TX</v>
      </c>
      <c r="T652" t="str">
        <f t="shared" si="153"/>
        <v>Dallas;TX</v>
      </c>
      <c r="AA652" s="10"/>
      <c r="AB652" s="10"/>
    </row>
    <row r="653" spans="16:28" x14ac:dyDescent="0.2">
      <c r="P653" t="str">
        <f>WeedDataInput!C650</f>
        <v>The Village Hill</v>
      </c>
      <c r="Q653" t="str">
        <f>WeedDataInput!D650</f>
        <v>Dallas</v>
      </c>
      <c r="R653" t="str">
        <f>WeedDataInput!E650</f>
        <v>TX</v>
      </c>
      <c r="S653" t="str">
        <f t="shared" si="152"/>
        <v>The Village Hill;Dallas;TX</v>
      </c>
      <c r="T653" t="str">
        <f t="shared" si="153"/>
        <v>Dallas;TX</v>
      </c>
      <c r="AA653" s="10"/>
      <c r="AB653" s="10"/>
    </row>
    <row r="654" spans="16:28" x14ac:dyDescent="0.2">
      <c r="P654" t="str">
        <f>WeedDataInput!C651</f>
        <v>The Village Hill</v>
      </c>
      <c r="Q654" t="str">
        <f>WeedDataInput!D651</f>
        <v>Dallas</v>
      </c>
      <c r="R654" t="str">
        <f>WeedDataInput!E651</f>
        <v>TX</v>
      </c>
      <c r="S654" t="str">
        <f t="shared" si="152"/>
        <v>The Village Hill;Dallas;TX</v>
      </c>
      <c r="T654" t="str">
        <f t="shared" si="153"/>
        <v>Dallas;TX</v>
      </c>
      <c r="AA654" s="10"/>
      <c r="AB654" s="10"/>
    </row>
    <row r="655" spans="16:28" x14ac:dyDescent="0.2">
      <c r="P655" t="str">
        <f>WeedDataInput!C652</f>
        <v>The Village Hill</v>
      </c>
      <c r="Q655" t="str">
        <f>WeedDataInput!D652</f>
        <v>Dallas</v>
      </c>
      <c r="R655" t="str">
        <f>WeedDataInput!E652</f>
        <v>TX</v>
      </c>
      <c r="S655" t="str">
        <f t="shared" si="152"/>
        <v>The Village Hill;Dallas;TX</v>
      </c>
      <c r="T655" t="str">
        <f t="shared" si="153"/>
        <v>Dallas;TX</v>
      </c>
      <c r="AA655" s="10"/>
      <c r="AB655" s="10"/>
    </row>
    <row r="656" spans="16:28" x14ac:dyDescent="0.2">
      <c r="P656" t="str">
        <f>WeedDataInput!C653</f>
        <v>The Village Hill</v>
      </c>
      <c r="Q656" t="str">
        <f>WeedDataInput!D653</f>
        <v>Dallas</v>
      </c>
      <c r="R656" t="str">
        <f>WeedDataInput!E653</f>
        <v>TX</v>
      </c>
      <c r="S656" t="str">
        <f t="shared" si="152"/>
        <v>The Village Hill;Dallas;TX</v>
      </c>
      <c r="T656" t="str">
        <f t="shared" si="153"/>
        <v>Dallas;TX</v>
      </c>
      <c r="AA656" s="10"/>
      <c r="AB656" s="10"/>
    </row>
    <row r="657" spans="16:28" x14ac:dyDescent="0.2">
      <c r="P657" t="str">
        <f>WeedDataInput!C654</f>
        <v>The Village Hill</v>
      </c>
      <c r="Q657" t="str">
        <f>WeedDataInput!D654</f>
        <v>Dallas</v>
      </c>
      <c r="R657" t="str">
        <f>WeedDataInput!E654</f>
        <v>TX</v>
      </c>
      <c r="S657" t="str">
        <f t="shared" si="152"/>
        <v>The Village Hill;Dallas;TX</v>
      </c>
      <c r="T657" t="str">
        <f t="shared" si="153"/>
        <v>Dallas;TX</v>
      </c>
      <c r="AA657" s="10"/>
      <c r="AB657" s="10"/>
    </row>
    <row r="658" spans="16:28" x14ac:dyDescent="0.2">
      <c r="P658" t="str">
        <f>WeedDataInput!C655</f>
        <v>The Village Hill</v>
      </c>
      <c r="Q658" t="str">
        <f>WeedDataInput!D655</f>
        <v>Dallas</v>
      </c>
      <c r="R658" t="str">
        <f>WeedDataInput!E655</f>
        <v>TX</v>
      </c>
      <c r="S658" t="str">
        <f t="shared" si="152"/>
        <v>The Village Hill;Dallas;TX</v>
      </c>
      <c r="T658" t="str">
        <f t="shared" si="153"/>
        <v>Dallas;TX</v>
      </c>
      <c r="AA658" s="10"/>
      <c r="AB658" s="10"/>
    </row>
    <row r="659" spans="16:28" x14ac:dyDescent="0.2">
      <c r="P659" t="str">
        <f>WeedDataInput!C656</f>
        <v>The Village Hill</v>
      </c>
      <c r="Q659" t="str">
        <f>WeedDataInput!D656</f>
        <v>Dallas</v>
      </c>
      <c r="R659" t="str">
        <f>WeedDataInput!E656</f>
        <v>TX</v>
      </c>
      <c r="S659" t="str">
        <f t="shared" si="152"/>
        <v>The Village Hill;Dallas;TX</v>
      </c>
      <c r="T659" t="str">
        <f t="shared" si="153"/>
        <v>Dallas;TX</v>
      </c>
      <c r="AA659" s="10"/>
      <c r="AB659" s="10"/>
    </row>
    <row r="660" spans="16:28" x14ac:dyDescent="0.2">
      <c r="P660" t="str">
        <f>WeedDataInput!C657</f>
        <v>The Village Hill</v>
      </c>
      <c r="Q660" t="str">
        <f>WeedDataInput!D657</f>
        <v>Dallas</v>
      </c>
      <c r="R660" t="str">
        <f>WeedDataInput!E657</f>
        <v>TX</v>
      </c>
      <c r="S660" t="str">
        <f t="shared" si="152"/>
        <v>The Village Hill;Dallas;TX</v>
      </c>
      <c r="T660" t="str">
        <f t="shared" si="153"/>
        <v>Dallas;TX</v>
      </c>
      <c r="AA660" s="10"/>
      <c r="AB660" s="10"/>
    </row>
    <row r="661" spans="16:28" x14ac:dyDescent="0.2">
      <c r="P661" t="str">
        <f>WeedDataInput!C658</f>
        <v>The Village Hill</v>
      </c>
      <c r="Q661" t="str">
        <f>WeedDataInput!D658</f>
        <v>Dallas</v>
      </c>
      <c r="R661" t="str">
        <f>WeedDataInput!E658</f>
        <v>TX</v>
      </c>
      <c r="S661" t="str">
        <f t="shared" si="152"/>
        <v>The Village Hill;Dallas;TX</v>
      </c>
      <c r="T661" t="str">
        <f t="shared" si="153"/>
        <v>Dallas;TX</v>
      </c>
      <c r="AA661" s="10"/>
      <c r="AB661" s="10"/>
    </row>
    <row r="662" spans="16:28" x14ac:dyDescent="0.2">
      <c r="P662" t="str">
        <f>WeedDataInput!C659</f>
        <v>The Village Hill</v>
      </c>
      <c r="Q662" t="str">
        <f>WeedDataInput!D659</f>
        <v>Dallas</v>
      </c>
      <c r="R662" t="str">
        <f>WeedDataInput!E659</f>
        <v>TX</v>
      </c>
      <c r="S662" t="str">
        <f t="shared" si="152"/>
        <v>The Village Hill;Dallas;TX</v>
      </c>
      <c r="T662" t="str">
        <f t="shared" si="153"/>
        <v>Dallas;TX</v>
      </c>
      <c r="AA662" s="10"/>
      <c r="AB662" s="10"/>
    </row>
    <row r="663" spans="16:28" x14ac:dyDescent="0.2">
      <c r="P663" t="str">
        <f>WeedDataInput!C660</f>
        <v>The Village Hill</v>
      </c>
      <c r="Q663" t="str">
        <f>WeedDataInput!D660</f>
        <v>Dallas</v>
      </c>
      <c r="R663" t="str">
        <f>WeedDataInput!E660</f>
        <v>TX</v>
      </c>
      <c r="S663" t="str">
        <f t="shared" si="152"/>
        <v>The Village Hill;Dallas;TX</v>
      </c>
      <c r="T663" t="str">
        <f t="shared" si="153"/>
        <v>Dallas;TX</v>
      </c>
      <c r="AA663" s="10"/>
      <c r="AB663" s="10"/>
    </row>
    <row r="664" spans="16:28" x14ac:dyDescent="0.2">
      <c r="P664" t="str">
        <f>WeedDataInput!C661</f>
        <v>Comfort Inn</v>
      </c>
      <c r="Q664" t="str">
        <f>WeedDataInput!D661</f>
        <v>New Braunfels</v>
      </c>
      <c r="R664" t="str">
        <f>WeedDataInput!E661</f>
        <v>TX</v>
      </c>
      <c r="S664" t="str">
        <f t="shared" si="152"/>
        <v>Comfort Inn;New Braunfels;TX</v>
      </c>
      <c r="T664" t="str">
        <f t="shared" si="153"/>
        <v>New Braunfels;TX</v>
      </c>
      <c r="AA664" s="10"/>
      <c r="AB664" s="10"/>
    </row>
    <row r="665" spans="16:28" x14ac:dyDescent="0.2">
      <c r="P665" t="str">
        <f>WeedDataInput!C662</f>
        <v>Comfort Inn</v>
      </c>
      <c r="Q665" t="str">
        <f>WeedDataInput!D662</f>
        <v>New Braunfels</v>
      </c>
      <c r="R665" t="str">
        <f>WeedDataInput!E662</f>
        <v>TX</v>
      </c>
      <c r="S665" t="str">
        <f t="shared" si="152"/>
        <v>Comfort Inn;New Braunfels;TX</v>
      </c>
      <c r="T665" t="str">
        <f t="shared" si="153"/>
        <v>New Braunfels;TX</v>
      </c>
      <c r="AA665" s="10"/>
      <c r="AB665" s="10"/>
    </row>
    <row r="666" spans="16:28" x14ac:dyDescent="0.2">
      <c r="P666" t="str">
        <f>WeedDataInput!C663</f>
        <v>The Village Hill</v>
      </c>
      <c r="Q666" t="str">
        <f>WeedDataInput!D663</f>
        <v>Dallas</v>
      </c>
      <c r="R666" t="str">
        <f>WeedDataInput!E663</f>
        <v>TX</v>
      </c>
      <c r="S666" t="str">
        <f t="shared" si="152"/>
        <v>The Village Hill;Dallas;TX</v>
      </c>
      <c r="T666" t="str">
        <f t="shared" si="153"/>
        <v>Dallas;TX</v>
      </c>
      <c r="AA666" s="10"/>
      <c r="AB666" s="10"/>
    </row>
    <row r="667" spans="16:28" x14ac:dyDescent="0.2">
      <c r="P667" t="str">
        <f>WeedDataInput!C664</f>
        <v>The Village Hill</v>
      </c>
      <c r="Q667" t="str">
        <f>WeedDataInput!D664</f>
        <v>Dallas</v>
      </c>
      <c r="R667" t="str">
        <f>WeedDataInput!E664</f>
        <v>TX</v>
      </c>
      <c r="S667" t="str">
        <f t="shared" si="152"/>
        <v>The Village Hill;Dallas;TX</v>
      </c>
      <c r="T667" t="str">
        <f t="shared" si="153"/>
        <v>Dallas;TX</v>
      </c>
      <c r="AA667" s="10"/>
      <c r="AB667" s="10"/>
    </row>
    <row r="668" spans="16:28" x14ac:dyDescent="0.2">
      <c r="P668" t="str">
        <f>WeedDataInput!C665</f>
        <v>The Village Hill</v>
      </c>
      <c r="Q668" t="str">
        <f>WeedDataInput!D665</f>
        <v>Dallas</v>
      </c>
      <c r="R668" t="str">
        <f>WeedDataInput!E665</f>
        <v>TX</v>
      </c>
      <c r="S668" t="str">
        <f t="shared" si="152"/>
        <v>The Village Hill;Dallas;TX</v>
      </c>
      <c r="T668" t="str">
        <f t="shared" si="153"/>
        <v>Dallas;TX</v>
      </c>
      <c r="AA668" s="10"/>
      <c r="AB668" s="10"/>
    </row>
    <row r="669" spans="16:28" x14ac:dyDescent="0.2">
      <c r="P669" t="str">
        <f>WeedDataInput!C666</f>
        <v>DFW Airport Terminal C</v>
      </c>
      <c r="Q669" t="str">
        <f>WeedDataInput!D666</f>
        <v>Dallas</v>
      </c>
      <c r="R669" t="str">
        <f>WeedDataInput!E666</f>
        <v>TX</v>
      </c>
      <c r="S669" t="str">
        <f t="shared" si="152"/>
        <v>DFW Airport Terminal C;Dallas;TX</v>
      </c>
      <c r="T669" t="str">
        <f t="shared" si="153"/>
        <v>Dallas;TX</v>
      </c>
      <c r="AA669" s="10"/>
      <c r="AB669" s="10"/>
    </row>
    <row r="670" spans="16:28" x14ac:dyDescent="0.2">
      <c r="P670" t="str">
        <f>WeedDataInput!C667</f>
        <v>The Bier Garden</v>
      </c>
      <c r="Q670" t="str">
        <f>WeedDataInput!D667</f>
        <v>Asheville</v>
      </c>
      <c r="R670" t="str">
        <f>WeedDataInput!E667</f>
        <v>NC</v>
      </c>
      <c r="S670" t="str">
        <f t="shared" si="152"/>
        <v>The Bier Garden;Asheville;NC</v>
      </c>
      <c r="T670" t="str">
        <f t="shared" si="153"/>
        <v>Asheville;NC</v>
      </c>
      <c r="AA670" s="10"/>
      <c r="AB670" s="10"/>
    </row>
    <row r="671" spans="16:28" x14ac:dyDescent="0.2">
      <c r="P671" t="str">
        <f>WeedDataInput!C668</f>
        <v>Airbnb</v>
      </c>
      <c r="Q671" t="str">
        <f>WeedDataInput!D668</f>
        <v>Gerton</v>
      </c>
      <c r="R671" t="str">
        <f>WeedDataInput!E668</f>
        <v>NC</v>
      </c>
      <c r="S671" t="str">
        <f t="shared" si="152"/>
        <v>Airbnb;Gerton;NC</v>
      </c>
      <c r="T671" t="str">
        <f t="shared" si="153"/>
        <v>Gerton;NC</v>
      </c>
      <c r="AA671" s="10"/>
      <c r="AB671" s="10"/>
    </row>
    <row r="672" spans="16:28" x14ac:dyDescent="0.2">
      <c r="P672" t="str">
        <f>WeedDataInput!C669</f>
        <v>Airbnb</v>
      </c>
      <c r="Q672" t="str">
        <f>WeedDataInput!D669</f>
        <v>Gerton</v>
      </c>
      <c r="R672" t="str">
        <f>WeedDataInput!E669</f>
        <v>NC</v>
      </c>
      <c r="S672" t="str">
        <f t="shared" si="152"/>
        <v>Airbnb;Gerton;NC</v>
      </c>
      <c r="T672" t="str">
        <f t="shared" si="153"/>
        <v>Gerton;NC</v>
      </c>
      <c r="AA672" s="10"/>
      <c r="AB672" s="10"/>
    </row>
    <row r="673" spans="16:28" x14ac:dyDescent="0.2">
      <c r="P673" t="str">
        <f>WeedDataInput!C670</f>
        <v>Sierra Nevada Brewery</v>
      </c>
      <c r="Q673" t="str">
        <f>WeedDataInput!D670</f>
        <v>Mills River</v>
      </c>
      <c r="R673" t="str">
        <f>WeedDataInput!E670</f>
        <v>NC</v>
      </c>
      <c r="S673" t="str">
        <f t="shared" si="152"/>
        <v>Sierra Nevada Brewery;Mills River;NC</v>
      </c>
      <c r="T673" t="str">
        <f t="shared" si="153"/>
        <v>Mills River;NC</v>
      </c>
      <c r="AA673" s="10"/>
      <c r="AB673" s="10"/>
    </row>
    <row r="674" spans="16:28" x14ac:dyDescent="0.2">
      <c r="P674" t="str">
        <f>WeedDataInput!C671</f>
        <v>Airbnb</v>
      </c>
      <c r="Q674" t="str">
        <f>WeedDataInput!D671</f>
        <v>Gerton</v>
      </c>
      <c r="R674" t="str">
        <f>WeedDataInput!E671</f>
        <v>NC</v>
      </c>
      <c r="S674" t="str">
        <f t="shared" si="152"/>
        <v>Airbnb;Gerton;NC</v>
      </c>
      <c r="T674" t="str">
        <f t="shared" si="153"/>
        <v>Gerton;NC</v>
      </c>
      <c r="AA674" s="10"/>
      <c r="AB674" s="10"/>
    </row>
    <row r="675" spans="16:28" x14ac:dyDescent="0.2">
      <c r="P675" t="str">
        <f>WeedDataInput!C672</f>
        <v>Airbnb</v>
      </c>
      <c r="Q675" t="str">
        <f>WeedDataInput!D672</f>
        <v>Gerton</v>
      </c>
      <c r="R675" t="str">
        <f>WeedDataInput!E672</f>
        <v>NC</v>
      </c>
      <c r="S675" t="str">
        <f t="shared" si="152"/>
        <v>Airbnb;Gerton;NC</v>
      </c>
      <c r="T675" t="str">
        <f t="shared" si="153"/>
        <v>Gerton;NC</v>
      </c>
      <c r="AA675" s="10"/>
      <c r="AB675" s="10"/>
    </row>
    <row r="676" spans="16:28" x14ac:dyDescent="0.2">
      <c r="P676" t="str">
        <f>WeedDataInput!C673</f>
        <v>Airbnb</v>
      </c>
      <c r="Q676" t="str">
        <f>WeedDataInput!D673</f>
        <v>Gerton</v>
      </c>
      <c r="R676" t="str">
        <f>WeedDataInput!E673</f>
        <v>NC</v>
      </c>
      <c r="S676" t="str">
        <f t="shared" si="152"/>
        <v>Airbnb;Gerton;NC</v>
      </c>
      <c r="T676" t="str">
        <f t="shared" si="153"/>
        <v>Gerton;NC</v>
      </c>
      <c r="AA676" s="10"/>
      <c r="AB676" s="10"/>
    </row>
    <row r="677" spans="16:28" x14ac:dyDescent="0.2">
      <c r="P677" t="str">
        <f>WeedDataInput!C674</f>
        <v>Airbnb</v>
      </c>
      <c r="Q677" t="str">
        <f>WeedDataInput!D674</f>
        <v>Gerton</v>
      </c>
      <c r="R677" t="str">
        <f>WeedDataInput!E674</f>
        <v>NC</v>
      </c>
      <c r="S677" t="str">
        <f t="shared" si="152"/>
        <v>Airbnb;Gerton;NC</v>
      </c>
      <c r="T677" t="str">
        <f t="shared" si="153"/>
        <v>Gerton;NC</v>
      </c>
      <c r="AA677" s="10"/>
      <c r="AB677" s="10"/>
    </row>
    <row r="678" spans="16:28" x14ac:dyDescent="0.2">
      <c r="P678" t="str">
        <f>WeedDataInput!C675</f>
        <v>The Village Hill</v>
      </c>
      <c r="Q678" t="str">
        <f>WeedDataInput!D675</f>
        <v>Dallas</v>
      </c>
      <c r="R678" t="str">
        <f>WeedDataInput!E675</f>
        <v>TX</v>
      </c>
      <c r="S678" t="str">
        <f t="shared" si="152"/>
        <v>The Village Hill;Dallas;TX</v>
      </c>
      <c r="T678" t="str">
        <f t="shared" si="153"/>
        <v>Dallas;TX</v>
      </c>
      <c r="AA678" s="10"/>
      <c r="AB678" s="10"/>
    </row>
    <row r="679" spans="16:28" x14ac:dyDescent="0.2">
      <c r="P679" t="str">
        <f>WeedDataInput!C676</f>
        <v>The Village Hill</v>
      </c>
      <c r="Q679" t="str">
        <f>WeedDataInput!D676</f>
        <v>Dallas</v>
      </c>
      <c r="R679" t="str">
        <f>WeedDataInput!E676</f>
        <v>TX</v>
      </c>
      <c r="S679" t="str">
        <f t="shared" si="152"/>
        <v>The Village Hill;Dallas;TX</v>
      </c>
      <c r="T679" t="str">
        <f t="shared" si="153"/>
        <v>Dallas;TX</v>
      </c>
      <c r="AA679" s="10"/>
      <c r="AB679" s="10"/>
    </row>
    <row r="680" spans="16:28" x14ac:dyDescent="0.2">
      <c r="P680" t="str">
        <f>WeedDataInput!C677</f>
        <v>The Village Hill</v>
      </c>
      <c r="Q680" t="str">
        <f>WeedDataInput!D677</f>
        <v>Dallas</v>
      </c>
      <c r="R680" t="str">
        <f>WeedDataInput!E677</f>
        <v>TX</v>
      </c>
      <c r="S680" t="str">
        <f t="shared" si="152"/>
        <v>The Village Hill;Dallas;TX</v>
      </c>
      <c r="T680" t="str">
        <f t="shared" si="153"/>
        <v>Dallas;TX</v>
      </c>
      <c r="AA680" s="10"/>
      <c r="AB680" s="10"/>
    </row>
    <row r="681" spans="16:28" x14ac:dyDescent="0.2">
      <c r="P681" t="str">
        <f>WeedDataInput!C678</f>
        <v>Summers Crossings Apartments</v>
      </c>
      <c r="Q681" t="str">
        <f>WeedDataInput!D678</f>
        <v>Plano</v>
      </c>
      <c r="R681" t="str">
        <f>WeedDataInput!E678</f>
        <v>TX</v>
      </c>
      <c r="S681" t="str">
        <f t="shared" si="152"/>
        <v>Summers Crossings Apartments;Plano;TX</v>
      </c>
      <c r="T681" t="str">
        <f t="shared" si="153"/>
        <v>Plano;TX</v>
      </c>
      <c r="AA681" s="10"/>
      <c r="AB681" s="10"/>
    </row>
    <row r="682" spans="16:28" x14ac:dyDescent="0.2">
      <c r="P682" t="str">
        <f>WeedDataInput!C679</f>
        <v>The Village Hill</v>
      </c>
      <c r="Q682" t="str">
        <f>WeedDataInput!D679</f>
        <v>Dallas</v>
      </c>
      <c r="R682" t="str">
        <f>WeedDataInput!E679</f>
        <v>TX</v>
      </c>
      <c r="S682" t="str">
        <f t="shared" si="152"/>
        <v>The Village Hill;Dallas;TX</v>
      </c>
      <c r="T682" t="str">
        <f t="shared" si="153"/>
        <v>Dallas;TX</v>
      </c>
      <c r="AA682" s="10"/>
      <c r="AB682" s="10"/>
    </row>
    <row r="683" spans="16:28" x14ac:dyDescent="0.2">
      <c r="P683" t="str">
        <f>WeedDataInput!C680</f>
        <v>The Village Hill</v>
      </c>
      <c r="Q683" t="str">
        <f>WeedDataInput!D680</f>
        <v>Dallas</v>
      </c>
      <c r="R683" t="str">
        <f>WeedDataInput!E680</f>
        <v>TX</v>
      </c>
      <c r="S683" t="str">
        <f t="shared" si="152"/>
        <v>The Village Hill;Dallas;TX</v>
      </c>
      <c r="T683" t="str">
        <f t="shared" si="153"/>
        <v>Dallas;TX</v>
      </c>
      <c r="AA683" s="10"/>
      <c r="AB683" s="10"/>
    </row>
    <row r="684" spans="16:28" x14ac:dyDescent="0.2">
      <c r="P684" t="str">
        <f>WeedDataInput!C681</f>
        <v>The Village Hill</v>
      </c>
      <c r="Q684" t="str">
        <f>WeedDataInput!D681</f>
        <v>Dallas</v>
      </c>
      <c r="R684" t="str">
        <f>WeedDataInput!E681</f>
        <v>TX</v>
      </c>
      <c r="S684" t="str">
        <f t="shared" si="152"/>
        <v>The Village Hill;Dallas;TX</v>
      </c>
      <c r="T684" t="str">
        <f t="shared" si="153"/>
        <v>Dallas;TX</v>
      </c>
      <c r="AA684" s="10"/>
      <c r="AB684" s="10"/>
    </row>
    <row r="685" spans="16:28" x14ac:dyDescent="0.2">
      <c r="P685" t="str">
        <f>WeedDataInput!C682</f>
        <v>The Village Hill</v>
      </c>
      <c r="Q685" t="str">
        <f>WeedDataInput!D682</f>
        <v>Dallas</v>
      </c>
      <c r="R685" t="str">
        <f>WeedDataInput!E682</f>
        <v>TX</v>
      </c>
      <c r="S685" t="str">
        <f t="shared" si="152"/>
        <v>The Village Hill;Dallas;TX</v>
      </c>
      <c r="T685" t="str">
        <f t="shared" si="153"/>
        <v>Dallas;TX</v>
      </c>
      <c r="AA685" s="10"/>
      <c r="AB685" s="10"/>
    </row>
    <row r="686" spans="16:28" x14ac:dyDescent="0.2">
      <c r="P686" t="str">
        <f>WeedDataInput!C683</f>
        <v>The Village Hill</v>
      </c>
      <c r="Q686" t="str">
        <f>WeedDataInput!D683</f>
        <v>Dallas</v>
      </c>
      <c r="R686" t="str">
        <f>WeedDataInput!E683</f>
        <v>TX</v>
      </c>
      <c r="S686" t="str">
        <f t="shared" si="152"/>
        <v>The Village Hill;Dallas;TX</v>
      </c>
      <c r="T686" t="str">
        <f t="shared" si="153"/>
        <v>Dallas;TX</v>
      </c>
      <c r="AA686" s="10"/>
      <c r="AB686" s="10"/>
    </row>
    <row r="687" spans="16:28" x14ac:dyDescent="0.2">
      <c r="P687" t="str">
        <f>WeedDataInput!C684</f>
        <v>The Village Hill</v>
      </c>
      <c r="Q687" t="str">
        <f>WeedDataInput!D684</f>
        <v>Dallas</v>
      </c>
      <c r="R687" t="str">
        <f>WeedDataInput!E684</f>
        <v>TX</v>
      </c>
      <c r="S687" t="str">
        <f t="shared" si="152"/>
        <v>The Village Hill;Dallas;TX</v>
      </c>
      <c r="T687" t="str">
        <f t="shared" si="153"/>
        <v>Dallas;TX</v>
      </c>
      <c r="AA687" s="10"/>
      <c r="AB687" s="10"/>
    </row>
    <row r="688" spans="16:28" x14ac:dyDescent="0.2">
      <c r="P688" t="str">
        <f>WeedDataInput!C685</f>
        <v>The Village Hill</v>
      </c>
      <c r="Q688" t="str">
        <f>WeedDataInput!D685</f>
        <v>Dallas</v>
      </c>
      <c r="R688" t="str">
        <f>WeedDataInput!E685</f>
        <v>TX</v>
      </c>
      <c r="S688" t="str">
        <f t="shared" si="152"/>
        <v>The Village Hill;Dallas;TX</v>
      </c>
      <c r="T688" t="str">
        <f t="shared" si="153"/>
        <v>Dallas;TX</v>
      </c>
      <c r="AA688" s="10"/>
      <c r="AB688" s="10"/>
    </row>
    <row r="689" spans="16:28" x14ac:dyDescent="0.2">
      <c r="P689" t="str">
        <f>WeedDataInput!C686</f>
        <v>Home</v>
      </c>
      <c r="Q689" t="str">
        <f>WeedDataInput!D686</f>
        <v>Lucas</v>
      </c>
      <c r="R689" t="str">
        <f>WeedDataInput!E686</f>
        <v>TX</v>
      </c>
      <c r="S689" t="str">
        <f t="shared" si="152"/>
        <v>Home;Lucas;TX</v>
      </c>
      <c r="T689" t="str">
        <f t="shared" si="153"/>
        <v>Lucas;TX</v>
      </c>
      <c r="AA689" s="10"/>
      <c r="AB689" s="10"/>
    </row>
    <row r="690" spans="16:28" x14ac:dyDescent="0.2">
      <c r="P690" t="str">
        <f>WeedDataInput!C687</f>
        <v>Home</v>
      </c>
      <c r="Q690" t="str">
        <f>WeedDataInput!D687</f>
        <v>Lucas</v>
      </c>
      <c r="R690" t="str">
        <f>WeedDataInput!E687</f>
        <v>TX</v>
      </c>
      <c r="S690" t="str">
        <f t="shared" si="152"/>
        <v>Home;Lucas;TX</v>
      </c>
      <c r="T690" t="str">
        <f t="shared" si="153"/>
        <v>Lucas;TX</v>
      </c>
      <c r="AA690" s="10"/>
      <c r="AB690" s="10"/>
    </row>
    <row r="691" spans="16:28" x14ac:dyDescent="0.2">
      <c r="P691" t="str">
        <f>WeedDataInput!C688</f>
        <v>Home</v>
      </c>
      <c r="Q691" t="str">
        <f>WeedDataInput!D688</f>
        <v>Lucas</v>
      </c>
      <c r="R691" t="str">
        <f>WeedDataInput!E688</f>
        <v>TX</v>
      </c>
      <c r="S691" t="str">
        <f t="shared" si="152"/>
        <v>Home;Lucas;TX</v>
      </c>
      <c r="T691" t="str">
        <f t="shared" si="153"/>
        <v>Lucas;TX</v>
      </c>
      <c r="AA691" s="10"/>
      <c r="AB691" s="10"/>
    </row>
    <row r="692" spans="16:28" x14ac:dyDescent="0.2">
      <c r="P692" t="str">
        <f>WeedDataInput!C689</f>
        <v>Home</v>
      </c>
      <c r="Q692" t="str">
        <f>WeedDataInput!D689</f>
        <v>Lucas</v>
      </c>
      <c r="R692" t="str">
        <f>WeedDataInput!E689</f>
        <v>TX</v>
      </c>
      <c r="S692" t="str">
        <f t="shared" si="152"/>
        <v>Home;Lucas;TX</v>
      </c>
      <c r="T692" t="str">
        <f t="shared" si="153"/>
        <v>Lucas;TX</v>
      </c>
      <c r="AA692" s="10"/>
      <c r="AB692" s="10"/>
    </row>
    <row r="693" spans="16:28" x14ac:dyDescent="0.2">
      <c r="P693" t="str">
        <f>WeedDataInput!C690</f>
        <v>Home</v>
      </c>
      <c r="Q693" t="str">
        <f>WeedDataInput!D690</f>
        <v>Lucas</v>
      </c>
      <c r="R693" t="str">
        <f>WeedDataInput!E690</f>
        <v>TX</v>
      </c>
      <c r="S693" t="str">
        <f t="shared" si="152"/>
        <v>Home;Lucas;TX</v>
      </c>
      <c r="T693" t="str">
        <f t="shared" si="153"/>
        <v>Lucas;TX</v>
      </c>
      <c r="AA693" s="10"/>
      <c r="AB693" s="10"/>
    </row>
    <row r="694" spans="16:28" x14ac:dyDescent="0.2">
      <c r="P694" t="str">
        <f>WeedDataInput!C691</f>
        <v>Home</v>
      </c>
      <c r="Q694" t="str">
        <f>WeedDataInput!D691</f>
        <v>Lucas</v>
      </c>
      <c r="R694" t="str">
        <f>WeedDataInput!E691</f>
        <v>TX</v>
      </c>
      <c r="S694" t="str">
        <f t="shared" si="152"/>
        <v>Home;Lucas;TX</v>
      </c>
      <c r="T694" t="str">
        <f t="shared" si="153"/>
        <v>Lucas;TX</v>
      </c>
      <c r="AA694" s="10"/>
      <c r="AB694" s="10"/>
    </row>
    <row r="695" spans="16:28" x14ac:dyDescent="0.2">
      <c r="P695" t="str">
        <f>WeedDataInput!C692</f>
        <v>Home</v>
      </c>
      <c r="Q695" t="str">
        <f>WeedDataInput!D692</f>
        <v>Lucas</v>
      </c>
      <c r="R695" t="str">
        <f>WeedDataInput!E692</f>
        <v>TX</v>
      </c>
      <c r="S695" t="str">
        <f t="shared" si="152"/>
        <v>Home;Lucas;TX</v>
      </c>
      <c r="T695" t="str">
        <f t="shared" si="153"/>
        <v>Lucas;TX</v>
      </c>
      <c r="AA695" s="10"/>
      <c r="AB695" s="10"/>
    </row>
    <row r="696" spans="16:28" x14ac:dyDescent="0.2">
      <c r="P696" t="str">
        <f>WeedDataInput!C693</f>
        <v>Home</v>
      </c>
      <c r="Q696" t="str">
        <f>WeedDataInput!D693</f>
        <v>Lucas</v>
      </c>
      <c r="R696" t="str">
        <f>WeedDataInput!E693</f>
        <v>TX</v>
      </c>
      <c r="S696" t="str">
        <f t="shared" si="152"/>
        <v>Home;Lucas;TX</v>
      </c>
      <c r="T696" t="str">
        <f t="shared" si="153"/>
        <v>Lucas;TX</v>
      </c>
      <c r="AA696" s="10"/>
      <c r="AB696" s="10"/>
    </row>
    <row r="697" spans="16:28" x14ac:dyDescent="0.2">
      <c r="P697" t="str">
        <f>WeedDataInput!C694</f>
        <v>Home</v>
      </c>
      <c r="Q697" t="str">
        <f>WeedDataInput!D694</f>
        <v>Lucas</v>
      </c>
      <c r="R697" t="str">
        <f>WeedDataInput!E694</f>
        <v>TX</v>
      </c>
      <c r="S697" t="str">
        <f t="shared" si="152"/>
        <v>Home;Lucas;TX</v>
      </c>
      <c r="T697" t="str">
        <f t="shared" si="153"/>
        <v>Lucas;TX</v>
      </c>
      <c r="AA697" s="10"/>
      <c r="AB697" s="10"/>
    </row>
    <row r="698" spans="16:28" x14ac:dyDescent="0.2">
      <c r="P698" t="str">
        <f>WeedDataInput!C695</f>
        <v>Home</v>
      </c>
      <c r="Q698" t="str">
        <f>WeedDataInput!D695</f>
        <v>Lucas</v>
      </c>
      <c r="R698" t="str">
        <f>WeedDataInput!E695</f>
        <v>TX</v>
      </c>
      <c r="S698" t="str">
        <f t="shared" si="152"/>
        <v>Home;Lucas;TX</v>
      </c>
      <c r="T698" t="str">
        <f t="shared" si="153"/>
        <v>Lucas;TX</v>
      </c>
      <c r="AA698" s="10"/>
      <c r="AB698" s="10"/>
    </row>
    <row r="699" spans="16:28" x14ac:dyDescent="0.2">
      <c r="P699" t="str">
        <f>WeedDataInput!C696</f>
        <v>The Village Hill</v>
      </c>
      <c r="Q699" t="str">
        <f>WeedDataInput!D696</f>
        <v>Dallas</v>
      </c>
      <c r="R699" t="str">
        <f>WeedDataInput!E696</f>
        <v>TX</v>
      </c>
      <c r="S699" t="str">
        <f t="shared" si="152"/>
        <v>The Village Hill;Dallas;TX</v>
      </c>
      <c r="T699" t="str">
        <f t="shared" si="153"/>
        <v>Dallas;TX</v>
      </c>
      <c r="AA699" s="10"/>
      <c r="AB699" s="10"/>
    </row>
    <row r="700" spans="16:28" x14ac:dyDescent="0.2">
      <c r="P700" t="str">
        <f>WeedDataInput!C697</f>
        <v>The Village Hill</v>
      </c>
      <c r="Q700" t="str">
        <f>WeedDataInput!D697</f>
        <v>Dallas</v>
      </c>
      <c r="R700" t="str">
        <f>WeedDataInput!E697</f>
        <v>TX</v>
      </c>
      <c r="S700" t="str">
        <f t="shared" si="152"/>
        <v>The Village Hill;Dallas;TX</v>
      </c>
      <c r="T700" t="str">
        <f t="shared" si="153"/>
        <v>Dallas;TX</v>
      </c>
      <c r="AA700" s="10"/>
      <c r="AB700" s="10"/>
    </row>
    <row r="701" spans="16:28" x14ac:dyDescent="0.2">
      <c r="P701" t="str">
        <f>WeedDataInput!C698</f>
        <v>The Village Hill</v>
      </c>
      <c r="Q701" t="str">
        <f>WeedDataInput!D698</f>
        <v>Dallas</v>
      </c>
      <c r="R701" t="str">
        <f>WeedDataInput!E698</f>
        <v>TX</v>
      </c>
      <c r="S701" t="str">
        <f t="shared" si="152"/>
        <v>The Village Hill;Dallas;TX</v>
      </c>
      <c r="T701" t="str">
        <f t="shared" si="153"/>
        <v>Dallas;TX</v>
      </c>
      <c r="AA701" s="10"/>
      <c r="AB701" s="10"/>
    </row>
    <row r="702" spans="16:28" x14ac:dyDescent="0.2">
      <c r="P702" t="str">
        <f>WeedDataInput!C699</f>
        <v>The Village Hill</v>
      </c>
      <c r="Q702" t="str">
        <f>WeedDataInput!D699</f>
        <v>Dallas</v>
      </c>
      <c r="R702" t="str">
        <f>WeedDataInput!E699</f>
        <v>TX</v>
      </c>
      <c r="S702" t="str">
        <f t="shared" si="152"/>
        <v>The Village Hill;Dallas;TX</v>
      </c>
      <c r="T702" t="str">
        <f t="shared" si="153"/>
        <v>Dallas;TX</v>
      </c>
      <c r="AA702" s="10"/>
      <c r="AB702" s="10"/>
    </row>
    <row r="703" spans="16:28" x14ac:dyDescent="0.2">
      <c r="P703" t="str">
        <f>WeedDataInput!C700</f>
        <v>Home</v>
      </c>
      <c r="Q703" t="str">
        <f>WeedDataInput!D700</f>
        <v>Lucas</v>
      </c>
      <c r="R703" t="str">
        <f>WeedDataInput!E700</f>
        <v>TX</v>
      </c>
      <c r="S703" t="str">
        <f t="shared" si="152"/>
        <v>Home;Lucas;TX</v>
      </c>
      <c r="T703" t="str">
        <f t="shared" si="153"/>
        <v>Lucas;TX</v>
      </c>
      <c r="AA703" s="10"/>
      <c r="AB703" s="10"/>
    </row>
    <row r="704" spans="16:28" x14ac:dyDescent="0.2">
      <c r="P704" t="str">
        <f>WeedDataInput!C701</f>
        <v>Top Golf</v>
      </c>
      <c r="Q704" t="str">
        <f>WeedDataInput!D701</f>
        <v>Allen</v>
      </c>
      <c r="R704" t="str">
        <f>WeedDataInput!E701</f>
        <v>TX</v>
      </c>
      <c r="S704" t="str">
        <f t="shared" si="152"/>
        <v>Top Golf;Allen;TX</v>
      </c>
      <c r="T704" t="str">
        <f t="shared" si="153"/>
        <v>Allen;TX</v>
      </c>
      <c r="AA704" s="10"/>
      <c r="AB704" s="10"/>
    </row>
    <row r="705" spans="16:28" x14ac:dyDescent="0.2">
      <c r="P705" t="str">
        <f>WeedDataInput!C702</f>
        <v>The Village Hill</v>
      </c>
      <c r="Q705" t="str">
        <f>WeedDataInput!D702</f>
        <v>Dallas</v>
      </c>
      <c r="R705" t="str">
        <f>WeedDataInput!E702</f>
        <v>TX</v>
      </c>
      <c r="S705" t="str">
        <f t="shared" si="152"/>
        <v>The Village Hill;Dallas;TX</v>
      </c>
      <c r="T705" t="str">
        <f t="shared" si="153"/>
        <v>Dallas;TX</v>
      </c>
      <c r="AA705" s="10"/>
      <c r="AB705" s="10"/>
    </row>
    <row r="706" spans="16:28" x14ac:dyDescent="0.2">
      <c r="P706" t="str">
        <f>WeedDataInput!C703</f>
        <v>The Village Hill</v>
      </c>
      <c r="Q706" t="str">
        <f>WeedDataInput!D703</f>
        <v>Dallas</v>
      </c>
      <c r="R706" t="str">
        <f>WeedDataInput!E703</f>
        <v>TX</v>
      </c>
      <c r="S706" t="str">
        <f t="shared" si="152"/>
        <v>The Village Hill;Dallas;TX</v>
      </c>
      <c r="T706" t="str">
        <f t="shared" si="153"/>
        <v>Dallas;TX</v>
      </c>
      <c r="AA706" s="10"/>
      <c r="AB706" s="10"/>
    </row>
    <row r="707" spans="16:28" x14ac:dyDescent="0.2">
      <c r="P707" t="str">
        <f>WeedDataInput!C704</f>
        <v>Ethan's Parent's House</v>
      </c>
      <c r="Q707" t="str">
        <f>WeedDataInput!D704</f>
        <v>Colleyville</v>
      </c>
      <c r="R707" t="str">
        <f>WeedDataInput!E704</f>
        <v>TX</v>
      </c>
      <c r="S707" t="str">
        <f t="shared" si="152"/>
        <v>Ethan's Parent's House;Colleyville;TX</v>
      </c>
      <c r="T707" t="str">
        <f t="shared" si="153"/>
        <v>Colleyville;TX</v>
      </c>
      <c r="AA707" s="10"/>
      <c r="AB707" s="10"/>
    </row>
    <row r="708" spans="16:28" x14ac:dyDescent="0.2">
      <c r="P708" t="str">
        <f>WeedDataInput!C705</f>
        <v>Ethan's Parent's House</v>
      </c>
      <c r="Q708" t="str">
        <f>WeedDataInput!D705</f>
        <v>Colleyville</v>
      </c>
      <c r="R708" t="str">
        <f>WeedDataInput!E705</f>
        <v>TX</v>
      </c>
      <c r="S708" t="str">
        <f t="shared" si="152"/>
        <v>Ethan's Parent's House;Colleyville;TX</v>
      </c>
      <c r="T708" t="str">
        <f t="shared" si="153"/>
        <v>Colleyville;TX</v>
      </c>
      <c r="AA708" s="10"/>
      <c r="AB708" s="10"/>
    </row>
    <row r="709" spans="16:28" x14ac:dyDescent="0.2">
      <c r="P709" t="str">
        <f>WeedDataInput!C706</f>
        <v>Ethan's Parent's House</v>
      </c>
      <c r="Q709" t="str">
        <f>WeedDataInput!D706</f>
        <v>Colleyville</v>
      </c>
      <c r="R709" t="str">
        <f>WeedDataInput!E706</f>
        <v>TX</v>
      </c>
      <c r="S709" t="str">
        <f t="shared" ref="S709:S772" si="154">P709&amp;";"&amp;Q709&amp;";"&amp;R709</f>
        <v>Ethan's Parent's House;Colleyville;TX</v>
      </c>
      <c r="T709" t="str">
        <f t="shared" si="153"/>
        <v>Colleyville;TX</v>
      </c>
      <c r="AA709" s="10"/>
      <c r="AB709" s="10"/>
    </row>
    <row r="710" spans="16:28" x14ac:dyDescent="0.2">
      <c r="P710" t="str">
        <f>WeedDataInput!C707</f>
        <v>The Village Hill</v>
      </c>
      <c r="Q710" t="str">
        <f>WeedDataInput!D707</f>
        <v>Dallas</v>
      </c>
      <c r="R710" t="str">
        <f>WeedDataInput!E707</f>
        <v>TX</v>
      </c>
      <c r="S710" t="str">
        <f t="shared" si="154"/>
        <v>The Village Hill;Dallas;TX</v>
      </c>
      <c r="T710" t="str">
        <f t="shared" ref="T710:T773" si="155">Q710&amp;";"&amp;R710</f>
        <v>Dallas;TX</v>
      </c>
      <c r="AA710" s="10"/>
      <c r="AB710" s="10"/>
    </row>
    <row r="711" spans="16:28" x14ac:dyDescent="0.2">
      <c r="P711" t="str">
        <f>WeedDataInput!C708</f>
        <v>The Village Hill</v>
      </c>
      <c r="Q711" t="str">
        <f>WeedDataInput!D708</f>
        <v>Dallas</v>
      </c>
      <c r="R711" t="str">
        <f>WeedDataInput!E708</f>
        <v>TX</v>
      </c>
      <c r="S711" t="str">
        <f t="shared" si="154"/>
        <v>The Village Hill;Dallas;TX</v>
      </c>
      <c r="T711" t="str">
        <f t="shared" si="155"/>
        <v>Dallas;TX</v>
      </c>
      <c r="AA711" s="10"/>
      <c r="AB711" s="10"/>
    </row>
    <row r="712" spans="16:28" x14ac:dyDescent="0.2">
      <c r="P712" t="str">
        <f>WeedDataInput!C709</f>
        <v>The Village Hill</v>
      </c>
      <c r="Q712" t="str">
        <f>WeedDataInput!D709</f>
        <v>Dallas</v>
      </c>
      <c r="R712" t="str">
        <f>WeedDataInput!E709</f>
        <v>TX</v>
      </c>
      <c r="S712" t="str">
        <f t="shared" si="154"/>
        <v>The Village Hill;Dallas;TX</v>
      </c>
      <c r="T712" t="str">
        <f t="shared" si="155"/>
        <v>Dallas;TX</v>
      </c>
      <c r="AA712" s="10"/>
      <c r="AB712" s="10"/>
    </row>
    <row r="713" spans="16:28" x14ac:dyDescent="0.2">
      <c r="P713" t="str">
        <f>WeedDataInput!C710</f>
        <v>The Village Hill</v>
      </c>
      <c r="Q713" t="str">
        <f>WeedDataInput!D710</f>
        <v>Dallas</v>
      </c>
      <c r="R713" t="str">
        <f>WeedDataInput!E710</f>
        <v>TX</v>
      </c>
      <c r="S713" t="str">
        <f t="shared" si="154"/>
        <v>The Village Hill;Dallas;TX</v>
      </c>
      <c r="T713" t="str">
        <f t="shared" si="155"/>
        <v>Dallas;TX</v>
      </c>
      <c r="AA713" s="10"/>
      <c r="AB713" s="10"/>
    </row>
    <row r="714" spans="16:28" x14ac:dyDescent="0.2">
      <c r="P714" t="str">
        <f>WeedDataInput!C711</f>
        <v>The Village Hill</v>
      </c>
      <c r="Q714" t="str">
        <f>WeedDataInput!D711</f>
        <v>Dallas</v>
      </c>
      <c r="R714" t="str">
        <f>WeedDataInput!E711</f>
        <v>TX</v>
      </c>
      <c r="S714" t="str">
        <f t="shared" si="154"/>
        <v>The Village Hill;Dallas;TX</v>
      </c>
      <c r="T714" t="str">
        <f t="shared" si="155"/>
        <v>Dallas;TX</v>
      </c>
      <c r="AA714" s="10"/>
      <c r="AB714" s="10"/>
    </row>
    <row r="715" spans="16:28" x14ac:dyDescent="0.2">
      <c r="P715" t="str">
        <f>WeedDataInput!C712</f>
        <v>The Village Hill</v>
      </c>
      <c r="Q715" t="str">
        <f>WeedDataInput!D712</f>
        <v>Dallas</v>
      </c>
      <c r="R715" t="str">
        <f>WeedDataInput!E712</f>
        <v>TX</v>
      </c>
      <c r="S715" t="str">
        <f t="shared" si="154"/>
        <v>The Village Hill;Dallas;TX</v>
      </c>
      <c r="T715" t="str">
        <f t="shared" si="155"/>
        <v>Dallas;TX</v>
      </c>
      <c r="AA715" s="10"/>
      <c r="AB715" s="10"/>
    </row>
    <row r="716" spans="16:28" x14ac:dyDescent="0.2">
      <c r="P716" t="str">
        <f>WeedDataInput!C713</f>
        <v>The Village Hill</v>
      </c>
      <c r="Q716" t="str">
        <f>WeedDataInput!D713</f>
        <v>Dallas</v>
      </c>
      <c r="R716" t="str">
        <f>WeedDataInput!E713</f>
        <v>TX</v>
      </c>
      <c r="S716" t="str">
        <f t="shared" si="154"/>
        <v>The Village Hill;Dallas;TX</v>
      </c>
      <c r="T716" t="str">
        <f t="shared" si="155"/>
        <v>Dallas;TX</v>
      </c>
      <c r="AA716" s="10"/>
      <c r="AB716" s="10"/>
    </row>
    <row r="717" spans="16:28" x14ac:dyDescent="0.2">
      <c r="P717" t="str">
        <f>WeedDataInput!C714</f>
        <v>The Village Hill</v>
      </c>
      <c r="Q717" t="str">
        <f>WeedDataInput!D714</f>
        <v>Dallas</v>
      </c>
      <c r="R717" t="str">
        <f>WeedDataInput!E714</f>
        <v>TX</v>
      </c>
      <c r="S717" t="str">
        <f t="shared" si="154"/>
        <v>The Village Hill;Dallas;TX</v>
      </c>
      <c r="T717" t="str">
        <f t="shared" si="155"/>
        <v>Dallas;TX</v>
      </c>
      <c r="AA717" s="10"/>
      <c r="AB717" s="10"/>
    </row>
    <row r="718" spans="16:28" x14ac:dyDescent="0.2">
      <c r="P718" t="str">
        <f>WeedDataInput!C715</f>
        <v>The Village Hill</v>
      </c>
      <c r="Q718" t="str">
        <f>WeedDataInput!D715</f>
        <v>Dallas</v>
      </c>
      <c r="R718" t="str">
        <f>WeedDataInput!E715</f>
        <v>TX</v>
      </c>
      <c r="S718" t="str">
        <f t="shared" si="154"/>
        <v>The Village Hill;Dallas;TX</v>
      </c>
      <c r="T718" t="str">
        <f t="shared" si="155"/>
        <v>Dallas;TX</v>
      </c>
      <c r="AA718" s="10"/>
      <c r="AB718" s="10"/>
    </row>
    <row r="719" spans="16:28" x14ac:dyDescent="0.2">
      <c r="P719" t="str">
        <f>WeedDataInput!C716</f>
        <v>The Village Hill</v>
      </c>
      <c r="Q719" t="str">
        <f>WeedDataInput!D716</f>
        <v>Dallas</v>
      </c>
      <c r="R719" t="str">
        <f>WeedDataInput!E716</f>
        <v>TX</v>
      </c>
      <c r="S719" t="str">
        <f t="shared" si="154"/>
        <v>The Village Hill;Dallas;TX</v>
      </c>
      <c r="T719" t="str">
        <f t="shared" si="155"/>
        <v>Dallas;TX</v>
      </c>
      <c r="AA719" s="10"/>
      <c r="AB719" s="10"/>
    </row>
    <row r="720" spans="16:28" x14ac:dyDescent="0.2">
      <c r="P720" t="str">
        <f>WeedDataInput!C717</f>
        <v>Dallas Aquarium</v>
      </c>
      <c r="Q720" t="str">
        <f>WeedDataInput!D717</f>
        <v>Dallas</v>
      </c>
      <c r="R720" t="str">
        <f>WeedDataInput!E717</f>
        <v>TX</v>
      </c>
      <c r="S720" t="str">
        <f t="shared" si="154"/>
        <v>Dallas Aquarium;Dallas;TX</v>
      </c>
      <c r="T720" t="str">
        <f t="shared" si="155"/>
        <v>Dallas;TX</v>
      </c>
      <c r="AA720" s="10"/>
      <c r="AB720" s="10"/>
    </row>
    <row r="721" spans="16:28" x14ac:dyDescent="0.2">
      <c r="P721" t="str">
        <f>WeedDataInput!C718</f>
        <v>Dallas Aquarium</v>
      </c>
      <c r="Q721" t="str">
        <f>WeedDataInput!D718</f>
        <v>Dallas</v>
      </c>
      <c r="R721" t="str">
        <f>WeedDataInput!E718</f>
        <v>TX</v>
      </c>
      <c r="S721" t="str">
        <f t="shared" si="154"/>
        <v>Dallas Aquarium;Dallas;TX</v>
      </c>
      <c r="T721" t="str">
        <f t="shared" si="155"/>
        <v>Dallas;TX</v>
      </c>
      <c r="AA721" s="10"/>
      <c r="AB721" s="10"/>
    </row>
    <row r="722" spans="16:28" x14ac:dyDescent="0.2">
      <c r="P722" t="str">
        <f>WeedDataInput!C719</f>
        <v>The Village Hill</v>
      </c>
      <c r="Q722" t="str">
        <f>WeedDataInput!D719</f>
        <v>Dallas</v>
      </c>
      <c r="R722" t="str">
        <f>WeedDataInput!E719</f>
        <v>TX</v>
      </c>
      <c r="S722" t="str">
        <f t="shared" si="154"/>
        <v>The Village Hill;Dallas;TX</v>
      </c>
      <c r="T722" t="str">
        <f t="shared" si="155"/>
        <v>Dallas;TX</v>
      </c>
      <c r="AA722" s="10"/>
      <c r="AB722" s="10"/>
    </row>
    <row r="723" spans="16:28" x14ac:dyDescent="0.2">
      <c r="P723" t="str">
        <f>WeedDataInput!C720</f>
        <v>The Village Hill</v>
      </c>
      <c r="Q723" t="str">
        <f>WeedDataInput!D720</f>
        <v>Dallas</v>
      </c>
      <c r="R723" t="str">
        <f>WeedDataInput!E720</f>
        <v>TX</v>
      </c>
      <c r="S723" t="str">
        <f t="shared" si="154"/>
        <v>The Village Hill;Dallas;TX</v>
      </c>
      <c r="T723" t="str">
        <f t="shared" si="155"/>
        <v>Dallas;TX</v>
      </c>
      <c r="AA723" s="10"/>
      <c r="AB723" s="10"/>
    </row>
    <row r="724" spans="16:28" x14ac:dyDescent="0.2">
      <c r="P724" t="str">
        <f>WeedDataInput!C721</f>
        <v>The Village Hill</v>
      </c>
      <c r="Q724" t="str">
        <f>WeedDataInput!D721</f>
        <v>Dallas</v>
      </c>
      <c r="R724" t="str">
        <f>WeedDataInput!E721</f>
        <v>TX</v>
      </c>
      <c r="S724" t="str">
        <f t="shared" si="154"/>
        <v>The Village Hill;Dallas;TX</v>
      </c>
      <c r="T724" t="str">
        <f t="shared" si="155"/>
        <v>Dallas;TX</v>
      </c>
      <c r="AA724" s="10"/>
      <c r="AB724" s="10"/>
    </row>
    <row r="725" spans="16:28" x14ac:dyDescent="0.2">
      <c r="P725" t="str">
        <f>WeedDataInput!C722</f>
        <v>The Village Hill</v>
      </c>
      <c r="Q725" t="str">
        <f>WeedDataInput!D722</f>
        <v>Dallas</v>
      </c>
      <c r="R725" t="str">
        <f>WeedDataInput!E722</f>
        <v>TX</v>
      </c>
      <c r="S725" t="str">
        <f t="shared" si="154"/>
        <v>The Village Hill;Dallas;TX</v>
      </c>
      <c r="T725" t="str">
        <f t="shared" si="155"/>
        <v>Dallas;TX</v>
      </c>
      <c r="AA725" s="10"/>
      <c r="AB725" s="10"/>
    </row>
    <row r="726" spans="16:28" x14ac:dyDescent="0.2">
      <c r="P726" t="str">
        <f>WeedDataInput!C723</f>
        <v>The Village Hill</v>
      </c>
      <c r="Q726" t="str">
        <f>WeedDataInput!D723</f>
        <v>Dallas</v>
      </c>
      <c r="R726" t="str">
        <f>WeedDataInput!E723</f>
        <v>TX</v>
      </c>
      <c r="S726" t="str">
        <f t="shared" si="154"/>
        <v>The Village Hill;Dallas;TX</v>
      </c>
      <c r="T726" t="str">
        <f t="shared" si="155"/>
        <v>Dallas;TX</v>
      </c>
      <c r="AA726" s="10"/>
      <c r="AB726" s="10"/>
    </row>
    <row r="727" spans="16:28" x14ac:dyDescent="0.2">
      <c r="P727" t="str">
        <f>WeedDataInput!C724</f>
        <v>The Village Hill</v>
      </c>
      <c r="Q727" t="str">
        <f>WeedDataInput!D724</f>
        <v>Dallas</v>
      </c>
      <c r="R727" t="str">
        <f>WeedDataInput!E724</f>
        <v>TX</v>
      </c>
      <c r="S727" t="str">
        <f t="shared" si="154"/>
        <v>The Village Hill;Dallas;TX</v>
      </c>
      <c r="T727" t="str">
        <f t="shared" si="155"/>
        <v>Dallas;TX</v>
      </c>
      <c r="AA727" s="10"/>
      <c r="AB727" s="10"/>
    </row>
    <row r="728" spans="16:28" x14ac:dyDescent="0.2">
      <c r="P728" t="str">
        <f>WeedDataInput!C725</f>
        <v>The Village Hill</v>
      </c>
      <c r="Q728" t="str">
        <f>WeedDataInput!D725</f>
        <v>Dallas</v>
      </c>
      <c r="R728" t="str">
        <f>WeedDataInput!E725</f>
        <v>TX</v>
      </c>
      <c r="S728" t="str">
        <f t="shared" si="154"/>
        <v>The Village Hill;Dallas;TX</v>
      </c>
      <c r="T728" t="str">
        <f t="shared" si="155"/>
        <v>Dallas;TX</v>
      </c>
      <c r="AA728" s="10"/>
      <c r="AB728" s="10"/>
    </row>
    <row r="729" spans="16:28" x14ac:dyDescent="0.2">
      <c r="P729" t="str">
        <f>WeedDataInput!C726</f>
        <v>The Village Hill</v>
      </c>
      <c r="Q729" t="str">
        <f>WeedDataInput!D726</f>
        <v>Dallas</v>
      </c>
      <c r="R729" t="str">
        <f>WeedDataInput!E726</f>
        <v>TX</v>
      </c>
      <c r="S729" t="str">
        <f t="shared" si="154"/>
        <v>The Village Hill;Dallas;TX</v>
      </c>
      <c r="T729" t="str">
        <f t="shared" si="155"/>
        <v>Dallas;TX</v>
      </c>
      <c r="AA729" s="10"/>
      <c r="AB729" s="10"/>
    </row>
    <row r="730" spans="16:28" x14ac:dyDescent="0.2">
      <c r="P730" t="str">
        <f>WeedDataInput!C727</f>
        <v>The Village Hill</v>
      </c>
      <c r="Q730" t="str">
        <f>WeedDataInput!D727</f>
        <v>Dallas</v>
      </c>
      <c r="R730" t="str">
        <f>WeedDataInput!E727</f>
        <v>TX</v>
      </c>
      <c r="S730" t="str">
        <f t="shared" si="154"/>
        <v>The Village Hill;Dallas;TX</v>
      </c>
      <c r="T730" t="str">
        <f t="shared" si="155"/>
        <v>Dallas;TX</v>
      </c>
      <c r="AA730" s="10"/>
      <c r="AB730" s="10"/>
    </row>
    <row r="731" spans="16:28" x14ac:dyDescent="0.2">
      <c r="P731" t="str">
        <f>WeedDataInput!C728</f>
        <v>The Village Hill</v>
      </c>
      <c r="Q731" t="str">
        <f>WeedDataInput!D728</f>
        <v>Dallas</v>
      </c>
      <c r="R731" t="str">
        <f>WeedDataInput!E728</f>
        <v>TX</v>
      </c>
      <c r="S731" t="str">
        <f t="shared" si="154"/>
        <v>The Village Hill;Dallas;TX</v>
      </c>
      <c r="T731" t="str">
        <f t="shared" si="155"/>
        <v>Dallas;TX</v>
      </c>
      <c r="AA731" s="10"/>
      <c r="AB731" s="10"/>
    </row>
    <row r="732" spans="16:28" x14ac:dyDescent="0.2">
      <c r="P732" t="str">
        <f>WeedDataInput!C729</f>
        <v>The Village Hill</v>
      </c>
      <c r="Q732" t="str">
        <f>WeedDataInput!D729</f>
        <v>Dallas</v>
      </c>
      <c r="R732" t="str">
        <f>WeedDataInput!E729</f>
        <v>TX</v>
      </c>
      <c r="S732" t="str">
        <f t="shared" si="154"/>
        <v>The Village Hill;Dallas;TX</v>
      </c>
      <c r="T732" t="str">
        <f t="shared" si="155"/>
        <v>Dallas;TX</v>
      </c>
      <c r="AA732" s="10"/>
      <c r="AB732" s="10"/>
    </row>
    <row r="733" spans="16:28" x14ac:dyDescent="0.2">
      <c r="P733" t="str">
        <f>WeedDataInput!C730</f>
        <v>The Village Hill</v>
      </c>
      <c r="Q733" t="str">
        <f>WeedDataInput!D730</f>
        <v>Dallas</v>
      </c>
      <c r="R733" t="str">
        <f>WeedDataInput!E730</f>
        <v>TX</v>
      </c>
      <c r="S733" t="str">
        <f t="shared" si="154"/>
        <v>The Village Hill;Dallas;TX</v>
      </c>
      <c r="T733" t="str">
        <f t="shared" si="155"/>
        <v>Dallas;TX</v>
      </c>
      <c r="AA733" s="10"/>
      <c r="AB733" s="10"/>
    </row>
    <row r="734" spans="16:28" x14ac:dyDescent="0.2">
      <c r="P734" t="str">
        <f>WeedDataInput!C731</f>
        <v>The Village Hill</v>
      </c>
      <c r="Q734" t="str">
        <f>WeedDataInput!D731</f>
        <v>Dallas</v>
      </c>
      <c r="R734" t="str">
        <f>WeedDataInput!E731</f>
        <v>TX</v>
      </c>
      <c r="S734" t="str">
        <f t="shared" si="154"/>
        <v>The Village Hill;Dallas;TX</v>
      </c>
      <c r="T734" t="str">
        <f t="shared" si="155"/>
        <v>Dallas;TX</v>
      </c>
      <c r="AA734" s="10"/>
      <c r="AB734" s="10"/>
    </row>
    <row r="735" spans="16:28" x14ac:dyDescent="0.2">
      <c r="P735" t="str">
        <f>WeedDataInput!C732</f>
        <v>The Village Hill</v>
      </c>
      <c r="Q735" t="str">
        <f>WeedDataInput!D732</f>
        <v>Dallas</v>
      </c>
      <c r="R735" t="str">
        <f>WeedDataInput!E732</f>
        <v>TX</v>
      </c>
      <c r="S735" t="str">
        <f t="shared" si="154"/>
        <v>The Village Hill;Dallas;TX</v>
      </c>
      <c r="T735" t="str">
        <f t="shared" si="155"/>
        <v>Dallas;TX</v>
      </c>
      <c r="AA735" s="10"/>
      <c r="AB735" s="10"/>
    </row>
    <row r="736" spans="16:28" x14ac:dyDescent="0.2">
      <c r="P736" t="str">
        <f>WeedDataInput!C733</f>
        <v>Inwood Tavern</v>
      </c>
      <c r="Q736" t="str">
        <f>WeedDataInput!D733</f>
        <v>Dallas</v>
      </c>
      <c r="R736" t="str">
        <f>WeedDataInput!E733</f>
        <v>TX</v>
      </c>
      <c r="S736" t="str">
        <f t="shared" si="154"/>
        <v>Inwood Tavern;Dallas;TX</v>
      </c>
      <c r="T736" t="str">
        <f t="shared" si="155"/>
        <v>Dallas;TX</v>
      </c>
      <c r="AA736" s="10"/>
      <c r="AB736" s="10"/>
    </row>
    <row r="737" spans="16:28" x14ac:dyDescent="0.2">
      <c r="P737" t="str">
        <f>WeedDataInput!C734</f>
        <v>Alan/Danny Apartment</v>
      </c>
      <c r="Q737" t="str">
        <f>WeedDataInput!D734</f>
        <v>New York</v>
      </c>
      <c r="R737" t="str">
        <f>WeedDataInput!E734</f>
        <v>NY</v>
      </c>
      <c r="S737" t="str">
        <f t="shared" si="154"/>
        <v>Alan/Danny Apartment;New York;NY</v>
      </c>
      <c r="T737" t="str">
        <f t="shared" si="155"/>
        <v>New York;NY</v>
      </c>
      <c r="AA737" s="10"/>
      <c r="AB737" s="10"/>
    </row>
    <row r="738" spans="16:28" x14ac:dyDescent="0.2">
      <c r="P738" t="str">
        <f>WeedDataInput!C735</f>
        <v>Alan/Danny Apartment</v>
      </c>
      <c r="Q738" t="str">
        <f>WeedDataInput!D735</f>
        <v>New York</v>
      </c>
      <c r="R738" t="str">
        <f>WeedDataInput!E735</f>
        <v>NY</v>
      </c>
      <c r="S738" t="str">
        <f t="shared" si="154"/>
        <v>Alan/Danny Apartment;New York;NY</v>
      </c>
      <c r="T738" t="str">
        <f t="shared" si="155"/>
        <v>New York;NY</v>
      </c>
      <c r="AA738" s="10"/>
      <c r="AB738" s="10"/>
    </row>
    <row r="739" spans="16:28" x14ac:dyDescent="0.2">
      <c r="P739" t="str">
        <f>WeedDataInput!C736</f>
        <v>Alan/Danny Apartment</v>
      </c>
      <c r="Q739" t="str">
        <f>WeedDataInput!D736</f>
        <v>New York</v>
      </c>
      <c r="R739" t="str">
        <f>WeedDataInput!E736</f>
        <v>NY</v>
      </c>
      <c r="S739" t="str">
        <f t="shared" si="154"/>
        <v>Alan/Danny Apartment;New York;NY</v>
      </c>
      <c r="T739" t="str">
        <f t="shared" si="155"/>
        <v>New York;NY</v>
      </c>
      <c r="AA739" s="10"/>
      <c r="AB739" s="10"/>
    </row>
    <row r="740" spans="16:28" x14ac:dyDescent="0.2">
      <c r="P740" t="str">
        <f>WeedDataInput!C737</f>
        <v>Alan/Danny Apartment</v>
      </c>
      <c r="Q740" t="str">
        <f>WeedDataInput!D737</f>
        <v>New York</v>
      </c>
      <c r="R740" t="str">
        <f>WeedDataInput!E737</f>
        <v>NY</v>
      </c>
      <c r="S740" t="str">
        <f t="shared" si="154"/>
        <v>Alan/Danny Apartment;New York;NY</v>
      </c>
      <c r="T740" t="str">
        <f t="shared" si="155"/>
        <v>New York;NY</v>
      </c>
      <c r="AA740" s="10"/>
      <c r="AB740" s="10"/>
    </row>
    <row r="741" spans="16:28" x14ac:dyDescent="0.2">
      <c r="P741" t="str">
        <f>WeedDataInput!C738</f>
        <v>Alan/Danny Apartment</v>
      </c>
      <c r="Q741" t="str">
        <f>WeedDataInput!D738</f>
        <v>New York</v>
      </c>
      <c r="R741" t="str">
        <f>WeedDataInput!E738</f>
        <v>NY</v>
      </c>
      <c r="S741" t="str">
        <f t="shared" si="154"/>
        <v>Alan/Danny Apartment;New York;NY</v>
      </c>
      <c r="T741" t="str">
        <f t="shared" si="155"/>
        <v>New York;NY</v>
      </c>
      <c r="AA741" s="10"/>
      <c r="AB741" s="10"/>
    </row>
    <row r="742" spans="16:28" x14ac:dyDescent="0.2">
      <c r="P742" t="str">
        <f>WeedDataInput!C739</f>
        <v>Alan/Danny Apartment</v>
      </c>
      <c r="Q742" t="str">
        <f>WeedDataInput!D739</f>
        <v>New York</v>
      </c>
      <c r="R742" t="str">
        <f>WeedDataInput!E739</f>
        <v>NY</v>
      </c>
      <c r="S742" t="str">
        <f t="shared" si="154"/>
        <v>Alan/Danny Apartment;New York;NY</v>
      </c>
      <c r="T742" t="str">
        <f t="shared" si="155"/>
        <v>New York;NY</v>
      </c>
      <c r="AA742" s="10"/>
      <c r="AB742" s="10"/>
    </row>
    <row r="743" spans="16:28" x14ac:dyDescent="0.2">
      <c r="P743" t="str">
        <f>WeedDataInput!C740</f>
        <v>China Town</v>
      </c>
      <c r="Q743" t="str">
        <f>WeedDataInput!D740</f>
        <v>New York</v>
      </c>
      <c r="R743" t="str">
        <f>WeedDataInput!E740</f>
        <v>NY</v>
      </c>
      <c r="S743" t="str">
        <f t="shared" si="154"/>
        <v>China Town;New York;NY</v>
      </c>
      <c r="T743" t="str">
        <f t="shared" si="155"/>
        <v>New York;NY</v>
      </c>
      <c r="AA743" s="10"/>
      <c r="AB743" s="10"/>
    </row>
    <row r="744" spans="16:28" x14ac:dyDescent="0.2">
      <c r="P744" t="str">
        <f>WeedDataInput!C741</f>
        <v>Alan/Danny Apartment</v>
      </c>
      <c r="Q744" t="str">
        <f>WeedDataInput!D741</f>
        <v>New York</v>
      </c>
      <c r="R744" t="str">
        <f>WeedDataInput!E741</f>
        <v>NY</v>
      </c>
      <c r="S744" t="str">
        <f t="shared" si="154"/>
        <v>Alan/Danny Apartment;New York;NY</v>
      </c>
      <c r="T744" t="str">
        <f t="shared" si="155"/>
        <v>New York;NY</v>
      </c>
      <c r="AA744" s="10"/>
      <c r="AB744" s="10"/>
    </row>
    <row r="745" spans="16:28" x14ac:dyDescent="0.2">
      <c r="P745" t="str">
        <f>WeedDataInput!C742</f>
        <v>Alan/Danny Apartment</v>
      </c>
      <c r="Q745" t="str">
        <f>WeedDataInput!D742</f>
        <v>New York</v>
      </c>
      <c r="R745" t="str">
        <f>WeedDataInput!E742</f>
        <v>NY</v>
      </c>
      <c r="S745" t="str">
        <f t="shared" si="154"/>
        <v>Alan/Danny Apartment;New York;NY</v>
      </c>
      <c r="T745" t="str">
        <f t="shared" si="155"/>
        <v>New York;NY</v>
      </c>
      <c r="AA745" s="10"/>
      <c r="AB745" s="10"/>
    </row>
    <row r="746" spans="16:28" x14ac:dyDescent="0.2">
      <c r="P746" t="str">
        <f>WeedDataInput!C743</f>
        <v>LGA Airport</v>
      </c>
      <c r="Q746" t="str">
        <f>WeedDataInput!D743</f>
        <v>East Elmhurst</v>
      </c>
      <c r="R746" t="str">
        <f>WeedDataInput!E743</f>
        <v>NY</v>
      </c>
      <c r="S746" t="str">
        <f t="shared" si="154"/>
        <v>LGA Airport;East Elmhurst;NY</v>
      </c>
      <c r="T746" t="str">
        <f t="shared" si="155"/>
        <v>East Elmhurst;NY</v>
      </c>
      <c r="AA746" s="10"/>
      <c r="AB746" s="10"/>
    </row>
    <row r="747" spans="16:28" x14ac:dyDescent="0.2">
      <c r="P747" t="str">
        <f>WeedDataInput!C744</f>
        <v>The Village Hill</v>
      </c>
      <c r="Q747" t="str">
        <f>WeedDataInput!D744</f>
        <v>Dallas</v>
      </c>
      <c r="R747" t="str">
        <f>WeedDataInput!E744</f>
        <v>TX</v>
      </c>
      <c r="S747" t="str">
        <f t="shared" si="154"/>
        <v>The Village Hill;Dallas;TX</v>
      </c>
      <c r="T747" t="str">
        <f t="shared" si="155"/>
        <v>Dallas;TX</v>
      </c>
      <c r="AA747" s="10"/>
      <c r="AB747" s="10"/>
    </row>
    <row r="748" spans="16:28" x14ac:dyDescent="0.2">
      <c r="P748" t="str">
        <f>WeedDataInput!C745</f>
        <v>Site Selection Group</v>
      </c>
      <c r="Q748" t="str">
        <f>WeedDataInput!D745</f>
        <v>Dallas</v>
      </c>
      <c r="R748" t="str">
        <f>WeedDataInput!E745</f>
        <v>TX</v>
      </c>
      <c r="S748" t="str">
        <f t="shared" si="154"/>
        <v>Site Selection Group;Dallas;TX</v>
      </c>
      <c r="T748" t="str">
        <f t="shared" si="155"/>
        <v>Dallas;TX</v>
      </c>
      <c r="AA748" s="10"/>
      <c r="AB748" s="10"/>
    </row>
    <row r="749" spans="16:28" x14ac:dyDescent="0.2">
      <c r="P749" t="str">
        <f>WeedDataInput!C746</f>
        <v>Brentwood Buddies</v>
      </c>
      <c r="Q749" t="str">
        <f>WeedDataInput!D746</f>
        <v>College Station</v>
      </c>
      <c r="R749" t="str">
        <f>WeedDataInput!E746</f>
        <v>TX</v>
      </c>
      <c r="S749" t="str">
        <f t="shared" si="154"/>
        <v>Brentwood Buddies;College Station;TX</v>
      </c>
      <c r="T749" t="str">
        <f t="shared" si="155"/>
        <v>College Station;TX</v>
      </c>
      <c r="AA749" s="10"/>
      <c r="AB749" s="10"/>
    </row>
    <row r="750" spans="16:28" x14ac:dyDescent="0.2">
      <c r="P750" t="str">
        <f>WeedDataInput!C747</f>
        <v>Brentwood Buddies</v>
      </c>
      <c r="Q750" t="str">
        <f>WeedDataInput!D747</f>
        <v>College Station</v>
      </c>
      <c r="R750" t="str">
        <f>WeedDataInput!E747</f>
        <v>TX</v>
      </c>
      <c r="S750" t="str">
        <f t="shared" si="154"/>
        <v>Brentwood Buddies;College Station;TX</v>
      </c>
      <c r="T750" t="str">
        <f t="shared" si="155"/>
        <v>College Station;TX</v>
      </c>
      <c r="AA750" s="10"/>
      <c r="AB750" s="10"/>
    </row>
    <row r="751" spans="16:28" x14ac:dyDescent="0.2">
      <c r="P751" t="str">
        <f>WeedDataInput!C748</f>
        <v>Brentwood Buddies</v>
      </c>
      <c r="Q751" t="str">
        <f>WeedDataInput!D748</f>
        <v>College Station</v>
      </c>
      <c r="R751" t="str">
        <f>WeedDataInput!E748</f>
        <v>TX</v>
      </c>
      <c r="S751" t="str">
        <f t="shared" si="154"/>
        <v>Brentwood Buddies;College Station;TX</v>
      </c>
      <c r="T751" t="str">
        <f t="shared" si="155"/>
        <v>College Station;TX</v>
      </c>
      <c r="AA751" s="10"/>
      <c r="AB751" s="10"/>
    </row>
    <row r="752" spans="16:28" x14ac:dyDescent="0.2">
      <c r="P752" t="str">
        <f>WeedDataInput!C749</f>
        <v>Brentwood Buddies</v>
      </c>
      <c r="Q752" t="str">
        <f>WeedDataInput!D749</f>
        <v>College Station</v>
      </c>
      <c r="R752" t="str">
        <f>WeedDataInput!E749</f>
        <v>TX</v>
      </c>
      <c r="S752" t="str">
        <f t="shared" si="154"/>
        <v>Brentwood Buddies;College Station;TX</v>
      </c>
      <c r="T752" t="str">
        <f t="shared" si="155"/>
        <v>College Station;TX</v>
      </c>
      <c r="AA752" s="10"/>
      <c r="AB752" s="10"/>
    </row>
    <row r="753" spans="16:28" x14ac:dyDescent="0.2">
      <c r="P753" t="str">
        <f>WeedDataInput!C750</f>
        <v>Briarcrest Golf Course</v>
      </c>
      <c r="Q753" t="str">
        <f>WeedDataInput!D750</f>
        <v>Bryan</v>
      </c>
      <c r="R753" t="str">
        <f>WeedDataInput!E750</f>
        <v>TX</v>
      </c>
      <c r="S753" t="str">
        <f t="shared" si="154"/>
        <v>Briarcrest Golf Course;Bryan;TX</v>
      </c>
      <c r="T753" t="str">
        <f t="shared" si="155"/>
        <v>Bryan;TX</v>
      </c>
      <c r="AA753" s="10"/>
      <c r="AB753" s="10"/>
    </row>
    <row r="754" spans="16:28" x14ac:dyDescent="0.2">
      <c r="P754" t="str">
        <f>WeedDataInput!C751</f>
        <v>Briarcrest Golf Course</v>
      </c>
      <c r="Q754" t="str">
        <f>WeedDataInput!D751</f>
        <v>Bryan</v>
      </c>
      <c r="R754" t="str">
        <f>WeedDataInput!E751</f>
        <v>TX</v>
      </c>
      <c r="S754" t="str">
        <f t="shared" si="154"/>
        <v>Briarcrest Golf Course;Bryan;TX</v>
      </c>
      <c r="T754" t="str">
        <f t="shared" si="155"/>
        <v>Bryan;TX</v>
      </c>
      <c r="AA754" s="10"/>
      <c r="AB754" s="10"/>
    </row>
    <row r="755" spans="16:28" x14ac:dyDescent="0.2">
      <c r="P755" t="str">
        <f>WeedDataInput!C752</f>
        <v>Briarcrest Golf Course</v>
      </c>
      <c r="Q755" t="str">
        <f>WeedDataInput!D752</f>
        <v>Bryan</v>
      </c>
      <c r="R755" t="str">
        <f>WeedDataInput!E752</f>
        <v>TX</v>
      </c>
      <c r="S755" t="str">
        <f t="shared" si="154"/>
        <v>Briarcrest Golf Course;Bryan;TX</v>
      </c>
      <c r="T755" t="str">
        <f t="shared" si="155"/>
        <v>Bryan;TX</v>
      </c>
      <c r="AA755" s="10"/>
      <c r="AB755" s="10"/>
    </row>
    <row r="756" spans="16:28" x14ac:dyDescent="0.2">
      <c r="P756" t="str">
        <f>WeedDataInput!C753</f>
        <v>Brentwood Buddies</v>
      </c>
      <c r="Q756" t="str">
        <f>WeedDataInput!D753</f>
        <v>College Station</v>
      </c>
      <c r="R756" t="str">
        <f>WeedDataInput!E753</f>
        <v>TX</v>
      </c>
      <c r="S756" t="str">
        <f t="shared" si="154"/>
        <v>Brentwood Buddies;College Station;TX</v>
      </c>
      <c r="T756" t="str">
        <f t="shared" si="155"/>
        <v>College Station;TX</v>
      </c>
      <c r="AA756" s="10"/>
      <c r="AB756" s="10"/>
    </row>
    <row r="757" spans="16:28" x14ac:dyDescent="0.2">
      <c r="P757" t="str">
        <f>WeedDataInput!C754</f>
        <v>Brentwood Buddies</v>
      </c>
      <c r="Q757" t="str">
        <f>WeedDataInput!D754</f>
        <v>College Station</v>
      </c>
      <c r="R757" t="str">
        <f>WeedDataInput!E754</f>
        <v>TX</v>
      </c>
      <c r="S757" t="str">
        <f t="shared" si="154"/>
        <v>Brentwood Buddies;College Station;TX</v>
      </c>
      <c r="T757" t="str">
        <f t="shared" si="155"/>
        <v>College Station;TX</v>
      </c>
      <c r="AA757" s="10"/>
      <c r="AB757" s="10"/>
    </row>
    <row r="758" spans="16:28" x14ac:dyDescent="0.2">
      <c r="P758" t="str">
        <f>WeedDataInput!C755</f>
        <v>Brentwood Buddies</v>
      </c>
      <c r="Q758" t="str">
        <f>WeedDataInput!D755</f>
        <v>College Station</v>
      </c>
      <c r="R758" t="str">
        <f>WeedDataInput!E755</f>
        <v>TX</v>
      </c>
      <c r="S758" t="str">
        <f t="shared" si="154"/>
        <v>Brentwood Buddies;College Station;TX</v>
      </c>
      <c r="T758" t="str">
        <f t="shared" si="155"/>
        <v>College Station;TX</v>
      </c>
      <c r="AA758" s="10"/>
      <c r="AB758" s="10"/>
    </row>
    <row r="759" spans="16:28" x14ac:dyDescent="0.2">
      <c r="P759" t="str">
        <f>WeedDataInput!C756</f>
        <v>Brentwood Buddies</v>
      </c>
      <c r="Q759" t="str">
        <f>WeedDataInput!D756</f>
        <v>College Station</v>
      </c>
      <c r="R759" t="str">
        <f>WeedDataInput!E756</f>
        <v>TX</v>
      </c>
      <c r="S759" t="str">
        <f t="shared" si="154"/>
        <v>Brentwood Buddies;College Station;TX</v>
      </c>
      <c r="T759" t="str">
        <f t="shared" si="155"/>
        <v>College Station;TX</v>
      </c>
      <c r="AA759" s="10"/>
      <c r="AB759" s="10"/>
    </row>
    <row r="760" spans="16:28" x14ac:dyDescent="0.2">
      <c r="P760" t="str">
        <f>WeedDataInput!C757</f>
        <v>Emily's Apartment</v>
      </c>
      <c r="Q760" t="str">
        <f>WeedDataInput!D757</f>
        <v>College Station</v>
      </c>
      <c r="R760" t="str">
        <f>WeedDataInput!E757</f>
        <v>TX</v>
      </c>
      <c r="S760" t="str">
        <f t="shared" si="154"/>
        <v>Emily's Apartment;College Station;TX</v>
      </c>
      <c r="T760" t="str">
        <f t="shared" si="155"/>
        <v>College Station;TX</v>
      </c>
      <c r="AA760" s="10"/>
      <c r="AB760" s="10"/>
    </row>
    <row r="761" spans="16:28" x14ac:dyDescent="0.2">
      <c r="P761" t="str">
        <f>WeedDataInput!C758</f>
        <v>The Village Hill</v>
      </c>
      <c r="Q761" t="str">
        <f>WeedDataInput!D758</f>
        <v>Dallas</v>
      </c>
      <c r="R761" t="str">
        <f>WeedDataInput!E758</f>
        <v>TX</v>
      </c>
      <c r="S761" t="str">
        <f t="shared" si="154"/>
        <v>The Village Hill;Dallas;TX</v>
      </c>
      <c r="T761" t="str">
        <f t="shared" si="155"/>
        <v>Dallas;TX</v>
      </c>
      <c r="AA761" s="10"/>
      <c r="AB761" s="10"/>
    </row>
    <row r="762" spans="16:28" x14ac:dyDescent="0.2">
      <c r="P762" t="str">
        <f>WeedDataInput!C759</f>
        <v>The Village Hill</v>
      </c>
      <c r="Q762" t="str">
        <f>WeedDataInput!D759</f>
        <v>Dallas</v>
      </c>
      <c r="R762" t="str">
        <f>WeedDataInput!E759</f>
        <v>TX</v>
      </c>
      <c r="S762" t="str">
        <f t="shared" si="154"/>
        <v>The Village Hill;Dallas;TX</v>
      </c>
      <c r="T762" t="str">
        <f t="shared" si="155"/>
        <v>Dallas;TX</v>
      </c>
      <c r="AA762" s="10"/>
      <c r="AB762" s="10"/>
    </row>
    <row r="763" spans="16:28" x14ac:dyDescent="0.2">
      <c r="P763" t="str">
        <f>WeedDataInput!C760</f>
        <v>The Village Hill</v>
      </c>
      <c r="Q763" t="str">
        <f>WeedDataInput!D760</f>
        <v>Dallas</v>
      </c>
      <c r="R763" t="str">
        <f>WeedDataInput!E760</f>
        <v>TX</v>
      </c>
      <c r="S763" t="str">
        <f t="shared" si="154"/>
        <v>The Village Hill;Dallas;TX</v>
      </c>
      <c r="T763" t="str">
        <f t="shared" si="155"/>
        <v>Dallas;TX</v>
      </c>
      <c r="AA763" s="10"/>
      <c r="AB763" s="10"/>
    </row>
    <row r="764" spans="16:28" x14ac:dyDescent="0.2">
      <c r="P764" t="str">
        <f>WeedDataInput!C761</f>
        <v>The Village Hill</v>
      </c>
      <c r="Q764" t="str">
        <f>WeedDataInput!D761</f>
        <v>Dallas</v>
      </c>
      <c r="R764" t="str">
        <f>WeedDataInput!E761</f>
        <v>TX</v>
      </c>
      <c r="S764" t="str">
        <f t="shared" si="154"/>
        <v>The Village Hill;Dallas;TX</v>
      </c>
      <c r="T764" t="str">
        <f t="shared" si="155"/>
        <v>Dallas;TX</v>
      </c>
      <c r="AA764" s="10"/>
      <c r="AB764" s="10"/>
    </row>
    <row r="765" spans="16:28" x14ac:dyDescent="0.2">
      <c r="P765" t="str">
        <f>WeedDataInput!C762</f>
        <v>Ethan's Apartment</v>
      </c>
      <c r="Q765" t="str">
        <f>WeedDataInput!D762</f>
        <v>Frisco</v>
      </c>
      <c r="R765" t="str">
        <f>WeedDataInput!E762</f>
        <v>TX</v>
      </c>
      <c r="S765" t="str">
        <f t="shared" si="154"/>
        <v>Ethan's Apartment;Frisco;TX</v>
      </c>
      <c r="T765" t="str">
        <f t="shared" si="155"/>
        <v>Frisco;TX</v>
      </c>
      <c r="AA765" s="10"/>
      <c r="AB765" s="10"/>
    </row>
    <row r="766" spans="16:28" x14ac:dyDescent="0.2">
      <c r="P766" t="str">
        <f>WeedDataInput!C763</f>
        <v>Ethan's Apartment</v>
      </c>
      <c r="Q766" t="str">
        <f>WeedDataInput!D763</f>
        <v>Frisco</v>
      </c>
      <c r="R766" t="str">
        <f>WeedDataInput!E763</f>
        <v>TX</v>
      </c>
      <c r="S766" t="str">
        <f t="shared" si="154"/>
        <v>Ethan's Apartment;Frisco;TX</v>
      </c>
      <c r="T766" t="str">
        <f t="shared" si="155"/>
        <v>Frisco;TX</v>
      </c>
      <c r="AA766" s="10"/>
      <c r="AB766" s="10"/>
    </row>
    <row r="767" spans="16:28" x14ac:dyDescent="0.2">
      <c r="P767" t="str">
        <f>WeedDataInput!C764</f>
        <v>Ethan's Apartment</v>
      </c>
      <c r="Q767" t="str">
        <f>WeedDataInput!D764</f>
        <v>Frisco</v>
      </c>
      <c r="R767" t="str">
        <f>WeedDataInput!E764</f>
        <v>TX</v>
      </c>
      <c r="S767" t="str">
        <f t="shared" si="154"/>
        <v>Ethan's Apartment;Frisco;TX</v>
      </c>
      <c r="T767" t="str">
        <f t="shared" si="155"/>
        <v>Frisco;TX</v>
      </c>
      <c r="AA767" s="10"/>
      <c r="AB767" s="10"/>
    </row>
    <row r="768" spans="16:28" x14ac:dyDescent="0.2">
      <c r="P768" t="str">
        <f>WeedDataInput!C765</f>
        <v>Ethan's Apartment</v>
      </c>
      <c r="Q768" t="str">
        <f>WeedDataInput!D765</f>
        <v>Frisco</v>
      </c>
      <c r="R768" t="str">
        <f>WeedDataInput!E765</f>
        <v>TX</v>
      </c>
      <c r="S768" t="str">
        <f t="shared" si="154"/>
        <v>Ethan's Apartment;Frisco;TX</v>
      </c>
      <c r="T768" t="str">
        <f t="shared" si="155"/>
        <v>Frisco;TX</v>
      </c>
      <c r="AA768" s="10"/>
      <c r="AB768" s="10"/>
    </row>
    <row r="769" spans="16:28" x14ac:dyDescent="0.2">
      <c r="P769" t="str">
        <f>WeedDataInput!C766</f>
        <v>The Village Hill</v>
      </c>
      <c r="Q769" t="str">
        <f>WeedDataInput!D766</f>
        <v>Dallas</v>
      </c>
      <c r="R769" t="str">
        <f>WeedDataInput!E766</f>
        <v>TX</v>
      </c>
      <c r="S769" t="str">
        <f t="shared" si="154"/>
        <v>The Village Hill;Dallas;TX</v>
      </c>
      <c r="T769" t="str">
        <f t="shared" si="155"/>
        <v>Dallas;TX</v>
      </c>
      <c r="AA769" s="10"/>
      <c r="AB769" s="10"/>
    </row>
    <row r="770" spans="16:28" x14ac:dyDescent="0.2">
      <c r="P770" t="str">
        <f>WeedDataInput!C767</f>
        <v>The Village Hill</v>
      </c>
      <c r="Q770" t="str">
        <f>WeedDataInput!D767</f>
        <v>Dallas</v>
      </c>
      <c r="R770" t="str">
        <f>WeedDataInput!E767</f>
        <v>TX</v>
      </c>
      <c r="S770" t="str">
        <f t="shared" si="154"/>
        <v>The Village Hill;Dallas;TX</v>
      </c>
      <c r="T770" t="str">
        <f t="shared" si="155"/>
        <v>Dallas;TX</v>
      </c>
      <c r="AA770" s="10"/>
      <c r="AB770" s="10"/>
    </row>
    <row r="771" spans="16:28" x14ac:dyDescent="0.2">
      <c r="P771" t="str">
        <f>WeedDataInput!C768</f>
        <v>The Village Hill</v>
      </c>
      <c r="Q771" t="str">
        <f>WeedDataInput!D768</f>
        <v>Dallas</v>
      </c>
      <c r="R771" t="str">
        <f>WeedDataInput!E768</f>
        <v>TX</v>
      </c>
      <c r="S771" t="str">
        <f t="shared" si="154"/>
        <v>The Village Hill;Dallas;TX</v>
      </c>
      <c r="T771" t="str">
        <f t="shared" si="155"/>
        <v>Dallas;TX</v>
      </c>
      <c r="AA771" s="10"/>
      <c r="AB771" s="10"/>
    </row>
    <row r="772" spans="16:28" x14ac:dyDescent="0.2">
      <c r="P772" t="str">
        <f>WeedDataInput!C769</f>
        <v>The Village Hill</v>
      </c>
      <c r="Q772" t="str">
        <f>WeedDataInput!D769</f>
        <v>Dallas</v>
      </c>
      <c r="R772" t="str">
        <f>WeedDataInput!E769</f>
        <v>TX</v>
      </c>
      <c r="S772" t="str">
        <f t="shared" si="154"/>
        <v>The Village Hill;Dallas;TX</v>
      </c>
      <c r="T772" t="str">
        <f t="shared" si="155"/>
        <v>Dallas;TX</v>
      </c>
      <c r="AA772" s="10"/>
      <c r="AB772" s="10"/>
    </row>
    <row r="773" spans="16:28" x14ac:dyDescent="0.2">
      <c r="P773" t="str">
        <f>WeedDataInput!C770</f>
        <v>The Village Hill</v>
      </c>
      <c r="Q773" t="str">
        <f>WeedDataInput!D770</f>
        <v>Dallas</v>
      </c>
      <c r="R773" t="str">
        <f>WeedDataInput!E770</f>
        <v>TX</v>
      </c>
      <c r="S773" t="str">
        <f t="shared" ref="S773:S836" si="156">P773&amp;";"&amp;Q773&amp;";"&amp;R773</f>
        <v>The Village Hill;Dallas;TX</v>
      </c>
      <c r="T773" t="str">
        <f t="shared" si="155"/>
        <v>Dallas;TX</v>
      </c>
      <c r="AA773" s="10"/>
      <c r="AB773" s="10"/>
    </row>
    <row r="774" spans="16:28" x14ac:dyDescent="0.2">
      <c r="P774" t="str">
        <f>WeedDataInput!C771</f>
        <v>The Village Hill</v>
      </c>
      <c r="Q774" t="str">
        <f>WeedDataInput!D771</f>
        <v>Dallas</v>
      </c>
      <c r="R774" t="str">
        <f>WeedDataInput!E771</f>
        <v>TX</v>
      </c>
      <c r="S774" t="str">
        <f t="shared" si="156"/>
        <v>The Village Hill;Dallas;TX</v>
      </c>
      <c r="T774" t="str">
        <f t="shared" ref="T774:T837" si="157">Q774&amp;";"&amp;R774</f>
        <v>Dallas;TX</v>
      </c>
      <c r="AA774" s="10"/>
      <c r="AB774" s="10"/>
    </row>
    <row r="775" spans="16:28" x14ac:dyDescent="0.2">
      <c r="P775" t="str">
        <f>WeedDataInput!C772</f>
        <v>The Village Hill</v>
      </c>
      <c r="Q775" t="str">
        <f>WeedDataInput!D772</f>
        <v>Dallas</v>
      </c>
      <c r="R775" t="str">
        <f>WeedDataInput!E772</f>
        <v>TX</v>
      </c>
      <c r="S775" t="str">
        <f t="shared" si="156"/>
        <v>The Village Hill;Dallas;TX</v>
      </c>
      <c r="T775" t="str">
        <f t="shared" si="157"/>
        <v>Dallas;TX</v>
      </c>
      <c r="AA775" s="10"/>
      <c r="AB775" s="10"/>
    </row>
    <row r="776" spans="16:28" x14ac:dyDescent="0.2">
      <c r="P776" t="str">
        <f>WeedDataInput!C773</f>
        <v>The Village Hill</v>
      </c>
      <c r="Q776" t="str">
        <f>WeedDataInput!D773</f>
        <v>Dallas</v>
      </c>
      <c r="R776" t="str">
        <f>WeedDataInput!E773</f>
        <v>TX</v>
      </c>
      <c r="S776" t="str">
        <f t="shared" si="156"/>
        <v>The Village Hill;Dallas;TX</v>
      </c>
      <c r="T776" t="str">
        <f t="shared" si="157"/>
        <v>Dallas;TX</v>
      </c>
      <c r="AA776" s="10"/>
      <c r="AB776" s="10"/>
    </row>
    <row r="777" spans="16:28" x14ac:dyDescent="0.2">
      <c r="P777" t="str">
        <f>WeedDataInput!C774</f>
        <v>Home</v>
      </c>
      <c r="Q777" t="str">
        <f>WeedDataInput!D774</f>
        <v>Lucas</v>
      </c>
      <c r="R777" t="str">
        <f>WeedDataInput!E774</f>
        <v>TX</v>
      </c>
      <c r="S777" t="str">
        <f t="shared" si="156"/>
        <v>Home;Lucas;TX</v>
      </c>
      <c r="T777" t="str">
        <f t="shared" si="157"/>
        <v>Lucas;TX</v>
      </c>
      <c r="AA777" s="10"/>
      <c r="AB777" s="10"/>
    </row>
    <row r="778" spans="16:28" x14ac:dyDescent="0.2">
      <c r="P778" t="str">
        <f>WeedDataInput!C775</f>
        <v>Home</v>
      </c>
      <c r="Q778" t="str">
        <f>WeedDataInput!D775</f>
        <v>Lucas</v>
      </c>
      <c r="R778" t="str">
        <f>WeedDataInput!E775</f>
        <v>TX</v>
      </c>
      <c r="S778" t="str">
        <f t="shared" si="156"/>
        <v>Home;Lucas;TX</v>
      </c>
      <c r="T778" t="str">
        <f t="shared" si="157"/>
        <v>Lucas;TX</v>
      </c>
      <c r="AA778" s="10"/>
      <c r="AB778" s="10"/>
    </row>
    <row r="779" spans="16:28" x14ac:dyDescent="0.2">
      <c r="P779" t="str">
        <f>WeedDataInput!C776</f>
        <v>Home</v>
      </c>
      <c r="Q779" t="str">
        <f>WeedDataInput!D776</f>
        <v>Lucas</v>
      </c>
      <c r="R779" t="str">
        <f>WeedDataInput!E776</f>
        <v>TX</v>
      </c>
      <c r="S779" t="str">
        <f t="shared" si="156"/>
        <v>Home;Lucas;TX</v>
      </c>
      <c r="T779" t="str">
        <f t="shared" si="157"/>
        <v>Lucas;TX</v>
      </c>
      <c r="AA779" s="10"/>
      <c r="AB779" s="10"/>
    </row>
    <row r="780" spans="16:28" x14ac:dyDescent="0.2">
      <c r="P780" t="str">
        <f>WeedDataInput!C777</f>
        <v>Home</v>
      </c>
      <c r="Q780" t="str">
        <f>WeedDataInput!D777</f>
        <v>Lucas</v>
      </c>
      <c r="R780" t="str">
        <f>WeedDataInput!E777</f>
        <v>TX</v>
      </c>
      <c r="S780" t="str">
        <f t="shared" si="156"/>
        <v>Home;Lucas;TX</v>
      </c>
      <c r="T780" t="str">
        <f t="shared" si="157"/>
        <v>Lucas;TX</v>
      </c>
      <c r="AA780" s="10"/>
      <c r="AB780" s="10"/>
    </row>
    <row r="781" spans="16:28" x14ac:dyDescent="0.2">
      <c r="P781" t="str">
        <f>WeedDataInput!C778</f>
        <v>Home</v>
      </c>
      <c r="Q781" t="str">
        <f>WeedDataInput!D778</f>
        <v>Lucas</v>
      </c>
      <c r="R781" t="str">
        <f>WeedDataInput!E778</f>
        <v>TX</v>
      </c>
      <c r="S781" t="str">
        <f t="shared" si="156"/>
        <v>Home;Lucas;TX</v>
      </c>
      <c r="T781" t="str">
        <f t="shared" si="157"/>
        <v>Lucas;TX</v>
      </c>
      <c r="AA781" s="10"/>
      <c r="AB781" s="10"/>
    </row>
    <row r="782" spans="16:28" x14ac:dyDescent="0.2">
      <c r="P782" t="str">
        <f>WeedDataInput!C779</f>
        <v>Home</v>
      </c>
      <c r="Q782" t="str">
        <f>WeedDataInput!D779</f>
        <v>Lucas</v>
      </c>
      <c r="R782" t="str">
        <f>WeedDataInput!E779</f>
        <v>TX</v>
      </c>
      <c r="S782" t="str">
        <f t="shared" si="156"/>
        <v>Home;Lucas;TX</v>
      </c>
      <c r="T782" t="str">
        <f t="shared" si="157"/>
        <v>Lucas;TX</v>
      </c>
      <c r="AA782" s="10"/>
      <c r="AB782" s="10"/>
    </row>
    <row r="783" spans="16:28" x14ac:dyDescent="0.2">
      <c r="P783" t="str">
        <f>WeedDataInput!C780</f>
        <v>Home</v>
      </c>
      <c r="Q783" t="str">
        <f>WeedDataInput!D780</f>
        <v>Lucas</v>
      </c>
      <c r="R783" t="str">
        <f>WeedDataInput!E780</f>
        <v>TX</v>
      </c>
      <c r="S783" t="str">
        <f t="shared" si="156"/>
        <v>Home;Lucas;TX</v>
      </c>
      <c r="T783" t="str">
        <f t="shared" si="157"/>
        <v>Lucas;TX</v>
      </c>
      <c r="AA783" s="10"/>
      <c r="AB783" s="10"/>
    </row>
    <row r="784" spans="16:28" x14ac:dyDescent="0.2">
      <c r="P784" t="str">
        <f>WeedDataInput!C781</f>
        <v>Home</v>
      </c>
      <c r="Q784" t="str">
        <f>WeedDataInput!D781</f>
        <v>Lucas</v>
      </c>
      <c r="R784" t="str">
        <f>WeedDataInput!E781</f>
        <v>TX</v>
      </c>
      <c r="S784" t="str">
        <f t="shared" si="156"/>
        <v>Home;Lucas;TX</v>
      </c>
      <c r="T784" t="str">
        <f t="shared" si="157"/>
        <v>Lucas;TX</v>
      </c>
      <c r="AA784" s="10"/>
      <c r="AB784" s="10"/>
    </row>
    <row r="785" spans="16:28" x14ac:dyDescent="0.2">
      <c r="P785" t="str">
        <f>WeedDataInput!C782</f>
        <v>Home</v>
      </c>
      <c r="Q785" t="str">
        <f>WeedDataInput!D782</f>
        <v>Lucas</v>
      </c>
      <c r="R785" t="str">
        <f>WeedDataInput!E782</f>
        <v>TX</v>
      </c>
      <c r="S785" t="str">
        <f t="shared" si="156"/>
        <v>Home;Lucas;TX</v>
      </c>
      <c r="T785" t="str">
        <f t="shared" si="157"/>
        <v>Lucas;TX</v>
      </c>
      <c r="AA785" s="10"/>
      <c r="AB785" s="10"/>
    </row>
    <row r="786" spans="16:28" x14ac:dyDescent="0.2">
      <c r="P786" t="str">
        <f>WeedDataInput!C783</f>
        <v>Home</v>
      </c>
      <c r="Q786" t="str">
        <f>WeedDataInput!D783</f>
        <v>Lucas</v>
      </c>
      <c r="R786" t="str">
        <f>WeedDataInput!E783</f>
        <v>TX</v>
      </c>
      <c r="S786" t="str">
        <f t="shared" si="156"/>
        <v>Home;Lucas;TX</v>
      </c>
      <c r="T786" t="str">
        <f t="shared" si="157"/>
        <v>Lucas;TX</v>
      </c>
      <c r="AA786" s="10"/>
      <c r="AB786" s="10"/>
    </row>
    <row r="787" spans="16:28" x14ac:dyDescent="0.2">
      <c r="P787" t="str">
        <f>WeedDataInput!C784</f>
        <v>The Village Hill</v>
      </c>
      <c r="Q787" t="str">
        <f>WeedDataInput!D784</f>
        <v>Dallas</v>
      </c>
      <c r="R787" t="str">
        <f>WeedDataInput!E784</f>
        <v>TX</v>
      </c>
      <c r="S787" t="str">
        <f t="shared" si="156"/>
        <v>The Village Hill;Dallas;TX</v>
      </c>
      <c r="T787" t="str">
        <f t="shared" si="157"/>
        <v>Dallas;TX</v>
      </c>
      <c r="AA787" s="10"/>
      <c r="AB787" s="10"/>
    </row>
    <row r="788" spans="16:28" x14ac:dyDescent="0.2">
      <c r="P788" t="str">
        <f>WeedDataInput!C785</f>
        <v>The Village Hill</v>
      </c>
      <c r="Q788" t="str">
        <f>WeedDataInput!D785</f>
        <v>Dallas</v>
      </c>
      <c r="R788" t="str">
        <f>WeedDataInput!E785</f>
        <v>TX</v>
      </c>
      <c r="S788" t="str">
        <f t="shared" si="156"/>
        <v>The Village Hill;Dallas;TX</v>
      </c>
      <c r="T788" t="str">
        <f t="shared" si="157"/>
        <v>Dallas;TX</v>
      </c>
      <c r="AA788" s="10"/>
      <c r="AB788" s="10"/>
    </row>
    <row r="789" spans="16:28" x14ac:dyDescent="0.2">
      <c r="P789" t="str">
        <f>WeedDataInput!C786</f>
        <v>The Village Hill</v>
      </c>
      <c r="Q789" t="str">
        <f>WeedDataInput!D786</f>
        <v>Dallas</v>
      </c>
      <c r="R789" t="str">
        <f>WeedDataInput!E786</f>
        <v>TX</v>
      </c>
      <c r="S789" t="str">
        <f t="shared" ref="S789" si="158">P789&amp;";"&amp;Q789&amp;";"&amp;R789</f>
        <v>The Village Hill;Dallas;TX</v>
      </c>
      <c r="T789" t="str">
        <f t="shared" ref="T789" si="159">Q789&amp;";"&amp;R789</f>
        <v>Dallas;TX</v>
      </c>
      <c r="AA789" s="10"/>
      <c r="AB789" s="10"/>
    </row>
    <row r="790" spans="16:28" x14ac:dyDescent="0.2">
      <c r="P790" t="str">
        <f>WeedDataInput!C786</f>
        <v>The Village Hill</v>
      </c>
      <c r="Q790" t="str">
        <f>WeedDataInput!D786</f>
        <v>Dallas</v>
      </c>
      <c r="R790" t="str">
        <f>WeedDataInput!E786</f>
        <v>TX</v>
      </c>
      <c r="S790" t="str">
        <f t="shared" si="156"/>
        <v>The Village Hill;Dallas;TX</v>
      </c>
      <c r="T790" t="str">
        <f t="shared" si="157"/>
        <v>Dallas;TX</v>
      </c>
      <c r="AA790" s="10"/>
      <c r="AB790" s="10"/>
    </row>
    <row r="791" spans="16:28" x14ac:dyDescent="0.2">
      <c r="P791" t="str">
        <f>WeedDataInput!C787</f>
        <v>The Village Hill</v>
      </c>
      <c r="Q791" t="str">
        <f>WeedDataInput!D787</f>
        <v>Dallas</v>
      </c>
      <c r="R791" t="str">
        <f>WeedDataInput!E787</f>
        <v>TX</v>
      </c>
      <c r="S791" t="str">
        <f t="shared" si="156"/>
        <v>The Village Hill;Dallas;TX</v>
      </c>
      <c r="T791" t="str">
        <f t="shared" si="157"/>
        <v>Dallas;TX</v>
      </c>
      <c r="AA791" s="10"/>
      <c r="AB791" s="10"/>
    </row>
    <row r="792" spans="16:28" x14ac:dyDescent="0.2">
      <c r="P792" t="str">
        <f>WeedDataInput!C788</f>
        <v>The Village Hill</v>
      </c>
      <c r="Q792" t="str">
        <f>WeedDataInput!D788</f>
        <v>Dallas</v>
      </c>
      <c r="R792" t="str">
        <f>WeedDataInput!E788</f>
        <v>TX</v>
      </c>
      <c r="S792" t="str">
        <f t="shared" ref="S792:S803" si="160">P792&amp;";"&amp;Q792&amp;";"&amp;R792</f>
        <v>The Village Hill;Dallas;TX</v>
      </c>
      <c r="T792" t="str">
        <f t="shared" ref="T792:T803" si="161">Q792&amp;";"&amp;R792</f>
        <v>Dallas;TX</v>
      </c>
      <c r="AA792" s="10"/>
      <c r="AB792" s="10"/>
    </row>
    <row r="793" spans="16:28" x14ac:dyDescent="0.2">
      <c r="P793" t="str">
        <f>WeedDataInput!C789</f>
        <v>The Village Hill</v>
      </c>
      <c r="Q793" t="str">
        <f>WeedDataInput!D789</f>
        <v>Dallas</v>
      </c>
      <c r="R793" t="str">
        <f>WeedDataInput!E789</f>
        <v>TX</v>
      </c>
      <c r="S793" t="str">
        <f t="shared" si="160"/>
        <v>The Village Hill;Dallas;TX</v>
      </c>
      <c r="T793" t="str">
        <f t="shared" si="161"/>
        <v>Dallas;TX</v>
      </c>
      <c r="AA793" s="10"/>
      <c r="AB793" s="10"/>
    </row>
    <row r="794" spans="16:28" x14ac:dyDescent="0.2">
      <c r="P794" t="str">
        <f>WeedDataInput!C790</f>
        <v>Park City Mountain</v>
      </c>
      <c r="Q794" t="str">
        <f>WeedDataInput!D790</f>
        <v>Park City</v>
      </c>
      <c r="R794" t="str">
        <f>WeedDataInput!E790</f>
        <v>UT</v>
      </c>
      <c r="S794" t="str">
        <f t="shared" si="160"/>
        <v>Park City Mountain;Park City;UT</v>
      </c>
      <c r="T794" t="str">
        <f t="shared" si="161"/>
        <v>Park City;UT</v>
      </c>
      <c r="AA794" s="10"/>
      <c r="AB794" s="10"/>
    </row>
    <row r="795" spans="16:28" x14ac:dyDescent="0.2">
      <c r="P795" t="str">
        <f>WeedDataInput!C791</f>
        <v>Park City Mountain</v>
      </c>
      <c r="Q795" t="str">
        <f>WeedDataInput!D791</f>
        <v>Park City</v>
      </c>
      <c r="R795" t="str">
        <f>WeedDataInput!E791</f>
        <v>UT</v>
      </c>
      <c r="S795" t="str">
        <f t="shared" si="160"/>
        <v>Park City Mountain;Park City;UT</v>
      </c>
      <c r="T795" t="str">
        <f t="shared" si="161"/>
        <v>Park City;UT</v>
      </c>
      <c r="AA795" s="10"/>
      <c r="AB795" s="10"/>
    </row>
    <row r="796" spans="16:28" x14ac:dyDescent="0.2">
      <c r="P796" t="str">
        <f>WeedDataInput!C792</f>
        <v>Park City Mountain</v>
      </c>
      <c r="Q796" t="str">
        <f>WeedDataInput!D792</f>
        <v>Park City</v>
      </c>
      <c r="R796" t="str">
        <f>WeedDataInput!E792</f>
        <v>UT</v>
      </c>
      <c r="S796" t="str">
        <f t="shared" si="160"/>
        <v>Park City Mountain;Park City;UT</v>
      </c>
      <c r="T796" t="str">
        <f t="shared" si="161"/>
        <v>Park City;UT</v>
      </c>
      <c r="AA796" s="10"/>
      <c r="AB796" s="10"/>
    </row>
    <row r="797" spans="16:28" x14ac:dyDescent="0.2">
      <c r="P797" t="str">
        <f>WeedDataInput!C793</f>
        <v>Park City Mountain</v>
      </c>
      <c r="Q797" t="str">
        <f>WeedDataInput!D793</f>
        <v>Park City</v>
      </c>
      <c r="R797" t="str">
        <f>WeedDataInput!E793</f>
        <v>UT</v>
      </c>
      <c r="S797" t="str">
        <f t="shared" si="160"/>
        <v>Park City Mountain;Park City;UT</v>
      </c>
      <c r="T797" t="str">
        <f t="shared" si="161"/>
        <v>Park City;UT</v>
      </c>
      <c r="AA797" s="10"/>
      <c r="AB797" s="10"/>
    </row>
    <row r="798" spans="16:28" x14ac:dyDescent="0.2">
      <c r="P798" t="str">
        <f>WeedDataInput!C794</f>
        <v>Park City Mountain</v>
      </c>
      <c r="Q798" t="str">
        <f>WeedDataInput!D794</f>
        <v>Park City</v>
      </c>
      <c r="R798" t="str">
        <f>WeedDataInput!E794</f>
        <v>UT</v>
      </c>
      <c r="S798" t="str">
        <f t="shared" si="160"/>
        <v>Park City Mountain;Park City;UT</v>
      </c>
      <c r="T798" t="str">
        <f t="shared" si="161"/>
        <v>Park City;UT</v>
      </c>
      <c r="AA798" s="10"/>
      <c r="AB798" s="10"/>
    </row>
    <row r="799" spans="16:28" x14ac:dyDescent="0.2">
      <c r="P799" t="str">
        <f>WeedDataInput!C795</f>
        <v>Krolo Cabin</v>
      </c>
      <c r="Q799" t="str">
        <f>WeedDataInput!D795</f>
        <v>Kamas</v>
      </c>
      <c r="R799" t="str">
        <f>WeedDataInput!E795</f>
        <v>UT</v>
      </c>
      <c r="S799" t="str">
        <f t="shared" si="160"/>
        <v>Krolo Cabin;Kamas;UT</v>
      </c>
      <c r="T799" t="str">
        <f t="shared" si="161"/>
        <v>Kamas;UT</v>
      </c>
      <c r="AA799" s="10"/>
      <c r="AB799" s="10"/>
    </row>
    <row r="800" spans="16:28" x14ac:dyDescent="0.2">
      <c r="P800" t="str">
        <f>WeedDataInput!C796</f>
        <v>SLC Airport</v>
      </c>
      <c r="Q800" t="str">
        <f>WeedDataInput!D796</f>
        <v>Salt Lake City</v>
      </c>
      <c r="R800" t="str">
        <f>WeedDataInput!E796</f>
        <v>UT</v>
      </c>
      <c r="S800" t="str">
        <f t="shared" si="160"/>
        <v>SLC Airport;Salt Lake City;UT</v>
      </c>
      <c r="T800" t="str">
        <f t="shared" si="161"/>
        <v>Salt Lake City;UT</v>
      </c>
      <c r="AA800" s="10"/>
      <c r="AB800" s="10"/>
    </row>
    <row r="801" spans="16:28" x14ac:dyDescent="0.2">
      <c r="P801" t="str">
        <f>WeedDataInput!C797</f>
        <v>The Village Hill</v>
      </c>
      <c r="Q801" t="str">
        <f>WeedDataInput!D797</f>
        <v>Dallas</v>
      </c>
      <c r="R801" t="str">
        <f>WeedDataInput!E797</f>
        <v>TX</v>
      </c>
      <c r="S801" t="str">
        <f t="shared" si="160"/>
        <v>The Village Hill;Dallas;TX</v>
      </c>
      <c r="T801" t="str">
        <f t="shared" si="161"/>
        <v>Dallas;TX</v>
      </c>
      <c r="AA801" s="10"/>
      <c r="AB801" s="10"/>
    </row>
    <row r="802" spans="16:28" x14ac:dyDescent="0.2">
      <c r="P802" t="str">
        <f>WeedDataInput!C798</f>
        <v>The Village Hill</v>
      </c>
      <c r="Q802" t="str">
        <f>WeedDataInput!D798</f>
        <v>Dallas</v>
      </c>
      <c r="R802" t="str">
        <f>WeedDataInput!E798</f>
        <v>TX</v>
      </c>
      <c r="S802" t="str">
        <f t="shared" si="160"/>
        <v>The Village Hill;Dallas;TX</v>
      </c>
      <c r="T802" t="str">
        <f t="shared" si="161"/>
        <v>Dallas;TX</v>
      </c>
      <c r="AA802" s="10"/>
      <c r="AB802" s="10"/>
    </row>
    <row r="803" spans="16:28" x14ac:dyDescent="0.2">
      <c r="P803" t="str">
        <f>WeedDataInput!C800</f>
        <v>The Village Hill</v>
      </c>
      <c r="Q803" t="str">
        <f>WeedDataInput!D800</f>
        <v>Dallas</v>
      </c>
      <c r="R803" t="str">
        <f>WeedDataInput!E800</f>
        <v>TX</v>
      </c>
      <c r="S803" t="str">
        <f t="shared" si="160"/>
        <v>The Village Hill;Dallas;TX</v>
      </c>
      <c r="T803" t="str">
        <f t="shared" si="161"/>
        <v>Dallas;TX</v>
      </c>
      <c r="AA803" s="10"/>
      <c r="AB803" s="10"/>
    </row>
    <row r="804" spans="16:28" x14ac:dyDescent="0.2">
      <c r="P804" t="str">
        <f>WeedDataInput!C801</f>
        <v>The Village Hill</v>
      </c>
      <c r="Q804" t="str">
        <f>WeedDataInput!D801</f>
        <v>Dallas</v>
      </c>
      <c r="R804" t="str">
        <f>WeedDataInput!E801</f>
        <v>TX</v>
      </c>
      <c r="S804" t="str">
        <f t="shared" si="156"/>
        <v>The Village Hill;Dallas;TX</v>
      </c>
      <c r="T804" t="str">
        <f t="shared" si="157"/>
        <v>Dallas;TX</v>
      </c>
      <c r="AA804" s="10"/>
      <c r="AB804" s="10"/>
    </row>
    <row r="805" spans="16:28" x14ac:dyDescent="0.2">
      <c r="P805" t="str">
        <f>WeedDataInput!C802</f>
        <v>The Village Hill</v>
      </c>
      <c r="Q805" t="str">
        <f>WeedDataInput!D802</f>
        <v>Dallas</v>
      </c>
      <c r="R805" t="str">
        <f>WeedDataInput!E802</f>
        <v>TX</v>
      </c>
      <c r="S805" t="str">
        <f t="shared" si="156"/>
        <v>The Village Hill;Dallas;TX</v>
      </c>
      <c r="T805" t="str">
        <f t="shared" si="157"/>
        <v>Dallas;TX</v>
      </c>
      <c r="AA805" s="10"/>
      <c r="AB805" s="10"/>
    </row>
    <row r="806" spans="16:28" x14ac:dyDescent="0.2">
      <c r="P806" t="str">
        <f>WeedDataInput!C803</f>
        <v>The Village Hill</v>
      </c>
      <c r="Q806" t="str">
        <f>WeedDataInput!D803</f>
        <v>Dallas</v>
      </c>
      <c r="R806" t="str">
        <f>WeedDataInput!E803</f>
        <v>TX</v>
      </c>
      <c r="S806" t="str">
        <f t="shared" si="156"/>
        <v>The Village Hill;Dallas;TX</v>
      </c>
      <c r="T806" t="str">
        <f t="shared" si="157"/>
        <v>Dallas;TX</v>
      </c>
      <c r="AA806" s="10"/>
      <c r="AB806" s="10"/>
    </row>
    <row r="807" spans="16:28" x14ac:dyDescent="0.2">
      <c r="P807" t="str">
        <f>WeedDataInput!C804</f>
        <v>The Village Hill</v>
      </c>
      <c r="Q807" t="str">
        <f>WeedDataInput!D804</f>
        <v>Dallas</v>
      </c>
      <c r="R807" t="str">
        <f>WeedDataInput!E804</f>
        <v>TX</v>
      </c>
      <c r="S807" t="str">
        <f t="shared" si="156"/>
        <v>The Village Hill;Dallas;TX</v>
      </c>
      <c r="T807" t="str">
        <f t="shared" si="157"/>
        <v>Dallas;TX</v>
      </c>
      <c r="AA807" s="10"/>
      <c r="AB807" s="10"/>
    </row>
    <row r="808" spans="16:28" x14ac:dyDescent="0.2">
      <c r="P808" t="str">
        <f>WeedDataInput!C805</f>
        <v>The Village Hill</v>
      </c>
      <c r="Q808" t="str">
        <f>WeedDataInput!D805</f>
        <v>Dallas</v>
      </c>
      <c r="R808" t="str">
        <f>WeedDataInput!E805</f>
        <v>TX</v>
      </c>
      <c r="S808" t="str">
        <f t="shared" si="156"/>
        <v>The Village Hill;Dallas;TX</v>
      </c>
      <c r="T808" t="str">
        <f t="shared" si="157"/>
        <v>Dallas;TX</v>
      </c>
      <c r="AA808" s="10"/>
      <c r="AB808" s="10"/>
    </row>
    <row r="809" spans="16:28" x14ac:dyDescent="0.2">
      <c r="P809" t="str">
        <f>WeedDataInput!C806</f>
        <v>The Village Hill</v>
      </c>
      <c r="Q809" t="str">
        <f>WeedDataInput!D806</f>
        <v>Dallas</v>
      </c>
      <c r="R809" t="str">
        <f>WeedDataInput!E806</f>
        <v>TX</v>
      </c>
      <c r="S809" t="str">
        <f t="shared" si="156"/>
        <v>The Village Hill;Dallas;TX</v>
      </c>
      <c r="T809" t="str">
        <f t="shared" si="157"/>
        <v>Dallas;TX</v>
      </c>
      <c r="AA809" s="10"/>
      <c r="AB809" s="10"/>
    </row>
    <row r="810" spans="16:28" x14ac:dyDescent="0.2">
      <c r="P810" t="str">
        <f>WeedDataInput!C807</f>
        <v>The Village Hill</v>
      </c>
      <c r="Q810" t="str">
        <f>WeedDataInput!D807</f>
        <v>Dallas</v>
      </c>
      <c r="R810" t="str">
        <f>WeedDataInput!E807</f>
        <v>TX</v>
      </c>
      <c r="S810" t="str">
        <f t="shared" si="156"/>
        <v>The Village Hill;Dallas;TX</v>
      </c>
      <c r="T810" t="str">
        <f t="shared" si="157"/>
        <v>Dallas;TX</v>
      </c>
      <c r="AA810" s="10"/>
      <c r="AB810" s="10"/>
    </row>
    <row r="811" spans="16:28" x14ac:dyDescent="0.2">
      <c r="P811" t="str">
        <f>WeedDataInput!C808</f>
        <v>The Village Hill</v>
      </c>
      <c r="Q811" t="str">
        <f>WeedDataInput!D808</f>
        <v>Dallas</v>
      </c>
      <c r="R811" t="str">
        <f>WeedDataInput!E808</f>
        <v>TX</v>
      </c>
      <c r="S811" t="str">
        <f t="shared" si="156"/>
        <v>The Village Hill;Dallas;TX</v>
      </c>
      <c r="T811" t="str">
        <f t="shared" si="157"/>
        <v>Dallas;TX</v>
      </c>
      <c r="AA811" s="10"/>
      <c r="AB811" s="10"/>
    </row>
    <row r="812" spans="16:28" x14ac:dyDescent="0.2">
      <c r="P812" t="str">
        <f>WeedDataInput!C809</f>
        <v>The Village Hill</v>
      </c>
      <c r="Q812" t="str">
        <f>WeedDataInput!D809</f>
        <v>Dallas</v>
      </c>
      <c r="R812" t="str">
        <f>WeedDataInput!E809</f>
        <v>TX</v>
      </c>
      <c r="S812" t="str">
        <f t="shared" si="156"/>
        <v>The Village Hill;Dallas;TX</v>
      </c>
      <c r="T812" t="str">
        <f t="shared" si="157"/>
        <v>Dallas;TX</v>
      </c>
      <c r="AA812" s="10"/>
      <c r="AB812" s="10"/>
    </row>
    <row r="813" spans="16:28" x14ac:dyDescent="0.2">
      <c r="P813" t="str">
        <f>WeedDataInput!C810</f>
        <v>Ethan's Apartment</v>
      </c>
      <c r="Q813" t="str">
        <f>WeedDataInput!D810</f>
        <v>Frisco</v>
      </c>
      <c r="R813" t="str">
        <f>WeedDataInput!E810</f>
        <v>TX</v>
      </c>
      <c r="S813" t="str">
        <f t="shared" si="156"/>
        <v>Ethan's Apartment;Frisco;TX</v>
      </c>
      <c r="T813" t="str">
        <f t="shared" si="157"/>
        <v>Frisco;TX</v>
      </c>
      <c r="AA813" s="10"/>
      <c r="AB813" s="10"/>
    </row>
    <row r="814" spans="16:28" x14ac:dyDescent="0.2">
      <c r="P814" t="str">
        <f>WeedDataInput!C811</f>
        <v>Ethan's Apartment</v>
      </c>
      <c r="Q814" t="str">
        <f>WeedDataInput!D811</f>
        <v>Frisco</v>
      </c>
      <c r="R814" t="str">
        <f>WeedDataInput!E811</f>
        <v>TX</v>
      </c>
      <c r="S814" t="str">
        <f t="shared" si="156"/>
        <v>Ethan's Apartment;Frisco;TX</v>
      </c>
      <c r="T814" t="str">
        <f t="shared" si="157"/>
        <v>Frisco;TX</v>
      </c>
      <c r="AA814" s="10"/>
      <c r="AB814" s="10"/>
    </row>
    <row r="815" spans="16:28" x14ac:dyDescent="0.2">
      <c r="P815" t="str">
        <f>WeedDataInput!C812</f>
        <v>Ethan's Apartment</v>
      </c>
      <c r="Q815" t="str">
        <f>WeedDataInput!D812</f>
        <v>Frisco</v>
      </c>
      <c r="R815" t="str">
        <f>WeedDataInput!E812</f>
        <v>TX</v>
      </c>
      <c r="S815" t="str">
        <f t="shared" si="156"/>
        <v>Ethan's Apartment;Frisco;TX</v>
      </c>
      <c r="T815" t="str">
        <f t="shared" si="157"/>
        <v>Frisco;TX</v>
      </c>
      <c r="AA815" s="10"/>
      <c r="AB815" s="10"/>
    </row>
    <row r="816" spans="16:28" x14ac:dyDescent="0.2">
      <c r="P816" t="str">
        <f>WeedDataInput!C813</f>
        <v>The Village Hill</v>
      </c>
      <c r="Q816" t="str">
        <f>WeedDataInput!D813</f>
        <v>Dallas</v>
      </c>
      <c r="R816" t="str">
        <f>WeedDataInput!E813</f>
        <v>TX</v>
      </c>
      <c r="S816" t="str">
        <f t="shared" si="156"/>
        <v>The Village Hill;Dallas;TX</v>
      </c>
      <c r="T816" t="str">
        <f t="shared" si="157"/>
        <v>Dallas;TX</v>
      </c>
      <c r="AA816" s="10"/>
      <c r="AB816" s="10"/>
    </row>
    <row r="817" spans="16:28" x14ac:dyDescent="0.2">
      <c r="P817" t="str">
        <f>WeedDataInput!C814</f>
        <v>The Village Hill</v>
      </c>
      <c r="Q817" t="str">
        <f>WeedDataInput!D814</f>
        <v>Dallas</v>
      </c>
      <c r="R817" t="str">
        <f>WeedDataInput!E814</f>
        <v>TX</v>
      </c>
      <c r="S817" t="str">
        <f t="shared" si="156"/>
        <v>The Village Hill;Dallas;TX</v>
      </c>
      <c r="T817" t="str">
        <f t="shared" si="157"/>
        <v>Dallas;TX</v>
      </c>
      <c r="AA817" s="10"/>
      <c r="AB817" s="10"/>
    </row>
    <row r="818" spans="16:28" x14ac:dyDescent="0.2">
      <c r="P818" t="str">
        <f>WeedDataInput!C815</f>
        <v>The Village Hill</v>
      </c>
      <c r="Q818" t="str">
        <f>WeedDataInput!D815</f>
        <v>Dallas</v>
      </c>
      <c r="R818" t="str">
        <f>WeedDataInput!E815</f>
        <v>TX</v>
      </c>
      <c r="S818" t="str">
        <f t="shared" si="156"/>
        <v>The Village Hill;Dallas;TX</v>
      </c>
      <c r="T818" t="str">
        <f t="shared" si="157"/>
        <v>Dallas;TX</v>
      </c>
      <c r="AA818" s="10"/>
      <c r="AB818" s="10"/>
    </row>
    <row r="819" spans="16:28" x14ac:dyDescent="0.2">
      <c r="P819" t="str">
        <f>WeedDataInput!C816</f>
        <v>The Village Hill</v>
      </c>
      <c r="Q819" t="str">
        <f>WeedDataInput!D816</f>
        <v>Dallas</v>
      </c>
      <c r="R819" t="str">
        <f>WeedDataInput!E816</f>
        <v>TX</v>
      </c>
      <c r="S819" t="str">
        <f t="shared" si="156"/>
        <v>The Village Hill;Dallas;TX</v>
      </c>
      <c r="T819" t="str">
        <f t="shared" si="157"/>
        <v>Dallas;TX</v>
      </c>
      <c r="AA819" s="10"/>
      <c r="AB819" s="10"/>
    </row>
    <row r="820" spans="16:28" x14ac:dyDescent="0.2">
      <c r="P820" t="str">
        <f>WeedDataInput!C817</f>
        <v>The Village Hill</v>
      </c>
      <c r="Q820" t="str">
        <f>WeedDataInput!D817</f>
        <v>Dallas</v>
      </c>
      <c r="R820" t="str">
        <f>WeedDataInput!E817</f>
        <v>TX</v>
      </c>
      <c r="S820" t="str">
        <f t="shared" si="156"/>
        <v>The Village Hill;Dallas;TX</v>
      </c>
      <c r="T820" t="str">
        <f t="shared" si="157"/>
        <v>Dallas;TX</v>
      </c>
      <c r="AA820" s="10"/>
      <c r="AB820" s="10"/>
    </row>
    <row r="821" spans="16:28" x14ac:dyDescent="0.2">
      <c r="P821" t="str">
        <f>WeedDataInput!C818</f>
        <v>Alan's Sister's Quinceañera</v>
      </c>
      <c r="Q821" t="str">
        <f>WeedDataInput!D818</f>
        <v>Jacksonville</v>
      </c>
      <c r="R821" t="str">
        <f>WeedDataInput!E818</f>
        <v>TX</v>
      </c>
      <c r="S821" t="str">
        <f t="shared" si="156"/>
        <v>Alan's Sister's Quinceañera;Jacksonville;TX</v>
      </c>
      <c r="T821" t="str">
        <f t="shared" si="157"/>
        <v>Jacksonville;TX</v>
      </c>
      <c r="AA821" s="10"/>
      <c r="AB821" s="10"/>
    </row>
    <row r="822" spans="16:28" x14ac:dyDescent="0.2">
      <c r="P822" t="str">
        <f>WeedDataInput!C819</f>
        <v>Alan's Sister's Quinceañera</v>
      </c>
      <c r="Q822" t="str">
        <f>WeedDataInput!D819</f>
        <v>Jacksonville</v>
      </c>
      <c r="R822" t="str">
        <f>WeedDataInput!E819</f>
        <v>TX</v>
      </c>
      <c r="S822" t="str">
        <f t="shared" si="156"/>
        <v>Alan's Sister's Quinceañera;Jacksonville;TX</v>
      </c>
      <c r="T822" t="str">
        <f t="shared" si="157"/>
        <v>Jacksonville;TX</v>
      </c>
      <c r="AA822" s="10"/>
      <c r="AB822" s="10"/>
    </row>
    <row r="823" spans="16:28" x14ac:dyDescent="0.2">
      <c r="P823" t="str">
        <f>WeedDataInput!C820</f>
        <v>The Village Hill</v>
      </c>
      <c r="Q823" t="str">
        <f>WeedDataInput!D820</f>
        <v>Dallas</v>
      </c>
      <c r="R823" t="str">
        <f>WeedDataInput!E820</f>
        <v>TX</v>
      </c>
      <c r="S823" t="str">
        <f t="shared" si="156"/>
        <v>The Village Hill;Dallas;TX</v>
      </c>
      <c r="T823" t="str">
        <f t="shared" si="157"/>
        <v>Dallas;TX</v>
      </c>
      <c r="AA823" s="10"/>
      <c r="AB823" s="10"/>
    </row>
    <row r="824" spans="16:28" x14ac:dyDescent="0.2">
      <c r="P824" t="str">
        <f>WeedDataInput!C821</f>
        <v>The Village Hill</v>
      </c>
      <c r="Q824" t="str">
        <f>WeedDataInput!D821</f>
        <v>Dallas</v>
      </c>
      <c r="R824" t="str">
        <f>WeedDataInput!E821</f>
        <v>TX</v>
      </c>
      <c r="S824" t="str">
        <f t="shared" si="156"/>
        <v>The Village Hill;Dallas;TX</v>
      </c>
      <c r="T824" t="str">
        <f t="shared" si="157"/>
        <v>Dallas;TX</v>
      </c>
      <c r="AA824" s="10"/>
      <c r="AB824" s="10"/>
    </row>
    <row r="825" spans="16:28" x14ac:dyDescent="0.2">
      <c r="P825" t="str">
        <f>WeedDataInput!C822</f>
        <v>The Village Hill</v>
      </c>
      <c r="Q825" t="str">
        <f>WeedDataInput!D822</f>
        <v>Dallas</v>
      </c>
      <c r="R825" t="str">
        <f>WeedDataInput!E822</f>
        <v>TX</v>
      </c>
      <c r="S825" t="str">
        <f t="shared" si="156"/>
        <v>The Village Hill;Dallas;TX</v>
      </c>
      <c r="T825" t="str">
        <f t="shared" si="157"/>
        <v>Dallas;TX</v>
      </c>
      <c r="AA825" s="10"/>
      <c r="AB825" s="10"/>
    </row>
    <row r="826" spans="16:28" x14ac:dyDescent="0.2">
      <c r="P826" t="str">
        <f>WeedDataInput!C823</f>
        <v>Reagan Heddins Apartment</v>
      </c>
      <c r="Q826" t="str">
        <f>WeedDataInput!D823</f>
        <v>Dallas</v>
      </c>
      <c r="R826" t="str">
        <f>WeedDataInput!E823</f>
        <v>TX</v>
      </c>
      <c r="S826" t="str">
        <f t="shared" si="156"/>
        <v>Reagan Heddins Apartment;Dallas;TX</v>
      </c>
      <c r="T826" t="str">
        <f t="shared" si="157"/>
        <v>Dallas;TX</v>
      </c>
      <c r="AA826" s="10"/>
      <c r="AB826" s="10"/>
    </row>
    <row r="827" spans="16:28" x14ac:dyDescent="0.2">
      <c r="P827" t="str">
        <f>WeedDataInput!C824</f>
        <v>Reagan Heddins Apartment</v>
      </c>
      <c r="Q827" t="str">
        <f>WeedDataInput!D824</f>
        <v>Dallas</v>
      </c>
      <c r="R827" t="str">
        <f>WeedDataInput!E824</f>
        <v>TX</v>
      </c>
      <c r="S827" t="str">
        <f t="shared" si="156"/>
        <v>Reagan Heddins Apartment;Dallas;TX</v>
      </c>
      <c r="T827" t="str">
        <f t="shared" si="157"/>
        <v>Dallas;TX</v>
      </c>
      <c r="AA827" s="10"/>
      <c r="AB827" s="10"/>
    </row>
    <row r="828" spans="16:28" x14ac:dyDescent="0.2">
      <c r="P828" t="str">
        <f>WeedDataInput!C825</f>
        <v>Ethan's Apartment</v>
      </c>
      <c r="Q828" t="str">
        <f>WeedDataInput!D825</f>
        <v>Frisco</v>
      </c>
      <c r="R828" t="str">
        <f>WeedDataInput!E825</f>
        <v>TX</v>
      </c>
      <c r="S828" t="str">
        <f t="shared" si="156"/>
        <v>Ethan's Apartment;Frisco;TX</v>
      </c>
      <c r="T828" t="str">
        <f t="shared" si="157"/>
        <v>Frisco;TX</v>
      </c>
      <c r="AA828" s="10"/>
      <c r="AB828" s="10"/>
    </row>
    <row r="829" spans="16:28" x14ac:dyDescent="0.2">
      <c r="P829" t="str">
        <f>WeedDataInput!C826</f>
        <v>The Village Hill</v>
      </c>
      <c r="Q829" t="str">
        <f>WeedDataInput!D826</f>
        <v>Dallas</v>
      </c>
      <c r="R829" t="str">
        <f>WeedDataInput!E826</f>
        <v>TX</v>
      </c>
      <c r="S829" t="str">
        <f t="shared" si="156"/>
        <v>The Village Hill;Dallas;TX</v>
      </c>
      <c r="T829" t="str">
        <f t="shared" si="157"/>
        <v>Dallas;TX</v>
      </c>
      <c r="AA829" s="10"/>
      <c r="AB829" s="10"/>
    </row>
    <row r="830" spans="16:28" x14ac:dyDescent="0.2">
      <c r="P830" t="str">
        <f>WeedDataInput!C827</f>
        <v>The Village Hill</v>
      </c>
      <c r="Q830" t="str">
        <f>WeedDataInput!D827</f>
        <v>Dallas</v>
      </c>
      <c r="R830" t="str">
        <f>WeedDataInput!E827</f>
        <v>TX</v>
      </c>
      <c r="S830" t="str">
        <f t="shared" si="156"/>
        <v>The Village Hill;Dallas;TX</v>
      </c>
      <c r="T830" t="str">
        <f t="shared" si="157"/>
        <v>Dallas;TX</v>
      </c>
      <c r="AA830" s="10"/>
      <c r="AB830" s="10"/>
    </row>
    <row r="831" spans="16:28" x14ac:dyDescent="0.2">
      <c r="P831" t="str">
        <f>WeedDataInput!C828</f>
        <v>Town Hearth</v>
      </c>
      <c r="Q831" t="str">
        <f>WeedDataInput!D828</f>
        <v>Dallas</v>
      </c>
      <c r="R831" t="str">
        <f>WeedDataInput!E828</f>
        <v>TX</v>
      </c>
      <c r="S831" t="str">
        <f t="shared" si="156"/>
        <v>Town Hearth;Dallas;TX</v>
      </c>
      <c r="T831" t="str">
        <f t="shared" si="157"/>
        <v>Dallas;TX</v>
      </c>
      <c r="AA831" s="10"/>
      <c r="AB831" s="10"/>
    </row>
    <row r="832" spans="16:28" x14ac:dyDescent="0.2">
      <c r="P832" t="str">
        <f>WeedDataInput!C829</f>
        <v>The Village Hill</v>
      </c>
      <c r="Q832" t="str">
        <f>WeedDataInput!D829</f>
        <v>Dallas</v>
      </c>
      <c r="R832" t="str">
        <f>WeedDataInput!E829</f>
        <v>TX</v>
      </c>
      <c r="S832" t="str">
        <f t="shared" si="156"/>
        <v>The Village Hill;Dallas;TX</v>
      </c>
      <c r="T832" t="str">
        <f t="shared" si="157"/>
        <v>Dallas;TX</v>
      </c>
      <c r="AA832" s="10"/>
      <c r="AB832" s="10"/>
    </row>
    <row r="833" spans="16:28" x14ac:dyDescent="0.2">
      <c r="P833" t="str">
        <f>WeedDataInput!C830</f>
        <v>Bitter's Ranch</v>
      </c>
      <c r="Q833" t="str">
        <f>WeedDataInput!D830</f>
        <v>Helotes</v>
      </c>
      <c r="R833" t="str">
        <f>WeedDataInput!E830</f>
        <v>TX</v>
      </c>
      <c r="S833" t="str">
        <f t="shared" si="156"/>
        <v>Bitter's Ranch;Helotes;TX</v>
      </c>
      <c r="T833" t="str">
        <f t="shared" si="157"/>
        <v>Helotes;TX</v>
      </c>
      <c r="AA833" s="10"/>
      <c r="AB833" s="10"/>
    </row>
    <row r="834" spans="16:28" x14ac:dyDescent="0.2">
      <c r="P834" t="str">
        <f>WeedDataInput!C831</f>
        <v>Bitter's Ranch</v>
      </c>
      <c r="Q834" t="str">
        <f>WeedDataInput!D831</f>
        <v>Helotes</v>
      </c>
      <c r="R834" t="str">
        <f>WeedDataInput!E831</f>
        <v>TX</v>
      </c>
      <c r="S834" t="str">
        <f t="shared" si="156"/>
        <v>Bitter's Ranch;Helotes;TX</v>
      </c>
      <c r="T834" t="str">
        <f t="shared" si="157"/>
        <v>Helotes;TX</v>
      </c>
      <c r="AA834" s="10"/>
      <c r="AB834" s="10"/>
    </row>
    <row r="835" spans="16:28" x14ac:dyDescent="0.2">
      <c r="P835" t="str">
        <f>WeedDataInput!C832</f>
        <v>Bitter's Ranch</v>
      </c>
      <c r="Q835" t="str">
        <f>WeedDataInput!D832</f>
        <v>Helotes</v>
      </c>
      <c r="R835" t="str">
        <f>WeedDataInput!E832</f>
        <v>TX</v>
      </c>
      <c r="S835" t="str">
        <f t="shared" si="156"/>
        <v>Bitter's Ranch;Helotes;TX</v>
      </c>
      <c r="T835" t="str">
        <f t="shared" si="157"/>
        <v>Helotes;TX</v>
      </c>
      <c r="AA835" s="10"/>
      <c r="AB835" s="10"/>
    </row>
    <row r="836" spans="16:28" x14ac:dyDescent="0.2">
      <c r="P836" t="str">
        <f>WeedDataInput!C833</f>
        <v>Bitter's Ranch</v>
      </c>
      <c r="Q836" t="str">
        <f>WeedDataInput!D833</f>
        <v>Helotes</v>
      </c>
      <c r="R836" t="str">
        <f>WeedDataInput!E833</f>
        <v>TX</v>
      </c>
      <c r="S836" t="str">
        <f t="shared" si="156"/>
        <v>Bitter's Ranch;Helotes;TX</v>
      </c>
      <c r="T836" t="str">
        <f t="shared" si="157"/>
        <v>Helotes;TX</v>
      </c>
      <c r="AA836" s="10"/>
      <c r="AB836" s="10"/>
    </row>
    <row r="837" spans="16:28" x14ac:dyDescent="0.2">
      <c r="P837" t="str">
        <f>WeedDataInput!C834</f>
        <v>Bitter's Ranch</v>
      </c>
      <c r="Q837" t="str">
        <f>WeedDataInput!D834</f>
        <v>Helotes</v>
      </c>
      <c r="R837" t="str">
        <f>WeedDataInput!E834</f>
        <v>TX</v>
      </c>
      <c r="S837" t="str">
        <f t="shared" ref="S837:S900" si="162">P837&amp;";"&amp;Q837&amp;";"&amp;R837</f>
        <v>Bitter's Ranch;Helotes;TX</v>
      </c>
      <c r="T837" t="str">
        <f t="shared" si="157"/>
        <v>Helotes;TX</v>
      </c>
      <c r="AA837" s="10"/>
      <c r="AB837" s="10"/>
    </row>
    <row r="838" spans="16:28" x14ac:dyDescent="0.2">
      <c r="P838" t="str">
        <f>WeedDataInput!C835</f>
        <v>Bitter's Ranch</v>
      </c>
      <c r="Q838" t="str">
        <f>WeedDataInput!D835</f>
        <v>Helotes</v>
      </c>
      <c r="R838" t="str">
        <f>WeedDataInput!E835</f>
        <v>TX</v>
      </c>
      <c r="S838" t="str">
        <f t="shared" si="162"/>
        <v>Bitter's Ranch;Helotes;TX</v>
      </c>
      <c r="T838" t="str">
        <f t="shared" ref="T838:T901" si="163">Q838&amp;";"&amp;R838</f>
        <v>Helotes;TX</v>
      </c>
      <c r="AA838" s="10"/>
      <c r="AB838" s="10"/>
    </row>
    <row r="839" spans="16:28" x14ac:dyDescent="0.2">
      <c r="P839" t="str">
        <f>WeedDataInput!C836</f>
        <v>Bitter's Ranch</v>
      </c>
      <c r="Q839" t="str">
        <f>WeedDataInput!D836</f>
        <v>Helotes</v>
      </c>
      <c r="R839" t="str">
        <f>WeedDataInput!E836</f>
        <v>TX</v>
      </c>
      <c r="S839" t="str">
        <f t="shared" si="162"/>
        <v>Bitter's Ranch;Helotes;TX</v>
      </c>
      <c r="T839" t="str">
        <f t="shared" si="163"/>
        <v>Helotes;TX</v>
      </c>
      <c r="AA839" s="10"/>
      <c r="AB839" s="10"/>
    </row>
    <row r="840" spans="16:28" x14ac:dyDescent="0.2">
      <c r="P840" t="str">
        <f>WeedDataInput!C837</f>
        <v>Bitter's Ranch</v>
      </c>
      <c r="Q840" t="str">
        <f>WeedDataInput!D837</f>
        <v>Helotes</v>
      </c>
      <c r="R840" t="str">
        <f>WeedDataInput!E837</f>
        <v>TX</v>
      </c>
      <c r="S840" t="str">
        <f t="shared" si="162"/>
        <v>Bitter's Ranch;Helotes;TX</v>
      </c>
      <c r="T840" t="str">
        <f t="shared" si="163"/>
        <v>Helotes;TX</v>
      </c>
      <c r="AA840" s="10"/>
      <c r="AB840" s="10"/>
    </row>
    <row r="841" spans="16:28" x14ac:dyDescent="0.2">
      <c r="P841" t="str">
        <f>WeedDataInput!C838</f>
        <v>Bitter's Ranch</v>
      </c>
      <c r="Q841" t="str">
        <f>WeedDataInput!D838</f>
        <v>Helotes</v>
      </c>
      <c r="R841" t="str">
        <f>WeedDataInput!E838</f>
        <v>TX</v>
      </c>
      <c r="S841" t="str">
        <f t="shared" si="162"/>
        <v>Bitter's Ranch;Helotes;TX</v>
      </c>
      <c r="T841" t="str">
        <f t="shared" si="163"/>
        <v>Helotes;TX</v>
      </c>
      <c r="AA841" s="10"/>
      <c r="AB841" s="10"/>
    </row>
    <row r="842" spans="16:28" x14ac:dyDescent="0.2">
      <c r="P842" t="str">
        <f>WeedDataInput!C839</f>
        <v>Bitter's Ranch</v>
      </c>
      <c r="Q842" t="str">
        <f>WeedDataInput!D839</f>
        <v>Helotes</v>
      </c>
      <c r="R842" t="str">
        <f>WeedDataInput!E839</f>
        <v>TX</v>
      </c>
      <c r="S842" t="str">
        <f t="shared" si="162"/>
        <v>Bitter's Ranch;Helotes;TX</v>
      </c>
      <c r="T842" t="str">
        <f t="shared" si="163"/>
        <v>Helotes;TX</v>
      </c>
      <c r="AA842" s="10"/>
      <c r="AB842" s="10"/>
    </row>
    <row r="843" spans="16:28" x14ac:dyDescent="0.2">
      <c r="P843" t="str">
        <f>WeedDataInput!C840</f>
        <v>Bitter's Ranch</v>
      </c>
      <c r="Q843" t="str">
        <f>WeedDataInput!D840</f>
        <v>Helotes</v>
      </c>
      <c r="R843" t="str">
        <f>WeedDataInput!E840</f>
        <v>TX</v>
      </c>
      <c r="S843" t="str">
        <f t="shared" si="162"/>
        <v>Bitter's Ranch;Helotes;TX</v>
      </c>
      <c r="T843" t="str">
        <f t="shared" si="163"/>
        <v>Helotes;TX</v>
      </c>
      <c r="AA843" s="10"/>
      <c r="AB843" s="10"/>
    </row>
    <row r="844" spans="16:28" x14ac:dyDescent="0.2">
      <c r="P844" t="str">
        <f>WeedDataInput!C841</f>
        <v>Bitter's Ranch</v>
      </c>
      <c r="Q844" t="str">
        <f>WeedDataInput!D841</f>
        <v>Helotes</v>
      </c>
      <c r="R844" t="str">
        <f>WeedDataInput!E841</f>
        <v>TX</v>
      </c>
      <c r="S844" t="str">
        <f t="shared" si="162"/>
        <v>Bitter's Ranch;Helotes;TX</v>
      </c>
      <c r="T844" t="str">
        <f t="shared" si="163"/>
        <v>Helotes;TX</v>
      </c>
      <c r="AA844" s="10"/>
      <c r="AB844" s="10"/>
    </row>
    <row r="845" spans="16:28" x14ac:dyDescent="0.2">
      <c r="P845" t="str">
        <f>WeedDataInput!C842</f>
        <v>The Village Hill</v>
      </c>
      <c r="Q845" t="str">
        <f>WeedDataInput!D842</f>
        <v>Dallas</v>
      </c>
      <c r="R845" t="str">
        <f>WeedDataInput!E842</f>
        <v>TX</v>
      </c>
      <c r="S845" t="str">
        <f t="shared" si="162"/>
        <v>The Village Hill;Dallas;TX</v>
      </c>
      <c r="T845" t="str">
        <f t="shared" si="163"/>
        <v>Dallas;TX</v>
      </c>
      <c r="AA845" s="10"/>
      <c r="AB845" s="10"/>
    </row>
    <row r="846" spans="16:28" x14ac:dyDescent="0.2">
      <c r="P846" t="str">
        <f>WeedDataInput!C843</f>
        <v>The Village Hill</v>
      </c>
      <c r="Q846" t="str">
        <f>WeedDataInput!D843</f>
        <v>Dallas</v>
      </c>
      <c r="R846" t="str">
        <f>WeedDataInput!E843</f>
        <v>TX</v>
      </c>
      <c r="S846" t="str">
        <f t="shared" si="162"/>
        <v>The Village Hill;Dallas;TX</v>
      </c>
      <c r="T846" t="str">
        <f t="shared" si="163"/>
        <v>Dallas;TX</v>
      </c>
      <c r="AA846" s="10"/>
      <c r="AB846" s="10"/>
    </row>
    <row r="847" spans="16:28" x14ac:dyDescent="0.2">
      <c r="P847" t="str">
        <f>WeedDataInput!C844</f>
        <v>The Village Hill</v>
      </c>
      <c r="Q847" t="str">
        <f>WeedDataInput!D844</f>
        <v>Dallas</v>
      </c>
      <c r="R847" t="str">
        <f>WeedDataInput!E844</f>
        <v>TX</v>
      </c>
      <c r="S847" t="str">
        <f t="shared" si="162"/>
        <v>The Village Hill;Dallas;TX</v>
      </c>
      <c r="T847" t="str">
        <f t="shared" si="163"/>
        <v>Dallas;TX</v>
      </c>
      <c r="AA847" s="10"/>
      <c r="AB847" s="10"/>
    </row>
    <row r="848" spans="16:28" x14ac:dyDescent="0.2">
      <c r="P848" t="str">
        <f>WeedDataInput!C845</f>
        <v>The Village Hill</v>
      </c>
      <c r="Q848" t="str">
        <f>WeedDataInput!D845</f>
        <v>Dallas</v>
      </c>
      <c r="R848" t="str">
        <f>WeedDataInput!E845</f>
        <v>TX</v>
      </c>
      <c r="S848" t="str">
        <f t="shared" si="162"/>
        <v>The Village Hill;Dallas;TX</v>
      </c>
      <c r="T848" t="str">
        <f t="shared" si="163"/>
        <v>Dallas;TX</v>
      </c>
      <c r="AA848" s="10"/>
      <c r="AB848" s="10"/>
    </row>
    <row r="849" spans="16:28" x14ac:dyDescent="0.2">
      <c r="P849" t="str">
        <f>WeedDataInput!C846</f>
        <v>The Village Hill</v>
      </c>
      <c r="Q849" t="str">
        <f>WeedDataInput!D846</f>
        <v>Dallas</v>
      </c>
      <c r="R849" t="str">
        <f>WeedDataInput!E846</f>
        <v>TX</v>
      </c>
      <c r="S849" t="str">
        <f t="shared" si="162"/>
        <v>The Village Hill;Dallas;TX</v>
      </c>
      <c r="T849" t="str">
        <f t="shared" si="163"/>
        <v>Dallas;TX</v>
      </c>
      <c r="AA849" s="10"/>
      <c r="AB849" s="10"/>
    </row>
    <row r="850" spans="16:28" x14ac:dyDescent="0.2">
      <c r="P850" t="str">
        <f>WeedDataInput!C847</f>
        <v>The Village Hill</v>
      </c>
      <c r="Q850" t="str">
        <f>WeedDataInput!D847</f>
        <v>Dallas</v>
      </c>
      <c r="R850" t="str">
        <f>WeedDataInput!E847</f>
        <v>TX</v>
      </c>
      <c r="S850" t="str">
        <f t="shared" si="162"/>
        <v>The Village Hill;Dallas;TX</v>
      </c>
      <c r="T850" t="str">
        <f t="shared" si="163"/>
        <v>Dallas;TX</v>
      </c>
      <c r="AA850" s="10"/>
      <c r="AB850" s="10"/>
    </row>
    <row r="851" spans="16:28" x14ac:dyDescent="0.2">
      <c r="P851" t="str">
        <f>WeedDataInput!C848</f>
        <v>Elevator at Grandma's Old Apartment</v>
      </c>
      <c r="Q851" t="str">
        <f>WeedDataInput!D848</f>
        <v>McKinney</v>
      </c>
      <c r="R851" t="str">
        <f>WeedDataInput!E848</f>
        <v>TX</v>
      </c>
      <c r="S851" t="str">
        <f t="shared" si="162"/>
        <v>Elevator at Grandma's Old Apartment;McKinney;TX</v>
      </c>
      <c r="T851" t="str">
        <f t="shared" si="163"/>
        <v>McKinney;TX</v>
      </c>
      <c r="AA851" s="10"/>
      <c r="AB851" s="10"/>
    </row>
    <row r="852" spans="16:28" x14ac:dyDescent="0.2">
      <c r="P852" t="str">
        <f>WeedDataInput!C849</f>
        <v>Exchange Pkwy/Allen Heights Dr</v>
      </c>
      <c r="Q852" t="str">
        <f>WeedDataInput!D849</f>
        <v>Allen</v>
      </c>
      <c r="R852" t="str">
        <f>WeedDataInput!E849</f>
        <v>TX</v>
      </c>
      <c r="S852" t="str">
        <f t="shared" si="162"/>
        <v>Exchange Pkwy/Allen Heights Dr;Allen;TX</v>
      </c>
      <c r="T852" t="str">
        <f t="shared" si="163"/>
        <v>Allen;TX</v>
      </c>
      <c r="AA852" s="10"/>
      <c r="AB852" s="10"/>
    </row>
    <row r="853" spans="16:28" x14ac:dyDescent="0.2">
      <c r="P853" t="str">
        <f>WeedDataInput!C850</f>
        <v>Home</v>
      </c>
      <c r="Q853" t="str">
        <f>WeedDataInput!D850</f>
        <v>Lucas</v>
      </c>
      <c r="R853" t="str">
        <f>WeedDataInput!E850</f>
        <v>TX</v>
      </c>
      <c r="S853" t="str">
        <f t="shared" si="162"/>
        <v>Home;Lucas;TX</v>
      </c>
      <c r="T853" t="str">
        <f t="shared" si="163"/>
        <v>Lucas;TX</v>
      </c>
      <c r="AA853" s="10"/>
      <c r="AB853" s="10"/>
    </row>
    <row r="854" spans="16:28" x14ac:dyDescent="0.2">
      <c r="P854" t="str">
        <f>WeedDataInput!C851</f>
        <v>The Village Hill</v>
      </c>
      <c r="Q854" t="str">
        <f>WeedDataInput!D851</f>
        <v>Dallas</v>
      </c>
      <c r="R854" t="str">
        <f>WeedDataInput!E851</f>
        <v>TX</v>
      </c>
      <c r="S854" t="str">
        <f t="shared" si="162"/>
        <v>The Village Hill;Dallas;TX</v>
      </c>
      <c r="T854" t="str">
        <f t="shared" si="163"/>
        <v>Dallas;TX</v>
      </c>
      <c r="AA854" s="10"/>
      <c r="AB854" s="10"/>
    </row>
    <row r="855" spans="16:28" x14ac:dyDescent="0.2">
      <c r="P855" t="str">
        <f>WeedDataInput!C852</f>
        <v>The Village Hill</v>
      </c>
      <c r="Q855" t="str">
        <f>WeedDataInput!D852</f>
        <v>Dallas</v>
      </c>
      <c r="R855" t="str">
        <f>WeedDataInput!E852</f>
        <v>TX</v>
      </c>
      <c r="S855" t="str">
        <f t="shared" si="162"/>
        <v>The Village Hill;Dallas;TX</v>
      </c>
      <c r="T855" t="str">
        <f t="shared" si="163"/>
        <v>Dallas;TX</v>
      </c>
      <c r="AA855" s="10"/>
      <c r="AB855" s="10"/>
    </row>
    <row r="856" spans="16:28" x14ac:dyDescent="0.2">
      <c r="P856" t="str">
        <f>WeedDataInput!C853</f>
        <v>The Village Hill</v>
      </c>
      <c r="Q856" t="str">
        <f>WeedDataInput!D853</f>
        <v>Dallas</v>
      </c>
      <c r="R856" t="str">
        <f>WeedDataInput!E853</f>
        <v>TX</v>
      </c>
      <c r="S856" t="str">
        <f t="shared" si="162"/>
        <v>The Village Hill;Dallas;TX</v>
      </c>
      <c r="T856" t="str">
        <f t="shared" si="163"/>
        <v>Dallas;TX</v>
      </c>
      <c r="AA856" s="10"/>
      <c r="AB856" s="10"/>
    </row>
    <row r="857" spans="16:28" x14ac:dyDescent="0.2">
      <c r="P857" t="str">
        <f>WeedDataInput!C854</f>
        <v>The Village Hill</v>
      </c>
      <c r="Q857" t="str">
        <f>WeedDataInput!D854</f>
        <v>Dallas</v>
      </c>
      <c r="R857" t="str">
        <f>WeedDataInput!E854</f>
        <v>TX</v>
      </c>
      <c r="S857" t="str">
        <f t="shared" si="162"/>
        <v>The Village Hill;Dallas;TX</v>
      </c>
      <c r="T857" t="str">
        <f t="shared" si="163"/>
        <v>Dallas;TX</v>
      </c>
      <c r="AA857" s="10"/>
      <c r="AB857" s="10"/>
    </row>
    <row r="858" spans="16:28" x14ac:dyDescent="0.2">
      <c r="P858" t="str">
        <f>WeedDataInput!C855</f>
        <v>The Village Hill</v>
      </c>
      <c r="Q858" t="str">
        <f>WeedDataInput!D855</f>
        <v>Dallas</v>
      </c>
      <c r="R858" t="str">
        <f>WeedDataInput!E855</f>
        <v>TX</v>
      </c>
      <c r="S858" t="str">
        <f t="shared" si="162"/>
        <v>The Village Hill;Dallas;TX</v>
      </c>
      <c r="T858" t="str">
        <f t="shared" si="163"/>
        <v>Dallas;TX</v>
      </c>
      <c r="AA858" s="10"/>
      <c r="AB858" s="10"/>
    </row>
    <row r="859" spans="16:28" x14ac:dyDescent="0.2">
      <c r="P859" t="str">
        <f>WeedDataInput!C856</f>
        <v>The Village Hill</v>
      </c>
      <c r="Q859" t="str">
        <f>WeedDataInput!D856</f>
        <v>Dallas</v>
      </c>
      <c r="R859" t="str">
        <f>WeedDataInput!E856</f>
        <v>TX</v>
      </c>
      <c r="S859" t="str">
        <f t="shared" si="162"/>
        <v>The Village Hill;Dallas;TX</v>
      </c>
      <c r="T859" t="str">
        <f t="shared" si="163"/>
        <v>Dallas;TX</v>
      </c>
      <c r="AA859" s="10"/>
      <c r="AB859" s="10"/>
    </row>
    <row r="860" spans="16:28" x14ac:dyDescent="0.2">
      <c r="P860" t="str">
        <f>WeedDataInput!C857</f>
        <v>The Village Hill</v>
      </c>
      <c r="Q860" t="str">
        <f>WeedDataInput!D857</f>
        <v>Dallas</v>
      </c>
      <c r="R860" t="str">
        <f>WeedDataInput!E857</f>
        <v>TX</v>
      </c>
      <c r="S860" t="str">
        <f t="shared" si="162"/>
        <v>The Village Hill;Dallas;TX</v>
      </c>
      <c r="T860" t="str">
        <f t="shared" si="163"/>
        <v>Dallas;TX</v>
      </c>
      <c r="AA860" s="10"/>
      <c r="AB860" s="10"/>
    </row>
    <row r="861" spans="16:28" x14ac:dyDescent="0.2">
      <c r="P861" t="str">
        <f>WeedDataInput!C858</f>
        <v>The Village Hill</v>
      </c>
      <c r="Q861" t="str">
        <f>WeedDataInput!D858</f>
        <v>Dallas</v>
      </c>
      <c r="R861" t="str">
        <f>WeedDataInput!E858</f>
        <v>TX</v>
      </c>
      <c r="S861" t="str">
        <f t="shared" si="162"/>
        <v>The Village Hill;Dallas;TX</v>
      </c>
      <c r="T861" t="str">
        <f t="shared" si="163"/>
        <v>Dallas;TX</v>
      </c>
      <c r="AA861" s="10"/>
      <c r="AB861" s="10"/>
    </row>
    <row r="862" spans="16:28" x14ac:dyDescent="0.2">
      <c r="P862" t="str">
        <f>WeedDataInput!C859</f>
        <v>The Village Hill</v>
      </c>
      <c r="Q862" t="str">
        <f>WeedDataInput!D859</f>
        <v>Dallas</v>
      </c>
      <c r="R862" t="str">
        <f>WeedDataInput!E859</f>
        <v>TX</v>
      </c>
      <c r="S862" t="str">
        <f t="shared" si="162"/>
        <v>The Village Hill;Dallas;TX</v>
      </c>
      <c r="T862" t="str">
        <f t="shared" si="163"/>
        <v>Dallas;TX</v>
      </c>
      <c r="AA862" s="10"/>
      <c r="AB862" s="10"/>
    </row>
    <row r="863" spans="16:28" x14ac:dyDescent="0.2">
      <c r="P863" t="str">
        <f>WeedDataInput!C860</f>
        <v>The Village Hill</v>
      </c>
      <c r="Q863" t="str">
        <f>WeedDataInput!D860</f>
        <v>Dallas</v>
      </c>
      <c r="R863" t="str">
        <f>WeedDataInput!E860</f>
        <v>TX</v>
      </c>
      <c r="S863" t="str">
        <f t="shared" si="162"/>
        <v>The Village Hill;Dallas;TX</v>
      </c>
      <c r="T863" t="str">
        <f t="shared" si="163"/>
        <v>Dallas;TX</v>
      </c>
      <c r="AA863" s="10"/>
      <c r="AB863" s="10"/>
    </row>
    <row r="864" spans="16:28" x14ac:dyDescent="0.2">
      <c r="P864" t="str">
        <f>WeedDataInput!C861</f>
        <v>The Village Hill</v>
      </c>
      <c r="Q864" t="str">
        <f>WeedDataInput!D861</f>
        <v>Dallas</v>
      </c>
      <c r="R864" t="str">
        <f>WeedDataInput!E861</f>
        <v>TX</v>
      </c>
      <c r="S864" t="str">
        <f t="shared" si="162"/>
        <v>The Village Hill;Dallas;TX</v>
      </c>
      <c r="T864" t="str">
        <f t="shared" si="163"/>
        <v>Dallas;TX</v>
      </c>
      <c r="AA864" s="10"/>
      <c r="AB864" s="10"/>
    </row>
    <row r="865" spans="16:28" x14ac:dyDescent="0.2">
      <c r="P865" t="str">
        <f>WeedDataInput!C862</f>
        <v>The Village Hill</v>
      </c>
      <c r="Q865" t="str">
        <f>WeedDataInput!D862</f>
        <v>Dallas</v>
      </c>
      <c r="R865" t="str">
        <f>WeedDataInput!E862</f>
        <v>TX</v>
      </c>
      <c r="S865" t="str">
        <f t="shared" si="162"/>
        <v>The Village Hill;Dallas;TX</v>
      </c>
      <c r="T865" t="str">
        <f t="shared" si="163"/>
        <v>Dallas;TX</v>
      </c>
      <c r="AA865" s="10"/>
      <c r="AB865" s="10"/>
    </row>
    <row r="866" spans="16:28" x14ac:dyDescent="0.2">
      <c r="P866" t="str">
        <f>WeedDataInput!C863</f>
        <v>The Village Hill</v>
      </c>
      <c r="Q866" t="str">
        <f>WeedDataInput!D863</f>
        <v>Dallas</v>
      </c>
      <c r="R866" t="str">
        <f>WeedDataInput!E863</f>
        <v>TX</v>
      </c>
      <c r="S866" t="str">
        <f t="shared" si="162"/>
        <v>The Village Hill;Dallas;TX</v>
      </c>
      <c r="T866" t="str">
        <f t="shared" si="163"/>
        <v>Dallas;TX</v>
      </c>
      <c r="AA866" s="10"/>
      <c r="AB866" s="10"/>
    </row>
    <row r="867" spans="16:28" x14ac:dyDescent="0.2">
      <c r="P867" t="str">
        <f>WeedDataInput!C864</f>
        <v>The Village Hill</v>
      </c>
      <c r="Q867" t="str">
        <f>WeedDataInput!D864</f>
        <v>Dallas</v>
      </c>
      <c r="R867" t="str">
        <f>WeedDataInput!E864</f>
        <v>TX</v>
      </c>
      <c r="S867" t="str">
        <f t="shared" si="162"/>
        <v>The Village Hill;Dallas;TX</v>
      </c>
      <c r="T867" t="str">
        <f t="shared" si="163"/>
        <v>Dallas;TX</v>
      </c>
      <c r="AA867" s="10"/>
      <c r="AB867" s="10"/>
    </row>
    <row r="868" spans="16:28" x14ac:dyDescent="0.2">
      <c r="P868" t="str">
        <f>WeedDataInput!C865</f>
        <v>The Village Hill</v>
      </c>
      <c r="Q868" t="str">
        <f>WeedDataInput!D865</f>
        <v>Dallas</v>
      </c>
      <c r="R868" t="str">
        <f>WeedDataInput!E865</f>
        <v>TX</v>
      </c>
      <c r="S868" t="str">
        <f t="shared" si="162"/>
        <v>The Village Hill;Dallas;TX</v>
      </c>
      <c r="T868" t="str">
        <f t="shared" si="163"/>
        <v>Dallas;TX</v>
      </c>
      <c r="AA868" s="10"/>
      <c r="AB868" s="10"/>
    </row>
    <row r="869" spans="16:28" x14ac:dyDescent="0.2">
      <c r="P869" t="str">
        <f>WeedDataInput!C866</f>
        <v>The Village Hill</v>
      </c>
      <c r="Q869" t="str">
        <f>WeedDataInput!D866</f>
        <v>Dallas</v>
      </c>
      <c r="R869" t="str">
        <f>WeedDataInput!E866</f>
        <v>TX</v>
      </c>
      <c r="S869" t="str">
        <f t="shared" si="162"/>
        <v>The Village Hill;Dallas;TX</v>
      </c>
      <c r="T869" t="str">
        <f t="shared" si="163"/>
        <v>Dallas;TX</v>
      </c>
      <c r="AA869" s="10"/>
      <c r="AB869" s="10"/>
    </row>
    <row r="870" spans="16:28" x14ac:dyDescent="0.2">
      <c r="P870" t="str">
        <f>WeedDataInput!C867</f>
        <v>The Village Hill</v>
      </c>
      <c r="Q870" t="str">
        <f>WeedDataInput!D867</f>
        <v>Dallas</v>
      </c>
      <c r="R870" t="str">
        <f>WeedDataInput!E867</f>
        <v>TX</v>
      </c>
      <c r="S870" t="str">
        <f t="shared" si="162"/>
        <v>The Village Hill;Dallas;TX</v>
      </c>
      <c r="T870" t="str">
        <f t="shared" si="163"/>
        <v>Dallas;TX</v>
      </c>
      <c r="AA870" s="10"/>
      <c r="AB870" s="10"/>
    </row>
    <row r="871" spans="16:28" x14ac:dyDescent="0.2">
      <c r="P871" t="str">
        <f>WeedDataInput!C868</f>
        <v>The Village Hill</v>
      </c>
      <c r="Q871" t="str">
        <f>WeedDataInput!D868</f>
        <v>Dallas</v>
      </c>
      <c r="R871" t="str">
        <f>WeedDataInput!E868</f>
        <v>TX</v>
      </c>
      <c r="S871" t="str">
        <f t="shared" si="162"/>
        <v>The Village Hill;Dallas;TX</v>
      </c>
      <c r="T871" t="str">
        <f t="shared" si="163"/>
        <v>Dallas;TX</v>
      </c>
      <c r="AA871" s="10"/>
      <c r="AB871" s="10"/>
    </row>
    <row r="872" spans="16:28" x14ac:dyDescent="0.2">
      <c r="P872" t="str">
        <f>WeedDataInput!C869</f>
        <v>The Village Hill</v>
      </c>
      <c r="Q872" t="str">
        <f>WeedDataInput!D869</f>
        <v>Dallas</v>
      </c>
      <c r="R872" t="str">
        <f>WeedDataInput!E869</f>
        <v>TX</v>
      </c>
      <c r="S872" t="str">
        <f t="shared" si="162"/>
        <v>The Village Hill;Dallas;TX</v>
      </c>
      <c r="T872" t="str">
        <f t="shared" si="163"/>
        <v>Dallas;TX</v>
      </c>
      <c r="AA872" s="10"/>
      <c r="AB872" s="10"/>
    </row>
    <row r="873" spans="16:28" x14ac:dyDescent="0.2">
      <c r="P873" t="str">
        <f>WeedDataInput!C870</f>
        <v>The Village Hill</v>
      </c>
      <c r="Q873" t="str">
        <f>WeedDataInput!D870</f>
        <v>Dallas</v>
      </c>
      <c r="R873" t="str">
        <f>WeedDataInput!E870</f>
        <v>TX</v>
      </c>
      <c r="S873" t="str">
        <f t="shared" si="162"/>
        <v>The Village Hill;Dallas;TX</v>
      </c>
      <c r="T873" t="str">
        <f t="shared" si="163"/>
        <v>Dallas;TX</v>
      </c>
      <c r="AA873" s="10"/>
      <c r="AB873" s="10"/>
    </row>
    <row r="874" spans="16:28" x14ac:dyDescent="0.2">
      <c r="P874" t="str">
        <f>WeedDataInput!C871</f>
        <v>The Village Hill</v>
      </c>
      <c r="Q874" t="str">
        <f>WeedDataInput!D871</f>
        <v>Dallas</v>
      </c>
      <c r="R874" t="str">
        <f>WeedDataInput!E871</f>
        <v>TX</v>
      </c>
      <c r="S874" t="str">
        <f t="shared" si="162"/>
        <v>The Village Hill;Dallas;TX</v>
      </c>
      <c r="T874" t="str">
        <f t="shared" si="163"/>
        <v>Dallas;TX</v>
      </c>
      <c r="AA874" s="10"/>
      <c r="AB874" s="10"/>
    </row>
    <row r="875" spans="16:28" x14ac:dyDescent="0.2">
      <c r="P875" t="str">
        <f>WeedDataInput!C872</f>
        <v>The Village Hill</v>
      </c>
      <c r="Q875" t="str">
        <f>WeedDataInput!D872</f>
        <v>Dallas</v>
      </c>
      <c r="R875" t="str">
        <f>WeedDataInput!E872</f>
        <v>TX</v>
      </c>
      <c r="S875" t="str">
        <f t="shared" si="162"/>
        <v>The Village Hill;Dallas;TX</v>
      </c>
      <c r="T875" t="str">
        <f t="shared" si="163"/>
        <v>Dallas;TX</v>
      </c>
      <c r="AA875" s="10"/>
      <c r="AB875" s="10"/>
    </row>
    <row r="876" spans="16:28" x14ac:dyDescent="0.2">
      <c r="P876" t="str">
        <f>WeedDataInput!C873</f>
        <v>The Village Hill</v>
      </c>
      <c r="Q876" t="str">
        <f>WeedDataInput!D873</f>
        <v>Dallas</v>
      </c>
      <c r="R876" t="str">
        <f>WeedDataInput!E873</f>
        <v>TX</v>
      </c>
      <c r="S876" t="str">
        <f t="shared" si="162"/>
        <v>The Village Hill;Dallas;TX</v>
      </c>
      <c r="T876" t="str">
        <f t="shared" si="163"/>
        <v>Dallas;TX</v>
      </c>
      <c r="AA876" s="10"/>
      <c r="AB876" s="10"/>
    </row>
    <row r="877" spans="16:28" x14ac:dyDescent="0.2">
      <c r="P877" t="str">
        <f>WeedDataInput!C874</f>
        <v>The Village Hill</v>
      </c>
      <c r="Q877" t="str">
        <f>WeedDataInput!D874</f>
        <v>Dallas</v>
      </c>
      <c r="R877" t="str">
        <f>WeedDataInput!E874</f>
        <v>TX</v>
      </c>
      <c r="S877" t="str">
        <f t="shared" si="162"/>
        <v>The Village Hill;Dallas;TX</v>
      </c>
      <c r="T877" t="str">
        <f t="shared" si="163"/>
        <v>Dallas;TX</v>
      </c>
      <c r="AA877" s="10"/>
      <c r="AB877" s="10"/>
    </row>
    <row r="878" spans="16:28" x14ac:dyDescent="0.2">
      <c r="P878" t="str">
        <f>WeedDataInput!C875</f>
        <v>The Village Hill</v>
      </c>
      <c r="Q878" t="str">
        <f>WeedDataInput!D875</f>
        <v>Dallas</v>
      </c>
      <c r="R878" t="str">
        <f>WeedDataInput!E875</f>
        <v>TX</v>
      </c>
      <c r="S878" t="str">
        <f t="shared" si="162"/>
        <v>The Village Hill;Dallas;TX</v>
      </c>
      <c r="T878" t="str">
        <f t="shared" si="163"/>
        <v>Dallas;TX</v>
      </c>
      <c r="AA878" s="10"/>
      <c r="AB878" s="10"/>
    </row>
    <row r="879" spans="16:28" x14ac:dyDescent="0.2">
      <c r="P879" t="str">
        <f>WeedDataInput!C876</f>
        <v>The Village Hill</v>
      </c>
      <c r="Q879" t="str">
        <f>WeedDataInput!D876</f>
        <v>Dallas</v>
      </c>
      <c r="R879" t="str">
        <f>WeedDataInput!E876</f>
        <v>TX</v>
      </c>
      <c r="S879" t="str">
        <f t="shared" si="162"/>
        <v>The Village Hill;Dallas;TX</v>
      </c>
      <c r="T879" t="str">
        <f t="shared" si="163"/>
        <v>Dallas;TX</v>
      </c>
      <c r="AA879" s="10"/>
      <c r="AB879" s="10"/>
    </row>
    <row r="880" spans="16:28" x14ac:dyDescent="0.2">
      <c r="P880" t="str">
        <f>WeedDataInput!C877</f>
        <v>The Village Hill</v>
      </c>
      <c r="Q880" t="str">
        <f>WeedDataInput!D877</f>
        <v>Dallas</v>
      </c>
      <c r="R880" t="str">
        <f>WeedDataInput!E877</f>
        <v>TX</v>
      </c>
      <c r="S880" t="str">
        <f t="shared" si="162"/>
        <v>The Village Hill;Dallas;TX</v>
      </c>
      <c r="T880" t="str">
        <f t="shared" si="163"/>
        <v>Dallas;TX</v>
      </c>
      <c r="AA880" s="10"/>
      <c r="AB880" s="10"/>
    </row>
    <row r="881" spans="16:28" x14ac:dyDescent="0.2">
      <c r="P881" t="str">
        <f>WeedDataInput!C878</f>
        <v>The Village Hill</v>
      </c>
      <c r="Q881" t="str">
        <f>WeedDataInput!D878</f>
        <v>Dallas</v>
      </c>
      <c r="R881" t="str">
        <f>WeedDataInput!E878</f>
        <v>TX</v>
      </c>
      <c r="S881" t="str">
        <f t="shared" si="162"/>
        <v>The Village Hill;Dallas;TX</v>
      </c>
      <c r="T881" t="str">
        <f t="shared" si="163"/>
        <v>Dallas;TX</v>
      </c>
      <c r="AA881" s="10"/>
      <c r="AB881" s="10"/>
    </row>
    <row r="882" spans="16:28" x14ac:dyDescent="0.2">
      <c r="P882" t="str">
        <f>WeedDataInput!C879</f>
        <v>The Village Westside</v>
      </c>
      <c r="Q882" t="str">
        <f>WeedDataInput!D879</f>
        <v>Dallas</v>
      </c>
      <c r="R882" t="str">
        <f>WeedDataInput!E879</f>
        <v>TX</v>
      </c>
      <c r="S882" t="str">
        <f t="shared" si="162"/>
        <v>The Village Westside;Dallas;TX</v>
      </c>
      <c r="T882" t="str">
        <f t="shared" si="163"/>
        <v>Dallas;TX</v>
      </c>
      <c r="AA882" s="10"/>
      <c r="AB882" s="10"/>
    </row>
    <row r="883" spans="16:28" x14ac:dyDescent="0.2">
      <c r="P883" t="str">
        <f>WeedDataInput!C880</f>
        <v>The Village Westside</v>
      </c>
      <c r="Q883" t="str">
        <f>WeedDataInput!D880</f>
        <v>Dallas</v>
      </c>
      <c r="R883" t="str">
        <f>WeedDataInput!E880</f>
        <v>TX</v>
      </c>
      <c r="S883" t="str">
        <f t="shared" si="162"/>
        <v>The Village Westside;Dallas;TX</v>
      </c>
      <c r="T883" t="str">
        <f t="shared" si="163"/>
        <v>Dallas;TX</v>
      </c>
      <c r="AA883" s="10"/>
      <c r="AB883" s="10"/>
    </row>
    <row r="884" spans="16:28" x14ac:dyDescent="0.2">
      <c r="P884" t="str">
        <f>WeedDataInput!C881</f>
        <v>The Village Westside</v>
      </c>
      <c r="Q884" t="str">
        <f>WeedDataInput!D881</f>
        <v>Dallas</v>
      </c>
      <c r="R884" t="str">
        <f>WeedDataInput!E881</f>
        <v>TX</v>
      </c>
      <c r="S884" t="str">
        <f t="shared" si="162"/>
        <v>The Village Westside;Dallas;TX</v>
      </c>
      <c r="T884" t="str">
        <f t="shared" si="163"/>
        <v>Dallas;TX</v>
      </c>
      <c r="AA884" s="10"/>
      <c r="AB884" s="10"/>
    </row>
    <row r="885" spans="16:28" x14ac:dyDescent="0.2">
      <c r="P885" t="str">
        <f>WeedDataInput!C882</f>
        <v>The Village Westside</v>
      </c>
      <c r="Q885" t="str">
        <f>WeedDataInput!D882</f>
        <v>Dallas</v>
      </c>
      <c r="R885" t="str">
        <f>WeedDataInput!E882</f>
        <v>TX</v>
      </c>
      <c r="S885" t="str">
        <f t="shared" si="162"/>
        <v>The Village Westside;Dallas;TX</v>
      </c>
      <c r="T885" t="str">
        <f t="shared" si="163"/>
        <v>Dallas;TX</v>
      </c>
      <c r="AA885" s="10"/>
      <c r="AB885" s="10"/>
    </row>
    <row r="886" spans="16:28" x14ac:dyDescent="0.2">
      <c r="P886" t="str">
        <f>WeedDataInput!C883</f>
        <v>The Village Westside</v>
      </c>
      <c r="Q886" t="str">
        <f>WeedDataInput!D883</f>
        <v>Dallas</v>
      </c>
      <c r="R886" t="str">
        <f>WeedDataInput!E883</f>
        <v>TX</v>
      </c>
      <c r="S886" t="str">
        <f t="shared" si="162"/>
        <v>The Village Westside;Dallas;TX</v>
      </c>
      <c r="T886" t="str">
        <f t="shared" si="163"/>
        <v>Dallas;TX</v>
      </c>
      <c r="AA886" s="10"/>
      <c r="AB886" s="10"/>
    </row>
    <row r="887" spans="16:28" x14ac:dyDescent="0.2">
      <c r="P887" t="str">
        <f>WeedDataInput!C884</f>
        <v>The Village Westside</v>
      </c>
      <c r="Q887" t="str">
        <f>WeedDataInput!D884</f>
        <v>Dallas</v>
      </c>
      <c r="R887" t="str">
        <f>WeedDataInput!E884</f>
        <v>TX</v>
      </c>
      <c r="S887" t="str">
        <f t="shared" si="162"/>
        <v>The Village Westside;Dallas;TX</v>
      </c>
      <c r="T887" t="str">
        <f t="shared" si="163"/>
        <v>Dallas;TX</v>
      </c>
      <c r="AA887" s="10"/>
      <c r="AB887" s="10"/>
    </row>
    <row r="888" spans="16:28" x14ac:dyDescent="0.2">
      <c r="P888" t="str">
        <f>WeedDataInput!C885</f>
        <v>The Village Westside</v>
      </c>
      <c r="Q888" t="str">
        <f>WeedDataInput!D885</f>
        <v>Dallas</v>
      </c>
      <c r="R888" t="str">
        <f>WeedDataInput!E885</f>
        <v>TX</v>
      </c>
      <c r="S888" t="str">
        <f t="shared" si="162"/>
        <v>The Village Westside;Dallas;TX</v>
      </c>
      <c r="T888" t="str">
        <f t="shared" si="163"/>
        <v>Dallas;TX</v>
      </c>
      <c r="AA888" s="10"/>
      <c r="AB888" s="10"/>
    </row>
    <row r="889" spans="16:28" x14ac:dyDescent="0.2">
      <c r="P889" t="str">
        <f>WeedDataInput!C886</f>
        <v>The Village Westside</v>
      </c>
      <c r="Q889" t="str">
        <f>WeedDataInput!D886</f>
        <v>Dallas</v>
      </c>
      <c r="R889" t="str">
        <f>WeedDataInput!E886</f>
        <v>TX</v>
      </c>
      <c r="S889" t="str">
        <f t="shared" si="162"/>
        <v>The Village Westside;Dallas;TX</v>
      </c>
      <c r="T889" t="str">
        <f t="shared" si="163"/>
        <v>Dallas;TX</v>
      </c>
      <c r="AA889" s="10"/>
      <c r="AB889" s="10"/>
    </row>
    <row r="890" spans="16:28" x14ac:dyDescent="0.2">
      <c r="P890" t="str">
        <f>WeedDataInput!C887</f>
        <v>The Village Westside</v>
      </c>
      <c r="Q890" t="str">
        <f>WeedDataInput!D887</f>
        <v>Dallas</v>
      </c>
      <c r="R890" t="str">
        <f>WeedDataInput!E887</f>
        <v>TX</v>
      </c>
      <c r="S890" t="str">
        <f t="shared" si="162"/>
        <v>The Village Westside;Dallas;TX</v>
      </c>
      <c r="T890" t="str">
        <f t="shared" si="163"/>
        <v>Dallas;TX</v>
      </c>
      <c r="AA890" s="10"/>
      <c r="AB890" s="10"/>
    </row>
    <row r="891" spans="16:28" x14ac:dyDescent="0.2">
      <c r="P891" t="str">
        <f>WeedDataInput!C888</f>
        <v>The Village Westside</v>
      </c>
      <c r="Q891" t="str">
        <f>WeedDataInput!D888</f>
        <v>Dallas</v>
      </c>
      <c r="R891" t="str">
        <f>WeedDataInput!E888</f>
        <v>TX</v>
      </c>
      <c r="S891" t="str">
        <f t="shared" si="162"/>
        <v>The Village Westside;Dallas;TX</v>
      </c>
      <c r="T891" t="str">
        <f t="shared" si="163"/>
        <v>Dallas;TX</v>
      </c>
      <c r="AA891" s="10"/>
      <c r="AB891" s="10"/>
    </row>
    <row r="892" spans="16:28" x14ac:dyDescent="0.2">
      <c r="P892" t="str">
        <f>WeedDataInput!C889</f>
        <v>The Village Westside</v>
      </c>
      <c r="Q892" t="str">
        <f>WeedDataInput!D889</f>
        <v>Dallas</v>
      </c>
      <c r="R892" t="str">
        <f>WeedDataInput!E889</f>
        <v>TX</v>
      </c>
      <c r="S892" t="str">
        <f t="shared" si="162"/>
        <v>The Village Westside;Dallas;TX</v>
      </c>
      <c r="T892" t="str">
        <f t="shared" si="163"/>
        <v>Dallas;TX</v>
      </c>
      <c r="AA892" s="10"/>
      <c r="AB892" s="10"/>
    </row>
    <row r="893" spans="16:28" x14ac:dyDescent="0.2">
      <c r="P893" t="str">
        <f>WeedDataInput!C890</f>
        <v>The Village Westside</v>
      </c>
      <c r="Q893" t="str">
        <f>WeedDataInput!D890</f>
        <v>Dallas</v>
      </c>
      <c r="R893" t="str">
        <f>WeedDataInput!E890</f>
        <v>TX</v>
      </c>
      <c r="S893" t="str">
        <f t="shared" si="162"/>
        <v>The Village Westside;Dallas;TX</v>
      </c>
      <c r="T893" t="str">
        <f t="shared" si="163"/>
        <v>Dallas;TX</v>
      </c>
      <c r="AA893" s="10"/>
      <c r="AB893" s="10"/>
    </row>
    <row r="894" spans="16:28" x14ac:dyDescent="0.2">
      <c r="P894" t="str">
        <f>WeedDataInput!C891</f>
        <v>The Village Westside</v>
      </c>
      <c r="Q894" t="str">
        <f>WeedDataInput!D891</f>
        <v>Dallas</v>
      </c>
      <c r="R894" t="str">
        <f>WeedDataInput!E891</f>
        <v>TX</v>
      </c>
      <c r="S894" t="str">
        <f t="shared" si="162"/>
        <v>The Village Westside;Dallas;TX</v>
      </c>
      <c r="T894" t="str">
        <f t="shared" si="163"/>
        <v>Dallas;TX</v>
      </c>
      <c r="AA894" s="10"/>
      <c r="AB894" s="10"/>
    </row>
    <row r="895" spans="16:28" x14ac:dyDescent="0.2">
      <c r="P895" t="str">
        <f>WeedDataInput!C892</f>
        <v>The Village Westside</v>
      </c>
      <c r="Q895" t="str">
        <f>WeedDataInput!D892</f>
        <v>Dallas</v>
      </c>
      <c r="R895" t="str">
        <f>WeedDataInput!E892</f>
        <v>TX</v>
      </c>
      <c r="S895" t="str">
        <f t="shared" si="162"/>
        <v>The Village Westside;Dallas;TX</v>
      </c>
      <c r="T895" t="str">
        <f t="shared" si="163"/>
        <v>Dallas;TX</v>
      </c>
      <c r="AA895" s="10"/>
      <c r="AB895" s="10"/>
    </row>
    <row r="896" spans="16:28" x14ac:dyDescent="0.2">
      <c r="P896" t="str">
        <f>WeedDataInput!C893</f>
        <v>The Village Westside</v>
      </c>
      <c r="Q896" t="str">
        <f>WeedDataInput!D893</f>
        <v>Dallas</v>
      </c>
      <c r="R896" t="str">
        <f>WeedDataInput!E893</f>
        <v>TX</v>
      </c>
      <c r="S896" t="str">
        <f t="shared" si="162"/>
        <v>The Village Westside;Dallas;TX</v>
      </c>
      <c r="T896" t="str">
        <f t="shared" si="163"/>
        <v>Dallas;TX</v>
      </c>
      <c r="AA896" s="10"/>
      <c r="AB896" s="10"/>
    </row>
    <row r="897" spans="16:28" x14ac:dyDescent="0.2">
      <c r="P897" t="str">
        <f>WeedDataInput!C894</f>
        <v>The Village Westside</v>
      </c>
      <c r="Q897" t="str">
        <f>WeedDataInput!D894</f>
        <v>Dallas</v>
      </c>
      <c r="R897" t="str">
        <f>WeedDataInput!E894</f>
        <v>TX</v>
      </c>
      <c r="S897" t="str">
        <f t="shared" si="162"/>
        <v>The Village Westside;Dallas;TX</v>
      </c>
      <c r="T897" t="str">
        <f t="shared" si="163"/>
        <v>Dallas;TX</v>
      </c>
      <c r="AA897" s="10"/>
      <c r="AB897" s="10"/>
    </row>
    <row r="898" spans="16:28" x14ac:dyDescent="0.2">
      <c r="P898" t="str">
        <f>WeedDataInput!C895</f>
        <v>Tuscon Mortazavi Home</v>
      </c>
      <c r="Q898" t="str">
        <f>WeedDataInput!D895</f>
        <v>Tuscon</v>
      </c>
      <c r="R898" t="str">
        <f>WeedDataInput!E895</f>
        <v>AZ</v>
      </c>
      <c r="S898" t="str">
        <f t="shared" si="162"/>
        <v>Tuscon Mortazavi Home;Tuscon;AZ</v>
      </c>
      <c r="T898" t="str">
        <f t="shared" si="163"/>
        <v>Tuscon;AZ</v>
      </c>
      <c r="AA898" s="10"/>
      <c r="AB898" s="10"/>
    </row>
    <row r="899" spans="16:28" x14ac:dyDescent="0.2">
      <c r="P899" t="str">
        <f>WeedDataInput!C896</f>
        <v>Cameron Mortazavi's House</v>
      </c>
      <c r="Q899" t="str">
        <f>WeedDataInput!D896</f>
        <v>Tuscon</v>
      </c>
      <c r="R899" t="str">
        <f>WeedDataInput!E896</f>
        <v>AZ</v>
      </c>
      <c r="S899" t="str">
        <f t="shared" si="162"/>
        <v>Cameron Mortazavi's House;Tuscon;AZ</v>
      </c>
      <c r="T899" t="str">
        <f t="shared" si="163"/>
        <v>Tuscon;AZ</v>
      </c>
      <c r="AA899" s="10"/>
      <c r="AB899" s="10"/>
    </row>
    <row r="900" spans="16:28" x14ac:dyDescent="0.2">
      <c r="P900" t="str">
        <f>WeedDataInput!C897</f>
        <v>Cameron Mortazavi's House</v>
      </c>
      <c r="Q900" t="str">
        <f>WeedDataInput!D897</f>
        <v>Tuscon</v>
      </c>
      <c r="R900" t="str">
        <f>WeedDataInput!E897</f>
        <v>AZ</v>
      </c>
      <c r="S900" t="str">
        <f t="shared" si="162"/>
        <v>Cameron Mortazavi's House;Tuscon;AZ</v>
      </c>
      <c r="T900" t="str">
        <f t="shared" si="163"/>
        <v>Tuscon;AZ</v>
      </c>
      <c r="AA900" s="10"/>
      <c r="AB900" s="10"/>
    </row>
    <row r="901" spans="16:28" x14ac:dyDescent="0.2">
      <c r="P901" t="str">
        <f>WeedDataInput!C898</f>
        <v>The Village Westside</v>
      </c>
      <c r="Q901" t="str">
        <f>WeedDataInput!D898</f>
        <v>Dallas</v>
      </c>
      <c r="R901" t="str">
        <f>WeedDataInput!E898</f>
        <v>TX</v>
      </c>
      <c r="S901" t="str">
        <f t="shared" ref="S901:S964" si="164">P901&amp;";"&amp;Q901&amp;";"&amp;R901</f>
        <v>The Village Westside;Dallas;TX</v>
      </c>
      <c r="T901" t="str">
        <f t="shared" si="163"/>
        <v>Dallas;TX</v>
      </c>
      <c r="AA901" s="10"/>
      <c r="AB901" s="10"/>
    </row>
    <row r="902" spans="16:28" x14ac:dyDescent="0.2">
      <c r="P902" t="str">
        <f>WeedDataInput!C899</f>
        <v>The Village Westside</v>
      </c>
      <c r="Q902" t="str">
        <f>WeedDataInput!D899</f>
        <v>Dallas</v>
      </c>
      <c r="R902" t="str">
        <f>WeedDataInput!E899</f>
        <v>TX</v>
      </c>
      <c r="S902" t="str">
        <f t="shared" si="164"/>
        <v>The Village Westside;Dallas;TX</v>
      </c>
      <c r="T902" t="str">
        <f t="shared" ref="T902:T965" si="165">Q902&amp;";"&amp;R902</f>
        <v>Dallas;TX</v>
      </c>
      <c r="AA902" s="10"/>
      <c r="AB902" s="10"/>
    </row>
    <row r="903" spans="16:28" x14ac:dyDescent="0.2">
      <c r="P903" t="str">
        <f>WeedDataInput!C900</f>
        <v>The Village Westside</v>
      </c>
      <c r="Q903" t="str">
        <f>WeedDataInput!D900</f>
        <v>Dallas</v>
      </c>
      <c r="R903" t="str">
        <f>WeedDataInput!E900</f>
        <v>TX</v>
      </c>
      <c r="S903" t="str">
        <f t="shared" si="164"/>
        <v>The Village Westside;Dallas;TX</v>
      </c>
      <c r="T903" t="str">
        <f t="shared" si="165"/>
        <v>Dallas;TX</v>
      </c>
      <c r="AA903" s="10"/>
      <c r="AB903" s="10"/>
    </row>
    <row r="904" spans="16:28" x14ac:dyDescent="0.2">
      <c r="P904" t="str">
        <f>WeedDataInput!C901</f>
        <v>The Village Westside</v>
      </c>
      <c r="Q904" t="str">
        <f>WeedDataInput!D901</f>
        <v>Dallas</v>
      </c>
      <c r="R904" t="str">
        <f>WeedDataInput!E901</f>
        <v>TX</v>
      </c>
      <c r="S904" t="str">
        <f t="shared" si="164"/>
        <v>The Village Westside;Dallas;TX</v>
      </c>
      <c r="T904" t="str">
        <f t="shared" si="165"/>
        <v>Dallas;TX</v>
      </c>
      <c r="AA904" s="10"/>
      <c r="AB904" s="10"/>
    </row>
    <row r="905" spans="16:28" x14ac:dyDescent="0.2">
      <c r="P905" t="str">
        <f>WeedDataInput!C902</f>
        <v>The Village Westside</v>
      </c>
      <c r="Q905" t="str">
        <f>WeedDataInput!D902</f>
        <v>Dallas</v>
      </c>
      <c r="R905" t="str">
        <f>WeedDataInput!E902</f>
        <v>TX</v>
      </c>
      <c r="S905" t="str">
        <f t="shared" si="164"/>
        <v>The Village Westside;Dallas;TX</v>
      </c>
      <c r="T905" t="str">
        <f t="shared" si="165"/>
        <v>Dallas;TX</v>
      </c>
      <c r="AA905" s="10"/>
      <c r="AB905" s="10"/>
    </row>
    <row r="906" spans="16:28" x14ac:dyDescent="0.2">
      <c r="P906" t="str">
        <f>WeedDataInput!C903</f>
        <v>The Village Westside</v>
      </c>
      <c r="Q906" t="str">
        <f>WeedDataInput!D903</f>
        <v>Dallas</v>
      </c>
      <c r="R906" t="str">
        <f>WeedDataInput!E903</f>
        <v>TX</v>
      </c>
      <c r="S906" t="str">
        <f t="shared" si="164"/>
        <v>The Village Westside;Dallas;TX</v>
      </c>
      <c r="T906" t="str">
        <f t="shared" si="165"/>
        <v>Dallas;TX</v>
      </c>
      <c r="AA906" s="10"/>
      <c r="AB906" s="10"/>
    </row>
    <row r="907" spans="16:28" x14ac:dyDescent="0.2">
      <c r="P907" t="str">
        <f>WeedDataInput!C904</f>
        <v>The Village Westside</v>
      </c>
      <c r="Q907" t="str">
        <f>WeedDataInput!D904</f>
        <v>Dallas</v>
      </c>
      <c r="R907" t="str">
        <f>WeedDataInput!E904</f>
        <v>TX</v>
      </c>
      <c r="S907" t="str">
        <f t="shared" si="164"/>
        <v>The Village Westside;Dallas;TX</v>
      </c>
      <c r="T907" t="str">
        <f t="shared" si="165"/>
        <v>Dallas;TX</v>
      </c>
      <c r="AA907" s="10"/>
      <c r="AB907" s="10"/>
    </row>
    <row r="908" spans="16:28" x14ac:dyDescent="0.2">
      <c r="P908" t="str">
        <f>WeedDataInput!C905</f>
        <v>The Village Westside</v>
      </c>
      <c r="Q908" t="str">
        <f>WeedDataInput!D905</f>
        <v>Dallas</v>
      </c>
      <c r="R908" t="str">
        <f>WeedDataInput!E905</f>
        <v>TX</v>
      </c>
      <c r="S908" t="str">
        <f t="shared" si="164"/>
        <v>The Village Westside;Dallas;TX</v>
      </c>
      <c r="T908" t="str">
        <f t="shared" si="165"/>
        <v>Dallas;TX</v>
      </c>
      <c r="AA908" s="10"/>
      <c r="AB908" s="10"/>
    </row>
    <row r="909" spans="16:28" x14ac:dyDescent="0.2">
      <c r="P909" t="str">
        <f>WeedDataInput!C906</f>
        <v>The Village Westside</v>
      </c>
      <c r="Q909" t="str">
        <f>WeedDataInput!D906</f>
        <v>Dallas</v>
      </c>
      <c r="R909" t="str">
        <f>WeedDataInput!E906</f>
        <v>TX</v>
      </c>
      <c r="S909" t="str">
        <f t="shared" si="164"/>
        <v>The Village Westside;Dallas;TX</v>
      </c>
      <c r="T909" t="str">
        <f t="shared" si="165"/>
        <v>Dallas;TX</v>
      </c>
      <c r="AA909" s="10"/>
      <c r="AB909" s="10"/>
    </row>
    <row r="910" spans="16:28" x14ac:dyDescent="0.2">
      <c r="P910" t="str">
        <f>WeedDataInput!C907</f>
        <v>The Village Westside</v>
      </c>
      <c r="Q910" t="str">
        <f>WeedDataInput!D907</f>
        <v>Dallas</v>
      </c>
      <c r="R910" t="str">
        <f>WeedDataInput!E907</f>
        <v>TX</v>
      </c>
      <c r="S910" t="str">
        <f t="shared" si="164"/>
        <v>The Village Westside;Dallas;TX</v>
      </c>
      <c r="T910" t="str">
        <f t="shared" si="165"/>
        <v>Dallas;TX</v>
      </c>
      <c r="AA910" s="10"/>
      <c r="AB910" s="10"/>
    </row>
    <row r="911" spans="16:28" x14ac:dyDescent="0.2">
      <c r="P911" t="str">
        <f>WeedDataInput!C909</f>
        <v>The Village Westside</v>
      </c>
      <c r="Q911" t="str">
        <f>WeedDataInput!D909</f>
        <v>Dallas</v>
      </c>
      <c r="R911" t="str">
        <f>WeedDataInput!E909</f>
        <v>TX</v>
      </c>
      <c r="S911" t="str">
        <f t="shared" si="164"/>
        <v>The Village Westside;Dallas;TX</v>
      </c>
      <c r="T911" t="str">
        <f t="shared" si="165"/>
        <v>Dallas;TX</v>
      </c>
      <c r="AA911" s="10"/>
      <c r="AB911" s="10"/>
    </row>
    <row r="912" spans="16:28" x14ac:dyDescent="0.2">
      <c r="P912" t="str">
        <f>WeedDataInput!C910</f>
        <v>The Village Westside</v>
      </c>
      <c r="Q912" t="str">
        <f>WeedDataInput!D910</f>
        <v>Dallas</v>
      </c>
      <c r="R912" t="str">
        <f>WeedDataInput!E910</f>
        <v>TX</v>
      </c>
      <c r="S912" t="str">
        <f t="shared" si="164"/>
        <v>The Village Westside;Dallas;TX</v>
      </c>
      <c r="T912" t="str">
        <f t="shared" si="165"/>
        <v>Dallas;TX</v>
      </c>
      <c r="AA912" s="10"/>
      <c r="AB912" s="10"/>
    </row>
    <row r="913" spans="16:28" x14ac:dyDescent="0.2">
      <c r="P913" t="str">
        <f>WeedDataInput!C911</f>
        <v>The Village Westside</v>
      </c>
      <c r="Q913" t="str">
        <f>WeedDataInput!D911</f>
        <v>Dallas</v>
      </c>
      <c r="R913" t="str">
        <f>WeedDataInput!E911</f>
        <v>TX</v>
      </c>
      <c r="S913" t="str">
        <f t="shared" si="164"/>
        <v>The Village Westside;Dallas;TX</v>
      </c>
      <c r="T913" t="str">
        <f t="shared" si="165"/>
        <v>Dallas;TX</v>
      </c>
      <c r="AA913" s="10"/>
      <c r="AB913" s="10"/>
    </row>
    <row r="914" spans="16:28" x14ac:dyDescent="0.2">
      <c r="P914" t="str">
        <f>WeedDataInput!C912</f>
        <v>Home</v>
      </c>
      <c r="Q914" t="str">
        <f>WeedDataInput!D912</f>
        <v>Lucas</v>
      </c>
      <c r="R914" t="str">
        <f>WeedDataInput!E912</f>
        <v>TX</v>
      </c>
      <c r="S914" t="str">
        <f t="shared" si="164"/>
        <v>Home;Lucas;TX</v>
      </c>
      <c r="T914" t="str">
        <f t="shared" si="165"/>
        <v>Lucas;TX</v>
      </c>
      <c r="AA914" s="10"/>
      <c r="AB914" s="10"/>
    </row>
    <row r="915" spans="16:28" x14ac:dyDescent="0.2">
      <c r="P915" t="str">
        <f>WeedDataInput!C913</f>
        <v>The Village Westside</v>
      </c>
      <c r="Q915" t="str">
        <f>WeedDataInput!D913</f>
        <v>Dallas</v>
      </c>
      <c r="R915" t="str">
        <f>WeedDataInput!E913</f>
        <v>TX</v>
      </c>
      <c r="S915" t="str">
        <f t="shared" si="164"/>
        <v>The Village Westside;Dallas;TX</v>
      </c>
      <c r="T915" t="str">
        <f t="shared" si="165"/>
        <v>Dallas;TX</v>
      </c>
      <c r="AA915" s="10"/>
      <c r="AB915" s="10"/>
    </row>
    <row r="916" spans="16:28" x14ac:dyDescent="0.2">
      <c r="P916" t="str">
        <f>WeedDataInput!C914</f>
        <v>Dallas North Tollway/Univeristy Blvd</v>
      </c>
      <c r="Q916" t="str">
        <f>WeedDataInput!D914</f>
        <v>Dallas</v>
      </c>
      <c r="R916" t="str">
        <f>WeedDataInput!E914</f>
        <v>TX</v>
      </c>
      <c r="S916" t="str">
        <f t="shared" si="164"/>
        <v>Dallas North Tollway/Univeristy Blvd;Dallas;TX</v>
      </c>
      <c r="T916" t="str">
        <f t="shared" si="165"/>
        <v>Dallas;TX</v>
      </c>
      <c r="AA916" s="10"/>
      <c r="AB916" s="10"/>
    </row>
    <row r="917" spans="16:28" x14ac:dyDescent="0.2">
      <c r="P917" t="str">
        <f>WeedDataInput!C915</f>
        <v>Brentwood Buddies</v>
      </c>
      <c r="Q917" t="str">
        <f>WeedDataInput!D915</f>
        <v>College Station</v>
      </c>
      <c r="R917" t="str">
        <f>WeedDataInput!E915</f>
        <v>TX</v>
      </c>
      <c r="S917" t="str">
        <f t="shared" si="164"/>
        <v>Brentwood Buddies;College Station;TX</v>
      </c>
      <c r="T917" t="str">
        <f t="shared" si="165"/>
        <v>College Station;TX</v>
      </c>
      <c r="AA917" s="10"/>
      <c r="AB917" s="10"/>
    </row>
    <row r="918" spans="16:28" x14ac:dyDescent="0.2">
      <c r="P918" t="str">
        <f>WeedDataInput!C916</f>
        <v>Brentwood Buddies</v>
      </c>
      <c r="Q918" t="str">
        <f>WeedDataInput!D916</f>
        <v>College Station</v>
      </c>
      <c r="R918" t="str">
        <f>WeedDataInput!E916</f>
        <v>TX</v>
      </c>
      <c r="S918" t="str">
        <f t="shared" si="164"/>
        <v>Brentwood Buddies;College Station;TX</v>
      </c>
      <c r="T918" t="str">
        <f t="shared" si="165"/>
        <v>College Station;TX</v>
      </c>
      <c r="AA918" s="10"/>
      <c r="AB918" s="10"/>
    </row>
    <row r="919" spans="16:28" x14ac:dyDescent="0.2">
      <c r="P919" t="str">
        <f>WeedDataInput!C917</f>
        <v>Brookside</v>
      </c>
      <c r="Q919" t="str">
        <f>WeedDataInput!D917</f>
        <v>Bryan</v>
      </c>
      <c r="R919" t="str">
        <f>WeedDataInput!E917</f>
        <v>TX</v>
      </c>
      <c r="S919" t="str">
        <f t="shared" si="164"/>
        <v>Brookside;Bryan;TX</v>
      </c>
      <c r="T919" t="str">
        <f t="shared" si="165"/>
        <v>Bryan;TX</v>
      </c>
      <c r="AA919" s="10"/>
      <c r="AB919" s="10"/>
    </row>
    <row r="920" spans="16:28" x14ac:dyDescent="0.2">
      <c r="P920" t="str">
        <f>WeedDataInput!C918</f>
        <v>Brookside</v>
      </c>
      <c r="Q920" t="str">
        <f>WeedDataInput!D918</f>
        <v>Bryan</v>
      </c>
      <c r="R920" t="str">
        <f>WeedDataInput!E918</f>
        <v>TX</v>
      </c>
      <c r="S920" t="str">
        <f t="shared" si="164"/>
        <v>Brookside;Bryan;TX</v>
      </c>
      <c r="T920" t="str">
        <f t="shared" si="165"/>
        <v>Bryan;TX</v>
      </c>
      <c r="AA920" s="10"/>
      <c r="AB920" s="10"/>
    </row>
    <row r="921" spans="16:28" x14ac:dyDescent="0.2">
      <c r="P921" t="str">
        <f>WeedDataInput!C919</f>
        <v>Brookside</v>
      </c>
      <c r="Q921" t="str">
        <f>WeedDataInput!D919</f>
        <v>Bryan</v>
      </c>
      <c r="R921" t="str">
        <f>WeedDataInput!E919</f>
        <v>TX</v>
      </c>
      <c r="S921" t="str">
        <f t="shared" si="164"/>
        <v>Brookside;Bryan;TX</v>
      </c>
      <c r="T921" t="str">
        <f t="shared" si="165"/>
        <v>Bryan;TX</v>
      </c>
      <c r="AA921" s="10"/>
      <c r="AB921" s="10"/>
    </row>
    <row r="922" spans="16:28" x14ac:dyDescent="0.2">
      <c r="P922" t="str">
        <f>WeedDataInput!C920</f>
        <v>Brentwood Buddies</v>
      </c>
      <c r="Q922" t="str">
        <f>WeedDataInput!D920</f>
        <v>College Station</v>
      </c>
      <c r="R922" t="str">
        <f>WeedDataInput!E920</f>
        <v>TX</v>
      </c>
      <c r="S922" t="str">
        <f t="shared" si="164"/>
        <v>Brentwood Buddies;College Station;TX</v>
      </c>
      <c r="T922" t="str">
        <f t="shared" si="165"/>
        <v>College Station;TX</v>
      </c>
      <c r="AA922" s="10"/>
      <c r="AB922" s="10"/>
    </row>
    <row r="923" spans="16:28" x14ac:dyDescent="0.2">
      <c r="P923" t="str">
        <f>WeedDataInput!C921</f>
        <v>Brookside</v>
      </c>
      <c r="Q923" t="str">
        <f>WeedDataInput!D921</f>
        <v>Bryan</v>
      </c>
      <c r="R923" t="str">
        <f>WeedDataInput!E921</f>
        <v>TX</v>
      </c>
      <c r="S923" t="str">
        <f t="shared" si="164"/>
        <v>Brookside;Bryan;TX</v>
      </c>
      <c r="T923" t="str">
        <f t="shared" si="165"/>
        <v>Bryan;TX</v>
      </c>
      <c r="AA923" s="10"/>
      <c r="AB923" s="10"/>
    </row>
    <row r="924" spans="16:28" x14ac:dyDescent="0.2">
      <c r="P924" t="str">
        <f>WeedDataInput!C922</f>
        <v>Skyhouse</v>
      </c>
      <c r="Q924" t="str">
        <f>WeedDataInput!D922</f>
        <v>Denver</v>
      </c>
      <c r="R924" t="str">
        <f>WeedDataInput!E922</f>
        <v>CO</v>
      </c>
      <c r="S924" t="str">
        <f t="shared" si="164"/>
        <v>Skyhouse;Denver;CO</v>
      </c>
      <c r="T924" t="str">
        <f t="shared" si="165"/>
        <v>Denver;CO</v>
      </c>
      <c r="AA924" s="10"/>
      <c r="AB924" s="10"/>
    </row>
    <row r="925" spans="16:28" x14ac:dyDescent="0.2">
      <c r="P925" t="str">
        <f>WeedDataInput!C923</f>
        <v>Skyhouse</v>
      </c>
      <c r="Q925" t="str">
        <f>WeedDataInput!D923</f>
        <v>Denver</v>
      </c>
      <c r="R925" t="str">
        <f>WeedDataInput!E923</f>
        <v>CO</v>
      </c>
      <c r="S925" t="str">
        <f t="shared" si="164"/>
        <v>Skyhouse;Denver;CO</v>
      </c>
      <c r="T925" t="str">
        <f t="shared" si="165"/>
        <v>Denver;CO</v>
      </c>
      <c r="AA925" s="10"/>
      <c r="AB925" s="10"/>
    </row>
    <row r="926" spans="16:28" x14ac:dyDescent="0.2">
      <c r="P926" t="str">
        <f>WeedDataInput!C924</f>
        <v>Skyhouse</v>
      </c>
      <c r="Q926" t="str">
        <f>WeedDataInput!D924</f>
        <v>Denver</v>
      </c>
      <c r="R926" t="str">
        <f>WeedDataInput!E924</f>
        <v>CO</v>
      </c>
      <c r="S926" t="str">
        <f t="shared" si="164"/>
        <v>Skyhouse;Denver;CO</v>
      </c>
      <c r="T926" t="str">
        <f t="shared" si="165"/>
        <v>Denver;CO</v>
      </c>
      <c r="AA926" s="10"/>
      <c r="AB926" s="10"/>
    </row>
    <row r="927" spans="16:28" x14ac:dyDescent="0.2">
      <c r="P927" t="str">
        <f>WeedDataInput!C925</f>
        <v>Skyhouse</v>
      </c>
      <c r="Q927" t="str">
        <f>WeedDataInput!D925</f>
        <v>Denver</v>
      </c>
      <c r="R927" t="str">
        <f>WeedDataInput!E925</f>
        <v>CO</v>
      </c>
      <c r="S927" t="str">
        <f t="shared" si="164"/>
        <v>Skyhouse;Denver;CO</v>
      </c>
      <c r="T927" t="str">
        <f t="shared" si="165"/>
        <v>Denver;CO</v>
      </c>
      <c r="AA927" s="10"/>
      <c r="AB927" s="10"/>
    </row>
    <row r="928" spans="16:28" x14ac:dyDescent="0.2">
      <c r="P928" t="str">
        <f>WeedDataInput!C926</f>
        <v>Skyhouse</v>
      </c>
      <c r="Q928" t="str">
        <f>WeedDataInput!D926</f>
        <v>Denver</v>
      </c>
      <c r="R928" t="str">
        <f>WeedDataInput!E926</f>
        <v>CO</v>
      </c>
      <c r="S928" t="str">
        <f t="shared" si="164"/>
        <v>Skyhouse;Denver;CO</v>
      </c>
      <c r="T928" t="str">
        <f t="shared" si="165"/>
        <v>Denver;CO</v>
      </c>
      <c r="AA928" s="10"/>
      <c r="AB928" s="10"/>
    </row>
    <row r="929" spans="16:28" x14ac:dyDescent="0.2">
      <c r="P929" t="str">
        <f>WeedDataInput!C927</f>
        <v>Skyhouse</v>
      </c>
      <c r="Q929" t="str">
        <f>WeedDataInput!D927</f>
        <v>Denver</v>
      </c>
      <c r="R929" t="str">
        <f>WeedDataInput!E927</f>
        <v>CO</v>
      </c>
      <c r="S929" t="str">
        <f t="shared" si="164"/>
        <v>Skyhouse;Denver;CO</v>
      </c>
      <c r="T929" t="str">
        <f t="shared" si="165"/>
        <v>Denver;CO</v>
      </c>
      <c r="AA929" s="10"/>
      <c r="AB929" s="10"/>
    </row>
    <row r="930" spans="16:28" x14ac:dyDescent="0.2">
      <c r="P930" t="str">
        <f>WeedDataInput!C928</f>
        <v>Skyhouse</v>
      </c>
      <c r="Q930" t="str">
        <f>WeedDataInput!D928</f>
        <v>Denver</v>
      </c>
      <c r="R930" t="str">
        <f>WeedDataInput!E928</f>
        <v>CO</v>
      </c>
      <c r="S930" t="str">
        <f t="shared" si="164"/>
        <v>Skyhouse;Denver;CO</v>
      </c>
      <c r="T930" t="str">
        <f t="shared" si="165"/>
        <v>Denver;CO</v>
      </c>
      <c r="AA930" s="10"/>
      <c r="AB930" s="10"/>
    </row>
    <row r="931" spans="16:28" x14ac:dyDescent="0.2">
      <c r="P931" t="str">
        <f>WeedDataInput!C929</f>
        <v>Skyhouse</v>
      </c>
      <c r="Q931" t="str">
        <f>WeedDataInput!D929</f>
        <v>Denver</v>
      </c>
      <c r="R931" t="str">
        <f>WeedDataInput!E929</f>
        <v>CO</v>
      </c>
      <c r="S931" t="str">
        <f t="shared" si="164"/>
        <v>Skyhouse;Denver;CO</v>
      </c>
      <c r="T931" t="str">
        <f t="shared" si="165"/>
        <v>Denver;CO</v>
      </c>
      <c r="AA931" s="10"/>
      <c r="AB931" s="10"/>
    </row>
    <row r="932" spans="16:28" x14ac:dyDescent="0.2">
      <c r="P932" t="str">
        <f>WeedDataInput!C930</f>
        <v>Skyhouse</v>
      </c>
      <c r="Q932" t="str">
        <f>WeedDataInput!D930</f>
        <v>Denver</v>
      </c>
      <c r="R932" t="str">
        <f>WeedDataInput!E930</f>
        <v>CO</v>
      </c>
      <c r="S932" t="str">
        <f t="shared" si="164"/>
        <v>Skyhouse;Denver;CO</v>
      </c>
      <c r="T932" t="str">
        <f t="shared" si="165"/>
        <v>Denver;CO</v>
      </c>
      <c r="AA932" s="10"/>
      <c r="AB932" s="10"/>
    </row>
    <row r="933" spans="16:28" x14ac:dyDescent="0.2">
      <c r="P933" t="str">
        <f>WeedDataInput!C931</f>
        <v>Skyhouse</v>
      </c>
      <c r="Q933" t="str">
        <f>WeedDataInput!D931</f>
        <v>Denver</v>
      </c>
      <c r="R933" t="str">
        <f>WeedDataInput!E931</f>
        <v>CO</v>
      </c>
      <c r="S933" t="str">
        <f t="shared" si="164"/>
        <v>Skyhouse;Denver;CO</v>
      </c>
      <c r="T933" t="str">
        <f t="shared" si="165"/>
        <v>Denver;CO</v>
      </c>
      <c r="AA933" s="10"/>
      <c r="AB933" s="10"/>
    </row>
    <row r="934" spans="16:28" x14ac:dyDescent="0.2">
      <c r="P934" t="str">
        <f>WeedDataInput!C932</f>
        <v>Skyhouse</v>
      </c>
      <c r="Q934" t="str">
        <f>WeedDataInput!D932</f>
        <v>Denver</v>
      </c>
      <c r="R934" t="str">
        <f>WeedDataInput!E932</f>
        <v>CO</v>
      </c>
      <c r="S934" t="str">
        <f t="shared" si="164"/>
        <v>Skyhouse;Denver;CO</v>
      </c>
      <c r="T934" t="str">
        <f t="shared" si="165"/>
        <v>Denver;CO</v>
      </c>
      <c r="AA934" s="10"/>
      <c r="AB934" s="10"/>
    </row>
    <row r="935" spans="16:28" x14ac:dyDescent="0.2">
      <c r="P935" t="str">
        <f>WeedDataInput!C933</f>
        <v>Skyhouse</v>
      </c>
      <c r="Q935" t="str">
        <f>WeedDataInput!D933</f>
        <v>Denver</v>
      </c>
      <c r="R935" t="str">
        <f>WeedDataInput!E933</f>
        <v>CO</v>
      </c>
      <c r="S935" t="str">
        <f t="shared" si="164"/>
        <v>Skyhouse;Denver;CO</v>
      </c>
      <c r="T935" t="str">
        <f t="shared" si="165"/>
        <v>Denver;CO</v>
      </c>
      <c r="AA935" s="10"/>
      <c r="AB935" s="10"/>
    </row>
    <row r="936" spans="16:28" x14ac:dyDescent="0.2">
      <c r="P936" t="str">
        <f>WeedDataInput!C934</f>
        <v>Skyhouse</v>
      </c>
      <c r="Q936" t="str">
        <f>WeedDataInput!D934</f>
        <v>Denver</v>
      </c>
      <c r="R936" t="str">
        <f>WeedDataInput!E934</f>
        <v>CO</v>
      </c>
      <c r="S936" t="str">
        <f t="shared" si="164"/>
        <v>Skyhouse;Denver;CO</v>
      </c>
      <c r="T936" t="str">
        <f t="shared" si="165"/>
        <v>Denver;CO</v>
      </c>
      <c r="AA936" s="10"/>
      <c r="AB936" s="10"/>
    </row>
    <row r="937" spans="16:28" x14ac:dyDescent="0.2">
      <c r="P937" t="str">
        <f>WeedDataInput!C935</f>
        <v>Skyhouse</v>
      </c>
      <c r="Q937" t="str">
        <f>WeedDataInput!D935</f>
        <v>Denver</v>
      </c>
      <c r="R937" t="str">
        <f>WeedDataInput!E935</f>
        <v>CO</v>
      </c>
      <c r="S937" t="str">
        <f t="shared" si="164"/>
        <v>Skyhouse;Denver;CO</v>
      </c>
      <c r="T937" t="str">
        <f t="shared" si="165"/>
        <v>Denver;CO</v>
      </c>
      <c r="AA937" s="10"/>
      <c r="AB937" s="10"/>
    </row>
    <row r="938" spans="16:28" x14ac:dyDescent="0.2">
      <c r="P938" t="str">
        <f>WeedDataInput!C936</f>
        <v>Skyhouse</v>
      </c>
      <c r="Q938" t="str">
        <f>WeedDataInput!D936</f>
        <v>Denver</v>
      </c>
      <c r="R938" t="str">
        <f>WeedDataInput!E936</f>
        <v>CO</v>
      </c>
      <c r="S938" t="str">
        <f t="shared" si="164"/>
        <v>Skyhouse;Denver;CO</v>
      </c>
      <c r="T938" t="str">
        <f t="shared" si="165"/>
        <v>Denver;CO</v>
      </c>
      <c r="AA938" s="10"/>
      <c r="AB938" s="10"/>
    </row>
    <row r="939" spans="16:28" x14ac:dyDescent="0.2">
      <c r="P939" t="str">
        <f>WeedDataInput!C937</f>
        <v>Skyhouse</v>
      </c>
      <c r="Q939" t="str">
        <f>WeedDataInput!D937</f>
        <v>Denver</v>
      </c>
      <c r="R939" t="str">
        <f>WeedDataInput!E937</f>
        <v>CO</v>
      </c>
      <c r="S939" t="str">
        <f t="shared" si="164"/>
        <v>Skyhouse;Denver;CO</v>
      </c>
      <c r="T939" t="str">
        <f t="shared" si="165"/>
        <v>Denver;CO</v>
      </c>
      <c r="AA939" s="10"/>
      <c r="AB939" s="10"/>
    </row>
    <row r="940" spans="16:28" x14ac:dyDescent="0.2">
      <c r="P940" t="str">
        <f>WeedDataInput!C938</f>
        <v>William's Tavern</v>
      </c>
      <c r="Q940" t="str">
        <f>WeedDataInput!D938</f>
        <v>Denver</v>
      </c>
      <c r="R940" t="str">
        <f>WeedDataInput!E938</f>
        <v>CO</v>
      </c>
      <c r="S940" t="str">
        <f t="shared" si="164"/>
        <v>William's Tavern;Denver;CO</v>
      </c>
      <c r="T940" t="str">
        <f t="shared" si="165"/>
        <v>Denver;CO</v>
      </c>
      <c r="AA940" s="10"/>
      <c r="AB940" s="10"/>
    </row>
    <row r="941" spans="16:28" x14ac:dyDescent="0.2">
      <c r="P941" t="str">
        <f>WeedDataInput!C939</f>
        <v>Skyhouse</v>
      </c>
      <c r="Q941" t="str">
        <f>WeedDataInput!D939</f>
        <v>Denver</v>
      </c>
      <c r="R941" t="str">
        <f>WeedDataInput!E939</f>
        <v>CO</v>
      </c>
      <c r="S941" t="str">
        <f t="shared" si="164"/>
        <v>Skyhouse;Denver;CO</v>
      </c>
      <c r="T941" t="str">
        <f t="shared" si="165"/>
        <v>Denver;CO</v>
      </c>
      <c r="AA941" s="10"/>
      <c r="AB941" s="10"/>
    </row>
    <row r="942" spans="16:28" x14ac:dyDescent="0.2">
      <c r="P942" t="str">
        <f>WeedDataInput!C940</f>
        <v>Skyhouse</v>
      </c>
      <c r="Q942" t="str">
        <f>WeedDataInput!D940</f>
        <v>Denver</v>
      </c>
      <c r="R942" t="str">
        <f>WeedDataInput!E940</f>
        <v>CO</v>
      </c>
      <c r="S942" t="str">
        <f t="shared" si="164"/>
        <v>Skyhouse;Denver;CO</v>
      </c>
      <c r="T942" t="str">
        <f t="shared" si="165"/>
        <v>Denver;CO</v>
      </c>
      <c r="AA942" s="10"/>
      <c r="AB942" s="10"/>
    </row>
    <row r="943" spans="16:28" x14ac:dyDescent="0.2">
      <c r="P943" t="str">
        <f>WeedDataInput!C941</f>
        <v>Skyhouse</v>
      </c>
      <c r="Q943" t="str">
        <f>WeedDataInput!D941</f>
        <v>Denver</v>
      </c>
      <c r="R943" t="str">
        <f>WeedDataInput!E941</f>
        <v>CO</v>
      </c>
      <c r="S943" t="str">
        <f t="shared" si="164"/>
        <v>Skyhouse;Denver;CO</v>
      </c>
      <c r="T943" t="str">
        <f t="shared" si="165"/>
        <v>Denver;CO</v>
      </c>
      <c r="AA943" s="10"/>
      <c r="AB943" s="10"/>
    </row>
    <row r="944" spans="16:28" x14ac:dyDescent="0.2">
      <c r="P944" t="str">
        <f>WeedDataInput!C942</f>
        <v>Skyhouse</v>
      </c>
      <c r="Q944" t="str">
        <f>WeedDataInput!D942</f>
        <v>Denver</v>
      </c>
      <c r="R944" t="str">
        <f>WeedDataInput!E942</f>
        <v>CO</v>
      </c>
      <c r="S944" t="str">
        <f t="shared" si="164"/>
        <v>Skyhouse;Denver;CO</v>
      </c>
      <c r="T944" t="str">
        <f t="shared" si="165"/>
        <v>Denver;CO</v>
      </c>
      <c r="AA944" s="10"/>
      <c r="AB944" s="10"/>
    </row>
    <row r="945" spans="16:28" x14ac:dyDescent="0.2">
      <c r="P945" t="str">
        <f>WeedDataInput!C943</f>
        <v>Skyhouse</v>
      </c>
      <c r="Q945" t="str">
        <f>WeedDataInput!D943</f>
        <v>Denver</v>
      </c>
      <c r="R945" t="str">
        <f>WeedDataInput!E943</f>
        <v>CO</v>
      </c>
      <c r="S945" t="str">
        <f t="shared" si="164"/>
        <v>Skyhouse;Denver;CO</v>
      </c>
      <c r="T945" t="str">
        <f t="shared" si="165"/>
        <v>Denver;CO</v>
      </c>
      <c r="AA945" s="10"/>
      <c r="AB945" s="10"/>
    </row>
    <row r="946" spans="16:28" x14ac:dyDescent="0.2">
      <c r="P946" t="str">
        <f>WeedDataInput!C944</f>
        <v>Skyhouse</v>
      </c>
      <c r="Q946" t="str">
        <f>WeedDataInput!D944</f>
        <v>Denver</v>
      </c>
      <c r="R946" t="str">
        <f>WeedDataInput!E944</f>
        <v>CO</v>
      </c>
      <c r="S946" t="str">
        <f t="shared" si="164"/>
        <v>Skyhouse;Denver;CO</v>
      </c>
      <c r="T946" t="str">
        <f t="shared" si="165"/>
        <v>Denver;CO</v>
      </c>
      <c r="AA946" s="10"/>
      <c r="AB946" s="10"/>
    </row>
    <row r="947" spans="16:28" x14ac:dyDescent="0.2">
      <c r="P947" t="str">
        <f>WeedDataInput!C945</f>
        <v>Skyhouse</v>
      </c>
      <c r="Q947" t="str">
        <f>WeedDataInput!D945</f>
        <v>Denver</v>
      </c>
      <c r="R947" t="str">
        <f>WeedDataInput!E945</f>
        <v>CO</v>
      </c>
      <c r="S947" t="str">
        <f t="shared" si="164"/>
        <v>Skyhouse;Denver;CO</v>
      </c>
      <c r="T947" t="str">
        <f t="shared" si="165"/>
        <v>Denver;CO</v>
      </c>
      <c r="AA947" s="10"/>
      <c r="AB947" s="10"/>
    </row>
    <row r="948" spans="16:28" x14ac:dyDescent="0.2">
      <c r="P948" t="str">
        <f>WeedDataInput!C946</f>
        <v>Skyhouse</v>
      </c>
      <c r="Q948" t="str">
        <f>WeedDataInput!D946</f>
        <v>Denver</v>
      </c>
      <c r="R948" t="str">
        <f>WeedDataInput!E946</f>
        <v>CO</v>
      </c>
      <c r="S948" t="str">
        <f t="shared" si="164"/>
        <v>Skyhouse;Denver;CO</v>
      </c>
      <c r="T948" t="str">
        <f t="shared" si="165"/>
        <v>Denver;CO</v>
      </c>
      <c r="AA948" s="10"/>
      <c r="AB948" s="10"/>
    </row>
    <row r="949" spans="16:28" x14ac:dyDescent="0.2">
      <c r="P949" t="str">
        <f>WeedDataInput!C947</f>
        <v>Skyhouse</v>
      </c>
      <c r="Q949" t="str">
        <f>WeedDataInput!D947</f>
        <v>Denver</v>
      </c>
      <c r="R949" t="str">
        <f>WeedDataInput!E947</f>
        <v>CO</v>
      </c>
      <c r="S949" t="str">
        <f t="shared" si="164"/>
        <v>Skyhouse;Denver;CO</v>
      </c>
      <c r="T949" t="str">
        <f t="shared" si="165"/>
        <v>Denver;CO</v>
      </c>
      <c r="AA949" s="10"/>
      <c r="AB949" s="10"/>
    </row>
    <row r="950" spans="16:28" x14ac:dyDescent="0.2">
      <c r="P950" t="str">
        <f>WeedDataInput!C948</f>
        <v>Skyhouse</v>
      </c>
      <c r="Q950" t="str">
        <f>WeedDataInput!D948</f>
        <v>Denver</v>
      </c>
      <c r="R950" t="str">
        <f>WeedDataInput!E948</f>
        <v>CO</v>
      </c>
      <c r="S950" t="str">
        <f t="shared" si="164"/>
        <v>Skyhouse;Denver;CO</v>
      </c>
      <c r="T950" t="str">
        <f t="shared" si="165"/>
        <v>Denver;CO</v>
      </c>
      <c r="AA950" s="10"/>
      <c r="AB950" s="10"/>
    </row>
    <row r="951" spans="16:28" x14ac:dyDescent="0.2">
      <c r="P951" t="str">
        <f>WeedDataInput!C949</f>
        <v>Skyhouse</v>
      </c>
      <c r="Q951" t="str">
        <f>WeedDataInput!D949</f>
        <v>Denver</v>
      </c>
      <c r="R951" t="str">
        <f>WeedDataInput!E949</f>
        <v>CO</v>
      </c>
      <c r="S951" t="str">
        <f t="shared" si="164"/>
        <v>Skyhouse;Denver;CO</v>
      </c>
      <c r="T951" t="str">
        <f t="shared" si="165"/>
        <v>Denver;CO</v>
      </c>
      <c r="AA951" s="10"/>
      <c r="AB951" s="10"/>
    </row>
    <row r="952" spans="16:28" x14ac:dyDescent="0.2">
      <c r="P952" t="str">
        <f>WeedDataInput!C950</f>
        <v>Skyhouse</v>
      </c>
      <c r="Q952" t="str">
        <f>WeedDataInput!D950</f>
        <v>Denver</v>
      </c>
      <c r="R952" t="str">
        <f>WeedDataInput!E950</f>
        <v>CO</v>
      </c>
      <c r="S952" t="str">
        <f t="shared" si="164"/>
        <v>Skyhouse;Denver;CO</v>
      </c>
      <c r="T952" t="str">
        <f t="shared" si="165"/>
        <v>Denver;CO</v>
      </c>
      <c r="AA952" s="10"/>
      <c r="AB952" s="10"/>
    </row>
    <row r="953" spans="16:28" x14ac:dyDescent="0.2">
      <c r="P953" t="str">
        <f>WeedDataInput!C951</f>
        <v>Skyhouse</v>
      </c>
      <c r="Q953" t="str">
        <f>WeedDataInput!D951</f>
        <v>Denver</v>
      </c>
      <c r="R953" t="str">
        <f>WeedDataInput!E951</f>
        <v>CO</v>
      </c>
      <c r="S953" t="str">
        <f t="shared" si="164"/>
        <v>Skyhouse;Denver;CO</v>
      </c>
      <c r="T953" t="str">
        <f t="shared" si="165"/>
        <v>Denver;CO</v>
      </c>
      <c r="AA953" s="10"/>
      <c r="AB953" s="10"/>
    </row>
    <row r="954" spans="16:28" x14ac:dyDescent="0.2">
      <c r="P954" t="str">
        <f>WeedDataInput!C952</f>
        <v>Home</v>
      </c>
      <c r="Q954" t="str">
        <f>WeedDataInput!D952</f>
        <v>Lucas</v>
      </c>
      <c r="R954" t="str">
        <f>WeedDataInput!E952</f>
        <v>TX</v>
      </c>
      <c r="S954" t="str">
        <f t="shared" si="164"/>
        <v>Home;Lucas;TX</v>
      </c>
      <c r="T954" t="str">
        <f t="shared" si="165"/>
        <v>Lucas;TX</v>
      </c>
      <c r="AA954" s="10"/>
      <c r="AB954" s="10"/>
    </row>
    <row r="955" spans="16:28" x14ac:dyDescent="0.2">
      <c r="P955" t="str">
        <f>WeedDataInput!C953</f>
        <v>Home</v>
      </c>
      <c r="Q955" t="str">
        <f>WeedDataInput!D953</f>
        <v>Lucas</v>
      </c>
      <c r="R955" t="str">
        <f>WeedDataInput!E953</f>
        <v>TX</v>
      </c>
      <c r="S955" t="str">
        <f t="shared" si="164"/>
        <v>Home;Lucas;TX</v>
      </c>
      <c r="T955" t="str">
        <f t="shared" si="165"/>
        <v>Lucas;TX</v>
      </c>
      <c r="AA955" s="10"/>
      <c r="AB955" s="10"/>
    </row>
    <row r="956" spans="16:28" x14ac:dyDescent="0.2">
      <c r="P956" t="str">
        <f>WeedDataInput!C954</f>
        <v>Skyhouse</v>
      </c>
      <c r="Q956" t="str">
        <f>WeedDataInput!D954</f>
        <v>Denver</v>
      </c>
      <c r="R956" t="str">
        <f>WeedDataInput!E954</f>
        <v>CO</v>
      </c>
      <c r="S956" t="str">
        <f t="shared" si="164"/>
        <v>Skyhouse;Denver;CO</v>
      </c>
      <c r="T956" t="str">
        <f t="shared" si="165"/>
        <v>Denver;CO</v>
      </c>
      <c r="AA956" s="10"/>
      <c r="AB956" s="10"/>
    </row>
    <row r="957" spans="16:28" x14ac:dyDescent="0.2">
      <c r="P957" t="str">
        <f>WeedDataInput!C955</f>
        <v>Skyhouse</v>
      </c>
      <c r="Q957" t="str">
        <f>WeedDataInput!D955</f>
        <v>Denver</v>
      </c>
      <c r="R957" t="str">
        <f>WeedDataInput!E955</f>
        <v>CO</v>
      </c>
      <c r="S957" t="str">
        <f t="shared" si="164"/>
        <v>Skyhouse;Denver;CO</v>
      </c>
      <c r="T957" t="str">
        <f t="shared" si="165"/>
        <v>Denver;CO</v>
      </c>
      <c r="AA957" s="10"/>
      <c r="AB957" s="10"/>
    </row>
    <row r="958" spans="16:28" x14ac:dyDescent="0.2">
      <c r="P958" t="str">
        <f>WeedDataInput!C956</f>
        <v>DFW Airport Terminal B</v>
      </c>
      <c r="Q958" t="str">
        <f>WeedDataInput!D956</f>
        <v>Dallas</v>
      </c>
      <c r="R958" t="str">
        <f>WeedDataInput!E956</f>
        <v>TX</v>
      </c>
      <c r="S958" t="str">
        <f t="shared" si="164"/>
        <v>DFW Airport Terminal B;Dallas;TX</v>
      </c>
      <c r="T958" t="str">
        <f t="shared" si="165"/>
        <v>Dallas;TX</v>
      </c>
      <c r="AA958" s="10"/>
      <c r="AB958" s="10"/>
    </row>
    <row r="959" spans="16:28" x14ac:dyDescent="0.2">
      <c r="P959" t="str">
        <f>WeedDataInput!C957</f>
        <v>Darius/Cecilia Apartment</v>
      </c>
      <c r="Q959" t="str">
        <f>WeedDataInput!D957</f>
        <v>Austin</v>
      </c>
      <c r="R959" t="str">
        <f>WeedDataInput!E957</f>
        <v>TX</v>
      </c>
      <c r="S959" t="str">
        <f t="shared" si="164"/>
        <v>Darius/Cecilia Apartment;Austin;TX</v>
      </c>
      <c r="T959" t="str">
        <f t="shared" si="165"/>
        <v>Austin;TX</v>
      </c>
      <c r="AA959" s="10"/>
      <c r="AB959" s="10"/>
    </row>
    <row r="960" spans="16:28" x14ac:dyDescent="0.2">
      <c r="P960" t="str">
        <f>WeedDataInput!C958</f>
        <v>Sushi Walk</v>
      </c>
      <c r="Q960" t="str">
        <f>WeedDataInput!D958</f>
        <v>Austin</v>
      </c>
      <c r="R960" t="str">
        <f>WeedDataInput!E958</f>
        <v>TX</v>
      </c>
      <c r="S960" t="str">
        <f t="shared" si="164"/>
        <v>Sushi Walk;Austin;TX</v>
      </c>
      <c r="T960" t="str">
        <f t="shared" si="165"/>
        <v>Austin;TX</v>
      </c>
      <c r="AA960" s="10"/>
      <c r="AB960" s="10"/>
    </row>
    <row r="961" spans="16:28" x14ac:dyDescent="0.2">
      <c r="P961" t="str">
        <f>WeedDataInput!C959</f>
        <v>Sushi Walk</v>
      </c>
      <c r="Q961" t="str">
        <f>WeedDataInput!D959</f>
        <v>Austin</v>
      </c>
      <c r="R961" t="str">
        <f>WeedDataInput!E959</f>
        <v>TX</v>
      </c>
      <c r="S961" t="str">
        <f t="shared" si="164"/>
        <v>Sushi Walk;Austin;TX</v>
      </c>
      <c r="T961" t="str">
        <f t="shared" si="165"/>
        <v>Austin;TX</v>
      </c>
      <c r="AA961" s="10"/>
      <c r="AB961" s="10"/>
    </row>
    <row r="962" spans="16:28" x14ac:dyDescent="0.2">
      <c r="P962" t="str">
        <f>WeedDataInput!C960</f>
        <v>Darius/Cecilia Apartment</v>
      </c>
      <c r="Q962" t="str">
        <f>WeedDataInput!D960</f>
        <v>Austin</v>
      </c>
      <c r="R962" t="str">
        <f>WeedDataInput!E960</f>
        <v>TX</v>
      </c>
      <c r="S962" t="str">
        <f t="shared" si="164"/>
        <v>Darius/Cecilia Apartment;Austin;TX</v>
      </c>
      <c r="T962" t="str">
        <f t="shared" si="165"/>
        <v>Austin;TX</v>
      </c>
      <c r="AA962" s="10"/>
      <c r="AB962" s="10"/>
    </row>
    <row r="963" spans="16:28" x14ac:dyDescent="0.2">
      <c r="P963" t="str">
        <f>WeedDataInput!C961</f>
        <v>Darius/Cecilia Apartment</v>
      </c>
      <c r="Q963" t="str">
        <f>WeedDataInput!D961</f>
        <v>Austin</v>
      </c>
      <c r="R963" t="str">
        <f>WeedDataInput!E961</f>
        <v>TX</v>
      </c>
      <c r="S963" t="str">
        <f t="shared" si="164"/>
        <v>Darius/Cecilia Apartment;Austin;TX</v>
      </c>
      <c r="T963" t="str">
        <f t="shared" si="165"/>
        <v>Austin;TX</v>
      </c>
      <c r="AA963" s="10"/>
      <c r="AB963" s="10"/>
    </row>
    <row r="964" spans="16:28" x14ac:dyDescent="0.2">
      <c r="P964" t="str">
        <f>WeedDataInput!C962</f>
        <v>Darius/Cecilia Apartment</v>
      </c>
      <c r="Q964" t="str">
        <f>WeedDataInput!D962</f>
        <v>Austin</v>
      </c>
      <c r="R964" t="str">
        <f>WeedDataInput!E962</f>
        <v>TX</v>
      </c>
      <c r="S964" t="str">
        <f t="shared" si="164"/>
        <v>Darius/Cecilia Apartment;Austin;TX</v>
      </c>
      <c r="T964" t="str">
        <f t="shared" si="165"/>
        <v>Austin;TX</v>
      </c>
      <c r="AA964" s="10"/>
      <c r="AB964" s="10"/>
    </row>
    <row r="965" spans="16:28" x14ac:dyDescent="0.2">
      <c r="P965" t="str">
        <f>WeedDataInput!C963</f>
        <v>Darius/Cecilia Apartment</v>
      </c>
      <c r="Q965" t="str">
        <f>WeedDataInput!D963</f>
        <v>Austin</v>
      </c>
      <c r="R965" t="str">
        <f>WeedDataInput!E963</f>
        <v>TX</v>
      </c>
      <c r="S965" t="str">
        <f t="shared" ref="S965:S1003" si="166">P965&amp;";"&amp;Q965&amp;";"&amp;R965</f>
        <v>Darius/Cecilia Apartment;Austin;TX</v>
      </c>
      <c r="T965" t="str">
        <f t="shared" si="165"/>
        <v>Austin;TX</v>
      </c>
      <c r="AA965" s="10"/>
      <c r="AB965" s="10"/>
    </row>
    <row r="966" spans="16:28" x14ac:dyDescent="0.2">
      <c r="P966" t="str">
        <f>WeedDataInput!C964</f>
        <v>Darius/Cecilia Apartment</v>
      </c>
      <c r="Q966" t="str">
        <f>WeedDataInput!D964</f>
        <v>Austin</v>
      </c>
      <c r="R966" t="str">
        <f>WeedDataInput!E964</f>
        <v>TX</v>
      </c>
      <c r="S966" t="str">
        <f t="shared" si="166"/>
        <v>Darius/Cecilia Apartment;Austin;TX</v>
      </c>
      <c r="T966" t="str">
        <f t="shared" ref="T966:T1003" si="167">Q966&amp;";"&amp;R966</f>
        <v>Austin;TX</v>
      </c>
      <c r="AA966" s="10"/>
      <c r="AB966" s="10"/>
    </row>
    <row r="967" spans="16:28" x14ac:dyDescent="0.2">
      <c r="P967" t="str">
        <f>WeedDataInput!C965</f>
        <v>Darius/Cecilia Apartment</v>
      </c>
      <c r="Q967" t="str">
        <f>WeedDataInput!D965</f>
        <v>Austin</v>
      </c>
      <c r="R967" t="str">
        <f>WeedDataInput!E965</f>
        <v>TX</v>
      </c>
      <c r="S967" t="str">
        <f t="shared" si="166"/>
        <v>Darius/Cecilia Apartment;Austin;TX</v>
      </c>
      <c r="T967" t="str">
        <f t="shared" si="167"/>
        <v>Austin;TX</v>
      </c>
      <c r="AA967" s="10"/>
      <c r="AB967" s="10"/>
    </row>
    <row r="968" spans="16:28" x14ac:dyDescent="0.2">
      <c r="P968" t="str">
        <f>WeedDataInput!C966</f>
        <v>Skyhouse</v>
      </c>
      <c r="Q968" t="str">
        <f>WeedDataInput!D966</f>
        <v>Denver</v>
      </c>
      <c r="R968" t="str">
        <f>WeedDataInput!E966</f>
        <v>CO</v>
      </c>
      <c r="S968" t="str">
        <f t="shared" si="166"/>
        <v>Skyhouse;Denver;CO</v>
      </c>
      <c r="T968" t="str">
        <f t="shared" si="167"/>
        <v>Denver;CO</v>
      </c>
      <c r="AA968" s="10"/>
      <c r="AB968" s="10"/>
    </row>
    <row r="969" spans="16:28" x14ac:dyDescent="0.2">
      <c r="P969" t="str">
        <f>WeedDataInput!C967</f>
        <v>Skyhouse</v>
      </c>
      <c r="Q969" t="str">
        <f>WeedDataInput!D967</f>
        <v>Denver</v>
      </c>
      <c r="R969" t="str">
        <f>WeedDataInput!E967</f>
        <v>CO</v>
      </c>
      <c r="S969" t="str">
        <f t="shared" si="166"/>
        <v>Skyhouse;Denver;CO</v>
      </c>
      <c r="T969" t="str">
        <f t="shared" si="167"/>
        <v>Denver;CO</v>
      </c>
      <c r="AA969" s="10"/>
      <c r="AB969" s="10"/>
    </row>
    <row r="970" spans="16:28" x14ac:dyDescent="0.2">
      <c r="P970" t="str">
        <f>WeedDataInput!C968</f>
        <v>Skyhouse</v>
      </c>
      <c r="Q970" t="str">
        <f>WeedDataInput!D968</f>
        <v>Denver</v>
      </c>
      <c r="R970" t="str">
        <f>WeedDataInput!E968</f>
        <v>CO</v>
      </c>
      <c r="S970" t="str">
        <f t="shared" si="166"/>
        <v>Skyhouse;Denver;CO</v>
      </c>
      <c r="T970" t="str">
        <f t="shared" si="167"/>
        <v>Denver;CO</v>
      </c>
      <c r="AA970" s="10"/>
      <c r="AB970" s="10"/>
    </row>
    <row r="971" spans="16:28" x14ac:dyDescent="0.2">
      <c r="P971" t="str">
        <f>WeedDataInput!C969</f>
        <v>Joaquim's Crack Home</v>
      </c>
      <c r="Q971" t="str">
        <f>WeedDataInput!D969</f>
        <v>Denver</v>
      </c>
      <c r="R971" t="str">
        <f>WeedDataInput!E969</f>
        <v>CO</v>
      </c>
      <c r="S971" t="str">
        <f t="shared" si="166"/>
        <v>Joaquim's Crack Home;Denver;CO</v>
      </c>
      <c r="T971" t="str">
        <f t="shared" si="167"/>
        <v>Denver;CO</v>
      </c>
      <c r="AA971" s="10"/>
      <c r="AB971" s="10"/>
    </row>
    <row r="972" spans="16:28" x14ac:dyDescent="0.2">
      <c r="P972" t="str">
        <f>WeedDataInput!C970</f>
        <v>Joaquim's Crack Home</v>
      </c>
      <c r="Q972" t="str">
        <f>WeedDataInput!D970</f>
        <v>Denver</v>
      </c>
      <c r="R972" t="str">
        <f>WeedDataInput!E970</f>
        <v>CO</v>
      </c>
      <c r="S972" t="str">
        <f t="shared" si="166"/>
        <v>Joaquim's Crack Home;Denver;CO</v>
      </c>
      <c r="T972" t="str">
        <f t="shared" si="167"/>
        <v>Denver;CO</v>
      </c>
      <c r="AA972" s="10"/>
      <c r="AB972" s="10"/>
    </row>
    <row r="973" spans="16:28" x14ac:dyDescent="0.2">
      <c r="P973" t="str">
        <f>WeedDataInput!C971</f>
        <v>Skyhouse</v>
      </c>
      <c r="Q973" t="str">
        <f>WeedDataInput!D971</f>
        <v>Denver</v>
      </c>
      <c r="R973" t="str">
        <f>WeedDataInput!E971</f>
        <v>CO</v>
      </c>
      <c r="S973" t="str">
        <f t="shared" si="166"/>
        <v>Skyhouse;Denver;CO</v>
      </c>
      <c r="T973" t="str">
        <f t="shared" si="167"/>
        <v>Denver;CO</v>
      </c>
      <c r="AA973" s="10"/>
      <c r="AB973" s="10"/>
    </row>
    <row r="974" spans="16:28" x14ac:dyDescent="0.2">
      <c r="P974" t="str">
        <f>WeedDataInput!C972</f>
        <v>Skyhouse</v>
      </c>
      <c r="Q974" t="str">
        <f>WeedDataInput!D972</f>
        <v>Denver</v>
      </c>
      <c r="R974" t="str">
        <f>WeedDataInput!E972</f>
        <v>CO</v>
      </c>
      <c r="S974" t="str">
        <f t="shared" si="166"/>
        <v>Skyhouse;Denver;CO</v>
      </c>
      <c r="T974" t="str">
        <f t="shared" si="167"/>
        <v>Denver;CO</v>
      </c>
      <c r="AA974" s="10"/>
      <c r="AB974" s="10"/>
    </row>
    <row r="975" spans="16:28" x14ac:dyDescent="0.2">
      <c r="P975" t="str">
        <f>WeedDataInput!C973</f>
        <v>Skyhouse</v>
      </c>
      <c r="Q975" t="str">
        <f>WeedDataInput!D973</f>
        <v>Denver</v>
      </c>
      <c r="R975" t="str">
        <f>WeedDataInput!E973</f>
        <v>CO</v>
      </c>
      <c r="S975" t="str">
        <f t="shared" si="166"/>
        <v>Skyhouse;Denver;CO</v>
      </c>
      <c r="T975" t="str">
        <f t="shared" si="167"/>
        <v>Denver;CO</v>
      </c>
      <c r="AA975" s="10"/>
      <c r="AB975" s="10"/>
    </row>
    <row r="976" spans="16:28" x14ac:dyDescent="0.2">
      <c r="P976" t="str">
        <f>WeedDataInput!C974</f>
        <v>Skyhouse</v>
      </c>
      <c r="Q976" t="str">
        <f>WeedDataInput!D974</f>
        <v>Denver</v>
      </c>
      <c r="R976" t="str">
        <f>WeedDataInput!E974</f>
        <v>CO</v>
      </c>
      <c r="S976" t="str">
        <f t="shared" si="166"/>
        <v>Skyhouse;Denver;CO</v>
      </c>
      <c r="T976" t="str">
        <f t="shared" si="167"/>
        <v>Denver;CO</v>
      </c>
      <c r="AA976" s="10"/>
      <c r="AB976" s="10"/>
    </row>
    <row r="977" spans="16:28" x14ac:dyDescent="0.2">
      <c r="P977" t="str">
        <f>WeedDataInput!C975</f>
        <v>Skyhouse</v>
      </c>
      <c r="Q977" t="str">
        <f>WeedDataInput!D975</f>
        <v>Denver</v>
      </c>
      <c r="R977" t="str">
        <f>WeedDataInput!E975</f>
        <v>CO</v>
      </c>
      <c r="S977" t="str">
        <f t="shared" si="166"/>
        <v>Skyhouse;Denver;CO</v>
      </c>
      <c r="T977" t="str">
        <f t="shared" si="167"/>
        <v>Denver;CO</v>
      </c>
      <c r="AA977" s="10"/>
      <c r="AB977" s="10"/>
    </row>
    <row r="978" spans="16:28" x14ac:dyDescent="0.2">
      <c r="P978" t="str">
        <f>WeedDataInput!C976</f>
        <v>Skyhouse</v>
      </c>
      <c r="Q978" t="str">
        <f>WeedDataInput!D976</f>
        <v>Denver</v>
      </c>
      <c r="R978" t="str">
        <f>WeedDataInput!E976</f>
        <v>CO</v>
      </c>
      <c r="S978" t="str">
        <f t="shared" si="166"/>
        <v>Skyhouse;Denver;CO</v>
      </c>
      <c r="T978" t="str">
        <f t="shared" si="167"/>
        <v>Denver;CO</v>
      </c>
      <c r="AA978" s="10"/>
      <c r="AB978" s="10"/>
    </row>
    <row r="979" spans="16:28" x14ac:dyDescent="0.2">
      <c r="P979" t="str">
        <f>WeedDataInput!C977</f>
        <v>Skyhouse</v>
      </c>
      <c r="Q979" t="str">
        <f>WeedDataInput!D977</f>
        <v>Denver</v>
      </c>
      <c r="R979" t="str">
        <f>WeedDataInput!E977</f>
        <v>CO</v>
      </c>
      <c r="S979" t="str">
        <f t="shared" si="166"/>
        <v>Skyhouse;Denver;CO</v>
      </c>
      <c r="T979" t="str">
        <f t="shared" si="167"/>
        <v>Denver;CO</v>
      </c>
      <c r="AA979" s="10"/>
      <c r="AB979" s="10"/>
    </row>
    <row r="980" spans="16:28" x14ac:dyDescent="0.2">
      <c r="P980" t="str">
        <f>WeedDataInput!C978</f>
        <v>Skyhouse</v>
      </c>
      <c r="Q980" t="str">
        <f>WeedDataInput!D978</f>
        <v>Denver</v>
      </c>
      <c r="R980" t="str">
        <f>WeedDataInput!E978</f>
        <v>CO</v>
      </c>
      <c r="S980" t="str">
        <f t="shared" si="166"/>
        <v>Skyhouse;Denver;CO</v>
      </c>
      <c r="T980" t="str">
        <f t="shared" si="167"/>
        <v>Denver;CO</v>
      </c>
      <c r="AA980" s="10"/>
      <c r="AB980" s="10"/>
    </row>
    <row r="981" spans="16:28" x14ac:dyDescent="0.2">
      <c r="P981" t="str">
        <f>WeedDataInput!C979</f>
        <v>Skyhouse</v>
      </c>
      <c r="Q981" t="str">
        <f>WeedDataInput!D979</f>
        <v>Denver</v>
      </c>
      <c r="R981" t="str">
        <f>WeedDataInput!E979</f>
        <v>CO</v>
      </c>
      <c r="S981" t="str">
        <f t="shared" si="166"/>
        <v>Skyhouse;Denver;CO</v>
      </c>
      <c r="T981" t="str">
        <f t="shared" si="167"/>
        <v>Denver;CO</v>
      </c>
      <c r="AA981" s="10"/>
      <c r="AB981" s="10"/>
    </row>
    <row r="982" spans="16:28" x14ac:dyDescent="0.2">
      <c r="P982" t="str">
        <f>WeedDataInput!C980</f>
        <v>Skyhouse</v>
      </c>
      <c r="Q982" t="str">
        <f>WeedDataInput!D980</f>
        <v>Denver</v>
      </c>
      <c r="R982" t="str">
        <f>WeedDataInput!E980</f>
        <v>CO</v>
      </c>
      <c r="S982" t="str">
        <f t="shared" si="166"/>
        <v>Skyhouse;Denver;CO</v>
      </c>
      <c r="T982" t="str">
        <f t="shared" si="167"/>
        <v>Denver;CO</v>
      </c>
      <c r="AA982" s="10"/>
      <c r="AB982" s="10"/>
    </row>
    <row r="983" spans="16:28" x14ac:dyDescent="0.2">
      <c r="P983" t="str">
        <f>WeedDataInput!C981</f>
        <v>Skyhouse</v>
      </c>
      <c r="Q983" t="str">
        <f>WeedDataInput!D981</f>
        <v>Denver</v>
      </c>
      <c r="R983" t="str">
        <f>WeedDataInput!E981</f>
        <v>CO</v>
      </c>
      <c r="S983" t="str">
        <f t="shared" si="166"/>
        <v>Skyhouse;Denver;CO</v>
      </c>
      <c r="T983" t="str">
        <f t="shared" si="167"/>
        <v>Denver;CO</v>
      </c>
      <c r="AA983" s="10"/>
      <c r="AB983" s="10"/>
    </row>
    <row r="984" spans="16:28" x14ac:dyDescent="0.2">
      <c r="P984" t="str">
        <f>WeedDataInput!C982</f>
        <v>Skyhouse</v>
      </c>
      <c r="Q984" t="str">
        <f>WeedDataInput!D982</f>
        <v>Denver</v>
      </c>
      <c r="R984" t="str">
        <f>WeedDataInput!E982</f>
        <v>CO</v>
      </c>
      <c r="S984" t="str">
        <f t="shared" si="166"/>
        <v>Skyhouse;Denver;CO</v>
      </c>
      <c r="T984" t="str">
        <f t="shared" si="167"/>
        <v>Denver;CO</v>
      </c>
      <c r="AA984" s="10"/>
      <c r="AB984" s="10"/>
    </row>
    <row r="985" spans="16:28" x14ac:dyDescent="0.2">
      <c r="P985" t="str">
        <f>WeedDataInput!C983</f>
        <v>Skyhouse</v>
      </c>
      <c r="Q985" t="str">
        <f>WeedDataInput!D983</f>
        <v>Denver</v>
      </c>
      <c r="R985" t="str">
        <f>WeedDataInput!E983</f>
        <v>CO</v>
      </c>
      <c r="S985" t="str">
        <f t="shared" si="166"/>
        <v>Skyhouse;Denver;CO</v>
      </c>
      <c r="T985" t="str">
        <f t="shared" si="167"/>
        <v>Denver;CO</v>
      </c>
      <c r="AA985" s="10"/>
      <c r="AB985" s="10"/>
    </row>
    <row r="986" spans="16:28" x14ac:dyDescent="0.2">
      <c r="P986" t="str">
        <f>WeedDataInput!C984</f>
        <v>Skyhouse</v>
      </c>
      <c r="Q986" t="str">
        <f>WeedDataInput!D984</f>
        <v>Denver</v>
      </c>
      <c r="R986" t="str">
        <f>WeedDataInput!E984</f>
        <v>CO</v>
      </c>
      <c r="S986" t="str">
        <f t="shared" si="166"/>
        <v>Skyhouse;Denver;CO</v>
      </c>
      <c r="T986" t="str">
        <f t="shared" si="167"/>
        <v>Denver;CO</v>
      </c>
      <c r="AA986" s="10"/>
      <c r="AB986" s="10"/>
    </row>
    <row r="987" spans="16:28" x14ac:dyDescent="0.2">
      <c r="P987" t="str">
        <f>WeedDataInput!C985</f>
        <v>Reagal United Artist Theatre</v>
      </c>
      <c r="Q987" t="str">
        <f>WeedDataInput!D985</f>
        <v>Denver</v>
      </c>
      <c r="R987" t="str">
        <f>WeedDataInput!E985</f>
        <v>CO</v>
      </c>
      <c r="S987" t="str">
        <f t="shared" si="166"/>
        <v>Reagal United Artist Theatre;Denver;CO</v>
      </c>
      <c r="T987" t="str">
        <f t="shared" si="167"/>
        <v>Denver;CO</v>
      </c>
      <c r="AA987" s="10"/>
      <c r="AB987" s="10"/>
    </row>
    <row r="988" spans="16:28" x14ac:dyDescent="0.2">
      <c r="P988" t="str">
        <f>WeedDataInput!C986</f>
        <v>Reagal United Artist Theatre</v>
      </c>
      <c r="Q988" t="str">
        <f>WeedDataInput!D986</f>
        <v>Denver</v>
      </c>
      <c r="R988" t="str">
        <f>WeedDataInput!E986</f>
        <v>CO</v>
      </c>
      <c r="S988" t="str">
        <f t="shared" si="166"/>
        <v>Reagal United Artist Theatre;Denver;CO</v>
      </c>
      <c r="T988" t="str">
        <f t="shared" si="167"/>
        <v>Denver;CO</v>
      </c>
      <c r="AA988" s="10"/>
      <c r="AB988" s="10"/>
    </row>
    <row r="989" spans="16:28" x14ac:dyDescent="0.2">
      <c r="P989" t="str">
        <f>WeedDataInput!C987</f>
        <v>Skyhouse</v>
      </c>
      <c r="Q989" t="str">
        <f>WeedDataInput!D987</f>
        <v>Denver</v>
      </c>
      <c r="R989" t="str">
        <f>WeedDataInput!E987</f>
        <v>CO</v>
      </c>
      <c r="S989" t="str">
        <f t="shared" si="166"/>
        <v>Skyhouse;Denver;CO</v>
      </c>
      <c r="T989" t="str">
        <f t="shared" si="167"/>
        <v>Denver;CO</v>
      </c>
      <c r="AA989" s="10"/>
      <c r="AB989" s="10"/>
    </row>
    <row r="990" spans="16:28" x14ac:dyDescent="0.2">
      <c r="P990" t="str">
        <f>WeedDataInput!C988</f>
        <v>Skyhouse</v>
      </c>
      <c r="Q990" t="str">
        <f>WeedDataInput!D988</f>
        <v>Denver</v>
      </c>
      <c r="R990" t="str">
        <f>WeedDataInput!E988</f>
        <v>CO</v>
      </c>
      <c r="S990" t="str">
        <f t="shared" si="166"/>
        <v>Skyhouse;Denver;CO</v>
      </c>
      <c r="T990" t="str">
        <f t="shared" si="167"/>
        <v>Denver;CO</v>
      </c>
      <c r="AA990" s="10"/>
      <c r="AB990" s="10"/>
    </row>
    <row r="991" spans="16:28" x14ac:dyDescent="0.2">
      <c r="P991" t="str">
        <f>WeedDataInput!C989</f>
        <v>Skyhouse</v>
      </c>
      <c r="Q991" t="str">
        <f>WeedDataInput!D989</f>
        <v>Denver</v>
      </c>
      <c r="R991" t="str">
        <f>WeedDataInput!E989</f>
        <v>CO</v>
      </c>
      <c r="S991" t="str">
        <f t="shared" si="166"/>
        <v>Skyhouse;Denver;CO</v>
      </c>
      <c r="T991" t="str">
        <f t="shared" si="167"/>
        <v>Denver;CO</v>
      </c>
      <c r="AA991" s="10"/>
      <c r="AB991" s="10"/>
    </row>
    <row r="992" spans="16:28" x14ac:dyDescent="0.2">
      <c r="P992" t="str">
        <f>WeedDataInput!C990</f>
        <v>Skyhouse</v>
      </c>
      <c r="Q992" t="str">
        <f>WeedDataInput!D990</f>
        <v>Denver</v>
      </c>
      <c r="R992" t="str">
        <f>WeedDataInput!E990</f>
        <v>CO</v>
      </c>
      <c r="S992" t="str">
        <f t="shared" si="166"/>
        <v>Skyhouse;Denver;CO</v>
      </c>
      <c r="T992" t="str">
        <f t="shared" si="167"/>
        <v>Denver;CO</v>
      </c>
      <c r="AA992" s="10"/>
      <c r="AB992" s="10"/>
    </row>
    <row r="993" spans="16:28" x14ac:dyDescent="0.2">
      <c r="P993" t="str">
        <f>WeedDataInput!C991</f>
        <v>Skyhouse</v>
      </c>
      <c r="Q993" t="str">
        <f>WeedDataInput!D991</f>
        <v>Denver</v>
      </c>
      <c r="R993" t="str">
        <f>WeedDataInput!E991</f>
        <v>CO</v>
      </c>
      <c r="S993" t="str">
        <f t="shared" si="166"/>
        <v>Skyhouse;Denver;CO</v>
      </c>
      <c r="T993" t="str">
        <f t="shared" si="167"/>
        <v>Denver;CO</v>
      </c>
      <c r="AA993" s="10"/>
      <c r="AB993" s="10"/>
    </row>
    <row r="994" spans="16:28" x14ac:dyDescent="0.2">
      <c r="P994" t="str">
        <f>WeedDataInput!C992</f>
        <v>Skyhouse</v>
      </c>
      <c r="Q994" t="str">
        <f>WeedDataInput!D992</f>
        <v>Denver</v>
      </c>
      <c r="R994" t="str">
        <f>WeedDataInput!E992</f>
        <v>CO</v>
      </c>
      <c r="S994" t="str">
        <f t="shared" si="166"/>
        <v>Skyhouse;Denver;CO</v>
      </c>
      <c r="T994" t="str">
        <f t="shared" si="167"/>
        <v>Denver;CO</v>
      </c>
      <c r="AA994" s="10"/>
      <c r="AB994" s="10"/>
    </row>
    <row r="995" spans="16:28" x14ac:dyDescent="0.2">
      <c r="P995" t="str">
        <f>WeedDataInput!C993</f>
        <v>Keystone: Mountain House East - Lot D</v>
      </c>
      <c r="Q995" t="str">
        <f>WeedDataInput!D993</f>
        <v>Keystone</v>
      </c>
      <c r="R995" t="str">
        <f>WeedDataInput!E993</f>
        <v>CO</v>
      </c>
      <c r="S995" t="str">
        <f t="shared" si="166"/>
        <v>Keystone: Mountain House East - Lot D;Keystone;CO</v>
      </c>
      <c r="T995" t="str">
        <f t="shared" si="167"/>
        <v>Keystone;CO</v>
      </c>
      <c r="AA995" s="10"/>
      <c r="AB995" s="10"/>
    </row>
    <row r="996" spans="16:28" x14ac:dyDescent="0.2">
      <c r="P996" t="str">
        <f>WeedDataInput!C994</f>
        <v>Skyhouse</v>
      </c>
      <c r="Q996" t="str">
        <f>WeedDataInput!D994</f>
        <v>Denver</v>
      </c>
      <c r="R996" t="str">
        <f>WeedDataInput!E994</f>
        <v>CO</v>
      </c>
      <c r="S996" t="str">
        <f t="shared" si="166"/>
        <v>Skyhouse;Denver;CO</v>
      </c>
      <c r="T996" t="str">
        <f t="shared" si="167"/>
        <v>Denver;CO</v>
      </c>
      <c r="AA996" s="10"/>
      <c r="AB996" s="10"/>
    </row>
    <row r="997" spans="16:28" x14ac:dyDescent="0.2">
      <c r="P997" t="str">
        <f>WeedDataInput!C995</f>
        <v>Skyhouse</v>
      </c>
      <c r="Q997" t="str">
        <f>WeedDataInput!D995</f>
        <v>Denver</v>
      </c>
      <c r="R997" t="str">
        <f>WeedDataInput!E995</f>
        <v>CO</v>
      </c>
      <c r="S997" t="str">
        <f t="shared" si="166"/>
        <v>Skyhouse;Denver;CO</v>
      </c>
      <c r="T997" t="str">
        <f t="shared" si="167"/>
        <v>Denver;CO</v>
      </c>
      <c r="AA997" s="10"/>
      <c r="AB997" s="10"/>
    </row>
    <row r="998" spans="16:28" x14ac:dyDescent="0.2">
      <c r="P998" t="str">
        <f>WeedDataInput!C996</f>
        <v>Skyhouse</v>
      </c>
      <c r="Q998" t="str">
        <f>WeedDataInput!D996</f>
        <v>Denver</v>
      </c>
      <c r="R998" t="str">
        <f>WeedDataInput!E996</f>
        <v>CO</v>
      </c>
      <c r="S998" t="str">
        <f t="shared" si="166"/>
        <v>Skyhouse;Denver;CO</v>
      </c>
      <c r="T998" t="str">
        <f t="shared" si="167"/>
        <v>Denver;CO</v>
      </c>
      <c r="AA998" s="10"/>
      <c r="AB998" s="10"/>
    </row>
    <row r="999" spans="16:28" x14ac:dyDescent="0.2">
      <c r="P999" t="str">
        <f>WeedDataInput!C997</f>
        <v>Skyhouse</v>
      </c>
      <c r="Q999" t="str">
        <f>WeedDataInput!D997</f>
        <v>Denver</v>
      </c>
      <c r="R999" t="str">
        <f>WeedDataInput!E997</f>
        <v>CO</v>
      </c>
      <c r="S999" t="str">
        <f t="shared" si="166"/>
        <v>Skyhouse;Denver;CO</v>
      </c>
      <c r="T999" t="str">
        <f t="shared" si="167"/>
        <v>Denver;CO</v>
      </c>
      <c r="AA999" s="10"/>
      <c r="AB999" s="10"/>
    </row>
    <row r="1000" spans="16:28" x14ac:dyDescent="0.2">
      <c r="P1000" t="str">
        <f>WeedDataInput!C998</f>
        <v>Skyhouse</v>
      </c>
      <c r="Q1000" t="str">
        <f>WeedDataInput!D998</f>
        <v>Denver</v>
      </c>
      <c r="R1000" t="str">
        <f>WeedDataInput!E998</f>
        <v>CO</v>
      </c>
      <c r="S1000" t="str">
        <f t="shared" si="166"/>
        <v>Skyhouse;Denver;CO</v>
      </c>
      <c r="T1000" t="str">
        <f t="shared" si="167"/>
        <v>Denver;CO</v>
      </c>
      <c r="AA1000" s="10"/>
      <c r="AB1000" s="10"/>
    </row>
    <row r="1001" spans="16:28" x14ac:dyDescent="0.2">
      <c r="P1001" t="str">
        <f>WeedDataInput!C999</f>
        <v>Skyhouse</v>
      </c>
      <c r="Q1001" t="str">
        <f>WeedDataInput!D999</f>
        <v>Denver</v>
      </c>
      <c r="R1001" t="str">
        <f>WeedDataInput!E999</f>
        <v>CO</v>
      </c>
      <c r="S1001" t="str">
        <f t="shared" si="166"/>
        <v>Skyhouse;Denver;CO</v>
      </c>
      <c r="T1001" t="str">
        <f t="shared" si="167"/>
        <v>Denver;CO</v>
      </c>
      <c r="AA1001" s="10"/>
      <c r="AB1001" s="10"/>
    </row>
    <row r="1002" spans="16:28" x14ac:dyDescent="0.2">
      <c r="P1002" t="str">
        <f>WeedDataInput!C1000</f>
        <v>Ethan's Apartment</v>
      </c>
      <c r="Q1002" t="str">
        <f>WeedDataInput!D1000</f>
        <v>Frisco</v>
      </c>
      <c r="R1002" t="str">
        <f>WeedDataInput!E1000</f>
        <v>TX</v>
      </c>
      <c r="S1002" t="str">
        <f t="shared" si="166"/>
        <v>Ethan's Apartment;Frisco;TX</v>
      </c>
      <c r="T1002" t="str">
        <f t="shared" si="167"/>
        <v>Frisco;TX</v>
      </c>
      <c r="AA1002" s="10"/>
      <c r="AB1002" s="10"/>
    </row>
    <row r="1003" spans="16:28" x14ac:dyDescent="0.2">
      <c r="P1003" t="str">
        <f>WeedDataInput!C1001</f>
        <v>Ethan's Apartment</v>
      </c>
      <c r="Q1003" t="str">
        <f>WeedDataInput!D1001</f>
        <v>Frisco</v>
      </c>
      <c r="R1003" t="str">
        <f>WeedDataInput!E1001</f>
        <v>TX</v>
      </c>
      <c r="S1003" t="str">
        <f t="shared" si="166"/>
        <v>Ethan's Apartment;Frisco;TX</v>
      </c>
      <c r="T1003" t="str">
        <f t="shared" si="167"/>
        <v>Frisco;TX</v>
      </c>
      <c r="AA1003" s="10"/>
      <c r="AB1003" s="10"/>
    </row>
    <row r="1004" spans="16:28" x14ac:dyDescent="0.2">
      <c r="P1004" t="str">
        <f>WeedDataInput!C1002</f>
        <v>Ethan's Apartment</v>
      </c>
      <c r="Q1004" t="str">
        <f>WeedDataInput!D1002</f>
        <v>Frisco</v>
      </c>
      <c r="R1004" t="str">
        <f>WeedDataInput!E1002</f>
        <v>TX</v>
      </c>
      <c r="S1004" t="str">
        <f t="shared" ref="S1004:S1067" si="168">P1004&amp;";"&amp;Q1004&amp;";"&amp;R1004</f>
        <v>Ethan's Apartment;Frisco;TX</v>
      </c>
      <c r="T1004" t="str">
        <f t="shared" ref="T1004:T1067" si="169">Q1004&amp;";"&amp;R1004</f>
        <v>Frisco;TX</v>
      </c>
    </row>
    <row r="1005" spans="16:28" x14ac:dyDescent="0.2">
      <c r="P1005" t="str">
        <f>WeedDataInput!C1003</f>
        <v>Ethan's Apartment</v>
      </c>
      <c r="Q1005" t="str">
        <f>WeedDataInput!D1003</f>
        <v>Frisco</v>
      </c>
      <c r="R1005" t="str">
        <f>WeedDataInput!E1003</f>
        <v>TX</v>
      </c>
      <c r="S1005" t="str">
        <f t="shared" si="168"/>
        <v>Ethan's Apartment;Frisco;TX</v>
      </c>
      <c r="T1005" t="str">
        <f t="shared" si="169"/>
        <v>Frisco;TX</v>
      </c>
    </row>
    <row r="1006" spans="16:28" x14ac:dyDescent="0.2">
      <c r="P1006" t="str">
        <f>WeedDataInput!C1004</f>
        <v>Ethan's Apartment</v>
      </c>
      <c r="Q1006" t="str">
        <f>WeedDataInput!D1004</f>
        <v>Frisco</v>
      </c>
      <c r="R1006" t="str">
        <f>WeedDataInput!E1004</f>
        <v>TX</v>
      </c>
      <c r="S1006" t="str">
        <f t="shared" si="168"/>
        <v>Ethan's Apartment;Frisco;TX</v>
      </c>
      <c r="T1006" t="str">
        <f t="shared" si="169"/>
        <v>Frisco;TX</v>
      </c>
    </row>
    <row r="1007" spans="16:28" x14ac:dyDescent="0.2">
      <c r="P1007" t="str">
        <f>WeedDataInput!C1005</f>
        <v>Ethan's Apartment</v>
      </c>
      <c r="Q1007" t="str">
        <f>WeedDataInput!D1005</f>
        <v>Frisco</v>
      </c>
      <c r="R1007" t="str">
        <f>WeedDataInput!E1005</f>
        <v>TX</v>
      </c>
      <c r="S1007" t="str">
        <f t="shared" si="168"/>
        <v>Ethan's Apartment;Frisco;TX</v>
      </c>
      <c r="T1007" t="str">
        <f t="shared" si="169"/>
        <v>Frisco;TX</v>
      </c>
    </row>
    <row r="1008" spans="16:28" x14ac:dyDescent="0.2">
      <c r="P1008" t="str">
        <f>WeedDataInput!C1006</f>
        <v>Nathan King's Home</v>
      </c>
      <c r="Q1008" t="str">
        <f>WeedDataInput!D1006</f>
        <v>Wylie</v>
      </c>
      <c r="R1008" t="str">
        <f>WeedDataInput!E1006</f>
        <v>TX</v>
      </c>
      <c r="S1008" t="str">
        <f t="shared" si="168"/>
        <v>Nathan King's Home;Wylie;TX</v>
      </c>
      <c r="T1008" t="str">
        <f t="shared" si="169"/>
        <v>Wylie;TX</v>
      </c>
    </row>
    <row r="1009" spans="16:20" x14ac:dyDescent="0.2">
      <c r="P1009" t="str">
        <f>WeedDataInput!C1007</f>
        <v>Skyhouse</v>
      </c>
      <c r="Q1009" t="str">
        <f>WeedDataInput!D1007</f>
        <v>Denver</v>
      </c>
      <c r="R1009" t="str">
        <f>WeedDataInput!E1007</f>
        <v>CO</v>
      </c>
      <c r="S1009" t="str">
        <f t="shared" si="168"/>
        <v>Skyhouse;Denver;CO</v>
      </c>
      <c r="T1009" t="str">
        <f t="shared" si="169"/>
        <v>Denver;CO</v>
      </c>
    </row>
    <row r="1010" spans="16:20" x14ac:dyDescent="0.2">
      <c r="P1010" t="str">
        <f>WeedDataInput!C1008</f>
        <v>William's Tavern</v>
      </c>
      <c r="Q1010" t="str">
        <f>WeedDataInput!D1008</f>
        <v>Denver</v>
      </c>
      <c r="R1010" t="str">
        <f>WeedDataInput!E1008</f>
        <v>CO</v>
      </c>
      <c r="S1010" t="str">
        <f t="shared" si="168"/>
        <v>William's Tavern;Denver;CO</v>
      </c>
      <c r="T1010" t="str">
        <f t="shared" si="169"/>
        <v>Denver;CO</v>
      </c>
    </row>
    <row r="1011" spans="16:20" x14ac:dyDescent="0.2">
      <c r="P1011" t="str">
        <f>WeedDataInput!C1009</f>
        <v>Skyhouse</v>
      </c>
      <c r="Q1011" t="str">
        <f>WeedDataInput!D1009</f>
        <v>Denver</v>
      </c>
      <c r="R1011" t="str">
        <f>WeedDataInput!E1009</f>
        <v>CO</v>
      </c>
      <c r="S1011" t="str">
        <f t="shared" si="168"/>
        <v>Skyhouse;Denver;CO</v>
      </c>
      <c r="T1011" t="str">
        <f t="shared" si="169"/>
        <v>Denver;CO</v>
      </c>
    </row>
    <row r="1012" spans="16:20" x14ac:dyDescent="0.2">
      <c r="P1012" t="str">
        <f>WeedDataInput!C1010</f>
        <v>Skyhouse</v>
      </c>
      <c r="Q1012" t="str">
        <f>WeedDataInput!D1010</f>
        <v>Denver</v>
      </c>
      <c r="R1012" t="str">
        <f>WeedDataInput!E1010</f>
        <v>CO</v>
      </c>
      <c r="S1012" t="str">
        <f t="shared" si="168"/>
        <v>Skyhouse;Denver;CO</v>
      </c>
      <c r="T1012" t="str">
        <f t="shared" si="169"/>
        <v>Denver;CO</v>
      </c>
    </row>
    <row r="1013" spans="16:20" x14ac:dyDescent="0.2">
      <c r="P1013" t="str">
        <f>WeedDataInput!C1011</f>
        <v>Joaquim's Crack Home</v>
      </c>
      <c r="Q1013" t="str">
        <f>WeedDataInput!D1011</f>
        <v>Denver</v>
      </c>
      <c r="R1013" t="str">
        <f>WeedDataInput!E1011</f>
        <v>CO</v>
      </c>
      <c r="S1013" t="str">
        <f t="shared" si="168"/>
        <v>Joaquim's Crack Home;Denver;CO</v>
      </c>
      <c r="T1013" t="str">
        <f t="shared" si="169"/>
        <v>Denver;CO</v>
      </c>
    </row>
    <row r="1014" spans="16:20" x14ac:dyDescent="0.2">
      <c r="P1014" t="str">
        <f>WeedDataInput!C1012</f>
        <v>Joaquim's Crack Home</v>
      </c>
      <c r="Q1014" t="str">
        <f>WeedDataInput!D1012</f>
        <v>Denver</v>
      </c>
      <c r="R1014" t="str">
        <f>WeedDataInput!E1012</f>
        <v>CO</v>
      </c>
      <c r="S1014" t="str">
        <f t="shared" si="168"/>
        <v>Joaquim's Crack Home;Denver;CO</v>
      </c>
      <c r="T1014" t="str">
        <f t="shared" si="169"/>
        <v>Denver;CO</v>
      </c>
    </row>
    <row r="1015" spans="16:20" x14ac:dyDescent="0.2">
      <c r="P1015" t="str">
        <f>WeedDataInput!C1013</f>
        <v>Joaquim's Crack Home</v>
      </c>
      <c r="Q1015" t="str">
        <f>WeedDataInput!D1013</f>
        <v>Denver</v>
      </c>
      <c r="R1015" t="str">
        <f>WeedDataInput!E1013</f>
        <v>CO</v>
      </c>
      <c r="S1015" t="str">
        <f t="shared" si="168"/>
        <v>Joaquim's Crack Home;Denver;CO</v>
      </c>
      <c r="T1015" t="str">
        <f t="shared" si="169"/>
        <v>Denver;CO</v>
      </c>
    </row>
    <row r="1016" spans="16:20" x14ac:dyDescent="0.2">
      <c r="P1016" t="str">
        <f>WeedDataInput!C1014</f>
        <v>Joaquim's Crack Home</v>
      </c>
      <c r="Q1016" t="str">
        <f>WeedDataInput!D1014</f>
        <v>Denver</v>
      </c>
      <c r="R1016" t="str">
        <f>WeedDataInput!E1014</f>
        <v>CO</v>
      </c>
      <c r="S1016" t="str">
        <f t="shared" si="168"/>
        <v>Joaquim's Crack Home;Denver;CO</v>
      </c>
      <c r="T1016" t="str">
        <f t="shared" si="169"/>
        <v>Denver;CO</v>
      </c>
    </row>
    <row r="1017" spans="16:20" x14ac:dyDescent="0.2">
      <c r="P1017" t="str">
        <f>WeedDataInput!C1015</f>
        <v>Skyhouse</v>
      </c>
      <c r="Q1017" t="str">
        <f>WeedDataInput!D1015</f>
        <v>Denver</v>
      </c>
      <c r="R1017" t="str">
        <f>WeedDataInput!E1015</f>
        <v>CO</v>
      </c>
      <c r="S1017" t="str">
        <f t="shared" si="168"/>
        <v>Skyhouse;Denver;CO</v>
      </c>
      <c r="T1017" t="str">
        <f t="shared" si="169"/>
        <v>Denver;CO</v>
      </c>
    </row>
    <row r="1018" spans="16:20" x14ac:dyDescent="0.2">
      <c r="P1018" t="str">
        <f>WeedDataInput!C1016</f>
        <v>Skyhouse</v>
      </c>
      <c r="Q1018" t="str">
        <f>WeedDataInput!D1016</f>
        <v>Denver</v>
      </c>
      <c r="R1018" t="str">
        <f>WeedDataInput!E1016</f>
        <v>CO</v>
      </c>
      <c r="S1018" t="str">
        <f t="shared" si="168"/>
        <v>Skyhouse;Denver;CO</v>
      </c>
      <c r="T1018" t="str">
        <f t="shared" si="169"/>
        <v>Denver;CO</v>
      </c>
    </row>
    <row r="1019" spans="16:20" x14ac:dyDescent="0.2">
      <c r="P1019" t="str">
        <f>WeedDataInput!C1017</f>
        <v>Skyhouse</v>
      </c>
      <c r="Q1019" t="str">
        <f>WeedDataInput!D1017</f>
        <v>Denver</v>
      </c>
      <c r="R1019" t="str">
        <f>WeedDataInput!E1017</f>
        <v>CO</v>
      </c>
      <c r="S1019" t="str">
        <f t="shared" si="168"/>
        <v>Skyhouse;Denver;CO</v>
      </c>
      <c r="T1019" t="str">
        <f t="shared" si="169"/>
        <v>Denver;CO</v>
      </c>
    </row>
    <row r="1020" spans="16:20" x14ac:dyDescent="0.2">
      <c r="P1020" t="str">
        <f>WeedDataInput!C1018</f>
        <v>Skyhouse</v>
      </c>
      <c r="Q1020" t="str">
        <f>WeedDataInput!D1018</f>
        <v>Denver</v>
      </c>
      <c r="R1020" t="str">
        <f>WeedDataInput!E1018</f>
        <v>CO</v>
      </c>
      <c r="S1020" t="str">
        <f t="shared" si="168"/>
        <v>Skyhouse;Denver;CO</v>
      </c>
      <c r="T1020" t="str">
        <f t="shared" si="169"/>
        <v>Denver;CO</v>
      </c>
    </row>
    <row r="1021" spans="16:20" x14ac:dyDescent="0.2">
      <c r="P1021" t="str">
        <f>WeedDataInput!C1019</f>
        <v>Skyhouse</v>
      </c>
      <c r="Q1021" t="str">
        <f>WeedDataInput!D1019</f>
        <v>Denver</v>
      </c>
      <c r="R1021" t="str">
        <f>WeedDataInput!E1019</f>
        <v>CO</v>
      </c>
      <c r="S1021" t="str">
        <f t="shared" si="168"/>
        <v>Skyhouse;Denver;CO</v>
      </c>
      <c r="T1021" t="str">
        <f t="shared" si="169"/>
        <v>Denver;CO</v>
      </c>
    </row>
    <row r="1022" spans="16:20" x14ac:dyDescent="0.2">
      <c r="P1022" t="str">
        <f>WeedDataInput!C1020</f>
        <v>Skyhouse</v>
      </c>
      <c r="Q1022" t="str">
        <f>WeedDataInput!D1020</f>
        <v>Denver</v>
      </c>
      <c r="R1022" t="str">
        <f>WeedDataInput!E1020</f>
        <v>CO</v>
      </c>
      <c r="S1022" t="str">
        <f t="shared" si="168"/>
        <v>Skyhouse;Denver;CO</v>
      </c>
      <c r="T1022" t="str">
        <f t="shared" si="169"/>
        <v>Denver;CO</v>
      </c>
    </row>
    <row r="1023" spans="16:20" x14ac:dyDescent="0.2">
      <c r="P1023" t="str">
        <f>WeedDataInput!C1021</f>
        <v>Skyhouse</v>
      </c>
      <c r="Q1023" t="str">
        <f>WeedDataInput!D1021</f>
        <v>Denver</v>
      </c>
      <c r="R1023" t="str">
        <f>WeedDataInput!E1021</f>
        <v>CO</v>
      </c>
      <c r="S1023" t="str">
        <f t="shared" si="168"/>
        <v>Skyhouse;Denver;CO</v>
      </c>
      <c r="T1023" t="str">
        <f t="shared" si="169"/>
        <v>Denver;CO</v>
      </c>
    </row>
    <row r="1024" spans="16:20" x14ac:dyDescent="0.2">
      <c r="P1024" t="str">
        <f>WeedDataInput!C1022</f>
        <v>Skyhouse</v>
      </c>
      <c r="Q1024" t="str">
        <f>WeedDataInput!D1022</f>
        <v>Denver</v>
      </c>
      <c r="R1024" t="str">
        <f>WeedDataInput!E1022</f>
        <v>CO</v>
      </c>
      <c r="S1024" t="str">
        <f t="shared" si="168"/>
        <v>Skyhouse;Denver;CO</v>
      </c>
      <c r="T1024" t="str">
        <f t="shared" si="169"/>
        <v>Denver;CO</v>
      </c>
    </row>
    <row r="1025" spans="16:20" x14ac:dyDescent="0.2">
      <c r="P1025" t="str">
        <f>WeedDataInput!C1023</f>
        <v>Skyhouse</v>
      </c>
      <c r="Q1025" t="str">
        <f>WeedDataInput!D1023</f>
        <v>Denver</v>
      </c>
      <c r="R1025" t="str">
        <f>WeedDataInput!E1023</f>
        <v>CO</v>
      </c>
      <c r="S1025" t="str">
        <f t="shared" si="168"/>
        <v>Skyhouse;Denver;CO</v>
      </c>
      <c r="T1025" t="str">
        <f t="shared" si="169"/>
        <v>Denver;CO</v>
      </c>
    </row>
    <row r="1026" spans="16:20" x14ac:dyDescent="0.2">
      <c r="P1026" t="str">
        <f>WeedDataInput!C1024</f>
        <v>Skyhouse</v>
      </c>
      <c r="Q1026" t="str">
        <f>WeedDataInput!D1024</f>
        <v>Denver</v>
      </c>
      <c r="R1026" t="str">
        <f>WeedDataInput!E1024</f>
        <v>CO</v>
      </c>
      <c r="S1026" t="str">
        <f t="shared" si="168"/>
        <v>Skyhouse;Denver;CO</v>
      </c>
      <c r="T1026" t="str">
        <f t="shared" si="169"/>
        <v>Denver;CO</v>
      </c>
    </row>
    <row r="1027" spans="16:20" x14ac:dyDescent="0.2">
      <c r="P1027" t="str">
        <f>WeedDataInput!C1025</f>
        <v>Skyhouse</v>
      </c>
      <c r="Q1027" t="str">
        <f>WeedDataInput!D1025</f>
        <v>Denver</v>
      </c>
      <c r="R1027" t="str">
        <f>WeedDataInput!E1025</f>
        <v>CO</v>
      </c>
      <c r="S1027" t="str">
        <f t="shared" si="168"/>
        <v>Skyhouse;Denver;CO</v>
      </c>
      <c r="T1027" t="str">
        <f t="shared" si="169"/>
        <v>Denver;CO</v>
      </c>
    </row>
    <row r="1028" spans="16:20" x14ac:dyDescent="0.2">
      <c r="P1028" t="str">
        <f>WeedDataInput!C1026</f>
        <v>Skyhouse</v>
      </c>
      <c r="Q1028" t="str">
        <f>WeedDataInput!D1026</f>
        <v>Denver</v>
      </c>
      <c r="R1028" t="str">
        <f>WeedDataInput!E1026</f>
        <v>CO</v>
      </c>
      <c r="S1028" t="str">
        <f t="shared" si="168"/>
        <v>Skyhouse;Denver;CO</v>
      </c>
      <c r="T1028" t="str">
        <f t="shared" si="169"/>
        <v>Denver;CO</v>
      </c>
    </row>
    <row r="1029" spans="16:20" x14ac:dyDescent="0.2">
      <c r="P1029" t="str">
        <f>WeedDataInput!C1027</f>
        <v>Skyhouse</v>
      </c>
      <c r="Q1029" t="str">
        <f>WeedDataInput!D1027</f>
        <v>Denver</v>
      </c>
      <c r="R1029" t="str">
        <f>WeedDataInput!E1027</f>
        <v>CO</v>
      </c>
      <c r="S1029" t="str">
        <f t="shared" si="168"/>
        <v>Skyhouse;Denver;CO</v>
      </c>
      <c r="T1029" t="str">
        <f t="shared" si="169"/>
        <v>Denver;CO</v>
      </c>
    </row>
    <row r="1030" spans="16:20" x14ac:dyDescent="0.2">
      <c r="P1030" t="str">
        <f>WeedDataInput!C1028</f>
        <v>Skyhouse</v>
      </c>
      <c r="Q1030" t="str">
        <f>WeedDataInput!D1028</f>
        <v>Denver</v>
      </c>
      <c r="R1030" t="str">
        <f>WeedDataInput!E1028</f>
        <v>CO</v>
      </c>
      <c r="S1030" t="str">
        <f t="shared" si="168"/>
        <v>Skyhouse;Denver;CO</v>
      </c>
      <c r="T1030" t="str">
        <f t="shared" si="169"/>
        <v>Denver;CO</v>
      </c>
    </row>
    <row r="1031" spans="16:20" x14ac:dyDescent="0.2">
      <c r="P1031" t="str">
        <f>WeedDataInput!C1029</f>
        <v>Skyhouse</v>
      </c>
      <c r="Q1031" t="str">
        <f>WeedDataInput!D1029</f>
        <v>Denver</v>
      </c>
      <c r="R1031" t="str">
        <f>WeedDataInput!E1029</f>
        <v>CO</v>
      </c>
      <c r="S1031" t="str">
        <f t="shared" si="168"/>
        <v>Skyhouse;Denver;CO</v>
      </c>
      <c r="T1031" t="str">
        <f t="shared" si="169"/>
        <v>Denver;CO</v>
      </c>
    </row>
    <row r="1032" spans="16:20" x14ac:dyDescent="0.2">
      <c r="P1032" t="str">
        <f>WeedDataInput!C1030</f>
        <v>Skyhouse</v>
      </c>
      <c r="Q1032" t="str">
        <f>WeedDataInput!D1030</f>
        <v>Denver</v>
      </c>
      <c r="R1032" t="str">
        <f>WeedDataInput!E1030</f>
        <v>CO</v>
      </c>
      <c r="S1032" t="str">
        <f t="shared" si="168"/>
        <v>Skyhouse;Denver;CO</v>
      </c>
      <c r="T1032" t="str">
        <f t="shared" si="169"/>
        <v>Denver;CO</v>
      </c>
    </row>
    <row r="1033" spans="16:20" x14ac:dyDescent="0.2">
      <c r="P1033" t="str">
        <f>WeedDataInput!C1031</f>
        <v>Joaquim's Crack Home</v>
      </c>
      <c r="Q1033" t="str">
        <f>WeedDataInput!D1031</f>
        <v>Denver</v>
      </c>
      <c r="R1033" t="str">
        <f>WeedDataInput!E1031</f>
        <v>CO</v>
      </c>
      <c r="S1033" t="str">
        <f t="shared" si="168"/>
        <v>Joaquim's Crack Home;Denver;CO</v>
      </c>
      <c r="T1033" t="str">
        <f t="shared" si="169"/>
        <v>Denver;CO</v>
      </c>
    </row>
    <row r="1034" spans="16:20" x14ac:dyDescent="0.2">
      <c r="P1034" t="str">
        <f>WeedDataInput!C1032</f>
        <v>Skyhouse</v>
      </c>
      <c r="Q1034" t="str">
        <f>WeedDataInput!D1032</f>
        <v>Denver</v>
      </c>
      <c r="R1034" t="str">
        <f>WeedDataInput!E1032</f>
        <v>CO</v>
      </c>
      <c r="S1034" t="str">
        <f t="shared" si="168"/>
        <v>Skyhouse;Denver;CO</v>
      </c>
      <c r="T1034" t="str">
        <f t="shared" si="169"/>
        <v>Denver;CO</v>
      </c>
    </row>
    <row r="1035" spans="16:20" x14ac:dyDescent="0.2">
      <c r="P1035" t="str">
        <f>WeedDataInput!C1033</f>
        <v>Skyhouse</v>
      </c>
      <c r="Q1035" t="str">
        <f>WeedDataInput!D1033</f>
        <v>Denver</v>
      </c>
      <c r="R1035" t="str">
        <f>WeedDataInput!E1033</f>
        <v>CO</v>
      </c>
      <c r="S1035" t="str">
        <f t="shared" si="168"/>
        <v>Skyhouse;Denver;CO</v>
      </c>
      <c r="T1035" t="str">
        <f t="shared" si="169"/>
        <v>Denver;CO</v>
      </c>
    </row>
    <row r="1036" spans="16:20" x14ac:dyDescent="0.2">
      <c r="P1036" t="str">
        <f>WeedDataInput!C1034</f>
        <v>Skyhouse</v>
      </c>
      <c r="Q1036" t="str">
        <f>WeedDataInput!D1034</f>
        <v>Denver</v>
      </c>
      <c r="R1036" t="str">
        <f>WeedDataInput!E1034</f>
        <v>CO</v>
      </c>
      <c r="S1036" t="str">
        <f t="shared" si="168"/>
        <v>Skyhouse;Denver;CO</v>
      </c>
      <c r="T1036" t="str">
        <f t="shared" si="169"/>
        <v>Denver;CO</v>
      </c>
    </row>
    <row r="1037" spans="16:20" x14ac:dyDescent="0.2">
      <c r="P1037" t="str">
        <f>WeedDataInput!C1035</f>
        <v>Skyhouse</v>
      </c>
      <c r="Q1037" t="str">
        <f>WeedDataInput!D1035</f>
        <v>Denver</v>
      </c>
      <c r="R1037" t="str">
        <f>WeedDataInput!E1035</f>
        <v>CO</v>
      </c>
      <c r="S1037" t="str">
        <f t="shared" si="168"/>
        <v>Skyhouse;Denver;CO</v>
      </c>
      <c r="T1037" t="str">
        <f t="shared" si="169"/>
        <v>Denver;CO</v>
      </c>
    </row>
    <row r="1038" spans="16:20" x14ac:dyDescent="0.2">
      <c r="P1038" t="str">
        <f>WeedDataInput!C1036</f>
        <v>Skyhouse</v>
      </c>
      <c r="Q1038" t="str">
        <f>WeedDataInput!D1036</f>
        <v>Denver</v>
      </c>
      <c r="R1038" t="str">
        <f>WeedDataInput!E1036</f>
        <v>CO</v>
      </c>
      <c r="S1038" t="str">
        <f t="shared" si="168"/>
        <v>Skyhouse;Denver;CO</v>
      </c>
      <c r="T1038" t="str">
        <f t="shared" si="169"/>
        <v>Denver;CO</v>
      </c>
    </row>
    <row r="1039" spans="16:20" x14ac:dyDescent="0.2">
      <c r="P1039" t="str">
        <f>WeedDataInput!C1037</f>
        <v>Airbnb</v>
      </c>
      <c r="Q1039" t="str">
        <f>WeedDataInput!D1037</f>
        <v>Silverthorn</v>
      </c>
      <c r="R1039" t="str">
        <f>WeedDataInput!E1037</f>
        <v>CO</v>
      </c>
      <c r="S1039" t="str">
        <f t="shared" si="168"/>
        <v>Airbnb;Silverthorn;CO</v>
      </c>
      <c r="T1039" t="str">
        <f t="shared" si="169"/>
        <v>Silverthorn;CO</v>
      </c>
    </row>
    <row r="1040" spans="16:20" x14ac:dyDescent="0.2">
      <c r="P1040" t="str">
        <f>WeedDataInput!C1038</f>
        <v>Vail Mountain</v>
      </c>
      <c r="Q1040" t="str">
        <f>WeedDataInput!D1038</f>
        <v>Vail</v>
      </c>
      <c r="R1040" t="str">
        <f>WeedDataInput!E1038</f>
        <v>CO</v>
      </c>
      <c r="S1040" t="str">
        <f t="shared" si="168"/>
        <v>Vail Mountain;Vail;CO</v>
      </c>
      <c r="T1040" t="str">
        <f t="shared" si="169"/>
        <v>Vail;CO</v>
      </c>
    </row>
    <row r="1041" spans="16:20" x14ac:dyDescent="0.2">
      <c r="P1041" t="str">
        <f>WeedDataInput!C1039</f>
        <v>Vail Mountain</v>
      </c>
      <c r="Q1041" t="str">
        <f>WeedDataInput!D1039</f>
        <v>Vail</v>
      </c>
      <c r="R1041" t="str">
        <f>WeedDataInput!E1039</f>
        <v>CO</v>
      </c>
      <c r="S1041" t="str">
        <f t="shared" si="168"/>
        <v>Vail Mountain;Vail;CO</v>
      </c>
      <c r="T1041" t="str">
        <f t="shared" si="169"/>
        <v>Vail;CO</v>
      </c>
    </row>
    <row r="1042" spans="16:20" x14ac:dyDescent="0.2">
      <c r="P1042" t="str">
        <f>WeedDataInput!C1040</f>
        <v>Eskay's Apartment</v>
      </c>
      <c r="Q1042" t="str">
        <f>WeedDataInput!D1040</f>
        <v>Denver</v>
      </c>
      <c r="R1042" t="str">
        <f>WeedDataInput!E1040</f>
        <v>CO</v>
      </c>
      <c r="S1042" t="str">
        <f t="shared" si="168"/>
        <v>Eskay's Apartment;Denver;CO</v>
      </c>
      <c r="T1042" t="str">
        <f t="shared" si="169"/>
        <v>Denver;CO</v>
      </c>
    </row>
    <row r="1043" spans="16:20" x14ac:dyDescent="0.2">
      <c r="P1043" t="str">
        <f>WeedDataInput!C1041</f>
        <v>Eskay's Apartment</v>
      </c>
      <c r="Q1043" t="str">
        <f>WeedDataInput!D1041</f>
        <v>Denver</v>
      </c>
      <c r="R1043" t="str">
        <f>WeedDataInput!E1041</f>
        <v>CO</v>
      </c>
      <c r="S1043" t="str">
        <f t="shared" si="168"/>
        <v>Eskay's Apartment;Denver;CO</v>
      </c>
      <c r="T1043" t="str">
        <f t="shared" si="169"/>
        <v>Denver;CO</v>
      </c>
    </row>
    <row r="1044" spans="16:20" x14ac:dyDescent="0.2">
      <c r="P1044" t="str">
        <f>WeedDataInput!C1042</f>
        <v>Joaquim's Crack Home</v>
      </c>
      <c r="Q1044" t="str">
        <f>WeedDataInput!D1042</f>
        <v>Denver</v>
      </c>
      <c r="R1044" t="str">
        <f>WeedDataInput!E1042</f>
        <v>CO</v>
      </c>
      <c r="S1044" t="str">
        <f t="shared" si="168"/>
        <v>Joaquim's Crack Home;Denver;CO</v>
      </c>
      <c r="T1044" t="str">
        <f t="shared" si="169"/>
        <v>Denver;CO</v>
      </c>
    </row>
    <row r="1045" spans="16:20" x14ac:dyDescent="0.2">
      <c r="P1045" t="str">
        <f>WeedDataInput!C1043</f>
        <v>Joaquim's Crack Home</v>
      </c>
      <c r="Q1045" t="str">
        <f>WeedDataInput!D1043</f>
        <v>Denver</v>
      </c>
      <c r="R1045" t="str">
        <f>WeedDataInput!E1043</f>
        <v>CO</v>
      </c>
      <c r="S1045" t="str">
        <f t="shared" si="168"/>
        <v>Joaquim's Crack Home;Denver;CO</v>
      </c>
      <c r="T1045" t="str">
        <f t="shared" si="169"/>
        <v>Denver;CO</v>
      </c>
    </row>
    <row r="1046" spans="16:20" x14ac:dyDescent="0.2">
      <c r="P1046" t="str">
        <f>WeedDataInput!C1044</f>
        <v>Joaquim's Crack Home</v>
      </c>
      <c r="Q1046" t="str">
        <f>WeedDataInput!D1044</f>
        <v>Denver</v>
      </c>
      <c r="R1046" t="str">
        <f>WeedDataInput!E1044</f>
        <v>CO</v>
      </c>
      <c r="S1046" t="str">
        <f t="shared" si="168"/>
        <v>Joaquim's Crack Home;Denver;CO</v>
      </c>
      <c r="T1046" t="str">
        <f t="shared" si="169"/>
        <v>Denver;CO</v>
      </c>
    </row>
    <row r="1047" spans="16:20" x14ac:dyDescent="0.2">
      <c r="P1047" t="str">
        <f>WeedDataInput!C1045</f>
        <v>Skyhouse</v>
      </c>
      <c r="Q1047" t="str">
        <f>WeedDataInput!D1045</f>
        <v>Denver</v>
      </c>
      <c r="R1047" t="str">
        <f>WeedDataInput!E1045</f>
        <v>CO</v>
      </c>
      <c r="S1047" t="str">
        <f t="shared" si="168"/>
        <v>Skyhouse;Denver;CO</v>
      </c>
      <c r="T1047" t="str">
        <f t="shared" si="169"/>
        <v>Denver;CO</v>
      </c>
    </row>
    <row r="1048" spans="16:20" x14ac:dyDescent="0.2">
      <c r="P1048" t="str">
        <f>WeedDataInput!C1046</f>
        <v>Skyhouse</v>
      </c>
      <c r="Q1048" t="str">
        <f>WeedDataInput!D1046</f>
        <v>Denver</v>
      </c>
      <c r="R1048" t="str">
        <f>WeedDataInput!E1046</f>
        <v>CO</v>
      </c>
      <c r="S1048" t="str">
        <f t="shared" si="168"/>
        <v>Skyhouse;Denver;CO</v>
      </c>
      <c r="T1048" t="str">
        <f t="shared" si="169"/>
        <v>Denver;CO</v>
      </c>
    </row>
    <row r="1049" spans="16:20" x14ac:dyDescent="0.2">
      <c r="P1049" t="str">
        <f>WeedDataInput!C1047</f>
        <v>Skyhouse</v>
      </c>
      <c r="Q1049" t="str">
        <f>WeedDataInput!D1047</f>
        <v>Denver</v>
      </c>
      <c r="R1049" t="str">
        <f>WeedDataInput!E1047</f>
        <v>CO</v>
      </c>
      <c r="S1049" t="str">
        <f t="shared" si="168"/>
        <v>Skyhouse;Denver;CO</v>
      </c>
      <c r="T1049" t="str">
        <f t="shared" si="169"/>
        <v>Denver;CO</v>
      </c>
    </row>
    <row r="1050" spans="16:20" x14ac:dyDescent="0.2">
      <c r="P1050" t="str">
        <f>WeedDataInput!C1048</f>
        <v>Skyhouse</v>
      </c>
      <c r="Q1050" t="str">
        <f>WeedDataInput!D1048</f>
        <v>Denver</v>
      </c>
      <c r="R1050" t="str">
        <f>WeedDataInput!E1048</f>
        <v>CO</v>
      </c>
      <c r="S1050" t="str">
        <f t="shared" si="168"/>
        <v>Skyhouse;Denver;CO</v>
      </c>
      <c r="T1050" t="str">
        <f t="shared" si="169"/>
        <v>Denver;CO</v>
      </c>
    </row>
    <row r="1051" spans="16:20" x14ac:dyDescent="0.2">
      <c r="P1051" t="str">
        <f>WeedDataInput!C1049</f>
        <v>Joaquim's Crack Home</v>
      </c>
      <c r="Q1051" t="str">
        <f>WeedDataInput!D1049</f>
        <v>Denver</v>
      </c>
      <c r="R1051" t="str">
        <f>WeedDataInput!E1049</f>
        <v>CO</v>
      </c>
      <c r="S1051" t="str">
        <f t="shared" si="168"/>
        <v>Joaquim's Crack Home;Denver;CO</v>
      </c>
      <c r="T1051" t="str">
        <f t="shared" si="169"/>
        <v>Denver;CO</v>
      </c>
    </row>
    <row r="1052" spans="16:20" x14ac:dyDescent="0.2">
      <c r="P1052" t="str">
        <f>WeedDataInput!C1050</f>
        <v>Joaquim's Crack Home</v>
      </c>
      <c r="Q1052" t="str">
        <f>WeedDataInput!D1050</f>
        <v>Denver</v>
      </c>
      <c r="R1052" t="str">
        <f>WeedDataInput!E1050</f>
        <v>CO</v>
      </c>
      <c r="S1052" t="str">
        <f t="shared" si="168"/>
        <v>Joaquim's Crack Home;Denver;CO</v>
      </c>
      <c r="T1052" t="str">
        <f t="shared" si="169"/>
        <v>Denver;CO</v>
      </c>
    </row>
    <row r="1053" spans="16:20" x14ac:dyDescent="0.2">
      <c r="P1053" t="str">
        <f>WeedDataInput!C1051</f>
        <v>Joaquim's Crack Home</v>
      </c>
      <c r="Q1053" t="str">
        <f>WeedDataInput!D1051</f>
        <v>Denver</v>
      </c>
      <c r="R1053" t="str">
        <f>WeedDataInput!E1051</f>
        <v>CO</v>
      </c>
      <c r="S1053" t="str">
        <f t="shared" si="168"/>
        <v>Joaquim's Crack Home;Denver;CO</v>
      </c>
      <c r="T1053" t="str">
        <f t="shared" si="169"/>
        <v>Denver;CO</v>
      </c>
    </row>
    <row r="1054" spans="16:20" x14ac:dyDescent="0.2">
      <c r="P1054" t="str">
        <f>WeedDataInput!C1052</f>
        <v>Joaquim's Crack Home</v>
      </c>
      <c r="Q1054" t="str">
        <f>WeedDataInput!D1052</f>
        <v>Denver</v>
      </c>
      <c r="R1054" t="str">
        <f>WeedDataInput!E1052</f>
        <v>CO</v>
      </c>
      <c r="S1054" t="str">
        <f t="shared" si="168"/>
        <v>Joaquim's Crack Home;Denver;CO</v>
      </c>
      <c r="T1054" t="str">
        <f t="shared" si="169"/>
        <v>Denver;CO</v>
      </c>
    </row>
    <row r="1055" spans="16:20" x14ac:dyDescent="0.2">
      <c r="P1055" t="str">
        <f>WeedDataInput!C1053</f>
        <v>Skyhouse</v>
      </c>
      <c r="Q1055" t="str">
        <f>WeedDataInput!D1053</f>
        <v>Denver</v>
      </c>
      <c r="R1055" t="str">
        <f>WeedDataInput!E1053</f>
        <v>CO</v>
      </c>
      <c r="S1055" t="str">
        <f t="shared" si="168"/>
        <v>Skyhouse;Denver;CO</v>
      </c>
      <c r="T1055" t="str">
        <f t="shared" si="169"/>
        <v>Denver;CO</v>
      </c>
    </row>
    <row r="1056" spans="16:20" x14ac:dyDescent="0.2">
      <c r="P1056" t="str">
        <f>WeedDataInput!C1054</f>
        <v>Skyhouse</v>
      </c>
      <c r="Q1056" t="str">
        <f>WeedDataInput!D1054</f>
        <v>Denver</v>
      </c>
      <c r="R1056" t="str">
        <f>WeedDataInput!E1054</f>
        <v>CO</v>
      </c>
      <c r="S1056" t="str">
        <f t="shared" si="168"/>
        <v>Skyhouse;Denver;CO</v>
      </c>
      <c r="T1056" t="str">
        <f t="shared" si="169"/>
        <v>Denver;CO</v>
      </c>
    </row>
    <row r="1057" spans="16:20" x14ac:dyDescent="0.2">
      <c r="P1057" t="str">
        <f>WeedDataInput!C1055</f>
        <v>Skyhouse</v>
      </c>
      <c r="Q1057" t="str">
        <f>WeedDataInput!D1055</f>
        <v>Denver</v>
      </c>
      <c r="R1057" t="str">
        <f>WeedDataInput!E1055</f>
        <v>CO</v>
      </c>
      <c r="S1057" t="str">
        <f t="shared" si="168"/>
        <v>Skyhouse;Denver;CO</v>
      </c>
      <c r="T1057" t="str">
        <f t="shared" si="169"/>
        <v>Denver;CO</v>
      </c>
    </row>
    <row r="1058" spans="16:20" x14ac:dyDescent="0.2">
      <c r="P1058" t="str">
        <f>WeedDataInput!C1056</f>
        <v>Vail Mountain</v>
      </c>
      <c r="Q1058" t="str">
        <f>WeedDataInput!D1056</f>
        <v>Vail</v>
      </c>
      <c r="R1058" t="str">
        <f>WeedDataInput!E1056</f>
        <v>CO</v>
      </c>
      <c r="S1058" t="str">
        <f t="shared" si="168"/>
        <v>Vail Mountain;Vail;CO</v>
      </c>
      <c r="T1058" t="str">
        <f t="shared" si="169"/>
        <v>Vail;CO</v>
      </c>
    </row>
    <row r="1059" spans="16:20" x14ac:dyDescent="0.2">
      <c r="P1059" t="str">
        <f>WeedDataInput!C1057</f>
        <v>Vail Mountain</v>
      </c>
      <c r="Q1059" t="str">
        <f>WeedDataInput!D1057</f>
        <v>Vail</v>
      </c>
      <c r="R1059" t="str">
        <f>WeedDataInput!E1057</f>
        <v>CO</v>
      </c>
      <c r="S1059" t="str">
        <f t="shared" si="168"/>
        <v>Vail Mountain;Vail;CO</v>
      </c>
      <c r="T1059" t="str">
        <f t="shared" si="169"/>
        <v>Vail;CO</v>
      </c>
    </row>
    <row r="1060" spans="16:20" x14ac:dyDescent="0.2">
      <c r="P1060" t="str">
        <f>WeedDataInput!C1058</f>
        <v>Windy City Pizza - Parking Lot</v>
      </c>
      <c r="Q1060" t="str">
        <f>WeedDataInput!D1058</f>
        <v>Silverthorn</v>
      </c>
      <c r="R1060" t="str">
        <f>WeedDataInput!E1058</f>
        <v>CO</v>
      </c>
      <c r="S1060" t="str">
        <f t="shared" si="168"/>
        <v>Windy City Pizza - Parking Lot;Silverthorn;CO</v>
      </c>
      <c r="T1060" t="str">
        <f t="shared" si="169"/>
        <v>Silverthorn;CO</v>
      </c>
    </row>
    <row r="1061" spans="16:20" x14ac:dyDescent="0.2">
      <c r="P1061" t="str">
        <f>WeedDataInput!C1059</f>
        <v>Skyhouse</v>
      </c>
      <c r="Q1061" t="str">
        <f>WeedDataInput!D1059</f>
        <v>Denver</v>
      </c>
      <c r="R1061" t="str">
        <f>WeedDataInput!E1059</f>
        <v>CO</v>
      </c>
      <c r="S1061" t="str">
        <f t="shared" si="168"/>
        <v>Skyhouse;Denver;CO</v>
      </c>
      <c r="T1061" t="str">
        <f t="shared" si="169"/>
        <v>Denver;CO</v>
      </c>
    </row>
    <row r="1062" spans="16:20" x14ac:dyDescent="0.2">
      <c r="P1062" t="str">
        <f>WeedDataInput!C1060</f>
        <v>Skyhouse</v>
      </c>
      <c r="Q1062" t="str">
        <f>WeedDataInput!D1060</f>
        <v>Denver</v>
      </c>
      <c r="R1062" t="str">
        <f>WeedDataInput!E1060</f>
        <v>CO</v>
      </c>
      <c r="S1062" t="str">
        <f t="shared" si="168"/>
        <v>Skyhouse;Denver;CO</v>
      </c>
      <c r="T1062" t="str">
        <f t="shared" si="169"/>
        <v>Denver;CO</v>
      </c>
    </row>
    <row r="1063" spans="16:20" x14ac:dyDescent="0.2">
      <c r="P1063" t="str">
        <f>WeedDataInput!C1061</f>
        <v>Skyhouse</v>
      </c>
      <c r="Q1063" t="str">
        <f>WeedDataInput!D1061</f>
        <v>Denver</v>
      </c>
      <c r="R1063" t="str">
        <f>WeedDataInput!E1061</f>
        <v>CO</v>
      </c>
      <c r="S1063" t="str">
        <f t="shared" si="168"/>
        <v>Skyhouse;Denver;CO</v>
      </c>
      <c r="T1063" t="str">
        <f t="shared" si="169"/>
        <v>Denver;CO</v>
      </c>
    </row>
    <row r="1064" spans="16:20" x14ac:dyDescent="0.2">
      <c r="P1064" t="str">
        <f>WeedDataInput!C1062</f>
        <v>Skyhouse</v>
      </c>
      <c r="Q1064" t="str">
        <f>WeedDataInput!D1062</f>
        <v>Denver</v>
      </c>
      <c r="R1064" t="str">
        <f>WeedDataInput!E1062</f>
        <v>CO</v>
      </c>
      <c r="S1064" t="str">
        <f t="shared" si="168"/>
        <v>Skyhouse;Denver;CO</v>
      </c>
      <c r="T1064" t="str">
        <f t="shared" si="169"/>
        <v>Denver;CO</v>
      </c>
    </row>
    <row r="1065" spans="16:20" x14ac:dyDescent="0.2">
      <c r="P1065" t="str">
        <f>WeedDataInput!C1063</f>
        <v>Skyhouse</v>
      </c>
      <c r="Q1065" t="str">
        <f>WeedDataInput!D1063</f>
        <v>Denver</v>
      </c>
      <c r="R1065" t="str">
        <f>WeedDataInput!E1063</f>
        <v>CO</v>
      </c>
      <c r="S1065" t="str">
        <f t="shared" si="168"/>
        <v>Skyhouse;Denver;CO</v>
      </c>
      <c r="T1065" t="str">
        <f t="shared" si="169"/>
        <v>Denver;CO</v>
      </c>
    </row>
    <row r="1066" spans="16:20" x14ac:dyDescent="0.2">
      <c r="P1066" t="str">
        <f>WeedDataInput!C1064</f>
        <v>Skyhouse</v>
      </c>
      <c r="Q1066" t="str">
        <f>WeedDataInput!D1064</f>
        <v>Denver</v>
      </c>
      <c r="R1066" t="str">
        <f>WeedDataInput!E1064</f>
        <v>CO</v>
      </c>
      <c r="S1066" t="str">
        <f t="shared" si="168"/>
        <v>Skyhouse;Denver;CO</v>
      </c>
      <c r="T1066" t="str">
        <f t="shared" si="169"/>
        <v>Denver;CO</v>
      </c>
    </row>
    <row r="1067" spans="16:20" x14ac:dyDescent="0.2">
      <c r="P1067" t="str">
        <f>WeedDataInput!C1065</f>
        <v>Sack's Apartment</v>
      </c>
      <c r="Q1067" t="str">
        <f>WeedDataInput!D1065</f>
        <v>Denver</v>
      </c>
      <c r="R1067" t="str">
        <f>WeedDataInput!E1065</f>
        <v>CO</v>
      </c>
      <c r="S1067" t="str">
        <f t="shared" si="168"/>
        <v>Sack's Apartment;Denver;CO</v>
      </c>
      <c r="T1067" t="str">
        <f t="shared" si="169"/>
        <v>Denver;CO</v>
      </c>
    </row>
    <row r="1068" spans="16:20" x14ac:dyDescent="0.2">
      <c r="P1068" t="str">
        <f>WeedDataInput!C1066</f>
        <v>Sack's Apartment</v>
      </c>
      <c r="Q1068" t="str">
        <f>WeedDataInput!D1066</f>
        <v>Denver</v>
      </c>
      <c r="R1068" t="str">
        <f>WeedDataInput!E1066</f>
        <v>CO</v>
      </c>
      <c r="S1068" t="str">
        <f t="shared" ref="S1068:S1131" si="170">P1068&amp;";"&amp;Q1068&amp;";"&amp;R1068</f>
        <v>Sack's Apartment;Denver;CO</v>
      </c>
      <c r="T1068" t="str">
        <f t="shared" ref="T1068:T1131" si="171">Q1068&amp;";"&amp;R1068</f>
        <v>Denver;CO</v>
      </c>
    </row>
    <row r="1069" spans="16:20" x14ac:dyDescent="0.2">
      <c r="P1069" t="str">
        <f>WeedDataInput!C1067</f>
        <v>Joaquim's Crack Home</v>
      </c>
      <c r="Q1069" t="str">
        <f>WeedDataInput!D1067</f>
        <v>Denver</v>
      </c>
      <c r="R1069" t="str">
        <f>WeedDataInput!E1067</f>
        <v>CO</v>
      </c>
      <c r="S1069" t="str">
        <f t="shared" si="170"/>
        <v>Joaquim's Crack Home;Denver;CO</v>
      </c>
      <c r="T1069" t="str">
        <f t="shared" si="171"/>
        <v>Denver;CO</v>
      </c>
    </row>
    <row r="1070" spans="16:20" x14ac:dyDescent="0.2">
      <c r="P1070" t="str">
        <f>WeedDataInput!C1068</f>
        <v>Skyhouse</v>
      </c>
      <c r="Q1070" t="str">
        <f>WeedDataInput!D1068</f>
        <v>Denver</v>
      </c>
      <c r="R1070" t="str">
        <f>WeedDataInput!E1068</f>
        <v>CO</v>
      </c>
      <c r="S1070" t="str">
        <f t="shared" si="170"/>
        <v>Skyhouse;Denver;CO</v>
      </c>
      <c r="T1070" t="str">
        <f t="shared" si="171"/>
        <v>Denver;CO</v>
      </c>
    </row>
    <row r="1071" spans="16:20" x14ac:dyDescent="0.2">
      <c r="P1071" t="str">
        <f>WeedDataInput!C1069</f>
        <v>Skyhouse</v>
      </c>
      <c r="Q1071" t="str">
        <f>WeedDataInput!D1069</f>
        <v>Denver</v>
      </c>
      <c r="R1071" t="str">
        <f>WeedDataInput!E1069</f>
        <v>CO</v>
      </c>
      <c r="S1071" t="str">
        <f t="shared" si="170"/>
        <v>Skyhouse;Denver;CO</v>
      </c>
      <c r="T1071" t="str">
        <f t="shared" si="171"/>
        <v>Denver;CO</v>
      </c>
    </row>
    <row r="1072" spans="16:20" x14ac:dyDescent="0.2">
      <c r="P1072" t="str">
        <f>WeedDataInput!C1070</f>
        <v>Skyhouse</v>
      </c>
      <c r="Q1072" t="str">
        <f>WeedDataInput!D1070</f>
        <v>Denver</v>
      </c>
      <c r="R1072" t="str">
        <f>WeedDataInput!E1070</f>
        <v>CO</v>
      </c>
      <c r="S1072" t="str">
        <f t="shared" si="170"/>
        <v>Skyhouse;Denver;CO</v>
      </c>
      <c r="T1072" t="str">
        <f t="shared" si="171"/>
        <v>Denver;CO</v>
      </c>
    </row>
    <row r="1073" spans="16:20" x14ac:dyDescent="0.2">
      <c r="P1073" t="str">
        <f>WeedDataInput!C1071</f>
        <v>Don's Club Taver</v>
      </c>
      <c r="Q1073" t="str">
        <f>WeedDataInput!D1071</f>
        <v>Denver</v>
      </c>
      <c r="R1073" t="str">
        <f>WeedDataInput!E1071</f>
        <v>CO</v>
      </c>
      <c r="S1073" t="str">
        <f t="shared" si="170"/>
        <v>Don's Club Taver;Denver;CO</v>
      </c>
      <c r="T1073" t="str">
        <f t="shared" si="171"/>
        <v>Denver;CO</v>
      </c>
    </row>
    <row r="1074" spans="16:20" x14ac:dyDescent="0.2">
      <c r="P1074" t="str">
        <f>WeedDataInput!C1072</f>
        <v>Don's Club Taver</v>
      </c>
      <c r="Q1074" t="str">
        <f>WeedDataInput!D1072</f>
        <v>Denver</v>
      </c>
      <c r="R1074" t="str">
        <f>WeedDataInput!E1072</f>
        <v>CO</v>
      </c>
      <c r="S1074" t="str">
        <f t="shared" si="170"/>
        <v>Don's Club Taver;Denver;CO</v>
      </c>
      <c r="T1074" t="str">
        <f t="shared" si="171"/>
        <v>Denver;CO</v>
      </c>
    </row>
    <row r="1075" spans="16:20" x14ac:dyDescent="0.2">
      <c r="P1075" t="str">
        <f>WeedDataInput!C1073</f>
        <v>Bradi's Apartment</v>
      </c>
      <c r="Q1075" t="str">
        <f>WeedDataInput!D1073</f>
        <v>Denver</v>
      </c>
      <c r="R1075" t="str">
        <f>WeedDataInput!E1073</f>
        <v>CO</v>
      </c>
      <c r="S1075" t="str">
        <f t="shared" si="170"/>
        <v>Bradi's Apartment;Denver;CO</v>
      </c>
      <c r="T1075" t="str">
        <f t="shared" si="171"/>
        <v>Denver;CO</v>
      </c>
    </row>
    <row r="1076" spans="16:20" x14ac:dyDescent="0.2">
      <c r="P1076" t="str">
        <f>WeedDataInput!C1074</f>
        <v>Skyhouse</v>
      </c>
      <c r="Q1076" t="str">
        <f>WeedDataInput!D1074</f>
        <v>Denver</v>
      </c>
      <c r="R1076" t="str">
        <f>WeedDataInput!E1074</f>
        <v>CO</v>
      </c>
      <c r="S1076" t="str">
        <f t="shared" si="170"/>
        <v>Skyhouse;Denver;CO</v>
      </c>
      <c r="T1076" t="str">
        <f t="shared" si="171"/>
        <v>Denver;CO</v>
      </c>
    </row>
    <row r="1077" spans="16:20" x14ac:dyDescent="0.2">
      <c r="P1077" t="str">
        <f>WeedDataInput!C1075</f>
        <v>Skyhouse</v>
      </c>
      <c r="Q1077" t="str">
        <f>WeedDataInput!D1075</f>
        <v>Denver</v>
      </c>
      <c r="R1077" t="str">
        <f>WeedDataInput!E1075</f>
        <v>CO</v>
      </c>
      <c r="S1077" t="str">
        <f t="shared" si="170"/>
        <v>Skyhouse;Denver;CO</v>
      </c>
      <c r="T1077" t="str">
        <f t="shared" si="171"/>
        <v>Denver;CO</v>
      </c>
    </row>
    <row r="1078" spans="16:20" x14ac:dyDescent="0.2">
      <c r="P1078" t="str">
        <f>WeedDataInput!C1076</f>
        <v>Skyhouse</v>
      </c>
      <c r="Q1078" t="str">
        <f>WeedDataInput!D1076</f>
        <v>Denver</v>
      </c>
      <c r="R1078" t="str">
        <f>WeedDataInput!E1076</f>
        <v>CO</v>
      </c>
      <c r="S1078" t="str">
        <f t="shared" si="170"/>
        <v>Skyhouse;Denver;CO</v>
      </c>
      <c r="T1078" t="str">
        <f t="shared" si="171"/>
        <v>Denver;CO</v>
      </c>
    </row>
    <row r="1079" spans="16:20" x14ac:dyDescent="0.2">
      <c r="P1079" t="str">
        <f>WeedDataInput!C1077</f>
        <v>18th &amp; Broadway</v>
      </c>
      <c r="Q1079" t="str">
        <f>WeedDataInput!D1077</f>
        <v>Denver</v>
      </c>
      <c r="R1079" t="str">
        <f>WeedDataInput!E1077</f>
        <v>CO</v>
      </c>
      <c r="S1079" t="str">
        <f t="shared" si="170"/>
        <v>18th &amp; Broadway;Denver;CO</v>
      </c>
      <c r="T1079" t="str">
        <f t="shared" si="171"/>
        <v>Denver;CO</v>
      </c>
    </row>
    <row r="1080" spans="16:20" x14ac:dyDescent="0.2">
      <c r="P1080" t="str">
        <f>WeedDataInput!C1078</f>
        <v>8th &amp; Santa Fe Dr</v>
      </c>
      <c r="Q1080" t="str">
        <f>WeedDataInput!D1078</f>
        <v>Denver</v>
      </c>
      <c r="R1080" t="str">
        <f>WeedDataInput!E1078</f>
        <v>CO</v>
      </c>
      <c r="S1080" t="str">
        <f t="shared" si="170"/>
        <v>8th &amp; Santa Fe Dr;Denver;CO</v>
      </c>
      <c r="T1080" t="str">
        <f t="shared" si="171"/>
        <v>Denver;CO</v>
      </c>
    </row>
    <row r="1081" spans="16:20" x14ac:dyDescent="0.2">
      <c r="P1081" t="str">
        <f>WeedDataInput!C1079</f>
        <v>I-70</v>
      </c>
      <c r="Q1081" t="str">
        <f>WeedDataInput!D1079</f>
        <v>Golden</v>
      </c>
      <c r="R1081" t="str">
        <f>WeedDataInput!E1079</f>
        <v>CO</v>
      </c>
      <c r="S1081" t="str">
        <f t="shared" si="170"/>
        <v>I-70;Golden;CO</v>
      </c>
      <c r="T1081" t="str">
        <f t="shared" si="171"/>
        <v>Golden;CO</v>
      </c>
    </row>
    <row r="1082" spans="16:20" x14ac:dyDescent="0.2">
      <c r="P1082" t="str">
        <f>WeedDataInput!C1080</f>
        <v>Windy City Pizza - Parking Lot</v>
      </c>
      <c r="Q1082" t="str">
        <f>WeedDataInput!D1080</f>
        <v>Silverthorn</v>
      </c>
      <c r="R1082" t="str">
        <f>WeedDataInput!E1080</f>
        <v>CO</v>
      </c>
      <c r="S1082" t="str">
        <f t="shared" si="170"/>
        <v>Windy City Pizza - Parking Lot;Silverthorn;CO</v>
      </c>
      <c r="T1082" t="str">
        <f t="shared" si="171"/>
        <v>Silverthorn;CO</v>
      </c>
    </row>
    <row r="1083" spans="16:20" x14ac:dyDescent="0.2">
      <c r="P1083" t="str">
        <f>WeedDataInput!C1081</f>
        <v>Paulie's Plunge/Stone Creek Trail</v>
      </c>
      <c r="Q1083" t="str">
        <f>WeedDataInput!D1081</f>
        <v>Vail</v>
      </c>
      <c r="R1083" t="str">
        <f>WeedDataInput!E1081</f>
        <v>CO</v>
      </c>
      <c r="S1083" t="str">
        <f t="shared" si="170"/>
        <v>Paulie's Plunge/Stone Creek Trail;Vail;CO</v>
      </c>
      <c r="T1083" t="str">
        <f t="shared" si="171"/>
        <v>Vail;CO</v>
      </c>
    </row>
    <row r="1084" spans="16:20" x14ac:dyDescent="0.2">
      <c r="P1084" t="str">
        <f>WeedDataInput!C1082</f>
        <v>Paulie's Plunge/Stone Creek Trail</v>
      </c>
      <c r="Q1084" t="str">
        <f>WeedDataInput!D1082</f>
        <v>Vail</v>
      </c>
      <c r="R1084" t="str">
        <f>WeedDataInput!E1082</f>
        <v>CO</v>
      </c>
      <c r="S1084" t="str">
        <f t="shared" si="170"/>
        <v>Paulie's Plunge/Stone Creek Trail;Vail;CO</v>
      </c>
      <c r="T1084" t="str">
        <f t="shared" si="171"/>
        <v>Vail;CO</v>
      </c>
    </row>
    <row r="1085" spans="16:20" x14ac:dyDescent="0.2">
      <c r="P1085" t="str">
        <f>WeedDataInput!C1083</f>
        <v>Comfort Inn</v>
      </c>
      <c r="Q1085" t="str">
        <f>WeedDataInput!D1083</f>
        <v>Avon</v>
      </c>
      <c r="R1085" t="str">
        <f>WeedDataInput!E1083</f>
        <v>CO</v>
      </c>
      <c r="S1085" t="str">
        <f t="shared" si="170"/>
        <v>Comfort Inn;Avon;CO</v>
      </c>
      <c r="T1085" t="str">
        <f t="shared" si="171"/>
        <v>Avon;CO</v>
      </c>
    </row>
    <row r="1086" spans="16:20" x14ac:dyDescent="0.2">
      <c r="P1086" t="str">
        <f>WeedDataInput!C1084</f>
        <v>Comfort Inn</v>
      </c>
      <c r="Q1086" t="str">
        <f>WeedDataInput!D1084</f>
        <v>Avon</v>
      </c>
      <c r="R1086" t="str">
        <f>WeedDataInput!E1084</f>
        <v>CO</v>
      </c>
      <c r="S1086" t="str">
        <f t="shared" si="170"/>
        <v>Comfort Inn;Avon;CO</v>
      </c>
      <c r="T1086" t="str">
        <f t="shared" si="171"/>
        <v>Avon;CO</v>
      </c>
    </row>
    <row r="1087" spans="16:20" x14ac:dyDescent="0.2">
      <c r="P1087" t="str">
        <f>WeedDataInput!C1085</f>
        <v>Comfort Inn</v>
      </c>
      <c r="Q1087" t="str">
        <f>WeedDataInput!D1085</f>
        <v>Avon</v>
      </c>
      <c r="R1087" t="str">
        <f>WeedDataInput!E1085</f>
        <v>CO</v>
      </c>
      <c r="S1087" t="str">
        <f t="shared" si="170"/>
        <v>Comfort Inn;Avon;CO</v>
      </c>
      <c r="T1087" t="str">
        <f t="shared" si="171"/>
        <v>Avon;CO</v>
      </c>
    </row>
    <row r="1088" spans="16:20" x14ac:dyDescent="0.2">
      <c r="P1088" t="str">
        <f>WeedDataInput!C1086</f>
        <v>Ski Lift: Centennial Express</v>
      </c>
      <c r="Q1088" t="str">
        <f>WeedDataInput!D1086</f>
        <v>Beaver Creek</v>
      </c>
      <c r="R1088" t="str">
        <f>WeedDataInput!E1086</f>
        <v>CO</v>
      </c>
      <c r="S1088" t="str">
        <f t="shared" si="170"/>
        <v>Ski Lift: Centennial Express;Beaver Creek;CO</v>
      </c>
      <c r="T1088" t="str">
        <f t="shared" si="171"/>
        <v>Beaver Creek;CO</v>
      </c>
    </row>
    <row r="1089" spans="16:20" x14ac:dyDescent="0.2">
      <c r="P1089" t="str">
        <f>WeedDataInput!C1087</f>
        <v>Ski Lift: Larkspur Express</v>
      </c>
      <c r="Q1089" t="str">
        <f>WeedDataInput!D1087</f>
        <v>Beaver Creek</v>
      </c>
      <c r="R1089" t="str">
        <f>WeedDataInput!E1087</f>
        <v>CO</v>
      </c>
      <c r="S1089" t="str">
        <f t="shared" si="170"/>
        <v>Ski Lift: Larkspur Express;Beaver Creek;CO</v>
      </c>
      <c r="T1089" t="str">
        <f t="shared" si="171"/>
        <v>Beaver Creek;CO</v>
      </c>
    </row>
    <row r="1090" spans="16:20" x14ac:dyDescent="0.2">
      <c r="P1090" t="str">
        <f>WeedDataInput!C1088</f>
        <v>Ski Lift: Strawberry Park Express</v>
      </c>
      <c r="Q1090" t="str">
        <f>WeedDataInput!D1088</f>
        <v>Beaver Creek</v>
      </c>
      <c r="R1090" t="str">
        <f>WeedDataInput!E1088</f>
        <v>CO</v>
      </c>
      <c r="S1090" t="str">
        <f t="shared" si="170"/>
        <v>Ski Lift: Strawberry Park Express;Beaver Creek;CO</v>
      </c>
      <c r="T1090" t="str">
        <f t="shared" si="171"/>
        <v>Beaver Creek;CO</v>
      </c>
    </row>
    <row r="1091" spans="16:20" x14ac:dyDescent="0.2">
      <c r="P1091" t="str">
        <f>WeedDataInput!C1089</f>
        <v>I-70</v>
      </c>
      <c r="Q1091" t="str">
        <f>WeedDataInput!D1089</f>
        <v>Vail</v>
      </c>
      <c r="R1091" t="str">
        <f>WeedDataInput!E1089</f>
        <v>CO</v>
      </c>
      <c r="S1091" t="str">
        <f t="shared" si="170"/>
        <v>I-70;Vail;CO</v>
      </c>
      <c r="T1091" t="str">
        <f t="shared" si="171"/>
        <v>Vail;CO</v>
      </c>
    </row>
    <row r="1092" spans="16:20" x14ac:dyDescent="0.2">
      <c r="P1092" t="str">
        <f>WeedDataInput!C1090</f>
        <v>Skyhouse</v>
      </c>
      <c r="Q1092" t="str">
        <f>WeedDataInput!D1090</f>
        <v>Denver</v>
      </c>
      <c r="R1092" t="str">
        <f>WeedDataInput!E1090</f>
        <v>CO</v>
      </c>
      <c r="S1092" t="str">
        <f t="shared" si="170"/>
        <v>Skyhouse;Denver;CO</v>
      </c>
      <c r="T1092" t="str">
        <f t="shared" si="171"/>
        <v>Denver;CO</v>
      </c>
    </row>
    <row r="1093" spans="16:20" x14ac:dyDescent="0.2">
      <c r="P1093" t="str">
        <f>WeedDataInput!C1091</f>
        <v>Sack's Apartment</v>
      </c>
      <c r="Q1093" t="str">
        <f>WeedDataInput!D1091</f>
        <v>Denver</v>
      </c>
      <c r="R1093" t="str">
        <f>WeedDataInput!E1091</f>
        <v>CO</v>
      </c>
      <c r="S1093" t="str">
        <f t="shared" si="170"/>
        <v>Sack's Apartment;Denver;CO</v>
      </c>
      <c r="T1093" t="str">
        <f t="shared" si="171"/>
        <v>Denver;CO</v>
      </c>
    </row>
    <row r="1094" spans="16:20" x14ac:dyDescent="0.2">
      <c r="P1094" t="str">
        <f>WeedDataInput!C1092</f>
        <v>Skyhouse</v>
      </c>
      <c r="Q1094" t="str">
        <f>WeedDataInput!D1092</f>
        <v>Denver</v>
      </c>
      <c r="R1094" t="str">
        <f>WeedDataInput!E1092</f>
        <v>CO</v>
      </c>
      <c r="S1094" t="str">
        <f t="shared" si="170"/>
        <v>Skyhouse;Denver;CO</v>
      </c>
      <c r="T1094" t="str">
        <f t="shared" si="171"/>
        <v>Denver;CO</v>
      </c>
    </row>
    <row r="1095" spans="16:20" x14ac:dyDescent="0.2">
      <c r="P1095" t="str">
        <f>WeedDataInput!C1093</f>
        <v>Snowflake Parking Garage</v>
      </c>
      <c r="Q1095" t="str">
        <f>WeedDataInput!D1093</f>
        <v>Denver</v>
      </c>
      <c r="R1095" t="str">
        <f>WeedDataInput!E1093</f>
        <v>CO</v>
      </c>
      <c r="S1095" t="str">
        <f t="shared" si="170"/>
        <v>Snowflake Parking Garage;Denver;CO</v>
      </c>
      <c r="T1095" t="str">
        <f t="shared" si="171"/>
        <v>Denver;CO</v>
      </c>
    </row>
    <row r="1096" spans="16:20" x14ac:dyDescent="0.2">
      <c r="P1096" t="str">
        <f>WeedDataInput!C1094</f>
        <v>Skyhouse</v>
      </c>
      <c r="Q1096" t="str">
        <f>WeedDataInput!D1094</f>
        <v>Denver</v>
      </c>
      <c r="R1096" t="str">
        <f>WeedDataInput!E1094</f>
        <v>CO</v>
      </c>
      <c r="S1096" t="str">
        <f t="shared" si="170"/>
        <v>Skyhouse;Denver;CO</v>
      </c>
      <c r="T1096" t="str">
        <f t="shared" si="171"/>
        <v>Denver;CO</v>
      </c>
    </row>
    <row r="1097" spans="16:20" x14ac:dyDescent="0.2">
      <c r="P1097" t="str">
        <f>WeedDataInput!C1095</f>
        <v>Skyhouse</v>
      </c>
      <c r="Q1097" t="str">
        <f>WeedDataInput!D1095</f>
        <v>Denver</v>
      </c>
      <c r="R1097" t="str">
        <f>WeedDataInput!E1095</f>
        <v>CO</v>
      </c>
      <c r="S1097" t="str">
        <f t="shared" si="170"/>
        <v>Skyhouse;Denver;CO</v>
      </c>
      <c r="T1097" t="str">
        <f t="shared" si="171"/>
        <v>Denver;CO</v>
      </c>
    </row>
    <row r="1098" spans="16:20" x14ac:dyDescent="0.2">
      <c r="P1098" t="str">
        <f>WeedDataInput!C1096</f>
        <v>E Amherst Av &amp; S Colorado Blvd</v>
      </c>
      <c r="Q1098" t="str">
        <f>WeedDataInput!D1096</f>
        <v>Denver</v>
      </c>
      <c r="R1098" t="str">
        <f>WeedDataInput!E1096</f>
        <v>CO</v>
      </c>
      <c r="S1098" t="str">
        <f t="shared" si="170"/>
        <v>E Amherst Av &amp; S Colorado Blvd;Denver;CO</v>
      </c>
      <c r="T1098" t="str">
        <f t="shared" si="171"/>
        <v>Denver;CO</v>
      </c>
    </row>
    <row r="1099" spans="16:20" x14ac:dyDescent="0.2">
      <c r="P1099" t="str">
        <f>WeedDataInput!C1097</f>
        <v>I-285 (1)</v>
      </c>
      <c r="Q1099" t="str">
        <f>WeedDataInput!D1097</f>
        <v>Bailey</v>
      </c>
      <c r="R1099" t="str">
        <f>WeedDataInput!E1097</f>
        <v>CO</v>
      </c>
      <c r="S1099" t="str">
        <f t="shared" si="170"/>
        <v>I-285 (1);Bailey;CO</v>
      </c>
      <c r="T1099" t="str">
        <f t="shared" si="171"/>
        <v>Bailey;CO</v>
      </c>
    </row>
    <row r="1100" spans="16:20" x14ac:dyDescent="0.2">
      <c r="P1100" t="str">
        <f>WeedDataInput!C1098</f>
        <v>I-285</v>
      </c>
      <c r="Q1100" t="str">
        <f>WeedDataInput!D1098</f>
        <v>Buena Vista</v>
      </c>
      <c r="R1100" t="str">
        <f>WeedDataInput!E1098</f>
        <v>CO</v>
      </c>
      <c r="S1100" t="str">
        <f t="shared" si="170"/>
        <v>I-285;Buena Vista;CO</v>
      </c>
      <c r="T1100" t="str">
        <f t="shared" si="171"/>
        <v>Buena Vista;CO</v>
      </c>
    </row>
    <row r="1101" spans="16:20" x14ac:dyDescent="0.2">
      <c r="P1101" t="str">
        <f>WeedDataInput!C1099</f>
        <v>Airbnb</v>
      </c>
      <c r="Q1101" t="str">
        <f>WeedDataInput!D1099</f>
        <v>Crested Butte</v>
      </c>
      <c r="R1101" t="str">
        <f>WeedDataInput!E1099</f>
        <v>CO</v>
      </c>
      <c r="S1101" t="str">
        <f t="shared" si="170"/>
        <v>Airbnb;Crested Butte;CO</v>
      </c>
      <c r="T1101" t="str">
        <f t="shared" si="171"/>
        <v>Crested Butte;CO</v>
      </c>
    </row>
    <row r="1102" spans="16:20" x14ac:dyDescent="0.2">
      <c r="P1102" t="str">
        <f>WeedDataInput!C1100</f>
        <v>Airbnb</v>
      </c>
      <c r="Q1102" t="str">
        <f>WeedDataInput!D1100</f>
        <v>Crested Butte</v>
      </c>
      <c r="R1102" t="str">
        <f>WeedDataInput!E1100</f>
        <v>CO</v>
      </c>
      <c r="S1102" t="str">
        <f t="shared" si="170"/>
        <v>Airbnb;Crested Butte;CO</v>
      </c>
      <c r="T1102" t="str">
        <f t="shared" si="171"/>
        <v>Crested Butte;CO</v>
      </c>
    </row>
    <row r="1103" spans="16:20" x14ac:dyDescent="0.2">
      <c r="P1103" t="str">
        <f>WeedDataInput!C1101</f>
        <v>Airbnb</v>
      </c>
      <c r="Q1103" t="str">
        <f>WeedDataInput!D1101</f>
        <v>Crested Butte</v>
      </c>
      <c r="R1103" t="str">
        <f>WeedDataInput!E1101</f>
        <v>CO</v>
      </c>
      <c r="S1103" t="str">
        <f t="shared" si="170"/>
        <v>Airbnb;Crested Butte;CO</v>
      </c>
      <c r="T1103" t="str">
        <f t="shared" si="171"/>
        <v>Crested Butte;CO</v>
      </c>
    </row>
    <row r="1104" spans="16:20" x14ac:dyDescent="0.2">
      <c r="P1104" t="str">
        <f>WeedDataInput!C1102</f>
        <v>Airbnb</v>
      </c>
      <c r="Q1104" t="str">
        <f>WeedDataInput!D1102</f>
        <v>Crested Butte</v>
      </c>
      <c r="R1104" t="str">
        <f>WeedDataInput!E1102</f>
        <v>CO</v>
      </c>
      <c r="S1104" t="str">
        <f t="shared" si="170"/>
        <v>Airbnb;Crested Butte;CO</v>
      </c>
      <c r="T1104" t="str">
        <f t="shared" si="171"/>
        <v>Crested Butte;CO</v>
      </c>
    </row>
    <row r="1105" spans="16:20" x14ac:dyDescent="0.2">
      <c r="P1105" t="str">
        <f>WeedDataInput!C1103</f>
        <v>Ski Lift: Painter Boy</v>
      </c>
      <c r="Q1105" t="str">
        <f>WeedDataInput!D1103</f>
        <v>Crested Butte</v>
      </c>
      <c r="R1105" t="str">
        <f>WeedDataInput!E1103</f>
        <v>CO</v>
      </c>
      <c r="S1105" t="str">
        <f t="shared" si="170"/>
        <v>Ski Lift: Painter Boy;Crested Butte;CO</v>
      </c>
      <c r="T1105" t="str">
        <f t="shared" si="171"/>
        <v>Crested Butte;CO</v>
      </c>
    </row>
    <row r="1106" spans="16:20" x14ac:dyDescent="0.2">
      <c r="P1106" t="str">
        <f>WeedDataInput!C1104</f>
        <v>Ski Lift: Gold Link</v>
      </c>
      <c r="Q1106" t="str">
        <f>WeedDataInput!D1104</f>
        <v>Crested Butte</v>
      </c>
      <c r="R1106" t="str">
        <f>WeedDataInput!E1104</f>
        <v>CO</v>
      </c>
      <c r="S1106" t="str">
        <f t="shared" si="170"/>
        <v>Ski Lift: Gold Link;Crested Butte;CO</v>
      </c>
      <c r="T1106" t="str">
        <f t="shared" si="171"/>
        <v>Crested Butte;CO</v>
      </c>
    </row>
    <row r="1107" spans="16:20" x14ac:dyDescent="0.2">
      <c r="P1107" t="str">
        <f>WeedDataInput!C1105</f>
        <v>Ski Lift: West Wall</v>
      </c>
      <c r="Q1107" t="str">
        <f>WeedDataInput!D1105</f>
        <v>Crested Butte</v>
      </c>
      <c r="R1107" t="str">
        <f>WeedDataInput!E1105</f>
        <v>CO</v>
      </c>
      <c r="S1107" t="str">
        <f t="shared" si="170"/>
        <v>Ski Lift: West Wall;Crested Butte;CO</v>
      </c>
      <c r="T1107" t="str">
        <f t="shared" si="171"/>
        <v>Crested Butte;CO</v>
      </c>
    </row>
    <row r="1108" spans="16:20" x14ac:dyDescent="0.2">
      <c r="P1108" t="str">
        <f>WeedDataInput!C1106</f>
        <v>Ski Lift: Silver Queen Express</v>
      </c>
      <c r="Q1108" t="str">
        <f>WeedDataInput!D1106</f>
        <v>Crested Butte</v>
      </c>
      <c r="R1108" t="str">
        <f>WeedDataInput!E1106</f>
        <v>CO</v>
      </c>
      <c r="S1108" t="str">
        <f t="shared" si="170"/>
        <v>Ski Lift: Silver Queen Express;Crested Butte;CO</v>
      </c>
      <c r="T1108" t="str">
        <f t="shared" si="171"/>
        <v>Crested Butte;CO</v>
      </c>
    </row>
    <row r="1109" spans="16:20" x14ac:dyDescent="0.2">
      <c r="P1109" t="str">
        <f>WeedDataInput!C1107</f>
        <v>Airbnb</v>
      </c>
      <c r="Q1109" t="str">
        <f>WeedDataInput!D1107</f>
        <v>Crested Butte</v>
      </c>
      <c r="R1109" t="str">
        <f>WeedDataInput!E1107</f>
        <v>CO</v>
      </c>
      <c r="S1109" t="str">
        <f t="shared" si="170"/>
        <v>Airbnb;Crested Butte;CO</v>
      </c>
      <c r="T1109" t="str">
        <f t="shared" si="171"/>
        <v>Crested Butte;CO</v>
      </c>
    </row>
    <row r="1110" spans="16:20" x14ac:dyDescent="0.2">
      <c r="P1110" t="str">
        <f>WeedDataInput!C1108</f>
        <v>Airbnb</v>
      </c>
      <c r="Q1110" t="str">
        <f>WeedDataInput!D1108</f>
        <v>Crested Butte</v>
      </c>
      <c r="R1110" t="str">
        <f>WeedDataInput!E1108</f>
        <v>CO</v>
      </c>
      <c r="S1110" t="str">
        <f t="shared" si="170"/>
        <v>Airbnb;Crested Butte;CO</v>
      </c>
      <c r="T1110" t="str">
        <f t="shared" si="171"/>
        <v>Crested Butte;CO</v>
      </c>
    </row>
    <row r="1111" spans="16:20" x14ac:dyDescent="0.2">
      <c r="P1111" t="str">
        <f>WeedDataInput!C1109</f>
        <v>Airbnb</v>
      </c>
      <c r="Q1111" t="str">
        <f>WeedDataInput!D1109</f>
        <v>Crested Butte</v>
      </c>
      <c r="R1111" t="str">
        <f>WeedDataInput!E1109</f>
        <v>CO</v>
      </c>
      <c r="S1111" t="str">
        <f t="shared" si="170"/>
        <v>Airbnb;Crested Butte;CO</v>
      </c>
      <c r="T1111" t="str">
        <f t="shared" si="171"/>
        <v>Crested Butte;CO</v>
      </c>
    </row>
    <row r="1112" spans="16:20" x14ac:dyDescent="0.2">
      <c r="P1112" t="str">
        <f>WeedDataInput!C1110</f>
        <v>Airbnb</v>
      </c>
      <c r="Q1112" t="str">
        <f>WeedDataInput!D1110</f>
        <v>Crested Butte</v>
      </c>
      <c r="R1112" t="str">
        <f>WeedDataInput!E1110</f>
        <v>CO</v>
      </c>
      <c r="S1112" t="str">
        <f t="shared" si="170"/>
        <v>Airbnb;Crested Butte;CO</v>
      </c>
      <c r="T1112" t="str">
        <f t="shared" si="171"/>
        <v>Crested Butte;CO</v>
      </c>
    </row>
    <row r="1113" spans="16:20" x14ac:dyDescent="0.2">
      <c r="P1113" t="str">
        <f>WeedDataInput!C1111</f>
        <v>Airbnb</v>
      </c>
      <c r="Q1113" t="str">
        <f>WeedDataInput!D1111</f>
        <v>Crested Butte</v>
      </c>
      <c r="R1113" t="str">
        <f>WeedDataInput!E1111</f>
        <v>CO</v>
      </c>
      <c r="S1113" t="str">
        <f t="shared" si="170"/>
        <v>Airbnb;Crested Butte;CO</v>
      </c>
      <c r="T1113" t="str">
        <f t="shared" si="171"/>
        <v>Crested Butte;CO</v>
      </c>
    </row>
    <row r="1114" spans="16:20" x14ac:dyDescent="0.2">
      <c r="P1114" t="str">
        <f>WeedDataInput!C1112</f>
        <v>Airbnb</v>
      </c>
      <c r="Q1114" t="str">
        <f>WeedDataInput!D1112</f>
        <v>Crested Butte</v>
      </c>
      <c r="R1114" t="str">
        <f>WeedDataInput!E1112</f>
        <v>CO</v>
      </c>
      <c r="S1114" t="str">
        <f t="shared" si="170"/>
        <v>Airbnb;Crested Butte;CO</v>
      </c>
      <c r="T1114" t="str">
        <f t="shared" si="171"/>
        <v>Crested Butte;CO</v>
      </c>
    </row>
    <row r="1115" spans="16:20" x14ac:dyDescent="0.2">
      <c r="P1115" t="str">
        <f>WeedDataInput!C1113</f>
        <v>Airbnb</v>
      </c>
      <c r="Q1115" t="str">
        <f>WeedDataInput!D1113</f>
        <v>Crested Butte</v>
      </c>
      <c r="R1115" t="str">
        <f>WeedDataInput!E1113</f>
        <v>CO</v>
      </c>
      <c r="S1115" t="str">
        <f t="shared" si="170"/>
        <v>Airbnb;Crested Butte;CO</v>
      </c>
      <c r="T1115" t="str">
        <f t="shared" si="171"/>
        <v>Crested Butte;CO</v>
      </c>
    </row>
    <row r="1116" spans="16:20" x14ac:dyDescent="0.2">
      <c r="P1116" t="str">
        <f>WeedDataInput!C1114</f>
        <v>I-135</v>
      </c>
      <c r="Q1116" t="str">
        <f>WeedDataInput!D1114</f>
        <v>Almont</v>
      </c>
      <c r="R1116" t="str">
        <f>WeedDataInput!E1114</f>
        <v>CO</v>
      </c>
      <c r="S1116" t="str">
        <f t="shared" si="170"/>
        <v>I-135;Almont;CO</v>
      </c>
      <c r="T1116" t="str">
        <f t="shared" si="171"/>
        <v>Almont;CO</v>
      </c>
    </row>
    <row r="1117" spans="16:20" x14ac:dyDescent="0.2">
      <c r="P1117" t="str">
        <f>WeedDataInput!C1115</f>
        <v>I-285</v>
      </c>
      <c r="Q1117" t="str">
        <f>WeedDataInput!D1115</f>
        <v>Jefferson</v>
      </c>
      <c r="R1117" t="str">
        <f>WeedDataInput!E1115</f>
        <v>CO</v>
      </c>
      <c r="S1117" t="str">
        <f t="shared" si="170"/>
        <v>I-285;Jefferson;CO</v>
      </c>
      <c r="T1117" t="str">
        <f t="shared" si="171"/>
        <v>Jefferson;CO</v>
      </c>
    </row>
    <row r="1118" spans="16:20" x14ac:dyDescent="0.2">
      <c r="P1118" t="str">
        <f>WeedDataInput!C1116</f>
        <v>Sack's Apartment</v>
      </c>
      <c r="Q1118" t="str">
        <f>WeedDataInput!D1116</f>
        <v>Denver</v>
      </c>
      <c r="R1118" t="str">
        <f>WeedDataInput!E1116</f>
        <v>CO</v>
      </c>
      <c r="S1118" t="str">
        <f t="shared" si="170"/>
        <v>Sack's Apartment;Denver;CO</v>
      </c>
      <c r="T1118" t="str">
        <f t="shared" si="171"/>
        <v>Denver;CO</v>
      </c>
    </row>
    <row r="1119" spans="16:20" x14ac:dyDescent="0.2">
      <c r="P1119" t="str">
        <f>WeedDataInput!C1117</f>
        <v>Sack's Apartment</v>
      </c>
      <c r="Q1119" t="str">
        <f>WeedDataInput!D1117</f>
        <v>Denver</v>
      </c>
      <c r="R1119" t="str">
        <f>WeedDataInput!E1117</f>
        <v>CO</v>
      </c>
      <c r="S1119" t="str">
        <f t="shared" si="170"/>
        <v>Sack's Apartment;Denver;CO</v>
      </c>
      <c r="T1119" t="str">
        <f t="shared" si="171"/>
        <v>Denver;CO</v>
      </c>
    </row>
    <row r="1120" spans="16:20" x14ac:dyDescent="0.2">
      <c r="P1120" t="str">
        <f>WeedDataInput!C1118</f>
        <v>Skyhouse</v>
      </c>
      <c r="Q1120" t="str">
        <f>WeedDataInput!D1118</f>
        <v>Denver</v>
      </c>
      <c r="R1120" t="str">
        <f>WeedDataInput!E1118</f>
        <v>CO</v>
      </c>
      <c r="S1120" t="str">
        <f t="shared" si="170"/>
        <v>Skyhouse;Denver;CO</v>
      </c>
      <c r="T1120" t="str">
        <f t="shared" si="171"/>
        <v>Denver;CO</v>
      </c>
    </row>
    <row r="1121" spans="16:20" x14ac:dyDescent="0.2">
      <c r="P1121" t="str">
        <f>WeedDataInput!C1119</f>
        <v>Skyhouse</v>
      </c>
      <c r="Q1121" t="str">
        <f>WeedDataInput!D1119</f>
        <v>Denver</v>
      </c>
      <c r="R1121" t="str">
        <f>WeedDataInput!E1119</f>
        <v>CO</v>
      </c>
      <c r="S1121" t="str">
        <f t="shared" si="170"/>
        <v>Skyhouse;Denver;CO</v>
      </c>
      <c r="T1121" t="str">
        <f t="shared" si="171"/>
        <v>Denver;CO</v>
      </c>
    </row>
    <row r="1122" spans="16:20" x14ac:dyDescent="0.2">
      <c r="P1122" t="str">
        <f>WeedDataInput!C1120</f>
        <v>Skyhouse</v>
      </c>
      <c r="Q1122" t="str">
        <f>WeedDataInput!D1120</f>
        <v>Denver</v>
      </c>
      <c r="R1122" t="str">
        <f>WeedDataInput!E1120</f>
        <v>CO</v>
      </c>
      <c r="S1122" t="str">
        <f t="shared" si="170"/>
        <v>Skyhouse;Denver;CO</v>
      </c>
      <c r="T1122" t="str">
        <f t="shared" si="171"/>
        <v>Denver;CO</v>
      </c>
    </row>
    <row r="1123" spans="16:20" x14ac:dyDescent="0.2">
      <c r="P1123" t="str">
        <f>WeedDataInput!C1121</f>
        <v>Skyhouse</v>
      </c>
      <c r="Q1123" t="str">
        <f>WeedDataInput!D1121</f>
        <v>Denver</v>
      </c>
      <c r="R1123" t="str">
        <f>WeedDataInput!E1121</f>
        <v>CO</v>
      </c>
      <c r="S1123" t="str">
        <f t="shared" si="170"/>
        <v>Skyhouse;Denver;CO</v>
      </c>
      <c r="T1123" t="str">
        <f t="shared" si="171"/>
        <v>Denver;CO</v>
      </c>
    </row>
    <row r="1124" spans="16:20" x14ac:dyDescent="0.2">
      <c r="P1124" t="str">
        <f>WeedDataInput!C1122</f>
        <v>Skyhouse</v>
      </c>
      <c r="Q1124" t="str">
        <f>WeedDataInput!D1122</f>
        <v>Denver</v>
      </c>
      <c r="R1124" t="str">
        <f>WeedDataInput!E1122</f>
        <v>CO</v>
      </c>
      <c r="S1124" t="str">
        <f t="shared" si="170"/>
        <v>Skyhouse;Denver;CO</v>
      </c>
      <c r="T1124" t="str">
        <f t="shared" si="171"/>
        <v>Denver;CO</v>
      </c>
    </row>
    <row r="1125" spans="16:20" x14ac:dyDescent="0.2">
      <c r="P1125" t="str">
        <f>WeedDataInput!C1123</f>
        <v>Skyhouse</v>
      </c>
      <c r="Q1125" t="str">
        <f>WeedDataInput!D1123</f>
        <v>Denver</v>
      </c>
      <c r="R1125" t="str">
        <f>WeedDataInput!E1123</f>
        <v>CO</v>
      </c>
      <c r="S1125" t="str">
        <f t="shared" si="170"/>
        <v>Skyhouse;Denver;CO</v>
      </c>
      <c r="T1125" t="str">
        <f t="shared" si="171"/>
        <v>Denver;CO</v>
      </c>
    </row>
    <row r="1126" spans="16:20" x14ac:dyDescent="0.2">
      <c r="P1126" t="str">
        <f>WeedDataInput!C1124</f>
        <v>N Washington Street</v>
      </c>
      <c r="Q1126" t="str">
        <f>WeedDataInput!D1124</f>
        <v>Denver</v>
      </c>
      <c r="R1126" t="str">
        <f>WeedDataInput!E1124</f>
        <v>CO</v>
      </c>
      <c r="S1126" t="str">
        <f t="shared" si="170"/>
        <v>N Washington Street;Denver;CO</v>
      </c>
      <c r="T1126" t="str">
        <f t="shared" si="171"/>
        <v>Denver;CO</v>
      </c>
    </row>
    <row r="1127" spans="16:20" x14ac:dyDescent="0.2">
      <c r="P1127" t="str">
        <f>WeedDataInput!C1125</f>
        <v>N Washington Street</v>
      </c>
      <c r="Q1127" t="str">
        <f>WeedDataInput!D1125</f>
        <v>Denver</v>
      </c>
      <c r="R1127" t="str">
        <f>WeedDataInput!E1125</f>
        <v>CO</v>
      </c>
      <c r="S1127" t="str">
        <f t="shared" si="170"/>
        <v>N Washington Street;Denver;CO</v>
      </c>
      <c r="T1127" t="str">
        <f t="shared" si="171"/>
        <v>Denver;CO</v>
      </c>
    </row>
    <row r="1128" spans="16:20" x14ac:dyDescent="0.2">
      <c r="P1128" t="str">
        <f>WeedDataInput!C1126</f>
        <v>18th &amp; Boulder St</v>
      </c>
      <c r="Q1128" t="str">
        <f>WeedDataInput!D1126</f>
        <v>Denver</v>
      </c>
      <c r="R1128" t="str">
        <f>WeedDataInput!E1126</f>
        <v>CO</v>
      </c>
      <c r="S1128" t="str">
        <f t="shared" si="170"/>
        <v>18th &amp; Boulder St;Denver;CO</v>
      </c>
      <c r="T1128" t="str">
        <f t="shared" si="171"/>
        <v>Denver;CO</v>
      </c>
    </row>
    <row r="1129" spans="16:20" x14ac:dyDescent="0.2">
      <c r="P1129" t="str">
        <f>WeedDataInput!C1127</f>
        <v>Skyhouse</v>
      </c>
      <c r="Q1129" t="str">
        <f>WeedDataInput!D1127</f>
        <v>Denver</v>
      </c>
      <c r="R1129" t="str">
        <f>WeedDataInput!E1127</f>
        <v>CO</v>
      </c>
      <c r="S1129" t="str">
        <f t="shared" si="170"/>
        <v>Skyhouse;Denver;CO</v>
      </c>
      <c r="T1129" t="str">
        <f t="shared" si="171"/>
        <v>Denver;CO</v>
      </c>
    </row>
    <row r="1130" spans="16:20" x14ac:dyDescent="0.2">
      <c r="P1130" t="str">
        <f>WeedDataInput!C1128</f>
        <v>Eskay's Sprout's Walk</v>
      </c>
      <c r="Q1130" t="str">
        <f>WeedDataInput!D1128</f>
        <v>Denver</v>
      </c>
      <c r="R1130" t="str">
        <f>WeedDataInput!E1128</f>
        <v>CO</v>
      </c>
      <c r="S1130" t="str">
        <f t="shared" si="170"/>
        <v>Eskay's Sprout's Walk;Denver;CO</v>
      </c>
      <c r="T1130" t="str">
        <f t="shared" si="171"/>
        <v>Denver;CO</v>
      </c>
    </row>
    <row r="1131" spans="16:20" x14ac:dyDescent="0.2">
      <c r="P1131" t="str">
        <f>WeedDataInput!C1129</f>
        <v>Skyhouse</v>
      </c>
      <c r="Q1131" t="str">
        <f>WeedDataInput!D1129</f>
        <v>Denver</v>
      </c>
      <c r="R1131" t="str">
        <f>WeedDataInput!E1129</f>
        <v>CO</v>
      </c>
      <c r="S1131" t="str">
        <f t="shared" si="170"/>
        <v>Skyhouse;Denver;CO</v>
      </c>
      <c r="T1131" t="str">
        <f t="shared" si="171"/>
        <v>Denver;CO</v>
      </c>
    </row>
    <row r="1132" spans="16:20" x14ac:dyDescent="0.2">
      <c r="P1132" t="str">
        <f>WeedDataInput!C1130</f>
        <v>Joaquim's Crack Home</v>
      </c>
      <c r="Q1132" t="str">
        <f>WeedDataInput!D1130</f>
        <v>Denver</v>
      </c>
      <c r="R1132" t="str">
        <f>WeedDataInput!E1130</f>
        <v>CO</v>
      </c>
      <c r="S1132" t="str">
        <f t="shared" ref="S1132:S1195" si="172">P1132&amp;";"&amp;Q1132&amp;";"&amp;R1132</f>
        <v>Joaquim's Crack Home;Denver;CO</v>
      </c>
      <c r="T1132" t="str">
        <f t="shared" ref="T1132:T1195" si="173">Q1132&amp;";"&amp;R1132</f>
        <v>Denver;CO</v>
      </c>
    </row>
    <row r="1133" spans="16:20" x14ac:dyDescent="0.2">
      <c r="P1133" t="str">
        <f>WeedDataInput!C1131</f>
        <v>Joaquim's Crack Home</v>
      </c>
      <c r="Q1133" t="str">
        <f>WeedDataInput!D1131</f>
        <v>Denver</v>
      </c>
      <c r="R1133" t="str">
        <f>WeedDataInput!E1131</f>
        <v>CO</v>
      </c>
      <c r="S1133" t="str">
        <f t="shared" si="172"/>
        <v>Joaquim's Crack Home;Denver;CO</v>
      </c>
      <c r="T1133" t="str">
        <f t="shared" si="173"/>
        <v>Denver;CO</v>
      </c>
    </row>
    <row r="1134" spans="16:20" x14ac:dyDescent="0.2">
      <c r="P1134" t="str">
        <f>WeedDataInput!C1132</f>
        <v>Joaquim's Crack Home</v>
      </c>
      <c r="Q1134" t="str">
        <f>WeedDataInput!D1132</f>
        <v>Denver</v>
      </c>
      <c r="R1134" t="str">
        <f>WeedDataInput!E1132</f>
        <v>CO</v>
      </c>
      <c r="S1134" t="str">
        <f t="shared" si="172"/>
        <v>Joaquim's Crack Home;Denver;CO</v>
      </c>
      <c r="T1134" t="str">
        <f t="shared" si="173"/>
        <v>Denver;CO</v>
      </c>
    </row>
    <row r="1135" spans="16:20" x14ac:dyDescent="0.2">
      <c r="P1135" t="str">
        <f>WeedDataInput!C1133</f>
        <v>Skyhouse</v>
      </c>
      <c r="Q1135" t="str">
        <f>WeedDataInput!D1133</f>
        <v>Denver</v>
      </c>
      <c r="R1135" t="str">
        <f>WeedDataInput!E1133</f>
        <v>CO</v>
      </c>
      <c r="S1135" t="str">
        <f t="shared" si="172"/>
        <v>Skyhouse;Denver;CO</v>
      </c>
      <c r="T1135" t="str">
        <f t="shared" si="173"/>
        <v>Denver;CO</v>
      </c>
    </row>
    <row r="1136" spans="16:20" x14ac:dyDescent="0.2">
      <c r="P1136" t="str">
        <f>WeedDataInput!C1134</f>
        <v>Skyhouse</v>
      </c>
      <c r="Q1136" t="str">
        <f>WeedDataInput!D1134</f>
        <v>Denver</v>
      </c>
      <c r="R1136" t="str">
        <f>WeedDataInput!E1134</f>
        <v>CO</v>
      </c>
      <c r="S1136" t="str">
        <f t="shared" si="172"/>
        <v>Skyhouse;Denver;CO</v>
      </c>
      <c r="T1136" t="str">
        <f t="shared" si="173"/>
        <v>Denver;CO</v>
      </c>
    </row>
    <row r="1137" spans="16:20" x14ac:dyDescent="0.2">
      <c r="P1137" t="str">
        <f>WeedDataInput!C1135</f>
        <v>Skyhouse</v>
      </c>
      <c r="Q1137" t="str">
        <f>WeedDataInput!D1135</f>
        <v>Denver</v>
      </c>
      <c r="R1137" t="str">
        <f>WeedDataInput!E1135</f>
        <v>CO</v>
      </c>
      <c r="S1137" t="str">
        <f t="shared" si="172"/>
        <v>Skyhouse;Denver;CO</v>
      </c>
      <c r="T1137" t="str">
        <f t="shared" si="173"/>
        <v>Denver;CO</v>
      </c>
    </row>
    <row r="1138" spans="16:20" x14ac:dyDescent="0.2">
      <c r="P1138" t="str">
        <f>WeedDataInput!C1136</f>
        <v>Eskay's Apartment</v>
      </c>
      <c r="Q1138" t="str">
        <f>WeedDataInput!D1136</f>
        <v>Denver</v>
      </c>
      <c r="R1138" t="str">
        <f>WeedDataInput!E1136</f>
        <v>CO</v>
      </c>
      <c r="S1138" t="str">
        <f t="shared" si="172"/>
        <v>Eskay's Apartment;Denver;CO</v>
      </c>
      <c r="T1138" t="str">
        <f t="shared" si="173"/>
        <v>Denver;CO</v>
      </c>
    </row>
    <row r="1139" spans="16:20" x14ac:dyDescent="0.2">
      <c r="P1139" t="str">
        <f>WeedDataInput!C1137</f>
        <v>Keystone: Mountain House East - Lot D</v>
      </c>
      <c r="Q1139" t="str">
        <f>WeedDataInput!D1137</f>
        <v>Keystone</v>
      </c>
      <c r="R1139" t="str">
        <f>WeedDataInput!E1137</f>
        <v>CO</v>
      </c>
      <c r="S1139" t="str">
        <f t="shared" si="172"/>
        <v>Keystone: Mountain House East - Lot D;Keystone;CO</v>
      </c>
      <c r="T1139" t="str">
        <f t="shared" si="173"/>
        <v>Keystone;CO</v>
      </c>
    </row>
    <row r="1140" spans="16:20" x14ac:dyDescent="0.2">
      <c r="P1140" t="str">
        <f>WeedDataInput!C1138</f>
        <v>Ski Lift: Santiago Express</v>
      </c>
      <c r="Q1140" t="str">
        <f>WeedDataInput!D1138</f>
        <v>Keystone</v>
      </c>
      <c r="R1140" t="str">
        <f>WeedDataInput!E1138</f>
        <v>CO</v>
      </c>
      <c r="S1140" t="str">
        <f t="shared" si="172"/>
        <v>Ski Lift: Santiago Express;Keystone;CO</v>
      </c>
      <c r="T1140" t="str">
        <f t="shared" si="173"/>
        <v>Keystone;CO</v>
      </c>
    </row>
    <row r="1141" spans="16:20" x14ac:dyDescent="0.2">
      <c r="P1141" t="str">
        <f>WeedDataInput!C1139</f>
        <v>Skyhouse</v>
      </c>
      <c r="Q1141" t="str">
        <f>WeedDataInput!D1139</f>
        <v>Denver</v>
      </c>
      <c r="R1141" t="str">
        <f>WeedDataInput!E1139</f>
        <v>CO</v>
      </c>
      <c r="S1141" t="str">
        <f t="shared" si="172"/>
        <v>Skyhouse;Denver;CO</v>
      </c>
      <c r="T1141" t="str">
        <f t="shared" si="173"/>
        <v>Denver;CO</v>
      </c>
    </row>
    <row r="1142" spans="16:20" x14ac:dyDescent="0.2">
      <c r="P1142" t="str">
        <f>WeedDataInput!C1140</f>
        <v>Skyhouse</v>
      </c>
      <c r="Q1142" t="str">
        <f>WeedDataInput!D1140</f>
        <v>Denver</v>
      </c>
      <c r="R1142" t="str">
        <f>WeedDataInput!E1140</f>
        <v>CO</v>
      </c>
      <c r="S1142" t="str">
        <f t="shared" si="172"/>
        <v>Skyhouse;Denver;CO</v>
      </c>
      <c r="T1142" t="str">
        <f t="shared" si="173"/>
        <v>Denver;CO</v>
      </c>
    </row>
    <row r="1143" spans="16:20" x14ac:dyDescent="0.2">
      <c r="P1143" t="str">
        <f>WeedDataInput!C1141</f>
        <v>Skyhouse</v>
      </c>
      <c r="Q1143" t="str">
        <f>WeedDataInput!D1141</f>
        <v>Denver</v>
      </c>
      <c r="R1143" t="str">
        <f>WeedDataInput!E1141</f>
        <v>CO</v>
      </c>
      <c r="S1143" t="str">
        <f t="shared" si="172"/>
        <v>Skyhouse;Denver;CO</v>
      </c>
      <c r="T1143" t="str">
        <f t="shared" si="173"/>
        <v>Denver;CO</v>
      </c>
    </row>
    <row r="1144" spans="16:20" x14ac:dyDescent="0.2">
      <c r="P1144" t="str">
        <f>WeedDataInput!C1142</f>
        <v>Skyhouse</v>
      </c>
      <c r="Q1144" t="str">
        <f>WeedDataInput!D1142</f>
        <v>Denver</v>
      </c>
      <c r="R1144" t="str">
        <f>WeedDataInput!E1142</f>
        <v>CO</v>
      </c>
      <c r="S1144" t="str">
        <f t="shared" si="172"/>
        <v>Skyhouse;Denver;CO</v>
      </c>
      <c r="T1144" t="str">
        <f t="shared" si="173"/>
        <v>Denver;CO</v>
      </c>
    </row>
    <row r="1145" spans="16:20" x14ac:dyDescent="0.2">
      <c r="P1145" t="str">
        <f>WeedDataInput!C1143</f>
        <v>Joaquim's Crack Home</v>
      </c>
      <c r="Q1145" t="str">
        <f>WeedDataInput!D1143</f>
        <v>Denver</v>
      </c>
      <c r="R1145" t="str">
        <f>WeedDataInput!E1143</f>
        <v>CO</v>
      </c>
      <c r="S1145" t="str">
        <f t="shared" si="172"/>
        <v>Joaquim's Crack Home;Denver;CO</v>
      </c>
      <c r="T1145" t="str">
        <f t="shared" si="173"/>
        <v>Denver;CO</v>
      </c>
    </row>
    <row r="1146" spans="16:20" x14ac:dyDescent="0.2">
      <c r="P1146" t="str">
        <f>WeedDataInput!C1144</f>
        <v>Skyhouse</v>
      </c>
      <c r="Q1146" t="str">
        <f>WeedDataInput!D1144</f>
        <v>Denver</v>
      </c>
      <c r="R1146" t="str">
        <f>WeedDataInput!E1144</f>
        <v>CO</v>
      </c>
      <c r="S1146" t="str">
        <f t="shared" si="172"/>
        <v>Skyhouse;Denver;CO</v>
      </c>
      <c r="T1146" t="str">
        <f t="shared" si="173"/>
        <v>Denver;CO</v>
      </c>
    </row>
    <row r="1147" spans="16:20" x14ac:dyDescent="0.2">
      <c r="P1147" t="str">
        <f>WeedDataInput!C1145</f>
        <v>Skyhouse</v>
      </c>
      <c r="Q1147" t="str">
        <f>WeedDataInput!D1145</f>
        <v>Denver</v>
      </c>
      <c r="R1147" t="str">
        <f>WeedDataInput!E1145</f>
        <v>CO</v>
      </c>
      <c r="S1147" t="str">
        <f t="shared" si="172"/>
        <v>Skyhouse;Denver;CO</v>
      </c>
      <c r="T1147" t="str">
        <f t="shared" si="173"/>
        <v>Denver;CO</v>
      </c>
    </row>
    <row r="1148" spans="16:20" x14ac:dyDescent="0.2">
      <c r="P1148" t="str">
        <f>WeedDataInput!C1146</f>
        <v>Skyhouse</v>
      </c>
      <c r="Q1148" t="str">
        <f>WeedDataInput!D1146</f>
        <v>Denver</v>
      </c>
      <c r="R1148" t="str">
        <f>WeedDataInput!E1146</f>
        <v>CO</v>
      </c>
      <c r="S1148" t="str">
        <f t="shared" si="172"/>
        <v>Skyhouse;Denver;CO</v>
      </c>
      <c r="T1148" t="str">
        <f t="shared" si="173"/>
        <v>Denver;CO</v>
      </c>
    </row>
    <row r="1149" spans="16:20" x14ac:dyDescent="0.2">
      <c r="P1149" t="str">
        <f>WeedDataInput!C1147</f>
        <v>Skyhouse</v>
      </c>
      <c r="Q1149" t="str">
        <f>WeedDataInput!D1147</f>
        <v>Denver</v>
      </c>
      <c r="R1149" t="str">
        <f>WeedDataInput!E1147</f>
        <v>CO</v>
      </c>
      <c r="S1149" t="str">
        <f t="shared" si="172"/>
        <v>Skyhouse;Denver;CO</v>
      </c>
      <c r="T1149" t="str">
        <f t="shared" si="173"/>
        <v>Denver;CO</v>
      </c>
    </row>
    <row r="1150" spans="16:20" x14ac:dyDescent="0.2">
      <c r="P1150" t="str">
        <f>WeedDataInput!C1148</f>
        <v>Skyhouse</v>
      </c>
      <c r="Q1150" t="str">
        <f>WeedDataInput!D1148</f>
        <v>Denver</v>
      </c>
      <c r="R1150" t="str">
        <f>WeedDataInput!E1148</f>
        <v>CO</v>
      </c>
      <c r="S1150" t="str">
        <f t="shared" si="172"/>
        <v>Skyhouse;Denver;CO</v>
      </c>
      <c r="T1150" t="str">
        <f t="shared" si="173"/>
        <v>Denver;CO</v>
      </c>
    </row>
    <row r="1151" spans="16:20" x14ac:dyDescent="0.2">
      <c r="P1151" t="str">
        <f>WeedDataInput!C1149</f>
        <v>Joaquim's Crack Home</v>
      </c>
      <c r="Q1151" t="str">
        <f>WeedDataInput!D1149</f>
        <v>Denver</v>
      </c>
      <c r="R1151" t="str">
        <f>WeedDataInput!E1149</f>
        <v>CO</v>
      </c>
      <c r="S1151" t="str">
        <f t="shared" si="172"/>
        <v>Joaquim's Crack Home;Denver;CO</v>
      </c>
      <c r="T1151" t="str">
        <f t="shared" si="173"/>
        <v>Denver;CO</v>
      </c>
    </row>
    <row r="1152" spans="16:20" x14ac:dyDescent="0.2">
      <c r="P1152" t="str">
        <f>WeedDataInput!C1150</f>
        <v>Skyhouse</v>
      </c>
      <c r="Q1152" t="str">
        <f>WeedDataInput!D1150</f>
        <v>Denver</v>
      </c>
      <c r="R1152" t="str">
        <f>WeedDataInput!E1150</f>
        <v>CO</v>
      </c>
      <c r="S1152" t="str">
        <f t="shared" si="172"/>
        <v>Skyhouse;Denver;CO</v>
      </c>
      <c r="T1152" t="str">
        <f t="shared" si="173"/>
        <v>Denver;CO</v>
      </c>
    </row>
    <row r="1153" spans="16:20" x14ac:dyDescent="0.2">
      <c r="P1153" t="str">
        <f>WeedDataInput!C1151</f>
        <v>Skyhouse</v>
      </c>
      <c r="Q1153" t="str">
        <f>WeedDataInput!D1151</f>
        <v>Denver</v>
      </c>
      <c r="R1153" t="str">
        <f>WeedDataInput!E1151</f>
        <v>CO</v>
      </c>
      <c r="S1153" t="str">
        <f t="shared" si="172"/>
        <v>Skyhouse;Denver;CO</v>
      </c>
      <c r="T1153" t="str">
        <f t="shared" si="173"/>
        <v>Denver;CO</v>
      </c>
    </row>
    <row r="1154" spans="16:20" x14ac:dyDescent="0.2">
      <c r="P1154" t="str">
        <f>WeedDataInput!C1152</f>
        <v>Airbnb w/ Parents</v>
      </c>
      <c r="Q1154" t="str">
        <f>WeedDataInput!D1152</f>
        <v>Vail</v>
      </c>
      <c r="R1154" t="str">
        <f>WeedDataInput!E1152</f>
        <v>CO</v>
      </c>
      <c r="S1154" t="str">
        <f t="shared" si="172"/>
        <v>Airbnb w/ Parents;Vail;CO</v>
      </c>
      <c r="T1154" t="str">
        <f t="shared" si="173"/>
        <v>Vail;CO</v>
      </c>
    </row>
    <row r="1155" spans="16:20" x14ac:dyDescent="0.2">
      <c r="P1155" t="str">
        <f>WeedDataInput!C1153</f>
        <v>Airbnb w/ Parents</v>
      </c>
      <c r="Q1155" t="str">
        <f>WeedDataInput!D1153</f>
        <v>Vail</v>
      </c>
      <c r="R1155" t="str">
        <f>WeedDataInput!E1153</f>
        <v>CO</v>
      </c>
      <c r="S1155" t="str">
        <f t="shared" si="172"/>
        <v>Airbnb w/ Parents;Vail;CO</v>
      </c>
      <c r="T1155" t="str">
        <f t="shared" si="173"/>
        <v>Vail;CO</v>
      </c>
    </row>
    <row r="1156" spans="16:20" x14ac:dyDescent="0.2">
      <c r="P1156" t="str">
        <f>WeedDataInput!C1154</f>
        <v>Two Elk</v>
      </c>
      <c r="Q1156" t="str">
        <f>WeedDataInput!D1154</f>
        <v>Vail</v>
      </c>
      <c r="R1156" t="str">
        <f>WeedDataInput!E1154</f>
        <v>CO</v>
      </c>
      <c r="S1156" t="str">
        <f t="shared" si="172"/>
        <v>Two Elk;Vail;CO</v>
      </c>
      <c r="T1156" t="str">
        <f t="shared" si="173"/>
        <v>Vail;CO</v>
      </c>
    </row>
    <row r="1157" spans="16:20" x14ac:dyDescent="0.2">
      <c r="P1157" t="str">
        <f>WeedDataInput!C1155</f>
        <v>Airbnb w/ Parents</v>
      </c>
      <c r="Q1157" t="str">
        <f>WeedDataInput!D1155</f>
        <v>Vail</v>
      </c>
      <c r="R1157" t="str">
        <f>WeedDataInput!E1155</f>
        <v>CO</v>
      </c>
      <c r="S1157" t="str">
        <f t="shared" si="172"/>
        <v>Airbnb w/ Parents;Vail;CO</v>
      </c>
      <c r="T1157" t="str">
        <f t="shared" si="173"/>
        <v>Vail;CO</v>
      </c>
    </row>
    <row r="1158" spans="16:20" x14ac:dyDescent="0.2">
      <c r="P1158" t="str">
        <f>WeedDataInput!C1156</f>
        <v>Airbnb w/ Parents</v>
      </c>
      <c r="Q1158" t="str">
        <f>WeedDataInput!D1156</f>
        <v>Vail</v>
      </c>
      <c r="R1158" t="str">
        <f>WeedDataInput!E1156</f>
        <v>CO</v>
      </c>
      <c r="S1158" t="str">
        <f t="shared" si="172"/>
        <v>Airbnb w/ Parents;Vail;CO</v>
      </c>
      <c r="T1158" t="str">
        <f t="shared" si="173"/>
        <v>Vail;CO</v>
      </c>
    </row>
    <row r="1159" spans="16:20" x14ac:dyDescent="0.2">
      <c r="P1159" t="str">
        <f>WeedDataInput!C1157</f>
        <v>Airbnb w/ Parents</v>
      </c>
      <c r="Q1159" t="str">
        <f>WeedDataInput!D1157</f>
        <v>Vail</v>
      </c>
      <c r="R1159" t="str">
        <f>WeedDataInput!E1157</f>
        <v>CO</v>
      </c>
      <c r="S1159" t="str">
        <f t="shared" si="172"/>
        <v>Airbnb w/ Parents;Vail;CO</v>
      </c>
      <c r="T1159" t="str">
        <f t="shared" si="173"/>
        <v>Vail;CO</v>
      </c>
    </row>
    <row r="1160" spans="16:20" x14ac:dyDescent="0.2">
      <c r="P1160" t="str">
        <f>WeedDataInput!C1158</f>
        <v>Joaquim's Crack Home</v>
      </c>
      <c r="Q1160" t="str">
        <f>WeedDataInput!D1158</f>
        <v>Denver</v>
      </c>
      <c r="R1160" t="str">
        <f>WeedDataInput!E1158</f>
        <v>CO</v>
      </c>
      <c r="S1160" t="str">
        <f t="shared" si="172"/>
        <v>Joaquim's Crack Home;Denver;CO</v>
      </c>
      <c r="T1160" t="str">
        <f t="shared" si="173"/>
        <v>Denver;CO</v>
      </c>
    </row>
    <row r="1161" spans="16:20" x14ac:dyDescent="0.2">
      <c r="P1161" t="str">
        <f>WeedDataInput!C1159</f>
        <v>Joaquim's Crack Home</v>
      </c>
      <c r="Q1161" t="str">
        <f>WeedDataInput!D1159</f>
        <v>Denver</v>
      </c>
      <c r="R1161" t="str">
        <f>WeedDataInput!E1159</f>
        <v>CO</v>
      </c>
      <c r="S1161" t="str">
        <f t="shared" si="172"/>
        <v>Joaquim's Crack Home;Denver;CO</v>
      </c>
      <c r="T1161" t="str">
        <f t="shared" si="173"/>
        <v>Denver;CO</v>
      </c>
    </row>
    <row r="1162" spans="16:20" x14ac:dyDescent="0.2">
      <c r="P1162" t="str">
        <f>WeedDataInput!C1160</f>
        <v>Joaquim's Crack Home</v>
      </c>
      <c r="Q1162" t="str">
        <f>WeedDataInput!D1160</f>
        <v>Denver</v>
      </c>
      <c r="R1162" t="str">
        <f>WeedDataInput!E1160</f>
        <v>CO</v>
      </c>
      <c r="S1162" t="str">
        <f t="shared" si="172"/>
        <v>Joaquim's Crack Home;Denver;CO</v>
      </c>
      <c r="T1162" t="str">
        <f t="shared" si="173"/>
        <v>Denver;CO</v>
      </c>
    </row>
    <row r="1163" spans="16:20" x14ac:dyDescent="0.2">
      <c r="P1163" t="str">
        <f>WeedDataInput!C1161</f>
        <v>Joaquim's Crack Home</v>
      </c>
      <c r="Q1163" t="str">
        <f>WeedDataInput!D1161</f>
        <v>Denver</v>
      </c>
      <c r="R1163" t="str">
        <f>WeedDataInput!E1161</f>
        <v>CO</v>
      </c>
      <c r="S1163" t="str">
        <f t="shared" si="172"/>
        <v>Joaquim's Crack Home;Denver;CO</v>
      </c>
      <c r="T1163" t="str">
        <f t="shared" si="173"/>
        <v>Denver;CO</v>
      </c>
    </row>
    <row r="1164" spans="16:20" x14ac:dyDescent="0.2">
      <c r="P1164" t="str">
        <f>WeedDataInput!C1162</f>
        <v>Joaquim's Crack Home</v>
      </c>
      <c r="Q1164" t="str">
        <f>WeedDataInput!D1162</f>
        <v>Denver</v>
      </c>
      <c r="R1164" t="str">
        <f>WeedDataInput!E1162</f>
        <v>CO</v>
      </c>
      <c r="S1164" t="str">
        <f t="shared" si="172"/>
        <v>Joaquim's Crack Home;Denver;CO</v>
      </c>
      <c r="T1164" t="str">
        <f t="shared" si="173"/>
        <v>Denver;CO</v>
      </c>
    </row>
    <row r="1165" spans="16:20" x14ac:dyDescent="0.2">
      <c r="P1165" t="str">
        <f>WeedDataInput!C1163</f>
        <v>Joaquim's Crack Home</v>
      </c>
      <c r="Q1165" t="str">
        <f>WeedDataInput!D1163</f>
        <v>Denver</v>
      </c>
      <c r="R1165" t="str">
        <f>WeedDataInput!E1163</f>
        <v>CO</v>
      </c>
      <c r="S1165" t="str">
        <f t="shared" si="172"/>
        <v>Joaquim's Crack Home;Denver;CO</v>
      </c>
      <c r="T1165" t="str">
        <f t="shared" si="173"/>
        <v>Denver;CO</v>
      </c>
    </row>
    <row r="1166" spans="16:20" x14ac:dyDescent="0.2">
      <c r="P1166" t="str">
        <f>WeedDataInput!C1164</f>
        <v>Skyhouse</v>
      </c>
      <c r="Q1166" t="str">
        <f>WeedDataInput!D1164</f>
        <v>Denver</v>
      </c>
      <c r="R1166" t="str">
        <f>WeedDataInput!E1164</f>
        <v>CO</v>
      </c>
      <c r="S1166" t="str">
        <f t="shared" si="172"/>
        <v>Skyhouse;Denver;CO</v>
      </c>
      <c r="T1166" t="str">
        <f t="shared" si="173"/>
        <v>Denver;CO</v>
      </c>
    </row>
    <row r="1167" spans="16:20" x14ac:dyDescent="0.2">
      <c r="P1167" t="str">
        <f>WeedDataInput!C1165</f>
        <v>Skyhouse</v>
      </c>
      <c r="Q1167" t="str">
        <f>WeedDataInput!D1165</f>
        <v>Denver</v>
      </c>
      <c r="R1167" t="str">
        <f>WeedDataInput!E1165</f>
        <v>CO</v>
      </c>
      <c r="S1167" t="str">
        <f t="shared" si="172"/>
        <v>Skyhouse;Denver;CO</v>
      </c>
      <c r="T1167" t="str">
        <f t="shared" si="173"/>
        <v>Denver;CO</v>
      </c>
    </row>
    <row r="1168" spans="16:20" x14ac:dyDescent="0.2">
      <c r="P1168" t="str">
        <f>WeedDataInput!C1166</f>
        <v>Skyhouse</v>
      </c>
      <c r="Q1168" t="str">
        <f>WeedDataInput!D1166</f>
        <v>Denver</v>
      </c>
      <c r="R1168" t="str">
        <f>WeedDataInput!E1166</f>
        <v>CO</v>
      </c>
      <c r="S1168" t="str">
        <f t="shared" si="172"/>
        <v>Skyhouse;Denver;CO</v>
      </c>
      <c r="T1168" t="str">
        <f t="shared" si="173"/>
        <v>Denver;CO</v>
      </c>
    </row>
    <row r="1169" spans="16:20" x14ac:dyDescent="0.2">
      <c r="P1169" t="str">
        <f>WeedDataInput!C1167</f>
        <v>Skyhouse</v>
      </c>
      <c r="Q1169" t="str">
        <f>WeedDataInput!D1167</f>
        <v>Denver</v>
      </c>
      <c r="R1169" t="str">
        <f>WeedDataInput!E1167</f>
        <v>CO</v>
      </c>
      <c r="S1169" t="str">
        <f t="shared" si="172"/>
        <v>Skyhouse;Denver;CO</v>
      </c>
      <c r="T1169" t="str">
        <f t="shared" si="173"/>
        <v>Denver;CO</v>
      </c>
    </row>
    <row r="1170" spans="16:20" x14ac:dyDescent="0.2">
      <c r="P1170" t="str">
        <f>WeedDataInput!C1168</f>
        <v>Skyhouse</v>
      </c>
      <c r="Q1170" t="str">
        <f>WeedDataInput!D1168</f>
        <v>Denver</v>
      </c>
      <c r="R1170" t="str">
        <f>WeedDataInput!E1168</f>
        <v>CO</v>
      </c>
      <c r="S1170" t="str">
        <f t="shared" si="172"/>
        <v>Skyhouse;Denver;CO</v>
      </c>
      <c r="T1170" t="str">
        <f t="shared" si="173"/>
        <v>Denver;CO</v>
      </c>
    </row>
    <row r="1171" spans="16:20" x14ac:dyDescent="0.2">
      <c r="P1171" t="str">
        <f>WeedDataInput!C1169</f>
        <v>Skyhouse</v>
      </c>
      <c r="Q1171" t="str">
        <f>WeedDataInput!D1169</f>
        <v>Denver</v>
      </c>
      <c r="R1171" t="str">
        <f>WeedDataInput!E1169</f>
        <v>CO</v>
      </c>
      <c r="S1171" t="str">
        <f t="shared" si="172"/>
        <v>Skyhouse;Denver;CO</v>
      </c>
      <c r="T1171" t="str">
        <f t="shared" si="173"/>
        <v>Denver;CO</v>
      </c>
    </row>
    <row r="1172" spans="16:20" x14ac:dyDescent="0.2">
      <c r="P1172" t="str">
        <f>WeedDataInput!C1170</f>
        <v>Skyhouse</v>
      </c>
      <c r="Q1172" t="str">
        <f>WeedDataInput!D1170</f>
        <v>Denver</v>
      </c>
      <c r="R1172" t="str">
        <f>WeedDataInput!E1170</f>
        <v>CO</v>
      </c>
      <c r="S1172" t="str">
        <f t="shared" si="172"/>
        <v>Skyhouse;Denver;CO</v>
      </c>
      <c r="T1172" t="str">
        <f t="shared" si="173"/>
        <v>Denver;CO</v>
      </c>
    </row>
    <row r="1173" spans="16:20" x14ac:dyDescent="0.2">
      <c r="P1173" t="str">
        <f>WeedDataInput!C1171</f>
        <v>Skyhouse</v>
      </c>
      <c r="Q1173" t="str">
        <f>WeedDataInput!D1171</f>
        <v>Denver</v>
      </c>
      <c r="R1173" t="str">
        <f>WeedDataInput!E1171</f>
        <v>CO</v>
      </c>
      <c r="S1173" t="str">
        <f t="shared" si="172"/>
        <v>Skyhouse;Denver;CO</v>
      </c>
      <c r="T1173" t="str">
        <f t="shared" si="173"/>
        <v>Denver;CO</v>
      </c>
    </row>
    <row r="1174" spans="16:20" x14ac:dyDescent="0.2">
      <c r="P1174" t="str">
        <f>WeedDataInput!C1172</f>
        <v>Tanner's Apartment</v>
      </c>
      <c r="Q1174" t="str">
        <f>WeedDataInput!D1172</f>
        <v>Denver</v>
      </c>
      <c r="R1174" t="str">
        <f>WeedDataInput!E1172</f>
        <v>CO</v>
      </c>
      <c r="S1174" t="str">
        <f t="shared" si="172"/>
        <v>Tanner's Apartment;Denver;CO</v>
      </c>
      <c r="T1174" t="str">
        <f t="shared" si="173"/>
        <v>Denver;CO</v>
      </c>
    </row>
    <row r="1175" spans="16:20" x14ac:dyDescent="0.2">
      <c r="P1175" t="str">
        <f>WeedDataInput!C1173</f>
        <v>Tanner's Apartment</v>
      </c>
      <c r="Q1175" t="str">
        <f>WeedDataInput!D1173</f>
        <v>Denver</v>
      </c>
      <c r="R1175" t="str">
        <f>WeedDataInput!E1173</f>
        <v>CO</v>
      </c>
      <c r="S1175" t="str">
        <f t="shared" si="172"/>
        <v>Tanner's Apartment;Denver;CO</v>
      </c>
      <c r="T1175" t="str">
        <f t="shared" si="173"/>
        <v>Denver;CO</v>
      </c>
    </row>
    <row r="1176" spans="16:20" x14ac:dyDescent="0.2">
      <c r="P1176" t="str">
        <f>WeedDataInput!C1174</f>
        <v>Tanner's Apartment</v>
      </c>
      <c r="Q1176" t="str">
        <f>WeedDataInput!D1174</f>
        <v>Denver</v>
      </c>
      <c r="R1176" t="str">
        <f>WeedDataInput!E1174</f>
        <v>CO</v>
      </c>
      <c r="S1176" t="str">
        <f t="shared" si="172"/>
        <v>Tanner's Apartment;Denver;CO</v>
      </c>
      <c r="T1176" t="str">
        <f t="shared" si="173"/>
        <v>Denver;CO</v>
      </c>
    </row>
    <row r="1177" spans="16:20" x14ac:dyDescent="0.2">
      <c r="P1177" t="str">
        <f>WeedDataInput!C1175</f>
        <v>Tanner's Apartment</v>
      </c>
      <c r="Q1177" t="str">
        <f>WeedDataInput!D1175</f>
        <v>Denver</v>
      </c>
      <c r="R1177" t="str">
        <f>WeedDataInput!E1175</f>
        <v>CO</v>
      </c>
      <c r="S1177" t="str">
        <f t="shared" si="172"/>
        <v>Tanner's Apartment;Denver;CO</v>
      </c>
      <c r="T1177" t="str">
        <f t="shared" si="173"/>
        <v>Denver;CO</v>
      </c>
    </row>
    <row r="1178" spans="16:20" x14ac:dyDescent="0.2">
      <c r="P1178" t="str">
        <f>WeedDataInput!C1176</f>
        <v>Tanner's Apartment</v>
      </c>
      <c r="Q1178" t="str">
        <f>WeedDataInput!D1176</f>
        <v>Denver</v>
      </c>
      <c r="R1178" t="str">
        <f>WeedDataInput!E1176</f>
        <v>CO</v>
      </c>
      <c r="S1178" t="str">
        <f t="shared" si="172"/>
        <v>Tanner's Apartment;Denver;CO</v>
      </c>
      <c r="T1178" t="str">
        <f t="shared" si="173"/>
        <v>Denver;CO</v>
      </c>
    </row>
    <row r="1179" spans="16:20" x14ac:dyDescent="0.2">
      <c r="P1179" t="str">
        <f>WeedDataInput!C1177</f>
        <v>Skyhouse</v>
      </c>
      <c r="Q1179" t="str">
        <f>WeedDataInput!D1177</f>
        <v>Denver</v>
      </c>
      <c r="R1179" t="str">
        <f>WeedDataInput!E1177</f>
        <v>CO</v>
      </c>
      <c r="S1179" t="str">
        <f t="shared" si="172"/>
        <v>Skyhouse;Denver;CO</v>
      </c>
      <c r="T1179" t="str">
        <f t="shared" si="173"/>
        <v>Denver;CO</v>
      </c>
    </row>
    <row r="1180" spans="16:20" x14ac:dyDescent="0.2">
      <c r="P1180" t="str">
        <f>WeedDataInput!C1178</f>
        <v>Skyhouse</v>
      </c>
      <c r="Q1180" t="str">
        <f>WeedDataInput!D1178</f>
        <v>Denver</v>
      </c>
      <c r="R1180" t="str">
        <f>WeedDataInput!E1178</f>
        <v>CO</v>
      </c>
      <c r="S1180" t="str">
        <f t="shared" si="172"/>
        <v>Skyhouse;Denver;CO</v>
      </c>
      <c r="T1180" t="str">
        <f t="shared" si="173"/>
        <v>Denver;CO</v>
      </c>
    </row>
    <row r="1181" spans="16:20" x14ac:dyDescent="0.2">
      <c r="P1181" t="str">
        <f>WeedDataInput!C1179</f>
        <v>Eskay's Apartment</v>
      </c>
      <c r="Q1181" t="str">
        <f>WeedDataInput!D1179</f>
        <v>Denver</v>
      </c>
      <c r="R1181" t="str">
        <f>WeedDataInput!E1179</f>
        <v>CO</v>
      </c>
      <c r="S1181" t="str">
        <f t="shared" si="172"/>
        <v>Eskay's Apartment;Denver;CO</v>
      </c>
      <c r="T1181" t="str">
        <f t="shared" si="173"/>
        <v>Denver;CO</v>
      </c>
    </row>
    <row r="1182" spans="16:20" x14ac:dyDescent="0.2">
      <c r="P1182" t="str">
        <f>WeedDataInput!C1180</f>
        <v>Skyhouse</v>
      </c>
      <c r="Q1182" t="str">
        <f>WeedDataInput!D1180</f>
        <v>Denver</v>
      </c>
      <c r="R1182" t="str">
        <f>WeedDataInput!E1180</f>
        <v>CO</v>
      </c>
      <c r="S1182" t="str">
        <f t="shared" si="172"/>
        <v>Skyhouse;Denver;CO</v>
      </c>
      <c r="T1182" t="str">
        <f t="shared" si="173"/>
        <v>Denver;CO</v>
      </c>
    </row>
    <row r="1183" spans="16:20" x14ac:dyDescent="0.2">
      <c r="P1183" t="str">
        <f>WeedDataInput!C1181</f>
        <v>Skyhouse</v>
      </c>
      <c r="Q1183" t="str">
        <f>WeedDataInput!D1181</f>
        <v>Denver</v>
      </c>
      <c r="R1183" t="str">
        <f>WeedDataInput!E1181</f>
        <v>CO</v>
      </c>
      <c r="S1183" t="str">
        <f t="shared" si="172"/>
        <v>Skyhouse;Denver;CO</v>
      </c>
      <c r="T1183" t="str">
        <f t="shared" si="173"/>
        <v>Denver;CO</v>
      </c>
    </row>
    <row r="1184" spans="16:20" x14ac:dyDescent="0.2">
      <c r="P1184" t="str">
        <f>WeedDataInput!C1182</f>
        <v>Skyhouse</v>
      </c>
      <c r="Q1184" t="str">
        <f>WeedDataInput!D1182</f>
        <v>Denver</v>
      </c>
      <c r="R1184" t="str">
        <f>WeedDataInput!E1182</f>
        <v>CO</v>
      </c>
      <c r="S1184" t="str">
        <f t="shared" si="172"/>
        <v>Skyhouse;Denver;CO</v>
      </c>
      <c r="T1184" t="str">
        <f t="shared" si="173"/>
        <v>Denver;CO</v>
      </c>
    </row>
    <row r="1185" spans="16:20" x14ac:dyDescent="0.2">
      <c r="P1185" t="str">
        <f>WeedDataInput!C1183</f>
        <v>Skyhouse</v>
      </c>
      <c r="Q1185" t="str">
        <f>WeedDataInput!D1183</f>
        <v>Denver</v>
      </c>
      <c r="R1185" t="str">
        <f>WeedDataInput!E1183</f>
        <v>CO</v>
      </c>
      <c r="S1185" t="str">
        <f t="shared" si="172"/>
        <v>Skyhouse;Denver;CO</v>
      </c>
      <c r="T1185" t="str">
        <f t="shared" si="173"/>
        <v>Denver;CO</v>
      </c>
    </row>
    <row r="1186" spans="16:20" x14ac:dyDescent="0.2">
      <c r="P1186" t="str">
        <f>WeedDataInput!C1184</f>
        <v>Skyhouse</v>
      </c>
      <c r="Q1186" t="str">
        <f>WeedDataInput!D1184</f>
        <v>Denver</v>
      </c>
      <c r="R1186" t="str">
        <f>WeedDataInput!E1184</f>
        <v>CO</v>
      </c>
      <c r="S1186" t="str">
        <f t="shared" si="172"/>
        <v>Skyhouse;Denver;CO</v>
      </c>
      <c r="T1186" t="str">
        <f t="shared" si="173"/>
        <v>Denver;CO</v>
      </c>
    </row>
    <row r="1187" spans="16:20" x14ac:dyDescent="0.2">
      <c r="P1187" t="str">
        <f>WeedDataInput!C1185</f>
        <v>Nicole's Apartment</v>
      </c>
      <c r="Q1187" t="str">
        <f>WeedDataInput!D1185</f>
        <v>Denver</v>
      </c>
      <c r="R1187" t="str">
        <f>WeedDataInput!E1185</f>
        <v>CO</v>
      </c>
      <c r="S1187" t="str">
        <f t="shared" si="172"/>
        <v>Nicole's Apartment;Denver;CO</v>
      </c>
      <c r="T1187" t="str">
        <f t="shared" si="173"/>
        <v>Denver;CO</v>
      </c>
    </row>
    <row r="1188" spans="16:20" x14ac:dyDescent="0.2">
      <c r="P1188" t="str">
        <f>WeedDataInput!C1186</f>
        <v>Skyhouse</v>
      </c>
      <c r="Q1188" t="str">
        <f>WeedDataInput!D1186</f>
        <v>Denver</v>
      </c>
      <c r="R1188" t="str">
        <f>WeedDataInput!E1186</f>
        <v>CO</v>
      </c>
      <c r="S1188" t="str">
        <f t="shared" si="172"/>
        <v>Skyhouse;Denver;CO</v>
      </c>
      <c r="T1188" t="str">
        <f t="shared" si="173"/>
        <v>Denver;CO</v>
      </c>
    </row>
    <row r="1189" spans="16:20" x14ac:dyDescent="0.2">
      <c r="P1189" t="str">
        <f>WeedDataInput!C1187</f>
        <v>Skyhouse</v>
      </c>
      <c r="Q1189" t="str">
        <f>WeedDataInput!D1187</f>
        <v>Denver</v>
      </c>
      <c r="R1189" t="str">
        <f>WeedDataInput!E1187</f>
        <v>CO</v>
      </c>
      <c r="S1189" t="str">
        <f t="shared" si="172"/>
        <v>Skyhouse;Denver;CO</v>
      </c>
      <c r="T1189" t="str">
        <f t="shared" si="173"/>
        <v>Denver;CO</v>
      </c>
    </row>
    <row r="1190" spans="16:20" x14ac:dyDescent="0.2">
      <c r="P1190" t="str">
        <f>WeedDataInput!C1188</f>
        <v>Skyhouse</v>
      </c>
      <c r="Q1190" t="str">
        <f>WeedDataInput!D1188</f>
        <v>Denver</v>
      </c>
      <c r="R1190" t="str">
        <f>WeedDataInput!E1188</f>
        <v>CO</v>
      </c>
      <c r="S1190" t="str">
        <f t="shared" si="172"/>
        <v>Skyhouse;Denver;CO</v>
      </c>
      <c r="T1190" t="str">
        <f t="shared" si="173"/>
        <v>Denver;CO</v>
      </c>
    </row>
    <row r="1191" spans="16:20" x14ac:dyDescent="0.2">
      <c r="P1191" t="str">
        <f>WeedDataInput!C1189</f>
        <v>Skyhouse</v>
      </c>
      <c r="Q1191" t="str">
        <f>WeedDataInput!D1189</f>
        <v>Denver</v>
      </c>
      <c r="R1191" t="str">
        <f>WeedDataInput!E1189</f>
        <v>CO</v>
      </c>
      <c r="S1191" t="str">
        <f t="shared" si="172"/>
        <v>Skyhouse;Denver;CO</v>
      </c>
      <c r="T1191" t="str">
        <f t="shared" si="173"/>
        <v>Denver;CO</v>
      </c>
    </row>
    <row r="1192" spans="16:20" x14ac:dyDescent="0.2">
      <c r="P1192" t="str">
        <f>WeedDataInput!C1190</f>
        <v>Cameron Mortazavi's House</v>
      </c>
      <c r="Q1192" t="str">
        <f>WeedDataInput!D1190</f>
        <v>Tuscon</v>
      </c>
      <c r="R1192" t="str">
        <f>WeedDataInput!E1190</f>
        <v>AZ</v>
      </c>
      <c r="S1192" t="str">
        <f t="shared" si="172"/>
        <v>Cameron Mortazavi's House;Tuscon;AZ</v>
      </c>
      <c r="T1192" t="str">
        <f t="shared" si="173"/>
        <v>Tuscon;AZ</v>
      </c>
    </row>
    <row r="1193" spans="16:20" x14ac:dyDescent="0.2">
      <c r="P1193" t="str">
        <f>WeedDataInput!C1191</f>
        <v>Cameron Mortazavi's House</v>
      </c>
      <c r="Q1193" t="str">
        <f>WeedDataInput!D1191</f>
        <v>Tuscon</v>
      </c>
      <c r="R1193" t="str">
        <f>WeedDataInput!E1191</f>
        <v>AZ</v>
      </c>
      <c r="S1193" t="str">
        <f t="shared" si="172"/>
        <v>Cameron Mortazavi's House;Tuscon;AZ</v>
      </c>
      <c r="T1193" t="str">
        <f t="shared" si="173"/>
        <v>Tuscon;AZ</v>
      </c>
    </row>
    <row r="1194" spans="16:20" x14ac:dyDescent="0.2">
      <c r="P1194" t="str">
        <f>WeedDataInput!C1192</f>
        <v>Cameron Mortazavi's House</v>
      </c>
      <c r="Q1194" t="str">
        <f>WeedDataInput!D1192</f>
        <v>Tuscon</v>
      </c>
      <c r="R1194" t="str">
        <f>WeedDataInput!E1192</f>
        <v>AZ</v>
      </c>
      <c r="S1194" t="str">
        <f t="shared" si="172"/>
        <v>Cameron Mortazavi's House;Tuscon;AZ</v>
      </c>
      <c r="T1194" t="str">
        <f t="shared" si="173"/>
        <v>Tuscon;AZ</v>
      </c>
    </row>
    <row r="1195" spans="16:20" x14ac:dyDescent="0.2">
      <c r="P1195" t="str">
        <f>WeedDataInput!C1193</f>
        <v>Denver Airport Drive</v>
      </c>
      <c r="Q1195" t="str">
        <f>WeedDataInput!D1193</f>
        <v>Denver</v>
      </c>
      <c r="R1195" t="str">
        <f>WeedDataInput!E1193</f>
        <v>CO</v>
      </c>
      <c r="S1195" t="str">
        <f t="shared" si="172"/>
        <v>Denver Airport Drive;Denver;CO</v>
      </c>
      <c r="T1195" t="str">
        <f t="shared" si="173"/>
        <v>Denver;CO</v>
      </c>
    </row>
    <row r="1196" spans="16:20" x14ac:dyDescent="0.2">
      <c r="P1196" t="str">
        <f>WeedDataInput!C1194</f>
        <v>Skyhouse</v>
      </c>
      <c r="Q1196" t="str">
        <f>WeedDataInput!D1194</f>
        <v>Denver</v>
      </c>
      <c r="R1196" t="str">
        <f>WeedDataInput!E1194</f>
        <v>CO</v>
      </c>
      <c r="S1196" t="str">
        <f t="shared" ref="S1196:S1259" si="174">P1196&amp;";"&amp;Q1196&amp;";"&amp;R1196</f>
        <v>Skyhouse;Denver;CO</v>
      </c>
      <c r="T1196" t="str">
        <f t="shared" ref="T1196:T1259" si="175">Q1196&amp;";"&amp;R1196</f>
        <v>Denver;CO</v>
      </c>
    </row>
    <row r="1197" spans="16:20" x14ac:dyDescent="0.2">
      <c r="P1197" t="str">
        <f>WeedDataInput!C1195</f>
        <v>Skyhouse</v>
      </c>
      <c r="Q1197" t="str">
        <f>WeedDataInput!D1195</f>
        <v>Denver</v>
      </c>
      <c r="R1197" t="str">
        <f>WeedDataInput!E1195</f>
        <v>CO</v>
      </c>
      <c r="S1197" t="str">
        <f t="shared" si="174"/>
        <v>Skyhouse;Denver;CO</v>
      </c>
      <c r="T1197" t="str">
        <f t="shared" si="175"/>
        <v>Denver;CO</v>
      </c>
    </row>
    <row r="1198" spans="16:20" x14ac:dyDescent="0.2">
      <c r="P1198" t="str">
        <f>WeedDataInput!C1196</f>
        <v>Skyhouse</v>
      </c>
      <c r="Q1198" t="str">
        <f>WeedDataInput!D1196</f>
        <v>Denver</v>
      </c>
      <c r="R1198" t="str">
        <f>WeedDataInput!E1196</f>
        <v>CO</v>
      </c>
      <c r="S1198" t="str">
        <f t="shared" si="174"/>
        <v>Skyhouse;Denver;CO</v>
      </c>
      <c r="T1198" t="str">
        <f t="shared" si="175"/>
        <v>Denver;CO</v>
      </c>
    </row>
    <row r="1199" spans="16:20" x14ac:dyDescent="0.2">
      <c r="P1199" t="str">
        <f>WeedDataInput!C1197</f>
        <v>The Horseshoe Lounge</v>
      </c>
      <c r="Q1199" t="str">
        <f>WeedDataInput!D1197</f>
        <v>Denver</v>
      </c>
      <c r="R1199" t="str">
        <f>WeedDataInput!E1197</f>
        <v>CO</v>
      </c>
      <c r="S1199" t="str">
        <f t="shared" si="174"/>
        <v>The Horseshoe Lounge;Denver;CO</v>
      </c>
      <c r="T1199" t="str">
        <f t="shared" si="175"/>
        <v>Denver;CO</v>
      </c>
    </row>
    <row r="1200" spans="16:20" x14ac:dyDescent="0.2">
      <c r="P1200" t="str">
        <f>WeedDataInput!C1198</f>
        <v>Joaquim's Crack Home</v>
      </c>
      <c r="Q1200" t="str">
        <f>WeedDataInput!D1198</f>
        <v>Denver</v>
      </c>
      <c r="R1200" t="str">
        <f>WeedDataInput!E1198</f>
        <v>CO</v>
      </c>
      <c r="S1200" t="str">
        <f t="shared" si="174"/>
        <v>Joaquim's Crack Home;Denver;CO</v>
      </c>
      <c r="T1200" t="str">
        <f t="shared" si="175"/>
        <v>Denver;CO</v>
      </c>
    </row>
    <row r="1201" spans="16:20" x14ac:dyDescent="0.2">
      <c r="P1201" t="str">
        <f>WeedDataInput!C1199</f>
        <v>Bradi's Apartment</v>
      </c>
      <c r="Q1201" t="str">
        <f>WeedDataInput!D1199</f>
        <v>Denver</v>
      </c>
      <c r="R1201" t="str">
        <f>WeedDataInput!E1199</f>
        <v>CO</v>
      </c>
      <c r="S1201" t="str">
        <f t="shared" si="174"/>
        <v>Bradi's Apartment;Denver;CO</v>
      </c>
      <c r="T1201" t="str">
        <f t="shared" si="175"/>
        <v>Denver;CO</v>
      </c>
    </row>
    <row r="1202" spans="16:20" x14ac:dyDescent="0.2">
      <c r="P1202" t="str">
        <f>WeedDataInput!C1200</f>
        <v>Bradi's Apartment</v>
      </c>
      <c r="Q1202" t="str">
        <f>WeedDataInput!D1200</f>
        <v>Denver</v>
      </c>
      <c r="R1202" t="str">
        <f>WeedDataInput!E1200</f>
        <v>CO</v>
      </c>
      <c r="S1202" t="str">
        <f t="shared" si="174"/>
        <v>Bradi's Apartment;Denver;CO</v>
      </c>
      <c r="T1202" t="str">
        <f t="shared" si="175"/>
        <v>Denver;CO</v>
      </c>
    </row>
    <row r="1203" spans="16:20" x14ac:dyDescent="0.2">
      <c r="P1203" t="str">
        <f>WeedDataInput!C1201</f>
        <v>Bradi's Apartment</v>
      </c>
      <c r="Q1203" t="str">
        <f>WeedDataInput!D1201</f>
        <v>Denver</v>
      </c>
      <c r="R1203" t="str">
        <f>WeedDataInput!E1201</f>
        <v>CO</v>
      </c>
      <c r="S1203" t="str">
        <f t="shared" si="174"/>
        <v>Bradi's Apartment;Denver;CO</v>
      </c>
      <c r="T1203" t="str">
        <f t="shared" si="175"/>
        <v>Denver;CO</v>
      </c>
    </row>
    <row r="1204" spans="16:20" x14ac:dyDescent="0.2">
      <c r="P1204" t="str">
        <f>WeedDataInput!C1202</f>
        <v>Eskay's Sprout's Walk</v>
      </c>
      <c r="Q1204" t="str">
        <f>WeedDataInput!D1202</f>
        <v>Denver</v>
      </c>
      <c r="R1204" t="str">
        <f>WeedDataInput!E1202</f>
        <v>CO</v>
      </c>
      <c r="S1204" t="str">
        <f t="shared" si="174"/>
        <v>Eskay's Sprout's Walk;Denver;CO</v>
      </c>
      <c r="T1204" t="str">
        <f t="shared" si="175"/>
        <v>Denver;CO</v>
      </c>
    </row>
    <row r="1205" spans="16:20" x14ac:dyDescent="0.2">
      <c r="P1205" t="str">
        <f>WeedDataInput!C1203</f>
        <v>Skyhouse</v>
      </c>
      <c r="Q1205" t="str">
        <f>WeedDataInput!D1203</f>
        <v>Denver</v>
      </c>
      <c r="R1205" t="str">
        <f>WeedDataInput!E1203</f>
        <v>CO</v>
      </c>
      <c r="S1205" t="str">
        <f t="shared" si="174"/>
        <v>Skyhouse;Denver;CO</v>
      </c>
      <c r="T1205" t="str">
        <f t="shared" si="175"/>
        <v>Denver;CO</v>
      </c>
    </row>
    <row r="1206" spans="16:20" x14ac:dyDescent="0.2">
      <c r="P1206" t="str">
        <f>WeedDataInput!C1204</f>
        <v>Skyhouse</v>
      </c>
      <c r="Q1206" t="str">
        <f>WeedDataInput!D1204</f>
        <v>Denver</v>
      </c>
      <c r="R1206" t="str">
        <f>WeedDataInput!E1204</f>
        <v>CO</v>
      </c>
      <c r="S1206" t="str">
        <f t="shared" si="174"/>
        <v>Skyhouse;Denver;CO</v>
      </c>
      <c r="T1206" t="str">
        <f t="shared" si="175"/>
        <v>Denver;CO</v>
      </c>
    </row>
    <row r="1207" spans="16:20" x14ac:dyDescent="0.2">
      <c r="P1207" t="str">
        <f>WeedDataInput!C1205</f>
        <v>Skyhouse</v>
      </c>
      <c r="Q1207" t="str">
        <f>WeedDataInput!D1205</f>
        <v>Denver</v>
      </c>
      <c r="R1207" t="str">
        <f>WeedDataInput!E1205</f>
        <v>CO</v>
      </c>
      <c r="S1207" t="str">
        <f t="shared" si="174"/>
        <v>Skyhouse;Denver;CO</v>
      </c>
      <c r="T1207" t="str">
        <f t="shared" si="175"/>
        <v>Denver;CO</v>
      </c>
    </row>
    <row r="1208" spans="16:20" x14ac:dyDescent="0.2">
      <c r="P1208" t="str">
        <f>WeedDataInput!C1206</f>
        <v>Skyhouse</v>
      </c>
      <c r="Q1208" t="str">
        <f>WeedDataInput!D1206</f>
        <v>Denver</v>
      </c>
      <c r="R1208" t="str">
        <f>WeedDataInput!E1206</f>
        <v>CO</v>
      </c>
      <c r="S1208" t="str">
        <f t="shared" si="174"/>
        <v>Skyhouse;Denver;CO</v>
      </c>
      <c r="T1208" t="str">
        <f t="shared" si="175"/>
        <v>Denver;CO</v>
      </c>
    </row>
    <row r="1209" spans="16:20" x14ac:dyDescent="0.2">
      <c r="P1209" t="str">
        <f>WeedDataInput!C1207</f>
        <v>Skyhouse</v>
      </c>
      <c r="Q1209" t="str">
        <f>WeedDataInput!D1207</f>
        <v>Denver</v>
      </c>
      <c r="R1209" t="str">
        <f>WeedDataInput!E1207</f>
        <v>CO</v>
      </c>
      <c r="S1209" t="str">
        <f t="shared" si="174"/>
        <v>Skyhouse;Denver;CO</v>
      </c>
      <c r="T1209" t="str">
        <f t="shared" si="175"/>
        <v>Denver;CO</v>
      </c>
    </row>
    <row r="1210" spans="16:20" x14ac:dyDescent="0.2">
      <c r="P1210" t="str">
        <f>WeedDataInput!C1208</f>
        <v>Skyhouse</v>
      </c>
      <c r="Q1210" t="str">
        <f>WeedDataInput!D1208</f>
        <v>Denver</v>
      </c>
      <c r="R1210" t="str">
        <f>WeedDataInput!E1208</f>
        <v>CO</v>
      </c>
      <c r="S1210" t="str">
        <f t="shared" si="174"/>
        <v>Skyhouse;Denver;CO</v>
      </c>
      <c r="T1210" t="str">
        <f t="shared" si="175"/>
        <v>Denver;CO</v>
      </c>
    </row>
    <row r="1211" spans="16:20" x14ac:dyDescent="0.2">
      <c r="P1211" t="str">
        <f>WeedDataInput!C1209</f>
        <v>Skyhouse</v>
      </c>
      <c r="Q1211" t="str">
        <f>WeedDataInput!D1209</f>
        <v>Denver</v>
      </c>
      <c r="R1211" t="str">
        <f>WeedDataInput!E1209</f>
        <v>CO</v>
      </c>
      <c r="S1211" t="str">
        <f t="shared" si="174"/>
        <v>Skyhouse;Denver;CO</v>
      </c>
      <c r="T1211" t="str">
        <f t="shared" si="175"/>
        <v>Denver;CO</v>
      </c>
    </row>
    <row r="1212" spans="16:20" x14ac:dyDescent="0.2">
      <c r="P1212" t="str">
        <f>WeedDataInput!C1210</f>
        <v>Skyhouse</v>
      </c>
      <c r="Q1212" t="str">
        <f>WeedDataInput!D1210</f>
        <v>Denver</v>
      </c>
      <c r="R1212" t="str">
        <f>WeedDataInput!E1210</f>
        <v>CO</v>
      </c>
      <c r="S1212" t="str">
        <f t="shared" si="174"/>
        <v>Skyhouse;Denver;CO</v>
      </c>
      <c r="T1212" t="str">
        <f t="shared" si="175"/>
        <v>Denver;CO</v>
      </c>
    </row>
    <row r="1213" spans="16:20" x14ac:dyDescent="0.2">
      <c r="P1213" t="str">
        <f>WeedDataInput!C1211</f>
        <v>Skyhouse</v>
      </c>
      <c r="Q1213" t="str">
        <f>WeedDataInput!D1211</f>
        <v>Denver</v>
      </c>
      <c r="R1213" t="str">
        <f>WeedDataInput!E1211</f>
        <v>CO</v>
      </c>
      <c r="S1213" t="str">
        <f t="shared" si="174"/>
        <v>Skyhouse;Denver;CO</v>
      </c>
      <c r="T1213" t="str">
        <f t="shared" si="175"/>
        <v>Denver;CO</v>
      </c>
    </row>
    <row r="1214" spans="16:20" x14ac:dyDescent="0.2">
      <c r="P1214" t="str">
        <f>WeedDataInput!C1212</f>
        <v>Skyhouse</v>
      </c>
      <c r="Q1214" t="str">
        <f>WeedDataInput!D1212</f>
        <v>Denver</v>
      </c>
      <c r="R1214" t="str">
        <f>WeedDataInput!E1212</f>
        <v>CO</v>
      </c>
      <c r="S1214" t="str">
        <f t="shared" si="174"/>
        <v>Skyhouse;Denver;CO</v>
      </c>
      <c r="T1214" t="str">
        <f t="shared" si="175"/>
        <v>Denver;CO</v>
      </c>
    </row>
    <row r="1215" spans="16:20" x14ac:dyDescent="0.2">
      <c r="P1215" t="str">
        <f>WeedDataInput!C1213</f>
        <v>Skyhouse</v>
      </c>
      <c r="Q1215" t="str">
        <f>WeedDataInput!D1213</f>
        <v>Denver</v>
      </c>
      <c r="R1215" t="str">
        <f>WeedDataInput!E1213</f>
        <v>CO</v>
      </c>
      <c r="S1215" t="str">
        <f t="shared" si="174"/>
        <v>Skyhouse;Denver;CO</v>
      </c>
      <c r="T1215" t="str">
        <f t="shared" si="175"/>
        <v>Denver;CO</v>
      </c>
    </row>
    <row r="1216" spans="16:20" x14ac:dyDescent="0.2">
      <c r="P1216" t="str">
        <f>WeedDataInput!C1214</f>
        <v>Skyhouse</v>
      </c>
      <c r="Q1216" t="str">
        <f>WeedDataInput!D1214</f>
        <v>Denver</v>
      </c>
      <c r="R1216" t="str">
        <f>WeedDataInput!E1214</f>
        <v>CO</v>
      </c>
      <c r="S1216" t="str">
        <f t="shared" si="174"/>
        <v>Skyhouse;Denver;CO</v>
      </c>
      <c r="T1216" t="str">
        <f t="shared" si="175"/>
        <v>Denver;CO</v>
      </c>
    </row>
    <row r="1217" spans="16:20" x14ac:dyDescent="0.2">
      <c r="P1217" t="str">
        <f>WeedDataInput!C1215</f>
        <v>Skyhouse</v>
      </c>
      <c r="Q1217" t="str">
        <f>WeedDataInput!D1215</f>
        <v>Denver</v>
      </c>
      <c r="R1217" t="str">
        <f>WeedDataInput!E1215</f>
        <v>CO</v>
      </c>
      <c r="S1217" t="str">
        <f t="shared" si="174"/>
        <v>Skyhouse;Denver;CO</v>
      </c>
      <c r="T1217" t="str">
        <f t="shared" si="175"/>
        <v>Denver;CO</v>
      </c>
    </row>
    <row r="1218" spans="16:20" x14ac:dyDescent="0.2">
      <c r="P1218" t="str">
        <f>WeedDataInput!C1216</f>
        <v>Skyhouse</v>
      </c>
      <c r="Q1218" t="str">
        <f>WeedDataInput!D1216</f>
        <v>Denver</v>
      </c>
      <c r="R1218" t="str">
        <f>WeedDataInput!E1216</f>
        <v>CO</v>
      </c>
      <c r="S1218" t="str">
        <f t="shared" si="174"/>
        <v>Skyhouse;Denver;CO</v>
      </c>
      <c r="T1218" t="str">
        <f t="shared" si="175"/>
        <v>Denver;CO</v>
      </c>
    </row>
    <row r="1219" spans="16:20" x14ac:dyDescent="0.2">
      <c r="P1219" t="str">
        <f>WeedDataInput!C1217</f>
        <v>Skyhouse</v>
      </c>
      <c r="Q1219" t="str">
        <f>WeedDataInput!D1217</f>
        <v>Denver</v>
      </c>
      <c r="R1219" t="str">
        <f>WeedDataInput!E1217</f>
        <v>CO</v>
      </c>
      <c r="S1219" t="str">
        <f t="shared" si="174"/>
        <v>Skyhouse;Denver;CO</v>
      </c>
      <c r="T1219" t="str">
        <f t="shared" si="175"/>
        <v>Denver;CO</v>
      </c>
    </row>
    <row r="1220" spans="16:20" x14ac:dyDescent="0.2">
      <c r="P1220" t="str">
        <f>WeedDataInput!C1218</f>
        <v>Skyhouse</v>
      </c>
      <c r="Q1220" t="str">
        <f>WeedDataInput!D1218</f>
        <v>Denver</v>
      </c>
      <c r="R1220" t="str">
        <f>WeedDataInput!E1218</f>
        <v>CO</v>
      </c>
      <c r="S1220" t="str">
        <f t="shared" si="174"/>
        <v>Skyhouse;Denver;CO</v>
      </c>
      <c r="T1220" t="str">
        <f t="shared" si="175"/>
        <v>Denver;CO</v>
      </c>
    </row>
    <row r="1221" spans="16:20" x14ac:dyDescent="0.2">
      <c r="P1221" t="str">
        <f>WeedDataInput!C1219</f>
        <v>Skyhouse</v>
      </c>
      <c r="Q1221" t="str">
        <f>WeedDataInput!D1219</f>
        <v>Denver</v>
      </c>
      <c r="R1221" t="str">
        <f>WeedDataInput!E1219</f>
        <v>CO</v>
      </c>
      <c r="S1221" t="str">
        <f t="shared" si="174"/>
        <v>Skyhouse;Denver;CO</v>
      </c>
      <c r="T1221" t="str">
        <f t="shared" si="175"/>
        <v>Denver;CO</v>
      </c>
    </row>
    <row r="1222" spans="16:20" x14ac:dyDescent="0.2">
      <c r="P1222" t="str">
        <f>WeedDataInput!C1220</f>
        <v>Skyhouse</v>
      </c>
      <c r="Q1222" t="str">
        <f>WeedDataInput!D1220</f>
        <v>Denver</v>
      </c>
      <c r="R1222" t="str">
        <f>WeedDataInput!E1220</f>
        <v>CO</v>
      </c>
      <c r="S1222" t="str">
        <f t="shared" si="174"/>
        <v>Skyhouse;Denver;CO</v>
      </c>
      <c r="T1222" t="str">
        <f t="shared" si="175"/>
        <v>Denver;CO</v>
      </c>
    </row>
    <row r="1223" spans="16:20" x14ac:dyDescent="0.2">
      <c r="P1223" t="str">
        <f>WeedDataInput!C1221</f>
        <v>Skyhouse</v>
      </c>
      <c r="Q1223" t="str">
        <f>WeedDataInput!D1221</f>
        <v>Denver</v>
      </c>
      <c r="R1223" t="str">
        <f>WeedDataInput!E1221</f>
        <v>CO</v>
      </c>
      <c r="S1223" t="str">
        <f t="shared" si="174"/>
        <v>Skyhouse;Denver;CO</v>
      </c>
      <c r="T1223" t="str">
        <f t="shared" si="175"/>
        <v>Denver;CO</v>
      </c>
    </row>
    <row r="1224" spans="16:20" x14ac:dyDescent="0.2">
      <c r="P1224" t="str">
        <f>WeedDataInput!C1222</f>
        <v>Skyhouse</v>
      </c>
      <c r="Q1224" t="str">
        <f>WeedDataInput!D1222</f>
        <v>Denver</v>
      </c>
      <c r="R1224" t="str">
        <f>WeedDataInput!E1222</f>
        <v>CO</v>
      </c>
      <c r="S1224" t="str">
        <f t="shared" si="174"/>
        <v>Skyhouse;Denver;CO</v>
      </c>
      <c r="T1224" t="str">
        <f t="shared" si="175"/>
        <v>Denver;CO</v>
      </c>
    </row>
    <row r="1225" spans="16:20" x14ac:dyDescent="0.2">
      <c r="P1225" t="str">
        <f>WeedDataInput!C1223</f>
        <v>Skyhouse</v>
      </c>
      <c r="Q1225" t="str">
        <f>WeedDataInput!D1223</f>
        <v>Denver</v>
      </c>
      <c r="R1225" t="str">
        <f>WeedDataInput!E1223</f>
        <v>CO</v>
      </c>
      <c r="S1225" t="str">
        <f t="shared" si="174"/>
        <v>Skyhouse;Denver;CO</v>
      </c>
      <c r="T1225" t="str">
        <f t="shared" si="175"/>
        <v>Denver;CO</v>
      </c>
    </row>
    <row r="1226" spans="16:20" x14ac:dyDescent="0.2">
      <c r="P1226" t="str">
        <f>WeedDataInput!C1224</f>
        <v>Skyhouse</v>
      </c>
      <c r="Q1226" t="str">
        <f>WeedDataInput!D1224</f>
        <v>Denver</v>
      </c>
      <c r="R1226" t="str">
        <f>WeedDataInput!E1224</f>
        <v>CO</v>
      </c>
      <c r="S1226" t="str">
        <f t="shared" si="174"/>
        <v>Skyhouse;Denver;CO</v>
      </c>
      <c r="T1226" t="str">
        <f t="shared" si="175"/>
        <v>Denver;CO</v>
      </c>
    </row>
    <row r="1227" spans="16:20" x14ac:dyDescent="0.2">
      <c r="P1227" t="str">
        <f>WeedDataInput!C1225</f>
        <v>Skyhouse</v>
      </c>
      <c r="Q1227" t="str">
        <f>WeedDataInput!D1225</f>
        <v>Denver</v>
      </c>
      <c r="R1227" t="str">
        <f>WeedDataInput!E1225</f>
        <v>CO</v>
      </c>
      <c r="S1227" t="str">
        <f t="shared" si="174"/>
        <v>Skyhouse;Denver;CO</v>
      </c>
      <c r="T1227" t="str">
        <f t="shared" si="175"/>
        <v>Denver;CO</v>
      </c>
    </row>
    <row r="1228" spans="16:20" x14ac:dyDescent="0.2">
      <c r="P1228" t="str">
        <f>WeedDataInput!C1226</f>
        <v>Skyhouse</v>
      </c>
      <c r="Q1228" t="str">
        <f>WeedDataInput!D1226</f>
        <v>Denver</v>
      </c>
      <c r="R1228" t="str">
        <f>WeedDataInput!E1226</f>
        <v>CO</v>
      </c>
      <c r="S1228" t="str">
        <f t="shared" si="174"/>
        <v>Skyhouse;Denver;CO</v>
      </c>
      <c r="T1228" t="str">
        <f t="shared" si="175"/>
        <v>Denver;CO</v>
      </c>
    </row>
    <row r="1229" spans="16:20" x14ac:dyDescent="0.2">
      <c r="P1229" t="str">
        <f>WeedDataInput!C1227</f>
        <v>Skyhouse</v>
      </c>
      <c r="Q1229" t="str">
        <f>WeedDataInput!D1227</f>
        <v>Denver</v>
      </c>
      <c r="R1229" t="str">
        <f>WeedDataInput!E1227</f>
        <v>CO</v>
      </c>
      <c r="S1229" t="str">
        <f t="shared" si="174"/>
        <v>Skyhouse;Denver;CO</v>
      </c>
      <c r="T1229" t="str">
        <f t="shared" si="175"/>
        <v>Denver;CO</v>
      </c>
    </row>
    <row r="1230" spans="16:20" x14ac:dyDescent="0.2">
      <c r="P1230" t="str">
        <f>WeedDataInput!C1228</f>
        <v>Skyhouse</v>
      </c>
      <c r="Q1230" t="str">
        <f>WeedDataInput!D1228</f>
        <v>Denver</v>
      </c>
      <c r="R1230" t="str">
        <f>WeedDataInput!E1228</f>
        <v>CO</v>
      </c>
      <c r="S1230" t="str">
        <f t="shared" si="174"/>
        <v>Skyhouse;Denver;CO</v>
      </c>
      <c r="T1230" t="str">
        <f t="shared" si="175"/>
        <v>Denver;CO</v>
      </c>
    </row>
    <row r="1231" spans="16:20" x14ac:dyDescent="0.2">
      <c r="P1231" t="str">
        <f>WeedDataInput!C1229</f>
        <v>Skyhouse</v>
      </c>
      <c r="Q1231" t="str">
        <f>WeedDataInput!D1229</f>
        <v>Denver</v>
      </c>
      <c r="R1231" t="str">
        <f>WeedDataInput!E1229</f>
        <v>CO</v>
      </c>
      <c r="S1231" t="str">
        <f t="shared" si="174"/>
        <v>Skyhouse;Denver;CO</v>
      </c>
      <c r="T1231" t="str">
        <f t="shared" si="175"/>
        <v>Denver;CO</v>
      </c>
    </row>
    <row r="1232" spans="16:20" x14ac:dyDescent="0.2">
      <c r="P1232" t="str">
        <f>WeedDataInput!C1230</f>
        <v>Skyhouse</v>
      </c>
      <c r="Q1232" t="str">
        <f>WeedDataInput!D1230</f>
        <v>Denver</v>
      </c>
      <c r="R1232" t="str">
        <f>WeedDataInput!E1230</f>
        <v>CO</v>
      </c>
      <c r="S1232" t="str">
        <f t="shared" si="174"/>
        <v>Skyhouse;Denver;CO</v>
      </c>
      <c r="T1232" t="str">
        <f t="shared" si="175"/>
        <v>Denver;CO</v>
      </c>
    </row>
    <row r="1233" spans="16:20" x14ac:dyDescent="0.2">
      <c r="P1233" t="str">
        <f>WeedDataInput!C1231</f>
        <v>Skyhouse</v>
      </c>
      <c r="Q1233" t="str">
        <f>WeedDataInput!D1231</f>
        <v>Denver</v>
      </c>
      <c r="R1233" t="str">
        <f>WeedDataInput!E1231</f>
        <v>CO</v>
      </c>
      <c r="S1233" t="str">
        <f t="shared" si="174"/>
        <v>Skyhouse;Denver;CO</v>
      </c>
      <c r="T1233" t="str">
        <f t="shared" si="175"/>
        <v>Denver;CO</v>
      </c>
    </row>
    <row r="1234" spans="16:20" x14ac:dyDescent="0.2">
      <c r="P1234" t="str">
        <f>WeedDataInput!C1232</f>
        <v>Skyhouse</v>
      </c>
      <c r="Q1234" t="str">
        <f>WeedDataInput!D1232</f>
        <v>Denver</v>
      </c>
      <c r="R1234" t="str">
        <f>WeedDataInput!E1232</f>
        <v>CO</v>
      </c>
      <c r="S1234" t="str">
        <f t="shared" si="174"/>
        <v>Skyhouse;Denver;CO</v>
      </c>
      <c r="T1234" t="str">
        <f t="shared" si="175"/>
        <v>Denver;CO</v>
      </c>
    </row>
    <row r="1235" spans="16:20" x14ac:dyDescent="0.2">
      <c r="P1235" t="str">
        <f>WeedDataInput!C1233</f>
        <v>Skyhouse</v>
      </c>
      <c r="Q1235" t="str">
        <f>WeedDataInput!D1233</f>
        <v>Denver</v>
      </c>
      <c r="R1235" t="str">
        <f>WeedDataInput!E1233</f>
        <v>CO</v>
      </c>
      <c r="S1235" t="str">
        <f t="shared" si="174"/>
        <v>Skyhouse;Denver;CO</v>
      </c>
      <c r="T1235" t="str">
        <f t="shared" si="175"/>
        <v>Denver;CO</v>
      </c>
    </row>
    <row r="1236" spans="16:20" x14ac:dyDescent="0.2">
      <c r="P1236" t="str">
        <f>WeedDataInput!C1234</f>
        <v>Skyhouse</v>
      </c>
      <c r="Q1236" t="str">
        <f>WeedDataInput!D1234</f>
        <v>Denver</v>
      </c>
      <c r="R1236" t="str">
        <f>WeedDataInput!E1234</f>
        <v>CO</v>
      </c>
      <c r="S1236" t="str">
        <f t="shared" si="174"/>
        <v>Skyhouse;Denver;CO</v>
      </c>
      <c r="T1236" t="str">
        <f t="shared" si="175"/>
        <v>Denver;CO</v>
      </c>
    </row>
    <row r="1237" spans="16:20" x14ac:dyDescent="0.2">
      <c r="P1237" t="str">
        <f>WeedDataInput!C1235</f>
        <v>Skyhouse</v>
      </c>
      <c r="Q1237" t="str">
        <f>WeedDataInput!D1235</f>
        <v>Denver</v>
      </c>
      <c r="R1237" t="str">
        <f>WeedDataInput!E1235</f>
        <v>CO</v>
      </c>
      <c r="S1237" t="str">
        <f t="shared" si="174"/>
        <v>Skyhouse;Denver;CO</v>
      </c>
      <c r="T1237" t="str">
        <f t="shared" si="175"/>
        <v>Denver;CO</v>
      </c>
    </row>
    <row r="1238" spans="16:20" x14ac:dyDescent="0.2">
      <c r="P1238" t="str">
        <f>WeedDataInput!C1236</f>
        <v>Skyhouse</v>
      </c>
      <c r="Q1238" t="str">
        <f>WeedDataInput!D1236</f>
        <v>Denver</v>
      </c>
      <c r="R1238" t="str">
        <f>WeedDataInput!E1236</f>
        <v>CO</v>
      </c>
      <c r="S1238" t="str">
        <f t="shared" si="174"/>
        <v>Skyhouse;Denver;CO</v>
      </c>
      <c r="T1238" t="str">
        <f t="shared" si="175"/>
        <v>Denver;CO</v>
      </c>
    </row>
    <row r="1239" spans="16:20" x14ac:dyDescent="0.2">
      <c r="P1239" t="str">
        <f>WeedDataInput!C1237</f>
        <v>Skyhouse</v>
      </c>
      <c r="Q1239" t="str">
        <f>WeedDataInput!D1237</f>
        <v>Denver</v>
      </c>
      <c r="R1239" t="str">
        <f>WeedDataInput!E1237</f>
        <v>CO</v>
      </c>
      <c r="S1239" t="str">
        <f t="shared" si="174"/>
        <v>Skyhouse;Denver;CO</v>
      </c>
      <c r="T1239" t="str">
        <f t="shared" si="175"/>
        <v>Denver;CO</v>
      </c>
    </row>
    <row r="1240" spans="16:20" x14ac:dyDescent="0.2">
      <c r="P1240" t="str">
        <f>WeedDataInput!C1238</f>
        <v>Sarah's Apartment</v>
      </c>
      <c r="Q1240" t="str">
        <f>WeedDataInput!D1238</f>
        <v>Denver</v>
      </c>
      <c r="R1240" t="str">
        <f>WeedDataInput!E1238</f>
        <v>CO</v>
      </c>
      <c r="S1240" t="str">
        <f t="shared" si="174"/>
        <v>Sarah's Apartment;Denver;CO</v>
      </c>
      <c r="T1240" t="str">
        <f t="shared" si="175"/>
        <v>Denver;CO</v>
      </c>
    </row>
    <row r="1241" spans="16:20" x14ac:dyDescent="0.2">
      <c r="P1241" t="str">
        <f>WeedDataInput!C1239</f>
        <v>Sarah's Apartment</v>
      </c>
      <c r="Q1241" t="str">
        <f>WeedDataInput!D1239</f>
        <v>Denver</v>
      </c>
      <c r="R1241" t="str">
        <f>WeedDataInput!E1239</f>
        <v>CO</v>
      </c>
      <c r="S1241" t="str">
        <f t="shared" si="174"/>
        <v>Sarah's Apartment;Denver;CO</v>
      </c>
      <c r="T1241" t="str">
        <f t="shared" si="175"/>
        <v>Denver;CO</v>
      </c>
    </row>
    <row r="1242" spans="16:20" x14ac:dyDescent="0.2">
      <c r="P1242" t="str">
        <f>WeedDataInput!C1240</f>
        <v>Sarah's Apartment</v>
      </c>
      <c r="Q1242" t="str">
        <f>WeedDataInput!D1240</f>
        <v>Denver</v>
      </c>
      <c r="R1242" t="str">
        <f>WeedDataInput!E1240</f>
        <v>CO</v>
      </c>
      <c r="S1242" t="str">
        <f t="shared" si="174"/>
        <v>Sarah's Apartment;Denver;CO</v>
      </c>
      <c r="T1242" t="str">
        <f t="shared" si="175"/>
        <v>Denver;CO</v>
      </c>
    </row>
    <row r="1243" spans="16:20" x14ac:dyDescent="0.2">
      <c r="P1243" t="str">
        <f>WeedDataInput!C1241</f>
        <v>Skyhouse</v>
      </c>
      <c r="Q1243" t="str">
        <f>WeedDataInput!D1241</f>
        <v>Denver</v>
      </c>
      <c r="R1243" t="str">
        <f>WeedDataInput!E1241</f>
        <v>CO</v>
      </c>
      <c r="S1243" t="str">
        <f t="shared" si="174"/>
        <v>Skyhouse;Denver;CO</v>
      </c>
      <c r="T1243" t="str">
        <f t="shared" si="175"/>
        <v>Denver;CO</v>
      </c>
    </row>
    <row r="1244" spans="16:20" x14ac:dyDescent="0.2">
      <c r="P1244" t="str">
        <f>WeedDataInput!C1242</f>
        <v>Skyhouse</v>
      </c>
      <c r="Q1244" t="str">
        <f>WeedDataInput!D1242</f>
        <v>Denver</v>
      </c>
      <c r="R1244" t="str">
        <f>WeedDataInput!E1242</f>
        <v>CO</v>
      </c>
      <c r="S1244" t="str">
        <f t="shared" si="174"/>
        <v>Skyhouse;Denver;CO</v>
      </c>
      <c r="T1244" t="str">
        <f t="shared" si="175"/>
        <v>Denver;CO</v>
      </c>
    </row>
    <row r="1245" spans="16:20" x14ac:dyDescent="0.2">
      <c r="P1245" t="str">
        <f>WeedDataInput!C1243</f>
        <v>Skyhouse</v>
      </c>
      <c r="Q1245" t="str">
        <f>WeedDataInput!D1243</f>
        <v>Denver</v>
      </c>
      <c r="R1245" t="str">
        <f>WeedDataInput!E1243</f>
        <v>CO</v>
      </c>
      <c r="S1245" t="str">
        <f t="shared" si="174"/>
        <v>Skyhouse;Denver;CO</v>
      </c>
      <c r="T1245" t="str">
        <f t="shared" si="175"/>
        <v>Denver;CO</v>
      </c>
    </row>
    <row r="1246" spans="16:20" x14ac:dyDescent="0.2">
      <c r="P1246" t="str">
        <f>WeedDataInput!C1244</f>
        <v>Skyhouse</v>
      </c>
      <c r="Q1246" t="str">
        <f>WeedDataInput!D1244</f>
        <v>Denver</v>
      </c>
      <c r="R1246" t="str">
        <f>WeedDataInput!E1244</f>
        <v>CO</v>
      </c>
      <c r="S1246" t="str">
        <f t="shared" si="174"/>
        <v>Skyhouse;Denver;CO</v>
      </c>
      <c r="T1246" t="str">
        <f t="shared" si="175"/>
        <v>Denver;CO</v>
      </c>
    </row>
    <row r="1247" spans="16:20" x14ac:dyDescent="0.2">
      <c r="P1247" t="str">
        <f>WeedDataInput!C1245</f>
        <v>Skyhouse</v>
      </c>
      <c r="Q1247" t="str">
        <f>WeedDataInput!D1245</f>
        <v>Denver</v>
      </c>
      <c r="R1247" t="str">
        <f>WeedDataInput!E1245</f>
        <v>CO</v>
      </c>
      <c r="S1247" t="str">
        <f t="shared" si="174"/>
        <v>Skyhouse;Denver;CO</v>
      </c>
      <c r="T1247" t="str">
        <f t="shared" si="175"/>
        <v>Denver;CO</v>
      </c>
    </row>
    <row r="1248" spans="16:20" x14ac:dyDescent="0.2">
      <c r="P1248" t="str">
        <f>WeedDataInput!C1246</f>
        <v>Skyhouse</v>
      </c>
      <c r="Q1248" t="str">
        <f>WeedDataInput!D1246</f>
        <v>Denver</v>
      </c>
      <c r="R1248" t="str">
        <f>WeedDataInput!E1246</f>
        <v>CO</v>
      </c>
      <c r="S1248" t="str">
        <f t="shared" si="174"/>
        <v>Skyhouse;Denver;CO</v>
      </c>
      <c r="T1248" t="str">
        <f t="shared" si="175"/>
        <v>Denver;CO</v>
      </c>
    </row>
    <row r="1249" spans="16:20" x14ac:dyDescent="0.2">
      <c r="P1249" t="str">
        <f>WeedDataInput!C1247</f>
        <v>Skyhouse</v>
      </c>
      <c r="Q1249" t="str">
        <f>WeedDataInput!D1247</f>
        <v>Denver</v>
      </c>
      <c r="R1249" t="str">
        <f>WeedDataInput!E1247</f>
        <v>CO</v>
      </c>
      <c r="S1249" t="str">
        <f t="shared" si="174"/>
        <v>Skyhouse;Denver;CO</v>
      </c>
      <c r="T1249" t="str">
        <f t="shared" si="175"/>
        <v>Denver;CO</v>
      </c>
    </row>
    <row r="1250" spans="16:20" x14ac:dyDescent="0.2">
      <c r="P1250" t="str">
        <f>WeedDataInput!C1248</f>
        <v>Outside Park &amp; Co</v>
      </c>
      <c r="Q1250" t="str">
        <f>WeedDataInput!D1248</f>
        <v>Denver</v>
      </c>
      <c r="R1250" t="str">
        <f>WeedDataInput!E1248</f>
        <v>CO</v>
      </c>
      <c r="S1250" t="str">
        <f t="shared" si="174"/>
        <v>Outside Park &amp; Co;Denver;CO</v>
      </c>
      <c r="T1250" t="str">
        <f t="shared" si="175"/>
        <v>Denver;CO</v>
      </c>
    </row>
    <row r="1251" spans="16:20" x14ac:dyDescent="0.2">
      <c r="P1251" t="str">
        <f>WeedDataInput!C1249</f>
        <v>Skyhouse</v>
      </c>
      <c r="Q1251" t="str">
        <f>WeedDataInput!D1249</f>
        <v>Denver</v>
      </c>
      <c r="R1251" t="str">
        <f>WeedDataInput!E1249</f>
        <v>CO</v>
      </c>
      <c r="S1251" t="str">
        <f t="shared" si="174"/>
        <v>Skyhouse;Denver;CO</v>
      </c>
      <c r="T1251" t="str">
        <f t="shared" si="175"/>
        <v>Denver;CO</v>
      </c>
    </row>
    <row r="1252" spans="16:20" x14ac:dyDescent="0.2">
      <c r="P1252" t="str">
        <f>WeedDataInput!C1250</f>
        <v>Skyhouse</v>
      </c>
      <c r="Q1252" t="str">
        <f>WeedDataInput!D1250</f>
        <v>Denver</v>
      </c>
      <c r="R1252" t="str">
        <f>WeedDataInput!E1250</f>
        <v>CO</v>
      </c>
      <c r="S1252" t="str">
        <f t="shared" si="174"/>
        <v>Skyhouse;Denver;CO</v>
      </c>
      <c r="T1252" t="str">
        <f t="shared" si="175"/>
        <v>Denver;CO</v>
      </c>
    </row>
    <row r="1253" spans="16:20" x14ac:dyDescent="0.2">
      <c r="P1253" t="str">
        <f>WeedDataInput!C1251</f>
        <v>Skyhouse</v>
      </c>
      <c r="Q1253" t="str">
        <f>WeedDataInput!D1251</f>
        <v>Denver</v>
      </c>
      <c r="R1253" t="str">
        <f>WeedDataInput!E1251</f>
        <v>CO</v>
      </c>
      <c r="S1253" t="str">
        <f t="shared" si="174"/>
        <v>Skyhouse;Denver;CO</v>
      </c>
      <c r="T1253" t="str">
        <f t="shared" si="175"/>
        <v>Denver;CO</v>
      </c>
    </row>
    <row r="1254" spans="16:20" x14ac:dyDescent="0.2">
      <c r="P1254" t="str">
        <f>WeedDataInput!C1252</f>
        <v>Skyhouse</v>
      </c>
      <c r="Q1254" t="str">
        <f>WeedDataInput!D1252</f>
        <v>Denver</v>
      </c>
      <c r="R1254" t="str">
        <f>WeedDataInput!E1252</f>
        <v>CO</v>
      </c>
      <c r="S1254" t="str">
        <f t="shared" si="174"/>
        <v>Skyhouse;Denver;CO</v>
      </c>
      <c r="T1254" t="str">
        <f t="shared" si="175"/>
        <v>Denver;CO</v>
      </c>
    </row>
    <row r="1255" spans="16:20" x14ac:dyDescent="0.2">
      <c r="P1255" t="str">
        <f>WeedDataInput!C1253</f>
        <v>Skyhouse</v>
      </c>
      <c r="Q1255" t="str">
        <f>WeedDataInput!D1253</f>
        <v>Denver</v>
      </c>
      <c r="R1255" t="str">
        <f>WeedDataInput!E1253</f>
        <v>CO</v>
      </c>
      <c r="S1255" t="str">
        <f t="shared" si="174"/>
        <v>Skyhouse;Denver;CO</v>
      </c>
      <c r="T1255" t="str">
        <f t="shared" si="175"/>
        <v>Denver;CO</v>
      </c>
    </row>
    <row r="1256" spans="16:20" x14ac:dyDescent="0.2">
      <c r="P1256" t="str">
        <f>WeedDataInput!C1254</f>
        <v>Skyhouse</v>
      </c>
      <c r="Q1256" t="str">
        <f>WeedDataInput!D1254</f>
        <v>Denver</v>
      </c>
      <c r="R1256" t="str">
        <f>WeedDataInput!E1254</f>
        <v>CO</v>
      </c>
      <c r="S1256" t="str">
        <f t="shared" si="174"/>
        <v>Skyhouse;Denver;CO</v>
      </c>
      <c r="T1256" t="str">
        <f t="shared" si="175"/>
        <v>Denver;CO</v>
      </c>
    </row>
    <row r="1257" spans="16:20" x14ac:dyDescent="0.2">
      <c r="P1257" t="str">
        <f>WeedDataInput!C1255</f>
        <v>Skyhouse</v>
      </c>
      <c r="Q1257" t="str">
        <f>WeedDataInput!D1255</f>
        <v>Denver</v>
      </c>
      <c r="R1257" t="str">
        <f>WeedDataInput!E1255</f>
        <v>CO</v>
      </c>
      <c r="S1257" t="str">
        <f t="shared" si="174"/>
        <v>Skyhouse;Denver;CO</v>
      </c>
      <c r="T1257" t="str">
        <f t="shared" si="175"/>
        <v>Denver;CO</v>
      </c>
    </row>
    <row r="1258" spans="16:20" x14ac:dyDescent="0.2">
      <c r="P1258" t="str">
        <f>WeedDataInput!C1256</f>
        <v>Bradi's Apartment</v>
      </c>
      <c r="Q1258" t="str">
        <f>WeedDataInput!D1256</f>
        <v>Denver</v>
      </c>
      <c r="R1258" t="str">
        <f>WeedDataInput!E1256</f>
        <v>CO</v>
      </c>
      <c r="S1258" t="str">
        <f t="shared" si="174"/>
        <v>Bradi's Apartment;Denver;CO</v>
      </c>
      <c r="T1258" t="str">
        <f t="shared" si="175"/>
        <v>Denver;CO</v>
      </c>
    </row>
    <row r="1259" spans="16:20" x14ac:dyDescent="0.2">
      <c r="P1259" t="str">
        <f>WeedDataInput!C1257</f>
        <v>Skyhouse</v>
      </c>
      <c r="Q1259" t="str">
        <f>WeedDataInput!D1257</f>
        <v>Denver</v>
      </c>
      <c r="R1259" t="str">
        <f>WeedDataInput!E1257</f>
        <v>CO</v>
      </c>
      <c r="S1259" t="str">
        <f t="shared" si="174"/>
        <v>Skyhouse;Denver;CO</v>
      </c>
      <c r="T1259" t="str">
        <f t="shared" si="175"/>
        <v>Denver;CO</v>
      </c>
    </row>
    <row r="1260" spans="16:20" x14ac:dyDescent="0.2">
      <c r="P1260" t="str">
        <f>WeedDataInput!C1258</f>
        <v>Roller City West</v>
      </c>
      <c r="Q1260" t="str">
        <f>WeedDataInput!D1258</f>
        <v>Lakewood</v>
      </c>
      <c r="R1260" t="str">
        <f>WeedDataInput!E1258</f>
        <v>CO</v>
      </c>
      <c r="S1260" t="str">
        <f t="shared" ref="S1260:S1323" si="176">P1260&amp;";"&amp;Q1260&amp;";"&amp;R1260</f>
        <v>Roller City West;Lakewood;CO</v>
      </c>
      <c r="T1260" t="str">
        <f t="shared" ref="T1260:T1323" si="177">Q1260&amp;";"&amp;R1260</f>
        <v>Lakewood;CO</v>
      </c>
    </row>
    <row r="1261" spans="16:20" x14ac:dyDescent="0.2">
      <c r="P1261" t="str">
        <f>WeedDataInput!C1259</f>
        <v>Skyhouse</v>
      </c>
      <c r="Q1261" t="str">
        <f>WeedDataInput!D1259</f>
        <v>Denver</v>
      </c>
      <c r="R1261" t="str">
        <f>WeedDataInput!E1259</f>
        <v>CO</v>
      </c>
      <c r="S1261" t="str">
        <f t="shared" si="176"/>
        <v>Skyhouse;Denver;CO</v>
      </c>
      <c r="T1261" t="str">
        <f t="shared" si="177"/>
        <v>Denver;CO</v>
      </c>
    </row>
    <row r="1262" spans="16:20" x14ac:dyDescent="0.2">
      <c r="P1262" t="str">
        <f>WeedDataInput!C1260</f>
        <v>Skyhouse</v>
      </c>
      <c r="Q1262" t="str">
        <f>WeedDataInput!D1260</f>
        <v>Denver</v>
      </c>
      <c r="R1262" t="str">
        <f>WeedDataInput!E1260</f>
        <v>CO</v>
      </c>
      <c r="S1262" t="str">
        <f t="shared" si="176"/>
        <v>Skyhouse;Denver;CO</v>
      </c>
      <c r="T1262" t="str">
        <f t="shared" si="177"/>
        <v>Denver;CO</v>
      </c>
    </row>
    <row r="1263" spans="16:20" x14ac:dyDescent="0.2">
      <c r="P1263" t="str">
        <f>WeedDataInput!C1261</f>
        <v>Skyhouse</v>
      </c>
      <c r="Q1263" t="str">
        <f>WeedDataInput!D1261</f>
        <v>Denver</v>
      </c>
      <c r="R1263" t="str">
        <f>WeedDataInput!E1261</f>
        <v>CO</v>
      </c>
      <c r="S1263" t="str">
        <f t="shared" si="176"/>
        <v>Skyhouse;Denver;CO</v>
      </c>
      <c r="T1263" t="str">
        <f t="shared" si="177"/>
        <v>Denver;CO</v>
      </c>
    </row>
    <row r="1264" spans="16:20" x14ac:dyDescent="0.2">
      <c r="P1264" t="str">
        <f>WeedDataInput!C1262</f>
        <v>Skyhouse</v>
      </c>
      <c r="Q1264" t="str">
        <f>WeedDataInput!D1262</f>
        <v>Denver</v>
      </c>
      <c r="R1264" t="str">
        <f>WeedDataInput!E1262</f>
        <v>CO</v>
      </c>
      <c r="S1264" t="str">
        <f t="shared" si="176"/>
        <v>Skyhouse;Denver;CO</v>
      </c>
      <c r="T1264" t="str">
        <f t="shared" si="177"/>
        <v>Denver;CO</v>
      </c>
    </row>
    <row r="1265" spans="16:20" x14ac:dyDescent="0.2">
      <c r="P1265" t="str">
        <f>WeedDataInput!C1263</f>
        <v>Skyhouse</v>
      </c>
      <c r="Q1265" t="str">
        <f>WeedDataInput!D1263</f>
        <v>Denver</v>
      </c>
      <c r="R1265" t="str">
        <f>WeedDataInput!E1263</f>
        <v>CO</v>
      </c>
      <c r="S1265" t="str">
        <f t="shared" si="176"/>
        <v>Skyhouse;Denver;CO</v>
      </c>
      <c r="T1265" t="str">
        <f t="shared" si="177"/>
        <v>Denver;CO</v>
      </c>
    </row>
    <row r="1266" spans="16:20" x14ac:dyDescent="0.2">
      <c r="P1266" t="str">
        <f>WeedDataInput!C1264</f>
        <v>Skyhouse</v>
      </c>
      <c r="Q1266" t="str">
        <f>WeedDataInput!D1264</f>
        <v>Denver</v>
      </c>
      <c r="R1266" t="str">
        <f>WeedDataInput!E1264</f>
        <v>CO</v>
      </c>
      <c r="S1266" t="str">
        <f t="shared" si="176"/>
        <v>Skyhouse;Denver;CO</v>
      </c>
      <c r="T1266" t="str">
        <f t="shared" si="177"/>
        <v>Denver;CO</v>
      </c>
    </row>
    <row r="1267" spans="16:20" x14ac:dyDescent="0.2">
      <c r="P1267" t="str">
        <f>WeedDataInput!C1265</f>
        <v>Skyhouse</v>
      </c>
      <c r="Q1267" t="str">
        <f>WeedDataInput!D1265</f>
        <v>Denver</v>
      </c>
      <c r="R1267" t="str">
        <f>WeedDataInput!E1265</f>
        <v>CO</v>
      </c>
      <c r="S1267" t="str">
        <f t="shared" si="176"/>
        <v>Skyhouse;Denver;CO</v>
      </c>
      <c r="T1267" t="str">
        <f t="shared" si="177"/>
        <v>Denver;CO</v>
      </c>
    </row>
    <row r="1268" spans="16:20" x14ac:dyDescent="0.2">
      <c r="P1268" t="str">
        <f>WeedDataInput!C1266</f>
        <v>Skyhouse</v>
      </c>
      <c r="Q1268" t="str">
        <f>WeedDataInput!D1266</f>
        <v>Denver</v>
      </c>
      <c r="R1268" t="str">
        <f>WeedDataInput!E1266</f>
        <v>CO</v>
      </c>
      <c r="S1268" t="str">
        <f t="shared" si="176"/>
        <v>Skyhouse;Denver;CO</v>
      </c>
      <c r="T1268" t="str">
        <f t="shared" si="177"/>
        <v>Denver;CO</v>
      </c>
    </row>
    <row r="1269" spans="16:20" x14ac:dyDescent="0.2">
      <c r="P1269" t="str">
        <f>WeedDataInput!C1267</f>
        <v>Skyhouse</v>
      </c>
      <c r="Q1269" t="str">
        <f>WeedDataInput!D1267</f>
        <v>Denver</v>
      </c>
      <c r="R1269" t="str">
        <f>WeedDataInput!E1267</f>
        <v>CO</v>
      </c>
      <c r="S1269" t="str">
        <f t="shared" si="176"/>
        <v>Skyhouse;Denver;CO</v>
      </c>
      <c r="T1269" t="str">
        <f t="shared" si="177"/>
        <v>Denver;CO</v>
      </c>
    </row>
    <row r="1270" spans="16:20" x14ac:dyDescent="0.2">
      <c r="P1270" t="str">
        <f>WeedDataInput!C1268</f>
        <v>Outside Park &amp; Co</v>
      </c>
      <c r="Q1270" t="str">
        <f>WeedDataInput!D1268</f>
        <v>Denver</v>
      </c>
      <c r="R1270" t="str">
        <f>WeedDataInput!E1268</f>
        <v>CO</v>
      </c>
      <c r="S1270" t="str">
        <f t="shared" si="176"/>
        <v>Outside Park &amp; Co;Denver;CO</v>
      </c>
      <c r="T1270" t="str">
        <f t="shared" si="177"/>
        <v>Denver;CO</v>
      </c>
    </row>
    <row r="1271" spans="16:20" x14ac:dyDescent="0.2">
      <c r="P1271" t="str">
        <f>WeedDataInput!C1269</f>
        <v>Skyhouse</v>
      </c>
      <c r="Q1271" t="str">
        <f>WeedDataInput!D1269</f>
        <v>Denver</v>
      </c>
      <c r="R1271" t="str">
        <f>WeedDataInput!E1269</f>
        <v>CO</v>
      </c>
      <c r="S1271" t="str">
        <f t="shared" si="176"/>
        <v>Skyhouse;Denver;CO</v>
      </c>
      <c r="T1271" t="str">
        <f t="shared" si="177"/>
        <v>Denver;CO</v>
      </c>
    </row>
    <row r="1272" spans="16:20" x14ac:dyDescent="0.2">
      <c r="P1272" t="str">
        <f>WeedDataInput!C1270</f>
        <v>Skyhouse</v>
      </c>
      <c r="Q1272" t="str">
        <f>WeedDataInput!D1270</f>
        <v>Denver</v>
      </c>
      <c r="R1272" t="str">
        <f>WeedDataInput!E1270</f>
        <v>CO</v>
      </c>
      <c r="S1272" t="str">
        <f t="shared" si="176"/>
        <v>Skyhouse;Denver;CO</v>
      </c>
      <c r="T1272" t="str">
        <f t="shared" si="177"/>
        <v>Denver;CO</v>
      </c>
    </row>
    <row r="1273" spans="16:20" x14ac:dyDescent="0.2">
      <c r="P1273" t="str">
        <f>WeedDataInput!C1271</f>
        <v>Skyhouse</v>
      </c>
      <c r="Q1273" t="str">
        <f>WeedDataInput!D1271</f>
        <v>Denver</v>
      </c>
      <c r="R1273" t="str">
        <f>WeedDataInput!E1271</f>
        <v>CO</v>
      </c>
      <c r="S1273" t="str">
        <f t="shared" si="176"/>
        <v>Skyhouse;Denver;CO</v>
      </c>
      <c r="T1273" t="str">
        <f t="shared" si="177"/>
        <v>Denver;CO</v>
      </c>
    </row>
    <row r="1274" spans="16:20" x14ac:dyDescent="0.2">
      <c r="P1274" t="str">
        <f>WeedDataInput!C1272</f>
        <v>Sack's Rooftop Apartment Adjacent</v>
      </c>
      <c r="Q1274" t="str">
        <f>WeedDataInput!D1272</f>
        <v>Denver</v>
      </c>
      <c r="R1274" t="str">
        <f>WeedDataInput!E1272</f>
        <v>CO</v>
      </c>
      <c r="S1274" t="str">
        <f t="shared" si="176"/>
        <v>Sack's Rooftop Apartment Adjacent;Denver;CO</v>
      </c>
      <c r="T1274" t="str">
        <f t="shared" si="177"/>
        <v>Denver;CO</v>
      </c>
    </row>
    <row r="1275" spans="16:20" x14ac:dyDescent="0.2">
      <c r="P1275" t="str">
        <f>WeedDataInput!C1273</f>
        <v>Skyhouse</v>
      </c>
      <c r="Q1275" t="str">
        <f>WeedDataInput!D1273</f>
        <v>Denver</v>
      </c>
      <c r="R1275" t="str">
        <f>WeedDataInput!E1273</f>
        <v>CO</v>
      </c>
      <c r="S1275" t="str">
        <f t="shared" si="176"/>
        <v>Skyhouse;Denver;CO</v>
      </c>
      <c r="T1275" t="str">
        <f t="shared" si="177"/>
        <v>Denver;CO</v>
      </c>
    </row>
    <row r="1276" spans="16:20" x14ac:dyDescent="0.2">
      <c r="P1276" t="str">
        <f>WeedDataInput!C1274</f>
        <v>Skyhouse</v>
      </c>
      <c r="Q1276" t="str">
        <f>WeedDataInput!D1274</f>
        <v>Denver</v>
      </c>
      <c r="R1276" t="str">
        <f>WeedDataInput!E1274</f>
        <v>CO</v>
      </c>
      <c r="S1276" t="str">
        <f t="shared" si="176"/>
        <v>Skyhouse;Denver;CO</v>
      </c>
      <c r="T1276" t="str">
        <f t="shared" si="177"/>
        <v>Denver;CO</v>
      </c>
    </row>
    <row r="1277" spans="16:20" x14ac:dyDescent="0.2">
      <c r="P1277" t="str">
        <f>WeedDataInput!C1275</f>
        <v>Skyhouse</v>
      </c>
      <c r="Q1277" t="str">
        <f>WeedDataInput!D1275</f>
        <v>Denver</v>
      </c>
      <c r="R1277" t="str">
        <f>WeedDataInput!E1275</f>
        <v>CO</v>
      </c>
      <c r="S1277" t="str">
        <f t="shared" si="176"/>
        <v>Skyhouse;Denver;CO</v>
      </c>
      <c r="T1277" t="str">
        <f t="shared" si="177"/>
        <v>Denver;CO</v>
      </c>
    </row>
    <row r="1278" spans="16:20" x14ac:dyDescent="0.2">
      <c r="P1278" t="str">
        <f>WeedDataInput!C1276</f>
        <v>Skyhouse</v>
      </c>
      <c r="Q1278" t="str">
        <f>WeedDataInput!D1276</f>
        <v>Denver</v>
      </c>
      <c r="R1278" t="str">
        <f>WeedDataInput!E1276</f>
        <v>CO</v>
      </c>
      <c r="S1278" t="str">
        <f t="shared" si="176"/>
        <v>Skyhouse;Denver;CO</v>
      </c>
      <c r="T1278" t="str">
        <f t="shared" si="177"/>
        <v>Denver;CO</v>
      </c>
    </row>
    <row r="1279" spans="16:20" x14ac:dyDescent="0.2">
      <c r="P1279" t="str">
        <f>WeedDataInput!C1277</f>
        <v>Sarah's Apartment</v>
      </c>
      <c r="Q1279" t="str">
        <f>WeedDataInput!D1277</f>
        <v>Denver</v>
      </c>
      <c r="R1279" t="str">
        <f>WeedDataInput!E1277</f>
        <v>CO</v>
      </c>
      <c r="S1279" t="str">
        <f t="shared" si="176"/>
        <v>Sarah's Apartment;Denver;CO</v>
      </c>
      <c r="T1279" t="str">
        <f t="shared" si="177"/>
        <v>Denver;CO</v>
      </c>
    </row>
    <row r="1280" spans="16:20" x14ac:dyDescent="0.2">
      <c r="P1280" t="str">
        <f>WeedDataInput!C1278</f>
        <v>Skyhouse</v>
      </c>
      <c r="Q1280" t="str">
        <f>WeedDataInput!D1278</f>
        <v>Denver</v>
      </c>
      <c r="R1280" t="str">
        <f>WeedDataInput!E1278</f>
        <v>CO</v>
      </c>
      <c r="S1280" t="str">
        <f t="shared" si="176"/>
        <v>Skyhouse;Denver;CO</v>
      </c>
      <c r="T1280" t="str">
        <f t="shared" si="177"/>
        <v>Denver;CO</v>
      </c>
    </row>
    <row r="1281" spans="16:20" x14ac:dyDescent="0.2">
      <c r="P1281" t="str">
        <f>WeedDataInput!C1279</f>
        <v>Skyhouse</v>
      </c>
      <c r="Q1281" t="str">
        <f>WeedDataInput!D1279</f>
        <v>Denver</v>
      </c>
      <c r="R1281" t="str">
        <f>WeedDataInput!E1279</f>
        <v>CO</v>
      </c>
      <c r="S1281" t="str">
        <f t="shared" si="176"/>
        <v>Skyhouse;Denver;CO</v>
      </c>
      <c r="T1281" t="str">
        <f t="shared" si="177"/>
        <v>Denver;CO</v>
      </c>
    </row>
    <row r="1282" spans="16:20" x14ac:dyDescent="0.2">
      <c r="P1282" t="str">
        <f>WeedDataInput!C1280</f>
        <v>Skyhouse</v>
      </c>
      <c r="Q1282" t="str">
        <f>WeedDataInput!D1280</f>
        <v>Denver</v>
      </c>
      <c r="R1282" t="str">
        <f>WeedDataInput!E1280</f>
        <v>CO</v>
      </c>
      <c r="S1282" t="str">
        <f t="shared" si="176"/>
        <v>Skyhouse;Denver;CO</v>
      </c>
      <c r="T1282" t="str">
        <f t="shared" si="177"/>
        <v>Denver;CO</v>
      </c>
    </row>
    <row r="1283" spans="16:20" x14ac:dyDescent="0.2">
      <c r="P1283" t="str">
        <f>WeedDataInput!C1281</f>
        <v>Skyhouse</v>
      </c>
      <c r="Q1283" t="str">
        <f>WeedDataInput!D1281</f>
        <v>Denver</v>
      </c>
      <c r="R1283" t="str">
        <f>WeedDataInput!E1281</f>
        <v>CO</v>
      </c>
      <c r="S1283" t="str">
        <f t="shared" si="176"/>
        <v>Skyhouse;Denver;CO</v>
      </c>
      <c r="T1283" t="str">
        <f t="shared" si="177"/>
        <v>Denver;CO</v>
      </c>
    </row>
    <row r="1284" spans="16:20" x14ac:dyDescent="0.2">
      <c r="P1284" t="str">
        <f>WeedDataInput!C1282</f>
        <v>Sack's Apartment</v>
      </c>
      <c r="Q1284" t="str">
        <f>WeedDataInput!D1282</f>
        <v>Denver</v>
      </c>
      <c r="R1284" t="str">
        <f>WeedDataInput!E1282</f>
        <v>CO</v>
      </c>
      <c r="S1284" t="str">
        <f t="shared" si="176"/>
        <v>Sack's Apartment;Denver;CO</v>
      </c>
      <c r="T1284" t="str">
        <f t="shared" si="177"/>
        <v>Denver;CO</v>
      </c>
    </row>
    <row r="1285" spans="16:20" x14ac:dyDescent="0.2">
      <c r="P1285" t="str">
        <f>WeedDataInput!C1283</f>
        <v>Sack's Apartment</v>
      </c>
      <c r="Q1285" t="str">
        <f>WeedDataInput!D1283</f>
        <v>Denver</v>
      </c>
      <c r="R1285" t="str">
        <f>WeedDataInput!E1283</f>
        <v>CO</v>
      </c>
      <c r="S1285" t="str">
        <f t="shared" si="176"/>
        <v>Sack's Apartment;Denver;CO</v>
      </c>
      <c r="T1285" t="str">
        <f t="shared" si="177"/>
        <v>Denver;CO</v>
      </c>
    </row>
    <row r="1286" spans="16:20" x14ac:dyDescent="0.2">
      <c r="P1286" t="str">
        <f>WeedDataInput!C1284</f>
        <v>Skyhouse</v>
      </c>
      <c r="Q1286" t="str">
        <f>WeedDataInput!D1284</f>
        <v>Denver</v>
      </c>
      <c r="R1286" t="str">
        <f>WeedDataInput!E1284</f>
        <v>CO</v>
      </c>
      <c r="S1286" t="str">
        <f t="shared" si="176"/>
        <v>Skyhouse;Denver;CO</v>
      </c>
      <c r="T1286" t="str">
        <f t="shared" si="177"/>
        <v>Denver;CO</v>
      </c>
    </row>
    <row r="1287" spans="16:20" x14ac:dyDescent="0.2">
      <c r="P1287" t="str">
        <f>WeedDataInput!C1285</f>
        <v>Skyhouse</v>
      </c>
      <c r="Q1287" t="str">
        <f>WeedDataInput!D1285</f>
        <v>Denver</v>
      </c>
      <c r="R1287" t="str">
        <f>WeedDataInput!E1285</f>
        <v>CO</v>
      </c>
      <c r="S1287" t="str">
        <f t="shared" si="176"/>
        <v>Skyhouse;Denver;CO</v>
      </c>
      <c r="T1287" t="str">
        <f t="shared" si="177"/>
        <v>Denver;CO</v>
      </c>
    </row>
    <row r="1288" spans="16:20" x14ac:dyDescent="0.2">
      <c r="P1288" t="str">
        <f>WeedDataInput!C1286</f>
        <v>Skyhouse</v>
      </c>
      <c r="Q1288" t="str">
        <f>WeedDataInput!D1286</f>
        <v>Denver</v>
      </c>
      <c r="R1288" t="str">
        <f>WeedDataInput!E1286</f>
        <v>CO</v>
      </c>
      <c r="S1288" t="str">
        <f t="shared" si="176"/>
        <v>Skyhouse;Denver;CO</v>
      </c>
      <c r="T1288" t="str">
        <f t="shared" si="177"/>
        <v>Denver;CO</v>
      </c>
    </row>
    <row r="1289" spans="16:20" x14ac:dyDescent="0.2">
      <c r="P1289" t="str">
        <f>WeedDataInput!C1287</f>
        <v>Skyhouse</v>
      </c>
      <c r="Q1289" t="str">
        <f>WeedDataInput!D1287</f>
        <v>Denver</v>
      </c>
      <c r="R1289" t="str">
        <f>WeedDataInput!E1287</f>
        <v>CO</v>
      </c>
      <c r="S1289" t="str">
        <f t="shared" si="176"/>
        <v>Skyhouse;Denver;CO</v>
      </c>
      <c r="T1289" t="str">
        <f t="shared" si="177"/>
        <v>Denver;CO</v>
      </c>
    </row>
    <row r="1290" spans="16:20" x14ac:dyDescent="0.2">
      <c r="P1290" t="str">
        <f>WeedDataInput!C1288</f>
        <v>Skyhouse</v>
      </c>
      <c r="Q1290" t="str">
        <f>WeedDataInput!D1288</f>
        <v>Denver</v>
      </c>
      <c r="R1290" t="str">
        <f>WeedDataInput!E1288</f>
        <v>CO</v>
      </c>
      <c r="S1290" t="str">
        <f t="shared" si="176"/>
        <v>Skyhouse;Denver;CO</v>
      </c>
      <c r="T1290" t="str">
        <f t="shared" si="177"/>
        <v>Denver;CO</v>
      </c>
    </row>
    <row r="1291" spans="16:20" x14ac:dyDescent="0.2">
      <c r="P1291" t="str">
        <f>WeedDataInput!C1289</f>
        <v>Skyhouse</v>
      </c>
      <c r="Q1291" t="str">
        <f>WeedDataInput!D1289</f>
        <v>Denver</v>
      </c>
      <c r="R1291" t="str">
        <f>WeedDataInput!E1289</f>
        <v>CO</v>
      </c>
      <c r="S1291" t="str">
        <f t="shared" si="176"/>
        <v>Skyhouse;Denver;CO</v>
      </c>
      <c r="T1291" t="str">
        <f t="shared" si="177"/>
        <v>Denver;CO</v>
      </c>
    </row>
    <row r="1292" spans="16:20" x14ac:dyDescent="0.2">
      <c r="P1292" t="str">
        <f>WeedDataInput!C1290</f>
        <v>Outside Park &amp; Co</v>
      </c>
      <c r="Q1292" t="str">
        <f>WeedDataInput!D1290</f>
        <v>Denver</v>
      </c>
      <c r="R1292" t="str">
        <f>WeedDataInput!E1290</f>
        <v>CO</v>
      </c>
      <c r="S1292" t="str">
        <f t="shared" si="176"/>
        <v>Outside Park &amp; Co;Denver;CO</v>
      </c>
      <c r="T1292" t="str">
        <f t="shared" si="177"/>
        <v>Denver;CO</v>
      </c>
    </row>
    <row r="1293" spans="16:20" x14ac:dyDescent="0.2">
      <c r="P1293" t="str">
        <f>WeedDataInput!C1291</f>
        <v>Stoney's Uptown Joint</v>
      </c>
      <c r="Q1293" t="str">
        <f>WeedDataInput!D1291</f>
        <v>Denver</v>
      </c>
      <c r="R1293" t="str">
        <f>WeedDataInput!E1291</f>
        <v>CO</v>
      </c>
      <c r="S1293" t="str">
        <f t="shared" si="176"/>
        <v>Stoney's Uptown Joint;Denver;CO</v>
      </c>
      <c r="T1293" t="str">
        <f t="shared" si="177"/>
        <v>Denver;CO</v>
      </c>
    </row>
    <row r="1294" spans="16:20" x14ac:dyDescent="0.2">
      <c r="P1294" t="str">
        <f>WeedDataInput!C1292</f>
        <v>Skyhouse</v>
      </c>
      <c r="Q1294" t="str">
        <f>WeedDataInput!D1292</f>
        <v>Denver</v>
      </c>
      <c r="R1294" t="str">
        <f>WeedDataInput!E1292</f>
        <v>CO</v>
      </c>
      <c r="S1294" t="str">
        <f t="shared" si="176"/>
        <v>Skyhouse;Denver;CO</v>
      </c>
      <c r="T1294" t="str">
        <f t="shared" si="177"/>
        <v>Denver;CO</v>
      </c>
    </row>
    <row r="1295" spans="16:20" x14ac:dyDescent="0.2">
      <c r="P1295" t="str">
        <f>WeedDataInput!C1293</f>
        <v>Skyhouse</v>
      </c>
      <c r="Q1295" t="str">
        <f>WeedDataInput!D1293</f>
        <v>Denver</v>
      </c>
      <c r="R1295" t="str">
        <f>WeedDataInput!E1293</f>
        <v>CO</v>
      </c>
      <c r="S1295" t="str">
        <f t="shared" si="176"/>
        <v>Skyhouse;Denver;CO</v>
      </c>
      <c r="T1295" t="str">
        <f t="shared" si="177"/>
        <v>Denver;CO</v>
      </c>
    </row>
    <row r="1296" spans="16:20" x14ac:dyDescent="0.2">
      <c r="P1296" t="str">
        <f>WeedDataInput!C1294</f>
        <v>Skyhouse</v>
      </c>
      <c r="Q1296" t="str">
        <f>WeedDataInput!D1294</f>
        <v>Denver</v>
      </c>
      <c r="R1296" t="str">
        <f>WeedDataInput!E1294</f>
        <v>CO</v>
      </c>
      <c r="S1296" t="str">
        <f t="shared" si="176"/>
        <v>Skyhouse;Denver;CO</v>
      </c>
      <c r="T1296" t="str">
        <f t="shared" si="177"/>
        <v>Denver;CO</v>
      </c>
    </row>
    <row r="1297" spans="16:20" x14ac:dyDescent="0.2">
      <c r="P1297" t="str">
        <f>WeedDataInput!C1295</f>
        <v>Skyhouse</v>
      </c>
      <c r="Q1297" t="str">
        <f>WeedDataInput!D1295</f>
        <v>Denver</v>
      </c>
      <c r="R1297" t="str">
        <f>WeedDataInput!E1295</f>
        <v>CO</v>
      </c>
      <c r="S1297" t="str">
        <f t="shared" si="176"/>
        <v>Skyhouse;Denver;CO</v>
      </c>
      <c r="T1297" t="str">
        <f t="shared" si="177"/>
        <v>Denver;CO</v>
      </c>
    </row>
    <row r="1298" spans="16:20" x14ac:dyDescent="0.2">
      <c r="P1298" t="str">
        <f>WeedDataInput!C1296</f>
        <v>Sarah's Apartment</v>
      </c>
      <c r="Q1298" t="str">
        <f>WeedDataInput!D1296</f>
        <v>Denver</v>
      </c>
      <c r="R1298" t="str">
        <f>WeedDataInput!E1296</f>
        <v>CO</v>
      </c>
      <c r="S1298" t="str">
        <f t="shared" si="176"/>
        <v>Sarah's Apartment;Denver;CO</v>
      </c>
      <c r="T1298" t="str">
        <f t="shared" si="177"/>
        <v>Denver;CO</v>
      </c>
    </row>
    <row r="1299" spans="16:20" x14ac:dyDescent="0.2">
      <c r="P1299" t="str">
        <f>WeedDataInput!C1297</f>
        <v>Sarah's Apartment</v>
      </c>
      <c r="Q1299" t="str">
        <f>WeedDataInput!D1297</f>
        <v>Denver</v>
      </c>
      <c r="R1299" t="str">
        <f>WeedDataInput!E1297</f>
        <v>CO</v>
      </c>
      <c r="S1299" t="str">
        <f t="shared" si="176"/>
        <v>Sarah's Apartment;Denver;CO</v>
      </c>
      <c r="T1299" t="str">
        <f t="shared" si="177"/>
        <v>Denver;CO</v>
      </c>
    </row>
    <row r="1300" spans="16:20" x14ac:dyDescent="0.2">
      <c r="P1300" t="str">
        <f>WeedDataInput!C1298</f>
        <v>Skyhouse</v>
      </c>
      <c r="Q1300" t="str">
        <f>WeedDataInput!D1298</f>
        <v>Denver</v>
      </c>
      <c r="R1300" t="str">
        <f>WeedDataInput!E1298</f>
        <v>CO</v>
      </c>
      <c r="S1300" t="str">
        <f t="shared" si="176"/>
        <v>Skyhouse;Denver;CO</v>
      </c>
      <c r="T1300" t="str">
        <f t="shared" si="177"/>
        <v>Denver;CO</v>
      </c>
    </row>
    <row r="1301" spans="16:20" x14ac:dyDescent="0.2">
      <c r="P1301" t="str">
        <f>WeedDataInput!C1299</f>
        <v>Walk to Horseshoe</v>
      </c>
      <c r="Q1301" t="str">
        <f>WeedDataInput!D1299</f>
        <v>Denver</v>
      </c>
      <c r="R1301" t="str">
        <f>WeedDataInput!E1299</f>
        <v>CO</v>
      </c>
      <c r="S1301" t="str">
        <f t="shared" si="176"/>
        <v>Walk to Horseshoe;Denver;CO</v>
      </c>
      <c r="T1301" t="str">
        <f t="shared" si="177"/>
        <v>Denver;CO</v>
      </c>
    </row>
    <row r="1302" spans="16:20" x14ac:dyDescent="0.2">
      <c r="P1302" t="str">
        <f>WeedDataInput!C1300</f>
        <v>Skyhouse</v>
      </c>
      <c r="Q1302" t="str">
        <f>WeedDataInput!D1300</f>
        <v>Denver</v>
      </c>
      <c r="R1302" t="str">
        <f>WeedDataInput!E1300</f>
        <v>CO</v>
      </c>
      <c r="S1302" t="str">
        <f t="shared" si="176"/>
        <v>Skyhouse;Denver;CO</v>
      </c>
      <c r="T1302" t="str">
        <f t="shared" si="177"/>
        <v>Denver;CO</v>
      </c>
    </row>
    <row r="1303" spans="16:20" x14ac:dyDescent="0.2">
      <c r="P1303" t="str">
        <f>WeedDataInput!C1301</f>
        <v>Joaquim's Crack Home</v>
      </c>
      <c r="Q1303" t="str">
        <f>WeedDataInput!D1301</f>
        <v>Denver</v>
      </c>
      <c r="R1303" t="str">
        <f>WeedDataInput!E1301</f>
        <v>CO</v>
      </c>
      <c r="S1303" t="str">
        <f t="shared" si="176"/>
        <v>Joaquim's Crack Home;Denver;CO</v>
      </c>
      <c r="T1303" t="str">
        <f t="shared" si="177"/>
        <v>Denver;CO</v>
      </c>
    </row>
    <row r="1304" spans="16:20" x14ac:dyDescent="0.2">
      <c r="P1304" t="str">
        <f>WeedDataInput!C1302</f>
        <v>Outside Park &amp; Co</v>
      </c>
      <c r="Q1304" t="str">
        <f>WeedDataInput!D1302</f>
        <v>Denver</v>
      </c>
      <c r="R1304" t="str">
        <f>WeedDataInput!E1302</f>
        <v>CO</v>
      </c>
      <c r="S1304" t="str">
        <f t="shared" si="176"/>
        <v>Outside Park &amp; Co;Denver;CO</v>
      </c>
      <c r="T1304" t="str">
        <f t="shared" si="177"/>
        <v>Denver;CO</v>
      </c>
    </row>
    <row r="1305" spans="16:20" x14ac:dyDescent="0.2">
      <c r="P1305" t="str">
        <f>WeedDataInput!C1303</f>
        <v>Joaquim's Crack Home</v>
      </c>
      <c r="Q1305" t="str">
        <f>WeedDataInput!D1303</f>
        <v>Denver</v>
      </c>
      <c r="R1305" t="str">
        <f>WeedDataInput!E1303</f>
        <v>CO</v>
      </c>
      <c r="S1305" t="str">
        <f t="shared" si="176"/>
        <v>Joaquim's Crack Home;Denver;CO</v>
      </c>
      <c r="T1305" t="str">
        <f t="shared" si="177"/>
        <v>Denver;CO</v>
      </c>
    </row>
    <row r="1306" spans="16:20" x14ac:dyDescent="0.2">
      <c r="P1306" t="str">
        <f>WeedDataInput!C1304</f>
        <v>Joaquim's Crack Home</v>
      </c>
      <c r="Q1306" t="str">
        <f>WeedDataInput!D1304</f>
        <v>Denver</v>
      </c>
      <c r="R1306" t="str">
        <f>WeedDataInput!E1304</f>
        <v>CO</v>
      </c>
      <c r="S1306" t="str">
        <f t="shared" si="176"/>
        <v>Joaquim's Crack Home;Denver;CO</v>
      </c>
      <c r="T1306" t="str">
        <f t="shared" si="177"/>
        <v>Denver;CO</v>
      </c>
    </row>
    <row r="1307" spans="16:20" x14ac:dyDescent="0.2">
      <c r="P1307" t="str">
        <f>WeedDataInput!C1305</f>
        <v>Sarah's Apartment</v>
      </c>
      <c r="Q1307" t="str">
        <f>WeedDataInput!D1305</f>
        <v>Denver</v>
      </c>
      <c r="R1307" t="str">
        <f>WeedDataInput!E1305</f>
        <v>CO</v>
      </c>
      <c r="S1307" t="str">
        <f t="shared" si="176"/>
        <v>Sarah's Apartment;Denver;CO</v>
      </c>
      <c r="T1307" t="str">
        <f t="shared" si="177"/>
        <v>Denver;CO</v>
      </c>
    </row>
    <row r="1308" spans="16:20" x14ac:dyDescent="0.2">
      <c r="P1308" t="str">
        <f>WeedDataInput!C1306</f>
        <v>Skyhouse</v>
      </c>
      <c r="Q1308" t="str">
        <f>WeedDataInput!D1306</f>
        <v>Denver</v>
      </c>
      <c r="R1308" t="str">
        <f>WeedDataInput!E1306</f>
        <v>CO</v>
      </c>
      <c r="S1308" t="str">
        <f t="shared" si="176"/>
        <v>Skyhouse;Denver;CO</v>
      </c>
      <c r="T1308" t="str">
        <f t="shared" si="177"/>
        <v>Denver;CO</v>
      </c>
    </row>
    <row r="1309" spans="16:20" x14ac:dyDescent="0.2">
      <c r="P1309" t="str">
        <f>WeedDataInput!C1307</f>
        <v>Sarah's Apartment</v>
      </c>
      <c r="Q1309" t="str">
        <f>WeedDataInput!D1307</f>
        <v>Denver</v>
      </c>
      <c r="R1309" t="str">
        <f>WeedDataInput!E1307</f>
        <v>CO</v>
      </c>
      <c r="S1309" t="str">
        <f t="shared" si="176"/>
        <v>Sarah's Apartment;Denver;CO</v>
      </c>
      <c r="T1309" t="str">
        <f t="shared" si="177"/>
        <v>Denver;CO</v>
      </c>
    </row>
    <row r="1310" spans="16:20" x14ac:dyDescent="0.2">
      <c r="P1310" t="str">
        <f>WeedDataInput!C1308</f>
        <v>Sarah's Apartment</v>
      </c>
      <c r="Q1310" t="str">
        <f>WeedDataInput!D1308</f>
        <v>Denver</v>
      </c>
      <c r="R1310" t="str">
        <f>WeedDataInput!E1308</f>
        <v>CO</v>
      </c>
      <c r="S1310" t="str">
        <f t="shared" si="176"/>
        <v>Sarah's Apartment;Denver;CO</v>
      </c>
      <c r="T1310" t="str">
        <f t="shared" si="177"/>
        <v>Denver;CO</v>
      </c>
    </row>
    <row r="1311" spans="16:20" x14ac:dyDescent="0.2">
      <c r="P1311" t="str">
        <f>WeedDataInput!C1309</f>
        <v>Sarah's Apartment</v>
      </c>
      <c r="Q1311" t="str">
        <f>WeedDataInput!D1309</f>
        <v>Denver</v>
      </c>
      <c r="R1311" t="str">
        <f>WeedDataInput!E1309</f>
        <v>CO</v>
      </c>
      <c r="S1311" t="str">
        <f t="shared" si="176"/>
        <v>Sarah's Apartment;Denver;CO</v>
      </c>
      <c r="T1311" t="str">
        <f t="shared" si="177"/>
        <v>Denver;CO</v>
      </c>
    </row>
    <row r="1312" spans="16:20" x14ac:dyDescent="0.2">
      <c r="P1312" t="str">
        <f>WeedDataInput!C1310</f>
        <v>Skyhouse</v>
      </c>
      <c r="Q1312" t="str">
        <f>WeedDataInput!D1310</f>
        <v>Denver</v>
      </c>
      <c r="R1312" t="str">
        <f>WeedDataInput!E1310</f>
        <v>CO</v>
      </c>
      <c r="S1312" t="str">
        <f t="shared" si="176"/>
        <v>Skyhouse;Denver;CO</v>
      </c>
      <c r="T1312" t="str">
        <f t="shared" si="177"/>
        <v>Denver;CO</v>
      </c>
    </row>
    <row r="1313" spans="16:20" x14ac:dyDescent="0.2">
      <c r="P1313" t="str">
        <f>WeedDataInput!C1311</f>
        <v>Skyhouse</v>
      </c>
      <c r="Q1313" t="str">
        <f>WeedDataInput!D1311</f>
        <v>Denver</v>
      </c>
      <c r="R1313" t="str">
        <f>WeedDataInput!E1311</f>
        <v>CO</v>
      </c>
      <c r="S1313" t="str">
        <f t="shared" si="176"/>
        <v>Skyhouse;Denver;CO</v>
      </c>
      <c r="T1313" t="str">
        <f t="shared" si="177"/>
        <v>Denver;CO</v>
      </c>
    </row>
    <row r="1314" spans="16:20" x14ac:dyDescent="0.2">
      <c r="P1314" t="str">
        <f>WeedDataInput!C1312</f>
        <v>Skyhouse</v>
      </c>
      <c r="Q1314" t="str">
        <f>WeedDataInput!D1312</f>
        <v>Denver</v>
      </c>
      <c r="R1314" t="str">
        <f>WeedDataInput!E1312</f>
        <v>CO</v>
      </c>
      <c r="S1314" t="str">
        <f t="shared" si="176"/>
        <v>Skyhouse;Denver;CO</v>
      </c>
      <c r="T1314" t="str">
        <f t="shared" si="177"/>
        <v>Denver;CO</v>
      </c>
    </row>
    <row r="1315" spans="16:20" x14ac:dyDescent="0.2">
      <c r="P1315" t="str">
        <f>WeedDataInput!C1313</f>
        <v>Skyhouse</v>
      </c>
      <c r="Q1315" t="str">
        <f>WeedDataInput!D1313</f>
        <v>Denver</v>
      </c>
      <c r="R1315" t="str">
        <f>WeedDataInput!E1313</f>
        <v>CO</v>
      </c>
      <c r="S1315" t="str">
        <f t="shared" si="176"/>
        <v>Skyhouse;Denver;CO</v>
      </c>
      <c r="T1315" t="str">
        <f t="shared" si="177"/>
        <v>Denver;CO</v>
      </c>
    </row>
    <row r="1316" spans="16:20" x14ac:dyDescent="0.2">
      <c r="P1316" t="str">
        <f>WeedDataInput!C1314</f>
        <v>Skyhouse</v>
      </c>
      <c r="Q1316" t="str">
        <f>WeedDataInput!D1314</f>
        <v>Denver</v>
      </c>
      <c r="R1316" t="str">
        <f>WeedDataInput!E1314</f>
        <v>CO</v>
      </c>
      <c r="S1316" t="str">
        <f t="shared" si="176"/>
        <v>Skyhouse;Denver;CO</v>
      </c>
      <c r="T1316" t="str">
        <f t="shared" si="177"/>
        <v>Denver;CO</v>
      </c>
    </row>
    <row r="1317" spans="16:20" x14ac:dyDescent="0.2">
      <c r="P1317" t="str">
        <f>WeedDataInput!C1315</f>
        <v>Skyhouse</v>
      </c>
      <c r="Q1317" t="str">
        <f>WeedDataInput!D1315</f>
        <v>Denver</v>
      </c>
      <c r="R1317" t="str">
        <f>WeedDataInput!E1315</f>
        <v>CO</v>
      </c>
      <c r="S1317" t="str">
        <f t="shared" si="176"/>
        <v>Skyhouse;Denver;CO</v>
      </c>
      <c r="T1317" t="str">
        <f t="shared" si="177"/>
        <v>Denver;CO</v>
      </c>
    </row>
    <row r="1318" spans="16:20" x14ac:dyDescent="0.2">
      <c r="P1318" t="str">
        <f>WeedDataInput!C1316</f>
        <v>Skyhouse</v>
      </c>
      <c r="Q1318" t="str">
        <f>WeedDataInput!D1316</f>
        <v>Denver</v>
      </c>
      <c r="R1318" t="str">
        <f>WeedDataInput!E1316</f>
        <v>CO</v>
      </c>
      <c r="S1318" t="str">
        <f t="shared" si="176"/>
        <v>Skyhouse;Denver;CO</v>
      </c>
      <c r="T1318" t="str">
        <f t="shared" si="177"/>
        <v>Denver;CO</v>
      </c>
    </row>
    <row r="1319" spans="16:20" x14ac:dyDescent="0.2">
      <c r="P1319" t="str">
        <f>WeedDataInput!C1317</f>
        <v>Skyhouse</v>
      </c>
      <c r="Q1319" t="str">
        <f>WeedDataInput!D1317</f>
        <v>Denver</v>
      </c>
      <c r="R1319" t="str">
        <f>WeedDataInput!E1317</f>
        <v>CO</v>
      </c>
      <c r="S1319" t="str">
        <f t="shared" si="176"/>
        <v>Skyhouse;Denver;CO</v>
      </c>
      <c r="T1319" t="str">
        <f t="shared" si="177"/>
        <v>Denver;CO</v>
      </c>
    </row>
    <row r="1320" spans="16:20" x14ac:dyDescent="0.2">
      <c r="P1320" t="str">
        <f>WeedDataInput!C1318</f>
        <v>Skyhouse</v>
      </c>
      <c r="Q1320" t="str">
        <f>WeedDataInput!D1318</f>
        <v>Denver</v>
      </c>
      <c r="R1320" t="str">
        <f>WeedDataInput!E1318</f>
        <v>CO</v>
      </c>
      <c r="S1320" t="str">
        <f t="shared" si="176"/>
        <v>Skyhouse;Denver;CO</v>
      </c>
      <c r="T1320" t="str">
        <f t="shared" si="177"/>
        <v>Denver;CO</v>
      </c>
    </row>
    <row r="1321" spans="16:20" x14ac:dyDescent="0.2">
      <c r="P1321" t="str">
        <f>WeedDataInput!C1319</f>
        <v>Skyhouse</v>
      </c>
      <c r="Q1321" t="str">
        <f>WeedDataInput!D1319</f>
        <v>Denver</v>
      </c>
      <c r="R1321" t="str">
        <f>WeedDataInput!E1319</f>
        <v>CO</v>
      </c>
      <c r="S1321" t="str">
        <f t="shared" si="176"/>
        <v>Skyhouse;Denver;CO</v>
      </c>
      <c r="T1321" t="str">
        <f t="shared" si="177"/>
        <v>Denver;CO</v>
      </c>
    </row>
    <row r="1322" spans="16:20" x14ac:dyDescent="0.2">
      <c r="P1322" t="str">
        <f>WeedDataInput!C1320</f>
        <v>Skyhouse</v>
      </c>
      <c r="Q1322" t="str">
        <f>WeedDataInput!D1320</f>
        <v>Denver</v>
      </c>
      <c r="R1322" t="str">
        <f>WeedDataInput!E1320</f>
        <v>CO</v>
      </c>
      <c r="S1322" t="str">
        <f t="shared" si="176"/>
        <v>Skyhouse;Denver;CO</v>
      </c>
      <c r="T1322" t="str">
        <f t="shared" si="177"/>
        <v>Denver;CO</v>
      </c>
    </row>
    <row r="1323" spans="16:20" x14ac:dyDescent="0.2">
      <c r="P1323" t="str">
        <f>WeedDataInput!C1321</f>
        <v>Skyhouse</v>
      </c>
      <c r="Q1323" t="str">
        <f>WeedDataInput!D1321</f>
        <v>Denver</v>
      </c>
      <c r="R1323" t="str">
        <f>WeedDataInput!E1321</f>
        <v>CO</v>
      </c>
      <c r="S1323" t="str">
        <f t="shared" si="176"/>
        <v>Skyhouse;Denver;CO</v>
      </c>
      <c r="T1323" t="str">
        <f t="shared" si="177"/>
        <v>Denver;CO</v>
      </c>
    </row>
    <row r="1324" spans="16:20" x14ac:dyDescent="0.2">
      <c r="P1324" t="str">
        <f>WeedDataInput!C1322</f>
        <v>Skyhouse</v>
      </c>
      <c r="Q1324" t="str">
        <f>WeedDataInput!D1322</f>
        <v>Denver</v>
      </c>
      <c r="R1324" t="str">
        <f>WeedDataInput!E1322</f>
        <v>CO</v>
      </c>
      <c r="S1324" t="str">
        <f t="shared" ref="S1324:S1387" si="178">P1324&amp;";"&amp;Q1324&amp;";"&amp;R1324</f>
        <v>Skyhouse;Denver;CO</v>
      </c>
      <c r="T1324" t="str">
        <f t="shared" ref="T1324:T1387" si="179">Q1324&amp;";"&amp;R1324</f>
        <v>Denver;CO</v>
      </c>
    </row>
    <row r="1325" spans="16:20" x14ac:dyDescent="0.2">
      <c r="P1325" t="str">
        <f>WeedDataInput!C1323</f>
        <v>Skyhouse</v>
      </c>
      <c r="Q1325" t="str">
        <f>WeedDataInput!D1323</f>
        <v>Denver</v>
      </c>
      <c r="R1325" t="str">
        <f>WeedDataInput!E1323</f>
        <v>CO</v>
      </c>
      <c r="S1325" t="str">
        <f t="shared" si="178"/>
        <v>Skyhouse;Denver;CO</v>
      </c>
      <c r="T1325" t="str">
        <f t="shared" si="179"/>
        <v>Denver;CO</v>
      </c>
    </row>
    <row r="1326" spans="16:20" x14ac:dyDescent="0.2">
      <c r="P1326" t="str">
        <f>WeedDataInput!C1324</f>
        <v>Skyhouse</v>
      </c>
      <c r="Q1326" t="str">
        <f>WeedDataInput!D1324</f>
        <v>Denver</v>
      </c>
      <c r="R1326" t="str">
        <f>WeedDataInput!E1324</f>
        <v>CO</v>
      </c>
      <c r="S1326" t="str">
        <f t="shared" si="178"/>
        <v>Skyhouse;Denver;CO</v>
      </c>
      <c r="T1326" t="str">
        <f t="shared" si="179"/>
        <v>Denver;CO</v>
      </c>
    </row>
    <row r="1327" spans="16:20" x14ac:dyDescent="0.2">
      <c r="P1327" t="str">
        <f>WeedDataInput!C1325</f>
        <v>Skyhouse</v>
      </c>
      <c r="Q1327" t="str">
        <f>WeedDataInput!D1325</f>
        <v>Denver</v>
      </c>
      <c r="R1327" t="str">
        <f>WeedDataInput!E1325</f>
        <v>CO</v>
      </c>
      <c r="S1327" t="str">
        <f t="shared" si="178"/>
        <v>Skyhouse;Denver;CO</v>
      </c>
      <c r="T1327" t="str">
        <f t="shared" si="179"/>
        <v>Denver;CO</v>
      </c>
    </row>
    <row r="1328" spans="16:20" x14ac:dyDescent="0.2">
      <c r="P1328" t="str">
        <f>WeedDataInput!C1326</f>
        <v>Skyhouse</v>
      </c>
      <c r="Q1328" t="str">
        <f>WeedDataInput!D1326</f>
        <v>Denver</v>
      </c>
      <c r="R1328" t="str">
        <f>WeedDataInput!E1326</f>
        <v>CO</v>
      </c>
      <c r="S1328" t="str">
        <f t="shared" si="178"/>
        <v>Skyhouse;Denver;CO</v>
      </c>
      <c r="T1328" t="str">
        <f t="shared" si="179"/>
        <v>Denver;CO</v>
      </c>
    </row>
    <row r="1329" spans="16:20" x14ac:dyDescent="0.2">
      <c r="P1329" t="str">
        <f>WeedDataInput!C1327</f>
        <v>Skyhouse</v>
      </c>
      <c r="Q1329" t="str">
        <f>WeedDataInput!D1327</f>
        <v>Denver</v>
      </c>
      <c r="R1329" t="str">
        <f>WeedDataInput!E1327</f>
        <v>CO</v>
      </c>
      <c r="S1329" t="str">
        <f t="shared" si="178"/>
        <v>Skyhouse;Denver;CO</v>
      </c>
      <c r="T1329" t="str">
        <f t="shared" si="179"/>
        <v>Denver;CO</v>
      </c>
    </row>
    <row r="1330" spans="16:20" x14ac:dyDescent="0.2">
      <c r="P1330" t="str">
        <f>WeedDataInput!C1328</f>
        <v>Skyhouse</v>
      </c>
      <c r="Q1330" t="str">
        <f>WeedDataInput!D1328</f>
        <v>Denver</v>
      </c>
      <c r="R1330" t="str">
        <f>WeedDataInput!E1328</f>
        <v>CO</v>
      </c>
      <c r="S1330" t="str">
        <f t="shared" si="178"/>
        <v>Skyhouse;Denver;CO</v>
      </c>
      <c r="T1330" t="str">
        <f t="shared" si="179"/>
        <v>Denver;CO</v>
      </c>
    </row>
    <row r="1331" spans="16:20" x14ac:dyDescent="0.2">
      <c r="P1331" t="str">
        <f>WeedDataInput!C1329</f>
        <v>Skyhouse</v>
      </c>
      <c r="Q1331" t="str">
        <f>WeedDataInput!D1329</f>
        <v>Denver</v>
      </c>
      <c r="R1331" t="str">
        <f>WeedDataInput!E1329</f>
        <v>CO</v>
      </c>
      <c r="S1331" t="str">
        <f t="shared" si="178"/>
        <v>Skyhouse;Denver;CO</v>
      </c>
      <c r="T1331" t="str">
        <f t="shared" si="179"/>
        <v>Denver;CO</v>
      </c>
    </row>
    <row r="1332" spans="16:20" x14ac:dyDescent="0.2">
      <c r="P1332" t="str">
        <f>WeedDataInput!C1330</f>
        <v>Skyhouse</v>
      </c>
      <c r="Q1332" t="str">
        <f>WeedDataInput!D1330</f>
        <v>Denver</v>
      </c>
      <c r="R1332" t="str">
        <f>WeedDataInput!E1330</f>
        <v>CO</v>
      </c>
      <c r="S1332" t="str">
        <f t="shared" si="178"/>
        <v>Skyhouse;Denver;CO</v>
      </c>
      <c r="T1332" t="str">
        <f t="shared" si="179"/>
        <v>Denver;CO</v>
      </c>
    </row>
    <row r="1333" spans="16:20" x14ac:dyDescent="0.2">
      <c r="P1333" t="str">
        <f>WeedDataInput!C1331</f>
        <v>Skyhouse</v>
      </c>
      <c r="Q1333" t="str">
        <f>WeedDataInput!D1331</f>
        <v>Denver</v>
      </c>
      <c r="R1333" t="str">
        <f>WeedDataInput!E1331</f>
        <v>CO</v>
      </c>
      <c r="S1333" t="str">
        <f t="shared" si="178"/>
        <v>Skyhouse;Denver;CO</v>
      </c>
      <c r="T1333" t="str">
        <f t="shared" si="179"/>
        <v>Denver;CO</v>
      </c>
    </row>
    <row r="1334" spans="16:20" x14ac:dyDescent="0.2">
      <c r="P1334" t="str">
        <f>WeedDataInput!C1332</f>
        <v>Skyhouse</v>
      </c>
      <c r="Q1334" t="str">
        <f>WeedDataInput!D1332</f>
        <v>Denver</v>
      </c>
      <c r="R1334" t="str">
        <f>WeedDataInput!E1332</f>
        <v>CO</v>
      </c>
      <c r="S1334" t="str">
        <f t="shared" si="178"/>
        <v>Skyhouse;Denver;CO</v>
      </c>
      <c r="T1334" t="str">
        <f t="shared" si="179"/>
        <v>Denver;CO</v>
      </c>
    </row>
    <row r="1335" spans="16:20" x14ac:dyDescent="0.2">
      <c r="P1335" t="str">
        <f>WeedDataInput!C1333</f>
        <v>Skyhouse</v>
      </c>
      <c r="Q1335" t="str">
        <f>WeedDataInput!D1333</f>
        <v>Denver</v>
      </c>
      <c r="R1335" t="str">
        <f>WeedDataInput!E1333</f>
        <v>CO</v>
      </c>
      <c r="S1335" t="str">
        <f t="shared" si="178"/>
        <v>Skyhouse;Denver;CO</v>
      </c>
      <c r="T1335" t="str">
        <f t="shared" si="179"/>
        <v>Denver;CO</v>
      </c>
    </row>
    <row r="1336" spans="16:20" x14ac:dyDescent="0.2">
      <c r="P1336" t="str">
        <f>WeedDataInput!C1334</f>
        <v>Skyhouse</v>
      </c>
      <c r="Q1336" t="str">
        <f>WeedDataInput!D1334</f>
        <v>Denver</v>
      </c>
      <c r="R1336" t="str">
        <f>WeedDataInput!E1334</f>
        <v>CO</v>
      </c>
      <c r="S1336" t="str">
        <f t="shared" si="178"/>
        <v>Skyhouse;Denver;CO</v>
      </c>
      <c r="T1336" t="str">
        <f t="shared" si="179"/>
        <v>Denver;CO</v>
      </c>
    </row>
    <row r="1337" spans="16:20" x14ac:dyDescent="0.2">
      <c r="P1337" t="str">
        <f>WeedDataInput!C1335</f>
        <v>Skyhouse</v>
      </c>
      <c r="Q1337" t="str">
        <f>WeedDataInput!D1335</f>
        <v>Denver</v>
      </c>
      <c r="R1337" t="str">
        <f>WeedDataInput!E1335</f>
        <v>CO</v>
      </c>
      <c r="S1337" t="str">
        <f t="shared" si="178"/>
        <v>Skyhouse;Denver;CO</v>
      </c>
      <c r="T1337" t="str">
        <f t="shared" si="179"/>
        <v>Denver;CO</v>
      </c>
    </row>
    <row r="1338" spans="16:20" x14ac:dyDescent="0.2">
      <c r="P1338" t="str">
        <f>WeedDataInput!C1336</f>
        <v>Skyhouse</v>
      </c>
      <c r="Q1338" t="str">
        <f>WeedDataInput!D1336</f>
        <v>Denver</v>
      </c>
      <c r="R1338" t="str">
        <f>WeedDataInput!E1336</f>
        <v>CO</v>
      </c>
      <c r="S1338" t="str">
        <f t="shared" si="178"/>
        <v>Skyhouse;Denver;CO</v>
      </c>
      <c r="T1338" t="str">
        <f t="shared" si="179"/>
        <v>Denver;CO</v>
      </c>
    </row>
    <row r="1339" spans="16:20" x14ac:dyDescent="0.2">
      <c r="P1339" t="str">
        <f>WeedDataInput!C1337</f>
        <v>Outside Park &amp; Co</v>
      </c>
      <c r="Q1339" t="str">
        <f>WeedDataInput!D1337</f>
        <v>Denver</v>
      </c>
      <c r="R1339" t="str">
        <f>WeedDataInput!E1337</f>
        <v>CO</v>
      </c>
      <c r="S1339" t="str">
        <f t="shared" si="178"/>
        <v>Outside Park &amp; Co;Denver;CO</v>
      </c>
      <c r="T1339" t="str">
        <f t="shared" si="179"/>
        <v>Denver;CO</v>
      </c>
    </row>
    <row r="1340" spans="16:20" x14ac:dyDescent="0.2">
      <c r="P1340" t="str">
        <f>WeedDataInput!C1338</f>
        <v>Joaquim's Crack Home</v>
      </c>
      <c r="Q1340" t="str">
        <f>WeedDataInput!D1338</f>
        <v>Denver</v>
      </c>
      <c r="R1340" t="str">
        <f>WeedDataInput!E1338</f>
        <v>CO</v>
      </c>
      <c r="S1340" t="str">
        <f t="shared" si="178"/>
        <v>Joaquim's Crack Home;Denver;CO</v>
      </c>
      <c r="T1340" t="str">
        <f t="shared" si="179"/>
        <v>Denver;CO</v>
      </c>
    </row>
    <row r="1341" spans="16:20" x14ac:dyDescent="0.2">
      <c r="P1341" t="str">
        <f>WeedDataInput!C1339</f>
        <v>Skyhouse</v>
      </c>
      <c r="Q1341" t="str">
        <f>WeedDataInput!D1339</f>
        <v>Denver</v>
      </c>
      <c r="R1341" t="str">
        <f>WeedDataInput!E1339</f>
        <v>CO</v>
      </c>
      <c r="S1341" t="str">
        <f t="shared" si="178"/>
        <v>Skyhouse;Denver;CO</v>
      </c>
      <c r="T1341" t="str">
        <f t="shared" si="179"/>
        <v>Denver;CO</v>
      </c>
    </row>
    <row r="1342" spans="16:20" x14ac:dyDescent="0.2">
      <c r="P1342" t="str">
        <f>WeedDataInput!C1340</f>
        <v>Skyhouse</v>
      </c>
      <c r="Q1342" t="str">
        <f>WeedDataInput!D1340</f>
        <v>Denver</v>
      </c>
      <c r="R1342" t="str">
        <f>WeedDataInput!E1340</f>
        <v>CO</v>
      </c>
      <c r="S1342" t="str">
        <f t="shared" si="178"/>
        <v>Skyhouse;Denver;CO</v>
      </c>
      <c r="T1342" t="str">
        <f t="shared" si="179"/>
        <v>Denver;CO</v>
      </c>
    </row>
    <row r="1343" spans="16:20" x14ac:dyDescent="0.2">
      <c r="P1343" t="str">
        <f>WeedDataInput!C1341</f>
        <v>Skyhouse</v>
      </c>
      <c r="Q1343" t="str">
        <f>WeedDataInput!D1341</f>
        <v>Denver</v>
      </c>
      <c r="R1343" t="str">
        <f>WeedDataInput!E1341</f>
        <v>CO</v>
      </c>
      <c r="S1343" t="str">
        <f t="shared" si="178"/>
        <v>Skyhouse;Denver;CO</v>
      </c>
      <c r="T1343" t="str">
        <f t="shared" si="179"/>
        <v>Denver;CO</v>
      </c>
    </row>
    <row r="1344" spans="16:20" x14ac:dyDescent="0.2">
      <c r="P1344" t="str">
        <f>WeedDataInput!C1342</f>
        <v>Skyhouse</v>
      </c>
      <c r="Q1344" t="str">
        <f>WeedDataInput!D1342</f>
        <v>Denver</v>
      </c>
      <c r="R1344" t="str">
        <f>WeedDataInput!E1342</f>
        <v>CO</v>
      </c>
      <c r="S1344" t="str">
        <f t="shared" si="178"/>
        <v>Skyhouse;Denver;CO</v>
      </c>
      <c r="T1344" t="str">
        <f t="shared" si="179"/>
        <v>Denver;CO</v>
      </c>
    </row>
    <row r="1345" spans="16:20" x14ac:dyDescent="0.2">
      <c r="P1345" t="str">
        <f>WeedDataInput!C1343</f>
        <v>Skyhouse</v>
      </c>
      <c r="Q1345" t="str">
        <f>WeedDataInput!D1343</f>
        <v>Denver</v>
      </c>
      <c r="R1345" t="str">
        <f>WeedDataInput!E1343</f>
        <v>CO</v>
      </c>
      <c r="S1345" t="str">
        <f t="shared" si="178"/>
        <v>Skyhouse;Denver;CO</v>
      </c>
      <c r="T1345" t="str">
        <f t="shared" si="179"/>
        <v>Denver;CO</v>
      </c>
    </row>
    <row r="1346" spans="16:20" x14ac:dyDescent="0.2">
      <c r="P1346" t="str">
        <f>WeedDataInput!C1344</f>
        <v>Skyhouse</v>
      </c>
      <c r="Q1346" t="str">
        <f>WeedDataInput!D1344</f>
        <v>Denver</v>
      </c>
      <c r="R1346" t="str">
        <f>WeedDataInput!E1344</f>
        <v>CO</v>
      </c>
      <c r="S1346" t="str">
        <f t="shared" si="178"/>
        <v>Skyhouse;Denver;CO</v>
      </c>
      <c r="T1346" t="str">
        <f t="shared" si="179"/>
        <v>Denver;CO</v>
      </c>
    </row>
    <row r="1347" spans="16:20" x14ac:dyDescent="0.2">
      <c r="P1347" t="str">
        <f>WeedDataInput!C1345</f>
        <v>Sarah's Apartment</v>
      </c>
      <c r="Q1347" t="str">
        <f>WeedDataInput!D1345</f>
        <v>Denver</v>
      </c>
      <c r="R1347" t="str">
        <f>WeedDataInput!E1345</f>
        <v>CO</v>
      </c>
      <c r="S1347" t="str">
        <f t="shared" si="178"/>
        <v>Sarah's Apartment;Denver;CO</v>
      </c>
      <c r="T1347" t="str">
        <f t="shared" si="179"/>
        <v>Denver;CO</v>
      </c>
    </row>
    <row r="1348" spans="16:20" x14ac:dyDescent="0.2">
      <c r="P1348" t="str">
        <f>WeedDataInput!C1346</f>
        <v>Skyhouse</v>
      </c>
      <c r="Q1348" t="str">
        <f>WeedDataInput!D1346</f>
        <v>Denver</v>
      </c>
      <c r="R1348" t="str">
        <f>WeedDataInput!E1346</f>
        <v>CO</v>
      </c>
      <c r="S1348" t="str">
        <f t="shared" si="178"/>
        <v>Skyhouse;Denver;CO</v>
      </c>
      <c r="T1348" t="str">
        <f t="shared" si="179"/>
        <v>Denver;CO</v>
      </c>
    </row>
    <row r="1349" spans="16:20" x14ac:dyDescent="0.2">
      <c r="P1349" t="str">
        <f>WeedDataInput!C1347</f>
        <v>Goshawk Ridge Trail</v>
      </c>
      <c r="Q1349" t="str">
        <f>WeedDataInput!D1347</f>
        <v>Eldorado Springs</v>
      </c>
      <c r="R1349" t="str">
        <f>WeedDataInput!E1347</f>
        <v>CO</v>
      </c>
      <c r="S1349" t="str">
        <f t="shared" si="178"/>
        <v>Goshawk Ridge Trail;Eldorado Springs;CO</v>
      </c>
      <c r="T1349" t="str">
        <f t="shared" si="179"/>
        <v>Eldorado Springs;CO</v>
      </c>
    </row>
    <row r="1350" spans="16:20" x14ac:dyDescent="0.2">
      <c r="P1350" t="str">
        <f>WeedDataInput!C1348</f>
        <v>Outside Park &amp; Co</v>
      </c>
      <c r="Q1350" t="str">
        <f>WeedDataInput!D1348</f>
        <v>Denver</v>
      </c>
      <c r="R1350" t="str">
        <f>WeedDataInput!E1348</f>
        <v>CO</v>
      </c>
      <c r="S1350" t="str">
        <f t="shared" si="178"/>
        <v>Outside Park &amp; Co;Denver;CO</v>
      </c>
      <c r="T1350" t="str">
        <f t="shared" si="179"/>
        <v>Denver;CO</v>
      </c>
    </row>
    <row r="1351" spans="16:20" x14ac:dyDescent="0.2">
      <c r="P1351" t="str">
        <f>WeedDataInput!C1349</f>
        <v>Skyhouse</v>
      </c>
      <c r="Q1351" t="str">
        <f>WeedDataInput!D1349</f>
        <v>Denver</v>
      </c>
      <c r="R1351" t="str">
        <f>WeedDataInput!E1349</f>
        <v>CO</v>
      </c>
      <c r="S1351" t="str">
        <f t="shared" si="178"/>
        <v>Skyhouse;Denver;CO</v>
      </c>
      <c r="T1351" t="str">
        <f t="shared" si="179"/>
        <v>Denver;CO</v>
      </c>
    </row>
    <row r="1352" spans="16:20" x14ac:dyDescent="0.2">
      <c r="P1352" t="str">
        <f>WeedDataInput!C1350</f>
        <v>Skyhouse</v>
      </c>
      <c r="Q1352" t="str">
        <f>WeedDataInput!D1350</f>
        <v>Denver</v>
      </c>
      <c r="R1352" t="str">
        <f>WeedDataInput!E1350</f>
        <v>CO</v>
      </c>
      <c r="S1352" t="str">
        <f t="shared" si="178"/>
        <v>Skyhouse;Denver;CO</v>
      </c>
      <c r="T1352" t="str">
        <f t="shared" si="179"/>
        <v>Denver;CO</v>
      </c>
    </row>
    <row r="1353" spans="16:20" x14ac:dyDescent="0.2">
      <c r="P1353" t="str">
        <f>WeedDataInput!C1351</f>
        <v>17th &amp; Glenarm Pl</v>
      </c>
      <c r="Q1353" t="str">
        <f>WeedDataInput!D1351</f>
        <v>Denver</v>
      </c>
      <c r="R1353" t="str">
        <f>WeedDataInput!E1351</f>
        <v>CO</v>
      </c>
      <c r="S1353" t="str">
        <f t="shared" si="178"/>
        <v>17th &amp; Glenarm Pl;Denver;CO</v>
      </c>
      <c r="T1353" t="str">
        <f t="shared" si="179"/>
        <v>Denver;CO</v>
      </c>
    </row>
    <row r="1354" spans="16:20" x14ac:dyDescent="0.2">
      <c r="P1354" t="str">
        <f>WeedDataInput!C1352</f>
        <v>17th &amp; Stout St</v>
      </c>
      <c r="Q1354" t="str">
        <f>WeedDataInput!D1352</f>
        <v>Denver</v>
      </c>
      <c r="R1354" t="str">
        <f>WeedDataInput!E1352</f>
        <v>CO</v>
      </c>
      <c r="S1354" t="str">
        <f t="shared" si="178"/>
        <v>17th &amp; Stout St;Denver;CO</v>
      </c>
      <c r="T1354" t="str">
        <f t="shared" si="179"/>
        <v>Denver;CO</v>
      </c>
    </row>
    <row r="1355" spans="16:20" x14ac:dyDescent="0.2">
      <c r="P1355" t="str">
        <f>WeedDataInput!C1353</f>
        <v>Skyhouse</v>
      </c>
      <c r="Q1355" t="str">
        <f>WeedDataInput!D1353</f>
        <v>Denver</v>
      </c>
      <c r="R1355" t="str">
        <f>WeedDataInput!E1353</f>
        <v>CO</v>
      </c>
      <c r="S1355" t="str">
        <f t="shared" si="178"/>
        <v>Skyhouse;Denver;CO</v>
      </c>
      <c r="T1355" t="str">
        <f t="shared" si="179"/>
        <v>Denver;CO</v>
      </c>
    </row>
    <row r="1356" spans="16:20" x14ac:dyDescent="0.2">
      <c r="P1356" t="str">
        <f>WeedDataInput!C1354</f>
        <v>Skyhouse</v>
      </c>
      <c r="Q1356" t="str">
        <f>WeedDataInput!D1354</f>
        <v>Denver</v>
      </c>
      <c r="R1356" t="str">
        <f>WeedDataInput!E1354</f>
        <v>CO</v>
      </c>
      <c r="S1356" t="str">
        <f t="shared" si="178"/>
        <v>Skyhouse;Denver;CO</v>
      </c>
      <c r="T1356" t="str">
        <f t="shared" si="179"/>
        <v>Denver;CO</v>
      </c>
    </row>
    <row r="1357" spans="16:20" x14ac:dyDescent="0.2">
      <c r="P1357" t="str">
        <f>WeedDataInput!C1355</f>
        <v>Sarah's Apartment</v>
      </c>
      <c r="Q1357" t="str">
        <f>WeedDataInput!D1355</f>
        <v>Denver</v>
      </c>
      <c r="R1357" t="str">
        <f>WeedDataInput!E1355</f>
        <v>CO</v>
      </c>
      <c r="S1357" t="str">
        <f t="shared" si="178"/>
        <v>Sarah's Apartment;Denver;CO</v>
      </c>
      <c r="T1357" t="str">
        <f t="shared" si="179"/>
        <v>Denver;CO</v>
      </c>
    </row>
    <row r="1358" spans="16:20" x14ac:dyDescent="0.2">
      <c r="P1358" t="str">
        <f>WeedDataInput!C1356</f>
        <v>Skyhouse</v>
      </c>
      <c r="Q1358" t="str">
        <f>WeedDataInput!D1356</f>
        <v>Denver</v>
      </c>
      <c r="R1358" t="str">
        <f>WeedDataInput!E1356</f>
        <v>CO</v>
      </c>
      <c r="S1358" t="str">
        <f t="shared" si="178"/>
        <v>Skyhouse;Denver;CO</v>
      </c>
      <c r="T1358" t="str">
        <f t="shared" si="179"/>
        <v>Denver;CO</v>
      </c>
    </row>
    <row r="1359" spans="16:20" x14ac:dyDescent="0.2">
      <c r="P1359" t="str">
        <f>WeedDataInput!C1357</f>
        <v>Sack's Apartment</v>
      </c>
      <c r="Q1359" t="str">
        <f>WeedDataInput!D1357</f>
        <v>Denver</v>
      </c>
      <c r="R1359" t="str">
        <f>WeedDataInput!E1357</f>
        <v>CO</v>
      </c>
      <c r="S1359" t="str">
        <f t="shared" si="178"/>
        <v>Sack's Apartment;Denver;CO</v>
      </c>
      <c r="T1359" t="str">
        <f t="shared" si="179"/>
        <v>Denver;CO</v>
      </c>
    </row>
    <row r="1360" spans="16:20" x14ac:dyDescent="0.2">
      <c r="P1360" t="str">
        <f>WeedDataInput!C1358</f>
        <v>Sarah's Apartment</v>
      </c>
      <c r="Q1360" t="str">
        <f>WeedDataInput!D1358</f>
        <v>Denver</v>
      </c>
      <c r="R1360" t="str">
        <f>WeedDataInput!E1358</f>
        <v>CO</v>
      </c>
      <c r="S1360" t="str">
        <f t="shared" si="178"/>
        <v>Sarah's Apartment;Denver;CO</v>
      </c>
      <c r="T1360" t="str">
        <f t="shared" si="179"/>
        <v>Denver;CO</v>
      </c>
    </row>
    <row r="1361" spans="16:20" x14ac:dyDescent="0.2">
      <c r="P1361" t="str">
        <f>WeedDataInput!C1359</f>
        <v>Skyhouse</v>
      </c>
      <c r="Q1361" t="str">
        <f>WeedDataInput!D1359</f>
        <v>Denver</v>
      </c>
      <c r="R1361" t="str">
        <f>WeedDataInput!E1359</f>
        <v>CO</v>
      </c>
      <c r="S1361" t="str">
        <f t="shared" si="178"/>
        <v>Skyhouse;Denver;CO</v>
      </c>
      <c r="T1361" t="str">
        <f t="shared" si="179"/>
        <v>Denver;CO</v>
      </c>
    </row>
    <row r="1362" spans="16:20" x14ac:dyDescent="0.2">
      <c r="P1362" t="str">
        <f>WeedDataInput!C1360</f>
        <v>Skyhouse</v>
      </c>
      <c r="Q1362" t="str">
        <f>WeedDataInput!D1360</f>
        <v>Denver</v>
      </c>
      <c r="R1362" t="str">
        <f>WeedDataInput!E1360</f>
        <v>CO</v>
      </c>
      <c r="S1362" t="str">
        <f t="shared" si="178"/>
        <v>Skyhouse;Denver;CO</v>
      </c>
      <c r="T1362" t="str">
        <f t="shared" si="179"/>
        <v>Denver;CO</v>
      </c>
    </row>
    <row r="1363" spans="16:20" x14ac:dyDescent="0.2">
      <c r="P1363" t="str">
        <f>WeedDataInput!C1361</f>
        <v>Sack's Trivia Walk</v>
      </c>
      <c r="Q1363" t="str">
        <f>WeedDataInput!D1361</f>
        <v>Denver</v>
      </c>
      <c r="R1363" t="str">
        <f>WeedDataInput!E1361</f>
        <v>CO</v>
      </c>
      <c r="S1363" t="str">
        <f t="shared" si="178"/>
        <v>Sack's Trivia Walk;Denver;CO</v>
      </c>
      <c r="T1363" t="str">
        <f t="shared" si="179"/>
        <v>Denver;CO</v>
      </c>
    </row>
    <row r="1364" spans="16:20" x14ac:dyDescent="0.2">
      <c r="P1364" t="str">
        <f>WeedDataInput!C1362</f>
        <v>Outside Park &amp; Co</v>
      </c>
      <c r="Q1364" t="str">
        <f>WeedDataInput!D1362</f>
        <v>Denver</v>
      </c>
      <c r="R1364" t="str">
        <f>WeedDataInput!E1362</f>
        <v>CO</v>
      </c>
      <c r="S1364" t="str">
        <f t="shared" si="178"/>
        <v>Outside Park &amp; Co;Denver;CO</v>
      </c>
      <c r="T1364" t="str">
        <f t="shared" si="179"/>
        <v>Denver;CO</v>
      </c>
    </row>
    <row r="1365" spans="16:20" x14ac:dyDescent="0.2">
      <c r="P1365" t="str">
        <f>WeedDataInput!C1363</f>
        <v>Outside Park &amp; Co</v>
      </c>
      <c r="Q1365" t="str">
        <f>WeedDataInput!D1363</f>
        <v>Denver</v>
      </c>
      <c r="R1365" t="str">
        <f>WeedDataInput!E1363</f>
        <v>CO</v>
      </c>
      <c r="S1365" t="str">
        <f t="shared" si="178"/>
        <v>Outside Park &amp; Co;Denver;CO</v>
      </c>
      <c r="T1365" t="str">
        <f t="shared" si="179"/>
        <v>Denver;CO</v>
      </c>
    </row>
    <row r="1366" spans="16:20" x14ac:dyDescent="0.2">
      <c r="P1366" t="str">
        <f>WeedDataInput!C1364</f>
        <v>Joaquim's Crack Home</v>
      </c>
      <c r="Q1366" t="str">
        <f>WeedDataInput!D1364</f>
        <v>Denver</v>
      </c>
      <c r="R1366" t="str">
        <f>WeedDataInput!E1364</f>
        <v>CO</v>
      </c>
      <c r="S1366" t="str">
        <f t="shared" si="178"/>
        <v>Joaquim's Crack Home;Denver;CO</v>
      </c>
      <c r="T1366" t="str">
        <f t="shared" si="179"/>
        <v>Denver;CO</v>
      </c>
    </row>
    <row r="1367" spans="16:20" x14ac:dyDescent="0.2">
      <c r="P1367" t="str">
        <f>WeedDataInput!C1365</f>
        <v>Joaquim's Crack Home</v>
      </c>
      <c r="Q1367" t="str">
        <f>WeedDataInput!D1365</f>
        <v>Denver</v>
      </c>
      <c r="R1367" t="str">
        <f>WeedDataInput!E1365</f>
        <v>CO</v>
      </c>
      <c r="S1367" t="str">
        <f t="shared" si="178"/>
        <v>Joaquim's Crack Home;Denver;CO</v>
      </c>
      <c r="T1367" t="str">
        <f t="shared" si="179"/>
        <v>Denver;CO</v>
      </c>
    </row>
    <row r="1368" spans="16:20" x14ac:dyDescent="0.2">
      <c r="P1368" t="str">
        <f>WeedDataInput!C1366</f>
        <v>Joaquim's Crack Home</v>
      </c>
      <c r="Q1368" t="str">
        <f>WeedDataInput!D1366</f>
        <v>Denver</v>
      </c>
      <c r="R1368" t="str">
        <f>WeedDataInput!E1366</f>
        <v>CO</v>
      </c>
      <c r="S1368" t="str">
        <f t="shared" si="178"/>
        <v>Joaquim's Crack Home;Denver;CO</v>
      </c>
      <c r="T1368" t="str">
        <f t="shared" si="179"/>
        <v>Denver;CO</v>
      </c>
    </row>
    <row r="1369" spans="16:20" x14ac:dyDescent="0.2">
      <c r="P1369" t="str">
        <f>WeedDataInput!C1367</f>
        <v>Joaquim's Crack Home</v>
      </c>
      <c r="Q1369" t="str">
        <f>WeedDataInput!D1367</f>
        <v>Denver</v>
      </c>
      <c r="R1369" t="str">
        <f>WeedDataInput!E1367</f>
        <v>CO</v>
      </c>
      <c r="S1369" t="str">
        <f t="shared" si="178"/>
        <v>Joaquim's Crack Home;Denver;CO</v>
      </c>
      <c r="T1369" t="str">
        <f t="shared" si="179"/>
        <v>Denver;CO</v>
      </c>
    </row>
    <row r="1370" spans="16:20" x14ac:dyDescent="0.2">
      <c r="P1370" t="str">
        <f>WeedDataInput!C1368</f>
        <v>Joaquim's Crack Home</v>
      </c>
      <c r="Q1370" t="str">
        <f>WeedDataInput!D1368</f>
        <v>Denver</v>
      </c>
      <c r="R1370" t="str">
        <f>WeedDataInput!E1368</f>
        <v>CO</v>
      </c>
      <c r="S1370" t="str">
        <f t="shared" si="178"/>
        <v>Joaquim's Crack Home;Denver;CO</v>
      </c>
      <c r="T1370" t="str">
        <f t="shared" si="179"/>
        <v>Denver;CO</v>
      </c>
    </row>
    <row r="1371" spans="16:20" x14ac:dyDescent="0.2">
      <c r="P1371" t="str">
        <f>WeedDataInput!C1369</f>
        <v>Skyhouse</v>
      </c>
      <c r="Q1371" t="str">
        <f>WeedDataInput!D1369</f>
        <v>Denver</v>
      </c>
      <c r="R1371" t="str">
        <f>WeedDataInput!E1369</f>
        <v>CO</v>
      </c>
      <c r="S1371" t="str">
        <f t="shared" si="178"/>
        <v>Skyhouse;Denver;CO</v>
      </c>
      <c r="T1371" t="str">
        <f t="shared" si="179"/>
        <v>Denver;CO</v>
      </c>
    </row>
    <row r="1372" spans="16:20" x14ac:dyDescent="0.2">
      <c r="P1372" t="str">
        <f>WeedDataInput!C1370</f>
        <v>Skyhouse</v>
      </c>
      <c r="Q1372" t="str">
        <f>WeedDataInput!D1370</f>
        <v>Denver</v>
      </c>
      <c r="R1372" t="str">
        <f>WeedDataInput!E1370</f>
        <v>CO</v>
      </c>
      <c r="S1372" t="str">
        <f t="shared" si="178"/>
        <v>Skyhouse;Denver;CO</v>
      </c>
      <c r="T1372" t="str">
        <f t="shared" si="179"/>
        <v>Denver;CO</v>
      </c>
    </row>
    <row r="1373" spans="16:20" x14ac:dyDescent="0.2">
      <c r="P1373" t="str">
        <f>WeedDataInput!C1371</f>
        <v>Skyhouse</v>
      </c>
      <c r="Q1373" t="str">
        <f>WeedDataInput!D1371</f>
        <v>Denver</v>
      </c>
      <c r="R1373" t="str">
        <f>WeedDataInput!E1371</f>
        <v>CO</v>
      </c>
      <c r="S1373" t="str">
        <f t="shared" si="178"/>
        <v>Skyhouse;Denver;CO</v>
      </c>
      <c r="T1373" t="str">
        <f t="shared" si="179"/>
        <v>Denver;CO</v>
      </c>
    </row>
    <row r="1374" spans="16:20" x14ac:dyDescent="0.2">
      <c r="P1374" t="str">
        <f>WeedDataInput!C1372</f>
        <v>Skyhouse</v>
      </c>
      <c r="Q1374" t="str">
        <f>WeedDataInput!D1372</f>
        <v>Denver</v>
      </c>
      <c r="R1374" t="str">
        <f>WeedDataInput!E1372</f>
        <v>CO</v>
      </c>
      <c r="S1374" t="str">
        <f t="shared" si="178"/>
        <v>Skyhouse;Denver;CO</v>
      </c>
      <c r="T1374" t="str">
        <f t="shared" si="179"/>
        <v>Denver;CO</v>
      </c>
    </row>
    <row r="1375" spans="16:20" x14ac:dyDescent="0.2">
      <c r="P1375" t="str">
        <f>WeedDataInput!C1373</f>
        <v>Cheesman Park</v>
      </c>
      <c r="Q1375" t="str">
        <f>WeedDataInput!D1373</f>
        <v>Denver</v>
      </c>
      <c r="R1375" t="str">
        <f>WeedDataInput!E1373</f>
        <v>CO</v>
      </c>
      <c r="S1375" t="str">
        <f t="shared" si="178"/>
        <v>Cheesman Park;Denver;CO</v>
      </c>
      <c r="T1375" t="str">
        <f t="shared" si="179"/>
        <v>Denver;CO</v>
      </c>
    </row>
    <row r="1376" spans="16:20" x14ac:dyDescent="0.2">
      <c r="P1376" t="str">
        <f>WeedDataInput!C1374</f>
        <v>Cheesman Park</v>
      </c>
      <c r="Q1376" t="str">
        <f>WeedDataInput!D1374</f>
        <v>Denver</v>
      </c>
      <c r="R1376" t="str">
        <f>WeedDataInput!E1374</f>
        <v>CO</v>
      </c>
      <c r="S1376" t="str">
        <f t="shared" si="178"/>
        <v>Cheesman Park;Denver;CO</v>
      </c>
      <c r="T1376" t="str">
        <f t="shared" si="179"/>
        <v>Denver;CO</v>
      </c>
    </row>
    <row r="1377" spans="16:20" x14ac:dyDescent="0.2">
      <c r="P1377" t="str">
        <f>WeedDataInput!C1375</f>
        <v>Cheesman Park</v>
      </c>
      <c r="Q1377" t="str">
        <f>WeedDataInput!D1375</f>
        <v>Denver</v>
      </c>
      <c r="R1377" t="str">
        <f>WeedDataInput!E1375</f>
        <v>CO</v>
      </c>
      <c r="S1377" t="str">
        <f t="shared" si="178"/>
        <v>Cheesman Park;Denver;CO</v>
      </c>
      <c r="T1377" t="str">
        <f t="shared" si="179"/>
        <v>Denver;CO</v>
      </c>
    </row>
    <row r="1378" spans="16:20" x14ac:dyDescent="0.2">
      <c r="P1378" t="str">
        <f>WeedDataInput!C1376</f>
        <v>Skyhouse</v>
      </c>
      <c r="Q1378" t="str">
        <f>WeedDataInput!D1376</f>
        <v>Denver</v>
      </c>
      <c r="R1378" t="str">
        <f>WeedDataInput!E1376</f>
        <v>CO</v>
      </c>
      <c r="S1378" t="str">
        <f t="shared" si="178"/>
        <v>Skyhouse;Denver;CO</v>
      </c>
      <c r="T1378" t="str">
        <f t="shared" si="179"/>
        <v>Denver;CO</v>
      </c>
    </row>
    <row r="1379" spans="16:20" x14ac:dyDescent="0.2">
      <c r="P1379" t="str">
        <f>WeedDataInput!C1377</f>
        <v>Sarah's Apartment</v>
      </c>
      <c r="Q1379" t="str">
        <f>WeedDataInput!D1377</f>
        <v>Denver</v>
      </c>
      <c r="R1379" t="str">
        <f>WeedDataInput!E1377</f>
        <v>CO</v>
      </c>
      <c r="S1379" t="str">
        <f t="shared" si="178"/>
        <v>Sarah's Apartment;Denver;CO</v>
      </c>
      <c r="T1379" t="str">
        <f t="shared" si="179"/>
        <v>Denver;CO</v>
      </c>
    </row>
    <row r="1380" spans="16:20" x14ac:dyDescent="0.2">
      <c r="P1380" t="str">
        <f>WeedDataInput!C1378</f>
        <v>Sarah's Apartment</v>
      </c>
      <c r="Q1380" t="str">
        <f>WeedDataInput!D1378</f>
        <v>Denver</v>
      </c>
      <c r="R1380" t="str">
        <f>WeedDataInput!E1378</f>
        <v>CO</v>
      </c>
      <c r="S1380" t="str">
        <f t="shared" si="178"/>
        <v>Sarah's Apartment;Denver;CO</v>
      </c>
      <c r="T1380" t="str">
        <f t="shared" si="179"/>
        <v>Denver;CO</v>
      </c>
    </row>
    <row r="1381" spans="16:20" x14ac:dyDescent="0.2">
      <c r="P1381" t="str">
        <f>WeedDataInput!C1379</f>
        <v>Skyhouse</v>
      </c>
      <c r="Q1381" t="str">
        <f>WeedDataInput!D1379</f>
        <v>Denver</v>
      </c>
      <c r="R1381" t="str">
        <f>WeedDataInput!E1379</f>
        <v>CO</v>
      </c>
      <c r="S1381" t="str">
        <f t="shared" si="178"/>
        <v>Skyhouse;Denver;CO</v>
      </c>
      <c r="T1381" t="str">
        <f t="shared" si="179"/>
        <v>Denver;CO</v>
      </c>
    </row>
    <row r="1382" spans="16:20" x14ac:dyDescent="0.2">
      <c r="P1382" t="str">
        <f>WeedDataInput!C1380</f>
        <v>Skyhouse</v>
      </c>
      <c r="Q1382" t="str">
        <f>WeedDataInput!D1380</f>
        <v>Denver</v>
      </c>
      <c r="R1382" t="str">
        <f>WeedDataInput!E1380</f>
        <v>CO</v>
      </c>
      <c r="S1382" t="str">
        <f t="shared" si="178"/>
        <v>Skyhouse;Denver;CO</v>
      </c>
      <c r="T1382" t="str">
        <f t="shared" si="179"/>
        <v>Denver;CO</v>
      </c>
    </row>
    <row r="1383" spans="16:20" x14ac:dyDescent="0.2">
      <c r="P1383" t="str">
        <f>WeedDataInput!C1381</f>
        <v>Skyhouse</v>
      </c>
      <c r="Q1383" t="str">
        <f>WeedDataInput!D1381</f>
        <v>Denver</v>
      </c>
      <c r="R1383" t="str">
        <f>WeedDataInput!E1381</f>
        <v>CO</v>
      </c>
      <c r="S1383" t="str">
        <f t="shared" si="178"/>
        <v>Skyhouse;Denver;CO</v>
      </c>
      <c r="T1383" t="str">
        <f t="shared" si="179"/>
        <v>Denver;CO</v>
      </c>
    </row>
    <row r="1384" spans="16:20" x14ac:dyDescent="0.2">
      <c r="P1384" t="str">
        <f>WeedDataInput!C1382</f>
        <v>Skyhouse</v>
      </c>
      <c r="Q1384" t="str">
        <f>WeedDataInput!D1382</f>
        <v>Denver</v>
      </c>
      <c r="R1384" t="str">
        <f>WeedDataInput!E1382</f>
        <v>CO</v>
      </c>
      <c r="S1384" t="str">
        <f t="shared" si="178"/>
        <v>Skyhouse;Denver;CO</v>
      </c>
      <c r="T1384" t="str">
        <f t="shared" si="179"/>
        <v>Denver;CO</v>
      </c>
    </row>
    <row r="1385" spans="16:20" x14ac:dyDescent="0.2">
      <c r="P1385" t="str">
        <f>WeedDataInput!C1383</f>
        <v>Skyhouse</v>
      </c>
      <c r="Q1385" t="str">
        <f>WeedDataInput!D1383</f>
        <v>Denver</v>
      </c>
      <c r="R1385" t="str">
        <f>WeedDataInput!E1383</f>
        <v>CO</v>
      </c>
      <c r="S1385" t="str">
        <f t="shared" si="178"/>
        <v>Skyhouse;Denver;CO</v>
      </c>
      <c r="T1385" t="str">
        <f t="shared" si="179"/>
        <v>Denver;CO</v>
      </c>
    </row>
    <row r="1386" spans="16:20" x14ac:dyDescent="0.2">
      <c r="P1386" t="str">
        <f>WeedDataInput!C1384</f>
        <v>Sarah's Apartment</v>
      </c>
      <c r="Q1386" t="str">
        <f>WeedDataInput!D1384</f>
        <v>Denver</v>
      </c>
      <c r="R1386" t="str">
        <f>WeedDataInput!E1384</f>
        <v>CO</v>
      </c>
      <c r="S1386" t="str">
        <f t="shared" si="178"/>
        <v>Sarah's Apartment;Denver;CO</v>
      </c>
      <c r="T1386" t="str">
        <f t="shared" si="179"/>
        <v>Denver;CO</v>
      </c>
    </row>
    <row r="1387" spans="16:20" x14ac:dyDescent="0.2">
      <c r="P1387" t="str">
        <f>WeedDataInput!C1385</f>
        <v>Joaquim's Crack Home</v>
      </c>
      <c r="Q1387" t="str">
        <f>WeedDataInput!D1385</f>
        <v>Denver</v>
      </c>
      <c r="R1387" t="str">
        <f>WeedDataInput!E1385</f>
        <v>CO</v>
      </c>
      <c r="S1387" t="str">
        <f t="shared" si="178"/>
        <v>Joaquim's Crack Home;Denver;CO</v>
      </c>
      <c r="T1387" t="str">
        <f t="shared" si="179"/>
        <v>Denver;CO</v>
      </c>
    </row>
    <row r="1388" spans="16:20" x14ac:dyDescent="0.2">
      <c r="P1388" t="str">
        <f>WeedDataInput!C1386</f>
        <v>Joaquim's Crack Home</v>
      </c>
      <c r="Q1388" t="str">
        <f>WeedDataInput!D1386</f>
        <v>Denver</v>
      </c>
      <c r="R1388" t="str">
        <f>WeedDataInput!E1386</f>
        <v>CO</v>
      </c>
      <c r="S1388" t="str">
        <f t="shared" ref="S1388:S1451" si="180">P1388&amp;";"&amp;Q1388&amp;";"&amp;R1388</f>
        <v>Joaquim's Crack Home;Denver;CO</v>
      </c>
      <c r="T1388" t="str">
        <f t="shared" ref="T1388:T1451" si="181">Q1388&amp;";"&amp;R1388</f>
        <v>Denver;CO</v>
      </c>
    </row>
    <row r="1389" spans="16:20" x14ac:dyDescent="0.2">
      <c r="P1389" t="str">
        <f>WeedDataInput!C1387</f>
        <v>Sarah's Apartment</v>
      </c>
      <c r="Q1389" t="str">
        <f>WeedDataInput!D1387</f>
        <v>Denver</v>
      </c>
      <c r="R1389" t="str">
        <f>WeedDataInput!E1387</f>
        <v>CO</v>
      </c>
      <c r="S1389" t="str">
        <f t="shared" si="180"/>
        <v>Sarah's Apartment;Denver;CO</v>
      </c>
      <c r="T1389" t="str">
        <f t="shared" si="181"/>
        <v>Denver;CO</v>
      </c>
    </row>
    <row r="1390" spans="16:20" x14ac:dyDescent="0.2">
      <c r="P1390" t="str">
        <f>WeedDataInput!C1388</f>
        <v>Skyhouse</v>
      </c>
      <c r="Q1390" t="str">
        <f>WeedDataInput!D1388</f>
        <v>Denver</v>
      </c>
      <c r="R1390" t="str">
        <f>WeedDataInput!E1388</f>
        <v>CO</v>
      </c>
      <c r="S1390" t="str">
        <f t="shared" si="180"/>
        <v>Skyhouse;Denver;CO</v>
      </c>
      <c r="T1390" t="str">
        <f t="shared" si="181"/>
        <v>Denver;CO</v>
      </c>
    </row>
    <row r="1391" spans="16:20" x14ac:dyDescent="0.2">
      <c r="P1391" t="str">
        <f>WeedDataInput!C1389</f>
        <v>Outside Park &amp; Co</v>
      </c>
      <c r="Q1391" t="str">
        <f>WeedDataInput!D1389</f>
        <v>Denver</v>
      </c>
      <c r="R1391" t="str">
        <f>WeedDataInput!E1389</f>
        <v>CO</v>
      </c>
      <c r="S1391" t="str">
        <f t="shared" si="180"/>
        <v>Outside Park &amp; Co;Denver;CO</v>
      </c>
      <c r="T1391" t="str">
        <f t="shared" si="181"/>
        <v>Denver;CO</v>
      </c>
    </row>
    <row r="1392" spans="16:20" x14ac:dyDescent="0.2">
      <c r="P1392" t="str">
        <f>WeedDataInput!C1390</f>
        <v>Outside Park &amp; Co</v>
      </c>
      <c r="Q1392" t="str">
        <f>WeedDataInput!D1390</f>
        <v>Denver</v>
      </c>
      <c r="R1392" t="str">
        <f>WeedDataInput!E1390</f>
        <v>CO</v>
      </c>
      <c r="S1392" t="str">
        <f t="shared" si="180"/>
        <v>Outside Park &amp; Co;Denver;CO</v>
      </c>
      <c r="T1392" t="str">
        <f t="shared" si="181"/>
        <v>Denver;CO</v>
      </c>
    </row>
    <row r="1393" spans="16:20" x14ac:dyDescent="0.2">
      <c r="P1393" t="str">
        <f>WeedDataInput!C1391</f>
        <v>Skyhouse</v>
      </c>
      <c r="Q1393" t="str">
        <f>WeedDataInput!D1391</f>
        <v>Denver</v>
      </c>
      <c r="R1393" t="str">
        <f>WeedDataInput!E1391</f>
        <v>CO</v>
      </c>
      <c r="S1393" t="str">
        <f t="shared" si="180"/>
        <v>Skyhouse;Denver;CO</v>
      </c>
      <c r="T1393" t="str">
        <f t="shared" si="181"/>
        <v>Denver;CO</v>
      </c>
    </row>
    <row r="1394" spans="16:20" x14ac:dyDescent="0.2">
      <c r="P1394" t="str">
        <f>WeedDataInput!C1392</f>
        <v>Skyhouse</v>
      </c>
      <c r="Q1394" t="str">
        <f>WeedDataInput!D1392</f>
        <v>Denver</v>
      </c>
      <c r="R1394" t="str">
        <f>WeedDataInput!E1392</f>
        <v>CO</v>
      </c>
      <c r="S1394" t="str">
        <f t="shared" si="180"/>
        <v>Skyhouse;Denver;CO</v>
      </c>
      <c r="T1394" t="str">
        <f t="shared" si="181"/>
        <v>Denver;CO</v>
      </c>
    </row>
    <row r="1395" spans="16:20" x14ac:dyDescent="0.2">
      <c r="P1395" t="str">
        <f>WeedDataInput!C1393</f>
        <v>Joaquim's Crack Home</v>
      </c>
      <c r="Q1395" t="str">
        <f>WeedDataInput!D1393</f>
        <v>Denver</v>
      </c>
      <c r="R1395" t="str">
        <f>WeedDataInput!E1393</f>
        <v>CO</v>
      </c>
      <c r="S1395" t="str">
        <f t="shared" si="180"/>
        <v>Joaquim's Crack Home;Denver;CO</v>
      </c>
      <c r="T1395" t="str">
        <f t="shared" si="181"/>
        <v>Denver;CO</v>
      </c>
    </row>
    <row r="1396" spans="16:20" x14ac:dyDescent="0.2">
      <c r="P1396" t="str">
        <f>WeedDataInput!C1394</f>
        <v>Skyhouse</v>
      </c>
      <c r="Q1396" t="str">
        <f>WeedDataInput!D1394</f>
        <v>Denver</v>
      </c>
      <c r="R1396" t="str">
        <f>WeedDataInput!E1394</f>
        <v>CO</v>
      </c>
      <c r="S1396" t="str">
        <f t="shared" si="180"/>
        <v>Skyhouse;Denver;CO</v>
      </c>
      <c r="T1396" t="str">
        <f t="shared" si="181"/>
        <v>Denver;CO</v>
      </c>
    </row>
    <row r="1397" spans="16:20" x14ac:dyDescent="0.2">
      <c r="P1397" t="str">
        <f>WeedDataInput!C1395</f>
        <v>Coors Field</v>
      </c>
      <c r="Q1397" t="str">
        <f>WeedDataInput!D1395</f>
        <v>Denver</v>
      </c>
      <c r="R1397" t="str">
        <f>WeedDataInput!E1395</f>
        <v>CO</v>
      </c>
      <c r="S1397" t="str">
        <f t="shared" si="180"/>
        <v>Coors Field;Denver;CO</v>
      </c>
      <c r="T1397" t="str">
        <f t="shared" si="181"/>
        <v>Denver;CO</v>
      </c>
    </row>
    <row r="1398" spans="16:20" x14ac:dyDescent="0.2">
      <c r="P1398" t="str">
        <f>WeedDataInput!C1396</f>
        <v>Coors Field</v>
      </c>
      <c r="Q1398" t="str">
        <f>WeedDataInput!D1396</f>
        <v>Denver</v>
      </c>
      <c r="R1398" t="str">
        <f>WeedDataInput!E1396</f>
        <v>CO</v>
      </c>
      <c r="S1398" t="str">
        <f t="shared" si="180"/>
        <v>Coors Field;Denver;CO</v>
      </c>
      <c r="T1398" t="str">
        <f t="shared" si="181"/>
        <v>Denver;CO</v>
      </c>
    </row>
    <row r="1399" spans="16:20" x14ac:dyDescent="0.2">
      <c r="P1399" t="str">
        <f>WeedDataInput!C1397</f>
        <v>Outside Rocky Mountain High</v>
      </c>
      <c r="Q1399" t="str">
        <f>WeedDataInput!D1397</f>
        <v>Denver</v>
      </c>
      <c r="R1399" t="str">
        <f>WeedDataInput!E1397</f>
        <v>CO</v>
      </c>
      <c r="S1399" t="str">
        <f t="shared" si="180"/>
        <v>Outside Rocky Mountain High;Denver;CO</v>
      </c>
      <c r="T1399" t="str">
        <f t="shared" si="181"/>
        <v>Denver;CO</v>
      </c>
    </row>
    <row r="1400" spans="16:20" x14ac:dyDescent="0.2">
      <c r="P1400" t="str">
        <f>WeedDataInput!C1398</f>
        <v>20th &amp; Market Street</v>
      </c>
      <c r="Q1400" t="str">
        <f>WeedDataInput!D1398</f>
        <v>Denver</v>
      </c>
      <c r="R1400" t="str">
        <f>WeedDataInput!E1398</f>
        <v>CO</v>
      </c>
      <c r="S1400" t="str">
        <f t="shared" si="180"/>
        <v>20th &amp; Market Street;Denver;CO</v>
      </c>
      <c r="T1400" t="str">
        <f t="shared" si="181"/>
        <v>Denver;CO</v>
      </c>
    </row>
    <row r="1401" spans="16:20" x14ac:dyDescent="0.2">
      <c r="P1401" t="str">
        <f>WeedDataInput!C1399</f>
        <v>Skyhouse</v>
      </c>
      <c r="Q1401" t="str">
        <f>WeedDataInput!D1399</f>
        <v>Denver</v>
      </c>
      <c r="R1401" t="str">
        <f>WeedDataInput!E1399</f>
        <v>CO</v>
      </c>
      <c r="S1401" t="str">
        <f t="shared" si="180"/>
        <v>Skyhouse;Denver;CO</v>
      </c>
      <c r="T1401" t="str">
        <f t="shared" si="181"/>
        <v>Denver;CO</v>
      </c>
    </row>
    <row r="1402" spans="16:20" x14ac:dyDescent="0.2">
      <c r="P1402" t="str">
        <f>WeedDataInput!C1400</f>
        <v>Skyhouse</v>
      </c>
      <c r="Q1402" t="str">
        <f>WeedDataInput!D1400</f>
        <v>Denver</v>
      </c>
      <c r="R1402" t="str">
        <f>WeedDataInput!E1400</f>
        <v>CO</v>
      </c>
      <c r="S1402" t="str">
        <f t="shared" si="180"/>
        <v>Skyhouse;Denver;CO</v>
      </c>
      <c r="T1402" t="str">
        <f t="shared" si="181"/>
        <v>Denver;CO</v>
      </c>
    </row>
    <row r="1403" spans="16:20" x14ac:dyDescent="0.2">
      <c r="P1403" t="str">
        <f>WeedDataInput!C1401</f>
        <v>Skyhouse</v>
      </c>
      <c r="Q1403" t="str">
        <f>WeedDataInput!D1401</f>
        <v>Denver</v>
      </c>
      <c r="R1403" t="str">
        <f>WeedDataInput!E1401</f>
        <v>CO</v>
      </c>
      <c r="S1403" t="str">
        <f t="shared" si="180"/>
        <v>Skyhouse;Denver;CO</v>
      </c>
      <c r="T1403" t="str">
        <f t="shared" si="181"/>
        <v>Denver;CO</v>
      </c>
    </row>
    <row r="1404" spans="16:20" x14ac:dyDescent="0.2">
      <c r="P1404" t="str">
        <f>WeedDataInput!C1402</f>
        <v>Skyhouse</v>
      </c>
      <c r="Q1404" t="str">
        <f>WeedDataInput!D1402</f>
        <v>Denver</v>
      </c>
      <c r="R1404" t="str">
        <f>WeedDataInput!E1402</f>
        <v>CO</v>
      </c>
      <c r="S1404" t="str">
        <f t="shared" si="180"/>
        <v>Skyhouse;Denver;CO</v>
      </c>
      <c r="T1404" t="str">
        <f t="shared" si="181"/>
        <v>Denver;CO</v>
      </c>
    </row>
    <row r="1405" spans="16:20" x14ac:dyDescent="0.2">
      <c r="P1405" t="str">
        <f>WeedDataInput!C1403</f>
        <v>Skyhouse</v>
      </c>
      <c r="Q1405" t="str">
        <f>WeedDataInput!D1403</f>
        <v>Denver</v>
      </c>
      <c r="R1405" t="str">
        <f>WeedDataInput!E1403</f>
        <v>CO</v>
      </c>
      <c r="S1405" t="str">
        <f t="shared" si="180"/>
        <v>Skyhouse;Denver;CO</v>
      </c>
      <c r="T1405" t="str">
        <f t="shared" si="181"/>
        <v>Denver;CO</v>
      </c>
    </row>
    <row r="1406" spans="16:20" x14ac:dyDescent="0.2">
      <c r="P1406" t="str">
        <f>WeedDataInput!C1404</f>
        <v>Skyhouse</v>
      </c>
      <c r="Q1406" t="str">
        <f>WeedDataInput!D1404</f>
        <v>Denver</v>
      </c>
      <c r="R1406" t="str">
        <f>WeedDataInput!E1404</f>
        <v>CO</v>
      </c>
      <c r="S1406" t="str">
        <f t="shared" si="180"/>
        <v>Skyhouse;Denver;CO</v>
      </c>
      <c r="T1406" t="str">
        <f t="shared" si="181"/>
        <v>Denver;CO</v>
      </c>
    </row>
    <row r="1407" spans="16:20" x14ac:dyDescent="0.2">
      <c r="P1407" t="str">
        <f>WeedDataInput!C1405</f>
        <v>Skyhouse</v>
      </c>
      <c r="Q1407" t="str">
        <f>WeedDataInput!D1405</f>
        <v>Denver</v>
      </c>
      <c r="R1407" t="str">
        <f>WeedDataInput!E1405</f>
        <v>CO</v>
      </c>
      <c r="S1407" t="str">
        <f t="shared" si="180"/>
        <v>Skyhouse;Denver;CO</v>
      </c>
      <c r="T1407" t="str">
        <f t="shared" si="181"/>
        <v>Denver;CO</v>
      </c>
    </row>
    <row r="1408" spans="16:20" x14ac:dyDescent="0.2">
      <c r="P1408" t="str">
        <f>WeedDataInput!C1406</f>
        <v>Skyhouse</v>
      </c>
      <c r="Q1408" t="str">
        <f>WeedDataInput!D1406</f>
        <v>Denver</v>
      </c>
      <c r="R1408" t="str">
        <f>WeedDataInput!E1406</f>
        <v>CO</v>
      </c>
      <c r="S1408" t="str">
        <f t="shared" si="180"/>
        <v>Skyhouse;Denver;CO</v>
      </c>
      <c r="T1408" t="str">
        <f t="shared" si="181"/>
        <v>Denver;CO</v>
      </c>
    </row>
    <row r="1409" spans="16:20" x14ac:dyDescent="0.2">
      <c r="P1409" t="str">
        <f>WeedDataInput!C1407</f>
        <v>Skyhouse</v>
      </c>
      <c r="Q1409" t="str">
        <f>WeedDataInput!D1407</f>
        <v>Denver</v>
      </c>
      <c r="R1409" t="str">
        <f>WeedDataInput!E1407</f>
        <v>CO</v>
      </c>
      <c r="S1409" t="str">
        <f t="shared" si="180"/>
        <v>Skyhouse;Denver;CO</v>
      </c>
      <c r="T1409" t="str">
        <f t="shared" si="181"/>
        <v>Denver;CO</v>
      </c>
    </row>
    <row r="1410" spans="16:20" x14ac:dyDescent="0.2">
      <c r="P1410" t="str">
        <f>WeedDataInput!C1408</f>
        <v>Home</v>
      </c>
      <c r="Q1410" t="str">
        <f>WeedDataInput!D1408</f>
        <v>Lucas</v>
      </c>
      <c r="R1410" t="str">
        <f>WeedDataInput!E1408</f>
        <v>TX</v>
      </c>
      <c r="S1410" t="str">
        <f t="shared" si="180"/>
        <v>Home;Lucas;TX</v>
      </c>
      <c r="T1410" t="str">
        <f t="shared" si="181"/>
        <v>Lucas;TX</v>
      </c>
    </row>
    <row r="1411" spans="16:20" x14ac:dyDescent="0.2">
      <c r="P1411" t="str">
        <f>WeedDataInput!C1409</f>
        <v>Skyhouse</v>
      </c>
      <c r="Q1411" t="str">
        <f>WeedDataInput!D1409</f>
        <v>Denver</v>
      </c>
      <c r="R1411" t="str">
        <f>WeedDataInput!E1409</f>
        <v>CO</v>
      </c>
      <c r="S1411" t="str">
        <f t="shared" si="180"/>
        <v>Skyhouse;Denver;CO</v>
      </c>
      <c r="T1411" t="str">
        <f t="shared" si="181"/>
        <v>Denver;CO</v>
      </c>
    </row>
    <row r="1412" spans="16:20" x14ac:dyDescent="0.2">
      <c r="P1412" t="str">
        <f>WeedDataInput!C1410</f>
        <v>Skyhouse</v>
      </c>
      <c r="Q1412" t="str">
        <f>WeedDataInput!D1410</f>
        <v>Denver</v>
      </c>
      <c r="R1412" t="str">
        <f>WeedDataInput!E1410</f>
        <v>CO</v>
      </c>
      <c r="S1412" t="str">
        <f t="shared" si="180"/>
        <v>Skyhouse;Denver;CO</v>
      </c>
      <c r="T1412" t="str">
        <f t="shared" si="181"/>
        <v>Denver;CO</v>
      </c>
    </row>
    <row r="1413" spans="16:20" x14ac:dyDescent="0.2">
      <c r="P1413" t="str">
        <f>WeedDataInput!C1411</f>
        <v>Skyhouse</v>
      </c>
      <c r="Q1413" t="str">
        <f>WeedDataInput!D1411</f>
        <v>Denver</v>
      </c>
      <c r="R1413" t="str">
        <f>WeedDataInput!E1411</f>
        <v>CO</v>
      </c>
      <c r="S1413" t="str">
        <f t="shared" si="180"/>
        <v>Skyhouse;Denver;CO</v>
      </c>
      <c r="T1413" t="str">
        <f t="shared" si="181"/>
        <v>Denver;CO</v>
      </c>
    </row>
    <row r="1414" spans="16:20" x14ac:dyDescent="0.2">
      <c r="P1414" t="str">
        <f>WeedDataInput!C1412</f>
        <v>Skyhouse</v>
      </c>
      <c r="Q1414" t="str">
        <f>WeedDataInput!D1412</f>
        <v>Denver</v>
      </c>
      <c r="R1414" t="str">
        <f>WeedDataInput!E1412</f>
        <v>CO</v>
      </c>
      <c r="S1414" t="str">
        <f t="shared" si="180"/>
        <v>Skyhouse;Denver;CO</v>
      </c>
      <c r="T1414" t="str">
        <f t="shared" si="181"/>
        <v>Denver;CO</v>
      </c>
    </row>
    <row r="1415" spans="16:20" x14ac:dyDescent="0.2">
      <c r="P1415" t="str">
        <f>WeedDataInput!C1413</f>
        <v>Skyhouse</v>
      </c>
      <c r="Q1415" t="str">
        <f>WeedDataInput!D1413</f>
        <v>Denver</v>
      </c>
      <c r="R1415" t="str">
        <f>WeedDataInput!E1413</f>
        <v>CO</v>
      </c>
      <c r="S1415" t="str">
        <f t="shared" si="180"/>
        <v>Skyhouse;Denver;CO</v>
      </c>
      <c r="T1415" t="str">
        <f t="shared" si="181"/>
        <v>Denver;CO</v>
      </c>
    </row>
    <row r="1416" spans="16:20" x14ac:dyDescent="0.2">
      <c r="P1416" t="str">
        <f>WeedDataInput!C1414</f>
        <v>Skyhouse</v>
      </c>
      <c r="Q1416" t="str">
        <f>WeedDataInput!D1414</f>
        <v>Denver</v>
      </c>
      <c r="R1416" t="str">
        <f>WeedDataInput!E1414</f>
        <v>CO</v>
      </c>
      <c r="S1416" t="str">
        <f t="shared" si="180"/>
        <v>Skyhouse;Denver;CO</v>
      </c>
      <c r="T1416" t="str">
        <f t="shared" si="181"/>
        <v>Denver;CO</v>
      </c>
    </row>
    <row r="1417" spans="16:20" x14ac:dyDescent="0.2">
      <c r="P1417" t="str">
        <f>WeedDataInput!C1415</f>
        <v>Skyhouse</v>
      </c>
      <c r="Q1417" t="str">
        <f>WeedDataInput!D1415</f>
        <v>Denver</v>
      </c>
      <c r="R1417" t="str">
        <f>WeedDataInput!E1415</f>
        <v>CO</v>
      </c>
      <c r="S1417" t="str">
        <f t="shared" si="180"/>
        <v>Skyhouse;Denver;CO</v>
      </c>
      <c r="T1417" t="str">
        <f t="shared" si="181"/>
        <v>Denver;CO</v>
      </c>
    </row>
    <row r="1418" spans="16:20" x14ac:dyDescent="0.2">
      <c r="P1418" t="str">
        <f>WeedDataInput!C1416</f>
        <v>Skyhouse</v>
      </c>
      <c r="Q1418" t="str">
        <f>WeedDataInput!D1416</f>
        <v>Denver</v>
      </c>
      <c r="R1418" t="str">
        <f>WeedDataInput!E1416</f>
        <v>CO</v>
      </c>
      <c r="S1418" t="str">
        <f t="shared" si="180"/>
        <v>Skyhouse;Denver;CO</v>
      </c>
      <c r="T1418" t="str">
        <f t="shared" si="181"/>
        <v>Denver;CO</v>
      </c>
    </row>
    <row r="1419" spans="16:20" x14ac:dyDescent="0.2">
      <c r="P1419" t="str">
        <f>WeedDataInput!C1417</f>
        <v>Skyhouse</v>
      </c>
      <c r="Q1419" t="str">
        <f>WeedDataInput!D1417</f>
        <v>Denver</v>
      </c>
      <c r="R1419" t="str">
        <f>WeedDataInput!E1417</f>
        <v>CO</v>
      </c>
      <c r="S1419" t="str">
        <f t="shared" si="180"/>
        <v>Skyhouse;Denver;CO</v>
      </c>
      <c r="T1419" t="str">
        <f t="shared" si="181"/>
        <v>Denver;CO</v>
      </c>
    </row>
    <row r="1420" spans="16:20" x14ac:dyDescent="0.2">
      <c r="P1420" t="str">
        <f>WeedDataInput!C1418</f>
        <v>Outside LivWell</v>
      </c>
      <c r="Q1420" t="str">
        <f>WeedDataInput!D1418</f>
        <v>Denver</v>
      </c>
      <c r="R1420" t="str">
        <f>WeedDataInput!E1418</f>
        <v>CO</v>
      </c>
      <c r="S1420" t="str">
        <f t="shared" si="180"/>
        <v>Outside LivWell;Denver;CO</v>
      </c>
      <c r="T1420" t="str">
        <f t="shared" si="181"/>
        <v>Denver;CO</v>
      </c>
    </row>
    <row r="1421" spans="16:20" x14ac:dyDescent="0.2">
      <c r="P1421" t="str">
        <f>WeedDataInput!C1419</f>
        <v>Outside Rumours Karoke Café</v>
      </c>
      <c r="Q1421" t="str">
        <f>WeedDataInput!D1419</f>
        <v>Denver</v>
      </c>
      <c r="R1421" t="str">
        <f>WeedDataInput!E1419</f>
        <v>CO</v>
      </c>
      <c r="S1421" t="str">
        <f t="shared" si="180"/>
        <v>Outside Rumours Karoke Café;Denver;CO</v>
      </c>
      <c r="T1421" t="str">
        <f t="shared" si="181"/>
        <v>Denver;CO</v>
      </c>
    </row>
    <row r="1422" spans="16:20" x14ac:dyDescent="0.2">
      <c r="P1422" t="str">
        <f>WeedDataInput!C1420</f>
        <v>Skyhouse</v>
      </c>
      <c r="Q1422" t="str">
        <f>WeedDataInput!D1420</f>
        <v>Denver</v>
      </c>
      <c r="R1422" t="str">
        <f>WeedDataInput!E1420</f>
        <v>CO</v>
      </c>
      <c r="S1422" t="str">
        <f t="shared" si="180"/>
        <v>Skyhouse;Denver;CO</v>
      </c>
      <c r="T1422" t="str">
        <f t="shared" si="181"/>
        <v>Denver;CO</v>
      </c>
    </row>
    <row r="1423" spans="16:20" x14ac:dyDescent="0.2">
      <c r="P1423" t="str">
        <f>WeedDataInput!C1421</f>
        <v>Skyhouse</v>
      </c>
      <c r="Q1423" t="str">
        <f>WeedDataInput!D1421</f>
        <v>Denver</v>
      </c>
      <c r="R1423" t="str">
        <f>WeedDataInput!E1421</f>
        <v>CO</v>
      </c>
      <c r="S1423" t="str">
        <f t="shared" si="180"/>
        <v>Skyhouse;Denver;CO</v>
      </c>
      <c r="T1423" t="str">
        <f t="shared" si="181"/>
        <v>Denver;CO</v>
      </c>
    </row>
    <row r="1424" spans="16:20" x14ac:dyDescent="0.2">
      <c r="P1424" t="str">
        <f>WeedDataInput!C1422</f>
        <v>Skyhouse</v>
      </c>
      <c r="Q1424" t="str">
        <f>WeedDataInput!D1422</f>
        <v>Denver</v>
      </c>
      <c r="R1424" t="str">
        <f>WeedDataInput!E1422</f>
        <v>CO</v>
      </c>
      <c r="S1424" t="str">
        <f t="shared" si="180"/>
        <v>Skyhouse;Denver;CO</v>
      </c>
      <c r="T1424" t="str">
        <f t="shared" si="181"/>
        <v>Denver;CO</v>
      </c>
    </row>
    <row r="1425" spans="16:20" x14ac:dyDescent="0.2">
      <c r="P1425" t="str">
        <f>WeedDataInput!C1423</f>
        <v>Skyhouse</v>
      </c>
      <c r="Q1425" t="str">
        <f>WeedDataInput!D1423</f>
        <v>Denver</v>
      </c>
      <c r="R1425" t="str">
        <f>WeedDataInput!E1423</f>
        <v>CO</v>
      </c>
      <c r="S1425" t="str">
        <f t="shared" si="180"/>
        <v>Skyhouse;Denver;CO</v>
      </c>
      <c r="T1425" t="str">
        <f t="shared" si="181"/>
        <v>Denver;CO</v>
      </c>
    </row>
    <row r="1426" spans="16:20" x14ac:dyDescent="0.2">
      <c r="P1426" t="str">
        <f>WeedDataInput!C1424</f>
        <v>Skyhouse</v>
      </c>
      <c r="Q1426" t="str">
        <f>WeedDataInput!D1424</f>
        <v>Denver</v>
      </c>
      <c r="R1426" t="str">
        <f>WeedDataInput!E1424</f>
        <v>CO</v>
      </c>
      <c r="S1426" t="str">
        <f t="shared" si="180"/>
        <v>Skyhouse;Denver;CO</v>
      </c>
      <c r="T1426" t="str">
        <f t="shared" si="181"/>
        <v>Denver;CO</v>
      </c>
    </row>
    <row r="1427" spans="16:20" x14ac:dyDescent="0.2">
      <c r="P1427" t="str">
        <f>WeedDataInput!C1425</f>
        <v>Skyhouse</v>
      </c>
      <c r="Q1427" t="str">
        <f>WeedDataInput!D1425</f>
        <v>Denver</v>
      </c>
      <c r="R1427" t="str">
        <f>WeedDataInput!E1425</f>
        <v>CO</v>
      </c>
      <c r="S1427" t="str">
        <f t="shared" si="180"/>
        <v>Skyhouse;Denver;CO</v>
      </c>
      <c r="T1427" t="str">
        <f t="shared" si="181"/>
        <v>Denver;CO</v>
      </c>
    </row>
    <row r="1428" spans="16:20" x14ac:dyDescent="0.2">
      <c r="P1428" t="str">
        <f>WeedDataInput!C1426</f>
        <v>Skyhouse</v>
      </c>
      <c r="Q1428" t="str">
        <f>WeedDataInput!D1426</f>
        <v>Denver</v>
      </c>
      <c r="R1428" t="str">
        <f>WeedDataInput!E1426</f>
        <v>CO</v>
      </c>
      <c r="S1428" t="str">
        <f t="shared" si="180"/>
        <v>Skyhouse;Denver;CO</v>
      </c>
      <c r="T1428" t="str">
        <f t="shared" si="181"/>
        <v>Denver;CO</v>
      </c>
    </row>
    <row r="1429" spans="16:20" x14ac:dyDescent="0.2">
      <c r="P1429" t="str">
        <f>WeedDataInput!C1427</f>
        <v>Skyhouse</v>
      </c>
      <c r="Q1429" t="str">
        <f>WeedDataInput!D1427</f>
        <v>Denver</v>
      </c>
      <c r="R1429" t="str">
        <f>WeedDataInput!E1427</f>
        <v>CO</v>
      </c>
      <c r="S1429" t="str">
        <f t="shared" si="180"/>
        <v>Skyhouse;Denver;CO</v>
      </c>
      <c r="T1429" t="str">
        <f t="shared" si="181"/>
        <v>Denver;CO</v>
      </c>
    </row>
    <row r="1430" spans="16:20" x14ac:dyDescent="0.2">
      <c r="P1430" t="str">
        <f>WeedDataInput!C1428</f>
        <v>Sarah's Apartment</v>
      </c>
      <c r="Q1430" t="str">
        <f>WeedDataInput!D1428</f>
        <v>Denver</v>
      </c>
      <c r="R1430" t="str">
        <f>WeedDataInput!E1428</f>
        <v>CO</v>
      </c>
      <c r="S1430" t="str">
        <f t="shared" si="180"/>
        <v>Sarah's Apartment;Denver;CO</v>
      </c>
      <c r="T1430" t="str">
        <f t="shared" si="181"/>
        <v>Denver;CO</v>
      </c>
    </row>
    <row r="1431" spans="16:20" x14ac:dyDescent="0.2">
      <c r="P1431" t="str">
        <f>WeedDataInput!C1429</f>
        <v>Bradi's Apartment</v>
      </c>
      <c r="Q1431" t="str">
        <f>WeedDataInput!D1429</f>
        <v>Denver</v>
      </c>
      <c r="R1431" t="str">
        <f>WeedDataInput!E1429</f>
        <v>CO</v>
      </c>
      <c r="S1431" t="str">
        <f t="shared" si="180"/>
        <v>Bradi's Apartment;Denver;CO</v>
      </c>
      <c r="T1431" t="str">
        <f t="shared" si="181"/>
        <v>Denver;CO</v>
      </c>
    </row>
    <row r="1432" spans="16:20" x14ac:dyDescent="0.2">
      <c r="P1432" t="str">
        <f>WeedDataInput!C1430</f>
        <v>Highway 6 Straight Shot</v>
      </c>
      <c r="Q1432" t="str">
        <f>WeedDataInput!D1430</f>
        <v>Golden</v>
      </c>
      <c r="R1432" t="str">
        <f>WeedDataInput!E1430</f>
        <v>CO</v>
      </c>
      <c r="S1432" t="str">
        <f t="shared" si="180"/>
        <v>Highway 6 Straight Shot;Golden;CO</v>
      </c>
      <c r="T1432" t="str">
        <f t="shared" si="181"/>
        <v>Golden;CO</v>
      </c>
    </row>
    <row r="1433" spans="16:20" x14ac:dyDescent="0.2">
      <c r="P1433" t="str">
        <f>WeedDataInput!C1431</f>
        <v>Clear Lake Campground</v>
      </c>
      <c r="Q1433" t="str">
        <f>WeedDataInput!D1431</f>
        <v>Idaho Springs</v>
      </c>
      <c r="R1433" t="str">
        <f>WeedDataInput!E1431</f>
        <v>CO</v>
      </c>
      <c r="S1433" t="str">
        <f t="shared" si="180"/>
        <v>Clear Lake Campground;Idaho Springs;CO</v>
      </c>
      <c r="T1433" t="str">
        <f t="shared" si="181"/>
        <v>Idaho Springs;CO</v>
      </c>
    </row>
    <row r="1434" spans="16:20" x14ac:dyDescent="0.2">
      <c r="P1434" t="str">
        <f>WeedDataInput!C1432</f>
        <v>Clear Lake Campground</v>
      </c>
      <c r="Q1434" t="str">
        <f>WeedDataInput!D1432</f>
        <v>Idaho Springs</v>
      </c>
      <c r="R1434" t="str">
        <f>WeedDataInput!E1432</f>
        <v>CO</v>
      </c>
      <c r="S1434" t="str">
        <f t="shared" si="180"/>
        <v>Clear Lake Campground;Idaho Springs;CO</v>
      </c>
      <c r="T1434" t="str">
        <f t="shared" si="181"/>
        <v>Idaho Springs;CO</v>
      </c>
    </row>
    <row r="1435" spans="16:20" x14ac:dyDescent="0.2">
      <c r="P1435" t="str">
        <f>WeedDataInput!C1433</f>
        <v>Clear Lake Campground</v>
      </c>
      <c r="Q1435" t="str">
        <f>WeedDataInput!D1433</f>
        <v>Idaho Springs</v>
      </c>
      <c r="R1435" t="str">
        <f>WeedDataInput!E1433</f>
        <v>CO</v>
      </c>
      <c r="S1435" t="str">
        <f t="shared" si="180"/>
        <v>Clear Lake Campground;Idaho Springs;CO</v>
      </c>
      <c r="T1435" t="str">
        <f t="shared" si="181"/>
        <v>Idaho Springs;CO</v>
      </c>
    </row>
    <row r="1436" spans="16:20" x14ac:dyDescent="0.2">
      <c r="P1436" t="str">
        <f>WeedDataInput!C1434</f>
        <v>Clear Lake Campground</v>
      </c>
      <c r="Q1436" t="str">
        <f>WeedDataInput!D1434</f>
        <v>Idaho Springs</v>
      </c>
      <c r="R1436" t="str">
        <f>WeedDataInput!E1434</f>
        <v>CO</v>
      </c>
      <c r="S1436" t="str">
        <f t="shared" si="180"/>
        <v>Clear Lake Campground;Idaho Springs;CO</v>
      </c>
      <c r="T1436" t="str">
        <f t="shared" si="181"/>
        <v>Idaho Springs;CO</v>
      </c>
    </row>
    <row r="1437" spans="16:20" x14ac:dyDescent="0.2">
      <c r="P1437" t="str">
        <f>WeedDataInput!C1435</f>
        <v>Clear Lake Campground</v>
      </c>
      <c r="Q1437" t="str">
        <f>WeedDataInput!D1435</f>
        <v>Idaho Springs</v>
      </c>
      <c r="R1437" t="str">
        <f>WeedDataInput!E1435</f>
        <v>CO</v>
      </c>
      <c r="S1437" t="str">
        <f t="shared" si="180"/>
        <v>Clear Lake Campground;Idaho Springs;CO</v>
      </c>
      <c r="T1437" t="str">
        <f t="shared" si="181"/>
        <v>Idaho Springs;CO</v>
      </c>
    </row>
    <row r="1438" spans="16:20" x14ac:dyDescent="0.2">
      <c r="P1438" t="str">
        <f>WeedDataInput!C1436</f>
        <v>Clear Lake Campground</v>
      </c>
      <c r="Q1438" t="str">
        <f>WeedDataInput!D1436</f>
        <v>Idaho Springs</v>
      </c>
      <c r="R1438" t="str">
        <f>WeedDataInput!E1436</f>
        <v>CO</v>
      </c>
      <c r="S1438" t="str">
        <f t="shared" si="180"/>
        <v>Clear Lake Campground;Idaho Springs;CO</v>
      </c>
      <c r="T1438" t="str">
        <f t="shared" si="181"/>
        <v>Idaho Springs;CO</v>
      </c>
    </row>
    <row r="1439" spans="16:20" x14ac:dyDescent="0.2">
      <c r="P1439" t="str">
        <f>WeedDataInput!C1437</f>
        <v>Clear Lake Campground</v>
      </c>
      <c r="Q1439" t="str">
        <f>WeedDataInput!D1437</f>
        <v>Idaho Springs</v>
      </c>
      <c r="R1439" t="str">
        <f>WeedDataInput!E1437</f>
        <v>CO</v>
      </c>
      <c r="S1439" t="str">
        <f t="shared" si="180"/>
        <v>Clear Lake Campground;Idaho Springs;CO</v>
      </c>
      <c r="T1439" t="str">
        <f t="shared" si="181"/>
        <v>Idaho Springs;CO</v>
      </c>
    </row>
    <row r="1440" spans="16:20" x14ac:dyDescent="0.2">
      <c r="P1440" t="str">
        <f>WeedDataInput!C1438</f>
        <v>Post Bierstadt Drive Back</v>
      </c>
      <c r="Q1440" t="str">
        <f>WeedDataInput!D1438</f>
        <v>Idaho Springs</v>
      </c>
      <c r="R1440" t="str">
        <f>WeedDataInput!E1438</f>
        <v>CO</v>
      </c>
      <c r="S1440" t="str">
        <f t="shared" si="180"/>
        <v>Post Bierstadt Drive Back;Idaho Springs;CO</v>
      </c>
      <c r="T1440" t="str">
        <f t="shared" si="181"/>
        <v>Idaho Springs;CO</v>
      </c>
    </row>
    <row r="1441" spans="16:20" x14ac:dyDescent="0.2">
      <c r="P1441" t="str">
        <f>WeedDataInput!C1439</f>
        <v>Skyhouse</v>
      </c>
      <c r="Q1441" t="str">
        <f>WeedDataInput!D1439</f>
        <v>Denver</v>
      </c>
      <c r="R1441" t="str">
        <f>WeedDataInput!E1439</f>
        <v>CO</v>
      </c>
      <c r="S1441" t="str">
        <f t="shared" si="180"/>
        <v>Skyhouse;Denver;CO</v>
      </c>
      <c r="T1441" t="str">
        <f t="shared" si="181"/>
        <v>Denver;CO</v>
      </c>
    </row>
    <row r="1442" spans="16:20" x14ac:dyDescent="0.2">
      <c r="P1442" t="str">
        <f>WeedDataInput!C1440</f>
        <v>Skyhouse</v>
      </c>
      <c r="Q1442" t="str">
        <f>WeedDataInput!D1440</f>
        <v>Denver</v>
      </c>
      <c r="R1442" t="str">
        <f>WeedDataInput!E1440</f>
        <v>CO</v>
      </c>
      <c r="S1442" t="str">
        <f t="shared" si="180"/>
        <v>Skyhouse;Denver;CO</v>
      </c>
      <c r="T1442" t="str">
        <f t="shared" si="181"/>
        <v>Denver;CO</v>
      </c>
    </row>
    <row r="1443" spans="16:20" x14ac:dyDescent="0.2">
      <c r="P1443" t="str">
        <f>WeedDataInput!C1441</f>
        <v>Sarah's Apartment</v>
      </c>
      <c r="Q1443" t="str">
        <f>WeedDataInput!D1441</f>
        <v>Denver</v>
      </c>
      <c r="R1443" t="str">
        <f>WeedDataInput!E1441</f>
        <v>CO</v>
      </c>
      <c r="S1443" t="str">
        <f t="shared" si="180"/>
        <v>Sarah's Apartment;Denver;CO</v>
      </c>
      <c r="T1443" t="str">
        <f t="shared" si="181"/>
        <v>Denver;CO</v>
      </c>
    </row>
    <row r="1444" spans="16:20" x14ac:dyDescent="0.2">
      <c r="P1444" t="str">
        <f>WeedDataInput!C1442</f>
        <v>Sarah's Apartment</v>
      </c>
      <c r="Q1444" t="str">
        <f>WeedDataInput!D1442</f>
        <v>Denver</v>
      </c>
      <c r="R1444" t="str">
        <f>WeedDataInput!E1442</f>
        <v>CO</v>
      </c>
      <c r="S1444" t="str">
        <f t="shared" si="180"/>
        <v>Sarah's Apartment;Denver;CO</v>
      </c>
      <c r="T1444" t="str">
        <f t="shared" si="181"/>
        <v>Denver;CO</v>
      </c>
    </row>
    <row r="1445" spans="16:20" x14ac:dyDescent="0.2">
      <c r="P1445" t="str">
        <f>WeedDataInput!C1443</f>
        <v>Skyhouse</v>
      </c>
      <c r="Q1445" t="str">
        <f>WeedDataInput!D1443</f>
        <v>Denver</v>
      </c>
      <c r="R1445" t="str">
        <f>WeedDataInput!E1443</f>
        <v>CO</v>
      </c>
      <c r="S1445" t="str">
        <f t="shared" si="180"/>
        <v>Skyhouse;Denver;CO</v>
      </c>
      <c r="T1445" t="str">
        <f t="shared" si="181"/>
        <v>Denver;CO</v>
      </c>
    </row>
    <row r="1446" spans="16:20" x14ac:dyDescent="0.2">
      <c r="P1446" t="str">
        <f>WeedDataInput!C1444</f>
        <v>Skyhouse</v>
      </c>
      <c r="Q1446" t="str">
        <f>WeedDataInput!D1444</f>
        <v>Denver</v>
      </c>
      <c r="R1446" t="str">
        <f>WeedDataInput!E1444</f>
        <v>CO</v>
      </c>
      <c r="S1446" t="str">
        <f t="shared" si="180"/>
        <v>Skyhouse;Denver;CO</v>
      </c>
      <c r="T1446" t="str">
        <f t="shared" si="181"/>
        <v>Denver;CO</v>
      </c>
    </row>
    <row r="1447" spans="16:20" x14ac:dyDescent="0.2">
      <c r="P1447" t="str">
        <f>WeedDataInput!C1445</f>
        <v>N Washington Street</v>
      </c>
      <c r="Q1447" t="str">
        <f>WeedDataInput!D1445</f>
        <v>Denver</v>
      </c>
      <c r="R1447" t="str">
        <f>WeedDataInput!E1445</f>
        <v>CO</v>
      </c>
      <c r="S1447" t="str">
        <f t="shared" si="180"/>
        <v>N Washington Street;Denver;CO</v>
      </c>
      <c r="T1447" t="str">
        <f t="shared" si="181"/>
        <v>Denver;CO</v>
      </c>
    </row>
    <row r="1448" spans="16:20" x14ac:dyDescent="0.2">
      <c r="P1448" t="str">
        <f>WeedDataInput!C1446</f>
        <v>Joaquim's Crack Home</v>
      </c>
      <c r="Q1448" t="str">
        <f>WeedDataInput!D1446</f>
        <v>Denver</v>
      </c>
      <c r="R1448" t="str">
        <f>WeedDataInput!E1446</f>
        <v>CO</v>
      </c>
      <c r="S1448" t="str">
        <f t="shared" si="180"/>
        <v>Joaquim's Crack Home;Denver;CO</v>
      </c>
      <c r="T1448" t="str">
        <f t="shared" si="181"/>
        <v>Denver;CO</v>
      </c>
    </row>
    <row r="1449" spans="16:20" x14ac:dyDescent="0.2">
      <c r="P1449" t="str">
        <f>WeedDataInput!C1447</f>
        <v>Skyhouse</v>
      </c>
      <c r="Q1449" t="str">
        <f>WeedDataInput!D1447</f>
        <v>Denver</v>
      </c>
      <c r="R1449" t="str">
        <f>WeedDataInput!E1447</f>
        <v>CO</v>
      </c>
      <c r="S1449" t="str">
        <f t="shared" si="180"/>
        <v>Skyhouse;Denver;CO</v>
      </c>
      <c r="T1449" t="str">
        <f t="shared" si="181"/>
        <v>Denver;CO</v>
      </c>
    </row>
    <row r="1450" spans="16:20" x14ac:dyDescent="0.2">
      <c r="P1450" t="str">
        <f>WeedDataInput!C1448</f>
        <v>Skyhouse</v>
      </c>
      <c r="Q1450" t="str">
        <f>WeedDataInput!D1448</f>
        <v>Denver</v>
      </c>
      <c r="R1450" t="str">
        <f>WeedDataInput!E1448</f>
        <v>CO</v>
      </c>
      <c r="S1450" t="str">
        <f t="shared" si="180"/>
        <v>Skyhouse;Denver;CO</v>
      </c>
      <c r="T1450" t="str">
        <f t="shared" si="181"/>
        <v>Denver;CO</v>
      </c>
    </row>
    <row r="1451" spans="16:20" x14ac:dyDescent="0.2">
      <c r="P1451" t="str">
        <f>WeedDataInput!C1449</f>
        <v>Skyhouse</v>
      </c>
      <c r="Q1451" t="str">
        <f>WeedDataInput!D1449</f>
        <v>Denver</v>
      </c>
      <c r="R1451" t="str">
        <f>WeedDataInput!E1449</f>
        <v>CO</v>
      </c>
      <c r="S1451" t="str">
        <f t="shared" si="180"/>
        <v>Skyhouse;Denver;CO</v>
      </c>
      <c r="T1451" t="str">
        <f t="shared" si="181"/>
        <v>Denver;CO</v>
      </c>
    </row>
    <row r="1452" spans="16:20" x14ac:dyDescent="0.2">
      <c r="P1452" t="str">
        <f>WeedDataInput!C1450</f>
        <v>Skyhouse</v>
      </c>
      <c r="Q1452" t="str">
        <f>WeedDataInput!D1450</f>
        <v>Denver</v>
      </c>
      <c r="R1452" t="str">
        <f>WeedDataInput!E1450</f>
        <v>CO</v>
      </c>
      <c r="S1452" t="str">
        <f t="shared" ref="S1452:S1515" si="182">P1452&amp;";"&amp;Q1452&amp;";"&amp;R1452</f>
        <v>Skyhouse;Denver;CO</v>
      </c>
      <c r="T1452" t="str">
        <f t="shared" ref="T1452:T1515" si="183">Q1452&amp;";"&amp;R1452</f>
        <v>Denver;CO</v>
      </c>
    </row>
    <row r="1453" spans="16:20" x14ac:dyDescent="0.2">
      <c r="P1453" t="str">
        <f>WeedDataInput!C1451</f>
        <v>Joaquim's Apartment</v>
      </c>
      <c r="Q1453" t="str">
        <f>WeedDataInput!D1451</f>
        <v>Denver</v>
      </c>
      <c r="R1453" t="str">
        <f>WeedDataInput!E1451</f>
        <v>CO</v>
      </c>
      <c r="S1453" t="str">
        <f t="shared" si="182"/>
        <v>Joaquim's Apartment;Denver;CO</v>
      </c>
      <c r="T1453" t="str">
        <f t="shared" si="183"/>
        <v>Denver;CO</v>
      </c>
    </row>
    <row r="1454" spans="16:20" x14ac:dyDescent="0.2">
      <c r="P1454" t="str">
        <f>WeedDataInput!C1452</f>
        <v>Joaquim's Apartment</v>
      </c>
      <c r="Q1454" t="str">
        <f>WeedDataInput!D1452</f>
        <v>Denver</v>
      </c>
      <c r="R1454" t="str">
        <f>WeedDataInput!E1452</f>
        <v>CO</v>
      </c>
      <c r="S1454" t="str">
        <f t="shared" si="182"/>
        <v>Joaquim's Apartment;Denver;CO</v>
      </c>
      <c r="T1454" t="str">
        <f t="shared" si="183"/>
        <v>Denver;CO</v>
      </c>
    </row>
    <row r="1455" spans="16:20" x14ac:dyDescent="0.2">
      <c r="P1455" t="str">
        <f>WeedDataInput!C1453</f>
        <v>Skyhouse</v>
      </c>
      <c r="Q1455" t="str">
        <f>WeedDataInput!D1453</f>
        <v>Denver</v>
      </c>
      <c r="R1455" t="str">
        <f>WeedDataInput!E1453</f>
        <v>CO</v>
      </c>
      <c r="S1455" t="str">
        <f t="shared" si="182"/>
        <v>Skyhouse;Denver;CO</v>
      </c>
      <c r="T1455" t="str">
        <f t="shared" si="183"/>
        <v>Denver;CO</v>
      </c>
    </row>
    <row r="1456" spans="16:20" x14ac:dyDescent="0.2">
      <c r="P1456" t="str">
        <f>WeedDataInput!C1454</f>
        <v>Skyhouse</v>
      </c>
      <c r="Q1456" t="str">
        <f>WeedDataInput!D1454</f>
        <v>Denver</v>
      </c>
      <c r="R1456" t="str">
        <f>WeedDataInput!E1454</f>
        <v>CO</v>
      </c>
      <c r="S1456" t="str">
        <f t="shared" si="182"/>
        <v>Skyhouse;Denver;CO</v>
      </c>
      <c r="T1456" t="str">
        <f t="shared" si="183"/>
        <v>Denver;CO</v>
      </c>
    </row>
    <row r="1457" spans="16:20" x14ac:dyDescent="0.2">
      <c r="P1457" t="str">
        <f>WeedDataInput!C1455</f>
        <v>Herman Gultch Trail (Half Way)</v>
      </c>
      <c r="Q1457" t="str">
        <f>WeedDataInput!D1455</f>
        <v>Dillon</v>
      </c>
      <c r="R1457" t="str">
        <f>WeedDataInput!E1455</f>
        <v>CO</v>
      </c>
      <c r="S1457" t="str">
        <f t="shared" si="182"/>
        <v>Herman Gultch Trail (Half Way);Dillon;CO</v>
      </c>
      <c r="T1457" t="str">
        <f t="shared" si="183"/>
        <v>Dillon;CO</v>
      </c>
    </row>
    <row r="1458" spans="16:20" x14ac:dyDescent="0.2">
      <c r="P1458" t="str">
        <f>WeedDataInput!C1456</f>
        <v>Skyhouse</v>
      </c>
      <c r="Q1458" t="str">
        <f>WeedDataInput!D1456</f>
        <v>Denver</v>
      </c>
      <c r="R1458" t="str">
        <f>WeedDataInput!E1456</f>
        <v>CO</v>
      </c>
      <c r="S1458" t="str">
        <f t="shared" si="182"/>
        <v>Skyhouse;Denver;CO</v>
      </c>
      <c r="T1458" t="str">
        <f t="shared" si="183"/>
        <v>Denver;CO</v>
      </c>
    </row>
    <row r="1459" spans="16:20" x14ac:dyDescent="0.2">
      <c r="P1459" t="str">
        <f>WeedDataInput!C1457</f>
        <v>Skyhouse</v>
      </c>
      <c r="Q1459" t="str">
        <f>WeedDataInput!D1457</f>
        <v>Denver</v>
      </c>
      <c r="R1459" t="str">
        <f>WeedDataInput!E1457</f>
        <v>CO</v>
      </c>
      <c r="S1459" t="str">
        <f t="shared" si="182"/>
        <v>Skyhouse;Denver;CO</v>
      </c>
      <c r="T1459" t="str">
        <f t="shared" si="183"/>
        <v>Denver;CO</v>
      </c>
    </row>
    <row r="1460" spans="16:20" x14ac:dyDescent="0.2">
      <c r="P1460" t="str">
        <f>WeedDataInput!C1458</f>
        <v>Skyhouse</v>
      </c>
      <c r="Q1460" t="str">
        <f>WeedDataInput!D1458</f>
        <v>Denver</v>
      </c>
      <c r="R1460" t="str">
        <f>WeedDataInput!E1458</f>
        <v>CO</v>
      </c>
      <c r="S1460" t="str">
        <f t="shared" si="182"/>
        <v>Skyhouse;Denver;CO</v>
      </c>
      <c r="T1460" t="str">
        <f t="shared" si="183"/>
        <v>Denver;CO</v>
      </c>
    </row>
    <row r="1461" spans="16:20" x14ac:dyDescent="0.2">
      <c r="P1461" t="str">
        <f>WeedDataInput!C1459</f>
        <v>Joaquim's Apartment</v>
      </c>
      <c r="Q1461" t="str">
        <f>WeedDataInput!D1459</f>
        <v>Denver</v>
      </c>
      <c r="R1461" t="str">
        <f>WeedDataInput!E1459</f>
        <v>CO</v>
      </c>
      <c r="S1461" t="str">
        <f t="shared" si="182"/>
        <v>Joaquim's Apartment;Denver;CO</v>
      </c>
      <c r="T1461" t="str">
        <f t="shared" si="183"/>
        <v>Denver;CO</v>
      </c>
    </row>
    <row r="1462" spans="16:20" x14ac:dyDescent="0.2">
      <c r="P1462" t="str">
        <f>WeedDataInput!C1460</f>
        <v>Joaquim's Apartment</v>
      </c>
      <c r="Q1462" t="str">
        <f>WeedDataInput!D1460</f>
        <v>Denver</v>
      </c>
      <c r="R1462" t="str">
        <f>WeedDataInput!E1460</f>
        <v>CO</v>
      </c>
      <c r="S1462" t="str">
        <f t="shared" si="182"/>
        <v>Joaquim's Apartment;Denver;CO</v>
      </c>
      <c r="T1462" t="str">
        <f t="shared" si="183"/>
        <v>Denver;CO</v>
      </c>
    </row>
    <row r="1463" spans="16:20" x14ac:dyDescent="0.2">
      <c r="P1463" t="str">
        <f>WeedDataInput!C1461</f>
        <v>Skyhouse</v>
      </c>
      <c r="Q1463" t="str">
        <f>WeedDataInput!D1461</f>
        <v>Denver</v>
      </c>
      <c r="R1463" t="str">
        <f>WeedDataInput!E1461</f>
        <v>CO</v>
      </c>
      <c r="S1463" t="str">
        <f t="shared" si="182"/>
        <v>Skyhouse;Denver;CO</v>
      </c>
      <c r="T1463" t="str">
        <f t="shared" si="183"/>
        <v>Denver;CO</v>
      </c>
    </row>
    <row r="1464" spans="16:20" x14ac:dyDescent="0.2">
      <c r="P1464" t="str">
        <f>WeedDataInput!C1462</f>
        <v>Skyhouse</v>
      </c>
      <c r="Q1464" t="str">
        <f>WeedDataInput!D1462</f>
        <v>Denver</v>
      </c>
      <c r="R1464" t="str">
        <f>WeedDataInput!E1462</f>
        <v>CO</v>
      </c>
      <c r="S1464" t="str">
        <f t="shared" si="182"/>
        <v>Skyhouse;Denver;CO</v>
      </c>
      <c r="T1464" t="str">
        <f t="shared" si="183"/>
        <v>Denver;CO</v>
      </c>
    </row>
    <row r="1465" spans="16:20" x14ac:dyDescent="0.2">
      <c r="P1465" t="str">
        <f>WeedDataInput!C1463</f>
        <v>Skyhouse</v>
      </c>
      <c r="Q1465" t="str">
        <f>WeedDataInput!D1463</f>
        <v>Denver</v>
      </c>
      <c r="R1465" t="str">
        <f>WeedDataInput!E1463</f>
        <v>CO</v>
      </c>
      <c r="S1465" t="str">
        <f t="shared" si="182"/>
        <v>Skyhouse;Denver;CO</v>
      </c>
      <c r="T1465" t="str">
        <f t="shared" si="183"/>
        <v>Denver;CO</v>
      </c>
    </row>
    <row r="1466" spans="16:20" x14ac:dyDescent="0.2">
      <c r="P1466" t="str">
        <f>WeedDataInput!C1464</f>
        <v>Sarah's Apartment</v>
      </c>
      <c r="Q1466" t="str">
        <f>WeedDataInput!D1464</f>
        <v>Denver</v>
      </c>
      <c r="R1466" t="str">
        <f>WeedDataInput!E1464</f>
        <v>CO</v>
      </c>
      <c r="S1466" t="str">
        <f t="shared" si="182"/>
        <v>Sarah's Apartment;Denver;CO</v>
      </c>
      <c r="T1466" t="str">
        <f t="shared" si="183"/>
        <v>Denver;CO</v>
      </c>
    </row>
    <row r="1467" spans="16:20" x14ac:dyDescent="0.2">
      <c r="P1467" t="str">
        <f>WeedDataInput!C1465</f>
        <v>Sarah's Apartment</v>
      </c>
      <c r="Q1467" t="str">
        <f>WeedDataInput!D1465</f>
        <v>Denver</v>
      </c>
      <c r="R1467" t="str">
        <f>WeedDataInput!E1465</f>
        <v>CO</v>
      </c>
      <c r="S1467" t="str">
        <f t="shared" si="182"/>
        <v>Sarah's Apartment;Denver;CO</v>
      </c>
      <c r="T1467" t="str">
        <f t="shared" si="183"/>
        <v>Denver;CO</v>
      </c>
    </row>
    <row r="1468" spans="16:20" x14ac:dyDescent="0.2">
      <c r="P1468" t="str">
        <f>WeedDataInput!C1466</f>
        <v>Skyhouse</v>
      </c>
      <c r="Q1468" t="str">
        <f>WeedDataInput!D1466</f>
        <v>Denver</v>
      </c>
      <c r="R1468" t="str">
        <f>WeedDataInput!E1466</f>
        <v>CO</v>
      </c>
      <c r="S1468" t="str">
        <f t="shared" si="182"/>
        <v>Skyhouse;Denver;CO</v>
      </c>
      <c r="T1468" t="str">
        <f t="shared" si="183"/>
        <v>Denver;CO</v>
      </c>
    </row>
    <row r="1469" spans="16:20" x14ac:dyDescent="0.2">
      <c r="P1469" t="str">
        <f>WeedDataInput!C1467</f>
        <v>Sarah's Apartment</v>
      </c>
      <c r="Q1469" t="str">
        <f>WeedDataInput!D1467</f>
        <v>Denver</v>
      </c>
      <c r="R1469" t="str">
        <f>WeedDataInput!E1467</f>
        <v>CO</v>
      </c>
      <c r="S1469" t="str">
        <f t="shared" si="182"/>
        <v>Sarah's Apartment;Denver;CO</v>
      </c>
      <c r="T1469" t="str">
        <f t="shared" si="183"/>
        <v>Denver;CO</v>
      </c>
    </row>
    <row r="1470" spans="16:20" x14ac:dyDescent="0.2">
      <c r="P1470" t="str">
        <f>WeedDataInput!C1468</f>
        <v>Skyhouse</v>
      </c>
      <c r="Q1470" t="str">
        <f>WeedDataInput!D1468</f>
        <v>Denver</v>
      </c>
      <c r="R1470" t="str">
        <f>WeedDataInput!E1468</f>
        <v>CO</v>
      </c>
      <c r="S1470" t="str">
        <f t="shared" si="182"/>
        <v>Skyhouse;Denver;CO</v>
      </c>
      <c r="T1470" t="str">
        <f t="shared" si="183"/>
        <v>Denver;CO</v>
      </c>
    </row>
    <row r="1471" spans="16:20" x14ac:dyDescent="0.2">
      <c r="P1471" t="str">
        <f>WeedDataInput!C1469</f>
        <v>Skyhouse</v>
      </c>
      <c r="Q1471" t="str">
        <f>WeedDataInput!D1469</f>
        <v>Denver</v>
      </c>
      <c r="R1471" t="str">
        <f>WeedDataInput!E1469</f>
        <v>CO</v>
      </c>
      <c r="S1471" t="str">
        <f t="shared" si="182"/>
        <v>Skyhouse;Denver;CO</v>
      </c>
      <c r="T1471" t="str">
        <f t="shared" si="183"/>
        <v>Denver;CO</v>
      </c>
    </row>
    <row r="1472" spans="16:20" x14ac:dyDescent="0.2">
      <c r="P1472" t="str">
        <f>WeedDataInput!C1470</f>
        <v>Joaquim's Apartment</v>
      </c>
      <c r="Q1472" t="str">
        <f>WeedDataInput!D1470</f>
        <v>Denver</v>
      </c>
      <c r="R1472" t="str">
        <f>WeedDataInput!E1470</f>
        <v>CO</v>
      </c>
      <c r="S1472" t="str">
        <f t="shared" si="182"/>
        <v>Joaquim's Apartment;Denver;CO</v>
      </c>
      <c r="T1472" t="str">
        <f t="shared" si="183"/>
        <v>Denver;CO</v>
      </c>
    </row>
    <row r="1473" spans="16:20" x14ac:dyDescent="0.2">
      <c r="P1473" t="str">
        <f>WeedDataInput!C1471</f>
        <v>Joaquim's Apartment</v>
      </c>
      <c r="Q1473" t="str">
        <f>WeedDataInput!D1471</f>
        <v>Denver</v>
      </c>
      <c r="R1473" t="str">
        <f>WeedDataInput!E1471</f>
        <v>CO</v>
      </c>
      <c r="S1473" t="str">
        <f t="shared" si="182"/>
        <v>Joaquim's Apartment;Denver;CO</v>
      </c>
      <c r="T1473" t="str">
        <f t="shared" si="183"/>
        <v>Denver;CO</v>
      </c>
    </row>
    <row r="1474" spans="16:20" x14ac:dyDescent="0.2">
      <c r="P1474" t="str">
        <f>WeedDataInput!C1472</f>
        <v>Joaquim's Apartment</v>
      </c>
      <c r="Q1474" t="str">
        <f>WeedDataInput!D1472</f>
        <v>Denver</v>
      </c>
      <c r="R1474" t="str">
        <f>WeedDataInput!E1472</f>
        <v>CO</v>
      </c>
      <c r="S1474" t="str">
        <f t="shared" si="182"/>
        <v>Joaquim's Apartment;Denver;CO</v>
      </c>
      <c r="T1474" t="str">
        <f t="shared" si="183"/>
        <v>Denver;CO</v>
      </c>
    </row>
    <row r="1475" spans="16:20" x14ac:dyDescent="0.2">
      <c r="P1475" t="str">
        <f>WeedDataInput!C1473</f>
        <v>Sack's Apartment</v>
      </c>
      <c r="Q1475" t="str">
        <f>WeedDataInput!D1473</f>
        <v>Denver</v>
      </c>
      <c r="R1475" t="str">
        <f>WeedDataInput!E1473</f>
        <v>CO</v>
      </c>
      <c r="S1475" t="str">
        <f t="shared" si="182"/>
        <v>Sack's Apartment;Denver;CO</v>
      </c>
      <c r="T1475" t="str">
        <f t="shared" si="183"/>
        <v>Denver;CO</v>
      </c>
    </row>
    <row r="1476" spans="16:20" x14ac:dyDescent="0.2">
      <c r="P1476" t="str">
        <f>WeedDataInput!C1474</f>
        <v>Skyhouse</v>
      </c>
      <c r="Q1476" t="str">
        <f>WeedDataInput!D1474</f>
        <v>Denver</v>
      </c>
      <c r="R1476" t="str">
        <f>WeedDataInput!E1474</f>
        <v>CO</v>
      </c>
      <c r="S1476" t="str">
        <f t="shared" si="182"/>
        <v>Skyhouse;Denver;CO</v>
      </c>
      <c r="T1476" t="str">
        <f t="shared" si="183"/>
        <v>Denver;CO</v>
      </c>
    </row>
    <row r="1477" spans="16:20" x14ac:dyDescent="0.2">
      <c r="P1477" t="str">
        <f>WeedDataInput!C1475</f>
        <v>Skyhouse</v>
      </c>
      <c r="Q1477" t="str">
        <f>WeedDataInput!D1475</f>
        <v>Denver</v>
      </c>
      <c r="R1477" t="str">
        <f>WeedDataInput!E1475</f>
        <v>CO</v>
      </c>
      <c r="S1477" t="str">
        <f t="shared" si="182"/>
        <v>Skyhouse;Denver;CO</v>
      </c>
      <c r="T1477" t="str">
        <f t="shared" si="183"/>
        <v>Denver;CO</v>
      </c>
    </row>
    <row r="1478" spans="16:20" x14ac:dyDescent="0.2">
      <c r="P1478" t="str">
        <f>WeedDataInput!C1476</f>
        <v>Skyhouse</v>
      </c>
      <c r="Q1478" t="str">
        <f>WeedDataInput!D1476</f>
        <v>Denver</v>
      </c>
      <c r="R1478" t="str">
        <f>WeedDataInput!E1476</f>
        <v>CO</v>
      </c>
      <c r="S1478" t="str">
        <f t="shared" si="182"/>
        <v>Skyhouse;Denver;CO</v>
      </c>
      <c r="T1478" t="str">
        <f t="shared" si="183"/>
        <v>Denver;CO</v>
      </c>
    </row>
    <row r="1479" spans="16:20" x14ac:dyDescent="0.2">
      <c r="P1479" t="str">
        <f>WeedDataInput!C1477</f>
        <v>Skyhouse</v>
      </c>
      <c r="Q1479" t="str">
        <f>WeedDataInput!D1477</f>
        <v>Denver</v>
      </c>
      <c r="R1479" t="str">
        <f>WeedDataInput!E1477</f>
        <v>CO</v>
      </c>
      <c r="S1479" t="str">
        <f t="shared" si="182"/>
        <v>Skyhouse;Denver;CO</v>
      </c>
      <c r="T1479" t="str">
        <f t="shared" si="183"/>
        <v>Denver;CO</v>
      </c>
    </row>
    <row r="1480" spans="16:20" x14ac:dyDescent="0.2">
      <c r="P1480" t="str">
        <f>WeedDataInput!C1478</f>
        <v>Skyhouse</v>
      </c>
      <c r="Q1480" t="str">
        <f>WeedDataInput!D1478</f>
        <v>Denver</v>
      </c>
      <c r="R1480" t="str">
        <f>WeedDataInput!E1478</f>
        <v>CO</v>
      </c>
      <c r="S1480" t="str">
        <f t="shared" si="182"/>
        <v>Skyhouse;Denver;CO</v>
      </c>
      <c r="T1480" t="str">
        <f t="shared" si="183"/>
        <v>Denver;CO</v>
      </c>
    </row>
    <row r="1481" spans="16:20" x14ac:dyDescent="0.2">
      <c r="P1481" t="str">
        <f>WeedDataInput!C1479</f>
        <v>Sarah's Apartment</v>
      </c>
      <c r="Q1481" t="str">
        <f>WeedDataInput!D1479</f>
        <v>Denver</v>
      </c>
      <c r="R1481" t="str">
        <f>WeedDataInput!E1479</f>
        <v>CO</v>
      </c>
      <c r="S1481" t="str">
        <f t="shared" si="182"/>
        <v>Sarah's Apartment;Denver;CO</v>
      </c>
      <c r="T1481" t="str">
        <f t="shared" si="183"/>
        <v>Denver;CO</v>
      </c>
    </row>
    <row r="1482" spans="16:20" x14ac:dyDescent="0.2">
      <c r="P1482" t="str">
        <f>WeedDataInput!C1480</f>
        <v>Sarah's Apartment</v>
      </c>
      <c r="Q1482" t="str">
        <f>WeedDataInput!D1480</f>
        <v>Denver</v>
      </c>
      <c r="R1482" t="str">
        <f>WeedDataInput!E1480</f>
        <v>CO</v>
      </c>
      <c r="S1482" t="str">
        <f t="shared" si="182"/>
        <v>Sarah's Apartment;Denver;CO</v>
      </c>
      <c r="T1482" t="str">
        <f t="shared" si="183"/>
        <v>Denver;CO</v>
      </c>
    </row>
    <row r="1483" spans="16:20" x14ac:dyDescent="0.2">
      <c r="P1483" t="str">
        <f>WeedDataInput!C1481</f>
        <v>Sarah's Apartment</v>
      </c>
      <c r="Q1483" t="str">
        <f>WeedDataInput!D1481</f>
        <v>Denver</v>
      </c>
      <c r="R1483" t="str">
        <f>WeedDataInput!E1481</f>
        <v>CO</v>
      </c>
      <c r="S1483" t="str">
        <f t="shared" si="182"/>
        <v>Sarah's Apartment;Denver;CO</v>
      </c>
      <c r="T1483" t="str">
        <f t="shared" si="183"/>
        <v>Denver;CO</v>
      </c>
    </row>
    <row r="1484" spans="16:20" x14ac:dyDescent="0.2">
      <c r="P1484" t="str">
        <f>WeedDataInput!C1482</f>
        <v>Skyhouse</v>
      </c>
      <c r="Q1484" t="str">
        <f>WeedDataInput!D1482</f>
        <v>Denver</v>
      </c>
      <c r="R1484" t="str">
        <f>WeedDataInput!E1482</f>
        <v>CO</v>
      </c>
      <c r="S1484" t="str">
        <f t="shared" si="182"/>
        <v>Skyhouse;Denver;CO</v>
      </c>
      <c r="T1484" t="str">
        <f t="shared" si="183"/>
        <v>Denver;CO</v>
      </c>
    </row>
    <row r="1485" spans="16:20" x14ac:dyDescent="0.2">
      <c r="P1485" t="str">
        <f>WeedDataInput!C1483</f>
        <v>Skyhouse</v>
      </c>
      <c r="Q1485" t="str">
        <f>WeedDataInput!D1483</f>
        <v>Denver</v>
      </c>
      <c r="R1485" t="str">
        <f>WeedDataInput!E1483</f>
        <v>CO</v>
      </c>
      <c r="S1485" t="str">
        <f t="shared" si="182"/>
        <v>Skyhouse;Denver;CO</v>
      </c>
      <c r="T1485" t="str">
        <f t="shared" si="183"/>
        <v>Denver;CO</v>
      </c>
    </row>
    <row r="1486" spans="16:20" x14ac:dyDescent="0.2">
      <c r="P1486" t="str">
        <f>WeedDataInput!C1484</f>
        <v>Skyhouse</v>
      </c>
      <c r="Q1486" t="str">
        <f>WeedDataInput!D1484</f>
        <v>Denver</v>
      </c>
      <c r="R1486" t="str">
        <f>WeedDataInput!E1484</f>
        <v>CO</v>
      </c>
      <c r="S1486" t="str">
        <f t="shared" si="182"/>
        <v>Skyhouse;Denver;CO</v>
      </c>
      <c r="T1486" t="str">
        <f t="shared" si="183"/>
        <v>Denver;CO</v>
      </c>
    </row>
    <row r="1487" spans="16:20" x14ac:dyDescent="0.2">
      <c r="P1487" t="str">
        <f>WeedDataInput!C1485</f>
        <v>Sarah's Apartment</v>
      </c>
      <c r="Q1487" t="str">
        <f>WeedDataInput!D1485</f>
        <v>Denver</v>
      </c>
      <c r="R1487" t="str">
        <f>WeedDataInput!E1485</f>
        <v>CO</v>
      </c>
      <c r="S1487" t="str">
        <f t="shared" si="182"/>
        <v>Sarah's Apartment;Denver;CO</v>
      </c>
      <c r="T1487" t="str">
        <f t="shared" si="183"/>
        <v>Denver;CO</v>
      </c>
    </row>
    <row r="1488" spans="16:20" x14ac:dyDescent="0.2">
      <c r="P1488" t="str">
        <f>WeedDataInput!C1486</f>
        <v>Skyhouse</v>
      </c>
      <c r="Q1488" t="str">
        <f>WeedDataInput!D1486</f>
        <v>Denver</v>
      </c>
      <c r="R1488" t="str">
        <f>WeedDataInput!E1486</f>
        <v>CO</v>
      </c>
      <c r="S1488" t="str">
        <f t="shared" si="182"/>
        <v>Skyhouse;Denver;CO</v>
      </c>
      <c r="T1488" t="str">
        <f t="shared" si="183"/>
        <v>Denver;CO</v>
      </c>
    </row>
    <row r="1489" spans="16:20" x14ac:dyDescent="0.2">
      <c r="P1489" t="str">
        <f>WeedDataInput!C1487</f>
        <v>Skyhouse</v>
      </c>
      <c r="Q1489" t="str">
        <f>WeedDataInput!D1487</f>
        <v>Denver</v>
      </c>
      <c r="R1489" t="str">
        <f>WeedDataInput!E1487</f>
        <v>CO</v>
      </c>
      <c r="S1489" t="str">
        <f t="shared" si="182"/>
        <v>Skyhouse;Denver;CO</v>
      </c>
      <c r="T1489" t="str">
        <f t="shared" si="183"/>
        <v>Denver;CO</v>
      </c>
    </row>
    <row r="1490" spans="16:20" x14ac:dyDescent="0.2">
      <c r="P1490" t="str">
        <f>WeedDataInput!C1488</f>
        <v>Skyhouse</v>
      </c>
      <c r="Q1490" t="str">
        <f>WeedDataInput!D1488</f>
        <v>Denver</v>
      </c>
      <c r="R1490" t="str">
        <f>WeedDataInput!E1488</f>
        <v>CO</v>
      </c>
      <c r="S1490" t="str">
        <f t="shared" si="182"/>
        <v>Skyhouse;Denver;CO</v>
      </c>
      <c r="T1490" t="str">
        <f t="shared" si="183"/>
        <v>Denver;CO</v>
      </c>
    </row>
    <row r="1491" spans="16:20" x14ac:dyDescent="0.2">
      <c r="P1491" t="str">
        <f>WeedDataInput!C1489</f>
        <v>Inside Park &amp; Co</v>
      </c>
      <c r="Q1491" t="str">
        <f>WeedDataInput!D1489</f>
        <v>Denver</v>
      </c>
      <c r="R1491" t="str">
        <f>WeedDataInput!E1489</f>
        <v>CO</v>
      </c>
      <c r="S1491" t="str">
        <f t="shared" si="182"/>
        <v>Inside Park &amp; Co;Denver;CO</v>
      </c>
      <c r="T1491" t="str">
        <f t="shared" si="183"/>
        <v>Denver;CO</v>
      </c>
    </row>
    <row r="1492" spans="16:20" x14ac:dyDescent="0.2">
      <c r="P1492" t="str">
        <f>WeedDataInput!C1490</f>
        <v>Skyhouse</v>
      </c>
      <c r="Q1492" t="str">
        <f>WeedDataInput!D1490</f>
        <v>Denver</v>
      </c>
      <c r="R1492" t="str">
        <f>WeedDataInput!E1490</f>
        <v>CO</v>
      </c>
      <c r="S1492" t="str">
        <f t="shared" si="182"/>
        <v>Skyhouse;Denver;CO</v>
      </c>
      <c r="T1492" t="str">
        <f t="shared" si="183"/>
        <v>Denver;CO</v>
      </c>
    </row>
    <row r="1493" spans="16:20" x14ac:dyDescent="0.2">
      <c r="P1493" t="str">
        <f>WeedDataInput!C1491</f>
        <v>Coors Field</v>
      </c>
      <c r="Q1493" t="str">
        <f>WeedDataInput!D1491</f>
        <v>Denver</v>
      </c>
      <c r="R1493" t="str">
        <f>WeedDataInput!E1491</f>
        <v>CO</v>
      </c>
      <c r="S1493" t="str">
        <f t="shared" si="182"/>
        <v>Coors Field;Denver;CO</v>
      </c>
      <c r="T1493" t="str">
        <f t="shared" si="183"/>
        <v>Denver;CO</v>
      </c>
    </row>
    <row r="1494" spans="16:20" x14ac:dyDescent="0.2">
      <c r="P1494" t="str">
        <f>WeedDataInput!C1492</f>
        <v>Coors Field</v>
      </c>
      <c r="Q1494" t="str">
        <f>WeedDataInput!D1492</f>
        <v>Denver</v>
      </c>
      <c r="R1494" t="str">
        <f>WeedDataInput!E1492</f>
        <v>CO</v>
      </c>
      <c r="S1494" t="str">
        <f t="shared" si="182"/>
        <v>Coors Field;Denver;CO</v>
      </c>
      <c r="T1494" t="str">
        <f t="shared" si="183"/>
        <v>Denver;CO</v>
      </c>
    </row>
    <row r="1495" spans="16:20" x14ac:dyDescent="0.2">
      <c r="P1495" t="str">
        <f>WeedDataInput!C1493</f>
        <v>Sidecar Lounge</v>
      </c>
      <c r="Q1495" t="str">
        <f>WeedDataInput!D1493</f>
        <v>Denver</v>
      </c>
      <c r="R1495" t="str">
        <f>WeedDataInput!E1493</f>
        <v>CO</v>
      </c>
      <c r="S1495" t="str">
        <f t="shared" si="182"/>
        <v>Sidecar Lounge;Denver;CO</v>
      </c>
      <c r="T1495" t="str">
        <f t="shared" si="183"/>
        <v>Denver;CO</v>
      </c>
    </row>
    <row r="1496" spans="16:20" x14ac:dyDescent="0.2">
      <c r="P1496" t="str">
        <f>WeedDataInput!C1494</f>
        <v>Chinatown Bistro</v>
      </c>
      <c r="Q1496" t="str">
        <f>WeedDataInput!D1494</f>
        <v>Denver</v>
      </c>
      <c r="R1496" t="str">
        <f>WeedDataInput!E1494</f>
        <v>CO</v>
      </c>
      <c r="S1496" t="str">
        <f t="shared" si="182"/>
        <v>Chinatown Bistro;Denver;CO</v>
      </c>
      <c r="T1496" t="str">
        <f t="shared" si="183"/>
        <v>Denver;CO</v>
      </c>
    </row>
    <row r="1497" spans="16:20" x14ac:dyDescent="0.2">
      <c r="P1497" t="str">
        <f>WeedDataInput!C1495</f>
        <v>Skyhouse</v>
      </c>
      <c r="Q1497" t="str">
        <f>WeedDataInput!D1495</f>
        <v>Denver</v>
      </c>
      <c r="R1497" t="str">
        <f>WeedDataInput!E1495</f>
        <v>CO</v>
      </c>
      <c r="S1497" t="str">
        <f t="shared" si="182"/>
        <v>Skyhouse;Denver;CO</v>
      </c>
      <c r="T1497" t="str">
        <f t="shared" si="183"/>
        <v>Denver;CO</v>
      </c>
    </row>
    <row r="1498" spans="16:20" x14ac:dyDescent="0.2">
      <c r="P1498" t="str">
        <f>WeedDataInput!C1496</f>
        <v>Skyhouse</v>
      </c>
      <c r="Q1498" t="str">
        <f>WeedDataInput!D1496</f>
        <v>Denver</v>
      </c>
      <c r="R1498" t="str">
        <f>WeedDataInput!E1496</f>
        <v>CO</v>
      </c>
      <c r="S1498" t="str">
        <f t="shared" si="182"/>
        <v>Skyhouse;Denver;CO</v>
      </c>
      <c r="T1498" t="str">
        <f t="shared" si="183"/>
        <v>Denver;CO</v>
      </c>
    </row>
    <row r="1499" spans="16:20" x14ac:dyDescent="0.2">
      <c r="P1499" t="str">
        <f>WeedDataInput!C1497</f>
        <v>Skyhouse</v>
      </c>
      <c r="Q1499" t="str">
        <f>WeedDataInput!D1497</f>
        <v>Denver</v>
      </c>
      <c r="R1499" t="str">
        <f>WeedDataInput!E1497</f>
        <v>CO</v>
      </c>
      <c r="S1499" t="str">
        <f t="shared" si="182"/>
        <v>Skyhouse;Denver;CO</v>
      </c>
      <c r="T1499" t="str">
        <f t="shared" si="183"/>
        <v>Denver;CO</v>
      </c>
    </row>
    <row r="1500" spans="16:20" x14ac:dyDescent="0.2">
      <c r="P1500" t="str">
        <f>WeedDataInput!C1498</f>
        <v>Sarah's Apartment</v>
      </c>
      <c r="Q1500" t="str">
        <f>WeedDataInput!D1498</f>
        <v>Denver</v>
      </c>
      <c r="R1500" t="str">
        <f>WeedDataInput!E1498</f>
        <v>CO</v>
      </c>
      <c r="S1500" t="str">
        <f t="shared" si="182"/>
        <v>Sarah's Apartment;Denver;CO</v>
      </c>
      <c r="T1500" t="str">
        <f t="shared" si="183"/>
        <v>Denver;CO</v>
      </c>
    </row>
    <row r="1501" spans="16:20" x14ac:dyDescent="0.2">
      <c r="P1501" t="str">
        <f>WeedDataInput!C1499</f>
        <v>Skyhouse</v>
      </c>
      <c r="Q1501" t="str">
        <f>WeedDataInput!D1499</f>
        <v>Denver</v>
      </c>
      <c r="R1501" t="str">
        <f>WeedDataInput!E1499</f>
        <v>CO</v>
      </c>
      <c r="S1501" t="str">
        <f t="shared" si="182"/>
        <v>Skyhouse;Denver;CO</v>
      </c>
      <c r="T1501" t="str">
        <f t="shared" si="183"/>
        <v>Denver;CO</v>
      </c>
    </row>
    <row r="1502" spans="16:20" x14ac:dyDescent="0.2">
      <c r="P1502" t="str">
        <f>WeedDataInput!C1500</f>
        <v>Skyhouse</v>
      </c>
      <c r="Q1502" t="str">
        <f>WeedDataInput!D1500</f>
        <v>Denver</v>
      </c>
      <c r="R1502" t="str">
        <f>WeedDataInput!E1500</f>
        <v>CO</v>
      </c>
      <c r="S1502" t="str">
        <f t="shared" si="182"/>
        <v>Skyhouse;Denver;CO</v>
      </c>
      <c r="T1502" t="str">
        <f t="shared" si="183"/>
        <v>Denver;CO</v>
      </c>
    </row>
    <row r="1503" spans="16:20" x14ac:dyDescent="0.2">
      <c r="P1503" t="str">
        <f>WeedDataInput!C1501</f>
        <v>Skyhouse</v>
      </c>
      <c r="Q1503" t="str">
        <f>WeedDataInput!D1501</f>
        <v>Denver</v>
      </c>
      <c r="R1503" t="str">
        <f>WeedDataInput!E1501</f>
        <v>CO</v>
      </c>
      <c r="S1503" t="str">
        <f t="shared" si="182"/>
        <v>Skyhouse;Denver;CO</v>
      </c>
      <c r="T1503" t="str">
        <f t="shared" si="183"/>
        <v>Denver;CO</v>
      </c>
    </row>
    <row r="1504" spans="16:20" x14ac:dyDescent="0.2">
      <c r="P1504" t="str">
        <f>WeedDataInput!C1502</f>
        <v>Skyhouse</v>
      </c>
      <c r="Q1504" t="str">
        <f>WeedDataInput!D1502</f>
        <v>Denver</v>
      </c>
      <c r="R1504" t="str">
        <f>WeedDataInput!E1502</f>
        <v>CO</v>
      </c>
      <c r="S1504" t="str">
        <f t="shared" si="182"/>
        <v>Skyhouse;Denver;CO</v>
      </c>
      <c r="T1504" t="str">
        <f t="shared" si="183"/>
        <v>Denver;CO</v>
      </c>
    </row>
    <row r="1505" spans="16:20" x14ac:dyDescent="0.2">
      <c r="P1505" t="str">
        <f>WeedDataInput!C1503</f>
        <v>Skyhouse</v>
      </c>
      <c r="Q1505" t="str">
        <f>WeedDataInput!D1503</f>
        <v>Denver</v>
      </c>
      <c r="R1505" t="str">
        <f>WeedDataInput!E1503</f>
        <v>CO</v>
      </c>
      <c r="S1505" t="str">
        <f t="shared" si="182"/>
        <v>Skyhouse;Denver;CO</v>
      </c>
      <c r="T1505" t="str">
        <f t="shared" si="183"/>
        <v>Denver;CO</v>
      </c>
    </row>
    <row r="1506" spans="16:20" x14ac:dyDescent="0.2">
      <c r="P1506" t="str">
        <f>WeedDataInput!C1504</f>
        <v>Skyhouse</v>
      </c>
      <c r="Q1506" t="str">
        <f>WeedDataInput!D1504</f>
        <v>Denver</v>
      </c>
      <c r="R1506" t="str">
        <f>WeedDataInput!E1504</f>
        <v>CO</v>
      </c>
      <c r="S1506" t="str">
        <f t="shared" si="182"/>
        <v>Skyhouse;Denver;CO</v>
      </c>
      <c r="T1506" t="str">
        <f t="shared" si="183"/>
        <v>Denver;CO</v>
      </c>
    </row>
    <row r="1507" spans="16:20" x14ac:dyDescent="0.2">
      <c r="P1507" t="str">
        <f>WeedDataInput!C1505</f>
        <v>Skyhouse</v>
      </c>
      <c r="Q1507" t="str">
        <f>WeedDataInput!D1505</f>
        <v>Denver</v>
      </c>
      <c r="R1507" t="str">
        <f>WeedDataInput!E1505</f>
        <v>CO</v>
      </c>
      <c r="S1507" t="str">
        <f t="shared" si="182"/>
        <v>Skyhouse;Denver;CO</v>
      </c>
      <c r="T1507" t="str">
        <f t="shared" si="183"/>
        <v>Denver;CO</v>
      </c>
    </row>
    <row r="1508" spans="16:20" x14ac:dyDescent="0.2">
      <c r="P1508" t="str">
        <f>WeedDataInput!C1506</f>
        <v>Skyhouse</v>
      </c>
      <c r="Q1508" t="str">
        <f>WeedDataInput!D1506</f>
        <v>Denver</v>
      </c>
      <c r="R1508" t="str">
        <f>WeedDataInput!E1506</f>
        <v>CO</v>
      </c>
      <c r="S1508" t="str">
        <f t="shared" si="182"/>
        <v>Skyhouse;Denver;CO</v>
      </c>
      <c r="T1508" t="str">
        <f t="shared" si="183"/>
        <v>Denver;CO</v>
      </c>
    </row>
    <row r="1509" spans="16:20" x14ac:dyDescent="0.2">
      <c r="P1509" t="str">
        <f>WeedDataInput!C1507</f>
        <v>Skyhouse</v>
      </c>
      <c r="Q1509" t="str">
        <f>WeedDataInput!D1507</f>
        <v>Denver</v>
      </c>
      <c r="R1509" t="str">
        <f>WeedDataInput!E1507</f>
        <v>CO</v>
      </c>
      <c r="S1509" t="str">
        <f t="shared" si="182"/>
        <v>Skyhouse;Denver;CO</v>
      </c>
      <c r="T1509" t="str">
        <f t="shared" si="183"/>
        <v>Denver;CO</v>
      </c>
    </row>
    <row r="1510" spans="16:20" x14ac:dyDescent="0.2">
      <c r="P1510" t="str">
        <f>WeedDataInput!C1508</f>
        <v>Skyhouse</v>
      </c>
      <c r="Q1510" t="str">
        <f>WeedDataInput!D1508</f>
        <v>Denver</v>
      </c>
      <c r="R1510" t="str">
        <f>WeedDataInput!E1508</f>
        <v>CO</v>
      </c>
      <c r="S1510" t="str">
        <f t="shared" si="182"/>
        <v>Skyhouse;Denver;CO</v>
      </c>
      <c r="T1510" t="str">
        <f t="shared" si="183"/>
        <v>Denver;CO</v>
      </c>
    </row>
    <row r="1511" spans="16:20" x14ac:dyDescent="0.2">
      <c r="P1511" t="str">
        <f>WeedDataInput!C1509</f>
        <v>Joaquim's Apartment</v>
      </c>
      <c r="Q1511" t="str">
        <f>WeedDataInput!D1509</f>
        <v>Denver</v>
      </c>
      <c r="R1511" t="str">
        <f>WeedDataInput!E1509</f>
        <v>CO</v>
      </c>
      <c r="S1511" t="str">
        <f t="shared" si="182"/>
        <v>Joaquim's Apartment;Denver;CO</v>
      </c>
      <c r="T1511" t="str">
        <f t="shared" si="183"/>
        <v>Denver;CO</v>
      </c>
    </row>
    <row r="1512" spans="16:20" x14ac:dyDescent="0.2">
      <c r="P1512" t="str">
        <f>WeedDataInput!C1510</f>
        <v>Skyhouse</v>
      </c>
      <c r="Q1512" t="str">
        <f>WeedDataInput!D1510</f>
        <v>Denver</v>
      </c>
      <c r="R1512" t="str">
        <f>WeedDataInput!E1510</f>
        <v>CO</v>
      </c>
      <c r="S1512" t="str">
        <f t="shared" si="182"/>
        <v>Skyhouse;Denver;CO</v>
      </c>
      <c r="T1512" t="str">
        <f t="shared" si="183"/>
        <v>Denver;CO</v>
      </c>
    </row>
    <row r="1513" spans="16:20" x14ac:dyDescent="0.2">
      <c r="P1513" t="str">
        <f>WeedDataInput!C1511</f>
        <v>Sarah's Apartment</v>
      </c>
      <c r="Q1513" t="str">
        <f>WeedDataInput!D1511</f>
        <v>Denver</v>
      </c>
      <c r="R1513" t="str">
        <f>WeedDataInput!E1511</f>
        <v>CO</v>
      </c>
      <c r="S1513" t="str">
        <f t="shared" si="182"/>
        <v>Sarah's Apartment;Denver;CO</v>
      </c>
      <c r="T1513" t="str">
        <f t="shared" si="183"/>
        <v>Denver;CO</v>
      </c>
    </row>
    <row r="1514" spans="16:20" x14ac:dyDescent="0.2">
      <c r="P1514" t="str">
        <f>WeedDataInput!C1512</f>
        <v>Skyhouse</v>
      </c>
      <c r="Q1514" t="str">
        <f>WeedDataInput!D1512</f>
        <v>Denver</v>
      </c>
      <c r="R1514" t="str">
        <f>WeedDataInput!E1512</f>
        <v>CO</v>
      </c>
      <c r="S1514" t="str">
        <f t="shared" si="182"/>
        <v>Skyhouse;Denver;CO</v>
      </c>
      <c r="T1514" t="str">
        <f t="shared" si="183"/>
        <v>Denver;CO</v>
      </c>
    </row>
    <row r="1515" spans="16:20" x14ac:dyDescent="0.2">
      <c r="P1515" t="str">
        <f>WeedDataInput!C1513</f>
        <v>Skyhouse</v>
      </c>
      <c r="Q1515" t="str">
        <f>WeedDataInput!D1513</f>
        <v>Denver</v>
      </c>
      <c r="R1515" t="str">
        <f>WeedDataInput!E1513</f>
        <v>CO</v>
      </c>
      <c r="S1515" t="str">
        <f t="shared" si="182"/>
        <v>Skyhouse;Denver;CO</v>
      </c>
      <c r="T1515" t="str">
        <f t="shared" si="183"/>
        <v>Denver;CO</v>
      </c>
    </row>
    <row r="1516" spans="16:20" x14ac:dyDescent="0.2">
      <c r="P1516" t="str">
        <f>WeedDataInput!C1514</f>
        <v>Skyhouse</v>
      </c>
      <c r="Q1516" t="str">
        <f>WeedDataInput!D1514</f>
        <v>Denver</v>
      </c>
      <c r="R1516" t="str">
        <f>WeedDataInput!E1514</f>
        <v>CO</v>
      </c>
      <c r="S1516" t="str">
        <f t="shared" ref="S1516:S1579" si="184">P1516&amp;";"&amp;Q1516&amp;";"&amp;R1516</f>
        <v>Skyhouse;Denver;CO</v>
      </c>
      <c r="T1516" t="str">
        <f t="shared" ref="T1516:T1579" si="185">Q1516&amp;";"&amp;R1516</f>
        <v>Denver;CO</v>
      </c>
    </row>
    <row r="1517" spans="16:20" x14ac:dyDescent="0.2">
      <c r="P1517" t="str">
        <f>WeedDataInput!C1515</f>
        <v>Denver Airport Gate C42</v>
      </c>
      <c r="Q1517" t="str">
        <f>WeedDataInput!D1515</f>
        <v>Denver</v>
      </c>
      <c r="R1517" t="str">
        <f>WeedDataInput!E1515</f>
        <v>CO</v>
      </c>
      <c r="S1517" t="str">
        <f t="shared" si="184"/>
        <v>Denver Airport Gate C42;Denver;CO</v>
      </c>
      <c r="T1517" t="str">
        <f t="shared" si="185"/>
        <v>Denver;CO</v>
      </c>
    </row>
    <row r="1518" spans="16:20" x14ac:dyDescent="0.2">
      <c r="P1518" t="str">
        <f>WeedDataInput!C1516</f>
        <v>Danny's Apartment</v>
      </c>
      <c r="Q1518" t="str">
        <f>WeedDataInput!D1516</f>
        <v>New York</v>
      </c>
      <c r="R1518" t="str">
        <f>WeedDataInput!E1516</f>
        <v>NY</v>
      </c>
      <c r="S1518" t="str">
        <f t="shared" si="184"/>
        <v>Danny's Apartment;New York;NY</v>
      </c>
      <c r="T1518" t="str">
        <f t="shared" si="185"/>
        <v>New York;NY</v>
      </c>
    </row>
    <row r="1519" spans="16:20" x14ac:dyDescent="0.2">
      <c r="P1519" t="str">
        <f>WeedDataInput!C1517</f>
        <v>Danny's Apartment</v>
      </c>
      <c r="Q1519" t="str">
        <f>WeedDataInput!D1517</f>
        <v>New York</v>
      </c>
      <c r="R1519" t="str">
        <f>WeedDataInput!E1517</f>
        <v>NY</v>
      </c>
      <c r="S1519" t="str">
        <f t="shared" si="184"/>
        <v>Danny's Apartment;New York;NY</v>
      </c>
      <c r="T1519" t="str">
        <f t="shared" si="185"/>
        <v>New York;NY</v>
      </c>
    </row>
    <row r="1520" spans="16:20" x14ac:dyDescent="0.2">
      <c r="P1520" t="str">
        <f>WeedDataInput!C1518</f>
        <v>Central Park</v>
      </c>
      <c r="Q1520" t="str">
        <f>WeedDataInput!D1518</f>
        <v>New York</v>
      </c>
      <c r="R1520" t="str">
        <f>WeedDataInput!E1518</f>
        <v>NY</v>
      </c>
      <c r="S1520" t="str">
        <f t="shared" si="184"/>
        <v>Central Park;New York;NY</v>
      </c>
      <c r="T1520" t="str">
        <f t="shared" si="185"/>
        <v>New York;NY</v>
      </c>
    </row>
    <row r="1521" spans="16:20" x14ac:dyDescent="0.2">
      <c r="P1521" t="str">
        <f>WeedDataInput!C1519</f>
        <v>Ave A &amp; E 3rd St</v>
      </c>
      <c r="Q1521" t="str">
        <f>WeedDataInput!D1519</f>
        <v>New York</v>
      </c>
      <c r="R1521" t="str">
        <f>WeedDataInput!E1519</f>
        <v>NY</v>
      </c>
      <c r="S1521" t="str">
        <f t="shared" si="184"/>
        <v>Ave A &amp; E 3rd St;New York;NY</v>
      </c>
      <c r="T1521" t="str">
        <f t="shared" si="185"/>
        <v>New York;NY</v>
      </c>
    </row>
    <row r="1522" spans="16:20" x14ac:dyDescent="0.2">
      <c r="P1522" t="str">
        <f>WeedDataInput!C1520</f>
        <v>Danny's Apartment</v>
      </c>
      <c r="Q1522" t="str">
        <f>WeedDataInput!D1520</f>
        <v>New York</v>
      </c>
      <c r="R1522" t="str">
        <f>WeedDataInput!E1520</f>
        <v>NY</v>
      </c>
      <c r="S1522" t="str">
        <f t="shared" si="184"/>
        <v>Danny's Apartment;New York;NY</v>
      </c>
      <c r="T1522" t="str">
        <f t="shared" si="185"/>
        <v>New York;NY</v>
      </c>
    </row>
    <row r="1523" spans="16:20" x14ac:dyDescent="0.2">
      <c r="P1523" t="str">
        <f>WeedDataInput!C1521</f>
        <v>W 34th St &amp; 6th Ave</v>
      </c>
      <c r="Q1523" t="str">
        <f>WeedDataInput!D1521</f>
        <v>New York</v>
      </c>
      <c r="R1523" t="str">
        <f>WeedDataInput!E1521</f>
        <v>NY</v>
      </c>
      <c r="S1523" t="str">
        <f t="shared" si="184"/>
        <v>W 34th St &amp; 6th Ave;New York;NY</v>
      </c>
      <c r="T1523" t="str">
        <f t="shared" si="185"/>
        <v>New York;NY</v>
      </c>
    </row>
    <row r="1524" spans="16:20" x14ac:dyDescent="0.2">
      <c r="P1524" t="str">
        <f>WeedDataInput!C1522</f>
        <v>W 55th St &amp; 8th Ave</v>
      </c>
      <c r="Q1524" t="str">
        <f>WeedDataInput!D1522</f>
        <v>New York</v>
      </c>
      <c r="R1524" t="str">
        <f>WeedDataInput!E1522</f>
        <v>NY</v>
      </c>
      <c r="S1524" t="str">
        <f t="shared" si="184"/>
        <v>W 55th St &amp; 8th Ave;New York;NY</v>
      </c>
      <c r="T1524" t="str">
        <f t="shared" si="185"/>
        <v>New York;NY</v>
      </c>
    </row>
    <row r="1525" spans="16:20" x14ac:dyDescent="0.2">
      <c r="P1525" t="str">
        <f>WeedDataInput!C1523</f>
        <v>W 54th St &amp; 8th Ave</v>
      </c>
      <c r="Q1525" t="str">
        <f>WeedDataInput!D1523</f>
        <v>New York</v>
      </c>
      <c r="R1525" t="str">
        <f>WeedDataInput!E1523</f>
        <v>NY</v>
      </c>
      <c r="S1525" t="str">
        <f t="shared" si="184"/>
        <v>W 54th St &amp; 8th Ave;New York;NY</v>
      </c>
      <c r="T1525" t="str">
        <f t="shared" si="185"/>
        <v>New York;NY</v>
      </c>
    </row>
    <row r="1526" spans="16:20" x14ac:dyDescent="0.2">
      <c r="P1526" t="str">
        <f>WeedDataInput!C1524</f>
        <v>Danny's Apartment</v>
      </c>
      <c r="Q1526" t="str">
        <f>WeedDataInput!D1524</f>
        <v>New York</v>
      </c>
      <c r="R1526" t="str">
        <f>WeedDataInput!E1524</f>
        <v>NY</v>
      </c>
      <c r="S1526" t="str">
        <f t="shared" si="184"/>
        <v>Danny's Apartment;New York;NY</v>
      </c>
      <c r="T1526" t="str">
        <f t="shared" si="185"/>
        <v>New York;NY</v>
      </c>
    </row>
    <row r="1527" spans="16:20" x14ac:dyDescent="0.2">
      <c r="P1527" t="str">
        <f>WeedDataInput!C1525</f>
        <v>Danny's Apartment</v>
      </c>
      <c r="Q1527" t="str">
        <f>WeedDataInput!D1525</f>
        <v>New York</v>
      </c>
      <c r="R1527" t="str">
        <f>WeedDataInput!E1525</f>
        <v>NY</v>
      </c>
      <c r="S1527" t="str">
        <f t="shared" si="184"/>
        <v>Danny's Apartment;New York;NY</v>
      </c>
      <c r="T1527" t="str">
        <f t="shared" si="185"/>
        <v>New York;NY</v>
      </c>
    </row>
    <row r="1528" spans="16:20" x14ac:dyDescent="0.2">
      <c r="P1528" t="str">
        <f>WeedDataInput!C1526</f>
        <v>Danny's Apartment</v>
      </c>
      <c r="Q1528" t="str">
        <f>WeedDataInput!D1526</f>
        <v>New York</v>
      </c>
      <c r="R1528" t="str">
        <f>WeedDataInput!E1526</f>
        <v>NY</v>
      </c>
      <c r="S1528" t="str">
        <f t="shared" si="184"/>
        <v>Danny's Apartment;New York;NY</v>
      </c>
      <c r="T1528" t="str">
        <f t="shared" si="185"/>
        <v>New York;NY</v>
      </c>
    </row>
    <row r="1529" spans="16:20" x14ac:dyDescent="0.2">
      <c r="P1529" t="str">
        <f>WeedDataInput!C1527</f>
        <v>Danny's Apartment</v>
      </c>
      <c r="Q1529" t="str">
        <f>WeedDataInput!D1527</f>
        <v>New York</v>
      </c>
      <c r="R1529" t="str">
        <f>WeedDataInput!E1527</f>
        <v>NY</v>
      </c>
      <c r="S1529" t="str">
        <f t="shared" si="184"/>
        <v>Danny's Apartment;New York;NY</v>
      </c>
      <c r="T1529" t="str">
        <f t="shared" si="185"/>
        <v>New York;NY</v>
      </c>
    </row>
    <row r="1530" spans="16:20" x14ac:dyDescent="0.2">
      <c r="P1530" t="str">
        <f>WeedDataInput!C1528</f>
        <v>Danny's Apartment</v>
      </c>
      <c r="Q1530" t="str">
        <f>WeedDataInput!D1528</f>
        <v>New York</v>
      </c>
      <c r="R1530" t="str">
        <f>WeedDataInput!E1528</f>
        <v>NY</v>
      </c>
      <c r="S1530" t="str">
        <f t="shared" si="184"/>
        <v>Danny's Apartment;New York;NY</v>
      </c>
      <c r="T1530" t="str">
        <f t="shared" si="185"/>
        <v>New York;NY</v>
      </c>
    </row>
    <row r="1531" spans="16:20" x14ac:dyDescent="0.2">
      <c r="P1531" t="str">
        <f>WeedDataInput!C1529</f>
        <v>Danny's Apartment</v>
      </c>
      <c r="Q1531" t="str">
        <f>WeedDataInput!D1529</f>
        <v>New York</v>
      </c>
      <c r="R1531" t="str">
        <f>WeedDataInput!E1529</f>
        <v>NY</v>
      </c>
      <c r="S1531" t="str">
        <f t="shared" si="184"/>
        <v>Danny's Apartment;New York;NY</v>
      </c>
      <c r="T1531" t="str">
        <f t="shared" si="185"/>
        <v>New York;NY</v>
      </c>
    </row>
    <row r="1532" spans="16:20" x14ac:dyDescent="0.2">
      <c r="P1532" t="str">
        <f>WeedDataInput!C1530</f>
        <v>Danny's Apartment</v>
      </c>
      <c r="Q1532" t="str">
        <f>WeedDataInput!D1530</f>
        <v>New York</v>
      </c>
      <c r="R1532" t="str">
        <f>WeedDataInput!E1530</f>
        <v>NY</v>
      </c>
      <c r="S1532" t="str">
        <f t="shared" si="184"/>
        <v>Danny's Apartment;New York;NY</v>
      </c>
      <c r="T1532" t="str">
        <f t="shared" si="185"/>
        <v>New York;NY</v>
      </c>
    </row>
    <row r="1533" spans="16:20" x14ac:dyDescent="0.2">
      <c r="P1533" t="str">
        <f>WeedDataInput!C1531</f>
        <v>E 2nd St &amp; 1st Ave</v>
      </c>
      <c r="Q1533" t="str">
        <f>WeedDataInput!D1531</f>
        <v>New York</v>
      </c>
      <c r="R1533" t="str">
        <f>WeedDataInput!E1531</f>
        <v>NY</v>
      </c>
      <c r="S1533" t="str">
        <f t="shared" si="184"/>
        <v>E 2nd St &amp; 1st Ave;New York;NY</v>
      </c>
      <c r="T1533" t="str">
        <f t="shared" si="185"/>
        <v>New York;NY</v>
      </c>
    </row>
    <row r="1534" spans="16:20" x14ac:dyDescent="0.2">
      <c r="P1534" t="str">
        <f>WeedDataInput!C1532</f>
        <v>Central Park: Sheep Meadow</v>
      </c>
      <c r="Q1534" t="str">
        <f>WeedDataInput!D1532</f>
        <v>New York</v>
      </c>
      <c r="R1534" t="str">
        <f>WeedDataInput!E1532</f>
        <v>NY</v>
      </c>
      <c r="S1534" t="str">
        <f t="shared" si="184"/>
        <v>Central Park: Sheep Meadow;New York;NY</v>
      </c>
      <c r="T1534" t="str">
        <f t="shared" si="185"/>
        <v>New York;NY</v>
      </c>
    </row>
    <row r="1535" spans="16:20" x14ac:dyDescent="0.2">
      <c r="P1535" t="str">
        <f>WeedDataInput!C1533</f>
        <v>W 55th St &amp; Broadway</v>
      </c>
      <c r="Q1535" t="str">
        <f>WeedDataInput!D1533</f>
        <v>New York</v>
      </c>
      <c r="R1535" t="str">
        <f>WeedDataInput!E1533</f>
        <v>NY</v>
      </c>
      <c r="S1535" t="str">
        <f t="shared" si="184"/>
        <v>W 55th St &amp; Broadway;New York;NY</v>
      </c>
      <c r="T1535" t="str">
        <f t="shared" si="185"/>
        <v>New York;NY</v>
      </c>
    </row>
    <row r="1536" spans="16:20" x14ac:dyDescent="0.2">
      <c r="P1536" t="str">
        <f>WeedDataInput!C1534</f>
        <v>Skyhouse</v>
      </c>
      <c r="Q1536" t="str">
        <f>WeedDataInput!D1534</f>
        <v>Denver</v>
      </c>
      <c r="R1536" t="str">
        <f>WeedDataInput!E1534</f>
        <v>CO</v>
      </c>
      <c r="S1536" t="str">
        <f t="shared" si="184"/>
        <v>Skyhouse;Denver;CO</v>
      </c>
      <c r="T1536" t="str">
        <f t="shared" si="185"/>
        <v>Denver;CO</v>
      </c>
    </row>
    <row r="1537" spans="16:20" x14ac:dyDescent="0.2">
      <c r="P1537" t="str">
        <f>WeedDataInput!C1535</f>
        <v>Nicole's Apartment</v>
      </c>
      <c r="Q1537" t="str">
        <f>WeedDataInput!D1535</f>
        <v>Denver</v>
      </c>
      <c r="R1537" t="str">
        <f>WeedDataInput!E1535</f>
        <v>CO</v>
      </c>
      <c r="S1537" t="str">
        <f t="shared" si="184"/>
        <v>Nicole's Apartment;Denver;CO</v>
      </c>
      <c r="T1537" t="str">
        <f t="shared" si="185"/>
        <v>Denver;CO</v>
      </c>
    </row>
    <row r="1538" spans="16:20" x14ac:dyDescent="0.2">
      <c r="P1538" t="str">
        <f>WeedDataInput!C1536</f>
        <v>Skyhouse</v>
      </c>
      <c r="Q1538" t="str">
        <f>WeedDataInput!D1536</f>
        <v>Denver</v>
      </c>
      <c r="R1538" t="str">
        <f>WeedDataInput!E1536</f>
        <v>CO</v>
      </c>
      <c r="S1538" t="str">
        <f t="shared" si="184"/>
        <v>Skyhouse;Denver;CO</v>
      </c>
      <c r="T1538" t="str">
        <f t="shared" si="185"/>
        <v>Denver;CO</v>
      </c>
    </row>
    <row r="1539" spans="16:20" x14ac:dyDescent="0.2">
      <c r="P1539" t="str">
        <f>WeedDataInput!C1537</f>
        <v>Skyhouse</v>
      </c>
      <c r="Q1539" t="str">
        <f>WeedDataInput!D1537</f>
        <v>Denver</v>
      </c>
      <c r="R1539" t="str">
        <f>WeedDataInput!E1537</f>
        <v>CO</v>
      </c>
      <c r="S1539" t="str">
        <f t="shared" si="184"/>
        <v>Skyhouse;Denver;CO</v>
      </c>
      <c r="T1539" t="str">
        <f t="shared" si="185"/>
        <v>Denver;CO</v>
      </c>
    </row>
    <row r="1540" spans="16:20" x14ac:dyDescent="0.2">
      <c r="P1540" t="str">
        <f>WeedDataInput!C1538</f>
        <v>Skyhouse</v>
      </c>
      <c r="Q1540" t="str">
        <f>WeedDataInput!D1538</f>
        <v>Denver</v>
      </c>
      <c r="R1540" t="str">
        <f>WeedDataInput!E1538</f>
        <v>CO</v>
      </c>
      <c r="S1540" t="str">
        <f t="shared" si="184"/>
        <v>Skyhouse;Denver;CO</v>
      </c>
      <c r="T1540" t="str">
        <f t="shared" si="185"/>
        <v>Denver;CO</v>
      </c>
    </row>
    <row r="1541" spans="16:20" x14ac:dyDescent="0.2">
      <c r="P1541" t="str">
        <f>WeedDataInput!C1539</f>
        <v>Skyhouse</v>
      </c>
      <c r="Q1541" t="str">
        <f>WeedDataInput!D1539</f>
        <v>Denver</v>
      </c>
      <c r="R1541" t="str">
        <f>WeedDataInput!E1539</f>
        <v>CO</v>
      </c>
      <c r="S1541" t="str">
        <f t="shared" si="184"/>
        <v>Skyhouse;Denver;CO</v>
      </c>
      <c r="T1541" t="str">
        <f t="shared" si="185"/>
        <v>Denver;CO</v>
      </c>
    </row>
    <row r="1542" spans="16:20" x14ac:dyDescent="0.2">
      <c r="P1542" t="str">
        <f>WeedDataInput!C1540</f>
        <v>Skyhouse</v>
      </c>
      <c r="Q1542" t="str">
        <f>WeedDataInput!D1540</f>
        <v>Denver</v>
      </c>
      <c r="R1542" t="str">
        <f>WeedDataInput!E1540</f>
        <v>CO</v>
      </c>
      <c r="S1542" t="str">
        <f t="shared" si="184"/>
        <v>Skyhouse;Denver;CO</v>
      </c>
      <c r="T1542" t="str">
        <f t="shared" si="185"/>
        <v>Denver;CO</v>
      </c>
    </row>
    <row r="1543" spans="16:20" x14ac:dyDescent="0.2">
      <c r="P1543" t="str">
        <f>WeedDataInput!C1541</f>
        <v>Skyhouse</v>
      </c>
      <c r="Q1543" t="str">
        <f>WeedDataInput!D1541</f>
        <v>Denver</v>
      </c>
      <c r="R1543" t="str">
        <f>WeedDataInput!E1541</f>
        <v>CO</v>
      </c>
      <c r="S1543" t="str">
        <f t="shared" si="184"/>
        <v>Skyhouse;Denver;CO</v>
      </c>
      <c r="T1543" t="str">
        <f t="shared" si="185"/>
        <v>Denver;CO</v>
      </c>
    </row>
    <row r="1544" spans="16:20" x14ac:dyDescent="0.2">
      <c r="P1544" t="str">
        <f>WeedDataInput!C1542</f>
        <v>Sarah's Apartment</v>
      </c>
      <c r="Q1544" t="str">
        <f>WeedDataInput!D1542</f>
        <v>Denver</v>
      </c>
      <c r="R1544" t="str">
        <f>WeedDataInput!E1542</f>
        <v>CO</v>
      </c>
      <c r="S1544" t="str">
        <f t="shared" si="184"/>
        <v>Sarah's Apartment;Denver;CO</v>
      </c>
      <c r="T1544" t="str">
        <f t="shared" si="185"/>
        <v>Denver;CO</v>
      </c>
    </row>
    <row r="1545" spans="16:20" x14ac:dyDescent="0.2">
      <c r="P1545" t="str">
        <f>WeedDataInput!C1543</f>
        <v>Eskay's Apartment</v>
      </c>
      <c r="Q1545" t="str">
        <f>WeedDataInput!D1543</f>
        <v>Denver</v>
      </c>
      <c r="R1545" t="str">
        <f>WeedDataInput!E1543</f>
        <v>CO</v>
      </c>
      <c r="S1545" t="str">
        <f t="shared" si="184"/>
        <v>Eskay's Apartment;Denver;CO</v>
      </c>
      <c r="T1545" t="str">
        <f t="shared" si="185"/>
        <v>Denver;CO</v>
      </c>
    </row>
    <row r="1546" spans="16:20" x14ac:dyDescent="0.2">
      <c r="P1546" t="str">
        <f>WeedDataInput!C1544</f>
        <v>Skyhouse</v>
      </c>
      <c r="Q1546" t="str">
        <f>WeedDataInput!D1544</f>
        <v>Denver</v>
      </c>
      <c r="R1546" t="str">
        <f>WeedDataInput!E1544</f>
        <v>CO</v>
      </c>
      <c r="S1546" t="str">
        <f t="shared" si="184"/>
        <v>Skyhouse;Denver;CO</v>
      </c>
      <c r="T1546" t="str">
        <f t="shared" si="185"/>
        <v>Denver;CO</v>
      </c>
    </row>
    <row r="1547" spans="16:20" x14ac:dyDescent="0.2">
      <c r="P1547" t="str">
        <f>WeedDataInput!C1545</f>
        <v>Joaquim's Apartment</v>
      </c>
      <c r="Q1547" t="str">
        <f>WeedDataInput!D1545</f>
        <v>Denver</v>
      </c>
      <c r="R1547" t="str">
        <f>WeedDataInput!E1545</f>
        <v>CO</v>
      </c>
      <c r="S1547" t="str">
        <f t="shared" si="184"/>
        <v>Joaquim's Apartment;Denver;CO</v>
      </c>
      <c r="T1547" t="str">
        <f t="shared" si="185"/>
        <v>Denver;CO</v>
      </c>
    </row>
    <row r="1548" spans="16:20" x14ac:dyDescent="0.2">
      <c r="P1548" t="str">
        <f>WeedDataInput!C1546</f>
        <v>Joaquim's Apartment</v>
      </c>
      <c r="Q1548" t="str">
        <f>WeedDataInput!D1546</f>
        <v>Denver</v>
      </c>
      <c r="R1548" t="str">
        <f>WeedDataInput!E1546</f>
        <v>CO</v>
      </c>
      <c r="S1548" t="str">
        <f t="shared" si="184"/>
        <v>Joaquim's Apartment;Denver;CO</v>
      </c>
      <c r="T1548" t="str">
        <f t="shared" si="185"/>
        <v>Denver;CO</v>
      </c>
    </row>
    <row r="1549" spans="16:20" x14ac:dyDescent="0.2">
      <c r="P1549" t="str">
        <f>WeedDataInput!C1547</f>
        <v>Joaquim's Apartment</v>
      </c>
      <c r="Q1549" t="str">
        <f>WeedDataInput!D1547</f>
        <v>Denver</v>
      </c>
      <c r="R1549" t="str">
        <f>WeedDataInput!E1547</f>
        <v>CO</v>
      </c>
      <c r="S1549" t="str">
        <f t="shared" si="184"/>
        <v>Joaquim's Apartment;Denver;CO</v>
      </c>
      <c r="T1549" t="str">
        <f t="shared" si="185"/>
        <v>Denver;CO</v>
      </c>
    </row>
    <row r="1550" spans="16:20" x14ac:dyDescent="0.2">
      <c r="P1550" t="str">
        <f>WeedDataInput!C1548</f>
        <v>Joaquim's Apartment</v>
      </c>
      <c r="Q1550" t="str">
        <f>WeedDataInput!D1548</f>
        <v>Denver</v>
      </c>
      <c r="R1550" t="str">
        <f>WeedDataInput!E1548</f>
        <v>CO</v>
      </c>
      <c r="S1550" t="str">
        <f t="shared" si="184"/>
        <v>Joaquim's Apartment;Denver;CO</v>
      </c>
      <c r="T1550" t="str">
        <f t="shared" si="185"/>
        <v>Denver;CO</v>
      </c>
    </row>
    <row r="1551" spans="16:20" x14ac:dyDescent="0.2">
      <c r="P1551" t="str">
        <f>WeedDataInput!C1549</f>
        <v>Joaquim's Apartment</v>
      </c>
      <c r="Q1551" t="str">
        <f>WeedDataInput!D1549</f>
        <v>Denver</v>
      </c>
      <c r="R1551" t="str">
        <f>WeedDataInput!E1549</f>
        <v>CO</v>
      </c>
      <c r="S1551" t="str">
        <f t="shared" si="184"/>
        <v>Joaquim's Apartment;Denver;CO</v>
      </c>
      <c r="T1551" t="str">
        <f t="shared" si="185"/>
        <v>Denver;CO</v>
      </c>
    </row>
    <row r="1552" spans="16:20" x14ac:dyDescent="0.2">
      <c r="P1552" t="str">
        <f>WeedDataInput!C1550</f>
        <v>Skyhouse</v>
      </c>
      <c r="Q1552" t="str">
        <f>WeedDataInput!D1550</f>
        <v>Denver</v>
      </c>
      <c r="R1552" t="str">
        <f>WeedDataInput!E1550</f>
        <v>CO</v>
      </c>
      <c r="S1552" t="str">
        <f t="shared" si="184"/>
        <v>Skyhouse;Denver;CO</v>
      </c>
      <c r="T1552" t="str">
        <f t="shared" si="185"/>
        <v>Denver;CO</v>
      </c>
    </row>
    <row r="1553" spans="16:20" x14ac:dyDescent="0.2">
      <c r="P1553" t="str">
        <f>WeedDataInput!C1551</f>
        <v>I-285 (2)</v>
      </c>
      <c r="Q1553" t="str">
        <f>WeedDataInput!D1551</f>
        <v>Bailey</v>
      </c>
      <c r="R1553" t="str">
        <f>WeedDataInput!E1551</f>
        <v>CO</v>
      </c>
      <c r="S1553" t="str">
        <f t="shared" si="184"/>
        <v>I-285 (2);Bailey;CO</v>
      </c>
      <c r="T1553" t="str">
        <f t="shared" si="185"/>
        <v>Bailey;CO</v>
      </c>
    </row>
    <row r="1554" spans="16:20" x14ac:dyDescent="0.2">
      <c r="P1554" t="str">
        <f>WeedDataInput!C1552</f>
        <v>I-50</v>
      </c>
      <c r="Q1554" t="str">
        <f>WeedDataInput!D1552</f>
        <v>Garfield</v>
      </c>
      <c r="R1554" t="str">
        <f>WeedDataInput!E1552</f>
        <v>CO</v>
      </c>
      <c r="S1554" t="str">
        <f t="shared" si="184"/>
        <v>I-50;Garfield;CO</v>
      </c>
      <c r="T1554" t="str">
        <f t="shared" si="185"/>
        <v>Garfield;CO</v>
      </c>
    </row>
    <row r="1555" spans="16:20" x14ac:dyDescent="0.2">
      <c r="P1555" t="str">
        <f>WeedDataInput!C1553</f>
        <v>I-149 (1)</v>
      </c>
      <c r="Q1555" t="str">
        <f>WeedDataInput!D1553</f>
        <v>Powderhorn</v>
      </c>
      <c r="R1555" t="str">
        <f>WeedDataInput!E1553</f>
        <v>CO</v>
      </c>
      <c r="S1555" t="str">
        <f t="shared" si="184"/>
        <v>I-149 (1);Powderhorn;CO</v>
      </c>
      <c r="T1555" t="str">
        <f t="shared" si="185"/>
        <v>Powderhorn;CO</v>
      </c>
    </row>
    <row r="1556" spans="16:20" x14ac:dyDescent="0.2">
      <c r="P1556" t="str">
        <f>WeedDataInput!C1554</f>
        <v>Wetterhorn Campsite</v>
      </c>
      <c r="Q1556" t="str">
        <f>WeedDataInput!D1554</f>
        <v>Lake City</v>
      </c>
      <c r="R1556" t="str">
        <f>WeedDataInput!E1554</f>
        <v>CO</v>
      </c>
      <c r="S1556" t="str">
        <f t="shared" si="184"/>
        <v>Wetterhorn Campsite;Lake City;CO</v>
      </c>
      <c r="T1556" t="str">
        <f t="shared" si="185"/>
        <v>Lake City;CO</v>
      </c>
    </row>
    <row r="1557" spans="16:20" x14ac:dyDescent="0.2">
      <c r="P1557" t="str">
        <f>WeedDataInput!C1555</f>
        <v>Wetterhorn Campsite</v>
      </c>
      <c r="Q1557" t="str">
        <f>WeedDataInput!D1555</f>
        <v>Lake City</v>
      </c>
      <c r="R1557" t="str">
        <f>WeedDataInput!E1555</f>
        <v>CO</v>
      </c>
      <c r="S1557" t="str">
        <f t="shared" si="184"/>
        <v>Wetterhorn Campsite;Lake City;CO</v>
      </c>
      <c r="T1557" t="str">
        <f t="shared" si="185"/>
        <v>Lake City;CO</v>
      </c>
    </row>
    <row r="1558" spans="16:20" x14ac:dyDescent="0.2">
      <c r="P1558" t="str">
        <f>WeedDataInput!C1556</f>
        <v>Wetterhorn Campsite</v>
      </c>
      <c r="Q1558" t="str">
        <f>WeedDataInput!D1556</f>
        <v>Lake City</v>
      </c>
      <c r="R1558" t="str">
        <f>WeedDataInput!E1556</f>
        <v>CO</v>
      </c>
      <c r="S1558" t="str">
        <f t="shared" si="184"/>
        <v>Wetterhorn Campsite;Lake City;CO</v>
      </c>
      <c r="T1558" t="str">
        <f t="shared" si="185"/>
        <v>Lake City;CO</v>
      </c>
    </row>
    <row r="1559" spans="16:20" x14ac:dyDescent="0.2">
      <c r="P1559" t="str">
        <f>WeedDataInput!C1557</f>
        <v>Wetterhorn Campsite</v>
      </c>
      <c r="Q1559" t="str">
        <f>WeedDataInput!D1557</f>
        <v>Lake City</v>
      </c>
      <c r="R1559" t="str">
        <f>WeedDataInput!E1557</f>
        <v>CO</v>
      </c>
      <c r="S1559" t="str">
        <f t="shared" si="184"/>
        <v>Wetterhorn Campsite;Lake City;CO</v>
      </c>
      <c r="T1559" t="str">
        <f t="shared" si="185"/>
        <v>Lake City;CO</v>
      </c>
    </row>
    <row r="1560" spans="16:20" x14ac:dyDescent="0.2">
      <c r="P1560" t="str">
        <f>WeedDataInput!C1558</f>
        <v>Wetterhorn Trail</v>
      </c>
      <c r="Q1560" t="str">
        <f>WeedDataInput!D1558</f>
        <v>Lake City</v>
      </c>
      <c r="R1560" t="str">
        <f>WeedDataInput!E1558</f>
        <v>CO</v>
      </c>
      <c r="S1560" t="str">
        <f t="shared" si="184"/>
        <v>Wetterhorn Trail;Lake City;CO</v>
      </c>
      <c r="T1560" t="str">
        <f t="shared" si="185"/>
        <v>Lake City;CO</v>
      </c>
    </row>
    <row r="1561" spans="16:20" x14ac:dyDescent="0.2">
      <c r="P1561" t="str">
        <f>WeedDataInput!C1559</f>
        <v>Top of Wetterhorn</v>
      </c>
      <c r="Q1561" t="str">
        <f>WeedDataInput!D1559</f>
        <v>Lake City</v>
      </c>
      <c r="R1561" t="str">
        <f>WeedDataInput!E1559</f>
        <v>CO</v>
      </c>
      <c r="S1561" t="str">
        <f t="shared" si="184"/>
        <v>Top of Wetterhorn;Lake City;CO</v>
      </c>
      <c r="T1561" t="str">
        <f t="shared" si="185"/>
        <v>Lake City;CO</v>
      </c>
    </row>
    <row r="1562" spans="16:20" x14ac:dyDescent="0.2">
      <c r="P1562" t="str">
        <f>WeedDataInput!C1560</f>
        <v>I-149 (2)</v>
      </c>
      <c r="Q1562" t="str">
        <f>WeedDataInput!D1560</f>
        <v>Powderhorn</v>
      </c>
      <c r="R1562" t="str">
        <f>WeedDataInput!E1560</f>
        <v>CO</v>
      </c>
      <c r="S1562" t="str">
        <f t="shared" si="184"/>
        <v>I-149 (2);Powderhorn;CO</v>
      </c>
      <c r="T1562" t="str">
        <f t="shared" si="185"/>
        <v>Powderhorn;CO</v>
      </c>
    </row>
    <row r="1563" spans="16:20" x14ac:dyDescent="0.2">
      <c r="P1563" t="str">
        <f>WeedDataInput!C1561</f>
        <v>Sarah's Apartment</v>
      </c>
      <c r="Q1563" t="str">
        <f>WeedDataInput!D1561</f>
        <v>Denver</v>
      </c>
      <c r="R1563" t="str">
        <f>WeedDataInput!E1561</f>
        <v>CO</v>
      </c>
      <c r="S1563" t="str">
        <f t="shared" si="184"/>
        <v>Sarah's Apartment;Denver;CO</v>
      </c>
      <c r="T1563" t="str">
        <f t="shared" si="185"/>
        <v>Denver;CO</v>
      </c>
    </row>
    <row r="1564" spans="16:20" x14ac:dyDescent="0.2">
      <c r="P1564" t="str">
        <f>WeedDataInput!C1562</f>
        <v>Sarah's Apartment</v>
      </c>
      <c r="Q1564" t="str">
        <f>WeedDataInput!D1562</f>
        <v>Denver</v>
      </c>
      <c r="R1564" t="str">
        <f>WeedDataInput!E1562</f>
        <v>CO</v>
      </c>
      <c r="S1564" t="str">
        <f t="shared" si="184"/>
        <v>Sarah's Apartment;Denver;CO</v>
      </c>
      <c r="T1564" t="str">
        <f t="shared" si="185"/>
        <v>Denver;CO</v>
      </c>
    </row>
    <row r="1565" spans="16:20" x14ac:dyDescent="0.2">
      <c r="P1565" t="str">
        <f>WeedDataInput!C1563</f>
        <v>Skyhouse</v>
      </c>
      <c r="Q1565" t="str">
        <f>WeedDataInput!D1563</f>
        <v>Denver</v>
      </c>
      <c r="R1565" t="str">
        <f>WeedDataInput!E1563</f>
        <v>CO</v>
      </c>
      <c r="S1565" t="str">
        <f t="shared" si="184"/>
        <v>Skyhouse;Denver;CO</v>
      </c>
      <c r="T1565" t="str">
        <f t="shared" si="185"/>
        <v>Denver;CO</v>
      </c>
    </row>
    <row r="1566" spans="16:20" x14ac:dyDescent="0.2">
      <c r="P1566" t="str">
        <f>WeedDataInput!C1564</f>
        <v>Skyhouse</v>
      </c>
      <c r="Q1566" t="str">
        <f>WeedDataInput!D1564</f>
        <v>Denver</v>
      </c>
      <c r="R1566" t="str">
        <f>WeedDataInput!E1564</f>
        <v>CO</v>
      </c>
      <c r="S1566" t="str">
        <f t="shared" si="184"/>
        <v>Skyhouse;Denver;CO</v>
      </c>
      <c r="T1566" t="str">
        <f t="shared" si="185"/>
        <v>Denver;CO</v>
      </c>
    </row>
    <row r="1567" spans="16:20" x14ac:dyDescent="0.2">
      <c r="P1567" t="str">
        <f>WeedDataInput!C1565</f>
        <v>Skyhouse</v>
      </c>
      <c r="Q1567" t="str">
        <f>WeedDataInput!D1565</f>
        <v>Denver</v>
      </c>
      <c r="R1567" t="str">
        <f>WeedDataInput!E1565</f>
        <v>CO</v>
      </c>
      <c r="S1567" t="str">
        <f t="shared" si="184"/>
        <v>Skyhouse;Denver;CO</v>
      </c>
      <c r="T1567" t="str">
        <f t="shared" si="185"/>
        <v>Denver;CO</v>
      </c>
    </row>
    <row r="1568" spans="16:20" x14ac:dyDescent="0.2">
      <c r="P1568" t="str">
        <f>WeedDataInput!C1566</f>
        <v>Outside Park &amp; Co</v>
      </c>
      <c r="Q1568" t="str">
        <f>WeedDataInput!D1566</f>
        <v>Denver</v>
      </c>
      <c r="R1568" t="str">
        <f>WeedDataInput!E1566</f>
        <v>CO</v>
      </c>
      <c r="S1568" t="str">
        <f t="shared" si="184"/>
        <v>Outside Park &amp; Co;Denver;CO</v>
      </c>
      <c r="T1568" t="str">
        <f t="shared" si="185"/>
        <v>Denver;CO</v>
      </c>
    </row>
    <row r="1569" spans="16:20" x14ac:dyDescent="0.2">
      <c r="P1569" t="str">
        <f>WeedDataInput!C1567</f>
        <v>17th &amp; Pearl St</v>
      </c>
      <c r="Q1569" t="str">
        <f>WeedDataInput!D1567</f>
        <v>Denver</v>
      </c>
      <c r="R1569" t="str">
        <f>WeedDataInput!E1567</f>
        <v>CO</v>
      </c>
      <c r="S1569" t="str">
        <f t="shared" si="184"/>
        <v>17th &amp; Pearl St;Denver;CO</v>
      </c>
      <c r="T1569" t="str">
        <f t="shared" si="185"/>
        <v>Denver;CO</v>
      </c>
    </row>
    <row r="1570" spans="16:20" x14ac:dyDescent="0.2">
      <c r="P1570" t="str">
        <f>WeedDataInput!C1568</f>
        <v>Skyhouse</v>
      </c>
      <c r="Q1570" t="str">
        <f>WeedDataInput!D1568</f>
        <v>Denver</v>
      </c>
      <c r="R1570" t="str">
        <f>WeedDataInput!E1568</f>
        <v>CO</v>
      </c>
      <c r="S1570" t="str">
        <f t="shared" si="184"/>
        <v>Skyhouse;Denver;CO</v>
      </c>
      <c r="T1570" t="str">
        <f t="shared" si="185"/>
        <v>Denver;CO</v>
      </c>
    </row>
    <row r="1571" spans="16:20" x14ac:dyDescent="0.2">
      <c r="P1571" t="str">
        <f>WeedDataInput!C1569</f>
        <v>Joaquim's Apartment</v>
      </c>
      <c r="Q1571" t="str">
        <f>WeedDataInput!D1569</f>
        <v>Denver</v>
      </c>
      <c r="R1571" t="str">
        <f>WeedDataInput!E1569</f>
        <v>CO</v>
      </c>
      <c r="S1571" t="str">
        <f t="shared" si="184"/>
        <v>Joaquim's Apartment;Denver;CO</v>
      </c>
      <c r="T1571" t="str">
        <f t="shared" si="185"/>
        <v>Denver;CO</v>
      </c>
    </row>
    <row r="1572" spans="16:20" x14ac:dyDescent="0.2">
      <c r="P1572" t="str">
        <f>WeedDataInput!C1570</f>
        <v>Joaquim's Apartment</v>
      </c>
      <c r="Q1572" t="str">
        <f>WeedDataInput!D1570</f>
        <v>Denver</v>
      </c>
      <c r="R1572" t="str">
        <f>WeedDataInput!E1570</f>
        <v>CO</v>
      </c>
      <c r="S1572" t="str">
        <f t="shared" si="184"/>
        <v>Joaquim's Apartment;Denver;CO</v>
      </c>
      <c r="T1572" t="str">
        <f t="shared" si="185"/>
        <v>Denver;CO</v>
      </c>
    </row>
    <row r="1573" spans="16:20" x14ac:dyDescent="0.2">
      <c r="P1573" t="str">
        <f>WeedDataInput!C1571</f>
        <v>Safeway Parking Lot</v>
      </c>
      <c r="Q1573" t="str">
        <f>WeedDataInput!D1571</f>
        <v>Golden</v>
      </c>
      <c r="R1573" t="str">
        <f>WeedDataInput!E1571</f>
        <v>CO</v>
      </c>
      <c r="S1573" t="str">
        <f t="shared" si="184"/>
        <v>Safeway Parking Lot;Golden;CO</v>
      </c>
      <c r="T1573" t="str">
        <f t="shared" si="185"/>
        <v>Golden;CO</v>
      </c>
    </row>
    <row r="1574" spans="16:20" x14ac:dyDescent="0.2">
      <c r="P1574" t="str">
        <f>WeedDataInput!C1572</f>
        <v>James Peak South Trailhead</v>
      </c>
      <c r="Q1574" t="str">
        <f>WeedDataInput!D1572</f>
        <v>Idaho Springs</v>
      </c>
      <c r="R1574" t="str">
        <f>WeedDataInput!E1572</f>
        <v>CO</v>
      </c>
      <c r="S1574" t="str">
        <f t="shared" si="184"/>
        <v>James Peak South Trailhead;Idaho Springs;CO</v>
      </c>
      <c r="T1574" t="str">
        <f t="shared" si="185"/>
        <v>Idaho Springs;CO</v>
      </c>
    </row>
    <row r="1575" spans="16:20" x14ac:dyDescent="0.2">
      <c r="P1575" t="str">
        <f>WeedDataInput!C1573</f>
        <v>Meadow Creek Reservoir Campsite</v>
      </c>
      <c r="Q1575" t="str">
        <f>WeedDataInput!D1573</f>
        <v>Granby</v>
      </c>
      <c r="R1575" t="str">
        <f>WeedDataInput!E1573</f>
        <v>CO</v>
      </c>
      <c r="S1575" t="str">
        <f t="shared" si="184"/>
        <v>Meadow Creek Reservoir Campsite;Granby;CO</v>
      </c>
      <c r="T1575" t="str">
        <f t="shared" si="185"/>
        <v>Granby;CO</v>
      </c>
    </row>
    <row r="1576" spans="16:20" x14ac:dyDescent="0.2">
      <c r="P1576" t="str">
        <f>WeedDataInput!C1574</f>
        <v>Meadow Creek Reservoir Campsite</v>
      </c>
      <c r="Q1576" t="str">
        <f>WeedDataInput!D1574</f>
        <v>Granby</v>
      </c>
      <c r="R1576" t="str">
        <f>WeedDataInput!E1574</f>
        <v>CO</v>
      </c>
      <c r="S1576" t="str">
        <f t="shared" si="184"/>
        <v>Meadow Creek Reservoir Campsite;Granby;CO</v>
      </c>
      <c r="T1576" t="str">
        <f t="shared" si="185"/>
        <v>Granby;CO</v>
      </c>
    </row>
    <row r="1577" spans="16:20" x14ac:dyDescent="0.2">
      <c r="P1577" t="str">
        <f>WeedDataInput!C1575</f>
        <v>Meadow Creek Reservoir Campsite</v>
      </c>
      <c r="Q1577" t="str">
        <f>WeedDataInput!D1575</f>
        <v>Granby</v>
      </c>
      <c r="R1577" t="str">
        <f>WeedDataInput!E1575</f>
        <v>CO</v>
      </c>
      <c r="S1577" t="str">
        <f t="shared" si="184"/>
        <v>Meadow Creek Reservoir Campsite;Granby;CO</v>
      </c>
      <c r="T1577" t="str">
        <f t="shared" si="185"/>
        <v>Granby;CO</v>
      </c>
    </row>
    <row r="1578" spans="16:20" x14ac:dyDescent="0.2">
      <c r="P1578" t="str">
        <f>WeedDataInput!C1576</f>
        <v>Meadow Creek Reservoir Campsite</v>
      </c>
      <c r="Q1578" t="str">
        <f>WeedDataInput!D1576</f>
        <v>Granby</v>
      </c>
      <c r="R1578" t="str">
        <f>WeedDataInput!E1576</f>
        <v>CO</v>
      </c>
      <c r="S1578" t="str">
        <f t="shared" si="184"/>
        <v>Meadow Creek Reservoir Campsite;Granby;CO</v>
      </c>
      <c r="T1578" t="str">
        <f t="shared" si="185"/>
        <v>Granby;CO</v>
      </c>
    </row>
    <row r="1579" spans="16:20" x14ac:dyDescent="0.2">
      <c r="P1579" t="str">
        <f>WeedDataInput!C1577</f>
        <v>Meadow Creek Reservoir July 4th Swag Spot</v>
      </c>
      <c r="Q1579" t="str">
        <f>WeedDataInput!D1577</f>
        <v>Granby</v>
      </c>
      <c r="R1579" t="str">
        <f>WeedDataInput!E1577</f>
        <v>CO</v>
      </c>
      <c r="S1579" t="str">
        <f t="shared" si="184"/>
        <v>Meadow Creek Reservoir July 4th Swag Spot;Granby;CO</v>
      </c>
      <c r="T1579" t="str">
        <f t="shared" si="185"/>
        <v>Granby;CO</v>
      </c>
    </row>
    <row r="1580" spans="16:20" x14ac:dyDescent="0.2">
      <c r="P1580" t="str">
        <f>WeedDataInput!C1578</f>
        <v>Meadow Creek Reservoir July 4th Swag Spot</v>
      </c>
      <c r="Q1580" t="str">
        <f>WeedDataInput!D1578</f>
        <v>Granby</v>
      </c>
      <c r="R1580" t="str">
        <f>WeedDataInput!E1578</f>
        <v>CO</v>
      </c>
      <c r="S1580" t="str">
        <f t="shared" ref="S1580:S1643" si="186">P1580&amp;";"&amp;Q1580&amp;";"&amp;R1580</f>
        <v>Meadow Creek Reservoir July 4th Swag Spot;Granby;CO</v>
      </c>
      <c r="T1580" t="str">
        <f t="shared" ref="T1580:T1643" si="187">Q1580&amp;";"&amp;R1580</f>
        <v>Granby;CO</v>
      </c>
    </row>
    <row r="1581" spans="16:20" x14ac:dyDescent="0.2">
      <c r="P1581" t="str">
        <f>WeedDataInput!C1579</f>
        <v>Meadow Creek Reservoir Campsite</v>
      </c>
      <c r="Q1581" t="str">
        <f>WeedDataInput!D1579</f>
        <v>Granby</v>
      </c>
      <c r="R1581" t="str">
        <f>WeedDataInput!E1579</f>
        <v>CO</v>
      </c>
      <c r="S1581" t="str">
        <f t="shared" si="186"/>
        <v>Meadow Creek Reservoir Campsite;Granby;CO</v>
      </c>
      <c r="T1581" t="str">
        <f t="shared" si="187"/>
        <v>Granby;CO</v>
      </c>
    </row>
    <row r="1582" spans="16:20" x14ac:dyDescent="0.2">
      <c r="P1582" t="str">
        <f>WeedDataInput!C1580</f>
        <v>Meadow Creek Reservoir Campsite</v>
      </c>
      <c r="Q1582" t="str">
        <f>WeedDataInput!D1580</f>
        <v>Granby</v>
      </c>
      <c r="R1582" t="str">
        <f>WeedDataInput!E1580</f>
        <v>CO</v>
      </c>
      <c r="S1582" t="str">
        <f t="shared" si="186"/>
        <v>Meadow Creek Reservoir Campsite;Granby;CO</v>
      </c>
      <c r="T1582" t="str">
        <f t="shared" si="187"/>
        <v>Granby;CO</v>
      </c>
    </row>
    <row r="1583" spans="16:20" x14ac:dyDescent="0.2">
      <c r="P1583" t="str">
        <f>WeedDataInput!C1581</f>
        <v>Meadow Creek Reservoir Campsite</v>
      </c>
      <c r="Q1583" t="str">
        <f>WeedDataInput!D1581</f>
        <v>Granby</v>
      </c>
      <c r="R1583" t="str">
        <f>WeedDataInput!E1581</f>
        <v>CO</v>
      </c>
      <c r="S1583" t="str">
        <f t="shared" si="186"/>
        <v>Meadow Creek Reservoir Campsite;Granby;CO</v>
      </c>
      <c r="T1583" t="str">
        <f t="shared" si="187"/>
        <v>Granby;CO</v>
      </c>
    </row>
    <row r="1584" spans="16:20" x14ac:dyDescent="0.2">
      <c r="P1584" t="str">
        <f>WeedDataInput!C1582</f>
        <v>Meadow Creek Reservoir Campsite</v>
      </c>
      <c r="Q1584" t="str">
        <f>WeedDataInput!D1582</f>
        <v>Granby</v>
      </c>
      <c r="R1584" t="str">
        <f>WeedDataInput!E1582</f>
        <v>CO</v>
      </c>
      <c r="S1584" t="str">
        <f t="shared" si="186"/>
        <v>Meadow Creek Reservoir Campsite;Granby;CO</v>
      </c>
      <c r="T1584" t="str">
        <f t="shared" si="187"/>
        <v>Granby;CO</v>
      </c>
    </row>
    <row r="1585" spans="16:20" x14ac:dyDescent="0.2">
      <c r="P1585" t="str">
        <f>WeedDataInput!C1583</f>
        <v>Meadow Creek Reservoir Campsite</v>
      </c>
      <c r="Q1585" t="str">
        <f>WeedDataInput!D1583</f>
        <v>Granby</v>
      </c>
      <c r="R1585" t="str">
        <f>WeedDataInput!E1583</f>
        <v>CO</v>
      </c>
      <c r="S1585" t="str">
        <f t="shared" si="186"/>
        <v>Meadow Creek Reservoir Campsite;Granby;CO</v>
      </c>
      <c r="T1585" t="str">
        <f t="shared" si="187"/>
        <v>Granby;CO</v>
      </c>
    </row>
    <row r="1586" spans="16:20" x14ac:dyDescent="0.2">
      <c r="P1586" t="str">
        <f>WeedDataInput!C1584</f>
        <v>Meadow Creek Reservoir Campsite</v>
      </c>
      <c r="Q1586" t="str">
        <f>WeedDataInput!D1584</f>
        <v>Granby</v>
      </c>
      <c r="R1586" t="str">
        <f>WeedDataInput!E1584</f>
        <v>CO</v>
      </c>
      <c r="S1586" t="str">
        <f t="shared" si="186"/>
        <v>Meadow Creek Reservoir Campsite;Granby;CO</v>
      </c>
      <c r="T1586" t="str">
        <f t="shared" si="187"/>
        <v>Granby;CO</v>
      </c>
    </row>
    <row r="1587" spans="16:20" x14ac:dyDescent="0.2">
      <c r="P1587" t="str">
        <f>WeedDataInput!C1585</f>
        <v>Meadow Creek Reservoir Campsite</v>
      </c>
      <c r="Q1587" t="str">
        <f>WeedDataInput!D1585</f>
        <v>Granby</v>
      </c>
      <c r="R1587" t="str">
        <f>WeedDataInput!E1585</f>
        <v>CO</v>
      </c>
      <c r="S1587" t="str">
        <f t="shared" si="186"/>
        <v>Meadow Creek Reservoir Campsite;Granby;CO</v>
      </c>
      <c r="T1587" t="str">
        <f t="shared" si="187"/>
        <v>Granby;CO</v>
      </c>
    </row>
    <row r="1588" spans="16:20" x14ac:dyDescent="0.2">
      <c r="P1588" t="str">
        <f>WeedDataInput!C1586</f>
        <v>Sarah's Apartment</v>
      </c>
      <c r="Q1588" t="str">
        <f>WeedDataInput!D1586</f>
        <v>Denver</v>
      </c>
      <c r="R1588" t="str">
        <f>WeedDataInput!E1586</f>
        <v>CO</v>
      </c>
      <c r="S1588" t="str">
        <f t="shared" si="186"/>
        <v>Sarah's Apartment;Denver;CO</v>
      </c>
      <c r="T1588" t="str">
        <f t="shared" si="187"/>
        <v>Denver;CO</v>
      </c>
    </row>
    <row r="1589" spans="16:20" x14ac:dyDescent="0.2">
      <c r="P1589" t="str">
        <f>WeedDataInput!C1587</f>
        <v>Skyhouse</v>
      </c>
      <c r="Q1589" t="str">
        <f>WeedDataInput!D1587</f>
        <v>Denver</v>
      </c>
      <c r="R1589" t="str">
        <f>WeedDataInput!E1587</f>
        <v>CO</v>
      </c>
      <c r="S1589" t="str">
        <f t="shared" si="186"/>
        <v>Skyhouse;Denver;CO</v>
      </c>
      <c r="T1589" t="str">
        <f t="shared" si="187"/>
        <v>Denver;CO</v>
      </c>
    </row>
    <row r="1590" spans="16:20" x14ac:dyDescent="0.2">
      <c r="P1590" t="str">
        <f>WeedDataInput!C1588</f>
        <v>Skyhouse</v>
      </c>
      <c r="Q1590" t="str">
        <f>WeedDataInput!D1588</f>
        <v>Denver</v>
      </c>
      <c r="R1590" t="str">
        <f>WeedDataInput!E1588</f>
        <v>CO</v>
      </c>
      <c r="S1590" t="str">
        <f t="shared" si="186"/>
        <v>Skyhouse;Denver;CO</v>
      </c>
      <c r="T1590" t="str">
        <f t="shared" si="187"/>
        <v>Denver;CO</v>
      </c>
    </row>
    <row r="1591" spans="16:20" x14ac:dyDescent="0.2">
      <c r="P1591" t="str">
        <f>WeedDataInput!C1589</f>
        <v>Skyhouse</v>
      </c>
      <c r="Q1591" t="str">
        <f>WeedDataInput!D1589</f>
        <v>Denver</v>
      </c>
      <c r="R1591" t="str">
        <f>WeedDataInput!E1589</f>
        <v>CO</v>
      </c>
      <c r="S1591" t="str">
        <f t="shared" si="186"/>
        <v>Skyhouse;Denver;CO</v>
      </c>
      <c r="T1591" t="str">
        <f t="shared" si="187"/>
        <v>Denver;CO</v>
      </c>
    </row>
    <row r="1592" spans="16:20" x14ac:dyDescent="0.2">
      <c r="P1592" t="str">
        <f>WeedDataInput!C1590</f>
        <v>Skyhouse</v>
      </c>
      <c r="Q1592" t="str">
        <f>WeedDataInput!D1590</f>
        <v>Denver</v>
      </c>
      <c r="R1592" t="str">
        <f>WeedDataInput!E1590</f>
        <v>CO</v>
      </c>
      <c r="S1592" t="str">
        <f t="shared" si="186"/>
        <v>Skyhouse;Denver;CO</v>
      </c>
      <c r="T1592" t="str">
        <f t="shared" si="187"/>
        <v>Denver;CO</v>
      </c>
    </row>
    <row r="1593" spans="16:20" x14ac:dyDescent="0.2">
      <c r="P1593" t="str">
        <f>WeedDataInput!C1591</f>
        <v>Skyhouse</v>
      </c>
      <c r="Q1593" t="str">
        <f>WeedDataInput!D1591</f>
        <v>Denver</v>
      </c>
      <c r="R1593" t="str">
        <f>WeedDataInput!E1591</f>
        <v>CO</v>
      </c>
      <c r="S1593" t="str">
        <f t="shared" si="186"/>
        <v>Skyhouse;Denver;CO</v>
      </c>
      <c r="T1593" t="str">
        <f t="shared" si="187"/>
        <v>Denver;CO</v>
      </c>
    </row>
    <row r="1594" spans="16:20" x14ac:dyDescent="0.2">
      <c r="P1594" t="str">
        <f>WeedDataInput!C1592</f>
        <v>Skyhouse</v>
      </c>
      <c r="Q1594" t="str">
        <f>WeedDataInput!D1592</f>
        <v>Denver</v>
      </c>
      <c r="R1594" t="str">
        <f>WeedDataInput!E1592</f>
        <v>CO</v>
      </c>
      <c r="S1594" t="str">
        <f t="shared" si="186"/>
        <v>Skyhouse;Denver;CO</v>
      </c>
      <c r="T1594" t="str">
        <f t="shared" si="187"/>
        <v>Denver;CO</v>
      </c>
    </row>
    <row r="1595" spans="16:20" x14ac:dyDescent="0.2">
      <c r="P1595" t="str">
        <f>WeedDataInput!C1593</f>
        <v>Skyhouse</v>
      </c>
      <c r="Q1595" t="str">
        <f>WeedDataInput!D1593</f>
        <v>Denver</v>
      </c>
      <c r="R1595" t="str">
        <f>WeedDataInput!E1593</f>
        <v>CO</v>
      </c>
      <c r="S1595" t="str">
        <f t="shared" si="186"/>
        <v>Skyhouse;Denver;CO</v>
      </c>
      <c r="T1595" t="str">
        <f t="shared" si="187"/>
        <v>Denver;CO</v>
      </c>
    </row>
    <row r="1596" spans="16:20" x14ac:dyDescent="0.2">
      <c r="P1596" t="str">
        <f>WeedDataInput!C1594</f>
        <v>Skyhouse</v>
      </c>
      <c r="Q1596" t="str">
        <f>WeedDataInput!D1594</f>
        <v>Denver</v>
      </c>
      <c r="R1596" t="str">
        <f>WeedDataInput!E1594</f>
        <v>CO</v>
      </c>
      <c r="S1596" t="str">
        <f t="shared" si="186"/>
        <v>Skyhouse;Denver;CO</v>
      </c>
      <c r="T1596" t="str">
        <f t="shared" si="187"/>
        <v>Denver;CO</v>
      </c>
    </row>
    <row r="1597" spans="16:20" x14ac:dyDescent="0.2">
      <c r="P1597" t="str">
        <f>WeedDataInput!C1595</f>
        <v>Skyhouse</v>
      </c>
      <c r="Q1597" t="str">
        <f>WeedDataInput!D1595</f>
        <v>Denver</v>
      </c>
      <c r="R1597" t="str">
        <f>WeedDataInput!E1595</f>
        <v>CO</v>
      </c>
      <c r="S1597" t="str">
        <f t="shared" si="186"/>
        <v>Skyhouse;Denver;CO</v>
      </c>
      <c r="T1597" t="str">
        <f t="shared" si="187"/>
        <v>Denver;CO</v>
      </c>
    </row>
    <row r="1598" spans="16:20" x14ac:dyDescent="0.2">
      <c r="P1598" t="str">
        <f>WeedDataInput!C1596</f>
        <v>Skyhouse</v>
      </c>
      <c r="Q1598" t="str">
        <f>WeedDataInput!D1596</f>
        <v>Denver</v>
      </c>
      <c r="R1598" t="str">
        <f>WeedDataInput!E1596</f>
        <v>CO</v>
      </c>
      <c r="S1598" t="str">
        <f t="shared" si="186"/>
        <v>Skyhouse;Denver;CO</v>
      </c>
      <c r="T1598" t="str">
        <f t="shared" si="187"/>
        <v>Denver;CO</v>
      </c>
    </row>
    <row r="1599" spans="16:20" x14ac:dyDescent="0.2">
      <c r="P1599" t="str">
        <f>WeedDataInput!C1597</f>
        <v>Sarah's Apartment</v>
      </c>
      <c r="Q1599" t="str">
        <f>WeedDataInput!D1597</f>
        <v>Denver</v>
      </c>
      <c r="R1599" t="str">
        <f>WeedDataInput!E1597</f>
        <v>CO</v>
      </c>
      <c r="S1599" t="str">
        <f t="shared" si="186"/>
        <v>Sarah's Apartment;Denver;CO</v>
      </c>
      <c r="T1599" t="str">
        <f t="shared" si="187"/>
        <v>Denver;CO</v>
      </c>
    </row>
    <row r="1600" spans="16:20" x14ac:dyDescent="0.2">
      <c r="P1600" t="str">
        <f>WeedDataInput!C1598</f>
        <v>Skyhouse</v>
      </c>
      <c r="Q1600" t="str">
        <f>WeedDataInput!D1598</f>
        <v>Denver</v>
      </c>
      <c r="R1600" t="str">
        <f>WeedDataInput!E1598</f>
        <v>CO</v>
      </c>
      <c r="S1600" t="str">
        <f t="shared" si="186"/>
        <v>Skyhouse;Denver;CO</v>
      </c>
      <c r="T1600" t="str">
        <f t="shared" si="187"/>
        <v>Denver;CO</v>
      </c>
    </row>
    <row r="1601" spans="16:20" x14ac:dyDescent="0.2">
      <c r="P1601" t="str">
        <f>WeedDataInput!C1599</f>
        <v>Sarah's Apartment</v>
      </c>
      <c r="Q1601" t="str">
        <f>WeedDataInput!D1599</f>
        <v>Denver</v>
      </c>
      <c r="R1601" t="str">
        <f>WeedDataInput!E1599</f>
        <v>CO</v>
      </c>
      <c r="S1601" t="str">
        <f t="shared" si="186"/>
        <v>Sarah's Apartment;Denver;CO</v>
      </c>
      <c r="T1601" t="str">
        <f t="shared" si="187"/>
        <v>Denver;CO</v>
      </c>
    </row>
    <row r="1602" spans="16:20" x14ac:dyDescent="0.2">
      <c r="P1602" t="str">
        <f>WeedDataInput!C1600</f>
        <v>Skyhouse</v>
      </c>
      <c r="Q1602" t="str">
        <f>WeedDataInput!D1600</f>
        <v>Denver</v>
      </c>
      <c r="R1602" t="str">
        <f>WeedDataInput!E1600</f>
        <v>CO</v>
      </c>
      <c r="S1602" t="str">
        <f t="shared" si="186"/>
        <v>Skyhouse;Denver;CO</v>
      </c>
      <c r="T1602" t="str">
        <f t="shared" si="187"/>
        <v>Denver;CO</v>
      </c>
    </row>
    <row r="1603" spans="16:20" x14ac:dyDescent="0.2">
      <c r="P1603" t="str">
        <f>WeedDataInput!C1601</f>
        <v>Skyhouse</v>
      </c>
      <c r="Q1603" t="str">
        <f>WeedDataInput!D1601</f>
        <v>Denver</v>
      </c>
      <c r="R1603" t="str">
        <f>WeedDataInput!E1601</f>
        <v>CO</v>
      </c>
      <c r="S1603" t="str">
        <f t="shared" si="186"/>
        <v>Skyhouse;Denver;CO</v>
      </c>
      <c r="T1603" t="str">
        <f t="shared" si="187"/>
        <v>Denver;CO</v>
      </c>
    </row>
    <row r="1604" spans="16:20" x14ac:dyDescent="0.2">
      <c r="P1604" t="str">
        <f>WeedDataInput!C1602</f>
        <v>Skyhouse</v>
      </c>
      <c r="Q1604" t="str">
        <f>WeedDataInput!D1602</f>
        <v>Denver</v>
      </c>
      <c r="R1604" t="str">
        <f>WeedDataInput!E1602</f>
        <v>CO</v>
      </c>
      <c r="S1604" t="str">
        <f t="shared" si="186"/>
        <v>Skyhouse;Denver;CO</v>
      </c>
      <c r="T1604" t="str">
        <f t="shared" si="187"/>
        <v>Denver;CO</v>
      </c>
    </row>
    <row r="1605" spans="16:20" x14ac:dyDescent="0.2">
      <c r="P1605" t="str">
        <f>WeedDataInput!C1603</f>
        <v>Skyhouse</v>
      </c>
      <c r="Q1605" t="str">
        <f>WeedDataInput!D1603</f>
        <v>Denver</v>
      </c>
      <c r="R1605" t="str">
        <f>WeedDataInput!E1603</f>
        <v>CO</v>
      </c>
      <c r="S1605" t="str">
        <f t="shared" si="186"/>
        <v>Skyhouse;Denver;CO</v>
      </c>
      <c r="T1605" t="str">
        <f t="shared" si="187"/>
        <v>Denver;CO</v>
      </c>
    </row>
    <row r="1606" spans="16:20" x14ac:dyDescent="0.2">
      <c r="P1606" t="str">
        <f>WeedDataInput!C1604</f>
        <v>Skyhouse</v>
      </c>
      <c r="Q1606" t="str">
        <f>WeedDataInput!D1604</f>
        <v>Denver</v>
      </c>
      <c r="R1606" t="str">
        <f>WeedDataInput!E1604</f>
        <v>CO</v>
      </c>
      <c r="S1606" t="str">
        <f t="shared" si="186"/>
        <v>Skyhouse;Denver;CO</v>
      </c>
      <c r="T1606" t="str">
        <f t="shared" si="187"/>
        <v>Denver;CO</v>
      </c>
    </row>
    <row r="1607" spans="16:20" x14ac:dyDescent="0.2">
      <c r="P1607" t="str">
        <f>WeedDataInput!C1605</f>
        <v>US-40 (1)</v>
      </c>
      <c r="Q1607" t="str">
        <f>WeedDataInput!D1605</f>
        <v>Evergreen</v>
      </c>
      <c r="R1607" t="str">
        <f>WeedDataInput!E1605</f>
        <v>CO</v>
      </c>
      <c r="S1607" t="str">
        <f t="shared" si="186"/>
        <v>US-40 (1);Evergreen;CO</v>
      </c>
      <c r="T1607" t="str">
        <f t="shared" si="187"/>
        <v>Evergreen;CO</v>
      </c>
    </row>
    <row r="1608" spans="16:20" x14ac:dyDescent="0.2">
      <c r="P1608" t="str">
        <f>WeedDataInput!C1606</f>
        <v>CO-91 (1)</v>
      </c>
      <c r="Q1608" t="str">
        <f>WeedDataInput!D1606</f>
        <v>Leadville</v>
      </c>
      <c r="R1608" t="str">
        <f>WeedDataInput!E1606</f>
        <v>CO</v>
      </c>
      <c r="S1608" t="str">
        <f t="shared" si="186"/>
        <v>CO-91 (1);Leadville;CO</v>
      </c>
      <c r="T1608" t="str">
        <f t="shared" si="187"/>
        <v>Leadville;CO</v>
      </c>
    </row>
    <row r="1609" spans="16:20" x14ac:dyDescent="0.2">
      <c r="P1609" t="str">
        <f>WeedDataInput!C1607</f>
        <v>Maroon Creek Rd</v>
      </c>
      <c r="Q1609" t="str">
        <f>WeedDataInput!D1607</f>
        <v>Aspen</v>
      </c>
      <c r="R1609" t="str">
        <f>WeedDataInput!E1607</f>
        <v>CO</v>
      </c>
      <c r="S1609" t="str">
        <f t="shared" si="186"/>
        <v>Maroon Creek Rd;Aspen;CO</v>
      </c>
      <c r="T1609" t="str">
        <f t="shared" si="187"/>
        <v>Aspen;CO</v>
      </c>
    </row>
    <row r="1610" spans="16:20" x14ac:dyDescent="0.2">
      <c r="P1610" t="str">
        <f>WeedDataInput!C1608</f>
        <v>Maroon Bells Scenic Area Parking Lot</v>
      </c>
      <c r="Q1610" t="str">
        <f>WeedDataInput!D1608</f>
        <v>Aspen</v>
      </c>
      <c r="R1610" t="str">
        <f>WeedDataInput!E1608</f>
        <v>CO</v>
      </c>
      <c r="S1610" t="str">
        <f t="shared" si="186"/>
        <v>Maroon Bells Scenic Area Parking Lot;Aspen;CO</v>
      </c>
      <c r="T1610" t="str">
        <f t="shared" si="187"/>
        <v>Aspen;CO</v>
      </c>
    </row>
    <row r="1611" spans="16:20" x14ac:dyDescent="0.2">
      <c r="P1611" t="str">
        <f>WeedDataInput!C1609</f>
        <v>Maroon Snowmass Trail</v>
      </c>
      <c r="Q1611" t="str">
        <f>WeedDataInput!D1609</f>
        <v>Aspen</v>
      </c>
      <c r="R1611" t="str">
        <f>WeedDataInput!E1609</f>
        <v>CO</v>
      </c>
      <c r="S1611" t="str">
        <f t="shared" si="186"/>
        <v>Maroon Snowmass Trail;Aspen;CO</v>
      </c>
      <c r="T1611" t="str">
        <f t="shared" si="187"/>
        <v>Aspen;CO</v>
      </c>
    </row>
    <row r="1612" spans="16:20" x14ac:dyDescent="0.2">
      <c r="P1612" t="str">
        <f>WeedDataInput!C1610</f>
        <v>Pyramid Peak Trail (Break)</v>
      </c>
      <c r="Q1612" t="str">
        <f>WeedDataInput!D1610</f>
        <v>Aspen</v>
      </c>
      <c r="R1612" t="str">
        <f>WeedDataInput!E1610</f>
        <v>CO</v>
      </c>
      <c r="S1612" t="str">
        <f t="shared" si="186"/>
        <v>Pyramid Peak Trail (Break);Aspen;CO</v>
      </c>
      <c r="T1612" t="str">
        <f t="shared" si="187"/>
        <v>Aspen;CO</v>
      </c>
    </row>
    <row r="1613" spans="16:20" x14ac:dyDescent="0.2">
      <c r="P1613" t="str">
        <f>WeedDataInput!C1611</f>
        <v>Pyramid Peak Trail (Summit)</v>
      </c>
      <c r="Q1613" t="str">
        <f>WeedDataInput!D1611</f>
        <v>Aspen</v>
      </c>
      <c r="R1613" t="str">
        <f>WeedDataInput!E1611</f>
        <v>CO</v>
      </c>
      <c r="S1613" t="str">
        <f t="shared" si="186"/>
        <v>Pyramid Peak Trail (Summit);Aspen;CO</v>
      </c>
      <c r="T1613" t="str">
        <f t="shared" si="187"/>
        <v>Aspen;CO</v>
      </c>
    </row>
    <row r="1614" spans="16:20" x14ac:dyDescent="0.2">
      <c r="P1614" t="str">
        <f>WeedDataInput!C1612</f>
        <v>Outside CP Burger</v>
      </c>
      <c r="Q1614" t="str">
        <f>WeedDataInput!D1612</f>
        <v>Aspen</v>
      </c>
      <c r="R1614" t="str">
        <f>WeedDataInput!E1612</f>
        <v>CO</v>
      </c>
      <c r="S1614" t="str">
        <f t="shared" si="186"/>
        <v>Outside CP Burger;Aspen;CO</v>
      </c>
      <c r="T1614" t="str">
        <f t="shared" si="187"/>
        <v>Aspen;CO</v>
      </c>
    </row>
    <row r="1615" spans="16:20" x14ac:dyDescent="0.2">
      <c r="P1615" t="str">
        <f>WeedDataInput!C1613</f>
        <v>CO-91 (1)</v>
      </c>
      <c r="Q1615" t="str">
        <f>WeedDataInput!D1613</f>
        <v>Leadville</v>
      </c>
      <c r="R1615" t="str">
        <f>WeedDataInput!E1613</f>
        <v>CO</v>
      </c>
      <c r="S1615" t="str">
        <f t="shared" si="186"/>
        <v>CO-91 (1);Leadville;CO</v>
      </c>
      <c r="T1615" t="str">
        <f t="shared" si="187"/>
        <v>Leadville;CO</v>
      </c>
    </row>
    <row r="1616" spans="16:20" x14ac:dyDescent="0.2">
      <c r="P1616" t="str">
        <f>WeedDataInput!C1614</f>
        <v>Skyhouse</v>
      </c>
      <c r="Q1616" t="str">
        <f>WeedDataInput!D1614</f>
        <v>Denver</v>
      </c>
      <c r="R1616" t="str">
        <f>WeedDataInput!E1614</f>
        <v>CO</v>
      </c>
      <c r="S1616" t="str">
        <f t="shared" si="186"/>
        <v>Skyhouse;Denver;CO</v>
      </c>
      <c r="T1616" t="str">
        <f t="shared" si="187"/>
        <v>Denver;CO</v>
      </c>
    </row>
    <row r="1617" spans="16:20" x14ac:dyDescent="0.2">
      <c r="P1617" t="str">
        <f>WeedDataInput!C1615</f>
        <v>Skyhouse</v>
      </c>
      <c r="Q1617" t="str">
        <f>WeedDataInput!D1615</f>
        <v>Denver</v>
      </c>
      <c r="R1617" t="str">
        <f>WeedDataInput!E1615</f>
        <v>CO</v>
      </c>
      <c r="S1617" t="str">
        <f t="shared" si="186"/>
        <v>Skyhouse;Denver;CO</v>
      </c>
      <c r="T1617" t="str">
        <f t="shared" si="187"/>
        <v>Denver;CO</v>
      </c>
    </row>
    <row r="1618" spans="16:20" x14ac:dyDescent="0.2">
      <c r="P1618" t="str">
        <f>WeedDataInput!C1616</f>
        <v>Skyhouse</v>
      </c>
      <c r="Q1618" t="str">
        <f>WeedDataInput!D1616</f>
        <v>Denver</v>
      </c>
      <c r="R1618" t="str">
        <f>WeedDataInput!E1616</f>
        <v>CO</v>
      </c>
      <c r="S1618" t="str">
        <f t="shared" si="186"/>
        <v>Skyhouse;Denver;CO</v>
      </c>
      <c r="T1618" t="str">
        <f t="shared" si="187"/>
        <v>Denver;CO</v>
      </c>
    </row>
    <row r="1619" spans="16:20" x14ac:dyDescent="0.2">
      <c r="P1619" t="str">
        <f>WeedDataInput!C1617</f>
        <v>Skyhouse</v>
      </c>
      <c r="Q1619" t="str">
        <f>WeedDataInput!D1617</f>
        <v>Denver</v>
      </c>
      <c r="R1619" t="str">
        <f>WeedDataInput!E1617</f>
        <v>CO</v>
      </c>
      <c r="S1619" t="str">
        <f t="shared" si="186"/>
        <v>Skyhouse;Denver;CO</v>
      </c>
      <c r="T1619" t="str">
        <f t="shared" si="187"/>
        <v>Denver;CO</v>
      </c>
    </row>
    <row r="1620" spans="16:20" x14ac:dyDescent="0.2">
      <c r="P1620" t="str">
        <f>WeedDataInput!C1618</f>
        <v>Skyhouse</v>
      </c>
      <c r="Q1620" t="str">
        <f>WeedDataInput!D1618</f>
        <v>Denver</v>
      </c>
      <c r="R1620" t="str">
        <f>WeedDataInput!E1618</f>
        <v>CO</v>
      </c>
      <c r="S1620" t="str">
        <f t="shared" si="186"/>
        <v>Skyhouse;Denver;CO</v>
      </c>
      <c r="T1620" t="str">
        <f t="shared" si="187"/>
        <v>Denver;CO</v>
      </c>
    </row>
    <row r="1621" spans="16:20" x14ac:dyDescent="0.2">
      <c r="P1621" t="str">
        <f>WeedDataInput!C1619</f>
        <v>Joaquim's Apartment</v>
      </c>
      <c r="Q1621" t="str">
        <f>WeedDataInput!D1619</f>
        <v>Denver</v>
      </c>
      <c r="R1621" t="str">
        <f>WeedDataInput!E1619</f>
        <v>CO</v>
      </c>
      <c r="S1621" t="str">
        <f t="shared" si="186"/>
        <v>Joaquim's Apartment;Denver;CO</v>
      </c>
      <c r="T1621" t="str">
        <f t="shared" si="187"/>
        <v>Denver;CO</v>
      </c>
    </row>
    <row r="1622" spans="16:20" x14ac:dyDescent="0.2">
      <c r="P1622" t="str">
        <f>WeedDataInput!C1620</f>
        <v>Joaquim's Apartment</v>
      </c>
      <c r="Q1622" t="str">
        <f>WeedDataInput!D1620</f>
        <v>Denver</v>
      </c>
      <c r="R1622" t="str">
        <f>WeedDataInput!E1620</f>
        <v>CO</v>
      </c>
      <c r="S1622" t="str">
        <f t="shared" si="186"/>
        <v>Joaquim's Apartment;Denver;CO</v>
      </c>
      <c r="T1622" t="str">
        <f t="shared" si="187"/>
        <v>Denver;CO</v>
      </c>
    </row>
    <row r="1623" spans="16:20" x14ac:dyDescent="0.2">
      <c r="P1623" t="str">
        <f>WeedDataInput!C1621</f>
        <v>Joaquim's Apartment</v>
      </c>
      <c r="Q1623" t="str">
        <f>WeedDataInput!D1621</f>
        <v>Denver</v>
      </c>
      <c r="R1623" t="str">
        <f>WeedDataInput!E1621</f>
        <v>CO</v>
      </c>
      <c r="S1623" t="str">
        <f t="shared" si="186"/>
        <v>Joaquim's Apartment;Denver;CO</v>
      </c>
      <c r="T1623" t="str">
        <f t="shared" si="187"/>
        <v>Denver;CO</v>
      </c>
    </row>
    <row r="1624" spans="16:20" x14ac:dyDescent="0.2">
      <c r="P1624" t="str">
        <f>WeedDataInput!C1622</f>
        <v>Joaquim's Apartment</v>
      </c>
      <c r="Q1624" t="str">
        <f>WeedDataInput!D1622</f>
        <v>Denver</v>
      </c>
      <c r="R1624" t="str">
        <f>WeedDataInput!E1622</f>
        <v>CO</v>
      </c>
      <c r="S1624" t="str">
        <f t="shared" si="186"/>
        <v>Joaquim's Apartment;Denver;CO</v>
      </c>
      <c r="T1624" t="str">
        <f t="shared" si="187"/>
        <v>Denver;CO</v>
      </c>
    </row>
    <row r="1625" spans="16:20" x14ac:dyDescent="0.2">
      <c r="P1625" t="str">
        <f>WeedDataInput!C1623</f>
        <v>Skyhouse</v>
      </c>
      <c r="Q1625" t="str">
        <f>WeedDataInput!D1623</f>
        <v>Denver</v>
      </c>
      <c r="R1625" t="str">
        <f>WeedDataInput!E1623</f>
        <v>CO</v>
      </c>
      <c r="S1625" t="str">
        <f t="shared" si="186"/>
        <v>Skyhouse;Denver;CO</v>
      </c>
      <c r="T1625" t="str">
        <f t="shared" si="187"/>
        <v>Denver;CO</v>
      </c>
    </row>
    <row r="1626" spans="16:20" x14ac:dyDescent="0.2">
      <c r="P1626" t="str">
        <f>WeedDataInput!C1624</f>
        <v>Skyhouse</v>
      </c>
      <c r="Q1626" t="str">
        <f>WeedDataInput!D1624</f>
        <v>Denver</v>
      </c>
      <c r="R1626" t="str">
        <f>WeedDataInput!E1624</f>
        <v>CO</v>
      </c>
      <c r="S1626" t="str">
        <f t="shared" si="186"/>
        <v>Skyhouse;Denver;CO</v>
      </c>
      <c r="T1626" t="str">
        <f t="shared" si="187"/>
        <v>Denver;CO</v>
      </c>
    </row>
    <row r="1627" spans="16:20" x14ac:dyDescent="0.2">
      <c r="P1627" t="str">
        <f>WeedDataInput!C1625</f>
        <v>Sarah's Apartment</v>
      </c>
      <c r="Q1627" t="str">
        <f>WeedDataInput!D1625</f>
        <v>Denver</v>
      </c>
      <c r="R1627" t="str">
        <f>WeedDataInput!E1625</f>
        <v>CO</v>
      </c>
      <c r="S1627" t="str">
        <f t="shared" si="186"/>
        <v>Sarah's Apartment;Denver;CO</v>
      </c>
      <c r="T1627" t="str">
        <f t="shared" si="187"/>
        <v>Denver;CO</v>
      </c>
    </row>
    <row r="1628" spans="16:20" x14ac:dyDescent="0.2">
      <c r="P1628" t="str">
        <f>WeedDataInput!C1626</f>
        <v>Skyhouse</v>
      </c>
      <c r="Q1628" t="str">
        <f>WeedDataInput!D1626</f>
        <v>Denver</v>
      </c>
      <c r="R1628" t="str">
        <f>WeedDataInput!E1626</f>
        <v>CO</v>
      </c>
      <c r="S1628" t="str">
        <f t="shared" si="186"/>
        <v>Skyhouse;Denver;CO</v>
      </c>
      <c r="T1628" t="str">
        <f t="shared" si="187"/>
        <v>Denver;CO</v>
      </c>
    </row>
    <row r="1629" spans="16:20" x14ac:dyDescent="0.2">
      <c r="P1629" t="str">
        <f>WeedDataInput!C1627</f>
        <v>Outside Pairadice</v>
      </c>
      <c r="Q1629" t="str">
        <f>WeedDataInput!D1627</f>
        <v>Denver</v>
      </c>
      <c r="R1629" t="str">
        <f>WeedDataInput!E1627</f>
        <v>CO</v>
      </c>
      <c r="S1629" t="str">
        <f t="shared" si="186"/>
        <v>Outside Pairadice;Denver;CO</v>
      </c>
      <c r="T1629" t="str">
        <f t="shared" si="187"/>
        <v>Denver;CO</v>
      </c>
    </row>
    <row r="1630" spans="16:20" x14ac:dyDescent="0.2">
      <c r="P1630" t="str">
        <f>WeedDataInput!C1628</f>
        <v>Skyhouse</v>
      </c>
      <c r="Q1630" t="str">
        <f>WeedDataInput!D1628</f>
        <v>Denver</v>
      </c>
      <c r="R1630" t="str">
        <f>WeedDataInput!E1628</f>
        <v>CO</v>
      </c>
      <c r="S1630" t="str">
        <f t="shared" si="186"/>
        <v>Skyhouse;Denver;CO</v>
      </c>
      <c r="T1630" t="str">
        <f t="shared" si="187"/>
        <v>Denver;CO</v>
      </c>
    </row>
    <row r="1631" spans="16:20" x14ac:dyDescent="0.2">
      <c r="P1631" t="str">
        <f>WeedDataInput!C1629</f>
        <v>Skyhouse</v>
      </c>
      <c r="Q1631" t="str">
        <f>WeedDataInput!D1629</f>
        <v>Denver</v>
      </c>
      <c r="R1631" t="str">
        <f>WeedDataInput!E1629</f>
        <v>CO</v>
      </c>
      <c r="S1631" t="str">
        <f t="shared" si="186"/>
        <v>Skyhouse;Denver;CO</v>
      </c>
      <c r="T1631" t="str">
        <f t="shared" si="187"/>
        <v>Denver;CO</v>
      </c>
    </row>
    <row r="1632" spans="16:20" x14ac:dyDescent="0.2">
      <c r="P1632" t="str">
        <f>WeedDataInput!C1630</f>
        <v>Sarah's Apartment</v>
      </c>
      <c r="Q1632" t="str">
        <f>WeedDataInput!D1630</f>
        <v>Denver</v>
      </c>
      <c r="R1632" t="str">
        <f>WeedDataInput!E1630</f>
        <v>CO</v>
      </c>
      <c r="S1632" t="str">
        <f t="shared" si="186"/>
        <v>Sarah's Apartment;Denver;CO</v>
      </c>
      <c r="T1632" t="str">
        <f t="shared" si="187"/>
        <v>Denver;CO</v>
      </c>
    </row>
    <row r="1633" spans="16:20" x14ac:dyDescent="0.2">
      <c r="P1633" t="str">
        <f>WeedDataInput!C1631</f>
        <v>Skyhouse</v>
      </c>
      <c r="Q1633" t="str">
        <f>WeedDataInput!D1631</f>
        <v>Denver</v>
      </c>
      <c r="R1633" t="str">
        <f>WeedDataInput!E1631</f>
        <v>CO</v>
      </c>
      <c r="S1633" t="str">
        <f t="shared" si="186"/>
        <v>Skyhouse;Denver;CO</v>
      </c>
      <c r="T1633" t="str">
        <f t="shared" si="187"/>
        <v>Denver;CO</v>
      </c>
    </row>
    <row r="1634" spans="16:20" x14ac:dyDescent="0.2">
      <c r="P1634" t="str">
        <f>WeedDataInput!C1632</f>
        <v>Sarah's Apartment</v>
      </c>
      <c r="Q1634" t="str">
        <f>WeedDataInput!D1632</f>
        <v>Denver</v>
      </c>
      <c r="R1634" t="str">
        <f>WeedDataInput!E1632</f>
        <v>CO</v>
      </c>
      <c r="S1634" t="str">
        <f t="shared" si="186"/>
        <v>Sarah's Apartment;Denver;CO</v>
      </c>
      <c r="T1634" t="str">
        <f t="shared" si="187"/>
        <v>Denver;CO</v>
      </c>
    </row>
    <row r="1635" spans="16:20" x14ac:dyDescent="0.2">
      <c r="P1635" t="str">
        <f>WeedDataInput!C1633</f>
        <v>Sarah's Apartment</v>
      </c>
      <c r="Q1635" t="str">
        <f>WeedDataInput!D1633</f>
        <v>Denver</v>
      </c>
      <c r="R1635" t="str">
        <f>WeedDataInput!E1633</f>
        <v>CO</v>
      </c>
      <c r="S1635" t="str">
        <f t="shared" si="186"/>
        <v>Sarah's Apartment;Denver;CO</v>
      </c>
      <c r="T1635" t="str">
        <f t="shared" si="187"/>
        <v>Denver;CO</v>
      </c>
    </row>
    <row r="1636" spans="16:20" x14ac:dyDescent="0.2">
      <c r="P1636" t="str">
        <f>WeedDataInput!C1634</f>
        <v>Skyhouse</v>
      </c>
      <c r="Q1636" t="str">
        <f>WeedDataInput!D1634</f>
        <v>Denver</v>
      </c>
      <c r="R1636" t="str">
        <f>WeedDataInput!E1634</f>
        <v>CO</v>
      </c>
      <c r="S1636" t="str">
        <f t="shared" si="186"/>
        <v>Skyhouse;Denver;CO</v>
      </c>
      <c r="T1636" t="str">
        <f t="shared" si="187"/>
        <v>Denver;CO</v>
      </c>
    </row>
    <row r="1637" spans="16:20" x14ac:dyDescent="0.2">
      <c r="P1637" t="str">
        <f>WeedDataInput!C1635</f>
        <v>Skyhouse</v>
      </c>
      <c r="Q1637" t="str">
        <f>WeedDataInput!D1635</f>
        <v>Denver</v>
      </c>
      <c r="R1637" t="str">
        <f>WeedDataInput!E1635</f>
        <v>CO</v>
      </c>
      <c r="S1637" t="str">
        <f t="shared" si="186"/>
        <v>Skyhouse;Denver;CO</v>
      </c>
      <c r="T1637" t="str">
        <f t="shared" si="187"/>
        <v>Denver;CO</v>
      </c>
    </row>
    <row r="1638" spans="16:20" x14ac:dyDescent="0.2">
      <c r="P1638" t="str">
        <f>WeedDataInput!C1636</f>
        <v>Golf Course - Willis Case Hole #13</v>
      </c>
      <c r="Q1638" t="str">
        <f>WeedDataInput!D1636</f>
        <v>Denver</v>
      </c>
      <c r="R1638" t="str">
        <f>WeedDataInput!E1636</f>
        <v>CO</v>
      </c>
      <c r="S1638" t="str">
        <f t="shared" si="186"/>
        <v>Golf Course - Willis Case Hole #13;Denver;CO</v>
      </c>
      <c r="T1638" t="str">
        <f t="shared" si="187"/>
        <v>Denver;CO</v>
      </c>
    </row>
    <row r="1639" spans="16:20" x14ac:dyDescent="0.2">
      <c r="P1639" t="str">
        <f>WeedDataInput!C1637</f>
        <v>Skyhouse</v>
      </c>
      <c r="Q1639" t="str">
        <f>WeedDataInput!D1637</f>
        <v>Denver</v>
      </c>
      <c r="R1639" t="str">
        <f>WeedDataInput!E1637</f>
        <v>CO</v>
      </c>
      <c r="S1639" t="str">
        <f t="shared" si="186"/>
        <v>Skyhouse;Denver;CO</v>
      </c>
      <c r="T1639" t="str">
        <f t="shared" si="187"/>
        <v>Denver;CO</v>
      </c>
    </row>
    <row r="1640" spans="16:20" x14ac:dyDescent="0.2">
      <c r="P1640" t="str">
        <f>WeedDataInput!C1638</f>
        <v>Skyhouse</v>
      </c>
      <c r="Q1640" t="str">
        <f>WeedDataInput!D1638</f>
        <v>Denver</v>
      </c>
      <c r="R1640" t="str">
        <f>WeedDataInput!E1638</f>
        <v>CO</v>
      </c>
      <c r="S1640" t="str">
        <f t="shared" si="186"/>
        <v>Skyhouse;Denver;CO</v>
      </c>
      <c r="T1640" t="str">
        <f t="shared" si="187"/>
        <v>Denver;CO</v>
      </c>
    </row>
    <row r="1641" spans="16:20" x14ac:dyDescent="0.2">
      <c r="P1641" t="str">
        <f>WeedDataInput!C1639</f>
        <v>Skyhouse</v>
      </c>
      <c r="Q1641" t="str">
        <f>WeedDataInput!D1639</f>
        <v>Denver</v>
      </c>
      <c r="R1641" t="str">
        <f>WeedDataInput!E1639</f>
        <v>CO</v>
      </c>
      <c r="S1641" t="str">
        <f t="shared" si="186"/>
        <v>Skyhouse;Denver;CO</v>
      </c>
      <c r="T1641" t="str">
        <f t="shared" si="187"/>
        <v>Denver;CO</v>
      </c>
    </row>
    <row r="1642" spans="16:20" x14ac:dyDescent="0.2">
      <c r="P1642" t="str">
        <f>WeedDataInput!C1640</f>
        <v>Sarah's Apartment</v>
      </c>
      <c r="Q1642" t="str">
        <f>WeedDataInput!D1640</f>
        <v>Denver</v>
      </c>
      <c r="R1642" t="str">
        <f>WeedDataInput!E1640</f>
        <v>CO</v>
      </c>
      <c r="S1642" t="str">
        <f t="shared" si="186"/>
        <v>Sarah's Apartment;Denver;CO</v>
      </c>
      <c r="T1642" t="str">
        <f t="shared" si="187"/>
        <v>Denver;CO</v>
      </c>
    </row>
    <row r="1643" spans="16:20" x14ac:dyDescent="0.2">
      <c r="P1643" t="str">
        <f>WeedDataInput!C1641</f>
        <v>Sarah's Apartment</v>
      </c>
      <c r="Q1643" t="str">
        <f>WeedDataInput!D1641</f>
        <v>Denver</v>
      </c>
      <c r="R1643" t="str">
        <f>WeedDataInput!E1641</f>
        <v>CO</v>
      </c>
      <c r="S1643" t="str">
        <f t="shared" si="186"/>
        <v>Sarah's Apartment;Denver;CO</v>
      </c>
      <c r="T1643" t="str">
        <f t="shared" si="187"/>
        <v>Denver;CO</v>
      </c>
    </row>
    <row r="1644" spans="16:20" x14ac:dyDescent="0.2">
      <c r="P1644" t="str">
        <f>WeedDataInput!C1642</f>
        <v>Skyhouse</v>
      </c>
      <c r="Q1644" t="str">
        <f>WeedDataInput!D1642</f>
        <v>Denver</v>
      </c>
      <c r="R1644" t="str">
        <f>WeedDataInput!E1642</f>
        <v>CO</v>
      </c>
      <c r="S1644" t="str">
        <f t="shared" ref="S1644:S1707" si="188">P1644&amp;";"&amp;Q1644&amp;";"&amp;R1644</f>
        <v>Skyhouse;Denver;CO</v>
      </c>
      <c r="T1644" t="str">
        <f t="shared" ref="T1644:T1707" si="189">Q1644&amp;";"&amp;R1644</f>
        <v>Denver;CO</v>
      </c>
    </row>
    <row r="1645" spans="16:20" x14ac:dyDescent="0.2">
      <c r="P1645" t="str">
        <f>WeedDataInput!C1643</f>
        <v>Skyhouse</v>
      </c>
      <c r="Q1645" t="str">
        <f>WeedDataInput!D1643</f>
        <v>Denver</v>
      </c>
      <c r="R1645" t="str">
        <f>WeedDataInput!E1643</f>
        <v>CO</v>
      </c>
      <c r="S1645" t="str">
        <f t="shared" si="188"/>
        <v>Skyhouse;Denver;CO</v>
      </c>
      <c r="T1645" t="str">
        <f t="shared" si="189"/>
        <v>Denver;CO</v>
      </c>
    </row>
    <row r="1646" spans="16:20" x14ac:dyDescent="0.2">
      <c r="P1646" t="str">
        <f>WeedDataInput!C1644</f>
        <v>Skyhouse</v>
      </c>
      <c r="Q1646" t="str">
        <f>WeedDataInput!D1644</f>
        <v>Denver</v>
      </c>
      <c r="R1646" t="str">
        <f>WeedDataInput!E1644</f>
        <v>CO</v>
      </c>
      <c r="S1646" t="str">
        <f t="shared" si="188"/>
        <v>Skyhouse;Denver;CO</v>
      </c>
      <c r="T1646" t="str">
        <f t="shared" si="189"/>
        <v>Denver;CO</v>
      </c>
    </row>
    <row r="1647" spans="16:20" x14ac:dyDescent="0.2">
      <c r="P1647" t="str">
        <f>WeedDataInput!C1645</f>
        <v>Molly's Apartment</v>
      </c>
      <c r="Q1647" t="str">
        <f>WeedDataInput!D1645</f>
        <v>Denver</v>
      </c>
      <c r="R1647" t="str">
        <f>WeedDataInput!E1645</f>
        <v>CO</v>
      </c>
      <c r="S1647" t="str">
        <f t="shared" si="188"/>
        <v>Molly's Apartment;Denver;CO</v>
      </c>
      <c r="T1647" t="str">
        <f t="shared" si="189"/>
        <v>Denver;CO</v>
      </c>
    </row>
    <row r="1648" spans="16:20" x14ac:dyDescent="0.2">
      <c r="P1648" t="str">
        <f>WeedDataInput!C1646</f>
        <v>Molly's Apartment</v>
      </c>
      <c r="Q1648" t="str">
        <f>WeedDataInput!D1646</f>
        <v>Denver</v>
      </c>
      <c r="R1648" t="str">
        <f>WeedDataInput!E1646</f>
        <v>CO</v>
      </c>
      <c r="S1648" t="str">
        <f t="shared" si="188"/>
        <v>Molly's Apartment;Denver;CO</v>
      </c>
      <c r="T1648" t="str">
        <f t="shared" si="189"/>
        <v>Denver;CO</v>
      </c>
    </row>
    <row r="1649" spans="16:20" x14ac:dyDescent="0.2">
      <c r="P1649" t="str">
        <f>WeedDataInput!C1647</f>
        <v>Commons Park</v>
      </c>
      <c r="Q1649" t="str">
        <f>WeedDataInput!D1647</f>
        <v>Denver</v>
      </c>
      <c r="R1649" t="str">
        <f>WeedDataInput!E1647</f>
        <v>CO</v>
      </c>
      <c r="S1649" t="str">
        <f t="shared" si="188"/>
        <v>Commons Park;Denver;CO</v>
      </c>
      <c r="T1649" t="str">
        <f t="shared" si="189"/>
        <v>Denver;CO</v>
      </c>
    </row>
    <row r="1650" spans="16:20" x14ac:dyDescent="0.2">
      <c r="P1650" t="str">
        <f>WeedDataInput!C1648</f>
        <v>Sarah's Apartment</v>
      </c>
      <c r="Q1650" t="str">
        <f>WeedDataInput!D1648</f>
        <v>Denver</v>
      </c>
      <c r="R1650" t="str">
        <f>WeedDataInput!E1648</f>
        <v>CO</v>
      </c>
      <c r="S1650" t="str">
        <f t="shared" si="188"/>
        <v>Sarah's Apartment;Denver;CO</v>
      </c>
      <c r="T1650" t="str">
        <f t="shared" si="189"/>
        <v>Denver;CO</v>
      </c>
    </row>
    <row r="1651" spans="16:20" x14ac:dyDescent="0.2">
      <c r="P1651" t="str">
        <f>WeedDataInput!C1649</f>
        <v>Sarah's Apartment</v>
      </c>
      <c r="Q1651" t="str">
        <f>WeedDataInput!D1649</f>
        <v>Denver</v>
      </c>
      <c r="R1651" t="str">
        <f>WeedDataInput!E1649</f>
        <v>CO</v>
      </c>
      <c r="S1651" t="str">
        <f t="shared" si="188"/>
        <v>Sarah's Apartment;Denver;CO</v>
      </c>
      <c r="T1651" t="str">
        <f t="shared" si="189"/>
        <v>Denver;CO</v>
      </c>
    </row>
    <row r="1652" spans="16:20" x14ac:dyDescent="0.2">
      <c r="P1652" t="str">
        <f>WeedDataInput!C1650</f>
        <v>Joaquim's Apartment</v>
      </c>
      <c r="Q1652" t="str">
        <f>WeedDataInput!D1650</f>
        <v>Denver</v>
      </c>
      <c r="R1652" t="str">
        <f>WeedDataInput!E1650</f>
        <v>CO</v>
      </c>
      <c r="S1652" t="str">
        <f t="shared" si="188"/>
        <v>Joaquim's Apartment;Denver;CO</v>
      </c>
      <c r="T1652" t="str">
        <f t="shared" si="189"/>
        <v>Denver;CO</v>
      </c>
    </row>
    <row r="1653" spans="16:20" x14ac:dyDescent="0.2">
      <c r="P1653" t="str">
        <f>WeedDataInput!C1651</f>
        <v>Joaquim's Apartment</v>
      </c>
      <c r="Q1653" t="str">
        <f>WeedDataInput!D1651</f>
        <v>Denver</v>
      </c>
      <c r="R1653" t="str">
        <f>WeedDataInput!E1651</f>
        <v>CO</v>
      </c>
      <c r="S1653" t="str">
        <f t="shared" si="188"/>
        <v>Joaquim's Apartment;Denver;CO</v>
      </c>
      <c r="T1653" t="str">
        <f t="shared" si="189"/>
        <v>Denver;CO</v>
      </c>
    </row>
    <row r="1654" spans="16:20" x14ac:dyDescent="0.2">
      <c r="P1654" t="str">
        <f>WeedDataInput!C1652</f>
        <v>22nd St &amp; Tremont Pl</v>
      </c>
      <c r="Q1654" t="str">
        <f>WeedDataInput!D1652</f>
        <v>Denver</v>
      </c>
      <c r="R1654" t="str">
        <f>WeedDataInput!E1652</f>
        <v>CO</v>
      </c>
      <c r="S1654" t="str">
        <f t="shared" si="188"/>
        <v>22nd St &amp; Tremont Pl;Denver;CO</v>
      </c>
      <c r="T1654" t="str">
        <f t="shared" si="189"/>
        <v>Denver;CO</v>
      </c>
    </row>
    <row r="1655" spans="16:20" x14ac:dyDescent="0.2">
      <c r="P1655" t="str">
        <f>WeedDataInput!C1653</f>
        <v>E 17th Ave &amp; N Pearl St</v>
      </c>
      <c r="Q1655" t="str">
        <f>WeedDataInput!D1653</f>
        <v>Denver</v>
      </c>
      <c r="R1655" t="str">
        <f>WeedDataInput!E1653</f>
        <v>CO</v>
      </c>
      <c r="S1655" t="str">
        <f t="shared" si="188"/>
        <v>E 17th Ave &amp; N Pearl St;Denver;CO</v>
      </c>
      <c r="T1655" t="str">
        <f t="shared" si="189"/>
        <v>Denver;CO</v>
      </c>
    </row>
    <row r="1656" spans="16:20" x14ac:dyDescent="0.2">
      <c r="P1656" t="str">
        <f>WeedDataInput!C1654</f>
        <v>Skyhouse</v>
      </c>
      <c r="Q1656" t="str">
        <f>WeedDataInput!D1654</f>
        <v>Denver</v>
      </c>
      <c r="R1656" t="str">
        <f>WeedDataInput!E1654</f>
        <v>CO</v>
      </c>
      <c r="S1656" t="str">
        <f t="shared" si="188"/>
        <v>Skyhouse;Denver;CO</v>
      </c>
      <c r="T1656" t="str">
        <f t="shared" si="189"/>
        <v>Denver;CO</v>
      </c>
    </row>
    <row r="1657" spans="16:20" x14ac:dyDescent="0.2">
      <c r="P1657" t="str">
        <f>WeedDataInput!C1655</f>
        <v>Skyhouse</v>
      </c>
      <c r="Q1657" t="str">
        <f>WeedDataInput!D1655</f>
        <v>Denver</v>
      </c>
      <c r="R1657" t="str">
        <f>WeedDataInput!E1655</f>
        <v>CO</v>
      </c>
      <c r="S1657" t="str">
        <f t="shared" si="188"/>
        <v>Skyhouse;Denver;CO</v>
      </c>
      <c r="T1657" t="str">
        <f t="shared" si="189"/>
        <v>Denver;CO</v>
      </c>
    </row>
    <row r="1658" spans="16:20" x14ac:dyDescent="0.2">
      <c r="P1658" t="str">
        <f>WeedDataInput!C1656</f>
        <v>Skyhouse</v>
      </c>
      <c r="Q1658" t="str">
        <f>WeedDataInput!D1656</f>
        <v>Denver</v>
      </c>
      <c r="R1658" t="str">
        <f>WeedDataInput!E1656</f>
        <v>CO</v>
      </c>
      <c r="S1658" t="str">
        <f t="shared" si="188"/>
        <v>Skyhouse;Denver;CO</v>
      </c>
      <c r="T1658" t="str">
        <f t="shared" si="189"/>
        <v>Denver;CO</v>
      </c>
    </row>
    <row r="1659" spans="16:20" x14ac:dyDescent="0.2">
      <c r="P1659" t="str">
        <f>WeedDataInput!C1657</f>
        <v>Skyhouse</v>
      </c>
      <c r="Q1659" t="str">
        <f>WeedDataInput!D1657</f>
        <v>Denver</v>
      </c>
      <c r="R1659" t="str">
        <f>WeedDataInput!E1657</f>
        <v>CO</v>
      </c>
      <c r="S1659" t="str">
        <f t="shared" si="188"/>
        <v>Skyhouse;Denver;CO</v>
      </c>
      <c r="T1659" t="str">
        <f t="shared" si="189"/>
        <v>Denver;CO</v>
      </c>
    </row>
    <row r="1660" spans="16:20" x14ac:dyDescent="0.2">
      <c r="P1660" t="str">
        <f>WeedDataInput!C1658</f>
        <v>Skyhouse</v>
      </c>
      <c r="Q1660" t="str">
        <f>WeedDataInput!D1658</f>
        <v>Denver</v>
      </c>
      <c r="R1660" t="str">
        <f>WeedDataInput!E1658</f>
        <v>CO</v>
      </c>
      <c r="S1660" t="str">
        <f t="shared" si="188"/>
        <v>Skyhouse;Denver;CO</v>
      </c>
      <c r="T1660" t="str">
        <f t="shared" si="189"/>
        <v>Denver;CO</v>
      </c>
    </row>
    <row r="1661" spans="16:20" x14ac:dyDescent="0.2">
      <c r="P1661" t="str">
        <f>WeedDataInput!C1659</f>
        <v>Skyhouse</v>
      </c>
      <c r="Q1661" t="str">
        <f>WeedDataInput!D1659</f>
        <v>Denver</v>
      </c>
      <c r="R1661" t="str">
        <f>WeedDataInput!E1659</f>
        <v>CO</v>
      </c>
      <c r="S1661" t="str">
        <f t="shared" si="188"/>
        <v>Skyhouse;Denver;CO</v>
      </c>
      <c r="T1661" t="str">
        <f t="shared" si="189"/>
        <v>Denver;CO</v>
      </c>
    </row>
    <row r="1662" spans="16:20" x14ac:dyDescent="0.2">
      <c r="P1662" t="str">
        <f>WeedDataInput!C1660</f>
        <v>Sarah's Apartment</v>
      </c>
      <c r="Q1662" t="str">
        <f>WeedDataInput!D1660</f>
        <v>Denver</v>
      </c>
      <c r="R1662" t="str">
        <f>WeedDataInput!E1660</f>
        <v>CO</v>
      </c>
      <c r="S1662" t="str">
        <f t="shared" si="188"/>
        <v>Sarah's Apartment;Denver;CO</v>
      </c>
      <c r="T1662" t="str">
        <f t="shared" si="189"/>
        <v>Denver;CO</v>
      </c>
    </row>
    <row r="1663" spans="16:20" x14ac:dyDescent="0.2">
      <c r="P1663" t="str">
        <f>WeedDataInput!C1661</f>
        <v>Skyhouse</v>
      </c>
      <c r="Q1663" t="str">
        <f>WeedDataInput!D1661</f>
        <v>Denver</v>
      </c>
      <c r="R1663" t="str">
        <f>WeedDataInput!E1661</f>
        <v>CO</v>
      </c>
      <c r="S1663" t="str">
        <f t="shared" si="188"/>
        <v>Skyhouse;Denver;CO</v>
      </c>
      <c r="T1663" t="str">
        <f t="shared" si="189"/>
        <v>Denver;CO</v>
      </c>
    </row>
    <row r="1664" spans="16:20" x14ac:dyDescent="0.2">
      <c r="P1664" t="str">
        <f>WeedDataInput!C1662</f>
        <v>Skyhouse</v>
      </c>
      <c r="Q1664" t="str">
        <f>WeedDataInput!D1662</f>
        <v>Denver</v>
      </c>
      <c r="R1664" t="str">
        <f>WeedDataInput!E1662</f>
        <v>CO</v>
      </c>
      <c r="S1664" t="str">
        <f t="shared" si="188"/>
        <v>Skyhouse;Denver;CO</v>
      </c>
      <c r="T1664" t="str">
        <f t="shared" si="189"/>
        <v>Denver;CO</v>
      </c>
    </row>
    <row r="1665" spans="16:20" x14ac:dyDescent="0.2">
      <c r="P1665" t="str">
        <f>WeedDataInput!C1663</f>
        <v>Post Chicken &amp; Beer - Parking Lot</v>
      </c>
      <c r="Q1665" t="str">
        <f>WeedDataInput!D1663</f>
        <v>Denver</v>
      </c>
      <c r="R1665" t="str">
        <f>WeedDataInput!E1663</f>
        <v>CO</v>
      </c>
      <c r="S1665" t="str">
        <f t="shared" si="188"/>
        <v>Post Chicken &amp; Beer - Parking Lot;Denver;CO</v>
      </c>
      <c r="T1665" t="str">
        <f t="shared" si="189"/>
        <v>Denver;CO</v>
      </c>
    </row>
    <row r="1666" spans="16:20" x14ac:dyDescent="0.2">
      <c r="P1666" t="str">
        <f>WeedDataInput!C1664</f>
        <v>Golf Course (Par 3)  - Harvard Gultch Hole #4</v>
      </c>
      <c r="Q1666" t="str">
        <f>WeedDataInput!D1664</f>
        <v>Denver</v>
      </c>
      <c r="R1666" t="str">
        <f>WeedDataInput!E1664</f>
        <v>CO</v>
      </c>
      <c r="S1666" t="str">
        <f t="shared" si="188"/>
        <v>Golf Course (Par 3)  - Harvard Gultch Hole #4;Denver;CO</v>
      </c>
      <c r="T1666" t="str">
        <f t="shared" si="189"/>
        <v>Denver;CO</v>
      </c>
    </row>
    <row r="1667" spans="16:20" x14ac:dyDescent="0.2">
      <c r="P1667" t="str">
        <f>WeedDataInput!C1665</f>
        <v>Skyhouse</v>
      </c>
      <c r="Q1667" t="str">
        <f>WeedDataInput!D1665</f>
        <v>Denver</v>
      </c>
      <c r="R1667" t="str">
        <f>WeedDataInput!E1665</f>
        <v>CO</v>
      </c>
      <c r="S1667" t="str">
        <f t="shared" si="188"/>
        <v>Skyhouse;Denver;CO</v>
      </c>
      <c r="T1667" t="str">
        <f t="shared" si="189"/>
        <v>Denver;CO</v>
      </c>
    </row>
    <row r="1668" spans="16:20" x14ac:dyDescent="0.2">
      <c r="P1668" t="str">
        <f>WeedDataInput!C1666</f>
        <v>Skyhouse</v>
      </c>
      <c r="Q1668" t="str">
        <f>WeedDataInput!D1666</f>
        <v>Denver</v>
      </c>
      <c r="R1668" t="str">
        <f>WeedDataInput!E1666</f>
        <v>CO</v>
      </c>
      <c r="S1668" t="str">
        <f t="shared" si="188"/>
        <v>Skyhouse;Denver;CO</v>
      </c>
      <c r="T1668" t="str">
        <f t="shared" si="189"/>
        <v>Denver;CO</v>
      </c>
    </row>
    <row r="1669" spans="16:20" x14ac:dyDescent="0.2">
      <c r="P1669" t="str">
        <f>WeedDataInput!C1667</f>
        <v>Skyhouse</v>
      </c>
      <c r="Q1669" t="str">
        <f>WeedDataInput!D1667</f>
        <v>Denver</v>
      </c>
      <c r="R1669" t="str">
        <f>WeedDataInput!E1667</f>
        <v>CO</v>
      </c>
      <c r="S1669" t="str">
        <f t="shared" si="188"/>
        <v>Skyhouse;Denver;CO</v>
      </c>
      <c r="T1669" t="str">
        <f t="shared" si="189"/>
        <v>Denver;CO</v>
      </c>
    </row>
    <row r="1670" spans="16:20" x14ac:dyDescent="0.2">
      <c r="P1670" t="str">
        <f>WeedDataInput!C1668</f>
        <v>Skyhouse</v>
      </c>
      <c r="Q1670" t="str">
        <f>WeedDataInput!D1668</f>
        <v>Denver</v>
      </c>
      <c r="R1670" t="str">
        <f>WeedDataInput!E1668</f>
        <v>CO</v>
      </c>
      <c r="S1670" t="str">
        <f t="shared" si="188"/>
        <v>Skyhouse;Denver;CO</v>
      </c>
      <c r="T1670" t="str">
        <f t="shared" si="189"/>
        <v>Denver;CO</v>
      </c>
    </row>
    <row r="1671" spans="16:20" x14ac:dyDescent="0.2">
      <c r="P1671" t="str">
        <f>WeedDataInput!C1669</f>
        <v>Skyhouse</v>
      </c>
      <c r="Q1671" t="str">
        <f>WeedDataInput!D1669</f>
        <v>Denver</v>
      </c>
      <c r="R1671" t="str">
        <f>WeedDataInput!E1669</f>
        <v>CO</v>
      </c>
      <c r="S1671" t="str">
        <f t="shared" si="188"/>
        <v>Skyhouse;Denver;CO</v>
      </c>
      <c r="T1671" t="str">
        <f t="shared" si="189"/>
        <v>Denver;CO</v>
      </c>
    </row>
    <row r="1672" spans="16:20" x14ac:dyDescent="0.2">
      <c r="P1672" t="str">
        <f>WeedDataInput!C1670</f>
        <v>Sarah's Apartment</v>
      </c>
      <c r="Q1672" t="str">
        <f>WeedDataInput!D1670</f>
        <v>Denver</v>
      </c>
      <c r="R1672" t="str">
        <f>WeedDataInput!E1670</f>
        <v>CO</v>
      </c>
      <c r="S1672" t="str">
        <f t="shared" si="188"/>
        <v>Sarah's Apartment;Denver;CO</v>
      </c>
      <c r="T1672" t="str">
        <f t="shared" si="189"/>
        <v>Denver;CO</v>
      </c>
    </row>
    <row r="1673" spans="16:20" x14ac:dyDescent="0.2">
      <c r="P1673" t="str">
        <f>WeedDataInput!C1671</f>
        <v>Skyhouse</v>
      </c>
      <c r="Q1673" t="str">
        <f>WeedDataInput!D1671</f>
        <v>Denver</v>
      </c>
      <c r="R1673" t="str">
        <f>WeedDataInput!E1671</f>
        <v>CO</v>
      </c>
      <c r="S1673" t="str">
        <f t="shared" si="188"/>
        <v>Skyhouse;Denver;CO</v>
      </c>
      <c r="T1673" t="str">
        <f t="shared" si="189"/>
        <v>Denver;CO</v>
      </c>
    </row>
    <row r="1674" spans="16:20" x14ac:dyDescent="0.2">
      <c r="P1674" t="str">
        <f>WeedDataInput!C1672</f>
        <v>Skyhouse</v>
      </c>
      <c r="Q1674" t="str">
        <f>WeedDataInput!D1672</f>
        <v>Denver</v>
      </c>
      <c r="R1674" t="str">
        <f>WeedDataInput!E1672</f>
        <v>CO</v>
      </c>
      <c r="S1674" t="str">
        <f t="shared" si="188"/>
        <v>Skyhouse;Denver;CO</v>
      </c>
      <c r="T1674" t="str">
        <f t="shared" si="189"/>
        <v>Denver;CO</v>
      </c>
    </row>
    <row r="1675" spans="16:20" x14ac:dyDescent="0.2">
      <c r="P1675" t="str">
        <f>WeedDataInput!C1673</f>
        <v>Skyhouse</v>
      </c>
      <c r="Q1675" t="str">
        <f>WeedDataInput!D1673</f>
        <v>Denver</v>
      </c>
      <c r="R1675" t="str">
        <f>WeedDataInput!E1673</f>
        <v>CO</v>
      </c>
      <c r="S1675" t="str">
        <f t="shared" si="188"/>
        <v>Skyhouse;Denver;CO</v>
      </c>
      <c r="T1675" t="str">
        <f t="shared" si="189"/>
        <v>Denver;CO</v>
      </c>
    </row>
    <row r="1676" spans="16:20" x14ac:dyDescent="0.2">
      <c r="P1676" t="str">
        <f>WeedDataInput!C1674</f>
        <v>Skyhouse</v>
      </c>
      <c r="Q1676" t="str">
        <f>WeedDataInput!D1674</f>
        <v>Denver</v>
      </c>
      <c r="R1676" t="str">
        <f>WeedDataInput!E1674</f>
        <v>CO</v>
      </c>
      <c r="S1676" t="str">
        <f t="shared" si="188"/>
        <v>Skyhouse;Denver;CO</v>
      </c>
      <c r="T1676" t="str">
        <f t="shared" si="189"/>
        <v>Denver;CO</v>
      </c>
    </row>
    <row r="1677" spans="16:20" x14ac:dyDescent="0.2">
      <c r="P1677" t="str">
        <f>WeedDataInput!C1675</f>
        <v>Sarah's Apartment</v>
      </c>
      <c r="Q1677" t="str">
        <f>WeedDataInput!D1675</f>
        <v>Denver</v>
      </c>
      <c r="R1677" t="str">
        <f>WeedDataInput!E1675</f>
        <v>CO</v>
      </c>
      <c r="S1677" t="str">
        <f t="shared" si="188"/>
        <v>Sarah's Apartment;Denver;CO</v>
      </c>
      <c r="T1677" t="str">
        <f t="shared" si="189"/>
        <v>Denver;CO</v>
      </c>
    </row>
    <row r="1678" spans="16:20" x14ac:dyDescent="0.2">
      <c r="P1678" t="str">
        <f>WeedDataInput!C1676</f>
        <v>Skyhouse</v>
      </c>
      <c r="Q1678" t="str">
        <f>WeedDataInput!D1676</f>
        <v>Denver</v>
      </c>
      <c r="R1678" t="str">
        <f>WeedDataInput!E1676</f>
        <v>CO</v>
      </c>
      <c r="S1678" t="str">
        <f t="shared" si="188"/>
        <v>Skyhouse;Denver;CO</v>
      </c>
      <c r="T1678" t="str">
        <f t="shared" si="189"/>
        <v>Denver;CO</v>
      </c>
    </row>
    <row r="1679" spans="16:20" x14ac:dyDescent="0.2">
      <c r="P1679" t="str">
        <f>WeedDataInput!C1677</f>
        <v>Skyhouse</v>
      </c>
      <c r="Q1679" t="str">
        <f>WeedDataInput!D1677</f>
        <v>Denver</v>
      </c>
      <c r="R1679" t="str">
        <f>WeedDataInput!E1677</f>
        <v>CO</v>
      </c>
      <c r="S1679" t="str">
        <f t="shared" si="188"/>
        <v>Skyhouse;Denver;CO</v>
      </c>
      <c r="T1679" t="str">
        <f t="shared" si="189"/>
        <v>Denver;CO</v>
      </c>
    </row>
    <row r="1680" spans="16:20" x14ac:dyDescent="0.2">
      <c r="P1680" t="str">
        <f>WeedDataInput!C1678</f>
        <v>Skyhouse</v>
      </c>
      <c r="Q1680" t="str">
        <f>WeedDataInput!D1678</f>
        <v>Denver</v>
      </c>
      <c r="R1680" t="str">
        <f>WeedDataInput!E1678</f>
        <v>CO</v>
      </c>
      <c r="S1680" t="str">
        <f t="shared" si="188"/>
        <v>Skyhouse;Denver;CO</v>
      </c>
      <c r="T1680" t="str">
        <f t="shared" si="189"/>
        <v>Denver;CO</v>
      </c>
    </row>
    <row r="1681" spans="16:20" x14ac:dyDescent="0.2">
      <c r="P1681" t="str">
        <f>WeedDataInput!C1679</f>
        <v>Skyhouse</v>
      </c>
      <c r="Q1681" t="str">
        <f>WeedDataInput!D1679</f>
        <v>Denver</v>
      </c>
      <c r="R1681" t="str">
        <f>WeedDataInput!E1679</f>
        <v>CO</v>
      </c>
      <c r="S1681" t="str">
        <f t="shared" si="188"/>
        <v>Skyhouse;Denver;CO</v>
      </c>
      <c r="T1681" t="str">
        <f t="shared" si="189"/>
        <v>Denver;CO</v>
      </c>
    </row>
    <row r="1682" spans="16:20" x14ac:dyDescent="0.2">
      <c r="P1682" t="str">
        <f>WeedDataInput!C1680</f>
        <v>Skyhouse</v>
      </c>
      <c r="Q1682" t="str">
        <f>WeedDataInput!D1680</f>
        <v>Denver</v>
      </c>
      <c r="R1682" t="str">
        <f>WeedDataInput!E1680</f>
        <v>CO</v>
      </c>
      <c r="S1682" t="str">
        <f t="shared" si="188"/>
        <v>Skyhouse;Denver;CO</v>
      </c>
      <c r="T1682" t="str">
        <f t="shared" si="189"/>
        <v>Denver;CO</v>
      </c>
    </row>
    <row r="1683" spans="16:20" x14ac:dyDescent="0.2">
      <c r="P1683" t="str">
        <f>WeedDataInput!C1681</f>
        <v>Denver Art District</v>
      </c>
      <c r="Q1683" t="str">
        <f>WeedDataInput!D1681</f>
        <v>Denver</v>
      </c>
      <c r="R1683" t="str">
        <f>WeedDataInput!E1681</f>
        <v>CO</v>
      </c>
      <c r="S1683" t="str">
        <f t="shared" si="188"/>
        <v>Denver Art District;Denver;CO</v>
      </c>
      <c r="T1683" t="str">
        <f t="shared" si="189"/>
        <v>Denver;CO</v>
      </c>
    </row>
    <row r="1684" spans="16:20" x14ac:dyDescent="0.2">
      <c r="P1684" t="str">
        <f>WeedDataInput!C1682</f>
        <v>Walk to Sarah's</v>
      </c>
      <c r="Q1684" t="str">
        <f>WeedDataInput!D1682</f>
        <v>Denver</v>
      </c>
      <c r="R1684" t="str">
        <f>WeedDataInput!E1682</f>
        <v>CO</v>
      </c>
      <c r="S1684" t="str">
        <f t="shared" si="188"/>
        <v>Walk to Sarah's;Denver;CO</v>
      </c>
      <c r="T1684" t="str">
        <f t="shared" si="189"/>
        <v>Denver;CO</v>
      </c>
    </row>
    <row r="1685" spans="16:20" x14ac:dyDescent="0.2">
      <c r="P1685" t="str">
        <f>WeedDataInput!C1683</f>
        <v>Skyhouse</v>
      </c>
      <c r="Q1685" t="str">
        <f>WeedDataInput!D1683</f>
        <v>Denver</v>
      </c>
      <c r="R1685" t="str">
        <f>WeedDataInput!E1683</f>
        <v>CO</v>
      </c>
      <c r="S1685" t="str">
        <f t="shared" si="188"/>
        <v>Skyhouse;Denver;CO</v>
      </c>
      <c r="T1685" t="str">
        <f t="shared" si="189"/>
        <v>Denver;CO</v>
      </c>
    </row>
    <row r="1686" spans="16:20" x14ac:dyDescent="0.2">
      <c r="P1686" t="str">
        <f>WeedDataInput!C1684</f>
        <v>Golf Course - Evergreen Hole #13</v>
      </c>
      <c r="Q1686" t="str">
        <f>WeedDataInput!D1684</f>
        <v>Evergreen</v>
      </c>
      <c r="R1686" t="str">
        <f>WeedDataInput!E1684</f>
        <v>CO</v>
      </c>
      <c r="S1686" t="str">
        <f t="shared" si="188"/>
        <v>Golf Course - Evergreen Hole #13;Evergreen;CO</v>
      </c>
      <c r="T1686" t="str">
        <f t="shared" si="189"/>
        <v>Evergreen;CO</v>
      </c>
    </row>
    <row r="1687" spans="16:20" x14ac:dyDescent="0.2">
      <c r="P1687" t="str">
        <f>WeedDataInput!C1685</f>
        <v>Skyhouse</v>
      </c>
      <c r="Q1687" t="str">
        <f>WeedDataInput!D1685</f>
        <v>Denver</v>
      </c>
      <c r="R1687" t="str">
        <f>WeedDataInput!E1685</f>
        <v>CO</v>
      </c>
      <c r="S1687" t="str">
        <f t="shared" si="188"/>
        <v>Skyhouse;Denver;CO</v>
      </c>
      <c r="T1687" t="str">
        <f t="shared" si="189"/>
        <v>Denver;CO</v>
      </c>
    </row>
    <row r="1688" spans="16:20" x14ac:dyDescent="0.2">
      <c r="P1688" t="str">
        <f>WeedDataInput!C1686</f>
        <v>Skyhouse</v>
      </c>
      <c r="Q1688" t="str">
        <f>WeedDataInput!D1686</f>
        <v>Denver</v>
      </c>
      <c r="R1688" t="str">
        <f>WeedDataInput!E1686</f>
        <v>CO</v>
      </c>
      <c r="S1688" t="str">
        <f t="shared" si="188"/>
        <v>Skyhouse;Denver;CO</v>
      </c>
      <c r="T1688" t="str">
        <f t="shared" si="189"/>
        <v>Denver;CO</v>
      </c>
    </row>
    <row r="1689" spans="16:20" x14ac:dyDescent="0.2">
      <c r="P1689" t="str">
        <f>WeedDataInput!C1687</f>
        <v>Patio of The Horseshoe Lounge</v>
      </c>
      <c r="Q1689" t="str">
        <f>WeedDataInput!D1687</f>
        <v>Denver</v>
      </c>
      <c r="R1689" t="str">
        <f>WeedDataInput!E1687</f>
        <v>CO</v>
      </c>
      <c r="S1689" t="str">
        <f t="shared" si="188"/>
        <v>Patio of The Horseshoe Lounge;Denver;CO</v>
      </c>
      <c r="T1689" t="str">
        <f t="shared" si="189"/>
        <v>Denver;CO</v>
      </c>
    </row>
    <row r="1690" spans="16:20" x14ac:dyDescent="0.2">
      <c r="P1690" t="str">
        <f>WeedDataInput!C1688</f>
        <v>Skyhouse</v>
      </c>
      <c r="Q1690" t="str">
        <f>WeedDataInput!D1688</f>
        <v>Denver</v>
      </c>
      <c r="R1690" t="str">
        <f>WeedDataInput!E1688</f>
        <v>CO</v>
      </c>
      <c r="S1690" t="str">
        <f t="shared" si="188"/>
        <v>Skyhouse;Denver;CO</v>
      </c>
      <c r="T1690" t="str">
        <f t="shared" si="189"/>
        <v>Denver;CO</v>
      </c>
    </row>
    <row r="1691" spans="16:20" x14ac:dyDescent="0.2">
      <c r="P1691" t="str">
        <f>WeedDataInput!C1689</f>
        <v>Skyhouse</v>
      </c>
      <c r="Q1691" t="str">
        <f>WeedDataInput!D1689</f>
        <v>Denver</v>
      </c>
      <c r="R1691" t="str">
        <f>WeedDataInput!E1689</f>
        <v>CO</v>
      </c>
      <c r="S1691" t="str">
        <f t="shared" si="188"/>
        <v>Skyhouse;Denver;CO</v>
      </c>
      <c r="T1691" t="str">
        <f t="shared" si="189"/>
        <v>Denver;CO</v>
      </c>
    </row>
    <row r="1692" spans="16:20" x14ac:dyDescent="0.2">
      <c r="P1692" t="str">
        <f>WeedDataInput!C1690</f>
        <v>Skyhouse</v>
      </c>
      <c r="Q1692" t="str">
        <f>WeedDataInput!D1690</f>
        <v>Denver</v>
      </c>
      <c r="R1692" t="str">
        <f>WeedDataInput!E1690</f>
        <v>CO</v>
      </c>
      <c r="S1692" t="str">
        <f t="shared" si="188"/>
        <v>Skyhouse;Denver;CO</v>
      </c>
      <c r="T1692" t="str">
        <f t="shared" si="189"/>
        <v>Denver;CO</v>
      </c>
    </row>
    <row r="1693" spans="16:20" x14ac:dyDescent="0.2">
      <c r="P1693" t="str">
        <f>WeedDataInput!C1691</f>
        <v>Skyhouse</v>
      </c>
      <c r="Q1693" t="str">
        <f>WeedDataInput!D1691</f>
        <v>Denver</v>
      </c>
      <c r="R1693" t="str">
        <f>WeedDataInput!E1691</f>
        <v>CO</v>
      </c>
      <c r="S1693" t="str">
        <f t="shared" si="188"/>
        <v>Skyhouse;Denver;CO</v>
      </c>
      <c r="T1693" t="str">
        <f t="shared" si="189"/>
        <v>Denver;CO</v>
      </c>
    </row>
    <row r="1694" spans="16:20" x14ac:dyDescent="0.2">
      <c r="P1694" t="str">
        <f>WeedDataInput!C1692</f>
        <v>Skyhouse</v>
      </c>
      <c r="Q1694" t="str">
        <f>WeedDataInput!D1692</f>
        <v>Denver</v>
      </c>
      <c r="R1694" t="str">
        <f>WeedDataInput!E1692</f>
        <v>CO</v>
      </c>
      <c r="S1694" t="str">
        <f t="shared" si="188"/>
        <v>Skyhouse;Denver;CO</v>
      </c>
      <c r="T1694" t="str">
        <f t="shared" si="189"/>
        <v>Denver;CO</v>
      </c>
    </row>
    <row r="1695" spans="16:20" x14ac:dyDescent="0.2">
      <c r="P1695" t="str">
        <f>WeedDataInput!C1693</f>
        <v>Skyhouse</v>
      </c>
      <c r="Q1695" t="str">
        <f>WeedDataInput!D1693</f>
        <v>Denver</v>
      </c>
      <c r="R1695" t="str">
        <f>WeedDataInput!E1693</f>
        <v>CO</v>
      </c>
      <c r="S1695" t="str">
        <f t="shared" si="188"/>
        <v>Skyhouse;Denver;CO</v>
      </c>
      <c r="T1695" t="str">
        <f t="shared" si="189"/>
        <v>Denver;CO</v>
      </c>
    </row>
    <row r="1696" spans="16:20" x14ac:dyDescent="0.2">
      <c r="P1696" t="str">
        <f>WeedDataInput!C1694</f>
        <v>Skyhouse</v>
      </c>
      <c r="Q1696" t="str">
        <f>WeedDataInput!D1694</f>
        <v>Denver</v>
      </c>
      <c r="R1696" t="str">
        <f>WeedDataInput!E1694</f>
        <v>CO</v>
      </c>
      <c r="S1696" t="str">
        <f t="shared" si="188"/>
        <v>Skyhouse;Denver;CO</v>
      </c>
      <c r="T1696" t="str">
        <f t="shared" si="189"/>
        <v>Denver;CO</v>
      </c>
    </row>
    <row r="1697" spans="16:20" x14ac:dyDescent="0.2">
      <c r="P1697" t="str">
        <f>WeedDataInput!C1695</f>
        <v>Sarah's Apartment</v>
      </c>
      <c r="Q1697" t="str">
        <f>WeedDataInput!D1695</f>
        <v>Denver</v>
      </c>
      <c r="R1697" t="str">
        <f>WeedDataInput!E1695</f>
        <v>CO</v>
      </c>
      <c r="S1697" t="str">
        <f t="shared" si="188"/>
        <v>Sarah's Apartment;Denver;CO</v>
      </c>
      <c r="T1697" t="str">
        <f t="shared" si="189"/>
        <v>Denver;CO</v>
      </c>
    </row>
    <row r="1698" spans="16:20" x14ac:dyDescent="0.2">
      <c r="P1698" t="str">
        <f>WeedDataInput!C1696</f>
        <v>Skyhouse</v>
      </c>
      <c r="Q1698" t="str">
        <f>WeedDataInput!D1696</f>
        <v>Denver</v>
      </c>
      <c r="R1698" t="str">
        <f>WeedDataInput!E1696</f>
        <v>CO</v>
      </c>
      <c r="S1698" t="str">
        <f t="shared" si="188"/>
        <v>Skyhouse;Denver;CO</v>
      </c>
      <c r="T1698" t="str">
        <f t="shared" si="189"/>
        <v>Denver;CO</v>
      </c>
    </row>
    <row r="1699" spans="16:20" x14ac:dyDescent="0.2">
      <c r="P1699" t="str">
        <f>WeedDataInput!C1697</f>
        <v>Skyhouse</v>
      </c>
      <c r="Q1699" t="str">
        <f>WeedDataInput!D1697</f>
        <v>Denver</v>
      </c>
      <c r="R1699" t="str">
        <f>WeedDataInput!E1697</f>
        <v>CO</v>
      </c>
      <c r="S1699" t="str">
        <f t="shared" si="188"/>
        <v>Skyhouse;Denver;CO</v>
      </c>
      <c r="T1699" t="str">
        <f t="shared" si="189"/>
        <v>Denver;CO</v>
      </c>
    </row>
    <row r="1700" spans="16:20" x14ac:dyDescent="0.2">
      <c r="P1700" t="str">
        <f>WeedDataInput!C1698</f>
        <v>Skyhouse</v>
      </c>
      <c r="Q1700" t="str">
        <f>WeedDataInput!D1698</f>
        <v>Denver</v>
      </c>
      <c r="R1700" t="str">
        <f>WeedDataInput!E1698</f>
        <v>CO</v>
      </c>
      <c r="S1700" t="str">
        <f t="shared" si="188"/>
        <v>Skyhouse;Denver;CO</v>
      </c>
      <c r="T1700" t="str">
        <f t="shared" si="189"/>
        <v>Denver;CO</v>
      </c>
    </row>
    <row r="1701" spans="16:20" x14ac:dyDescent="0.2">
      <c r="P1701" t="str">
        <f>WeedDataInput!C1699</f>
        <v>Skyhouse</v>
      </c>
      <c r="Q1701" t="str">
        <f>WeedDataInput!D1699</f>
        <v>Denver</v>
      </c>
      <c r="R1701" t="str">
        <f>WeedDataInput!E1699</f>
        <v>CO</v>
      </c>
      <c r="S1701" t="str">
        <f t="shared" si="188"/>
        <v>Skyhouse;Denver;CO</v>
      </c>
      <c r="T1701" t="str">
        <f t="shared" si="189"/>
        <v>Denver;CO</v>
      </c>
    </row>
    <row r="1702" spans="16:20" x14ac:dyDescent="0.2">
      <c r="P1702" t="str">
        <f>WeedDataInput!C1700</f>
        <v>Skyhouse</v>
      </c>
      <c r="Q1702" t="str">
        <f>WeedDataInput!D1700</f>
        <v>Denver</v>
      </c>
      <c r="R1702" t="str">
        <f>WeedDataInput!E1700</f>
        <v>CO</v>
      </c>
      <c r="S1702" t="str">
        <f t="shared" si="188"/>
        <v>Skyhouse;Denver;CO</v>
      </c>
      <c r="T1702" t="str">
        <f t="shared" si="189"/>
        <v>Denver;CO</v>
      </c>
    </row>
    <row r="1703" spans="16:20" x14ac:dyDescent="0.2">
      <c r="P1703" t="str">
        <f>WeedDataInput!C1701</f>
        <v>Sarah's Apartment</v>
      </c>
      <c r="Q1703" t="str">
        <f>WeedDataInput!D1701</f>
        <v>Denver</v>
      </c>
      <c r="R1703" t="str">
        <f>WeedDataInput!E1701</f>
        <v>CO</v>
      </c>
      <c r="S1703" t="str">
        <f t="shared" si="188"/>
        <v>Sarah's Apartment;Denver;CO</v>
      </c>
      <c r="T1703" t="str">
        <f t="shared" si="189"/>
        <v>Denver;CO</v>
      </c>
    </row>
    <row r="1704" spans="16:20" x14ac:dyDescent="0.2">
      <c r="P1704" t="str">
        <f>WeedDataInput!C1702</f>
        <v>Skyhouse</v>
      </c>
      <c r="Q1704" t="str">
        <f>WeedDataInput!D1702</f>
        <v>Denver</v>
      </c>
      <c r="R1704" t="str">
        <f>WeedDataInput!E1702</f>
        <v>CO</v>
      </c>
      <c r="S1704" t="str">
        <f t="shared" si="188"/>
        <v>Skyhouse;Denver;CO</v>
      </c>
      <c r="T1704" t="str">
        <f t="shared" si="189"/>
        <v>Denver;CO</v>
      </c>
    </row>
    <row r="1705" spans="16:20" x14ac:dyDescent="0.2">
      <c r="P1705" t="str">
        <f>WeedDataInput!C1703</f>
        <v>Skyhouse</v>
      </c>
      <c r="Q1705" t="str">
        <f>WeedDataInput!D1703</f>
        <v>Denver</v>
      </c>
      <c r="R1705" t="str">
        <f>WeedDataInput!E1703</f>
        <v>CO</v>
      </c>
      <c r="S1705" t="str">
        <f t="shared" si="188"/>
        <v>Skyhouse;Denver;CO</v>
      </c>
      <c r="T1705" t="str">
        <f t="shared" si="189"/>
        <v>Denver;CO</v>
      </c>
    </row>
    <row r="1706" spans="16:20" x14ac:dyDescent="0.2">
      <c r="P1706" t="str">
        <f>WeedDataInput!C1704</f>
        <v>Skyhouse</v>
      </c>
      <c r="Q1706" t="str">
        <f>WeedDataInput!D1704</f>
        <v>Denver</v>
      </c>
      <c r="R1706" t="str">
        <f>WeedDataInput!E1704</f>
        <v>CO</v>
      </c>
      <c r="S1706" t="str">
        <f t="shared" si="188"/>
        <v>Skyhouse;Denver;CO</v>
      </c>
      <c r="T1706" t="str">
        <f t="shared" si="189"/>
        <v>Denver;CO</v>
      </c>
    </row>
    <row r="1707" spans="16:20" x14ac:dyDescent="0.2">
      <c r="P1707" t="str">
        <f>WeedDataInput!C1705</f>
        <v>Joaquim's Apartment</v>
      </c>
      <c r="Q1707" t="str">
        <f>WeedDataInput!D1705</f>
        <v>Denver</v>
      </c>
      <c r="R1707" t="str">
        <f>WeedDataInput!E1705</f>
        <v>CO</v>
      </c>
      <c r="S1707" t="str">
        <f t="shared" si="188"/>
        <v>Joaquim's Apartment;Denver;CO</v>
      </c>
      <c r="T1707" t="str">
        <f t="shared" si="189"/>
        <v>Denver;CO</v>
      </c>
    </row>
    <row r="1708" spans="16:20" x14ac:dyDescent="0.2">
      <c r="P1708" t="str">
        <f>WeedDataInput!C1706</f>
        <v>Joaquim's Apartment</v>
      </c>
      <c r="Q1708" t="str">
        <f>WeedDataInput!D1706</f>
        <v>Denver</v>
      </c>
      <c r="R1708" t="str">
        <f>WeedDataInput!E1706</f>
        <v>CO</v>
      </c>
      <c r="S1708" t="str">
        <f t="shared" ref="S1708:S1771" si="190">P1708&amp;";"&amp;Q1708&amp;";"&amp;R1708</f>
        <v>Joaquim's Apartment;Denver;CO</v>
      </c>
      <c r="T1708" t="str">
        <f t="shared" ref="T1708:T1771" si="191">Q1708&amp;";"&amp;R1708</f>
        <v>Denver;CO</v>
      </c>
    </row>
    <row r="1709" spans="16:20" x14ac:dyDescent="0.2">
      <c r="P1709" t="str">
        <f>WeedDataInput!C1707</f>
        <v>Joaquim's Apartment</v>
      </c>
      <c r="Q1709" t="str">
        <f>WeedDataInput!D1707</f>
        <v>Denver</v>
      </c>
      <c r="R1709" t="str">
        <f>WeedDataInput!E1707</f>
        <v>CO</v>
      </c>
      <c r="S1709" t="str">
        <f t="shared" si="190"/>
        <v>Joaquim's Apartment;Denver;CO</v>
      </c>
      <c r="T1709" t="str">
        <f t="shared" si="191"/>
        <v>Denver;CO</v>
      </c>
    </row>
    <row r="1710" spans="16:20" x14ac:dyDescent="0.2">
      <c r="P1710" t="str">
        <f>WeedDataInput!C1708</f>
        <v>Joaquim's Apartment</v>
      </c>
      <c r="Q1710" t="str">
        <f>WeedDataInput!D1708</f>
        <v>Denver</v>
      </c>
      <c r="R1710" t="str">
        <f>WeedDataInput!E1708</f>
        <v>CO</v>
      </c>
      <c r="S1710" t="str">
        <f t="shared" si="190"/>
        <v>Joaquim's Apartment;Denver;CO</v>
      </c>
      <c r="T1710" t="str">
        <f t="shared" si="191"/>
        <v>Denver;CO</v>
      </c>
    </row>
    <row r="1711" spans="16:20" x14ac:dyDescent="0.2">
      <c r="P1711" t="str">
        <f>WeedDataInput!C1709</f>
        <v>Skyhouse</v>
      </c>
      <c r="Q1711" t="str">
        <f>WeedDataInput!D1709</f>
        <v>Denver</v>
      </c>
      <c r="R1711" t="str">
        <f>WeedDataInput!E1709</f>
        <v>CO</v>
      </c>
      <c r="S1711" t="str">
        <f t="shared" si="190"/>
        <v>Skyhouse;Denver;CO</v>
      </c>
      <c r="T1711" t="str">
        <f t="shared" si="191"/>
        <v>Denver;CO</v>
      </c>
    </row>
    <row r="1712" spans="16:20" x14ac:dyDescent="0.2">
      <c r="P1712" t="str">
        <f>WeedDataInput!C1710</f>
        <v>Skyhouse</v>
      </c>
      <c r="Q1712" t="str">
        <f>WeedDataInput!D1710</f>
        <v>Denver</v>
      </c>
      <c r="R1712" t="str">
        <f>WeedDataInput!E1710</f>
        <v>CO</v>
      </c>
      <c r="S1712" t="str">
        <f t="shared" si="190"/>
        <v>Skyhouse;Denver;CO</v>
      </c>
      <c r="T1712" t="str">
        <f t="shared" si="191"/>
        <v>Denver;CO</v>
      </c>
    </row>
    <row r="1713" spans="16:20" x14ac:dyDescent="0.2">
      <c r="P1713" t="str">
        <f>WeedDataInput!C1711</f>
        <v>Skyhouse</v>
      </c>
      <c r="Q1713" t="str">
        <f>WeedDataInput!D1711</f>
        <v>Denver</v>
      </c>
      <c r="R1713" t="str">
        <f>WeedDataInput!E1711</f>
        <v>CO</v>
      </c>
      <c r="S1713" t="str">
        <f t="shared" si="190"/>
        <v>Skyhouse;Denver;CO</v>
      </c>
      <c r="T1713" t="str">
        <f t="shared" si="191"/>
        <v>Denver;CO</v>
      </c>
    </row>
    <row r="1714" spans="16:20" x14ac:dyDescent="0.2">
      <c r="P1714" t="str">
        <f>WeedDataInput!C1712</f>
        <v>Skyhouse</v>
      </c>
      <c r="Q1714" t="str">
        <f>WeedDataInput!D1712</f>
        <v>Denver</v>
      </c>
      <c r="R1714" t="str">
        <f>WeedDataInput!E1712</f>
        <v>CO</v>
      </c>
      <c r="S1714" t="str">
        <f t="shared" si="190"/>
        <v>Skyhouse;Denver;CO</v>
      </c>
      <c r="T1714" t="str">
        <f t="shared" si="191"/>
        <v>Denver;CO</v>
      </c>
    </row>
    <row r="1715" spans="16:20" x14ac:dyDescent="0.2">
      <c r="P1715" t="str">
        <f>WeedDataInput!C1713</f>
        <v>Skyhouse</v>
      </c>
      <c r="Q1715" t="str">
        <f>WeedDataInput!D1713</f>
        <v>Denver</v>
      </c>
      <c r="R1715" t="str">
        <f>WeedDataInput!E1713</f>
        <v>CO</v>
      </c>
      <c r="S1715" t="str">
        <f t="shared" si="190"/>
        <v>Skyhouse;Denver;CO</v>
      </c>
      <c r="T1715" t="str">
        <f t="shared" si="191"/>
        <v>Denver;CO</v>
      </c>
    </row>
    <row r="1716" spans="16:20" x14ac:dyDescent="0.2">
      <c r="P1716" t="str">
        <f>WeedDataInput!C1714</f>
        <v>Skyhouse</v>
      </c>
      <c r="Q1716" t="str">
        <f>WeedDataInput!D1714</f>
        <v>Denver</v>
      </c>
      <c r="R1716" t="str">
        <f>WeedDataInput!E1714</f>
        <v>CO</v>
      </c>
      <c r="S1716" t="str">
        <f t="shared" si="190"/>
        <v>Skyhouse;Denver;CO</v>
      </c>
      <c r="T1716" t="str">
        <f t="shared" si="191"/>
        <v>Denver;CO</v>
      </c>
    </row>
    <row r="1717" spans="16:20" x14ac:dyDescent="0.2">
      <c r="P1717" t="str">
        <f>WeedDataInput!C1715</f>
        <v>Skyhouse</v>
      </c>
      <c r="Q1717" t="str">
        <f>WeedDataInput!D1715</f>
        <v>Denver</v>
      </c>
      <c r="R1717" t="str">
        <f>WeedDataInput!E1715</f>
        <v>CO</v>
      </c>
      <c r="S1717" t="str">
        <f t="shared" si="190"/>
        <v>Skyhouse;Denver;CO</v>
      </c>
      <c r="T1717" t="str">
        <f t="shared" si="191"/>
        <v>Denver;CO</v>
      </c>
    </row>
    <row r="1718" spans="16:20" x14ac:dyDescent="0.2">
      <c r="P1718" t="str">
        <f>WeedDataInput!C1716</f>
        <v>Skyhouse</v>
      </c>
      <c r="Q1718" t="str">
        <f>WeedDataInput!D1716</f>
        <v>Denver</v>
      </c>
      <c r="R1718" t="str">
        <f>WeedDataInput!E1716</f>
        <v>CO</v>
      </c>
      <c r="S1718" t="str">
        <f t="shared" si="190"/>
        <v>Skyhouse;Denver;CO</v>
      </c>
      <c r="T1718" t="str">
        <f t="shared" si="191"/>
        <v>Denver;CO</v>
      </c>
    </row>
    <row r="1719" spans="16:20" x14ac:dyDescent="0.2">
      <c r="P1719" t="str">
        <f>WeedDataInput!C1717</f>
        <v>17th &amp; Champa St</v>
      </c>
      <c r="Q1719" t="str">
        <f>WeedDataInput!D1717</f>
        <v>Denver</v>
      </c>
      <c r="R1719" t="str">
        <f>WeedDataInput!E1717</f>
        <v>CO</v>
      </c>
      <c r="S1719" t="str">
        <f t="shared" si="190"/>
        <v>17th &amp; Champa St;Denver;CO</v>
      </c>
      <c r="T1719" t="str">
        <f t="shared" si="191"/>
        <v>Denver;CO</v>
      </c>
    </row>
    <row r="1720" spans="16:20" x14ac:dyDescent="0.2">
      <c r="P1720" t="str">
        <f>WeedDataInput!C1718</f>
        <v>Skyhouse</v>
      </c>
      <c r="Q1720" t="str">
        <f>WeedDataInput!D1718</f>
        <v>Denver</v>
      </c>
      <c r="R1720" t="str">
        <f>WeedDataInput!E1718</f>
        <v>CO</v>
      </c>
      <c r="S1720" t="str">
        <f t="shared" si="190"/>
        <v>Skyhouse;Denver;CO</v>
      </c>
      <c r="T1720" t="str">
        <f t="shared" si="191"/>
        <v>Denver;CO</v>
      </c>
    </row>
    <row r="1721" spans="16:20" x14ac:dyDescent="0.2">
      <c r="P1721" t="str">
        <f>WeedDataInput!C1719</f>
        <v>Skyhouse</v>
      </c>
      <c r="Q1721" t="str">
        <f>WeedDataInput!D1719</f>
        <v>Denver</v>
      </c>
      <c r="R1721" t="str">
        <f>WeedDataInput!E1719</f>
        <v>CO</v>
      </c>
      <c r="S1721" t="str">
        <f t="shared" si="190"/>
        <v>Skyhouse;Denver;CO</v>
      </c>
      <c r="T1721" t="str">
        <f t="shared" si="191"/>
        <v>Denver;CO</v>
      </c>
    </row>
    <row r="1722" spans="16:20" x14ac:dyDescent="0.2">
      <c r="P1722" t="str">
        <f>WeedDataInput!C1720</f>
        <v>Skyhouse</v>
      </c>
      <c r="Q1722" t="str">
        <f>WeedDataInput!D1720</f>
        <v>Denver</v>
      </c>
      <c r="R1722" t="str">
        <f>WeedDataInput!E1720</f>
        <v>CO</v>
      </c>
      <c r="S1722" t="str">
        <f t="shared" si="190"/>
        <v>Skyhouse;Denver;CO</v>
      </c>
      <c r="T1722" t="str">
        <f t="shared" si="191"/>
        <v>Denver;CO</v>
      </c>
    </row>
    <row r="1723" spans="16:20" x14ac:dyDescent="0.2">
      <c r="P1723" t="str">
        <f>WeedDataInput!C1721</f>
        <v>Skyhouse</v>
      </c>
      <c r="Q1723" t="str">
        <f>WeedDataInput!D1721</f>
        <v>Denver</v>
      </c>
      <c r="R1723" t="str">
        <f>WeedDataInput!E1721</f>
        <v>CO</v>
      </c>
      <c r="S1723" t="str">
        <f t="shared" si="190"/>
        <v>Skyhouse;Denver;CO</v>
      </c>
      <c r="T1723" t="str">
        <f t="shared" si="191"/>
        <v>Denver;CO</v>
      </c>
    </row>
    <row r="1724" spans="16:20" x14ac:dyDescent="0.2">
      <c r="P1724" t="str">
        <f>WeedDataInput!C1722</f>
        <v>Skyhouse</v>
      </c>
      <c r="Q1724" t="str">
        <f>WeedDataInput!D1722</f>
        <v>Denver</v>
      </c>
      <c r="R1724" t="str">
        <f>WeedDataInput!E1722</f>
        <v>CO</v>
      </c>
      <c r="S1724" t="str">
        <f t="shared" si="190"/>
        <v>Skyhouse;Denver;CO</v>
      </c>
      <c r="T1724" t="str">
        <f t="shared" si="191"/>
        <v>Denver;CO</v>
      </c>
    </row>
    <row r="1725" spans="16:20" x14ac:dyDescent="0.2">
      <c r="P1725" t="str">
        <f>WeedDataInput!C1723</f>
        <v>Skyhouse</v>
      </c>
      <c r="Q1725" t="str">
        <f>WeedDataInput!D1723</f>
        <v>Denver</v>
      </c>
      <c r="R1725" t="str">
        <f>WeedDataInput!E1723</f>
        <v>CO</v>
      </c>
      <c r="S1725" t="str">
        <f t="shared" si="190"/>
        <v>Skyhouse;Denver;CO</v>
      </c>
      <c r="T1725" t="str">
        <f t="shared" si="191"/>
        <v>Denver;CO</v>
      </c>
    </row>
    <row r="1726" spans="16:20" x14ac:dyDescent="0.2">
      <c r="P1726" t="str">
        <f>WeedDataInput!C1724</f>
        <v>Civic Center Park</v>
      </c>
      <c r="Q1726" t="str">
        <f>WeedDataInput!D1724</f>
        <v>Denver</v>
      </c>
      <c r="R1726" t="str">
        <f>WeedDataInput!E1724</f>
        <v>CO</v>
      </c>
      <c r="S1726" t="str">
        <f t="shared" si="190"/>
        <v>Civic Center Park;Denver;CO</v>
      </c>
      <c r="T1726" t="str">
        <f t="shared" si="191"/>
        <v>Denver;CO</v>
      </c>
    </row>
    <row r="1727" spans="16:20" x14ac:dyDescent="0.2">
      <c r="P1727" t="str">
        <f>WeedDataInput!C1725</f>
        <v>Civic Center Park</v>
      </c>
      <c r="Q1727" t="str">
        <f>WeedDataInput!D1725</f>
        <v>Denver</v>
      </c>
      <c r="R1727" t="str">
        <f>WeedDataInput!E1725</f>
        <v>CO</v>
      </c>
      <c r="S1727" t="str">
        <f t="shared" si="190"/>
        <v>Civic Center Park;Denver;CO</v>
      </c>
      <c r="T1727" t="str">
        <f t="shared" si="191"/>
        <v>Denver;CO</v>
      </c>
    </row>
    <row r="1728" spans="16:20" x14ac:dyDescent="0.2">
      <c r="P1728" t="str">
        <f>WeedDataInput!C1726</f>
        <v>Skyhouse</v>
      </c>
      <c r="Q1728" t="str">
        <f>WeedDataInput!D1726</f>
        <v>Denver</v>
      </c>
      <c r="R1728" t="str">
        <f>WeedDataInput!E1726</f>
        <v>CO</v>
      </c>
      <c r="S1728" t="str">
        <f t="shared" si="190"/>
        <v>Skyhouse;Denver;CO</v>
      </c>
      <c r="T1728" t="str">
        <f t="shared" si="191"/>
        <v>Denver;CO</v>
      </c>
    </row>
    <row r="1729" spans="16:20" x14ac:dyDescent="0.2">
      <c r="P1729" t="str">
        <f>WeedDataInput!C1727</f>
        <v>Skyhouse</v>
      </c>
      <c r="Q1729" t="str">
        <f>WeedDataInput!D1727</f>
        <v>Denver</v>
      </c>
      <c r="R1729" t="str">
        <f>WeedDataInput!E1727</f>
        <v>CO</v>
      </c>
      <c r="S1729" t="str">
        <f t="shared" si="190"/>
        <v>Skyhouse;Denver;CO</v>
      </c>
      <c r="T1729" t="str">
        <f t="shared" si="191"/>
        <v>Denver;CO</v>
      </c>
    </row>
    <row r="1730" spans="16:20" x14ac:dyDescent="0.2">
      <c r="P1730" t="str">
        <f>WeedDataInput!C1728</f>
        <v>Skyhouse</v>
      </c>
      <c r="Q1730" t="str">
        <f>WeedDataInput!D1728</f>
        <v>Denver</v>
      </c>
      <c r="R1730" t="str">
        <f>WeedDataInput!E1728</f>
        <v>CO</v>
      </c>
      <c r="S1730" t="str">
        <f t="shared" si="190"/>
        <v>Skyhouse;Denver;CO</v>
      </c>
      <c r="T1730" t="str">
        <f t="shared" si="191"/>
        <v>Denver;CO</v>
      </c>
    </row>
    <row r="1731" spans="16:20" x14ac:dyDescent="0.2">
      <c r="P1731" t="str">
        <f>WeedDataInput!C1729</f>
        <v>Joaquim's Apartment</v>
      </c>
      <c r="Q1731" t="str">
        <f>WeedDataInput!D1729</f>
        <v>Denver</v>
      </c>
      <c r="R1731" t="str">
        <f>WeedDataInput!E1729</f>
        <v>CO</v>
      </c>
      <c r="S1731" t="str">
        <f t="shared" si="190"/>
        <v>Joaquim's Apartment;Denver;CO</v>
      </c>
      <c r="T1731" t="str">
        <f t="shared" si="191"/>
        <v>Denver;CO</v>
      </c>
    </row>
    <row r="1732" spans="16:20" x14ac:dyDescent="0.2">
      <c r="P1732" t="str">
        <f>WeedDataInput!C1730</f>
        <v>Joaquim's Apartment</v>
      </c>
      <c r="Q1732" t="str">
        <f>WeedDataInput!D1730</f>
        <v>Denver</v>
      </c>
      <c r="R1732" t="str">
        <f>WeedDataInput!E1730</f>
        <v>CO</v>
      </c>
      <c r="S1732" t="str">
        <f t="shared" si="190"/>
        <v>Joaquim's Apartment;Denver;CO</v>
      </c>
      <c r="T1732" t="str">
        <f t="shared" si="191"/>
        <v>Denver;CO</v>
      </c>
    </row>
    <row r="1733" spans="16:20" x14ac:dyDescent="0.2">
      <c r="P1733" t="str">
        <f>WeedDataInput!C1731</f>
        <v>Skyhouse</v>
      </c>
      <c r="Q1733" t="str">
        <f>WeedDataInput!D1731</f>
        <v>Denver</v>
      </c>
      <c r="R1733" t="str">
        <f>WeedDataInput!E1731</f>
        <v>CO</v>
      </c>
      <c r="S1733" t="str">
        <f t="shared" si="190"/>
        <v>Skyhouse;Denver;CO</v>
      </c>
      <c r="T1733" t="str">
        <f t="shared" si="191"/>
        <v>Denver;CO</v>
      </c>
    </row>
    <row r="1734" spans="16:20" x14ac:dyDescent="0.2">
      <c r="P1734" t="str">
        <f>WeedDataInput!C1732</f>
        <v>Skyhouse</v>
      </c>
      <c r="Q1734" t="str">
        <f>WeedDataInput!D1732</f>
        <v>Denver</v>
      </c>
      <c r="R1734" t="str">
        <f>WeedDataInput!E1732</f>
        <v>CO</v>
      </c>
      <c r="S1734" t="str">
        <f t="shared" si="190"/>
        <v>Skyhouse;Denver;CO</v>
      </c>
      <c r="T1734" t="str">
        <f t="shared" si="191"/>
        <v>Denver;CO</v>
      </c>
    </row>
    <row r="1735" spans="16:20" x14ac:dyDescent="0.2">
      <c r="P1735" t="str">
        <f>WeedDataInput!C1733</f>
        <v>Sonja's AirBnB</v>
      </c>
      <c r="Q1735" t="str">
        <f>WeedDataInput!D1733</f>
        <v>Crested Butte</v>
      </c>
      <c r="R1735" t="str">
        <f>WeedDataInput!E1733</f>
        <v>CO</v>
      </c>
      <c r="S1735" t="str">
        <f t="shared" si="190"/>
        <v>Sonja's AirBnB;Crested Butte;CO</v>
      </c>
      <c r="T1735" t="str">
        <f t="shared" si="191"/>
        <v>Crested Butte;CO</v>
      </c>
    </row>
    <row r="1736" spans="16:20" x14ac:dyDescent="0.2">
      <c r="P1736" t="str">
        <f>WeedDataInput!C1734</f>
        <v>Sonja's AirBnB</v>
      </c>
      <c r="Q1736" t="str">
        <f>WeedDataInput!D1734</f>
        <v>Crested Butte</v>
      </c>
      <c r="R1736" t="str">
        <f>WeedDataInput!E1734</f>
        <v>CO</v>
      </c>
      <c r="S1736" t="str">
        <f t="shared" si="190"/>
        <v>Sonja's AirBnB;Crested Butte;CO</v>
      </c>
      <c r="T1736" t="str">
        <f t="shared" si="191"/>
        <v>Crested Butte;CO</v>
      </c>
    </row>
    <row r="1737" spans="16:20" x14ac:dyDescent="0.2">
      <c r="P1737" t="str">
        <f>WeedDataInput!C1735</f>
        <v>Sonja's AirBnB</v>
      </c>
      <c r="Q1737" t="str">
        <f>WeedDataInput!D1735</f>
        <v>Crested Butte</v>
      </c>
      <c r="R1737" t="str">
        <f>WeedDataInput!E1735</f>
        <v>CO</v>
      </c>
      <c r="S1737" t="str">
        <f t="shared" si="190"/>
        <v>Sonja's AirBnB;Crested Butte;CO</v>
      </c>
      <c r="T1737" t="str">
        <f t="shared" si="191"/>
        <v>Crested Butte;CO</v>
      </c>
    </row>
    <row r="1738" spans="16:20" x14ac:dyDescent="0.2">
      <c r="P1738" t="str">
        <f>WeedDataInput!C1736</f>
        <v>Sonja's AirBnB</v>
      </c>
      <c r="Q1738" t="str">
        <f>WeedDataInput!D1736</f>
        <v>Crested Butte</v>
      </c>
      <c r="R1738" t="str">
        <f>WeedDataInput!E1736</f>
        <v>CO</v>
      </c>
      <c r="S1738" t="str">
        <f t="shared" si="190"/>
        <v>Sonja's AirBnB;Crested Butte;CO</v>
      </c>
      <c r="T1738" t="str">
        <f t="shared" si="191"/>
        <v>Crested Butte;CO</v>
      </c>
    </row>
    <row r="1739" spans="16:20" x14ac:dyDescent="0.2">
      <c r="P1739" t="str">
        <f>WeedDataInput!C1737</f>
        <v>Sonja's AirBnB</v>
      </c>
      <c r="Q1739" t="str">
        <f>WeedDataInput!D1737</f>
        <v>Crested Butte</v>
      </c>
      <c r="R1739" t="str">
        <f>WeedDataInput!E1737</f>
        <v>CO</v>
      </c>
      <c r="S1739" t="str">
        <f t="shared" si="190"/>
        <v>Sonja's AirBnB;Crested Butte;CO</v>
      </c>
      <c r="T1739" t="str">
        <f t="shared" si="191"/>
        <v>Crested Butte;CO</v>
      </c>
    </row>
    <row r="1740" spans="16:20" x14ac:dyDescent="0.2">
      <c r="P1740" t="str">
        <f>WeedDataInput!C1738</f>
        <v>Hike Up Crested Butte Mountain</v>
      </c>
      <c r="Q1740" t="str">
        <f>WeedDataInput!D1738</f>
        <v>Crested Butte</v>
      </c>
      <c r="R1740" t="str">
        <f>WeedDataInput!E1738</f>
        <v>CO</v>
      </c>
      <c r="S1740" t="str">
        <f t="shared" si="190"/>
        <v>Hike Up Crested Butte Mountain;Crested Butte;CO</v>
      </c>
      <c r="T1740" t="str">
        <f t="shared" si="191"/>
        <v>Crested Butte;CO</v>
      </c>
    </row>
    <row r="1741" spans="16:20" x14ac:dyDescent="0.2">
      <c r="P1741" t="str">
        <f>WeedDataInput!C1739</f>
        <v>Sonja's AirBnB</v>
      </c>
      <c r="Q1741" t="str">
        <f>WeedDataInput!D1739</f>
        <v>Crested Butte</v>
      </c>
      <c r="R1741" t="str">
        <f>WeedDataInput!E1739</f>
        <v>CO</v>
      </c>
      <c r="S1741" t="str">
        <f t="shared" si="190"/>
        <v>Sonja's AirBnB;Crested Butte;CO</v>
      </c>
      <c r="T1741" t="str">
        <f t="shared" si="191"/>
        <v>Crested Butte;CO</v>
      </c>
    </row>
    <row r="1742" spans="16:20" x14ac:dyDescent="0.2">
      <c r="P1742" t="str">
        <f>WeedDataInput!C1740</f>
        <v>Sonja's AirBnB</v>
      </c>
      <c r="Q1742" t="str">
        <f>WeedDataInput!D1740</f>
        <v>Crested Butte</v>
      </c>
      <c r="R1742" t="str">
        <f>WeedDataInput!E1740</f>
        <v>CO</v>
      </c>
      <c r="S1742" t="str">
        <f t="shared" si="190"/>
        <v>Sonja's AirBnB;Crested Butte;CO</v>
      </c>
      <c r="T1742" t="str">
        <f t="shared" si="191"/>
        <v>Crested Butte;CO</v>
      </c>
    </row>
    <row r="1743" spans="16:20" x14ac:dyDescent="0.2">
      <c r="P1743" t="str">
        <f>WeedDataInput!C1741</f>
        <v>Sonja's AirBnB</v>
      </c>
      <c r="Q1743" t="str">
        <f>WeedDataInput!D1741</f>
        <v>Crested Butte</v>
      </c>
      <c r="R1743" t="str">
        <f>WeedDataInput!E1741</f>
        <v>CO</v>
      </c>
      <c r="S1743" t="str">
        <f t="shared" si="190"/>
        <v>Sonja's AirBnB;Crested Butte;CO</v>
      </c>
      <c r="T1743" t="str">
        <f t="shared" si="191"/>
        <v>Crested Butte;CO</v>
      </c>
    </row>
    <row r="1744" spans="16:20" x14ac:dyDescent="0.2">
      <c r="P1744" t="str">
        <f>WeedDataInput!C1742</f>
        <v>Sonja's AirBnB</v>
      </c>
      <c r="Q1744" t="str">
        <f>WeedDataInput!D1742</f>
        <v>Crested Butte</v>
      </c>
      <c r="R1744" t="str">
        <f>WeedDataInput!E1742</f>
        <v>CO</v>
      </c>
      <c r="S1744" t="str">
        <f t="shared" si="190"/>
        <v>Sonja's AirBnB;Crested Butte;CO</v>
      </c>
      <c r="T1744" t="str">
        <f t="shared" si="191"/>
        <v>Crested Butte;CO</v>
      </c>
    </row>
    <row r="1745" spans="16:20" x14ac:dyDescent="0.2">
      <c r="P1745" t="str">
        <f>WeedDataInput!C1743</f>
        <v>Sonja's AirBnB</v>
      </c>
      <c r="Q1745" t="str">
        <f>WeedDataInput!D1743</f>
        <v>Crested Butte</v>
      </c>
      <c r="R1745" t="str">
        <f>WeedDataInput!E1743</f>
        <v>CO</v>
      </c>
      <c r="S1745" t="str">
        <f t="shared" si="190"/>
        <v>Sonja's AirBnB;Crested Butte;CO</v>
      </c>
      <c r="T1745" t="str">
        <f t="shared" si="191"/>
        <v>Crested Butte;CO</v>
      </c>
    </row>
    <row r="1746" spans="16:20" x14ac:dyDescent="0.2">
      <c r="P1746" t="str">
        <f>WeedDataInput!C1744</f>
        <v>Golf Couse (Parking Lot) - Shining Mountain</v>
      </c>
      <c r="Q1746" t="str">
        <f>WeedDataInput!D1744</f>
        <v>Woodland Park</v>
      </c>
      <c r="R1746" t="str">
        <f>WeedDataInput!E1744</f>
        <v>CO</v>
      </c>
      <c r="S1746" t="str">
        <f t="shared" si="190"/>
        <v>Golf Couse (Parking Lot) - Shining Mountain;Woodland Park;CO</v>
      </c>
      <c r="T1746" t="str">
        <f t="shared" si="191"/>
        <v>Woodland Park;CO</v>
      </c>
    </row>
    <row r="1747" spans="16:20" x14ac:dyDescent="0.2">
      <c r="P1747" t="str">
        <f>WeedDataInput!C1745</f>
        <v>Joaquim's Apartment</v>
      </c>
      <c r="Q1747" t="str">
        <f>WeedDataInput!D1745</f>
        <v>Denver</v>
      </c>
      <c r="R1747" t="str">
        <f>WeedDataInput!E1745</f>
        <v>CO</v>
      </c>
      <c r="S1747" t="str">
        <f t="shared" si="190"/>
        <v>Joaquim's Apartment;Denver;CO</v>
      </c>
      <c r="T1747" t="str">
        <f t="shared" si="191"/>
        <v>Denver;CO</v>
      </c>
    </row>
    <row r="1748" spans="16:20" x14ac:dyDescent="0.2">
      <c r="P1748" t="str">
        <f>WeedDataInput!C1746</f>
        <v>Joaquim's Apartment</v>
      </c>
      <c r="Q1748" t="str">
        <f>WeedDataInput!D1746</f>
        <v>Denver</v>
      </c>
      <c r="R1748" t="str">
        <f>WeedDataInput!E1746</f>
        <v>CO</v>
      </c>
      <c r="S1748" t="str">
        <f t="shared" si="190"/>
        <v>Joaquim's Apartment;Denver;CO</v>
      </c>
      <c r="T1748" t="str">
        <f t="shared" si="191"/>
        <v>Denver;CO</v>
      </c>
    </row>
    <row r="1749" spans="16:20" x14ac:dyDescent="0.2">
      <c r="P1749" t="str">
        <f>WeedDataInput!C1747</f>
        <v>Skyhouse</v>
      </c>
      <c r="Q1749" t="str">
        <f>WeedDataInput!D1747</f>
        <v>Denver</v>
      </c>
      <c r="R1749" t="str">
        <f>WeedDataInput!E1747</f>
        <v>CO</v>
      </c>
      <c r="S1749" t="str">
        <f t="shared" si="190"/>
        <v>Skyhouse;Denver;CO</v>
      </c>
      <c r="T1749" t="str">
        <f t="shared" si="191"/>
        <v>Denver;CO</v>
      </c>
    </row>
    <row r="1750" spans="16:20" x14ac:dyDescent="0.2">
      <c r="P1750" t="str">
        <f>WeedDataInput!C1748</f>
        <v>Skyhouse</v>
      </c>
      <c r="Q1750" t="str">
        <f>WeedDataInput!D1748</f>
        <v>Denver</v>
      </c>
      <c r="R1750" t="str">
        <f>WeedDataInput!E1748</f>
        <v>CO</v>
      </c>
      <c r="S1750" t="str">
        <f t="shared" si="190"/>
        <v>Skyhouse;Denver;CO</v>
      </c>
      <c r="T1750" t="str">
        <f t="shared" si="191"/>
        <v>Denver;CO</v>
      </c>
    </row>
    <row r="1751" spans="16:20" x14ac:dyDescent="0.2">
      <c r="P1751" t="str">
        <f>WeedDataInput!C1749</f>
        <v>Skyhouse</v>
      </c>
      <c r="Q1751" t="str">
        <f>WeedDataInput!D1749</f>
        <v>Denver</v>
      </c>
      <c r="R1751" t="str">
        <f>WeedDataInput!E1749</f>
        <v>CO</v>
      </c>
      <c r="S1751" t="str">
        <f t="shared" si="190"/>
        <v>Skyhouse;Denver;CO</v>
      </c>
      <c r="T1751" t="str">
        <f t="shared" si="191"/>
        <v>Denver;CO</v>
      </c>
    </row>
    <row r="1752" spans="16:20" x14ac:dyDescent="0.2">
      <c r="P1752" t="str">
        <f>WeedDataInput!C1750</f>
        <v>Sarah's Apartment</v>
      </c>
      <c r="Q1752" t="str">
        <f>WeedDataInput!D1750</f>
        <v>Denver</v>
      </c>
      <c r="R1752" t="str">
        <f>WeedDataInput!E1750</f>
        <v>CO</v>
      </c>
      <c r="S1752" t="str">
        <f t="shared" si="190"/>
        <v>Sarah's Apartment;Denver;CO</v>
      </c>
      <c r="T1752" t="str">
        <f t="shared" si="191"/>
        <v>Denver;CO</v>
      </c>
    </row>
    <row r="1753" spans="16:20" x14ac:dyDescent="0.2">
      <c r="P1753" t="str">
        <f>WeedDataInput!C1751</f>
        <v>Joaquim's Apartment</v>
      </c>
      <c r="Q1753" t="str">
        <f>WeedDataInput!D1751</f>
        <v>Denver</v>
      </c>
      <c r="R1753" t="str">
        <f>WeedDataInput!E1751</f>
        <v>CO</v>
      </c>
      <c r="S1753" t="str">
        <f t="shared" si="190"/>
        <v>Joaquim's Apartment;Denver;CO</v>
      </c>
      <c r="T1753" t="str">
        <f t="shared" si="191"/>
        <v>Denver;CO</v>
      </c>
    </row>
    <row r="1754" spans="16:20" x14ac:dyDescent="0.2">
      <c r="P1754" t="str">
        <f>WeedDataInput!C1752</f>
        <v>Joaquim's Apartment</v>
      </c>
      <c r="Q1754" t="str">
        <f>WeedDataInput!D1752</f>
        <v>Denver</v>
      </c>
      <c r="R1754" t="str">
        <f>WeedDataInput!E1752</f>
        <v>CO</v>
      </c>
      <c r="S1754" t="str">
        <f t="shared" si="190"/>
        <v>Joaquim's Apartment;Denver;CO</v>
      </c>
      <c r="T1754" t="str">
        <f t="shared" si="191"/>
        <v>Denver;CO</v>
      </c>
    </row>
    <row r="1755" spans="16:20" x14ac:dyDescent="0.2">
      <c r="P1755" t="str">
        <f>WeedDataInput!C1753</f>
        <v>Lauren Steiner's House</v>
      </c>
      <c r="Q1755" t="str">
        <f>WeedDataInput!D1753</f>
        <v>Denver</v>
      </c>
      <c r="R1755" t="str">
        <f>WeedDataInput!E1753</f>
        <v>CO</v>
      </c>
      <c r="S1755" t="str">
        <f t="shared" si="190"/>
        <v>Lauren Steiner's House;Denver;CO</v>
      </c>
      <c r="T1755" t="str">
        <f t="shared" si="191"/>
        <v>Denver;CO</v>
      </c>
    </row>
    <row r="1756" spans="16:20" x14ac:dyDescent="0.2">
      <c r="P1756" t="str">
        <f>WeedDataInput!C1754</f>
        <v>Georgetown Drive Through</v>
      </c>
      <c r="Q1756" t="str">
        <f>WeedDataInput!D1754</f>
        <v>Georgetown</v>
      </c>
      <c r="R1756" t="str">
        <f>WeedDataInput!E1754</f>
        <v>CO</v>
      </c>
      <c r="S1756" t="str">
        <f t="shared" si="190"/>
        <v>Georgetown Drive Through;Georgetown;CO</v>
      </c>
      <c r="T1756" t="str">
        <f t="shared" si="191"/>
        <v>Georgetown;CO</v>
      </c>
    </row>
    <row r="1757" spans="16:20" x14ac:dyDescent="0.2">
      <c r="P1757" t="str">
        <f>WeedDataInput!C1755</f>
        <v>Trail: Mt Blue Sky via Gomer's Gully (Stop 1)</v>
      </c>
      <c r="Q1757" t="str">
        <f>WeedDataInput!D1755</f>
        <v>Idaho Springs</v>
      </c>
      <c r="R1757" t="str">
        <f>WeedDataInput!E1755</f>
        <v>CO</v>
      </c>
      <c r="S1757" t="str">
        <f t="shared" si="190"/>
        <v>Trail: Mt Blue Sky via Gomer's Gully (Stop 1);Idaho Springs;CO</v>
      </c>
      <c r="T1757" t="str">
        <f t="shared" si="191"/>
        <v>Idaho Springs;CO</v>
      </c>
    </row>
    <row r="1758" spans="16:20" x14ac:dyDescent="0.2">
      <c r="P1758" t="str">
        <f>WeedDataInput!C1756</f>
        <v>Trail: Mt Blue Sky via Gomer's Gully (Half Way)</v>
      </c>
      <c r="Q1758" t="str">
        <f>WeedDataInput!D1756</f>
        <v>Idaho Springs</v>
      </c>
      <c r="R1758" t="str">
        <f>WeedDataInput!E1756</f>
        <v>CO</v>
      </c>
      <c r="S1758" t="str">
        <f t="shared" si="190"/>
        <v>Trail: Mt Blue Sky via Gomer's Gully (Half Way);Idaho Springs;CO</v>
      </c>
      <c r="T1758" t="str">
        <f t="shared" si="191"/>
        <v>Idaho Springs;CO</v>
      </c>
    </row>
    <row r="1759" spans="16:20" x14ac:dyDescent="0.2">
      <c r="P1759" t="str">
        <f>WeedDataInput!C1757</f>
        <v>Parking Lot: GB Fish and Chips</v>
      </c>
      <c r="Q1759" t="str">
        <f>WeedDataInput!D1757</f>
        <v>Denver</v>
      </c>
      <c r="R1759" t="str">
        <f>WeedDataInput!E1757</f>
        <v>CO</v>
      </c>
      <c r="S1759" t="str">
        <f t="shared" si="190"/>
        <v>Parking Lot: GB Fish and Chips;Denver;CO</v>
      </c>
      <c r="T1759" t="str">
        <f t="shared" si="191"/>
        <v>Denver;CO</v>
      </c>
    </row>
    <row r="1760" spans="16:20" x14ac:dyDescent="0.2">
      <c r="P1760" t="str">
        <f>WeedDataInput!C1758</f>
        <v>Skyhouse</v>
      </c>
      <c r="Q1760" t="str">
        <f>WeedDataInput!D1758</f>
        <v>Denver</v>
      </c>
      <c r="R1760" t="str">
        <f>WeedDataInput!E1758</f>
        <v>CO</v>
      </c>
      <c r="S1760" t="str">
        <f t="shared" si="190"/>
        <v>Skyhouse;Denver;CO</v>
      </c>
      <c r="T1760" t="str">
        <f t="shared" si="191"/>
        <v>Denver;CO</v>
      </c>
    </row>
    <row r="1761" spans="16:20" x14ac:dyDescent="0.2">
      <c r="P1761" t="str">
        <f>WeedDataInput!C1759</f>
        <v>Skyhouse</v>
      </c>
      <c r="Q1761" t="str">
        <f>WeedDataInput!D1759</f>
        <v>Denver</v>
      </c>
      <c r="R1761" t="str">
        <f>WeedDataInput!E1759</f>
        <v>CO</v>
      </c>
      <c r="S1761" t="str">
        <f t="shared" si="190"/>
        <v>Skyhouse;Denver;CO</v>
      </c>
      <c r="T1761" t="str">
        <f t="shared" si="191"/>
        <v>Denver;CO</v>
      </c>
    </row>
    <row r="1762" spans="16:20" x14ac:dyDescent="0.2">
      <c r="P1762" t="str">
        <f>WeedDataInput!C1760</f>
        <v>Skyhouse</v>
      </c>
      <c r="Q1762" t="str">
        <f>WeedDataInput!D1760</f>
        <v>Denver</v>
      </c>
      <c r="R1762" t="str">
        <f>WeedDataInput!E1760</f>
        <v>CO</v>
      </c>
      <c r="S1762" t="str">
        <f t="shared" si="190"/>
        <v>Skyhouse;Denver;CO</v>
      </c>
      <c r="T1762" t="str">
        <f t="shared" si="191"/>
        <v>Denver;CO</v>
      </c>
    </row>
    <row r="1763" spans="16:20" x14ac:dyDescent="0.2">
      <c r="P1763" t="str">
        <f>WeedDataInput!C1761</f>
        <v>Skyhouse</v>
      </c>
      <c r="Q1763" t="str">
        <f>WeedDataInput!D1761</f>
        <v>Denver</v>
      </c>
      <c r="R1763" t="str">
        <f>WeedDataInput!E1761</f>
        <v>CO</v>
      </c>
      <c r="S1763" t="str">
        <f t="shared" si="190"/>
        <v>Skyhouse;Denver;CO</v>
      </c>
      <c r="T1763" t="str">
        <f t="shared" si="191"/>
        <v>Denver;CO</v>
      </c>
    </row>
    <row r="1764" spans="16:20" x14ac:dyDescent="0.2">
      <c r="P1764" t="str">
        <f>WeedDataInput!C1762</f>
        <v>Skyhouse</v>
      </c>
      <c r="Q1764" t="str">
        <f>WeedDataInput!D1762</f>
        <v>Denver</v>
      </c>
      <c r="R1764" t="str">
        <f>WeedDataInput!E1762</f>
        <v>CO</v>
      </c>
      <c r="S1764" t="str">
        <f t="shared" si="190"/>
        <v>Skyhouse;Denver;CO</v>
      </c>
      <c r="T1764" t="str">
        <f t="shared" si="191"/>
        <v>Denver;CO</v>
      </c>
    </row>
    <row r="1765" spans="16:20" x14ac:dyDescent="0.2">
      <c r="P1765" t="str">
        <f>WeedDataInput!C1763</f>
        <v>Skyhouse</v>
      </c>
      <c r="Q1765" t="str">
        <f>WeedDataInput!D1763</f>
        <v>Denver</v>
      </c>
      <c r="R1765" t="str">
        <f>WeedDataInput!E1763</f>
        <v>CO</v>
      </c>
      <c r="S1765" t="str">
        <f t="shared" si="190"/>
        <v>Skyhouse;Denver;CO</v>
      </c>
      <c r="T1765" t="str">
        <f t="shared" si="191"/>
        <v>Denver;CO</v>
      </c>
    </row>
    <row r="1766" spans="16:20" x14ac:dyDescent="0.2">
      <c r="P1766" t="str">
        <f>WeedDataInput!C1764</f>
        <v>Sarah's Apartment</v>
      </c>
      <c r="Q1766" t="str">
        <f>WeedDataInput!D1764</f>
        <v>Denver</v>
      </c>
      <c r="R1766" t="str">
        <f>WeedDataInput!E1764</f>
        <v>CO</v>
      </c>
      <c r="S1766" t="str">
        <f t="shared" si="190"/>
        <v>Sarah's Apartment;Denver;CO</v>
      </c>
      <c r="T1766" t="str">
        <f t="shared" si="191"/>
        <v>Denver;CO</v>
      </c>
    </row>
    <row r="1767" spans="16:20" x14ac:dyDescent="0.2">
      <c r="P1767" t="str">
        <f>WeedDataInput!C1765</f>
        <v>Sarah's Apartment</v>
      </c>
      <c r="Q1767" t="str">
        <f>WeedDataInput!D1765</f>
        <v>Denver</v>
      </c>
      <c r="R1767" t="str">
        <f>WeedDataInput!E1765</f>
        <v>CO</v>
      </c>
      <c r="S1767" t="str">
        <f t="shared" si="190"/>
        <v>Sarah's Apartment;Denver;CO</v>
      </c>
      <c r="T1767" t="str">
        <f t="shared" si="191"/>
        <v>Denver;CO</v>
      </c>
    </row>
    <row r="1768" spans="16:20" x14ac:dyDescent="0.2">
      <c r="P1768" t="str">
        <f>WeedDataInput!C1766</f>
        <v>Skyhouse</v>
      </c>
      <c r="Q1768" t="str">
        <f>WeedDataInput!D1766</f>
        <v>Denver</v>
      </c>
      <c r="R1768" t="str">
        <f>WeedDataInput!E1766</f>
        <v>CO</v>
      </c>
      <c r="S1768" t="str">
        <f t="shared" si="190"/>
        <v>Skyhouse;Denver;CO</v>
      </c>
      <c r="T1768" t="str">
        <f t="shared" si="191"/>
        <v>Denver;CO</v>
      </c>
    </row>
    <row r="1769" spans="16:20" x14ac:dyDescent="0.2">
      <c r="P1769" t="str">
        <f>WeedDataInput!C1767</f>
        <v>Skyhouse</v>
      </c>
      <c r="Q1769" t="str">
        <f>WeedDataInput!D1767</f>
        <v>Denver</v>
      </c>
      <c r="R1769" t="str">
        <f>WeedDataInput!E1767</f>
        <v>CO</v>
      </c>
      <c r="S1769" t="str">
        <f t="shared" si="190"/>
        <v>Skyhouse;Denver;CO</v>
      </c>
      <c r="T1769" t="str">
        <f t="shared" si="191"/>
        <v>Denver;CO</v>
      </c>
    </row>
    <row r="1770" spans="16:20" x14ac:dyDescent="0.2">
      <c r="P1770" t="str">
        <f>WeedDataInput!C1768</f>
        <v>Skyhouse</v>
      </c>
      <c r="Q1770" t="str">
        <f>WeedDataInput!D1768</f>
        <v>Denver</v>
      </c>
      <c r="R1770" t="str">
        <f>WeedDataInput!E1768</f>
        <v>CO</v>
      </c>
      <c r="S1770" t="str">
        <f t="shared" si="190"/>
        <v>Skyhouse;Denver;CO</v>
      </c>
      <c r="T1770" t="str">
        <f t="shared" si="191"/>
        <v>Denver;CO</v>
      </c>
    </row>
    <row r="1771" spans="16:20" x14ac:dyDescent="0.2">
      <c r="P1771" t="str">
        <f>WeedDataInput!C1769</f>
        <v>Skyhouse</v>
      </c>
      <c r="Q1771" t="str">
        <f>WeedDataInput!D1769</f>
        <v>Denver</v>
      </c>
      <c r="R1771" t="str">
        <f>WeedDataInput!E1769</f>
        <v>CO</v>
      </c>
      <c r="S1771" t="str">
        <f t="shared" si="190"/>
        <v>Skyhouse;Denver;CO</v>
      </c>
      <c r="T1771" t="str">
        <f t="shared" si="191"/>
        <v>Denver;CO</v>
      </c>
    </row>
    <row r="1772" spans="16:20" x14ac:dyDescent="0.2">
      <c r="P1772" t="str">
        <f>WeedDataInput!C1770</f>
        <v>Inside Park &amp; Co</v>
      </c>
      <c r="Q1772" t="str">
        <f>WeedDataInput!D1770</f>
        <v>Denver</v>
      </c>
      <c r="R1772" t="str">
        <f>WeedDataInput!E1770</f>
        <v>CO</v>
      </c>
      <c r="S1772" t="str">
        <f t="shared" ref="S1772:S1835" si="192">P1772&amp;";"&amp;Q1772&amp;";"&amp;R1772</f>
        <v>Inside Park &amp; Co;Denver;CO</v>
      </c>
      <c r="T1772" t="str">
        <f t="shared" ref="T1772:T1835" si="193">Q1772&amp;";"&amp;R1772</f>
        <v>Denver;CO</v>
      </c>
    </row>
    <row r="1773" spans="16:20" x14ac:dyDescent="0.2">
      <c r="P1773" t="str">
        <f>WeedDataInput!C1771</f>
        <v>Inside Park &amp; Co</v>
      </c>
      <c r="Q1773" t="str">
        <f>WeedDataInput!D1771</f>
        <v>Denver</v>
      </c>
      <c r="R1773" t="str">
        <f>WeedDataInput!E1771</f>
        <v>CO</v>
      </c>
      <c r="S1773" t="str">
        <f t="shared" si="192"/>
        <v>Inside Park &amp; Co;Denver;CO</v>
      </c>
      <c r="T1773" t="str">
        <f t="shared" si="193"/>
        <v>Denver;CO</v>
      </c>
    </row>
    <row r="1774" spans="16:20" x14ac:dyDescent="0.2">
      <c r="P1774" t="str">
        <f>WeedDataInput!C1772</f>
        <v>Skyhouse</v>
      </c>
      <c r="Q1774" t="str">
        <f>WeedDataInput!D1772</f>
        <v>Denver</v>
      </c>
      <c r="R1774" t="str">
        <f>WeedDataInput!E1772</f>
        <v>CO</v>
      </c>
      <c r="S1774" t="str">
        <f t="shared" si="192"/>
        <v>Skyhouse;Denver;CO</v>
      </c>
      <c r="T1774" t="str">
        <f t="shared" si="193"/>
        <v>Denver;CO</v>
      </c>
    </row>
    <row r="1775" spans="16:20" x14ac:dyDescent="0.2">
      <c r="P1775" t="str">
        <f>WeedDataInput!C1773</f>
        <v>Sarah's Apartment</v>
      </c>
      <c r="Q1775" t="str">
        <f>WeedDataInput!D1773</f>
        <v>Denver</v>
      </c>
      <c r="R1775" t="str">
        <f>WeedDataInput!E1773</f>
        <v>CO</v>
      </c>
      <c r="S1775" t="str">
        <f t="shared" si="192"/>
        <v>Sarah's Apartment;Denver;CO</v>
      </c>
      <c r="T1775" t="str">
        <f t="shared" si="193"/>
        <v>Denver;CO</v>
      </c>
    </row>
    <row r="1776" spans="16:20" x14ac:dyDescent="0.2">
      <c r="P1776" t="str">
        <f>WeedDataInput!C1774</f>
        <v>Skyhouse</v>
      </c>
      <c r="Q1776" t="str">
        <f>WeedDataInput!D1774</f>
        <v>Denver</v>
      </c>
      <c r="R1776" t="str">
        <f>WeedDataInput!E1774</f>
        <v>CO</v>
      </c>
      <c r="S1776" t="str">
        <f t="shared" si="192"/>
        <v>Skyhouse;Denver;CO</v>
      </c>
      <c r="T1776" t="str">
        <f t="shared" si="193"/>
        <v>Denver;CO</v>
      </c>
    </row>
    <row r="1777" spans="16:20" x14ac:dyDescent="0.2">
      <c r="P1777" t="str">
        <f>WeedDataInput!C1775</f>
        <v>Sarah's Apartment</v>
      </c>
      <c r="Q1777" t="str">
        <f>WeedDataInput!D1775</f>
        <v>Denver</v>
      </c>
      <c r="R1777" t="str">
        <f>WeedDataInput!E1775</f>
        <v>CO</v>
      </c>
      <c r="S1777" t="str">
        <f t="shared" si="192"/>
        <v>Sarah's Apartment;Denver;CO</v>
      </c>
      <c r="T1777" t="str">
        <f t="shared" si="193"/>
        <v>Denver;CO</v>
      </c>
    </row>
    <row r="1778" spans="16:20" x14ac:dyDescent="0.2">
      <c r="P1778" t="str">
        <f>WeedDataInput!C1776</f>
        <v>Skyhouse</v>
      </c>
      <c r="Q1778" t="str">
        <f>WeedDataInput!D1776</f>
        <v>Denver</v>
      </c>
      <c r="R1778" t="str">
        <f>WeedDataInput!E1776</f>
        <v>CO</v>
      </c>
      <c r="S1778" t="str">
        <f t="shared" si="192"/>
        <v>Skyhouse;Denver;CO</v>
      </c>
      <c r="T1778" t="str">
        <f t="shared" si="193"/>
        <v>Denver;CO</v>
      </c>
    </row>
    <row r="1779" spans="16:20" x14ac:dyDescent="0.2">
      <c r="P1779" t="str">
        <f>WeedDataInput!C1777</f>
        <v>Skyhouse</v>
      </c>
      <c r="Q1779" t="str">
        <f>WeedDataInput!D1777</f>
        <v>Denver</v>
      </c>
      <c r="R1779" t="str">
        <f>WeedDataInput!E1777</f>
        <v>CO</v>
      </c>
      <c r="S1779" t="str">
        <f t="shared" si="192"/>
        <v>Skyhouse;Denver;CO</v>
      </c>
      <c r="T1779" t="str">
        <f t="shared" si="193"/>
        <v>Denver;CO</v>
      </c>
    </row>
    <row r="1780" spans="16:20" x14ac:dyDescent="0.2">
      <c r="P1780" t="str">
        <f>WeedDataInput!C1778</f>
        <v>Joaquim's Apartment</v>
      </c>
      <c r="Q1780" t="str">
        <f>WeedDataInput!D1778</f>
        <v>Denver</v>
      </c>
      <c r="R1780" t="str">
        <f>WeedDataInput!E1778</f>
        <v>CO</v>
      </c>
      <c r="S1780" t="str">
        <f t="shared" si="192"/>
        <v>Joaquim's Apartment;Denver;CO</v>
      </c>
      <c r="T1780" t="str">
        <f t="shared" si="193"/>
        <v>Denver;CO</v>
      </c>
    </row>
    <row r="1781" spans="16:20" x14ac:dyDescent="0.2">
      <c r="P1781" t="str">
        <f>WeedDataInput!C1779</f>
        <v>Joaquim's Apartment</v>
      </c>
      <c r="Q1781" t="str">
        <f>WeedDataInput!D1779</f>
        <v>Denver</v>
      </c>
      <c r="R1781" t="str">
        <f>WeedDataInput!E1779</f>
        <v>CO</v>
      </c>
      <c r="S1781" t="str">
        <f t="shared" si="192"/>
        <v>Joaquim's Apartment;Denver;CO</v>
      </c>
      <c r="T1781" t="str">
        <f t="shared" si="193"/>
        <v>Denver;CO</v>
      </c>
    </row>
    <row r="1782" spans="16:20" x14ac:dyDescent="0.2">
      <c r="P1782" t="str">
        <f>WeedDataInput!C1780</f>
        <v>Sarah's Apartment</v>
      </c>
      <c r="Q1782" t="str">
        <f>WeedDataInput!D1780</f>
        <v>Denver</v>
      </c>
      <c r="R1782" t="str">
        <f>WeedDataInput!E1780</f>
        <v>CO</v>
      </c>
      <c r="S1782" t="str">
        <f t="shared" si="192"/>
        <v>Sarah's Apartment;Denver;CO</v>
      </c>
      <c r="T1782" t="str">
        <f t="shared" si="193"/>
        <v>Denver;CO</v>
      </c>
    </row>
    <row r="1783" spans="16:20" x14ac:dyDescent="0.2">
      <c r="P1783" t="str">
        <f>WeedDataInput!C1781</f>
        <v>Sarah's Apartment</v>
      </c>
      <c r="Q1783" t="str">
        <f>WeedDataInput!D1781</f>
        <v>Denver</v>
      </c>
      <c r="R1783" t="str">
        <f>WeedDataInput!E1781</f>
        <v>CO</v>
      </c>
      <c r="S1783" t="str">
        <f t="shared" si="192"/>
        <v>Sarah's Apartment;Denver;CO</v>
      </c>
      <c r="T1783" t="str">
        <f t="shared" si="193"/>
        <v>Denver;CO</v>
      </c>
    </row>
    <row r="1784" spans="16:20" x14ac:dyDescent="0.2">
      <c r="P1784" t="str">
        <f>WeedDataInput!C1782</f>
        <v>Sarah's Apartment</v>
      </c>
      <c r="Q1784" t="str">
        <f>WeedDataInput!D1782</f>
        <v>Denver</v>
      </c>
      <c r="R1784" t="str">
        <f>WeedDataInput!E1782</f>
        <v>CO</v>
      </c>
      <c r="S1784" t="str">
        <f t="shared" si="192"/>
        <v>Sarah's Apartment;Denver;CO</v>
      </c>
      <c r="T1784" t="str">
        <f t="shared" si="193"/>
        <v>Denver;CO</v>
      </c>
    </row>
    <row r="1785" spans="16:20" x14ac:dyDescent="0.2">
      <c r="P1785" t="str">
        <f>WeedDataInput!C1783</f>
        <v>Skyhouse</v>
      </c>
      <c r="Q1785" t="str">
        <f>WeedDataInput!D1783</f>
        <v>Denver</v>
      </c>
      <c r="R1785" t="str">
        <f>WeedDataInput!E1783</f>
        <v>CO</v>
      </c>
      <c r="S1785" t="str">
        <f t="shared" si="192"/>
        <v>Skyhouse;Denver;CO</v>
      </c>
      <c r="T1785" t="str">
        <f t="shared" si="193"/>
        <v>Denver;CO</v>
      </c>
    </row>
    <row r="1786" spans="16:20" x14ac:dyDescent="0.2">
      <c r="P1786" t="str">
        <f>WeedDataInput!C1784</f>
        <v>Skyhouse</v>
      </c>
      <c r="Q1786" t="str">
        <f>WeedDataInput!D1784</f>
        <v>Denver</v>
      </c>
      <c r="R1786" t="str">
        <f>WeedDataInput!E1784</f>
        <v>CO</v>
      </c>
      <c r="S1786" t="str">
        <f t="shared" si="192"/>
        <v>Skyhouse;Denver;CO</v>
      </c>
      <c r="T1786" t="str">
        <f t="shared" si="193"/>
        <v>Denver;CO</v>
      </c>
    </row>
    <row r="1787" spans="16:20" x14ac:dyDescent="0.2">
      <c r="P1787" t="str">
        <f>WeedDataInput!C1785</f>
        <v>Sarah's Apartment</v>
      </c>
      <c r="Q1787" t="str">
        <f>WeedDataInput!D1785</f>
        <v>Denver</v>
      </c>
      <c r="R1787" t="str">
        <f>WeedDataInput!E1785</f>
        <v>CO</v>
      </c>
      <c r="S1787" t="str">
        <f t="shared" si="192"/>
        <v>Sarah's Apartment;Denver;CO</v>
      </c>
      <c r="T1787" t="str">
        <f t="shared" si="193"/>
        <v>Denver;CO</v>
      </c>
    </row>
    <row r="1788" spans="16:20" x14ac:dyDescent="0.2">
      <c r="P1788" t="str">
        <f>WeedDataInput!C1786</f>
        <v>Skyhouse</v>
      </c>
      <c r="Q1788" t="str">
        <f>WeedDataInput!D1786</f>
        <v>Denver</v>
      </c>
      <c r="R1788" t="str">
        <f>WeedDataInput!E1786</f>
        <v>CO</v>
      </c>
      <c r="S1788" t="str">
        <f t="shared" si="192"/>
        <v>Skyhouse;Denver;CO</v>
      </c>
      <c r="T1788" t="str">
        <f t="shared" si="193"/>
        <v>Denver;CO</v>
      </c>
    </row>
    <row r="1789" spans="16:20" x14ac:dyDescent="0.2">
      <c r="P1789" t="str">
        <f>WeedDataInput!C1787</f>
        <v>Skyhouse</v>
      </c>
      <c r="Q1789" t="str">
        <f>WeedDataInput!D1787</f>
        <v>Denver</v>
      </c>
      <c r="R1789" t="str">
        <f>WeedDataInput!E1787</f>
        <v>CO</v>
      </c>
      <c r="S1789" t="str">
        <f t="shared" si="192"/>
        <v>Skyhouse;Denver;CO</v>
      </c>
      <c r="T1789" t="str">
        <f t="shared" si="193"/>
        <v>Denver;CO</v>
      </c>
    </row>
    <row r="1790" spans="16:20" x14ac:dyDescent="0.2">
      <c r="P1790" t="str">
        <f>WeedDataInput!C1788</f>
        <v>Golf Course - Mad Russian, Hole #8</v>
      </c>
      <c r="Q1790" t="str">
        <f>WeedDataInput!D1788</f>
        <v>Milliken</v>
      </c>
      <c r="R1790" t="str">
        <f>WeedDataInput!E1788</f>
        <v>CO</v>
      </c>
      <c r="S1790" t="str">
        <f t="shared" si="192"/>
        <v>Golf Course - Mad Russian, Hole #8;Milliken;CO</v>
      </c>
      <c r="T1790" t="str">
        <f t="shared" si="193"/>
        <v>Milliken;CO</v>
      </c>
    </row>
    <row r="1791" spans="16:20" x14ac:dyDescent="0.2">
      <c r="P1791" t="str">
        <f>WeedDataInput!C1789</f>
        <v>Golf Course - Mad Russian, Hole #15</v>
      </c>
      <c r="Q1791" t="str">
        <f>WeedDataInput!D1789</f>
        <v>Milliken</v>
      </c>
      <c r="R1791" t="str">
        <f>WeedDataInput!E1789</f>
        <v>CO</v>
      </c>
      <c r="S1791" t="str">
        <f t="shared" si="192"/>
        <v>Golf Course - Mad Russian, Hole #15;Milliken;CO</v>
      </c>
      <c r="T1791" t="str">
        <f t="shared" si="193"/>
        <v>Milliken;CO</v>
      </c>
    </row>
    <row r="1792" spans="16:20" x14ac:dyDescent="0.2">
      <c r="P1792" t="str">
        <f>WeedDataInput!C1790</f>
        <v>Skyhouse</v>
      </c>
      <c r="Q1792" t="str">
        <f>WeedDataInput!D1790</f>
        <v>Denver</v>
      </c>
      <c r="R1792" t="str">
        <f>WeedDataInput!E1790</f>
        <v>CO</v>
      </c>
      <c r="S1792" t="str">
        <f t="shared" si="192"/>
        <v>Skyhouse;Denver;CO</v>
      </c>
      <c r="T1792" t="str">
        <f t="shared" si="193"/>
        <v>Denver;CO</v>
      </c>
    </row>
    <row r="1793" spans="16:20" x14ac:dyDescent="0.2">
      <c r="P1793" t="str">
        <f>WeedDataInput!C1791</f>
        <v>Skyhouse</v>
      </c>
      <c r="Q1793" t="str">
        <f>WeedDataInput!D1791</f>
        <v>Denver</v>
      </c>
      <c r="R1793" t="str">
        <f>WeedDataInput!E1791</f>
        <v>CO</v>
      </c>
      <c r="S1793" t="str">
        <f t="shared" si="192"/>
        <v>Skyhouse;Denver;CO</v>
      </c>
      <c r="T1793" t="str">
        <f t="shared" si="193"/>
        <v>Denver;CO</v>
      </c>
    </row>
    <row r="1794" spans="16:20" x14ac:dyDescent="0.2">
      <c r="P1794" t="str">
        <f>WeedDataInput!C1792</f>
        <v>Skyhouse</v>
      </c>
      <c r="Q1794" t="str">
        <f>WeedDataInput!D1792</f>
        <v>Denver</v>
      </c>
      <c r="R1794" t="str">
        <f>WeedDataInput!E1792</f>
        <v>CO</v>
      </c>
      <c r="S1794" t="str">
        <f t="shared" si="192"/>
        <v>Skyhouse;Denver;CO</v>
      </c>
      <c r="T1794" t="str">
        <f t="shared" si="193"/>
        <v>Denver;CO</v>
      </c>
    </row>
    <row r="1795" spans="16:20" x14ac:dyDescent="0.2">
      <c r="P1795" t="str">
        <f>WeedDataInput!C1793</f>
        <v>Skyhouse</v>
      </c>
      <c r="Q1795" t="str">
        <f>WeedDataInput!D1793</f>
        <v>Denver</v>
      </c>
      <c r="R1795" t="str">
        <f>WeedDataInput!E1793</f>
        <v>CO</v>
      </c>
      <c r="S1795" t="str">
        <f t="shared" si="192"/>
        <v>Skyhouse;Denver;CO</v>
      </c>
      <c r="T1795" t="str">
        <f t="shared" si="193"/>
        <v>Denver;CO</v>
      </c>
    </row>
    <row r="1796" spans="16:20" x14ac:dyDescent="0.2">
      <c r="P1796" t="str">
        <f>WeedDataInput!C1794</f>
        <v>Skyhouse</v>
      </c>
      <c r="Q1796" t="str">
        <f>WeedDataInput!D1794</f>
        <v>Denver</v>
      </c>
      <c r="R1796" t="str">
        <f>WeedDataInput!E1794</f>
        <v>CO</v>
      </c>
      <c r="S1796" t="str">
        <f t="shared" si="192"/>
        <v>Skyhouse;Denver;CO</v>
      </c>
      <c r="T1796" t="str">
        <f t="shared" si="193"/>
        <v>Denver;CO</v>
      </c>
    </row>
    <row r="1797" spans="16:20" x14ac:dyDescent="0.2">
      <c r="P1797" t="str">
        <f>WeedDataInput!C1795</f>
        <v>Sarah's Apartment</v>
      </c>
      <c r="Q1797" t="str">
        <f>WeedDataInput!D1795</f>
        <v>Denver</v>
      </c>
      <c r="R1797" t="str">
        <f>WeedDataInput!E1795</f>
        <v>CO</v>
      </c>
      <c r="S1797" t="str">
        <f t="shared" si="192"/>
        <v>Sarah's Apartment;Denver;CO</v>
      </c>
      <c r="T1797" t="str">
        <f t="shared" si="193"/>
        <v>Denver;CO</v>
      </c>
    </row>
    <row r="1798" spans="16:20" x14ac:dyDescent="0.2">
      <c r="P1798" t="str">
        <f>WeedDataInput!C1796</f>
        <v>Skyhouse</v>
      </c>
      <c r="Q1798" t="str">
        <f>WeedDataInput!D1796</f>
        <v>Denver</v>
      </c>
      <c r="R1798" t="str">
        <f>WeedDataInput!E1796</f>
        <v>CO</v>
      </c>
      <c r="S1798" t="str">
        <f t="shared" si="192"/>
        <v>Skyhouse;Denver;CO</v>
      </c>
      <c r="T1798" t="str">
        <f t="shared" si="193"/>
        <v>Denver;CO</v>
      </c>
    </row>
    <row r="1799" spans="16:20" x14ac:dyDescent="0.2">
      <c r="P1799" t="str">
        <f>WeedDataInput!C1797</f>
        <v>Skyhouse</v>
      </c>
      <c r="Q1799" t="str">
        <f>WeedDataInput!D1797</f>
        <v>Denver</v>
      </c>
      <c r="R1799" t="str">
        <f>WeedDataInput!E1797</f>
        <v>CO</v>
      </c>
      <c r="S1799" t="str">
        <f t="shared" si="192"/>
        <v>Skyhouse;Denver;CO</v>
      </c>
      <c r="T1799" t="str">
        <f t="shared" si="193"/>
        <v>Denver;CO</v>
      </c>
    </row>
    <row r="1800" spans="16:20" x14ac:dyDescent="0.2">
      <c r="P1800" t="str">
        <f>WeedDataInput!C1798</f>
        <v>Skyhouse</v>
      </c>
      <c r="Q1800" t="str">
        <f>WeedDataInput!D1798</f>
        <v>Denver</v>
      </c>
      <c r="R1800" t="str">
        <f>WeedDataInput!E1798</f>
        <v>CO</v>
      </c>
      <c r="S1800" t="str">
        <f t="shared" si="192"/>
        <v>Skyhouse;Denver;CO</v>
      </c>
      <c r="T1800" t="str">
        <f t="shared" si="193"/>
        <v>Denver;CO</v>
      </c>
    </row>
    <row r="1801" spans="16:20" x14ac:dyDescent="0.2">
      <c r="P1801" t="str">
        <f>WeedDataInput!C1799</f>
        <v>Skyhouse</v>
      </c>
      <c r="Q1801" t="str">
        <f>WeedDataInput!D1799</f>
        <v>Denver</v>
      </c>
      <c r="R1801" t="str">
        <f>WeedDataInput!E1799</f>
        <v>CO</v>
      </c>
      <c r="S1801" t="str">
        <f t="shared" si="192"/>
        <v>Skyhouse;Denver;CO</v>
      </c>
      <c r="T1801" t="str">
        <f t="shared" si="193"/>
        <v>Denver;CO</v>
      </c>
    </row>
    <row r="1802" spans="16:20" x14ac:dyDescent="0.2">
      <c r="P1802" t="str">
        <f>WeedDataInput!C1800</f>
        <v>Skyhouse</v>
      </c>
      <c r="Q1802" t="str">
        <f>WeedDataInput!D1800</f>
        <v>Denver</v>
      </c>
      <c r="R1802" t="str">
        <f>WeedDataInput!E1800</f>
        <v>CO</v>
      </c>
      <c r="S1802" t="str">
        <f t="shared" si="192"/>
        <v>Skyhouse;Denver;CO</v>
      </c>
      <c r="T1802" t="str">
        <f t="shared" si="193"/>
        <v>Denver;CO</v>
      </c>
    </row>
    <row r="1803" spans="16:20" x14ac:dyDescent="0.2">
      <c r="P1803" t="str">
        <f>WeedDataInput!C1801</f>
        <v>Sarah's Apartment</v>
      </c>
      <c r="Q1803" t="str">
        <f>WeedDataInput!D1801</f>
        <v>Denver</v>
      </c>
      <c r="R1803" t="str">
        <f>WeedDataInput!E1801</f>
        <v>CO</v>
      </c>
      <c r="S1803" t="str">
        <f t="shared" si="192"/>
        <v>Sarah's Apartment;Denver;CO</v>
      </c>
      <c r="T1803" t="str">
        <f t="shared" si="193"/>
        <v>Denver;CO</v>
      </c>
    </row>
    <row r="1804" spans="16:20" x14ac:dyDescent="0.2">
      <c r="P1804" t="str">
        <f>WeedDataInput!C1802</f>
        <v>Skyhouse</v>
      </c>
      <c r="Q1804" t="str">
        <f>WeedDataInput!D1802</f>
        <v>Denver</v>
      </c>
      <c r="R1804" t="str">
        <f>WeedDataInput!E1802</f>
        <v>CO</v>
      </c>
      <c r="S1804" t="str">
        <f t="shared" si="192"/>
        <v>Skyhouse;Denver;CO</v>
      </c>
      <c r="T1804" t="str">
        <f t="shared" si="193"/>
        <v>Denver;CO</v>
      </c>
    </row>
    <row r="1805" spans="16:20" x14ac:dyDescent="0.2">
      <c r="P1805" t="str">
        <f>WeedDataInput!C1803</f>
        <v>Joaquim's Apartment</v>
      </c>
      <c r="Q1805" t="str">
        <f>WeedDataInput!D1803</f>
        <v>Denver</v>
      </c>
      <c r="R1805" t="str">
        <f>WeedDataInput!E1803</f>
        <v>CO</v>
      </c>
      <c r="S1805" t="str">
        <f t="shared" si="192"/>
        <v>Joaquim's Apartment;Denver;CO</v>
      </c>
      <c r="T1805" t="str">
        <f t="shared" si="193"/>
        <v>Denver;CO</v>
      </c>
    </row>
    <row r="1806" spans="16:20" x14ac:dyDescent="0.2">
      <c r="P1806" t="str">
        <f>WeedDataInput!C1804</f>
        <v>Joaquim's Apartment</v>
      </c>
      <c r="Q1806" t="str">
        <f>WeedDataInput!D1804</f>
        <v>Denver</v>
      </c>
      <c r="R1806" t="str">
        <f>WeedDataInput!E1804</f>
        <v>CO</v>
      </c>
      <c r="S1806" t="str">
        <f t="shared" si="192"/>
        <v>Joaquim's Apartment;Denver;CO</v>
      </c>
      <c r="T1806" t="str">
        <f t="shared" si="193"/>
        <v>Denver;CO</v>
      </c>
    </row>
    <row r="1807" spans="16:20" x14ac:dyDescent="0.2">
      <c r="P1807" t="str">
        <f>WeedDataInput!C1805</f>
        <v>Skyhouse</v>
      </c>
      <c r="Q1807" t="str">
        <f>WeedDataInput!D1805</f>
        <v>Denver</v>
      </c>
      <c r="R1807" t="str">
        <f>WeedDataInput!E1805</f>
        <v>CO</v>
      </c>
      <c r="S1807" t="str">
        <f t="shared" si="192"/>
        <v>Skyhouse;Denver;CO</v>
      </c>
      <c r="T1807" t="str">
        <f t="shared" si="193"/>
        <v>Denver;CO</v>
      </c>
    </row>
    <row r="1808" spans="16:20" x14ac:dyDescent="0.2">
      <c r="P1808" t="str">
        <f>WeedDataInput!C1806</f>
        <v>Skyhouse</v>
      </c>
      <c r="Q1808" t="str">
        <f>WeedDataInput!D1806</f>
        <v>Denver</v>
      </c>
      <c r="R1808" t="str">
        <f>WeedDataInput!E1806</f>
        <v>CO</v>
      </c>
      <c r="S1808" t="str">
        <f t="shared" si="192"/>
        <v>Skyhouse;Denver;CO</v>
      </c>
      <c r="T1808" t="str">
        <f t="shared" si="193"/>
        <v>Denver;CO</v>
      </c>
    </row>
    <row r="1809" spans="16:20" x14ac:dyDescent="0.2">
      <c r="P1809" t="str">
        <f>WeedDataInput!C1807</f>
        <v>Skyhouse</v>
      </c>
      <c r="Q1809" t="str">
        <f>WeedDataInput!D1807</f>
        <v>Denver</v>
      </c>
      <c r="R1809" t="str">
        <f>WeedDataInput!E1807</f>
        <v>CO</v>
      </c>
      <c r="S1809" t="str">
        <f t="shared" si="192"/>
        <v>Skyhouse;Denver;CO</v>
      </c>
      <c r="T1809" t="str">
        <f t="shared" si="193"/>
        <v>Denver;CO</v>
      </c>
    </row>
    <row r="1810" spans="16:20" x14ac:dyDescent="0.2">
      <c r="P1810" t="str">
        <f>WeedDataInput!C1808</f>
        <v>Skyhouse</v>
      </c>
      <c r="Q1810" t="str">
        <f>WeedDataInput!D1808</f>
        <v>Denver</v>
      </c>
      <c r="R1810" t="str">
        <f>WeedDataInput!E1808</f>
        <v>CO</v>
      </c>
      <c r="S1810" t="str">
        <f t="shared" si="192"/>
        <v>Skyhouse;Denver;CO</v>
      </c>
      <c r="T1810" t="str">
        <f t="shared" si="193"/>
        <v>Denver;CO</v>
      </c>
    </row>
    <row r="1811" spans="16:20" x14ac:dyDescent="0.2">
      <c r="P1811" t="str">
        <f>WeedDataInput!C1809</f>
        <v>Skyhouse</v>
      </c>
      <c r="Q1811" t="str">
        <f>WeedDataInput!D1809</f>
        <v>Denver</v>
      </c>
      <c r="R1811" t="str">
        <f>WeedDataInput!E1809</f>
        <v>CO</v>
      </c>
      <c r="S1811" t="str">
        <f t="shared" si="192"/>
        <v>Skyhouse;Denver;CO</v>
      </c>
      <c r="T1811" t="str">
        <f t="shared" si="193"/>
        <v>Denver;CO</v>
      </c>
    </row>
    <row r="1812" spans="16:20" x14ac:dyDescent="0.2">
      <c r="P1812" t="str">
        <f>WeedDataInput!C1810</f>
        <v>Skyhouse</v>
      </c>
      <c r="Q1812" t="str">
        <f>WeedDataInput!D1810</f>
        <v>Denver</v>
      </c>
      <c r="R1812" t="str">
        <f>WeedDataInput!E1810</f>
        <v>CO</v>
      </c>
      <c r="S1812" t="str">
        <f t="shared" si="192"/>
        <v>Skyhouse;Denver;CO</v>
      </c>
      <c r="T1812" t="str">
        <f t="shared" si="193"/>
        <v>Denver;CO</v>
      </c>
    </row>
    <row r="1813" spans="16:20" x14ac:dyDescent="0.2">
      <c r="P1813" t="str">
        <f>WeedDataInput!C1811</f>
        <v>Skyhouse</v>
      </c>
      <c r="Q1813" t="str">
        <f>WeedDataInput!D1811</f>
        <v>Denver</v>
      </c>
      <c r="R1813" t="str">
        <f>WeedDataInput!E1811</f>
        <v>CO</v>
      </c>
      <c r="S1813" t="str">
        <f t="shared" si="192"/>
        <v>Skyhouse;Denver;CO</v>
      </c>
      <c r="T1813" t="str">
        <f t="shared" si="193"/>
        <v>Denver;CO</v>
      </c>
    </row>
    <row r="1814" spans="16:20" x14ac:dyDescent="0.2">
      <c r="P1814" t="str">
        <f>WeedDataInput!C1812</f>
        <v>Sarah's Apartment</v>
      </c>
      <c r="Q1814" t="str">
        <f>WeedDataInput!D1812</f>
        <v>Denver</v>
      </c>
      <c r="R1814" t="str">
        <f>WeedDataInput!E1812</f>
        <v>CO</v>
      </c>
      <c r="S1814" t="str">
        <f t="shared" si="192"/>
        <v>Sarah's Apartment;Denver;CO</v>
      </c>
      <c r="T1814" t="str">
        <f t="shared" si="193"/>
        <v>Denver;CO</v>
      </c>
    </row>
    <row r="1815" spans="16:20" x14ac:dyDescent="0.2">
      <c r="P1815" t="str">
        <f>WeedDataInput!C1813</f>
        <v>Sarah's Apartment</v>
      </c>
      <c r="Q1815" t="str">
        <f>WeedDataInput!D1813</f>
        <v>Denver</v>
      </c>
      <c r="R1815" t="str">
        <f>WeedDataInput!E1813</f>
        <v>CO</v>
      </c>
      <c r="S1815" t="str">
        <f t="shared" si="192"/>
        <v>Sarah's Apartment;Denver;CO</v>
      </c>
      <c r="T1815" t="str">
        <f t="shared" si="193"/>
        <v>Denver;CO</v>
      </c>
    </row>
    <row r="1816" spans="16:20" x14ac:dyDescent="0.2">
      <c r="P1816" t="str">
        <f>WeedDataInput!C1814</f>
        <v>Skyhouse</v>
      </c>
      <c r="Q1816" t="str">
        <f>WeedDataInput!D1814</f>
        <v>Denver</v>
      </c>
      <c r="R1816" t="str">
        <f>WeedDataInput!E1814</f>
        <v>CO</v>
      </c>
      <c r="S1816" t="str">
        <f t="shared" si="192"/>
        <v>Skyhouse;Denver;CO</v>
      </c>
      <c r="T1816" t="str">
        <f t="shared" si="193"/>
        <v>Denver;CO</v>
      </c>
    </row>
    <row r="1817" spans="16:20" x14ac:dyDescent="0.2">
      <c r="P1817" t="str">
        <f>WeedDataInput!C1815</f>
        <v>Skyhouse</v>
      </c>
      <c r="Q1817" t="str">
        <f>WeedDataInput!D1815</f>
        <v>Denver</v>
      </c>
      <c r="R1817" t="str">
        <f>WeedDataInput!E1815</f>
        <v>CO</v>
      </c>
      <c r="S1817" t="str">
        <f t="shared" si="192"/>
        <v>Skyhouse;Denver;CO</v>
      </c>
      <c r="T1817" t="str">
        <f t="shared" si="193"/>
        <v>Denver;CO</v>
      </c>
    </row>
    <row r="1818" spans="16:20" x14ac:dyDescent="0.2">
      <c r="P1818" t="str">
        <f>WeedDataInput!C1816</f>
        <v>Skyhouse</v>
      </c>
      <c r="Q1818" t="str">
        <f>WeedDataInput!D1816</f>
        <v>Denver</v>
      </c>
      <c r="R1818" t="str">
        <f>WeedDataInput!E1816</f>
        <v>CO</v>
      </c>
      <c r="S1818" t="str">
        <f t="shared" si="192"/>
        <v>Skyhouse;Denver;CO</v>
      </c>
      <c r="T1818" t="str">
        <f t="shared" si="193"/>
        <v>Denver;CO</v>
      </c>
    </row>
    <row r="1819" spans="16:20" x14ac:dyDescent="0.2">
      <c r="P1819" t="str">
        <f>WeedDataInput!C1817</f>
        <v>Joaquim's Apartment</v>
      </c>
      <c r="Q1819" t="str">
        <f>WeedDataInput!D1817</f>
        <v>Denver</v>
      </c>
      <c r="R1819" t="str">
        <f>WeedDataInput!E1817</f>
        <v>CO</v>
      </c>
      <c r="S1819" t="str">
        <f t="shared" si="192"/>
        <v>Joaquim's Apartment;Denver;CO</v>
      </c>
      <c r="T1819" t="str">
        <f t="shared" si="193"/>
        <v>Denver;CO</v>
      </c>
    </row>
    <row r="1820" spans="16:20" x14ac:dyDescent="0.2">
      <c r="P1820" t="str">
        <f>WeedDataInput!C1818</f>
        <v>Joaquim's Apartment</v>
      </c>
      <c r="Q1820" t="str">
        <f>WeedDataInput!D1818</f>
        <v>Denver</v>
      </c>
      <c r="R1820" t="str">
        <f>WeedDataInput!E1818</f>
        <v>CO</v>
      </c>
      <c r="S1820" t="str">
        <f t="shared" si="192"/>
        <v>Joaquim's Apartment;Denver;CO</v>
      </c>
      <c r="T1820" t="str">
        <f t="shared" si="193"/>
        <v>Denver;CO</v>
      </c>
    </row>
    <row r="1821" spans="16:20" x14ac:dyDescent="0.2">
      <c r="P1821" t="str">
        <f>WeedDataInput!C1819</f>
        <v>Joaquim's Apartment</v>
      </c>
      <c r="Q1821" t="str">
        <f>WeedDataInput!D1819</f>
        <v>Denver</v>
      </c>
      <c r="R1821" t="str">
        <f>WeedDataInput!E1819</f>
        <v>CO</v>
      </c>
      <c r="S1821" t="str">
        <f t="shared" si="192"/>
        <v>Joaquim's Apartment;Denver;CO</v>
      </c>
      <c r="T1821" t="str">
        <f t="shared" si="193"/>
        <v>Denver;CO</v>
      </c>
    </row>
    <row r="1822" spans="16:20" x14ac:dyDescent="0.2">
      <c r="P1822" t="str">
        <f>WeedDataInput!C1820</f>
        <v>Joaquim's Apartment</v>
      </c>
      <c r="Q1822" t="str">
        <f>WeedDataInput!D1820</f>
        <v>Denver</v>
      </c>
      <c r="R1822" t="str">
        <f>WeedDataInput!E1820</f>
        <v>CO</v>
      </c>
      <c r="S1822" t="str">
        <f t="shared" si="192"/>
        <v>Joaquim's Apartment;Denver;CO</v>
      </c>
      <c r="T1822" t="str">
        <f t="shared" si="193"/>
        <v>Denver;CO</v>
      </c>
    </row>
    <row r="1823" spans="16:20" x14ac:dyDescent="0.2">
      <c r="P1823" t="str">
        <f>WeedDataInput!C1821</f>
        <v>Skyhouse</v>
      </c>
      <c r="Q1823" t="str">
        <f>WeedDataInput!D1821</f>
        <v>Denver</v>
      </c>
      <c r="R1823" t="str">
        <f>WeedDataInput!E1821</f>
        <v>CO</v>
      </c>
      <c r="S1823" t="str">
        <f t="shared" si="192"/>
        <v>Skyhouse;Denver;CO</v>
      </c>
      <c r="T1823" t="str">
        <f t="shared" si="193"/>
        <v>Denver;CO</v>
      </c>
    </row>
    <row r="1824" spans="16:20" x14ac:dyDescent="0.2">
      <c r="P1824" t="str">
        <f>WeedDataInput!C1822</f>
        <v>Skyhouse</v>
      </c>
      <c r="Q1824" t="str">
        <f>WeedDataInput!D1822</f>
        <v>Denver</v>
      </c>
      <c r="R1824" t="str">
        <f>WeedDataInput!E1822</f>
        <v>CO</v>
      </c>
      <c r="S1824" t="str">
        <f t="shared" si="192"/>
        <v>Skyhouse;Denver;CO</v>
      </c>
      <c r="T1824" t="str">
        <f t="shared" si="193"/>
        <v>Denver;CO</v>
      </c>
    </row>
    <row r="1825" spans="16:20" x14ac:dyDescent="0.2">
      <c r="P1825" t="str">
        <f>WeedDataInput!C1823</f>
        <v>Skyhouse</v>
      </c>
      <c r="Q1825" t="str">
        <f>WeedDataInput!D1823</f>
        <v>Denver</v>
      </c>
      <c r="R1825" t="str">
        <f>WeedDataInput!E1823</f>
        <v>CO</v>
      </c>
      <c r="S1825" t="str">
        <f t="shared" si="192"/>
        <v>Skyhouse;Denver;CO</v>
      </c>
      <c r="T1825" t="str">
        <f t="shared" si="193"/>
        <v>Denver;CO</v>
      </c>
    </row>
    <row r="1826" spans="16:20" x14ac:dyDescent="0.2">
      <c r="P1826" t="str">
        <f>WeedDataInput!C1824</f>
        <v>Skyhouse</v>
      </c>
      <c r="Q1826" t="str">
        <f>WeedDataInput!D1824</f>
        <v>Denver</v>
      </c>
      <c r="R1826" t="str">
        <f>WeedDataInput!E1824</f>
        <v>CO</v>
      </c>
      <c r="S1826" t="str">
        <f t="shared" si="192"/>
        <v>Skyhouse;Denver;CO</v>
      </c>
      <c r="T1826" t="str">
        <f t="shared" si="193"/>
        <v>Denver;CO</v>
      </c>
    </row>
    <row r="1827" spans="16:20" x14ac:dyDescent="0.2">
      <c r="P1827" t="str">
        <f>WeedDataInput!C1825</f>
        <v>Skyhouse</v>
      </c>
      <c r="Q1827" t="str">
        <f>WeedDataInput!D1825</f>
        <v>Denver</v>
      </c>
      <c r="R1827" t="str">
        <f>WeedDataInput!E1825</f>
        <v>CO</v>
      </c>
      <c r="S1827" t="str">
        <f t="shared" si="192"/>
        <v>Skyhouse;Denver;CO</v>
      </c>
      <c r="T1827" t="str">
        <f t="shared" si="193"/>
        <v>Denver;CO</v>
      </c>
    </row>
    <row r="1828" spans="16:20" x14ac:dyDescent="0.2">
      <c r="P1828" t="str">
        <f>WeedDataInput!C1826</f>
        <v>Skyhouse</v>
      </c>
      <c r="Q1828" t="str">
        <f>WeedDataInput!D1826</f>
        <v>Denver</v>
      </c>
      <c r="R1828" t="str">
        <f>WeedDataInput!E1826</f>
        <v>CO</v>
      </c>
      <c r="S1828" t="str">
        <f t="shared" si="192"/>
        <v>Skyhouse;Denver;CO</v>
      </c>
      <c r="T1828" t="str">
        <f t="shared" si="193"/>
        <v>Denver;CO</v>
      </c>
    </row>
    <row r="1829" spans="16:20" x14ac:dyDescent="0.2">
      <c r="P1829" t="str">
        <f>WeedDataInput!C1827</f>
        <v>Skyhouse</v>
      </c>
      <c r="Q1829" t="str">
        <f>WeedDataInput!D1827</f>
        <v>Denver</v>
      </c>
      <c r="R1829" t="str">
        <f>WeedDataInput!E1827</f>
        <v>CO</v>
      </c>
      <c r="S1829" t="str">
        <f t="shared" si="192"/>
        <v>Skyhouse;Denver;CO</v>
      </c>
      <c r="T1829" t="str">
        <f t="shared" si="193"/>
        <v>Denver;CO</v>
      </c>
    </row>
    <row r="1830" spans="16:20" x14ac:dyDescent="0.2">
      <c r="P1830" t="str">
        <f>WeedDataInput!C1828</f>
        <v>Outside: Dan/Jessica's Old Apartment</v>
      </c>
      <c r="Q1830" t="str">
        <f>WeedDataInput!D1828</f>
        <v>Westminster</v>
      </c>
      <c r="R1830" t="str">
        <f>WeedDataInput!E1828</f>
        <v>CO</v>
      </c>
      <c r="S1830" t="str">
        <f t="shared" si="192"/>
        <v>Outside: Dan/Jessica's Old Apartment;Westminster;CO</v>
      </c>
      <c r="T1830" t="str">
        <f t="shared" si="193"/>
        <v>Westminster;CO</v>
      </c>
    </row>
    <row r="1831" spans="16:20" x14ac:dyDescent="0.2">
      <c r="P1831" t="str">
        <f>WeedDataInput!C1829</f>
        <v>Skyhouse</v>
      </c>
      <c r="Q1831" t="str">
        <f>WeedDataInput!D1829</f>
        <v>Denver</v>
      </c>
      <c r="R1831" t="str">
        <f>WeedDataInput!E1829</f>
        <v>CO</v>
      </c>
      <c r="S1831" t="str">
        <f t="shared" si="192"/>
        <v>Skyhouse;Denver;CO</v>
      </c>
      <c r="T1831" t="str">
        <f t="shared" si="193"/>
        <v>Denver;CO</v>
      </c>
    </row>
    <row r="1832" spans="16:20" x14ac:dyDescent="0.2">
      <c r="P1832">
        <f>WeedDataInput!C1830</f>
        <v>0</v>
      </c>
      <c r="Q1832">
        <f>WeedDataInput!D1830</f>
        <v>0</v>
      </c>
      <c r="R1832">
        <f>WeedDataInput!E1830</f>
        <v>0</v>
      </c>
      <c r="S1832" t="str">
        <f t="shared" si="192"/>
        <v>0;0;0</v>
      </c>
      <c r="T1832" t="str">
        <f t="shared" si="193"/>
        <v>0;0</v>
      </c>
    </row>
    <row r="1833" spans="16:20" x14ac:dyDescent="0.2">
      <c r="P1833">
        <f>WeedDataInput!C1831</f>
        <v>0</v>
      </c>
      <c r="Q1833">
        <f>WeedDataInput!D1831</f>
        <v>0</v>
      </c>
      <c r="R1833">
        <f>WeedDataInput!E1831</f>
        <v>0</v>
      </c>
      <c r="S1833" t="str">
        <f t="shared" si="192"/>
        <v>0;0;0</v>
      </c>
      <c r="T1833" t="str">
        <f t="shared" si="193"/>
        <v>0;0</v>
      </c>
    </row>
    <row r="1834" spans="16:20" x14ac:dyDescent="0.2">
      <c r="P1834">
        <f>WeedDataInput!C1832</f>
        <v>0</v>
      </c>
      <c r="Q1834">
        <f>WeedDataInput!D1832</f>
        <v>0</v>
      </c>
      <c r="R1834">
        <f>WeedDataInput!E1832</f>
        <v>0</v>
      </c>
      <c r="S1834" t="str">
        <f t="shared" si="192"/>
        <v>0;0;0</v>
      </c>
      <c r="T1834" t="str">
        <f t="shared" si="193"/>
        <v>0;0</v>
      </c>
    </row>
    <row r="1835" spans="16:20" x14ac:dyDescent="0.2">
      <c r="P1835">
        <f>WeedDataInput!C1833</f>
        <v>0</v>
      </c>
      <c r="Q1835">
        <f>WeedDataInput!D1833</f>
        <v>0</v>
      </c>
      <c r="R1835">
        <f>WeedDataInput!E1833</f>
        <v>0</v>
      </c>
      <c r="S1835" t="str">
        <f t="shared" si="192"/>
        <v>0;0;0</v>
      </c>
      <c r="T1835" t="str">
        <f t="shared" si="193"/>
        <v>0;0</v>
      </c>
    </row>
    <row r="1836" spans="16:20" x14ac:dyDescent="0.2">
      <c r="P1836">
        <f>WeedDataInput!C1834</f>
        <v>0</v>
      </c>
      <c r="Q1836">
        <f>WeedDataInput!D1834</f>
        <v>0</v>
      </c>
      <c r="R1836">
        <f>WeedDataInput!E1834</f>
        <v>0</v>
      </c>
      <c r="S1836" t="str">
        <f t="shared" ref="S1836:S1899" si="194">P1836&amp;";"&amp;Q1836&amp;";"&amp;R1836</f>
        <v>0;0;0</v>
      </c>
      <c r="T1836" t="str">
        <f t="shared" ref="T1836:T1899" si="195">Q1836&amp;";"&amp;R1836</f>
        <v>0;0</v>
      </c>
    </row>
    <row r="1837" spans="16:20" x14ac:dyDescent="0.2">
      <c r="P1837">
        <f>WeedDataInput!C1835</f>
        <v>0</v>
      </c>
      <c r="Q1837">
        <f>WeedDataInput!D1835</f>
        <v>0</v>
      </c>
      <c r="R1837">
        <f>WeedDataInput!E1835</f>
        <v>0</v>
      </c>
      <c r="S1837" t="str">
        <f t="shared" si="194"/>
        <v>0;0;0</v>
      </c>
      <c r="T1837" t="str">
        <f t="shared" si="195"/>
        <v>0;0</v>
      </c>
    </row>
    <row r="1838" spans="16:20" x14ac:dyDescent="0.2">
      <c r="P1838">
        <f>WeedDataInput!C1836</f>
        <v>0</v>
      </c>
      <c r="Q1838">
        <f>WeedDataInput!D1836</f>
        <v>0</v>
      </c>
      <c r="R1838">
        <f>WeedDataInput!E1836</f>
        <v>0</v>
      </c>
      <c r="S1838" t="str">
        <f t="shared" si="194"/>
        <v>0;0;0</v>
      </c>
      <c r="T1838" t="str">
        <f t="shared" si="195"/>
        <v>0;0</v>
      </c>
    </row>
    <row r="1839" spans="16:20" x14ac:dyDescent="0.2">
      <c r="P1839">
        <f>WeedDataInput!C1837</f>
        <v>0</v>
      </c>
      <c r="Q1839">
        <f>WeedDataInput!D1837</f>
        <v>0</v>
      </c>
      <c r="R1839">
        <f>WeedDataInput!E1837</f>
        <v>0</v>
      </c>
      <c r="S1839" t="str">
        <f t="shared" si="194"/>
        <v>0;0;0</v>
      </c>
      <c r="T1839" t="str">
        <f t="shared" si="195"/>
        <v>0;0</v>
      </c>
    </row>
    <row r="1840" spans="16:20" x14ac:dyDescent="0.2">
      <c r="P1840">
        <f>WeedDataInput!C1838</f>
        <v>0</v>
      </c>
      <c r="Q1840">
        <f>WeedDataInput!D1838</f>
        <v>0</v>
      </c>
      <c r="R1840">
        <f>WeedDataInput!E1838</f>
        <v>0</v>
      </c>
      <c r="S1840" t="str">
        <f t="shared" si="194"/>
        <v>0;0;0</v>
      </c>
      <c r="T1840" t="str">
        <f t="shared" si="195"/>
        <v>0;0</v>
      </c>
    </row>
    <row r="1841" spans="16:20" x14ac:dyDescent="0.2">
      <c r="P1841">
        <f>WeedDataInput!C1839</f>
        <v>0</v>
      </c>
      <c r="Q1841">
        <f>WeedDataInput!D1839</f>
        <v>0</v>
      </c>
      <c r="R1841">
        <f>WeedDataInput!E1839</f>
        <v>0</v>
      </c>
      <c r="S1841" t="str">
        <f t="shared" si="194"/>
        <v>0;0;0</v>
      </c>
      <c r="T1841" t="str">
        <f t="shared" si="195"/>
        <v>0;0</v>
      </c>
    </row>
    <row r="1842" spans="16:20" x14ac:dyDescent="0.2">
      <c r="P1842">
        <f>WeedDataInput!C1840</f>
        <v>0</v>
      </c>
      <c r="Q1842">
        <f>WeedDataInput!D1840</f>
        <v>0</v>
      </c>
      <c r="R1842">
        <f>WeedDataInput!E1840</f>
        <v>0</v>
      </c>
      <c r="S1842" t="str">
        <f t="shared" si="194"/>
        <v>0;0;0</v>
      </c>
      <c r="T1842" t="str">
        <f t="shared" si="195"/>
        <v>0;0</v>
      </c>
    </row>
    <row r="1843" spans="16:20" x14ac:dyDescent="0.2">
      <c r="P1843">
        <f>WeedDataInput!C1841</f>
        <v>0</v>
      </c>
      <c r="Q1843">
        <f>WeedDataInput!D1841</f>
        <v>0</v>
      </c>
      <c r="R1843">
        <f>WeedDataInput!E1841</f>
        <v>0</v>
      </c>
      <c r="S1843" t="str">
        <f t="shared" si="194"/>
        <v>0;0;0</v>
      </c>
      <c r="T1843" t="str">
        <f t="shared" si="195"/>
        <v>0;0</v>
      </c>
    </row>
    <row r="1844" spans="16:20" x14ac:dyDescent="0.2">
      <c r="P1844">
        <f>WeedDataInput!C1842</f>
        <v>0</v>
      </c>
      <c r="Q1844">
        <f>WeedDataInput!D1842</f>
        <v>0</v>
      </c>
      <c r="R1844">
        <f>WeedDataInput!E1842</f>
        <v>0</v>
      </c>
      <c r="S1844" t="str">
        <f t="shared" si="194"/>
        <v>0;0;0</v>
      </c>
      <c r="T1844" t="str">
        <f t="shared" si="195"/>
        <v>0;0</v>
      </c>
    </row>
    <row r="1845" spans="16:20" x14ac:dyDescent="0.2">
      <c r="P1845">
        <f>WeedDataInput!C1843</f>
        <v>0</v>
      </c>
      <c r="Q1845">
        <f>WeedDataInput!D1843</f>
        <v>0</v>
      </c>
      <c r="R1845">
        <f>WeedDataInput!E1843</f>
        <v>0</v>
      </c>
      <c r="S1845" t="str">
        <f t="shared" si="194"/>
        <v>0;0;0</v>
      </c>
      <c r="T1845" t="str">
        <f t="shared" si="195"/>
        <v>0;0</v>
      </c>
    </row>
    <row r="1846" spans="16:20" x14ac:dyDescent="0.2">
      <c r="P1846">
        <f>WeedDataInput!C1844</f>
        <v>0</v>
      </c>
      <c r="Q1846">
        <f>WeedDataInput!D1844</f>
        <v>0</v>
      </c>
      <c r="R1846">
        <f>WeedDataInput!E1844</f>
        <v>0</v>
      </c>
      <c r="S1846" t="str">
        <f t="shared" si="194"/>
        <v>0;0;0</v>
      </c>
      <c r="T1846" t="str">
        <f t="shared" si="195"/>
        <v>0;0</v>
      </c>
    </row>
    <row r="1847" spans="16:20" x14ac:dyDescent="0.2">
      <c r="P1847">
        <f>WeedDataInput!C1845</f>
        <v>0</v>
      </c>
      <c r="Q1847">
        <f>WeedDataInput!D1845</f>
        <v>0</v>
      </c>
      <c r="R1847">
        <f>WeedDataInput!E1845</f>
        <v>0</v>
      </c>
      <c r="S1847" t="str">
        <f t="shared" si="194"/>
        <v>0;0;0</v>
      </c>
      <c r="T1847" t="str">
        <f t="shared" si="195"/>
        <v>0;0</v>
      </c>
    </row>
    <row r="1848" spans="16:20" x14ac:dyDescent="0.2">
      <c r="P1848">
        <f>WeedDataInput!C1846</f>
        <v>0</v>
      </c>
      <c r="Q1848">
        <f>WeedDataInput!D1846</f>
        <v>0</v>
      </c>
      <c r="R1848">
        <f>WeedDataInput!E1846</f>
        <v>0</v>
      </c>
      <c r="S1848" t="str">
        <f t="shared" si="194"/>
        <v>0;0;0</v>
      </c>
      <c r="T1848" t="str">
        <f t="shared" si="195"/>
        <v>0;0</v>
      </c>
    </row>
    <row r="1849" spans="16:20" x14ac:dyDescent="0.2">
      <c r="P1849">
        <f>WeedDataInput!C1847</f>
        <v>0</v>
      </c>
      <c r="Q1849">
        <f>WeedDataInput!D1847</f>
        <v>0</v>
      </c>
      <c r="R1849">
        <f>WeedDataInput!E1847</f>
        <v>0</v>
      </c>
      <c r="S1849" t="str">
        <f t="shared" si="194"/>
        <v>0;0;0</v>
      </c>
      <c r="T1849" t="str">
        <f t="shared" si="195"/>
        <v>0;0</v>
      </c>
    </row>
    <row r="1850" spans="16:20" x14ac:dyDescent="0.2">
      <c r="P1850">
        <f>WeedDataInput!C1848</f>
        <v>0</v>
      </c>
      <c r="Q1850">
        <f>WeedDataInput!D1848</f>
        <v>0</v>
      </c>
      <c r="R1850">
        <f>WeedDataInput!E1848</f>
        <v>0</v>
      </c>
      <c r="S1850" t="str">
        <f t="shared" si="194"/>
        <v>0;0;0</v>
      </c>
      <c r="T1850" t="str">
        <f t="shared" si="195"/>
        <v>0;0</v>
      </c>
    </row>
    <row r="1851" spans="16:20" x14ac:dyDescent="0.2">
      <c r="P1851">
        <f>WeedDataInput!C1849</f>
        <v>0</v>
      </c>
      <c r="Q1851">
        <f>WeedDataInput!D1849</f>
        <v>0</v>
      </c>
      <c r="R1851">
        <f>WeedDataInput!E1849</f>
        <v>0</v>
      </c>
      <c r="S1851" t="str">
        <f t="shared" si="194"/>
        <v>0;0;0</v>
      </c>
      <c r="T1851" t="str">
        <f t="shared" si="195"/>
        <v>0;0</v>
      </c>
    </row>
    <row r="1852" spans="16:20" x14ac:dyDescent="0.2">
      <c r="P1852">
        <f>WeedDataInput!C1850</f>
        <v>0</v>
      </c>
      <c r="Q1852">
        <f>WeedDataInput!D1850</f>
        <v>0</v>
      </c>
      <c r="R1852">
        <f>WeedDataInput!E1850</f>
        <v>0</v>
      </c>
      <c r="S1852" t="str">
        <f t="shared" si="194"/>
        <v>0;0;0</v>
      </c>
      <c r="T1852" t="str">
        <f t="shared" si="195"/>
        <v>0;0</v>
      </c>
    </row>
    <row r="1853" spans="16:20" x14ac:dyDescent="0.2">
      <c r="P1853">
        <f>WeedDataInput!C1851</f>
        <v>0</v>
      </c>
      <c r="Q1853">
        <f>WeedDataInput!D1851</f>
        <v>0</v>
      </c>
      <c r="R1853">
        <f>WeedDataInput!E1851</f>
        <v>0</v>
      </c>
      <c r="S1853" t="str">
        <f t="shared" si="194"/>
        <v>0;0;0</v>
      </c>
      <c r="T1853" t="str">
        <f t="shared" si="195"/>
        <v>0;0</v>
      </c>
    </row>
    <row r="1854" spans="16:20" x14ac:dyDescent="0.2">
      <c r="P1854">
        <f>WeedDataInput!C1852</f>
        <v>0</v>
      </c>
      <c r="Q1854">
        <f>WeedDataInput!D1852</f>
        <v>0</v>
      </c>
      <c r="R1854">
        <f>WeedDataInput!E1852</f>
        <v>0</v>
      </c>
      <c r="S1854" t="str">
        <f t="shared" si="194"/>
        <v>0;0;0</v>
      </c>
      <c r="T1854" t="str">
        <f t="shared" si="195"/>
        <v>0;0</v>
      </c>
    </row>
    <row r="1855" spans="16:20" x14ac:dyDescent="0.2">
      <c r="P1855">
        <f>WeedDataInput!C1853</f>
        <v>0</v>
      </c>
      <c r="Q1855">
        <f>WeedDataInput!D1853</f>
        <v>0</v>
      </c>
      <c r="R1855">
        <f>WeedDataInput!E1853</f>
        <v>0</v>
      </c>
      <c r="S1855" t="str">
        <f t="shared" si="194"/>
        <v>0;0;0</v>
      </c>
      <c r="T1855" t="str">
        <f t="shared" si="195"/>
        <v>0;0</v>
      </c>
    </row>
    <row r="1856" spans="16:20" x14ac:dyDescent="0.2">
      <c r="P1856">
        <f>WeedDataInput!C1854</f>
        <v>0</v>
      </c>
      <c r="Q1856">
        <f>WeedDataInput!D1854</f>
        <v>0</v>
      </c>
      <c r="R1856">
        <f>WeedDataInput!E1854</f>
        <v>0</v>
      </c>
      <c r="S1856" t="str">
        <f t="shared" si="194"/>
        <v>0;0;0</v>
      </c>
      <c r="T1856" t="str">
        <f t="shared" si="195"/>
        <v>0;0</v>
      </c>
    </row>
    <row r="1857" spans="16:20" x14ac:dyDescent="0.2">
      <c r="P1857">
        <f>WeedDataInput!C1855</f>
        <v>0</v>
      </c>
      <c r="Q1857">
        <f>WeedDataInput!D1855</f>
        <v>0</v>
      </c>
      <c r="R1857">
        <f>WeedDataInput!E1855</f>
        <v>0</v>
      </c>
      <c r="S1857" t="str">
        <f t="shared" si="194"/>
        <v>0;0;0</v>
      </c>
      <c r="T1857" t="str">
        <f t="shared" si="195"/>
        <v>0;0</v>
      </c>
    </row>
    <row r="1858" spans="16:20" x14ac:dyDescent="0.2">
      <c r="P1858">
        <f>WeedDataInput!C1856</f>
        <v>0</v>
      </c>
      <c r="Q1858">
        <f>WeedDataInput!D1856</f>
        <v>0</v>
      </c>
      <c r="R1858">
        <f>WeedDataInput!E1856</f>
        <v>0</v>
      </c>
      <c r="S1858" t="str">
        <f t="shared" si="194"/>
        <v>0;0;0</v>
      </c>
      <c r="T1858" t="str">
        <f t="shared" si="195"/>
        <v>0;0</v>
      </c>
    </row>
    <row r="1859" spans="16:20" x14ac:dyDescent="0.2">
      <c r="P1859">
        <f>WeedDataInput!C1857</f>
        <v>0</v>
      </c>
      <c r="Q1859">
        <f>WeedDataInput!D1857</f>
        <v>0</v>
      </c>
      <c r="R1859">
        <f>WeedDataInput!E1857</f>
        <v>0</v>
      </c>
      <c r="S1859" t="str">
        <f t="shared" si="194"/>
        <v>0;0;0</v>
      </c>
      <c r="T1859" t="str">
        <f t="shared" si="195"/>
        <v>0;0</v>
      </c>
    </row>
    <row r="1860" spans="16:20" x14ac:dyDescent="0.2">
      <c r="P1860">
        <f>WeedDataInput!C1858</f>
        <v>0</v>
      </c>
      <c r="Q1860">
        <f>WeedDataInput!D1858</f>
        <v>0</v>
      </c>
      <c r="R1860">
        <f>WeedDataInput!E1858</f>
        <v>0</v>
      </c>
      <c r="S1860" t="str">
        <f t="shared" si="194"/>
        <v>0;0;0</v>
      </c>
      <c r="T1860" t="str">
        <f t="shared" si="195"/>
        <v>0;0</v>
      </c>
    </row>
    <row r="1861" spans="16:20" x14ac:dyDescent="0.2">
      <c r="P1861">
        <f>WeedDataInput!C1859</f>
        <v>0</v>
      </c>
      <c r="Q1861">
        <f>WeedDataInput!D1859</f>
        <v>0</v>
      </c>
      <c r="R1861">
        <f>WeedDataInput!E1859</f>
        <v>0</v>
      </c>
      <c r="S1861" t="str">
        <f t="shared" si="194"/>
        <v>0;0;0</v>
      </c>
      <c r="T1861" t="str">
        <f t="shared" si="195"/>
        <v>0;0</v>
      </c>
    </row>
    <row r="1862" spans="16:20" x14ac:dyDescent="0.2">
      <c r="P1862">
        <f>WeedDataInput!C1860</f>
        <v>0</v>
      </c>
      <c r="Q1862">
        <f>WeedDataInput!D1860</f>
        <v>0</v>
      </c>
      <c r="R1862">
        <f>WeedDataInput!E1860</f>
        <v>0</v>
      </c>
      <c r="S1862" t="str">
        <f t="shared" si="194"/>
        <v>0;0;0</v>
      </c>
      <c r="T1862" t="str">
        <f t="shared" si="195"/>
        <v>0;0</v>
      </c>
    </row>
    <row r="1863" spans="16:20" x14ac:dyDescent="0.2">
      <c r="P1863">
        <f>WeedDataInput!C1861</f>
        <v>0</v>
      </c>
      <c r="Q1863">
        <f>WeedDataInput!D1861</f>
        <v>0</v>
      </c>
      <c r="R1863">
        <f>WeedDataInput!E1861</f>
        <v>0</v>
      </c>
      <c r="S1863" t="str">
        <f t="shared" si="194"/>
        <v>0;0;0</v>
      </c>
      <c r="T1863" t="str">
        <f t="shared" si="195"/>
        <v>0;0</v>
      </c>
    </row>
    <row r="1864" spans="16:20" x14ac:dyDescent="0.2">
      <c r="P1864">
        <f>WeedDataInput!C1862</f>
        <v>0</v>
      </c>
      <c r="Q1864">
        <f>WeedDataInput!D1862</f>
        <v>0</v>
      </c>
      <c r="R1864">
        <f>WeedDataInput!E1862</f>
        <v>0</v>
      </c>
      <c r="S1864" t="str">
        <f t="shared" si="194"/>
        <v>0;0;0</v>
      </c>
      <c r="T1864" t="str">
        <f t="shared" si="195"/>
        <v>0;0</v>
      </c>
    </row>
    <row r="1865" spans="16:20" x14ac:dyDescent="0.2">
      <c r="P1865">
        <f>WeedDataInput!C1863</f>
        <v>0</v>
      </c>
      <c r="Q1865">
        <f>WeedDataInput!D1863</f>
        <v>0</v>
      </c>
      <c r="R1865">
        <f>WeedDataInput!E1863</f>
        <v>0</v>
      </c>
      <c r="S1865" t="str">
        <f t="shared" si="194"/>
        <v>0;0;0</v>
      </c>
      <c r="T1865" t="str">
        <f t="shared" si="195"/>
        <v>0;0</v>
      </c>
    </row>
    <row r="1866" spans="16:20" x14ac:dyDescent="0.2">
      <c r="P1866">
        <f>WeedDataInput!C1864</f>
        <v>0</v>
      </c>
      <c r="Q1866">
        <f>WeedDataInput!D1864</f>
        <v>0</v>
      </c>
      <c r="R1866">
        <f>WeedDataInput!E1864</f>
        <v>0</v>
      </c>
      <c r="S1866" t="str">
        <f t="shared" si="194"/>
        <v>0;0;0</v>
      </c>
      <c r="T1866" t="str">
        <f t="shared" si="195"/>
        <v>0;0</v>
      </c>
    </row>
    <row r="1867" spans="16:20" x14ac:dyDescent="0.2">
      <c r="P1867">
        <f>WeedDataInput!C1865</f>
        <v>0</v>
      </c>
      <c r="Q1867">
        <f>WeedDataInput!D1865</f>
        <v>0</v>
      </c>
      <c r="R1867">
        <f>WeedDataInput!E1865</f>
        <v>0</v>
      </c>
      <c r="S1867" t="str">
        <f t="shared" si="194"/>
        <v>0;0;0</v>
      </c>
      <c r="T1867" t="str">
        <f t="shared" si="195"/>
        <v>0;0</v>
      </c>
    </row>
    <row r="1868" spans="16:20" x14ac:dyDescent="0.2">
      <c r="P1868">
        <f>WeedDataInput!C1866</f>
        <v>0</v>
      </c>
      <c r="Q1868">
        <f>WeedDataInput!D1866</f>
        <v>0</v>
      </c>
      <c r="R1868">
        <f>WeedDataInput!E1866</f>
        <v>0</v>
      </c>
      <c r="S1868" t="str">
        <f t="shared" si="194"/>
        <v>0;0;0</v>
      </c>
      <c r="T1868" t="str">
        <f t="shared" si="195"/>
        <v>0;0</v>
      </c>
    </row>
    <row r="1869" spans="16:20" x14ac:dyDescent="0.2">
      <c r="P1869">
        <f>WeedDataInput!C1867</f>
        <v>0</v>
      </c>
      <c r="Q1869">
        <f>WeedDataInput!D1867</f>
        <v>0</v>
      </c>
      <c r="R1869">
        <f>WeedDataInput!E1867</f>
        <v>0</v>
      </c>
      <c r="S1869" t="str">
        <f t="shared" si="194"/>
        <v>0;0;0</v>
      </c>
      <c r="T1869" t="str">
        <f t="shared" si="195"/>
        <v>0;0</v>
      </c>
    </row>
    <row r="1870" spans="16:20" x14ac:dyDescent="0.2">
      <c r="P1870">
        <f>WeedDataInput!C1868</f>
        <v>0</v>
      </c>
      <c r="Q1870">
        <f>WeedDataInput!D1868</f>
        <v>0</v>
      </c>
      <c r="R1870">
        <f>WeedDataInput!E1868</f>
        <v>0</v>
      </c>
      <c r="S1870" t="str">
        <f t="shared" si="194"/>
        <v>0;0;0</v>
      </c>
      <c r="T1870" t="str">
        <f t="shared" si="195"/>
        <v>0;0</v>
      </c>
    </row>
    <row r="1871" spans="16:20" x14ac:dyDescent="0.2">
      <c r="P1871">
        <f>WeedDataInput!C1869</f>
        <v>0</v>
      </c>
      <c r="Q1871">
        <f>WeedDataInput!D1869</f>
        <v>0</v>
      </c>
      <c r="R1871">
        <f>WeedDataInput!E1869</f>
        <v>0</v>
      </c>
      <c r="S1871" t="str">
        <f t="shared" si="194"/>
        <v>0;0;0</v>
      </c>
      <c r="T1871" t="str">
        <f t="shared" si="195"/>
        <v>0;0</v>
      </c>
    </row>
    <row r="1872" spans="16:20" x14ac:dyDescent="0.2">
      <c r="P1872">
        <f>WeedDataInput!C1870</f>
        <v>0</v>
      </c>
      <c r="Q1872">
        <f>WeedDataInput!D1870</f>
        <v>0</v>
      </c>
      <c r="R1872">
        <f>WeedDataInput!E1870</f>
        <v>0</v>
      </c>
      <c r="S1872" t="str">
        <f t="shared" si="194"/>
        <v>0;0;0</v>
      </c>
      <c r="T1872" t="str">
        <f t="shared" si="195"/>
        <v>0;0</v>
      </c>
    </row>
    <row r="1873" spans="16:20" x14ac:dyDescent="0.2">
      <c r="P1873">
        <f>WeedDataInput!C1871</f>
        <v>0</v>
      </c>
      <c r="Q1873">
        <f>WeedDataInput!D1871</f>
        <v>0</v>
      </c>
      <c r="R1873">
        <f>WeedDataInput!E1871</f>
        <v>0</v>
      </c>
      <c r="S1873" t="str">
        <f t="shared" si="194"/>
        <v>0;0;0</v>
      </c>
      <c r="T1873" t="str">
        <f t="shared" si="195"/>
        <v>0;0</v>
      </c>
    </row>
    <row r="1874" spans="16:20" x14ac:dyDescent="0.2">
      <c r="P1874">
        <f>WeedDataInput!C1872</f>
        <v>0</v>
      </c>
      <c r="Q1874">
        <f>WeedDataInput!D1872</f>
        <v>0</v>
      </c>
      <c r="R1874">
        <f>WeedDataInput!E1872</f>
        <v>0</v>
      </c>
      <c r="S1874" t="str">
        <f t="shared" si="194"/>
        <v>0;0;0</v>
      </c>
      <c r="T1874" t="str">
        <f t="shared" si="195"/>
        <v>0;0</v>
      </c>
    </row>
    <row r="1875" spans="16:20" x14ac:dyDescent="0.2">
      <c r="P1875">
        <f>WeedDataInput!C1873</f>
        <v>0</v>
      </c>
      <c r="Q1875">
        <f>WeedDataInput!D1873</f>
        <v>0</v>
      </c>
      <c r="R1875">
        <f>WeedDataInput!E1873</f>
        <v>0</v>
      </c>
      <c r="S1875" t="str">
        <f t="shared" si="194"/>
        <v>0;0;0</v>
      </c>
      <c r="T1875" t="str">
        <f t="shared" si="195"/>
        <v>0;0</v>
      </c>
    </row>
    <row r="1876" spans="16:20" x14ac:dyDescent="0.2">
      <c r="P1876">
        <f>WeedDataInput!C1874</f>
        <v>0</v>
      </c>
      <c r="Q1876">
        <f>WeedDataInput!D1874</f>
        <v>0</v>
      </c>
      <c r="R1876">
        <f>WeedDataInput!E1874</f>
        <v>0</v>
      </c>
      <c r="S1876" t="str">
        <f t="shared" si="194"/>
        <v>0;0;0</v>
      </c>
      <c r="T1876" t="str">
        <f t="shared" si="195"/>
        <v>0;0</v>
      </c>
    </row>
    <row r="1877" spans="16:20" x14ac:dyDescent="0.2">
      <c r="P1877">
        <f>WeedDataInput!C1875</f>
        <v>0</v>
      </c>
      <c r="Q1877">
        <f>WeedDataInput!D1875</f>
        <v>0</v>
      </c>
      <c r="R1877">
        <f>WeedDataInput!E1875</f>
        <v>0</v>
      </c>
      <c r="S1877" t="str">
        <f t="shared" si="194"/>
        <v>0;0;0</v>
      </c>
      <c r="T1877" t="str">
        <f t="shared" si="195"/>
        <v>0;0</v>
      </c>
    </row>
    <row r="1878" spans="16:20" x14ac:dyDescent="0.2">
      <c r="P1878">
        <f>WeedDataInput!C1876</f>
        <v>0</v>
      </c>
      <c r="Q1878">
        <f>WeedDataInput!D1876</f>
        <v>0</v>
      </c>
      <c r="R1878">
        <f>WeedDataInput!E1876</f>
        <v>0</v>
      </c>
      <c r="S1878" t="str">
        <f t="shared" si="194"/>
        <v>0;0;0</v>
      </c>
      <c r="T1878" t="str">
        <f t="shared" si="195"/>
        <v>0;0</v>
      </c>
    </row>
    <row r="1879" spans="16:20" x14ac:dyDescent="0.2">
      <c r="P1879">
        <f>WeedDataInput!C1877</f>
        <v>0</v>
      </c>
      <c r="Q1879">
        <f>WeedDataInput!D1877</f>
        <v>0</v>
      </c>
      <c r="R1879">
        <f>WeedDataInput!E1877</f>
        <v>0</v>
      </c>
      <c r="S1879" t="str">
        <f t="shared" si="194"/>
        <v>0;0;0</v>
      </c>
      <c r="T1879" t="str">
        <f t="shared" si="195"/>
        <v>0;0</v>
      </c>
    </row>
    <row r="1880" spans="16:20" x14ac:dyDescent="0.2">
      <c r="P1880">
        <f>WeedDataInput!C1878</f>
        <v>0</v>
      </c>
      <c r="Q1880">
        <f>WeedDataInput!D1878</f>
        <v>0</v>
      </c>
      <c r="R1880">
        <f>WeedDataInput!E1878</f>
        <v>0</v>
      </c>
      <c r="S1880" t="str">
        <f t="shared" si="194"/>
        <v>0;0;0</v>
      </c>
      <c r="T1880" t="str">
        <f t="shared" si="195"/>
        <v>0;0</v>
      </c>
    </row>
    <row r="1881" spans="16:20" x14ac:dyDescent="0.2">
      <c r="P1881">
        <f>WeedDataInput!C1879</f>
        <v>0</v>
      </c>
      <c r="Q1881">
        <f>WeedDataInput!D1879</f>
        <v>0</v>
      </c>
      <c r="R1881">
        <f>WeedDataInput!E1879</f>
        <v>0</v>
      </c>
      <c r="S1881" t="str">
        <f t="shared" si="194"/>
        <v>0;0;0</v>
      </c>
      <c r="T1881" t="str">
        <f t="shared" si="195"/>
        <v>0;0</v>
      </c>
    </row>
    <row r="1882" spans="16:20" x14ac:dyDescent="0.2">
      <c r="P1882">
        <f>WeedDataInput!C1880</f>
        <v>0</v>
      </c>
      <c r="Q1882">
        <f>WeedDataInput!D1880</f>
        <v>0</v>
      </c>
      <c r="R1882">
        <f>WeedDataInput!E1880</f>
        <v>0</v>
      </c>
      <c r="S1882" t="str">
        <f t="shared" si="194"/>
        <v>0;0;0</v>
      </c>
      <c r="T1882" t="str">
        <f t="shared" si="195"/>
        <v>0;0</v>
      </c>
    </row>
    <row r="1883" spans="16:20" x14ac:dyDescent="0.2">
      <c r="P1883">
        <f>WeedDataInput!C1881</f>
        <v>0</v>
      </c>
      <c r="Q1883">
        <f>WeedDataInput!D1881</f>
        <v>0</v>
      </c>
      <c r="R1883">
        <f>WeedDataInput!E1881</f>
        <v>0</v>
      </c>
      <c r="S1883" t="str">
        <f t="shared" si="194"/>
        <v>0;0;0</v>
      </c>
      <c r="T1883" t="str">
        <f t="shared" si="195"/>
        <v>0;0</v>
      </c>
    </row>
    <row r="1884" spans="16:20" x14ac:dyDescent="0.2">
      <c r="P1884">
        <f>WeedDataInput!C1882</f>
        <v>0</v>
      </c>
      <c r="Q1884">
        <f>WeedDataInput!D1882</f>
        <v>0</v>
      </c>
      <c r="R1884">
        <f>WeedDataInput!E1882</f>
        <v>0</v>
      </c>
      <c r="S1884" t="str">
        <f t="shared" si="194"/>
        <v>0;0;0</v>
      </c>
      <c r="T1884" t="str">
        <f t="shared" si="195"/>
        <v>0;0</v>
      </c>
    </row>
    <row r="1885" spans="16:20" x14ac:dyDescent="0.2">
      <c r="P1885">
        <f>WeedDataInput!C1883</f>
        <v>0</v>
      </c>
      <c r="Q1885">
        <f>WeedDataInput!D1883</f>
        <v>0</v>
      </c>
      <c r="R1885">
        <f>WeedDataInput!E1883</f>
        <v>0</v>
      </c>
      <c r="S1885" t="str">
        <f t="shared" si="194"/>
        <v>0;0;0</v>
      </c>
      <c r="T1885" t="str">
        <f t="shared" si="195"/>
        <v>0;0</v>
      </c>
    </row>
    <row r="1886" spans="16:20" x14ac:dyDescent="0.2">
      <c r="P1886">
        <f>WeedDataInput!C1884</f>
        <v>0</v>
      </c>
      <c r="Q1886">
        <f>WeedDataInput!D1884</f>
        <v>0</v>
      </c>
      <c r="R1886">
        <f>WeedDataInput!E1884</f>
        <v>0</v>
      </c>
      <c r="S1886" t="str">
        <f t="shared" si="194"/>
        <v>0;0;0</v>
      </c>
      <c r="T1886" t="str">
        <f t="shared" si="195"/>
        <v>0;0</v>
      </c>
    </row>
    <row r="1887" spans="16:20" x14ac:dyDescent="0.2">
      <c r="P1887">
        <f>WeedDataInput!C1885</f>
        <v>0</v>
      </c>
      <c r="Q1887">
        <f>WeedDataInput!D1885</f>
        <v>0</v>
      </c>
      <c r="R1887">
        <f>WeedDataInput!E1885</f>
        <v>0</v>
      </c>
      <c r="S1887" t="str">
        <f t="shared" si="194"/>
        <v>0;0;0</v>
      </c>
      <c r="T1887" t="str">
        <f t="shared" si="195"/>
        <v>0;0</v>
      </c>
    </row>
    <row r="1888" spans="16:20" x14ac:dyDescent="0.2">
      <c r="P1888">
        <f>WeedDataInput!C1886</f>
        <v>0</v>
      </c>
      <c r="Q1888">
        <f>WeedDataInput!D1886</f>
        <v>0</v>
      </c>
      <c r="R1888">
        <f>WeedDataInput!E1886</f>
        <v>0</v>
      </c>
      <c r="S1888" t="str">
        <f t="shared" si="194"/>
        <v>0;0;0</v>
      </c>
      <c r="T1888" t="str">
        <f t="shared" si="195"/>
        <v>0;0</v>
      </c>
    </row>
    <row r="1889" spans="16:20" x14ac:dyDescent="0.2">
      <c r="P1889">
        <f>WeedDataInput!C1887</f>
        <v>0</v>
      </c>
      <c r="Q1889">
        <f>WeedDataInput!D1887</f>
        <v>0</v>
      </c>
      <c r="R1889">
        <f>WeedDataInput!E1887</f>
        <v>0</v>
      </c>
      <c r="S1889" t="str">
        <f t="shared" si="194"/>
        <v>0;0;0</v>
      </c>
      <c r="T1889" t="str">
        <f t="shared" si="195"/>
        <v>0;0</v>
      </c>
    </row>
    <row r="1890" spans="16:20" x14ac:dyDescent="0.2">
      <c r="P1890">
        <f>WeedDataInput!C1888</f>
        <v>0</v>
      </c>
      <c r="Q1890">
        <f>WeedDataInput!D1888</f>
        <v>0</v>
      </c>
      <c r="R1890">
        <f>WeedDataInput!E1888</f>
        <v>0</v>
      </c>
      <c r="S1890" t="str">
        <f t="shared" si="194"/>
        <v>0;0;0</v>
      </c>
      <c r="T1890" t="str">
        <f t="shared" si="195"/>
        <v>0;0</v>
      </c>
    </row>
    <row r="1891" spans="16:20" x14ac:dyDescent="0.2">
      <c r="P1891">
        <f>WeedDataInput!C1889</f>
        <v>0</v>
      </c>
      <c r="Q1891">
        <f>WeedDataInput!D1889</f>
        <v>0</v>
      </c>
      <c r="R1891">
        <f>WeedDataInput!E1889</f>
        <v>0</v>
      </c>
      <c r="S1891" t="str">
        <f t="shared" si="194"/>
        <v>0;0;0</v>
      </c>
      <c r="T1891" t="str">
        <f t="shared" si="195"/>
        <v>0;0</v>
      </c>
    </row>
    <row r="1892" spans="16:20" x14ac:dyDescent="0.2">
      <c r="P1892">
        <f>WeedDataInput!C1890</f>
        <v>0</v>
      </c>
      <c r="Q1892">
        <f>WeedDataInput!D1890</f>
        <v>0</v>
      </c>
      <c r="R1892">
        <f>WeedDataInput!E1890</f>
        <v>0</v>
      </c>
      <c r="S1892" t="str">
        <f t="shared" si="194"/>
        <v>0;0;0</v>
      </c>
      <c r="T1892" t="str">
        <f t="shared" si="195"/>
        <v>0;0</v>
      </c>
    </row>
    <row r="1893" spans="16:20" x14ac:dyDescent="0.2">
      <c r="P1893">
        <f>WeedDataInput!C1891</f>
        <v>0</v>
      </c>
      <c r="Q1893">
        <f>WeedDataInput!D1891</f>
        <v>0</v>
      </c>
      <c r="R1893">
        <f>WeedDataInput!E1891</f>
        <v>0</v>
      </c>
      <c r="S1893" t="str">
        <f t="shared" si="194"/>
        <v>0;0;0</v>
      </c>
      <c r="T1893" t="str">
        <f t="shared" si="195"/>
        <v>0;0</v>
      </c>
    </row>
    <row r="1894" spans="16:20" x14ac:dyDescent="0.2">
      <c r="P1894">
        <f>WeedDataInput!C1892</f>
        <v>0</v>
      </c>
      <c r="Q1894">
        <f>WeedDataInput!D1892</f>
        <v>0</v>
      </c>
      <c r="R1894">
        <f>WeedDataInput!E1892</f>
        <v>0</v>
      </c>
      <c r="S1894" t="str">
        <f t="shared" si="194"/>
        <v>0;0;0</v>
      </c>
      <c r="T1894" t="str">
        <f t="shared" si="195"/>
        <v>0;0</v>
      </c>
    </row>
    <row r="1895" spans="16:20" x14ac:dyDescent="0.2">
      <c r="P1895">
        <f>WeedDataInput!C1893</f>
        <v>0</v>
      </c>
      <c r="Q1895">
        <f>WeedDataInput!D1893</f>
        <v>0</v>
      </c>
      <c r="R1895">
        <f>WeedDataInput!E1893</f>
        <v>0</v>
      </c>
      <c r="S1895" t="str">
        <f t="shared" si="194"/>
        <v>0;0;0</v>
      </c>
      <c r="T1895" t="str">
        <f t="shared" si="195"/>
        <v>0;0</v>
      </c>
    </row>
    <row r="1896" spans="16:20" x14ac:dyDescent="0.2">
      <c r="P1896">
        <f>WeedDataInput!C1894</f>
        <v>0</v>
      </c>
      <c r="Q1896">
        <f>WeedDataInput!D1894</f>
        <v>0</v>
      </c>
      <c r="R1896">
        <f>WeedDataInput!E1894</f>
        <v>0</v>
      </c>
      <c r="S1896" t="str">
        <f t="shared" si="194"/>
        <v>0;0;0</v>
      </c>
      <c r="T1896" t="str">
        <f t="shared" si="195"/>
        <v>0;0</v>
      </c>
    </row>
    <row r="1897" spans="16:20" x14ac:dyDescent="0.2">
      <c r="P1897">
        <f>WeedDataInput!C1895</f>
        <v>0</v>
      </c>
      <c r="Q1897">
        <f>WeedDataInput!D1895</f>
        <v>0</v>
      </c>
      <c r="R1897">
        <f>WeedDataInput!E1895</f>
        <v>0</v>
      </c>
      <c r="S1897" t="str">
        <f t="shared" si="194"/>
        <v>0;0;0</v>
      </c>
      <c r="T1897" t="str">
        <f t="shared" si="195"/>
        <v>0;0</v>
      </c>
    </row>
    <row r="1898" spans="16:20" x14ac:dyDescent="0.2">
      <c r="P1898">
        <f>WeedDataInput!C1896</f>
        <v>0</v>
      </c>
      <c r="Q1898">
        <f>WeedDataInput!D1896</f>
        <v>0</v>
      </c>
      <c r="R1898">
        <f>WeedDataInput!E1896</f>
        <v>0</v>
      </c>
      <c r="S1898" t="str">
        <f t="shared" si="194"/>
        <v>0;0;0</v>
      </c>
      <c r="T1898" t="str">
        <f t="shared" si="195"/>
        <v>0;0</v>
      </c>
    </row>
    <row r="1899" spans="16:20" x14ac:dyDescent="0.2">
      <c r="P1899">
        <f>WeedDataInput!C1897</f>
        <v>0</v>
      </c>
      <c r="Q1899">
        <f>WeedDataInput!D1897</f>
        <v>0</v>
      </c>
      <c r="R1899">
        <f>WeedDataInput!E1897</f>
        <v>0</v>
      </c>
      <c r="S1899" t="str">
        <f t="shared" si="194"/>
        <v>0;0;0</v>
      </c>
      <c r="T1899" t="str">
        <f t="shared" si="195"/>
        <v>0;0</v>
      </c>
    </row>
    <row r="1900" spans="16:20" x14ac:dyDescent="0.2">
      <c r="P1900">
        <f>WeedDataInput!C1898</f>
        <v>0</v>
      </c>
      <c r="Q1900">
        <f>WeedDataInput!D1898</f>
        <v>0</v>
      </c>
      <c r="R1900">
        <f>WeedDataInput!E1898</f>
        <v>0</v>
      </c>
      <c r="S1900" t="str">
        <f t="shared" ref="S1900:S1963" si="196">P1900&amp;";"&amp;Q1900&amp;";"&amp;R1900</f>
        <v>0;0;0</v>
      </c>
      <c r="T1900" t="str">
        <f t="shared" ref="T1900:T1963" si="197">Q1900&amp;";"&amp;R1900</f>
        <v>0;0</v>
      </c>
    </row>
    <row r="1901" spans="16:20" x14ac:dyDescent="0.2">
      <c r="P1901">
        <f>WeedDataInput!C1899</f>
        <v>0</v>
      </c>
      <c r="Q1901">
        <f>WeedDataInput!D1899</f>
        <v>0</v>
      </c>
      <c r="R1901">
        <f>WeedDataInput!E1899</f>
        <v>0</v>
      </c>
      <c r="S1901" t="str">
        <f t="shared" si="196"/>
        <v>0;0;0</v>
      </c>
      <c r="T1901" t="str">
        <f t="shared" si="197"/>
        <v>0;0</v>
      </c>
    </row>
    <row r="1902" spans="16:20" x14ac:dyDescent="0.2">
      <c r="P1902">
        <f>WeedDataInput!C1900</f>
        <v>0</v>
      </c>
      <c r="Q1902">
        <f>WeedDataInput!D1900</f>
        <v>0</v>
      </c>
      <c r="R1902">
        <f>WeedDataInput!E1900</f>
        <v>0</v>
      </c>
      <c r="S1902" t="str">
        <f t="shared" si="196"/>
        <v>0;0;0</v>
      </c>
      <c r="T1902" t="str">
        <f t="shared" si="197"/>
        <v>0;0</v>
      </c>
    </row>
    <row r="1903" spans="16:20" x14ac:dyDescent="0.2">
      <c r="P1903">
        <f>WeedDataInput!C1901</f>
        <v>0</v>
      </c>
      <c r="Q1903">
        <f>WeedDataInput!D1901</f>
        <v>0</v>
      </c>
      <c r="R1903">
        <f>WeedDataInput!E1901</f>
        <v>0</v>
      </c>
      <c r="S1903" t="str">
        <f t="shared" si="196"/>
        <v>0;0;0</v>
      </c>
      <c r="T1903" t="str">
        <f t="shared" si="197"/>
        <v>0;0</v>
      </c>
    </row>
    <row r="1904" spans="16:20" x14ac:dyDescent="0.2">
      <c r="P1904">
        <f>WeedDataInput!C1902</f>
        <v>0</v>
      </c>
      <c r="Q1904">
        <f>WeedDataInput!D1902</f>
        <v>0</v>
      </c>
      <c r="R1904">
        <f>WeedDataInput!E1902</f>
        <v>0</v>
      </c>
      <c r="S1904" t="str">
        <f t="shared" si="196"/>
        <v>0;0;0</v>
      </c>
      <c r="T1904" t="str">
        <f t="shared" si="197"/>
        <v>0;0</v>
      </c>
    </row>
    <row r="1905" spans="16:20" x14ac:dyDescent="0.2">
      <c r="P1905">
        <f>WeedDataInput!C1903</f>
        <v>0</v>
      </c>
      <c r="Q1905">
        <f>WeedDataInput!D1903</f>
        <v>0</v>
      </c>
      <c r="R1905">
        <f>WeedDataInput!E1903</f>
        <v>0</v>
      </c>
      <c r="S1905" t="str">
        <f t="shared" si="196"/>
        <v>0;0;0</v>
      </c>
      <c r="T1905" t="str">
        <f t="shared" si="197"/>
        <v>0;0</v>
      </c>
    </row>
    <row r="1906" spans="16:20" x14ac:dyDescent="0.2">
      <c r="P1906">
        <f>WeedDataInput!C1904</f>
        <v>0</v>
      </c>
      <c r="Q1906">
        <f>WeedDataInput!D1904</f>
        <v>0</v>
      </c>
      <c r="R1906">
        <f>WeedDataInput!E1904</f>
        <v>0</v>
      </c>
      <c r="S1906" t="str">
        <f t="shared" si="196"/>
        <v>0;0;0</v>
      </c>
      <c r="T1906" t="str">
        <f t="shared" si="197"/>
        <v>0;0</v>
      </c>
    </row>
    <row r="1907" spans="16:20" x14ac:dyDescent="0.2">
      <c r="P1907">
        <f>WeedDataInput!C1905</f>
        <v>0</v>
      </c>
      <c r="Q1907">
        <f>WeedDataInput!D1905</f>
        <v>0</v>
      </c>
      <c r="R1907">
        <f>WeedDataInput!E1905</f>
        <v>0</v>
      </c>
      <c r="S1907" t="str">
        <f t="shared" si="196"/>
        <v>0;0;0</v>
      </c>
      <c r="T1907" t="str">
        <f t="shared" si="197"/>
        <v>0;0</v>
      </c>
    </row>
    <row r="1908" spans="16:20" x14ac:dyDescent="0.2">
      <c r="P1908">
        <f>WeedDataInput!C1906</f>
        <v>0</v>
      </c>
      <c r="Q1908">
        <f>WeedDataInput!D1906</f>
        <v>0</v>
      </c>
      <c r="R1908">
        <f>WeedDataInput!E1906</f>
        <v>0</v>
      </c>
      <c r="S1908" t="str">
        <f t="shared" si="196"/>
        <v>0;0;0</v>
      </c>
      <c r="T1908" t="str">
        <f t="shared" si="197"/>
        <v>0;0</v>
      </c>
    </row>
    <row r="1909" spans="16:20" x14ac:dyDescent="0.2">
      <c r="P1909">
        <f>WeedDataInput!C1907</f>
        <v>0</v>
      </c>
      <c r="Q1909">
        <f>WeedDataInput!D1907</f>
        <v>0</v>
      </c>
      <c r="R1909">
        <f>WeedDataInput!E1907</f>
        <v>0</v>
      </c>
      <c r="S1909" t="str">
        <f t="shared" si="196"/>
        <v>0;0;0</v>
      </c>
      <c r="T1909" t="str">
        <f t="shared" si="197"/>
        <v>0;0</v>
      </c>
    </row>
    <row r="1910" spans="16:20" x14ac:dyDescent="0.2">
      <c r="P1910">
        <f>WeedDataInput!C1908</f>
        <v>0</v>
      </c>
      <c r="Q1910">
        <f>WeedDataInput!D1908</f>
        <v>0</v>
      </c>
      <c r="R1910">
        <f>WeedDataInput!E1908</f>
        <v>0</v>
      </c>
      <c r="S1910" t="str">
        <f t="shared" si="196"/>
        <v>0;0;0</v>
      </c>
      <c r="T1910" t="str">
        <f t="shared" si="197"/>
        <v>0;0</v>
      </c>
    </row>
    <row r="1911" spans="16:20" x14ac:dyDescent="0.2">
      <c r="P1911">
        <f>WeedDataInput!C1909</f>
        <v>0</v>
      </c>
      <c r="Q1911">
        <f>WeedDataInput!D1909</f>
        <v>0</v>
      </c>
      <c r="R1911">
        <f>WeedDataInput!E1909</f>
        <v>0</v>
      </c>
      <c r="S1911" t="str">
        <f t="shared" si="196"/>
        <v>0;0;0</v>
      </c>
      <c r="T1911" t="str">
        <f t="shared" si="197"/>
        <v>0;0</v>
      </c>
    </row>
    <row r="1912" spans="16:20" x14ac:dyDescent="0.2">
      <c r="P1912">
        <f>WeedDataInput!C1910</f>
        <v>0</v>
      </c>
      <c r="Q1912">
        <f>WeedDataInput!D1910</f>
        <v>0</v>
      </c>
      <c r="R1912">
        <f>WeedDataInput!E1910</f>
        <v>0</v>
      </c>
      <c r="S1912" t="str">
        <f t="shared" si="196"/>
        <v>0;0;0</v>
      </c>
      <c r="T1912" t="str">
        <f t="shared" si="197"/>
        <v>0;0</v>
      </c>
    </row>
    <row r="1913" spans="16:20" x14ac:dyDescent="0.2">
      <c r="P1913">
        <f>WeedDataInput!C1911</f>
        <v>0</v>
      </c>
      <c r="Q1913">
        <f>WeedDataInput!D1911</f>
        <v>0</v>
      </c>
      <c r="R1913">
        <f>WeedDataInput!E1911</f>
        <v>0</v>
      </c>
      <c r="S1913" t="str">
        <f t="shared" si="196"/>
        <v>0;0;0</v>
      </c>
      <c r="T1913" t="str">
        <f t="shared" si="197"/>
        <v>0;0</v>
      </c>
    </row>
    <row r="1914" spans="16:20" x14ac:dyDescent="0.2">
      <c r="P1914">
        <f>WeedDataInput!C1912</f>
        <v>0</v>
      </c>
      <c r="Q1914">
        <f>WeedDataInput!D1912</f>
        <v>0</v>
      </c>
      <c r="R1914">
        <f>WeedDataInput!E1912</f>
        <v>0</v>
      </c>
      <c r="S1914" t="str">
        <f t="shared" si="196"/>
        <v>0;0;0</v>
      </c>
      <c r="T1914" t="str">
        <f t="shared" si="197"/>
        <v>0;0</v>
      </c>
    </row>
    <row r="1915" spans="16:20" x14ac:dyDescent="0.2">
      <c r="P1915">
        <f>WeedDataInput!C1913</f>
        <v>0</v>
      </c>
      <c r="Q1915">
        <f>WeedDataInput!D1913</f>
        <v>0</v>
      </c>
      <c r="R1915">
        <f>WeedDataInput!E1913</f>
        <v>0</v>
      </c>
      <c r="S1915" t="str">
        <f t="shared" si="196"/>
        <v>0;0;0</v>
      </c>
      <c r="T1915" t="str">
        <f t="shared" si="197"/>
        <v>0;0</v>
      </c>
    </row>
    <row r="1916" spans="16:20" x14ac:dyDescent="0.2">
      <c r="P1916">
        <f>WeedDataInput!C1914</f>
        <v>0</v>
      </c>
      <c r="Q1916">
        <f>WeedDataInput!D1914</f>
        <v>0</v>
      </c>
      <c r="R1916">
        <f>WeedDataInput!E1914</f>
        <v>0</v>
      </c>
      <c r="S1916" t="str">
        <f t="shared" si="196"/>
        <v>0;0;0</v>
      </c>
      <c r="T1916" t="str">
        <f t="shared" si="197"/>
        <v>0;0</v>
      </c>
    </row>
    <row r="1917" spans="16:20" x14ac:dyDescent="0.2">
      <c r="P1917">
        <f>WeedDataInput!C1915</f>
        <v>0</v>
      </c>
      <c r="Q1917">
        <f>WeedDataInput!D1915</f>
        <v>0</v>
      </c>
      <c r="R1917">
        <f>WeedDataInput!E1915</f>
        <v>0</v>
      </c>
      <c r="S1917" t="str">
        <f t="shared" si="196"/>
        <v>0;0;0</v>
      </c>
      <c r="T1917" t="str">
        <f t="shared" si="197"/>
        <v>0;0</v>
      </c>
    </row>
    <row r="1918" spans="16:20" x14ac:dyDescent="0.2">
      <c r="P1918">
        <f>WeedDataInput!C1916</f>
        <v>0</v>
      </c>
      <c r="Q1918">
        <f>WeedDataInput!D1916</f>
        <v>0</v>
      </c>
      <c r="R1918">
        <f>WeedDataInput!E1916</f>
        <v>0</v>
      </c>
      <c r="S1918" t="str">
        <f t="shared" si="196"/>
        <v>0;0;0</v>
      </c>
      <c r="T1918" t="str">
        <f t="shared" si="197"/>
        <v>0;0</v>
      </c>
    </row>
    <row r="1919" spans="16:20" x14ac:dyDescent="0.2">
      <c r="P1919">
        <f>WeedDataInput!C1917</f>
        <v>0</v>
      </c>
      <c r="Q1919">
        <f>WeedDataInput!D1917</f>
        <v>0</v>
      </c>
      <c r="R1919">
        <f>WeedDataInput!E1917</f>
        <v>0</v>
      </c>
      <c r="S1919" t="str">
        <f t="shared" si="196"/>
        <v>0;0;0</v>
      </c>
      <c r="T1919" t="str">
        <f t="shared" si="197"/>
        <v>0;0</v>
      </c>
    </row>
    <row r="1920" spans="16:20" x14ac:dyDescent="0.2">
      <c r="P1920">
        <f>WeedDataInput!C1918</f>
        <v>0</v>
      </c>
      <c r="Q1920">
        <f>WeedDataInput!D1918</f>
        <v>0</v>
      </c>
      <c r="R1920">
        <f>WeedDataInput!E1918</f>
        <v>0</v>
      </c>
      <c r="S1920" t="str">
        <f t="shared" si="196"/>
        <v>0;0;0</v>
      </c>
      <c r="T1920" t="str">
        <f t="shared" si="197"/>
        <v>0;0</v>
      </c>
    </row>
    <row r="1921" spans="16:20" x14ac:dyDescent="0.2">
      <c r="P1921">
        <f>WeedDataInput!C1919</f>
        <v>0</v>
      </c>
      <c r="Q1921">
        <f>WeedDataInput!D1919</f>
        <v>0</v>
      </c>
      <c r="R1921">
        <f>WeedDataInput!E1919</f>
        <v>0</v>
      </c>
      <c r="S1921" t="str">
        <f t="shared" si="196"/>
        <v>0;0;0</v>
      </c>
      <c r="T1921" t="str">
        <f t="shared" si="197"/>
        <v>0;0</v>
      </c>
    </row>
    <row r="1922" spans="16:20" x14ac:dyDescent="0.2">
      <c r="P1922">
        <f>WeedDataInput!C1920</f>
        <v>0</v>
      </c>
      <c r="Q1922">
        <f>WeedDataInput!D1920</f>
        <v>0</v>
      </c>
      <c r="R1922">
        <f>WeedDataInput!E1920</f>
        <v>0</v>
      </c>
      <c r="S1922" t="str">
        <f t="shared" si="196"/>
        <v>0;0;0</v>
      </c>
      <c r="T1922" t="str">
        <f t="shared" si="197"/>
        <v>0;0</v>
      </c>
    </row>
    <row r="1923" spans="16:20" x14ac:dyDescent="0.2">
      <c r="P1923">
        <f>WeedDataInput!C1921</f>
        <v>0</v>
      </c>
      <c r="Q1923">
        <f>WeedDataInput!D1921</f>
        <v>0</v>
      </c>
      <c r="R1923">
        <f>WeedDataInput!E1921</f>
        <v>0</v>
      </c>
      <c r="S1923" t="str">
        <f t="shared" si="196"/>
        <v>0;0;0</v>
      </c>
      <c r="T1923" t="str">
        <f t="shared" si="197"/>
        <v>0;0</v>
      </c>
    </row>
    <row r="1924" spans="16:20" x14ac:dyDescent="0.2">
      <c r="P1924">
        <f>WeedDataInput!C1922</f>
        <v>0</v>
      </c>
      <c r="Q1924">
        <f>WeedDataInput!D1922</f>
        <v>0</v>
      </c>
      <c r="R1924">
        <f>WeedDataInput!E1922</f>
        <v>0</v>
      </c>
      <c r="S1924" t="str">
        <f t="shared" si="196"/>
        <v>0;0;0</v>
      </c>
      <c r="T1924" t="str">
        <f t="shared" si="197"/>
        <v>0;0</v>
      </c>
    </row>
    <row r="1925" spans="16:20" x14ac:dyDescent="0.2">
      <c r="P1925">
        <f>WeedDataInput!C1923</f>
        <v>0</v>
      </c>
      <c r="Q1925">
        <f>WeedDataInput!D1923</f>
        <v>0</v>
      </c>
      <c r="R1925">
        <f>WeedDataInput!E1923</f>
        <v>0</v>
      </c>
      <c r="S1925" t="str">
        <f t="shared" si="196"/>
        <v>0;0;0</v>
      </c>
      <c r="T1925" t="str">
        <f t="shared" si="197"/>
        <v>0;0</v>
      </c>
    </row>
    <row r="1926" spans="16:20" x14ac:dyDescent="0.2">
      <c r="P1926">
        <f>WeedDataInput!C1924</f>
        <v>0</v>
      </c>
      <c r="Q1926">
        <f>WeedDataInput!D1924</f>
        <v>0</v>
      </c>
      <c r="R1926">
        <f>WeedDataInput!E1924</f>
        <v>0</v>
      </c>
      <c r="S1926" t="str">
        <f t="shared" si="196"/>
        <v>0;0;0</v>
      </c>
      <c r="T1926" t="str">
        <f t="shared" si="197"/>
        <v>0;0</v>
      </c>
    </row>
    <row r="1927" spans="16:20" x14ac:dyDescent="0.2">
      <c r="P1927">
        <f>WeedDataInput!C1925</f>
        <v>0</v>
      </c>
      <c r="Q1927">
        <f>WeedDataInput!D1925</f>
        <v>0</v>
      </c>
      <c r="R1927">
        <f>WeedDataInput!E1925</f>
        <v>0</v>
      </c>
      <c r="S1927" t="str">
        <f t="shared" si="196"/>
        <v>0;0;0</v>
      </c>
      <c r="T1927" t="str">
        <f t="shared" si="197"/>
        <v>0;0</v>
      </c>
    </row>
    <row r="1928" spans="16:20" x14ac:dyDescent="0.2">
      <c r="P1928">
        <f>WeedDataInput!C1926</f>
        <v>0</v>
      </c>
      <c r="Q1928">
        <f>WeedDataInput!D1926</f>
        <v>0</v>
      </c>
      <c r="R1928">
        <f>WeedDataInput!E1926</f>
        <v>0</v>
      </c>
      <c r="S1928" t="str">
        <f t="shared" si="196"/>
        <v>0;0;0</v>
      </c>
      <c r="T1928" t="str">
        <f t="shared" si="197"/>
        <v>0;0</v>
      </c>
    </row>
    <row r="1929" spans="16:20" x14ac:dyDescent="0.2">
      <c r="P1929">
        <f>WeedDataInput!C1927</f>
        <v>0</v>
      </c>
      <c r="Q1929">
        <f>WeedDataInput!D1927</f>
        <v>0</v>
      </c>
      <c r="R1929">
        <f>WeedDataInput!E1927</f>
        <v>0</v>
      </c>
      <c r="S1929" t="str">
        <f t="shared" si="196"/>
        <v>0;0;0</v>
      </c>
      <c r="T1929" t="str">
        <f t="shared" si="197"/>
        <v>0;0</v>
      </c>
    </row>
    <row r="1930" spans="16:20" x14ac:dyDescent="0.2">
      <c r="P1930">
        <f>WeedDataInput!C1928</f>
        <v>0</v>
      </c>
      <c r="Q1930">
        <f>WeedDataInput!D1928</f>
        <v>0</v>
      </c>
      <c r="R1930">
        <f>WeedDataInput!E1928</f>
        <v>0</v>
      </c>
      <c r="S1930" t="str">
        <f t="shared" si="196"/>
        <v>0;0;0</v>
      </c>
      <c r="T1930" t="str">
        <f t="shared" si="197"/>
        <v>0;0</v>
      </c>
    </row>
    <row r="1931" spans="16:20" x14ac:dyDescent="0.2">
      <c r="P1931">
        <f>WeedDataInput!C1929</f>
        <v>0</v>
      </c>
      <c r="Q1931">
        <f>WeedDataInput!D1929</f>
        <v>0</v>
      </c>
      <c r="R1931">
        <f>WeedDataInput!E1929</f>
        <v>0</v>
      </c>
      <c r="S1931" t="str">
        <f t="shared" si="196"/>
        <v>0;0;0</v>
      </c>
      <c r="T1931" t="str">
        <f t="shared" si="197"/>
        <v>0;0</v>
      </c>
    </row>
    <row r="1932" spans="16:20" x14ac:dyDescent="0.2">
      <c r="P1932">
        <f>WeedDataInput!C1930</f>
        <v>0</v>
      </c>
      <c r="Q1932">
        <f>WeedDataInput!D1930</f>
        <v>0</v>
      </c>
      <c r="R1932">
        <f>WeedDataInput!E1930</f>
        <v>0</v>
      </c>
      <c r="S1932" t="str">
        <f t="shared" si="196"/>
        <v>0;0;0</v>
      </c>
      <c r="T1932" t="str">
        <f t="shared" si="197"/>
        <v>0;0</v>
      </c>
    </row>
    <row r="1933" spans="16:20" x14ac:dyDescent="0.2">
      <c r="P1933">
        <f>WeedDataInput!C1931</f>
        <v>0</v>
      </c>
      <c r="Q1933">
        <f>WeedDataInput!D1931</f>
        <v>0</v>
      </c>
      <c r="R1933">
        <f>WeedDataInput!E1931</f>
        <v>0</v>
      </c>
      <c r="S1933" t="str">
        <f t="shared" si="196"/>
        <v>0;0;0</v>
      </c>
      <c r="T1933" t="str">
        <f t="shared" si="197"/>
        <v>0;0</v>
      </c>
    </row>
    <row r="1934" spans="16:20" x14ac:dyDescent="0.2">
      <c r="P1934">
        <f>WeedDataInput!C1932</f>
        <v>0</v>
      </c>
      <c r="Q1934">
        <f>WeedDataInput!D1932</f>
        <v>0</v>
      </c>
      <c r="R1934">
        <f>WeedDataInput!E1932</f>
        <v>0</v>
      </c>
      <c r="S1934" t="str">
        <f t="shared" si="196"/>
        <v>0;0;0</v>
      </c>
      <c r="T1934" t="str">
        <f t="shared" si="197"/>
        <v>0;0</v>
      </c>
    </row>
    <row r="1935" spans="16:20" x14ac:dyDescent="0.2">
      <c r="P1935">
        <f>WeedDataInput!C1933</f>
        <v>0</v>
      </c>
      <c r="Q1935">
        <f>WeedDataInput!D1933</f>
        <v>0</v>
      </c>
      <c r="R1935">
        <f>WeedDataInput!E1933</f>
        <v>0</v>
      </c>
      <c r="S1935" t="str">
        <f t="shared" si="196"/>
        <v>0;0;0</v>
      </c>
      <c r="T1935" t="str">
        <f t="shared" si="197"/>
        <v>0;0</v>
      </c>
    </row>
    <row r="1936" spans="16:20" x14ac:dyDescent="0.2">
      <c r="P1936">
        <f>WeedDataInput!C1934</f>
        <v>0</v>
      </c>
      <c r="Q1936">
        <f>WeedDataInput!D1934</f>
        <v>0</v>
      </c>
      <c r="R1936">
        <f>WeedDataInput!E1934</f>
        <v>0</v>
      </c>
      <c r="S1936" t="str">
        <f t="shared" si="196"/>
        <v>0;0;0</v>
      </c>
      <c r="T1936" t="str">
        <f t="shared" si="197"/>
        <v>0;0</v>
      </c>
    </row>
    <row r="1937" spans="16:20" x14ac:dyDescent="0.2">
      <c r="P1937">
        <f>WeedDataInput!C1935</f>
        <v>0</v>
      </c>
      <c r="Q1937">
        <f>WeedDataInput!D1935</f>
        <v>0</v>
      </c>
      <c r="R1937">
        <f>WeedDataInput!E1935</f>
        <v>0</v>
      </c>
      <c r="S1937" t="str">
        <f t="shared" si="196"/>
        <v>0;0;0</v>
      </c>
      <c r="T1937" t="str">
        <f t="shared" si="197"/>
        <v>0;0</v>
      </c>
    </row>
    <row r="1938" spans="16:20" x14ac:dyDescent="0.2">
      <c r="P1938">
        <f>WeedDataInput!C1936</f>
        <v>0</v>
      </c>
      <c r="Q1938">
        <f>WeedDataInput!D1936</f>
        <v>0</v>
      </c>
      <c r="R1938">
        <f>WeedDataInput!E1936</f>
        <v>0</v>
      </c>
      <c r="S1938" t="str">
        <f t="shared" si="196"/>
        <v>0;0;0</v>
      </c>
      <c r="T1938" t="str">
        <f t="shared" si="197"/>
        <v>0;0</v>
      </c>
    </row>
    <row r="1939" spans="16:20" x14ac:dyDescent="0.2">
      <c r="P1939">
        <f>WeedDataInput!C1937</f>
        <v>0</v>
      </c>
      <c r="Q1939">
        <f>WeedDataInput!D1937</f>
        <v>0</v>
      </c>
      <c r="R1939">
        <f>WeedDataInput!E1937</f>
        <v>0</v>
      </c>
      <c r="S1939" t="str">
        <f t="shared" si="196"/>
        <v>0;0;0</v>
      </c>
      <c r="T1939" t="str">
        <f t="shared" si="197"/>
        <v>0;0</v>
      </c>
    </row>
    <row r="1940" spans="16:20" x14ac:dyDescent="0.2">
      <c r="P1940">
        <f>WeedDataInput!C1938</f>
        <v>0</v>
      </c>
      <c r="Q1940">
        <f>WeedDataInput!D1938</f>
        <v>0</v>
      </c>
      <c r="R1940">
        <f>WeedDataInput!E1938</f>
        <v>0</v>
      </c>
      <c r="S1940" t="str">
        <f t="shared" si="196"/>
        <v>0;0;0</v>
      </c>
      <c r="T1940" t="str">
        <f t="shared" si="197"/>
        <v>0;0</v>
      </c>
    </row>
    <row r="1941" spans="16:20" x14ac:dyDescent="0.2">
      <c r="P1941">
        <f>WeedDataInput!C1939</f>
        <v>0</v>
      </c>
      <c r="Q1941">
        <f>WeedDataInput!D1939</f>
        <v>0</v>
      </c>
      <c r="R1941">
        <f>WeedDataInput!E1939</f>
        <v>0</v>
      </c>
      <c r="S1941" t="str">
        <f t="shared" si="196"/>
        <v>0;0;0</v>
      </c>
      <c r="T1941" t="str">
        <f t="shared" si="197"/>
        <v>0;0</v>
      </c>
    </row>
    <row r="1942" spans="16:20" x14ac:dyDescent="0.2">
      <c r="P1942">
        <f>WeedDataInput!C1940</f>
        <v>0</v>
      </c>
      <c r="Q1942">
        <f>WeedDataInput!D1940</f>
        <v>0</v>
      </c>
      <c r="R1942">
        <f>WeedDataInput!E1940</f>
        <v>0</v>
      </c>
      <c r="S1942" t="str">
        <f t="shared" si="196"/>
        <v>0;0;0</v>
      </c>
      <c r="T1942" t="str">
        <f t="shared" si="197"/>
        <v>0;0</v>
      </c>
    </row>
    <row r="1943" spans="16:20" x14ac:dyDescent="0.2">
      <c r="P1943">
        <f>WeedDataInput!C1941</f>
        <v>0</v>
      </c>
      <c r="Q1943">
        <f>WeedDataInput!D1941</f>
        <v>0</v>
      </c>
      <c r="R1943">
        <f>WeedDataInput!E1941</f>
        <v>0</v>
      </c>
      <c r="S1943" t="str">
        <f t="shared" si="196"/>
        <v>0;0;0</v>
      </c>
      <c r="T1943" t="str">
        <f t="shared" si="197"/>
        <v>0;0</v>
      </c>
    </row>
    <row r="1944" spans="16:20" x14ac:dyDescent="0.2">
      <c r="P1944">
        <f>WeedDataInput!C1942</f>
        <v>0</v>
      </c>
      <c r="Q1944">
        <f>WeedDataInput!D1942</f>
        <v>0</v>
      </c>
      <c r="R1944">
        <f>WeedDataInput!E1942</f>
        <v>0</v>
      </c>
      <c r="S1944" t="str">
        <f t="shared" si="196"/>
        <v>0;0;0</v>
      </c>
      <c r="T1944" t="str">
        <f t="shared" si="197"/>
        <v>0;0</v>
      </c>
    </row>
    <row r="1945" spans="16:20" x14ac:dyDescent="0.2">
      <c r="P1945">
        <f>WeedDataInput!C1943</f>
        <v>0</v>
      </c>
      <c r="Q1945">
        <f>WeedDataInput!D1943</f>
        <v>0</v>
      </c>
      <c r="R1945">
        <f>WeedDataInput!E1943</f>
        <v>0</v>
      </c>
      <c r="S1945" t="str">
        <f t="shared" si="196"/>
        <v>0;0;0</v>
      </c>
      <c r="T1945" t="str">
        <f t="shared" si="197"/>
        <v>0;0</v>
      </c>
    </row>
    <row r="1946" spans="16:20" x14ac:dyDescent="0.2">
      <c r="P1946">
        <f>WeedDataInput!C1944</f>
        <v>0</v>
      </c>
      <c r="Q1946">
        <f>WeedDataInput!D1944</f>
        <v>0</v>
      </c>
      <c r="R1946">
        <f>WeedDataInput!E1944</f>
        <v>0</v>
      </c>
      <c r="S1946" t="str">
        <f t="shared" si="196"/>
        <v>0;0;0</v>
      </c>
      <c r="T1946" t="str">
        <f t="shared" si="197"/>
        <v>0;0</v>
      </c>
    </row>
    <row r="1947" spans="16:20" x14ac:dyDescent="0.2">
      <c r="P1947">
        <f>WeedDataInput!C1945</f>
        <v>0</v>
      </c>
      <c r="Q1947">
        <f>WeedDataInput!D1945</f>
        <v>0</v>
      </c>
      <c r="R1947">
        <f>WeedDataInput!E1945</f>
        <v>0</v>
      </c>
      <c r="S1947" t="str">
        <f t="shared" si="196"/>
        <v>0;0;0</v>
      </c>
      <c r="T1947" t="str">
        <f t="shared" si="197"/>
        <v>0;0</v>
      </c>
    </row>
    <row r="1948" spans="16:20" x14ac:dyDescent="0.2">
      <c r="P1948">
        <f>WeedDataInput!C1946</f>
        <v>0</v>
      </c>
      <c r="Q1948">
        <f>WeedDataInput!D1946</f>
        <v>0</v>
      </c>
      <c r="R1948">
        <f>WeedDataInput!E1946</f>
        <v>0</v>
      </c>
      <c r="S1948" t="str">
        <f t="shared" si="196"/>
        <v>0;0;0</v>
      </c>
      <c r="T1948" t="str">
        <f t="shared" si="197"/>
        <v>0;0</v>
      </c>
    </row>
    <row r="1949" spans="16:20" x14ac:dyDescent="0.2">
      <c r="P1949">
        <f>WeedDataInput!C1947</f>
        <v>0</v>
      </c>
      <c r="Q1949">
        <f>WeedDataInput!D1947</f>
        <v>0</v>
      </c>
      <c r="R1949">
        <f>WeedDataInput!E1947</f>
        <v>0</v>
      </c>
      <c r="S1949" t="str">
        <f t="shared" si="196"/>
        <v>0;0;0</v>
      </c>
      <c r="T1949" t="str">
        <f t="shared" si="197"/>
        <v>0;0</v>
      </c>
    </row>
    <row r="1950" spans="16:20" x14ac:dyDescent="0.2">
      <c r="P1950">
        <f>WeedDataInput!C1948</f>
        <v>0</v>
      </c>
      <c r="Q1950">
        <f>WeedDataInput!D1948</f>
        <v>0</v>
      </c>
      <c r="R1950">
        <f>WeedDataInput!E1948</f>
        <v>0</v>
      </c>
      <c r="S1950" t="str">
        <f t="shared" si="196"/>
        <v>0;0;0</v>
      </c>
      <c r="T1950" t="str">
        <f t="shared" si="197"/>
        <v>0;0</v>
      </c>
    </row>
    <row r="1951" spans="16:20" x14ac:dyDescent="0.2">
      <c r="P1951">
        <f>WeedDataInput!C1949</f>
        <v>0</v>
      </c>
      <c r="Q1951">
        <f>WeedDataInput!D1949</f>
        <v>0</v>
      </c>
      <c r="R1951">
        <f>WeedDataInput!E1949</f>
        <v>0</v>
      </c>
      <c r="S1951" t="str">
        <f t="shared" si="196"/>
        <v>0;0;0</v>
      </c>
      <c r="T1951" t="str">
        <f t="shared" si="197"/>
        <v>0;0</v>
      </c>
    </row>
    <row r="1952" spans="16:20" x14ac:dyDescent="0.2">
      <c r="P1952">
        <f>WeedDataInput!C1950</f>
        <v>0</v>
      </c>
      <c r="Q1952">
        <f>WeedDataInput!D1950</f>
        <v>0</v>
      </c>
      <c r="R1952">
        <f>WeedDataInput!E1950</f>
        <v>0</v>
      </c>
      <c r="S1952" t="str">
        <f t="shared" si="196"/>
        <v>0;0;0</v>
      </c>
      <c r="T1952" t="str">
        <f t="shared" si="197"/>
        <v>0;0</v>
      </c>
    </row>
    <row r="1953" spans="16:20" x14ac:dyDescent="0.2">
      <c r="P1953">
        <f>WeedDataInput!C1951</f>
        <v>0</v>
      </c>
      <c r="Q1953">
        <f>WeedDataInput!D1951</f>
        <v>0</v>
      </c>
      <c r="R1953">
        <f>WeedDataInput!E1951</f>
        <v>0</v>
      </c>
      <c r="S1953" t="str">
        <f t="shared" si="196"/>
        <v>0;0;0</v>
      </c>
      <c r="T1953" t="str">
        <f t="shared" si="197"/>
        <v>0;0</v>
      </c>
    </row>
    <row r="1954" spans="16:20" x14ac:dyDescent="0.2">
      <c r="P1954">
        <f>WeedDataInput!C1952</f>
        <v>0</v>
      </c>
      <c r="Q1954">
        <f>WeedDataInput!D1952</f>
        <v>0</v>
      </c>
      <c r="R1954">
        <f>WeedDataInput!E1952</f>
        <v>0</v>
      </c>
      <c r="S1954" t="str">
        <f t="shared" si="196"/>
        <v>0;0;0</v>
      </c>
      <c r="T1954" t="str">
        <f t="shared" si="197"/>
        <v>0;0</v>
      </c>
    </row>
    <row r="1955" spans="16:20" x14ac:dyDescent="0.2">
      <c r="P1955">
        <f>WeedDataInput!C1953</f>
        <v>0</v>
      </c>
      <c r="Q1955">
        <f>WeedDataInput!D1953</f>
        <v>0</v>
      </c>
      <c r="R1955">
        <f>WeedDataInput!E1953</f>
        <v>0</v>
      </c>
      <c r="S1955" t="str">
        <f t="shared" si="196"/>
        <v>0;0;0</v>
      </c>
      <c r="T1955" t="str">
        <f t="shared" si="197"/>
        <v>0;0</v>
      </c>
    </row>
    <row r="1956" spans="16:20" x14ac:dyDescent="0.2">
      <c r="P1956">
        <f>WeedDataInput!C1954</f>
        <v>0</v>
      </c>
      <c r="Q1956">
        <f>WeedDataInput!D1954</f>
        <v>0</v>
      </c>
      <c r="R1956">
        <f>WeedDataInput!E1954</f>
        <v>0</v>
      </c>
      <c r="S1956" t="str">
        <f t="shared" si="196"/>
        <v>0;0;0</v>
      </c>
      <c r="T1956" t="str">
        <f t="shared" si="197"/>
        <v>0;0</v>
      </c>
    </row>
    <row r="1957" spans="16:20" x14ac:dyDescent="0.2">
      <c r="P1957">
        <f>WeedDataInput!C1955</f>
        <v>0</v>
      </c>
      <c r="Q1957">
        <f>WeedDataInput!D1955</f>
        <v>0</v>
      </c>
      <c r="R1957">
        <f>WeedDataInput!E1955</f>
        <v>0</v>
      </c>
      <c r="S1957" t="str">
        <f t="shared" si="196"/>
        <v>0;0;0</v>
      </c>
      <c r="T1957" t="str">
        <f t="shared" si="197"/>
        <v>0;0</v>
      </c>
    </row>
    <row r="1958" spans="16:20" x14ac:dyDescent="0.2">
      <c r="P1958">
        <f>WeedDataInput!C1956</f>
        <v>0</v>
      </c>
      <c r="Q1958">
        <f>WeedDataInput!D1956</f>
        <v>0</v>
      </c>
      <c r="R1958">
        <f>WeedDataInput!E1956</f>
        <v>0</v>
      </c>
      <c r="S1958" t="str">
        <f t="shared" si="196"/>
        <v>0;0;0</v>
      </c>
      <c r="T1958" t="str">
        <f t="shared" si="197"/>
        <v>0;0</v>
      </c>
    </row>
    <row r="1959" spans="16:20" x14ac:dyDescent="0.2">
      <c r="P1959">
        <f>WeedDataInput!C1957</f>
        <v>0</v>
      </c>
      <c r="Q1959">
        <f>WeedDataInput!D1957</f>
        <v>0</v>
      </c>
      <c r="R1959">
        <f>WeedDataInput!E1957</f>
        <v>0</v>
      </c>
      <c r="S1959" t="str">
        <f t="shared" si="196"/>
        <v>0;0;0</v>
      </c>
      <c r="T1959" t="str">
        <f t="shared" si="197"/>
        <v>0;0</v>
      </c>
    </row>
    <row r="1960" spans="16:20" x14ac:dyDescent="0.2">
      <c r="P1960">
        <f>WeedDataInput!C1958</f>
        <v>0</v>
      </c>
      <c r="Q1960">
        <f>WeedDataInput!D1958</f>
        <v>0</v>
      </c>
      <c r="R1960">
        <f>WeedDataInput!E1958</f>
        <v>0</v>
      </c>
      <c r="S1960" t="str">
        <f t="shared" si="196"/>
        <v>0;0;0</v>
      </c>
      <c r="T1960" t="str">
        <f t="shared" si="197"/>
        <v>0;0</v>
      </c>
    </row>
    <row r="1961" spans="16:20" x14ac:dyDescent="0.2">
      <c r="P1961">
        <f>WeedDataInput!C1959</f>
        <v>0</v>
      </c>
      <c r="Q1961">
        <f>WeedDataInput!D1959</f>
        <v>0</v>
      </c>
      <c r="R1961">
        <f>WeedDataInput!E1959</f>
        <v>0</v>
      </c>
      <c r="S1961" t="str">
        <f t="shared" si="196"/>
        <v>0;0;0</v>
      </c>
      <c r="T1961" t="str">
        <f t="shared" si="197"/>
        <v>0;0</v>
      </c>
    </row>
    <row r="1962" spans="16:20" x14ac:dyDescent="0.2">
      <c r="P1962">
        <f>WeedDataInput!C1960</f>
        <v>0</v>
      </c>
      <c r="Q1962">
        <f>WeedDataInput!D1960</f>
        <v>0</v>
      </c>
      <c r="R1962">
        <f>WeedDataInput!E1960</f>
        <v>0</v>
      </c>
      <c r="S1962" t="str">
        <f t="shared" si="196"/>
        <v>0;0;0</v>
      </c>
      <c r="T1962" t="str">
        <f t="shared" si="197"/>
        <v>0;0</v>
      </c>
    </row>
    <row r="1963" spans="16:20" x14ac:dyDescent="0.2">
      <c r="P1963">
        <f>WeedDataInput!C1961</f>
        <v>0</v>
      </c>
      <c r="Q1963">
        <f>WeedDataInput!D1961</f>
        <v>0</v>
      </c>
      <c r="R1963">
        <f>WeedDataInput!E1961</f>
        <v>0</v>
      </c>
      <c r="S1963" t="str">
        <f t="shared" si="196"/>
        <v>0;0;0</v>
      </c>
      <c r="T1963" t="str">
        <f t="shared" si="197"/>
        <v>0;0</v>
      </c>
    </row>
    <row r="1964" spans="16:20" x14ac:dyDescent="0.2">
      <c r="P1964">
        <f>WeedDataInput!C1962</f>
        <v>0</v>
      </c>
      <c r="Q1964">
        <f>WeedDataInput!D1962</f>
        <v>0</v>
      </c>
      <c r="R1964">
        <f>WeedDataInput!E1962</f>
        <v>0</v>
      </c>
      <c r="S1964" t="str">
        <f t="shared" ref="S1964:S2027" si="198">P1964&amp;";"&amp;Q1964&amp;";"&amp;R1964</f>
        <v>0;0;0</v>
      </c>
      <c r="T1964" t="str">
        <f t="shared" ref="T1964:T2027" si="199">Q1964&amp;";"&amp;R1964</f>
        <v>0;0</v>
      </c>
    </row>
    <row r="1965" spans="16:20" x14ac:dyDescent="0.2">
      <c r="P1965">
        <f>WeedDataInput!C1963</f>
        <v>0</v>
      </c>
      <c r="Q1965">
        <f>WeedDataInput!D1963</f>
        <v>0</v>
      </c>
      <c r="R1965">
        <f>WeedDataInput!E1963</f>
        <v>0</v>
      </c>
      <c r="S1965" t="str">
        <f t="shared" si="198"/>
        <v>0;0;0</v>
      </c>
      <c r="T1965" t="str">
        <f t="shared" si="199"/>
        <v>0;0</v>
      </c>
    </row>
    <row r="1966" spans="16:20" x14ac:dyDescent="0.2">
      <c r="P1966">
        <f>WeedDataInput!C1964</f>
        <v>0</v>
      </c>
      <c r="Q1966">
        <f>WeedDataInput!D1964</f>
        <v>0</v>
      </c>
      <c r="R1966">
        <f>WeedDataInput!E1964</f>
        <v>0</v>
      </c>
      <c r="S1966" t="str">
        <f t="shared" si="198"/>
        <v>0;0;0</v>
      </c>
      <c r="T1966" t="str">
        <f t="shared" si="199"/>
        <v>0;0</v>
      </c>
    </row>
    <row r="1967" spans="16:20" x14ac:dyDescent="0.2">
      <c r="P1967">
        <f>WeedDataInput!C1965</f>
        <v>0</v>
      </c>
      <c r="Q1967">
        <f>WeedDataInput!D1965</f>
        <v>0</v>
      </c>
      <c r="R1967">
        <f>WeedDataInput!E1965</f>
        <v>0</v>
      </c>
      <c r="S1967" t="str">
        <f t="shared" si="198"/>
        <v>0;0;0</v>
      </c>
      <c r="T1967" t="str">
        <f t="shared" si="199"/>
        <v>0;0</v>
      </c>
    </row>
    <row r="1968" spans="16:20" x14ac:dyDescent="0.2">
      <c r="P1968">
        <f>WeedDataInput!C1966</f>
        <v>0</v>
      </c>
      <c r="Q1968">
        <f>WeedDataInput!D1966</f>
        <v>0</v>
      </c>
      <c r="R1968">
        <f>WeedDataInput!E1966</f>
        <v>0</v>
      </c>
      <c r="S1968" t="str">
        <f t="shared" si="198"/>
        <v>0;0;0</v>
      </c>
      <c r="T1968" t="str">
        <f t="shared" si="199"/>
        <v>0;0</v>
      </c>
    </row>
    <row r="1969" spans="16:20" x14ac:dyDescent="0.2">
      <c r="P1969">
        <f>WeedDataInput!C1967</f>
        <v>0</v>
      </c>
      <c r="Q1969">
        <f>WeedDataInput!D1967</f>
        <v>0</v>
      </c>
      <c r="R1969">
        <f>WeedDataInput!E1967</f>
        <v>0</v>
      </c>
      <c r="S1969" t="str">
        <f t="shared" si="198"/>
        <v>0;0;0</v>
      </c>
      <c r="T1969" t="str">
        <f t="shared" si="199"/>
        <v>0;0</v>
      </c>
    </row>
    <row r="1970" spans="16:20" x14ac:dyDescent="0.2">
      <c r="P1970">
        <f>WeedDataInput!C1968</f>
        <v>0</v>
      </c>
      <c r="Q1970">
        <f>WeedDataInput!D1968</f>
        <v>0</v>
      </c>
      <c r="R1970">
        <f>WeedDataInput!E1968</f>
        <v>0</v>
      </c>
      <c r="S1970" t="str">
        <f t="shared" si="198"/>
        <v>0;0;0</v>
      </c>
      <c r="T1970" t="str">
        <f t="shared" si="199"/>
        <v>0;0</v>
      </c>
    </row>
    <row r="1971" spans="16:20" x14ac:dyDescent="0.2">
      <c r="P1971">
        <f>WeedDataInput!C1969</f>
        <v>0</v>
      </c>
      <c r="Q1971">
        <f>WeedDataInput!D1969</f>
        <v>0</v>
      </c>
      <c r="R1971">
        <f>WeedDataInput!E1969</f>
        <v>0</v>
      </c>
      <c r="S1971" t="str">
        <f t="shared" si="198"/>
        <v>0;0;0</v>
      </c>
      <c r="T1971" t="str">
        <f t="shared" si="199"/>
        <v>0;0</v>
      </c>
    </row>
    <row r="1972" spans="16:20" x14ac:dyDescent="0.2">
      <c r="P1972">
        <f>WeedDataInput!C1970</f>
        <v>0</v>
      </c>
      <c r="Q1972">
        <f>WeedDataInput!D1970</f>
        <v>0</v>
      </c>
      <c r="R1972">
        <f>WeedDataInput!E1970</f>
        <v>0</v>
      </c>
      <c r="S1972" t="str">
        <f t="shared" si="198"/>
        <v>0;0;0</v>
      </c>
      <c r="T1972" t="str">
        <f t="shared" si="199"/>
        <v>0;0</v>
      </c>
    </row>
    <row r="1973" spans="16:20" x14ac:dyDescent="0.2">
      <c r="P1973">
        <f>WeedDataInput!C1971</f>
        <v>0</v>
      </c>
      <c r="Q1973">
        <f>WeedDataInput!D1971</f>
        <v>0</v>
      </c>
      <c r="R1973">
        <f>WeedDataInput!E1971</f>
        <v>0</v>
      </c>
      <c r="S1973" t="str">
        <f t="shared" si="198"/>
        <v>0;0;0</v>
      </c>
      <c r="T1973" t="str">
        <f t="shared" si="199"/>
        <v>0;0</v>
      </c>
    </row>
    <row r="1974" spans="16:20" x14ac:dyDescent="0.2">
      <c r="P1974">
        <f>WeedDataInput!C1972</f>
        <v>0</v>
      </c>
      <c r="Q1974">
        <f>WeedDataInput!D1972</f>
        <v>0</v>
      </c>
      <c r="R1974">
        <f>WeedDataInput!E1972</f>
        <v>0</v>
      </c>
      <c r="S1974" t="str">
        <f t="shared" si="198"/>
        <v>0;0;0</v>
      </c>
      <c r="T1974" t="str">
        <f t="shared" si="199"/>
        <v>0;0</v>
      </c>
    </row>
    <row r="1975" spans="16:20" x14ac:dyDescent="0.2">
      <c r="P1975">
        <f>WeedDataInput!C1973</f>
        <v>0</v>
      </c>
      <c r="Q1975">
        <f>WeedDataInput!D1973</f>
        <v>0</v>
      </c>
      <c r="R1975">
        <f>WeedDataInput!E1973</f>
        <v>0</v>
      </c>
      <c r="S1975" t="str">
        <f t="shared" si="198"/>
        <v>0;0;0</v>
      </c>
      <c r="T1975" t="str">
        <f t="shared" si="199"/>
        <v>0;0</v>
      </c>
    </row>
    <row r="1976" spans="16:20" x14ac:dyDescent="0.2">
      <c r="P1976">
        <f>WeedDataInput!C1974</f>
        <v>0</v>
      </c>
      <c r="Q1976">
        <f>WeedDataInput!D1974</f>
        <v>0</v>
      </c>
      <c r="R1976">
        <f>WeedDataInput!E1974</f>
        <v>0</v>
      </c>
      <c r="S1976" t="str">
        <f t="shared" si="198"/>
        <v>0;0;0</v>
      </c>
      <c r="T1976" t="str">
        <f t="shared" si="199"/>
        <v>0;0</v>
      </c>
    </row>
    <row r="1977" spans="16:20" x14ac:dyDescent="0.2">
      <c r="P1977">
        <f>WeedDataInput!C1975</f>
        <v>0</v>
      </c>
      <c r="Q1977">
        <f>WeedDataInput!D1975</f>
        <v>0</v>
      </c>
      <c r="R1977">
        <f>WeedDataInput!E1975</f>
        <v>0</v>
      </c>
      <c r="S1977" t="str">
        <f t="shared" si="198"/>
        <v>0;0;0</v>
      </c>
      <c r="T1977" t="str">
        <f t="shared" si="199"/>
        <v>0;0</v>
      </c>
    </row>
    <row r="1978" spans="16:20" x14ac:dyDescent="0.2">
      <c r="P1978">
        <f>WeedDataInput!C1976</f>
        <v>0</v>
      </c>
      <c r="Q1978">
        <f>WeedDataInput!D1976</f>
        <v>0</v>
      </c>
      <c r="R1978">
        <f>WeedDataInput!E1976</f>
        <v>0</v>
      </c>
      <c r="S1978" t="str">
        <f t="shared" si="198"/>
        <v>0;0;0</v>
      </c>
      <c r="T1978" t="str">
        <f t="shared" si="199"/>
        <v>0;0</v>
      </c>
    </row>
    <row r="1979" spans="16:20" x14ac:dyDescent="0.2">
      <c r="P1979">
        <f>WeedDataInput!C1977</f>
        <v>0</v>
      </c>
      <c r="Q1979">
        <f>WeedDataInput!D1977</f>
        <v>0</v>
      </c>
      <c r="R1979">
        <f>WeedDataInput!E1977</f>
        <v>0</v>
      </c>
      <c r="S1979" t="str">
        <f t="shared" si="198"/>
        <v>0;0;0</v>
      </c>
      <c r="T1979" t="str">
        <f t="shared" si="199"/>
        <v>0;0</v>
      </c>
    </row>
    <row r="1980" spans="16:20" x14ac:dyDescent="0.2">
      <c r="P1980">
        <f>WeedDataInput!C1978</f>
        <v>0</v>
      </c>
      <c r="Q1980">
        <f>WeedDataInput!D1978</f>
        <v>0</v>
      </c>
      <c r="R1980">
        <f>WeedDataInput!E1978</f>
        <v>0</v>
      </c>
      <c r="S1980" t="str">
        <f t="shared" si="198"/>
        <v>0;0;0</v>
      </c>
      <c r="T1980" t="str">
        <f t="shared" si="199"/>
        <v>0;0</v>
      </c>
    </row>
    <row r="1981" spans="16:20" x14ac:dyDescent="0.2">
      <c r="P1981">
        <f>WeedDataInput!C1979</f>
        <v>0</v>
      </c>
      <c r="Q1981">
        <f>WeedDataInput!D1979</f>
        <v>0</v>
      </c>
      <c r="R1981">
        <f>WeedDataInput!E1979</f>
        <v>0</v>
      </c>
      <c r="S1981" t="str">
        <f t="shared" si="198"/>
        <v>0;0;0</v>
      </c>
      <c r="T1981" t="str">
        <f t="shared" si="199"/>
        <v>0;0</v>
      </c>
    </row>
    <row r="1982" spans="16:20" x14ac:dyDescent="0.2">
      <c r="P1982">
        <f>WeedDataInput!C1980</f>
        <v>0</v>
      </c>
      <c r="Q1982">
        <f>WeedDataInput!D1980</f>
        <v>0</v>
      </c>
      <c r="R1982">
        <f>WeedDataInput!E1980</f>
        <v>0</v>
      </c>
      <c r="S1982" t="str">
        <f t="shared" si="198"/>
        <v>0;0;0</v>
      </c>
      <c r="T1982" t="str">
        <f t="shared" si="199"/>
        <v>0;0</v>
      </c>
    </row>
    <row r="1983" spans="16:20" x14ac:dyDescent="0.2">
      <c r="P1983">
        <f>WeedDataInput!C1981</f>
        <v>0</v>
      </c>
      <c r="Q1983">
        <f>WeedDataInput!D1981</f>
        <v>0</v>
      </c>
      <c r="R1983">
        <f>WeedDataInput!E1981</f>
        <v>0</v>
      </c>
      <c r="S1983" t="str">
        <f t="shared" si="198"/>
        <v>0;0;0</v>
      </c>
      <c r="T1983" t="str">
        <f t="shared" si="199"/>
        <v>0;0</v>
      </c>
    </row>
    <row r="1984" spans="16:20" x14ac:dyDescent="0.2">
      <c r="P1984">
        <f>WeedDataInput!C1982</f>
        <v>0</v>
      </c>
      <c r="Q1984">
        <f>WeedDataInput!D1982</f>
        <v>0</v>
      </c>
      <c r="R1984">
        <f>WeedDataInput!E1982</f>
        <v>0</v>
      </c>
      <c r="S1984" t="str">
        <f t="shared" si="198"/>
        <v>0;0;0</v>
      </c>
      <c r="T1984" t="str">
        <f t="shared" si="199"/>
        <v>0;0</v>
      </c>
    </row>
    <row r="1985" spans="16:20" x14ac:dyDescent="0.2">
      <c r="P1985">
        <f>WeedDataInput!C1983</f>
        <v>0</v>
      </c>
      <c r="Q1985">
        <f>WeedDataInput!D1983</f>
        <v>0</v>
      </c>
      <c r="R1985">
        <f>WeedDataInput!E1983</f>
        <v>0</v>
      </c>
      <c r="S1985" t="str">
        <f t="shared" si="198"/>
        <v>0;0;0</v>
      </c>
      <c r="T1985" t="str">
        <f t="shared" si="199"/>
        <v>0;0</v>
      </c>
    </row>
    <row r="1986" spans="16:20" x14ac:dyDescent="0.2">
      <c r="P1986">
        <f>WeedDataInput!C1984</f>
        <v>0</v>
      </c>
      <c r="Q1986">
        <f>WeedDataInput!D1984</f>
        <v>0</v>
      </c>
      <c r="R1986">
        <f>WeedDataInput!E1984</f>
        <v>0</v>
      </c>
      <c r="S1986" t="str">
        <f t="shared" si="198"/>
        <v>0;0;0</v>
      </c>
      <c r="T1986" t="str">
        <f t="shared" si="199"/>
        <v>0;0</v>
      </c>
    </row>
    <row r="1987" spans="16:20" x14ac:dyDescent="0.2">
      <c r="P1987">
        <f>WeedDataInput!C1985</f>
        <v>0</v>
      </c>
      <c r="Q1987">
        <f>WeedDataInput!D1985</f>
        <v>0</v>
      </c>
      <c r="R1987">
        <f>WeedDataInput!E1985</f>
        <v>0</v>
      </c>
      <c r="S1987" t="str">
        <f t="shared" si="198"/>
        <v>0;0;0</v>
      </c>
      <c r="T1987" t="str">
        <f t="shared" si="199"/>
        <v>0;0</v>
      </c>
    </row>
    <row r="1988" spans="16:20" x14ac:dyDescent="0.2">
      <c r="P1988">
        <f>WeedDataInput!C1986</f>
        <v>0</v>
      </c>
      <c r="Q1988">
        <f>WeedDataInput!D1986</f>
        <v>0</v>
      </c>
      <c r="R1988">
        <f>WeedDataInput!E1986</f>
        <v>0</v>
      </c>
      <c r="S1988" t="str">
        <f t="shared" si="198"/>
        <v>0;0;0</v>
      </c>
      <c r="T1988" t="str">
        <f t="shared" si="199"/>
        <v>0;0</v>
      </c>
    </row>
    <row r="1989" spans="16:20" x14ac:dyDescent="0.2">
      <c r="P1989">
        <f>WeedDataInput!C1987</f>
        <v>0</v>
      </c>
      <c r="Q1989">
        <f>WeedDataInput!D1987</f>
        <v>0</v>
      </c>
      <c r="R1989">
        <f>WeedDataInput!E1987</f>
        <v>0</v>
      </c>
      <c r="S1989" t="str">
        <f t="shared" si="198"/>
        <v>0;0;0</v>
      </c>
      <c r="T1989" t="str">
        <f t="shared" si="199"/>
        <v>0;0</v>
      </c>
    </row>
    <row r="1990" spans="16:20" x14ac:dyDescent="0.2">
      <c r="P1990">
        <f>WeedDataInput!C1988</f>
        <v>0</v>
      </c>
      <c r="Q1990">
        <f>WeedDataInput!D1988</f>
        <v>0</v>
      </c>
      <c r="R1990">
        <f>WeedDataInput!E1988</f>
        <v>0</v>
      </c>
      <c r="S1990" t="str">
        <f t="shared" si="198"/>
        <v>0;0;0</v>
      </c>
      <c r="T1990" t="str">
        <f t="shared" si="199"/>
        <v>0;0</v>
      </c>
    </row>
    <row r="1991" spans="16:20" x14ac:dyDescent="0.2">
      <c r="P1991">
        <f>WeedDataInput!C1989</f>
        <v>0</v>
      </c>
      <c r="Q1991">
        <f>WeedDataInput!D1989</f>
        <v>0</v>
      </c>
      <c r="R1991">
        <f>WeedDataInput!E1989</f>
        <v>0</v>
      </c>
      <c r="S1991" t="str">
        <f t="shared" si="198"/>
        <v>0;0;0</v>
      </c>
      <c r="T1991" t="str">
        <f t="shared" si="199"/>
        <v>0;0</v>
      </c>
    </row>
    <row r="1992" spans="16:20" x14ac:dyDescent="0.2">
      <c r="P1992">
        <f>WeedDataInput!C1990</f>
        <v>0</v>
      </c>
      <c r="Q1992">
        <f>WeedDataInput!D1990</f>
        <v>0</v>
      </c>
      <c r="R1992">
        <f>WeedDataInput!E1990</f>
        <v>0</v>
      </c>
      <c r="S1992" t="str">
        <f t="shared" si="198"/>
        <v>0;0;0</v>
      </c>
      <c r="T1992" t="str">
        <f t="shared" si="199"/>
        <v>0;0</v>
      </c>
    </row>
    <row r="1993" spans="16:20" x14ac:dyDescent="0.2">
      <c r="P1993">
        <f>WeedDataInput!C1991</f>
        <v>0</v>
      </c>
      <c r="Q1993">
        <f>WeedDataInput!D1991</f>
        <v>0</v>
      </c>
      <c r="R1993">
        <f>WeedDataInput!E1991</f>
        <v>0</v>
      </c>
      <c r="S1993" t="str">
        <f t="shared" si="198"/>
        <v>0;0;0</v>
      </c>
      <c r="T1993" t="str">
        <f t="shared" si="199"/>
        <v>0;0</v>
      </c>
    </row>
    <row r="1994" spans="16:20" x14ac:dyDescent="0.2">
      <c r="P1994">
        <f>WeedDataInput!C1992</f>
        <v>0</v>
      </c>
      <c r="Q1994">
        <f>WeedDataInput!D1992</f>
        <v>0</v>
      </c>
      <c r="R1994">
        <f>WeedDataInput!E1992</f>
        <v>0</v>
      </c>
      <c r="S1994" t="str">
        <f t="shared" si="198"/>
        <v>0;0;0</v>
      </c>
      <c r="T1994" t="str">
        <f t="shared" si="199"/>
        <v>0;0</v>
      </c>
    </row>
    <row r="1995" spans="16:20" x14ac:dyDescent="0.2">
      <c r="P1995">
        <f>WeedDataInput!C1993</f>
        <v>0</v>
      </c>
      <c r="Q1995">
        <f>WeedDataInput!D1993</f>
        <v>0</v>
      </c>
      <c r="R1995">
        <f>WeedDataInput!E1993</f>
        <v>0</v>
      </c>
      <c r="S1995" t="str">
        <f t="shared" si="198"/>
        <v>0;0;0</v>
      </c>
      <c r="T1995" t="str">
        <f t="shared" si="199"/>
        <v>0;0</v>
      </c>
    </row>
    <row r="1996" spans="16:20" x14ac:dyDescent="0.2">
      <c r="P1996">
        <f>WeedDataInput!C1994</f>
        <v>0</v>
      </c>
      <c r="Q1996">
        <f>WeedDataInput!D1994</f>
        <v>0</v>
      </c>
      <c r="R1996">
        <f>WeedDataInput!E1994</f>
        <v>0</v>
      </c>
      <c r="S1996" t="str">
        <f t="shared" si="198"/>
        <v>0;0;0</v>
      </c>
      <c r="T1996" t="str">
        <f t="shared" si="199"/>
        <v>0;0</v>
      </c>
    </row>
    <row r="1997" spans="16:20" x14ac:dyDescent="0.2">
      <c r="P1997">
        <f>WeedDataInput!C1995</f>
        <v>0</v>
      </c>
      <c r="Q1997">
        <f>WeedDataInput!D1995</f>
        <v>0</v>
      </c>
      <c r="R1997">
        <f>WeedDataInput!E1995</f>
        <v>0</v>
      </c>
      <c r="S1997" t="str">
        <f t="shared" si="198"/>
        <v>0;0;0</v>
      </c>
      <c r="T1997" t="str">
        <f t="shared" si="199"/>
        <v>0;0</v>
      </c>
    </row>
    <row r="1998" spans="16:20" x14ac:dyDescent="0.2">
      <c r="P1998">
        <f>WeedDataInput!C1996</f>
        <v>0</v>
      </c>
      <c r="Q1998">
        <f>WeedDataInput!D1996</f>
        <v>0</v>
      </c>
      <c r="R1998">
        <f>WeedDataInput!E1996</f>
        <v>0</v>
      </c>
      <c r="S1998" t="str">
        <f t="shared" si="198"/>
        <v>0;0;0</v>
      </c>
      <c r="T1998" t="str">
        <f t="shared" si="199"/>
        <v>0;0</v>
      </c>
    </row>
    <row r="1999" spans="16:20" x14ac:dyDescent="0.2">
      <c r="P1999">
        <f>WeedDataInput!C1997</f>
        <v>0</v>
      </c>
      <c r="Q1999">
        <f>WeedDataInput!D1997</f>
        <v>0</v>
      </c>
      <c r="R1999">
        <f>WeedDataInput!E1997</f>
        <v>0</v>
      </c>
      <c r="S1999" t="str">
        <f t="shared" si="198"/>
        <v>0;0;0</v>
      </c>
      <c r="T1999" t="str">
        <f t="shared" si="199"/>
        <v>0;0</v>
      </c>
    </row>
    <row r="2000" spans="16:20" x14ac:dyDescent="0.2">
      <c r="P2000">
        <f>WeedDataInput!C1998</f>
        <v>0</v>
      </c>
      <c r="Q2000">
        <f>WeedDataInput!D1998</f>
        <v>0</v>
      </c>
      <c r="R2000">
        <f>WeedDataInput!E1998</f>
        <v>0</v>
      </c>
      <c r="S2000" t="str">
        <f t="shared" si="198"/>
        <v>0;0;0</v>
      </c>
      <c r="T2000" t="str">
        <f t="shared" si="199"/>
        <v>0;0</v>
      </c>
    </row>
    <row r="2001" spans="16:20" x14ac:dyDescent="0.2">
      <c r="P2001">
        <f>WeedDataInput!C1999</f>
        <v>0</v>
      </c>
      <c r="Q2001">
        <f>WeedDataInput!D1999</f>
        <v>0</v>
      </c>
      <c r="R2001">
        <f>WeedDataInput!E1999</f>
        <v>0</v>
      </c>
      <c r="S2001" t="str">
        <f t="shared" si="198"/>
        <v>0;0;0</v>
      </c>
      <c r="T2001" t="str">
        <f t="shared" si="199"/>
        <v>0;0</v>
      </c>
    </row>
    <row r="2002" spans="16:20" x14ac:dyDescent="0.2">
      <c r="P2002">
        <f>WeedDataInput!C2000</f>
        <v>0</v>
      </c>
      <c r="Q2002">
        <f>WeedDataInput!D2000</f>
        <v>0</v>
      </c>
      <c r="R2002">
        <f>WeedDataInput!E2000</f>
        <v>0</v>
      </c>
      <c r="S2002" t="str">
        <f t="shared" si="198"/>
        <v>0;0;0</v>
      </c>
      <c r="T2002" t="str">
        <f t="shared" si="199"/>
        <v>0;0</v>
      </c>
    </row>
    <row r="2003" spans="16:20" x14ac:dyDescent="0.2">
      <c r="P2003">
        <f>WeedDataInput!C2001</f>
        <v>0</v>
      </c>
      <c r="Q2003">
        <f>WeedDataInput!D2001</f>
        <v>0</v>
      </c>
      <c r="R2003">
        <f>WeedDataInput!E2001</f>
        <v>0</v>
      </c>
      <c r="S2003" t="str">
        <f t="shared" si="198"/>
        <v>0;0;0</v>
      </c>
      <c r="T2003" t="str">
        <f t="shared" si="199"/>
        <v>0;0</v>
      </c>
    </row>
    <row r="2004" spans="16:20" x14ac:dyDescent="0.2">
      <c r="P2004">
        <f>WeedDataInput!C2002</f>
        <v>0</v>
      </c>
      <c r="Q2004">
        <f>WeedDataInput!D2002</f>
        <v>0</v>
      </c>
      <c r="R2004">
        <f>WeedDataInput!E2002</f>
        <v>0</v>
      </c>
      <c r="S2004" t="str">
        <f t="shared" si="198"/>
        <v>0;0;0</v>
      </c>
      <c r="T2004" t="str">
        <f t="shared" si="199"/>
        <v>0;0</v>
      </c>
    </row>
    <row r="2005" spans="16:20" x14ac:dyDescent="0.2">
      <c r="P2005">
        <f>WeedDataInput!C2003</f>
        <v>0</v>
      </c>
      <c r="Q2005">
        <f>WeedDataInput!D2003</f>
        <v>0</v>
      </c>
      <c r="R2005">
        <f>WeedDataInput!E2003</f>
        <v>0</v>
      </c>
      <c r="S2005" t="str">
        <f t="shared" si="198"/>
        <v>0;0;0</v>
      </c>
      <c r="T2005" t="str">
        <f t="shared" si="199"/>
        <v>0;0</v>
      </c>
    </row>
    <row r="2006" spans="16:20" x14ac:dyDescent="0.2">
      <c r="P2006">
        <f>WeedDataInput!C2004</f>
        <v>0</v>
      </c>
      <c r="Q2006">
        <f>WeedDataInput!D2004</f>
        <v>0</v>
      </c>
      <c r="R2006">
        <f>WeedDataInput!E2004</f>
        <v>0</v>
      </c>
      <c r="S2006" t="str">
        <f t="shared" si="198"/>
        <v>0;0;0</v>
      </c>
      <c r="T2006" t="str">
        <f t="shared" si="199"/>
        <v>0;0</v>
      </c>
    </row>
    <row r="2007" spans="16:20" x14ac:dyDescent="0.2">
      <c r="P2007">
        <f>WeedDataInput!C2005</f>
        <v>0</v>
      </c>
      <c r="Q2007">
        <f>WeedDataInput!D2005</f>
        <v>0</v>
      </c>
      <c r="R2007">
        <f>WeedDataInput!E2005</f>
        <v>0</v>
      </c>
      <c r="S2007" t="str">
        <f t="shared" si="198"/>
        <v>0;0;0</v>
      </c>
      <c r="T2007" t="str">
        <f t="shared" si="199"/>
        <v>0;0</v>
      </c>
    </row>
    <row r="2008" spans="16:20" x14ac:dyDescent="0.2">
      <c r="P2008">
        <f>WeedDataInput!C2006</f>
        <v>0</v>
      </c>
      <c r="Q2008">
        <f>WeedDataInput!D2006</f>
        <v>0</v>
      </c>
      <c r="R2008">
        <f>WeedDataInput!E2006</f>
        <v>0</v>
      </c>
      <c r="S2008" t="str">
        <f t="shared" si="198"/>
        <v>0;0;0</v>
      </c>
      <c r="T2008" t="str">
        <f t="shared" si="199"/>
        <v>0;0</v>
      </c>
    </row>
    <row r="2009" spans="16:20" x14ac:dyDescent="0.2">
      <c r="P2009">
        <f>WeedDataInput!C2007</f>
        <v>0</v>
      </c>
      <c r="Q2009">
        <f>WeedDataInput!D2007</f>
        <v>0</v>
      </c>
      <c r="R2009">
        <f>WeedDataInput!E2007</f>
        <v>0</v>
      </c>
      <c r="S2009" t="str">
        <f t="shared" si="198"/>
        <v>0;0;0</v>
      </c>
      <c r="T2009" t="str">
        <f t="shared" si="199"/>
        <v>0;0</v>
      </c>
    </row>
    <row r="2010" spans="16:20" x14ac:dyDescent="0.2">
      <c r="P2010">
        <f>WeedDataInput!C2008</f>
        <v>0</v>
      </c>
      <c r="Q2010">
        <f>WeedDataInput!D2008</f>
        <v>0</v>
      </c>
      <c r="R2010">
        <f>WeedDataInput!E2008</f>
        <v>0</v>
      </c>
      <c r="S2010" t="str">
        <f t="shared" si="198"/>
        <v>0;0;0</v>
      </c>
      <c r="T2010" t="str">
        <f t="shared" si="199"/>
        <v>0;0</v>
      </c>
    </row>
    <row r="2011" spans="16:20" x14ac:dyDescent="0.2">
      <c r="P2011">
        <f>WeedDataInput!C2009</f>
        <v>0</v>
      </c>
      <c r="Q2011">
        <f>WeedDataInput!D2009</f>
        <v>0</v>
      </c>
      <c r="R2011">
        <f>WeedDataInput!E2009</f>
        <v>0</v>
      </c>
      <c r="S2011" t="str">
        <f t="shared" si="198"/>
        <v>0;0;0</v>
      </c>
      <c r="T2011" t="str">
        <f t="shared" si="199"/>
        <v>0;0</v>
      </c>
    </row>
    <row r="2012" spans="16:20" x14ac:dyDescent="0.2">
      <c r="P2012">
        <f>WeedDataInput!C2010</f>
        <v>0</v>
      </c>
      <c r="Q2012">
        <f>WeedDataInput!D2010</f>
        <v>0</v>
      </c>
      <c r="R2012">
        <f>WeedDataInput!E2010</f>
        <v>0</v>
      </c>
      <c r="S2012" t="str">
        <f t="shared" si="198"/>
        <v>0;0;0</v>
      </c>
      <c r="T2012" t="str">
        <f t="shared" si="199"/>
        <v>0;0</v>
      </c>
    </row>
    <row r="2013" spans="16:20" x14ac:dyDescent="0.2">
      <c r="P2013">
        <f>WeedDataInput!C2011</f>
        <v>0</v>
      </c>
      <c r="Q2013">
        <f>WeedDataInput!D2011</f>
        <v>0</v>
      </c>
      <c r="R2013">
        <f>WeedDataInput!E2011</f>
        <v>0</v>
      </c>
      <c r="S2013" t="str">
        <f t="shared" si="198"/>
        <v>0;0;0</v>
      </c>
      <c r="T2013" t="str">
        <f t="shared" si="199"/>
        <v>0;0</v>
      </c>
    </row>
    <row r="2014" spans="16:20" x14ac:dyDescent="0.2">
      <c r="P2014">
        <f>WeedDataInput!C2012</f>
        <v>0</v>
      </c>
      <c r="Q2014">
        <f>WeedDataInput!D2012</f>
        <v>0</v>
      </c>
      <c r="R2014">
        <f>WeedDataInput!E2012</f>
        <v>0</v>
      </c>
      <c r="S2014" t="str">
        <f t="shared" si="198"/>
        <v>0;0;0</v>
      </c>
      <c r="T2014" t="str">
        <f t="shared" si="199"/>
        <v>0;0</v>
      </c>
    </row>
    <row r="2015" spans="16:20" x14ac:dyDescent="0.2">
      <c r="P2015">
        <f>WeedDataInput!C2013</f>
        <v>0</v>
      </c>
      <c r="Q2015">
        <f>WeedDataInput!D2013</f>
        <v>0</v>
      </c>
      <c r="R2015">
        <f>WeedDataInput!E2013</f>
        <v>0</v>
      </c>
      <c r="S2015" t="str">
        <f t="shared" si="198"/>
        <v>0;0;0</v>
      </c>
      <c r="T2015" t="str">
        <f t="shared" si="199"/>
        <v>0;0</v>
      </c>
    </row>
    <row r="2016" spans="16:20" x14ac:dyDescent="0.2">
      <c r="P2016">
        <f>WeedDataInput!C2014</f>
        <v>0</v>
      </c>
      <c r="Q2016">
        <f>WeedDataInput!D2014</f>
        <v>0</v>
      </c>
      <c r="R2016">
        <f>WeedDataInput!E2014</f>
        <v>0</v>
      </c>
      <c r="S2016" t="str">
        <f t="shared" si="198"/>
        <v>0;0;0</v>
      </c>
      <c r="T2016" t="str">
        <f t="shared" si="199"/>
        <v>0;0</v>
      </c>
    </row>
    <row r="2017" spans="16:20" x14ac:dyDescent="0.2">
      <c r="P2017">
        <f>WeedDataInput!C2015</f>
        <v>0</v>
      </c>
      <c r="Q2017">
        <f>WeedDataInput!D2015</f>
        <v>0</v>
      </c>
      <c r="R2017">
        <f>WeedDataInput!E2015</f>
        <v>0</v>
      </c>
      <c r="S2017" t="str">
        <f t="shared" si="198"/>
        <v>0;0;0</v>
      </c>
      <c r="T2017" t="str">
        <f t="shared" si="199"/>
        <v>0;0</v>
      </c>
    </row>
    <row r="2018" spans="16:20" x14ac:dyDescent="0.2">
      <c r="P2018">
        <f>WeedDataInput!C2016</f>
        <v>0</v>
      </c>
      <c r="Q2018">
        <f>WeedDataInput!D2016</f>
        <v>0</v>
      </c>
      <c r="R2018">
        <f>WeedDataInput!E2016</f>
        <v>0</v>
      </c>
      <c r="S2018" t="str">
        <f t="shared" si="198"/>
        <v>0;0;0</v>
      </c>
      <c r="T2018" t="str">
        <f t="shared" si="199"/>
        <v>0;0</v>
      </c>
    </row>
    <row r="2019" spans="16:20" x14ac:dyDescent="0.2">
      <c r="P2019">
        <f>WeedDataInput!C2017</f>
        <v>0</v>
      </c>
      <c r="Q2019">
        <f>WeedDataInput!D2017</f>
        <v>0</v>
      </c>
      <c r="R2019">
        <f>WeedDataInput!E2017</f>
        <v>0</v>
      </c>
      <c r="S2019" t="str">
        <f t="shared" si="198"/>
        <v>0;0;0</v>
      </c>
      <c r="T2019" t="str">
        <f t="shared" si="199"/>
        <v>0;0</v>
      </c>
    </row>
    <row r="2020" spans="16:20" x14ac:dyDescent="0.2">
      <c r="P2020">
        <f>WeedDataInput!C2018</f>
        <v>0</v>
      </c>
      <c r="Q2020">
        <f>WeedDataInput!D2018</f>
        <v>0</v>
      </c>
      <c r="R2020">
        <f>WeedDataInput!E2018</f>
        <v>0</v>
      </c>
      <c r="S2020" t="str">
        <f t="shared" si="198"/>
        <v>0;0;0</v>
      </c>
      <c r="T2020" t="str">
        <f t="shared" si="199"/>
        <v>0;0</v>
      </c>
    </row>
    <row r="2021" spans="16:20" x14ac:dyDescent="0.2">
      <c r="P2021">
        <f>WeedDataInput!C2019</f>
        <v>0</v>
      </c>
      <c r="Q2021">
        <f>WeedDataInput!D2019</f>
        <v>0</v>
      </c>
      <c r="R2021">
        <f>WeedDataInput!E2019</f>
        <v>0</v>
      </c>
      <c r="S2021" t="str">
        <f t="shared" si="198"/>
        <v>0;0;0</v>
      </c>
      <c r="T2021" t="str">
        <f t="shared" si="199"/>
        <v>0;0</v>
      </c>
    </row>
    <row r="2022" spans="16:20" x14ac:dyDescent="0.2">
      <c r="P2022">
        <f>WeedDataInput!C2020</f>
        <v>0</v>
      </c>
      <c r="Q2022">
        <f>WeedDataInput!D2020</f>
        <v>0</v>
      </c>
      <c r="R2022">
        <f>WeedDataInput!E2020</f>
        <v>0</v>
      </c>
      <c r="S2022" t="str">
        <f t="shared" si="198"/>
        <v>0;0;0</v>
      </c>
      <c r="T2022" t="str">
        <f t="shared" si="199"/>
        <v>0;0</v>
      </c>
    </row>
    <row r="2023" spans="16:20" x14ac:dyDescent="0.2">
      <c r="P2023">
        <f>WeedDataInput!C2021</f>
        <v>0</v>
      </c>
      <c r="Q2023">
        <f>WeedDataInput!D2021</f>
        <v>0</v>
      </c>
      <c r="R2023">
        <f>WeedDataInput!E2021</f>
        <v>0</v>
      </c>
      <c r="S2023" t="str">
        <f t="shared" si="198"/>
        <v>0;0;0</v>
      </c>
      <c r="T2023" t="str">
        <f t="shared" si="199"/>
        <v>0;0</v>
      </c>
    </row>
    <row r="2024" spans="16:20" x14ac:dyDescent="0.2">
      <c r="P2024">
        <f>WeedDataInput!C2022</f>
        <v>0</v>
      </c>
      <c r="Q2024">
        <f>WeedDataInput!D2022</f>
        <v>0</v>
      </c>
      <c r="R2024">
        <f>WeedDataInput!E2022</f>
        <v>0</v>
      </c>
      <c r="S2024" t="str">
        <f t="shared" si="198"/>
        <v>0;0;0</v>
      </c>
      <c r="T2024" t="str">
        <f t="shared" si="199"/>
        <v>0;0</v>
      </c>
    </row>
    <row r="2025" spans="16:20" x14ac:dyDescent="0.2">
      <c r="P2025">
        <f>WeedDataInput!C2023</f>
        <v>0</v>
      </c>
      <c r="Q2025">
        <f>WeedDataInput!D2023</f>
        <v>0</v>
      </c>
      <c r="R2025">
        <f>WeedDataInput!E2023</f>
        <v>0</v>
      </c>
      <c r="S2025" t="str">
        <f t="shared" si="198"/>
        <v>0;0;0</v>
      </c>
      <c r="T2025" t="str">
        <f t="shared" si="199"/>
        <v>0;0</v>
      </c>
    </row>
    <row r="2026" spans="16:20" x14ac:dyDescent="0.2">
      <c r="P2026">
        <f>WeedDataInput!C2024</f>
        <v>0</v>
      </c>
      <c r="Q2026">
        <f>WeedDataInput!D2024</f>
        <v>0</v>
      </c>
      <c r="R2026">
        <f>WeedDataInput!E2024</f>
        <v>0</v>
      </c>
      <c r="S2026" t="str">
        <f t="shared" si="198"/>
        <v>0;0;0</v>
      </c>
      <c r="T2026" t="str">
        <f t="shared" si="199"/>
        <v>0;0</v>
      </c>
    </row>
    <row r="2027" spans="16:20" x14ac:dyDescent="0.2">
      <c r="P2027">
        <f>WeedDataInput!C2025</f>
        <v>0</v>
      </c>
      <c r="Q2027">
        <f>WeedDataInput!D2025</f>
        <v>0</v>
      </c>
      <c r="R2027">
        <f>WeedDataInput!E2025</f>
        <v>0</v>
      </c>
      <c r="S2027" t="str">
        <f t="shared" si="198"/>
        <v>0;0;0</v>
      </c>
      <c r="T2027" t="str">
        <f t="shared" si="199"/>
        <v>0;0</v>
      </c>
    </row>
    <row r="2028" spans="16:20" x14ac:dyDescent="0.2">
      <c r="P2028">
        <f>WeedDataInput!C2026</f>
        <v>0</v>
      </c>
      <c r="Q2028">
        <f>WeedDataInput!D2026</f>
        <v>0</v>
      </c>
      <c r="R2028">
        <f>WeedDataInput!E2026</f>
        <v>0</v>
      </c>
      <c r="S2028" t="str">
        <f t="shared" ref="S2028:S2091" si="200">P2028&amp;";"&amp;Q2028&amp;";"&amp;R2028</f>
        <v>0;0;0</v>
      </c>
      <c r="T2028" t="str">
        <f t="shared" ref="T2028:T2091" si="201">Q2028&amp;";"&amp;R2028</f>
        <v>0;0</v>
      </c>
    </row>
    <row r="2029" spans="16:20" x14ac:dyDescent="0.2">
      <c r="P2029">
        <f>WeedDataInput!C2027</f>
        <v>0</v>
      </c>
      <c r="Q2029">
        <f>WeedDataInput!D2027</f>
        <v>0</v>
      </c>
      <c r="R2029">
        <f>WeedDataInput!E2027</f>
        <v>0</v>
      </c>
      <c r="S2029" t="str">
        <f t="shared" si="200"/>
        <v>0;0;0</v>
      </c>
      <c r="T2029" t="str">
        <f t="shared" si="201"/>
        <v>0;0</v>
      </c>
    </row>
    <row r="2030" spans="16:20" x14ac:dyDescent="0.2">
      <c r="P2030">
        <f>WeedDataInput!C2028</f>
        <v>0</v>
      </c>
      <c r="Q2030">
        <f>WeedDataInput!D2028</f>
        <v>0</v>
      </c>
      <c r="R2030">
        <f>WeedDataInput!E2028</f>
        <v>0</v>
      </c>
      <c r="S2030" t="str">
        <f t="shared" si="200"/>
        <v>0;0;0</v>
      </c>
      <c r="T2030" t="str">
        <f t="shared" si="201"/>
        <v>0;0</v>
      </c>
    </row>
    <row r="2031" spans="16:20" x14ac:dyDescent="0.2">
      <c r="P2031">
        <f>WeedDataInput!C2029</f>
        <v>0</v>
      </c>
      <c r="Q2031">
        <f>WeedDataInput!D2029</f>
        <v>0</v>
      </c>
      <c r="R2031">
        <f>WeedDataInput!E2029</f>
        <v>0</v>
      </c>
      <c r="S2031" t="str">
        <f t="shared" si="200"/>
        <v>0;0;0</v>
      </c>
      <c r="T2031" t="str">
        <f t="shared" si="201"/>
        <v>0;0</v>
      </c>
    </row>
    <row r="2032" spans="16:20" x14ac:dyDescent="0.2">
      <c r="P2032">
        <f>WeedDataInput!C2030</f>
        <v>0</v>
      </c>
      <c r="Q2032">
        <f>WeedDataInput!D2030</f>
        <v>0</v>
      </c>
      <c r="R2032">
        <f>WeedDataInput!E2030</f>
        <v>0</v>
      </c>
      <c r="S2032" t="str">
        <f t="shared" si="200"/>
        <v>0;0;0</v>
      </c>
      <c r="T2032" t="str">
        <f t="shared" si="201"/>
        <v>0;0</v>
      </c>
    </row>
    <row r="2033" spans="16:20" x14ac:dyDescent="0.2">
      <c r="P2033">
        <f>WeedDataInput!C2031</f>
        <v>0</v>
      </c>
      <c r="Q2033">
        <f>WeedDataInput!D2031</f>
        <v>0</v>
      </c>
      <c r="R2033">
        <f>WeedDataInput!E2031</f>
        <v>0</v>
      </c>
      <c r="S2033" t="str">
        <f t="shared" si="200"/>
        <v>0;0;0</v>
      </c>
      <c r="T2033" t="str">
        <f t="shared" si="201"/>
        <v>0;0</v>
      </c>
    </row>
    <row r="2034" spans="16:20" x14ac:dyDescent="0.2">
      <c r="P2034">
        <f>WeedDataInput!C2032</f>
        <v>0</v>
      </c>
      <c r="Q2034">
        <f>WeedDataInput!D2032</f>
        <v>0</v>
      </c>
      <c r="R2034">
        <f>WeedDataInput!E2032</f>
        <v>0</v>
      </c>
      <c r="S2034" t="str">
        <f t="shared" si="200"/>
        <v>0;0;0</v>
      </c>
      <c r="T2034" t="str">
        <f t="shared" si="201"/>
        <v>0;0</v>
      </c>
    </row>
    <row r="2035" spans="16:20" x14ac:dyDescent="0.2">
      <c r="P2035">
        <f>WeedDataInput!C2033</f>
        <v>0</v>
      </c>
      <c r="Q2035">
        <f>WeedDataInput!D2033</f>
        <v>0</v>
      </c>
      <c r="R2035">
        <f>WeedDataInput!E2033</f>
        <v>0</v>
      </c>
      <c r="S2035" t="str">
        <f t="shared" si="200"/>
        <v>0;0;0</v>
      </c>
      <c r="T2035" t="str">
        <f t="shared" si="201"/>
        <v>0;0</v>
      </c>
    </row>
    <row r="2036" spans="16:20" x14ac:dyDescent="0.2">
      <c r="P2036">
        <f>WeedDataInput!C2034</f>
        <v>0</v>
      </c>
      <c r="Q2036">
        <f>WeedDataInput!D2034</f>
        <v>0</v>
      </c>
      <c r="R2036">
        <f>WeedDataInput!E2034</f>
        <v>0</v>
      </c>
      <c r="S2036" t="str">
        <f t="shared" si="200"/>
        <v>0;0;0</v>
      </c>
      <c r="T2036" t="str">
        <f t="shared" si="201"/>
        <v>0;0</v>
      </c>
    </row>
    <row r="2037" spans="16:20" x14ac:dyDescent="0.2">
      <c r="P2037">
        <f>WeedDataInput!C2035</f>
        <v>0</v>
      </c>
      <c r="Q2037">
        <f>WeedDataInput!D2035</f>
        <v>0</v>
      </c>
      <c r="R2037">
        <f>WeedDataInput!E2035</f>
        <v>0</v>
      </c>
      <c r="S2037" t="str">
        <f t="shared" si="200"/>
        <v>0;0;0</v>
      </c>
      <c r="T2037" t="str">
        <f t="shared" si="201"/>
        <v>0;0</v>
      </c>
    </row>
    <row r="2038" spans="16:20" x14ac:dyDescent="0.2">
      <c r="P2038">
        <f>WeedDataInput!C2036</f>
        <v>0</v>
      </c>
      <c r="Q2038">
        <f>WeedDataInput!D2036</f>
        <v>0</v>
      </c>
      <c r="R2038">
        <f>WeedDataInput!E2036</f>
        <v>0</v>
      </c>
      <c r="S2038" t="str">
        <f t="shared" si="200"/>
        <v>0;0;0</v>
      </c>
      <c r="T2038" t="str">
        <f t="shared" si="201"/>
        <v>0;0</v>
      </c>
    </row>
    <row r="2039" spans="16:20" x14ac:dyDescent="0.2">
      <c r="P2039">
        <f>WeedDataInput!C2037</f>
        <v>0</v>
      </c>
      <c r="Q2039">
        <f>WeedDataInput!D2037</f>
        <v>0</v>
      </c>
      <c r="R2039">
        <f>WeedDataInput!E2037</f>
        <v>0</v>
      </c>
      <c r="S2039" t="str">
        <f t="shared" si="200"/>
        <v>0;0;0</v>
      </c>
      <c r="T2039" t="str">
        <f t="shared" si="201"/>
        <v>0;0</v>
      </c>
    </row>
    <row r="2040" spans="16:20" x14ac:dyDescent="0.2">
      <c r="P2040">
        <f>WeedDataInput!C2038</f>
        <v>0</v>
      </c>
      <c r="Q2040">
        <f>WeedDataInput!D2038</f>
        <v>0</v>
      </c>
      <c r="R2040">
        <f>WeedDataInput!E2038</f>
        <v>0</v>
      </c>
      <c r="S2040" t="str">
        <f t="shared" si="200"/>
        <v>0;0;0</v>
      </c>
      <c r="T2040" t="str">
        <f t="shared" si="201"/>
        <v>0;0</v>
      </c>
    </row>
    <row r="2041" spans="16:20" x14ac:dyDescent="0.2">
      <c r="P2041">
        <f>WeedDataInput!C2039</f>
        <v>0</v>
      </c>
      <c r="Q2041">
        <f>WeedDataInput!D2039</f>
        <v>0</v>
      </c>
      <c r="R2041">
        <f>WeedDataInput!E2039</f>
        <v>0</v>
      </c>
      <c r="S2041" t="str">
        <f t="shared" si="200"/>
        <v>0;0;0</v>
      </c>
      <c r="T2041" t="str">
        <f t="shared" si="201"/>
        <v>0;0</v>
      </c>
    </row>
    <row r="2042" spans="16:20" x14ac:dyDescent="0.2">
      <c r="P2042">
        <f>WeedDataInput!C2040</f>
        <v>0</v>
      </c>
      <c r="Q2042">
        <f>WeedDataInput!D2040</f>
        <v>0</v>
      </c>
      <c r="R2042">
        <f>WeedDataInput!E2040</f>
        <v>0</v>
      </c>
      <c r="S2042" t="str">
        <f t="shared" si="200"/>
        <v>0;0;0</v>
      </c>
      <c r="T2042" t="str">
        <f t="shared" si="201"/>
        <v>0;0</v>
      </c>
    </row>
    <row r="2043" spans="16:20" x14ac:dyDescent="0.2">
      <c r="P2043">
        <f>WeedDataInput!C2041</f>
        <v>0</v>
      </c>
      <c r="Q2043">
        <f>WeedDataInput!D2041</f>
        <v>0</v>
      </c>
      <c r="R2043">
        <f>WeedDataInput!E2041</f>
        <v>0</v>
      </c>
      <c r="S2043" t="str">
        <f t="shared" si="200"/>
        <v>0;0;0</v>
      </c>
      <c r="T2043" t="str">
        <f t="shared" si="201"/>
        <v>0;0</v>
      </c>
    </row>
    <row r="2044" spans="16:20" x14ac:dyDescent="0.2">
      <c r="P2044">
        <f>WeedDataInput!C2042</f>
        <v>0</v>
      </c>
      <c r="Q2044">
        <f>WeedDataInput!D2042</f>
        <v>0</v>
      </c>
      <c r="R2044">
        <f>WeedDataInput!E2042</f>
        <v>0</v>
      </c>
      <c r="S2044" t="str">
        <f t="shared" si="200"/>
        <v>0;0;0</v>
      </c>
      <c r="T2044" t="str">
        <f t="shared" si="201"/>
        <v>0;0</v>
      </c>
    </row>
    <row r="2045" spans="16:20" x14ac:dyDescent="0.2">
      <c r="P2045">
        <f>WeedDataInput!C2043</f>
        <v>0</v>
      </c>
      <c r="Q2045">
        <f>WeedDataInput!D2043</f>
        <v>0</v>
      </c>
      <c r="R2045">
        <f>WeedDataInput!E2043</f>
        <v>0</v>
      </c>
      <c r="S2045" t="str">
        <f t="shared" si="200"/>
        <v>0;0;0</v>
      </c>
      <c r="T2045" t="str">
        <f t="shared" si="201"/>
        <v>0;0</v>
      </c>
    </row>
    <row r="2046" spans="16:20" x14ac:dyDescent="0.2">
      <c r="P2046">
        <f>WeedDataInput!C2044</f>
        <v>0</v>
      </c>
      <c r="Q2046">
        <f>WeedDataInput!D2044</f>
        <v>0</v>
      </c>
      <c r="R2046">
        <f>WeedDataInput!E2044</f>
        <v>0</v>
      </c>
      <c r="S2046" t="str">
        <f t="shared" si="200"/>
        <v>0;0;0</v>
      </c>
      <c r="T2046" t="str">
        <f t="shared" si="201"/>
        <v>0;0</v>
      </c>
    </row>
    <row r="2047" spans="16:20" x14ac:dyDescent="0.2">
      <c r="P2047">
        <f>WeedDataInput!C2045</f>
        <v>0</v>
      </c>
      <c r="Q2047">
        <f>WeedDataInput!D2045</f>
        <v>0</v>
      </c>
      <c r="R2047">
        <f>WeedDataInput!E2045</f>
        <v>0</v>
      </c>
      <c r="S2047" t="str">
        <f t="shared" si="200"/>
        <v>0;0;0</v>
      </c>
      <c r="T2047" t="str">
        <f t="shared" si="201"/>
        <v>0;0</v>
      </c>
    </row>
    <row r="2048" spans="16:20" x14ac:dyDescent="0.2">
      <c r="P2048">
        <f>WeedDataInput!C2046</f>
        <v>0</v>
      </c>
      <c r="Q2048">
        <f>WeedDataInput!D2046</f>
        <v>0</v>
      </c>
      <c r="R2048">
        <f>WeedDataInput!E2046</f>
        <v>0</v>
      </c>
      <c r="S2048" t="str">
        <f t="shared" si="200"/>
        <v>0;0;0</v>
      </c>
      <c r="T2048" t="str">
        <f t="shared" si="201"/>
        <v>0;0</v>
      </c>
    </row>
    <row r="2049" spans="16:20" x14ac:dyDescent="0.2">
      <c r="P2049">
        <f>WeedDataInput!C2047</f>
        <v>0</v>
      </c>
      <c r="Q2049">
        <f>WeedDataInput!D2047</f>
        <v>0</v>
      </c>
      <c r="R2049">
        <f>WeedDataInput!E2047</f>
        <v>0</v>
      </c>
      <c r="S2049" t="str">
        <f t="shared" si="200"/>
        <v>0;0;0</v>
      </c>
      <c r="T2049" t="str">
        <f t="shared" si="201"/>
        <v>0;0</v>
      </c>
    </row>
    <row r="2050" spans="16:20" x14ac:dyDescent="0.2">
      <c r="P2050">
        <f>WeedDataInput!C2048</f>
        <v>0</v>
      </c>
      <c r="Q2050">
        <f>WeedDataInput!D2048</f>
        <v>0</v>
      </c>
      <c r="R2050">
        <f>WeedDataInput!E2048</f>
        <v>0</v>
      </c>
      <c r="S2050" t="str">
        <f t="shared" si="200"/>
        <v>0;0;0</v>
      </c>
      <c r="T2050" t="str">
        <f t="shared" si="201"/>
        <v>0;0</v>
      </c>
    </row>
    <row r="2051" spans="16:20" x14ac:dyDescent="0.2">
      <c r="P2051">
        <f>WeedDataInput!C2049</f>
        <v>0</v>
      </c>
      <c r="Q2051">
        <f>WeedDataInput!D2049</f>
        <v>0</v>
      </c>
      <c r="R2051">
        <f>WeedDataInput!E2049</f>
        <v>0</v>
      </c>
      <c r="S2051" t="str">
        <f t="shared" si="200"/>
        <v>0;0;0</v>
      </c>
      <c r="T2051" t="str">
        <f t="shared" si="201"/>
        <v>0;0</v>
      </c>
    </row>
    <row r="2052" spans="16:20" x14ac:dyDescent="0.2">
      <c r="P2052">
        <f>WeedDataInput!C2050</f>
        <v>0</v>
      </c>
      <c r="Q2052">
        <f>WeedDataInput!D2050</f>
        <v>0</v>
      </c>
      <c r="R2052">
        <f>WeedDataInput!E2050</f>
        <v>0</v>
      </c>
      <c r="S2052" t="str">
        <f t="shared" si="200"/>
        <v>0;0;0</v>
      </c>
      <c r="T2052" t="str">
        <f t="shared" si="201"/>
        <v>0;0</v>
      </c>
    </row>
    <row r="2053" spans="16:20" x14ac:dyDescent="0.2">
      <c r="P2053">
        <f>WeedDataInput!C2051</f>
        <v>0</v>
      </c>
      <c r="Q2053">
        <f>WeedDataInput!D2051</f>
        <v>0</v>
      </c>
      <c r="R2053">
        <f>WeedDataInput!E2051</f>
        <v>0</v>
      </c>
      <c r="S2053" t="str">
        <f t="shared" si="200"/>
        <v>0;0;0</v>
      </c>
      <c r="T2053" t="str">
        <f t="shared" si="201"/>
        <v>0;0</v>
      </c>
    </row>
    <row r="2054" spans="16:20" x14ac:dyDescent="0.2">
      <c r="P2054">
        <f>WeedDataInput!C2052</f>
        <v>0</v>
      </c>
      <c r="Q2054">
        <f>WeedDataInput!D2052</f>
        <v>0</v>
      </c>
      <c r="R2054">
        <f>WeedDataInput!E2052</f>
        <v>0</v>
      </c>
      <c r="S2054" t="str">
        <f t="shared" si="200"/>
        <v>0;0;0</v>
      </c>
      <c r="T2054" t="str">
        <f t="shared" si="201"/>
        <v>0;0</v>
      </c>
    </row>
    <row r="2055" spans="16:20" x14ac:dyDescent="0.2">
      <c r="P2055">
        <f>WeedDataInput!C2053</f>
        <v>0</v>
      </c>
      <c r="Q2055">
        <f>WeedDataInput!D2053</f>
        <v>0</v>
      </c>
      <c r="R2055">
        <f>WeedDataInput!E2053</f>
        <v>0</v>
      </c>
      <c r="S2055" t="str">
        <f t="shared" si="200"/>
        <v>0;0;0</v>
      </c>
      <c r="T2055" t="str">
        <f t="shared" si="201"/>
        <v>0;0</v>
      </c>
    </row>
    <row r="2056" spans="16:20" x14ac:dyDescent="0.2">
      <c r="P2056">
        <f>WeedDataInput!C2054</f>
        <v>0</v>
      </c>
      <c r="Q2056">
        <f>WeedDataInput!D2054</f>
        <v>0</v>
      </c>
      <c r="R2056">
        <f>WeedDataInput!E2054</f>
        <v>0</v>
      </c>
      <c r="S2056" t="str">
        <f t="shared" si="200"/>
        <v>0;0;0</v>
      </c>
      <c r="T2056" t="str">
        <f t="shared" si="201"/>
        <v>0;0</v>
      </c>
    </row>
    <row r="2057" spans="16:20" x14ac:dyDescent="0.2">
      <c r="P2057">
        <f>WeedDataInput!C2055</f>
        <v>0</v>
      </c>
      <c r="Q2057">
        <f>WeedDataInput!D2055</f>
        <v>0</v>
      </c>
      <c r="R2057">
        <f>WeedDataInput!E2055</f>
        <v>0</v>
      </c>
      <c r="S2057" t="str">
        <f t="shared" si="200"/>
        <v>0;0;0</v>
      </c>
      <c r="T2057" t="str">
        <f t="shared" si="201"/>
        <v>0;0</v>
      </c>
    </row>
    <row r="2058" spans="16:20" x14ac:dyDescent="0.2">
      <c r="P2058">
        <f>WeedDataInput!C2056</f>
        <v>0</v>
      </c>
      <c r="Q2058">
        <f>WeedDataInput!D2056</f>
        <v>0</v>
      </c>
      <c r="R2058">
        <f>WeedDataInput!E2056</f>
        <v>0</v>
      </c>
      <c r="S2058" t="str">
        <f t="shared" si="200"/>
        <v>0;0;0</v>
      </c>
      <c r="T2058" t="str">
        <f t="shared" si="201"/>
        <v>0;0</v>
      </c>
    </row>
    <row r="2059" spans="16:20" x14ac:dyDescent="0.2">
      <c r="P2059">
        <f>WeedDataInput!C2057</f>
        <v>0</v>
      </c>
      <c r="Q2059">
        <f>WeedDataInput!D2057</f>
        <v>0</v>
      </c>
      <c r="R2059">
        <f>WeedDataInput!E2057</f>
        <v>0</v>
      </c>
      <c r="S2059" t="str">
        <f t="shared" si="200"/>
        <v>0;0;0</v>
      </c>
      <c r="T2059" t="str">
        <f t="shared" si="201"/>
        <v>0;0</v>
      </c>
    </row>
    <row r="2060" spans="16:20" x14ac:dyDescent="0.2">
      <c r="P2060">
        <f>WeedDataInput!C2058</f>
        <v>0</v>
      </c>
      <c r="Q2060">
        <f>WeedDataInput!D2058</f>
        <v>0</v>
      </c>
      <c r="R2060">
        <f>WeedDataInput!E2058</f>
        <v>0</v>
      </c>
      <c r="S2060" t="str">
        <f t="shared" si="200"/>
        <v>0;0;0</v>
      </c>
      <c r="T2060" t="str">
        <f t="shared" si="201"/>
        <v>0;0</v>
      </c>
    </row>
    <row r="2061" spans="16:20" x14ac:dyDescent="0.2">
      <c r="P2061">
        <f>WeedDataInput!C2059</f>
        <v>0</v>
      </c>
      <c r="Q2061">
        <f>WeedDataInput!D2059</f>
        <v>0</v>
      </c>
      <c r="R2061">
        <f>WeedDataInput!E2059</f>
        <v>0</v>
      </c>
      <c r="S2061" t="str">
        <f t="shared" si="200"/>
        <v>0;0;0</v>
      </c>
      <c r="T2061" t="str">
        <f t="shared" si="201"/>
        <v>0;0</v>
      </c>
    </row>
    <row r="2062" spans="16:20" x14ac:dyDescent="0.2">
      <c r="P2062">
        <f>WeedDataInput!C2060</f>
        <v>0</v>
      </c>
      <c r="Q2062">
        <f>WeedDataInput!D2060</f>
        <v>0</v>
      </c>
      <c r="R2062">
        <f>WeedDataInput!E2060</f>
        <v>0</v>
      </c>
      <c r="S2062" t="str">
        <f t="shared" si="200"/>
        <v>0;0;0</v>
      </c>
      <c r="T2062" t="str">
        <f t="shared" si="201"/>
        <v>0;0</v>
      </c>
    </row>
    <row r="2063" spans="16:20" x14ac:dyDescent="0.2">
      <c r="P2063">
        <f>WeedDataInput!C2061</f>
        <v>0</v>
      </c>
      <c r="Q2063">
        <f>WeedDataInput!D2061</f>
        <v>0</v>
      </c>
      <c r="R2063">
        <f>WeedDataInput!E2061</f>
        <v>0</v>
      </c>
      <c r="S2063" t="str">
        <f t="shared" si="200"/>
        <v>0;0;0</v>
      </c>
      <c r="T2063" t="str">
        <f t="shared" si="201"/>
        <v>0;0</v>
      </c>
    </row>
    <row r="2064" spans="16:20" x14ac:dyDescent="0.2">
      <c r="P2064">
        <f>WeedDataInput!C2062</f>
        <v>0</v>
      </c>
      <c r="Q2064">
        <f>WeedDataInput!D2062</f>
        <v>0</v>
      </c>
      <c r="R2064">
        <f>WeedDataInput!E2062</f>
        <v>0</v>
      </c>
      <c r="S2064" t="str">
        <f t="shared" si="200"/>
        <v>0;0;0</v>
      </c>
      <c r="T2064" t="str">
        <f t="shared" si="201"/>
        <v>0;0</v>
      </c>
    </row>
    <row r="2065" spans="16:20" x14ac:dyDescent="0.2">
      <c r="P2065">
        <f>WeedDataInput!C2063</f>
        <v>0</v>
      </c>
      <c r="Q2065">
        <f>WeedDataInput!D2063</f>
        <v>0</v>
      </c>
      <c r="R2065">
        <f>WeedDataInput!E2063</f>
        <v>0</v>
      </c>
      <c r="S2065" t="str">
        <f t="shared" si="200"/>
        <v>0;0;0</v>
      </c>
      <c r="T2065" t="str">
        <f t="shared" si="201"/>
        <v>0;0</v>
      </c>
    </row>
    <row r="2066" spans="16:20" x14ac:dyDescent="0.2">
      <c r="P2066">
        <f>WeedDataInput!C2064</f>
        <v>0</v>
      </c>
      <c r="Q2066">
        <f>WeedDataInput!D2064</f>
        <v>0</v>
      </c>
      <c r="R2066">
        <f>WeedDataInput!E2064</f>
        <v>0</v>
      </c>
      <c r="S2066" t="str">
        <f t="shared" si="200"/>
        <v>0;0;0</v>
      </c>
      <c r="T2066" t="str">
        <f t="shared" si="201"/>
        <v>0;0</v>
      </c>
    </row>
    <row r="2067" spans="16:20" x14ac:dyDescent="0.2">
      <c r="P2067">
        <f>WeedDataInput!C2065</f>
        <v>0</v>
      </c>
      <c r="Q2067">
        <f>WeedDataInput!D2065</f>
        <v>0</v>
      </c>
      <c r="R2067">
        <f>WeedDataInput!E2065</f>
        <v>0</v>
      </c>
      <c r="S2067" t="str">
        <f t="shared" si="200"/>
        <v>0;0;0</v>
      </c>
      <c r="T2067" t="str">
        <f t="shared" si="201"/>
        <v>0;0</v>
      </c>
    </row>
    <row r="2068" spans="16:20" x14ac:dyDescent="0.2">
      <c r="P2068">
        <f>WeedDataInput!C2066</f>
        <v>0</v>
      </c>
      <c r="Q2068">
        <f>WeedDataInput!D2066</f>
        <v>0</v>
      </c>
      <c r="R2068">
        <f>WeedDataInput!E2066</f>
        <v>0</v>
      </c>
      <c r="S2068" t="str">
        <f t="shared" si="200"/>
        <v>0;0;0</v>
      </c>
      <c r="T2068" t="str">
        <f t="shared" si="201"/>
        <v>0;0</v>
      </c>
    </row>
    <row r="2069" spans="16:20" x14ac:dyDescent="0.2">
      <c r="P2069">
        <f>WeedDataInput!C2067</f>
        <v>0</v>
      </c>
      <c r="Q2069">
        <f>WeedDataInput!D2067</f>
        <v>0</v>
      </c>
      <c r="R2069">
        <f>WeedDataInput!E2067</f>
        <v>0</v>
      </c>
      <c r="S2069" t="str">
        <f t="shared" si="200"/>
        <v>0;0;0</v>
      </c>
      <c r="T2069" t="str">
        <f t="shared" si="201"/>
        <v>0;0</v>
      </c>
    </row>
    <row r="2070" spans="16:20" x14ac:dyDescent="0.2">
      <c r="P2070">
        <f>WeedDataInput!C2068</f>
        <v>0</v>
      </c>
      <c r="Q2070">
        <f>WeedDataInput!D2068</f>
        <v>0</v>
      </c>
      <c r="R2070">
        <f>WeedDataInput!E2068</f>
        <v>0</v>
      </c>
      <c r="S2070" t="str">
        <f t="shared" si="200"/>
        <v>0;0;0</v>
      </c>
      <c r="T2070" t="str">
        <f t="shared" si="201"/>
        <v>0;0</v>
      </c>
    </row>
    <row r="2071" spans="16:20" x14ac:dyDescent="0.2">
      <c r="P2071">
        <f>WeedDataInput!C2069</f>
        <v>0</v>
      </c>
      <c r="Q2071">
        <f>WeedDataInput!D2069</f>
        <v>0</v>
      </c>
      <c r="R2071">
        <f>WeedDataInput!E2069</f>
        <v>0</v>
      </c>
      <c r="S2071" t="str">
        <f t="shared" si="200"/>
        <v>0;0;0</v>
      </c>
      <c r="T2071" t="str">
        <f t="shared" si="201"/>
        <v>0;0</v>
      </c>
    </row>
    <row r="2072" spans="16:20" x14ac:dyDescent="0.2">
      <c r="P2072">
        <f>WeedDataInput!C2070</f>
        <v>0</v>
      </c>
      <c r="Q2072">
        <f>WeedDataInput!D2070</f>
        <v>0</v>
      </c>
      <c r="R2072">
        <f>WeedDataInput!E2070</f>
        <v>0</v>
      </c>
      <c r="S2072" t="str">
        <f t="shared" si="200"/>
        <v>0;0;0</v>
      </c>
      <c r="T2072" t="str">
        <f t="shared" si="201"/>
        <v>0;0</v>
      </c>
    </row>
    <row r="2073" spans="16:20" x14ac:dyDescent="0.2">
      <c r="P2073">
        <f>WeedDataInput!C2071</f>
        <v>0</v>
      </c>
      <c r="Q2073">
        <f>WeedDataInput!D2071</f>
        <v>0</v>
      </c>
      <c r="R2073">
        <f>WeedDataInput!E2071</f>
        <v>0</v>
      </c>
      <c r="S2073" t="str">
        <f t="shared" si="200"/>
        <v>0;0;0</v>
      </c>
      <c r="T2073" t="str">
        <f t="shared" si="201"/>
        <v>0;0</v>
      </c>
    </row>
    <row r="2074" spans="16:20" x14ac:dyDescent="0.2">
      <c r="P2074">
        <f>WeedDataInput!C2072</f>
        <v>0</v>
      </c>
      <c r="Q2074">
        <f>WeedDataInput!D2072</f>
        <v>0</v>
      </c>
      <c r="R2074">
        <f>WeedDataInput!E2072</f>
        <v>0</v>
      </c>
      <c r="S2074" t="str">
        <f t="shared" si="200"/>
        <v>0;0;0</v>
      </c>
      <c r="T2074" t="str">
        <f t="shared" si="201"/>
        <v>0;0</v>
      </c>
    </row>
    <row r="2075" spans="16:20" x14ac:dyDescent="0.2">
      <c r="P2075">
        <f>WeedDataInput!C2073</f>
        <v>0</v>
      </c>
      <c r="Q2075">
        <f>WeedDataInput!D2073</f>
        <v>0</v>
      </c>
      <c r="R2075">
        <f>WeedDataInput!E2073</f>
        <v>0</v>
      </c>
      <c r="S2075" t="str">
        <f t="shared" si="200"/>
        <v>0;0;0</v>
      </c>
      <c r="T2075" t="str">
        <f t="shared" si="201"/>
        <v>0;0</v>
      </c>
    </row>
    <row r="2076" spans="16:20" x14ac:dyDescent="0.2">
      <c r="P2076">
        <f>WeedDataInput!C2074</f>
        <v>0</v>
      </c>
      <c r="Q2076">
        <f>WeedDataInput!D2074</f>
        <v>0</v>
      </c>
      <c r="R2076">
        <f>WeedDataInput!E2074</f>
        <v>0</v>
      </c>
      <c r="S2076" t="str">
        <f t="shared" si="200"/>
        <v>0;0;0</v>
      </c>
      <c r="T2076" t="str">
        <f t="shared" si="201"/>
        <v>0;0</v>
      </c>
    </row>
    <row r="2077" spans="16:20" x14ac:dyDescent="0.2">
      <c r="P2077">
        <f>WeedDataInput!C2075</f>
        <v>0</v>
      </c>
      <c r="Q2077">
        <f>WeedDataInput!D2075</f>
        <v>0</v>
      </c>
      <c r="R2077">
        <f>WeedDataInput!E2075</f>
        <v>0</v>
      </c>
      <c r="S2077" t="str">
        <f t="shared" si="200"/>
        <v>0;0;0</v>
      </c>
      <c r="T2077" t="str">
        <f t="shared" si="201"/>
        <v>0;0</v>
      </c>
    </row>
    <row r="2078" spans="16:20" x14ac:dyDescent="0.2">
      <c r="P2078">
        <f>WeedDataInput!C2076</f>
        <v>0</v>
      </c>
      <c r="Q2078">
        <f>WeedDataInput!D2076</f>
        <v>0</v>
      </c>
      <c r="R2078">
        <f>WeedDataInput!E2076</f>
        <v>0</v>
      </c>
      <c r="S2078" t="str">
        <f t="shared" si="200"/>
        <v>0;0;0</v>
      </c>
      <c r="T2078" t="str">
        <f t="shared" si="201"/>
        <v>0;0</v>
      </c>
    </row>
    <row r="2079" spans="16:20" x14ac:dyDescent="0.2">
      <c r="P2079">
        <f>WeedDataInput!C2077</f>
        <v>0</v>
      </c>
      <c r="Q2079">
        <f>WeedDataInput!D2077</f>
        <v>0</v>
      </c>
      <c r="R2079">
        <f>WeedDataInput!E2077</f>
        <v>0</v>
      </c>
      <c r="S2079" t="str">
        <f t="shared" si="200"/>
        <v>0;0;0</v>
      </c>
      <c r="T2079" t="str">
        <f t="shared" si="201"/>
        <v>0;0</v>
      </c>
    </row>
    <row r="2080" spans="16:20" x14ac:dyDescent="0.2">
      <c r="P2080">
        <f>WeedDataInput!C2078</f>
        <v>0</v>
      </c>
      <c r="Q2080">
        <f>WeedDataInput!D2078</f>
        <v>0</v>
      </c>
      <c r="R2080">
        <f>WeedDataInput!E2078</f>
        <v>0</v>
      </c>
      <c r="S2080" t="str">
        <f t="shared" si="200"/>
        <v>0;0;0</v>
      </c>
      <c r="T2080" t="str">
        <f t="shared" si="201"/>
        <v>0;0</v>
      </c>
    </row>
    <row r="2081" spans="16:20" x14ac:dyDescent="0.2">
      <c r="P2081">
        <f>WeedDataInput!C2079</f>
        <v>0</v>
      </c>
      <c r="Q2081">
        <f>WeedDataInput!D2079</f>
        <v>0</v>
      </c>
      <c r="R2081">
        <f>WeedDataInput!E2079</f>
        <v>0</v>
      </c>
      <c r="S2081" t="str">
        <f t="shared" si="200"/>
        <v>0;0;0</v>
      </c>
      <c r="T2081" t="str">
        <f t="shared" si="201"/>
        <v>0;0</v>
      </c>
    </row>
    <row r="2082" spans="16:20" x14ac:dyDescent="0.2">
      <c r="P2082">
        <f>WeedDataInput!C2080</f>
        <v>0</v>
      </c>
      <c r="Q2082">
        <f>WeedDataInput!D2080</f>
        <v>0</v>
      </c>
      <c r="R2082">
        <f>WeedDataInput!E2080</f>
        <v>0</v>
      </c>
      <c r="S2082" t="str">
        <f t="shared" si="200"/>
        <v>0;0;0</v>
      </c>
      <c r="T2082" t="str">
        <f t="shared" si="201"/>
        <v>0;0</v>
      </c>
    </row>
    <row r="2083" spans="16:20" x14ac:dyDescent="0.2">
      <c r="P2083">
        <f>WeedDataInput!C2081</f>
        <v>0</v>
      </c>
      <c r="Q2083">
        <f>WeedDataInput!D2081</f>
        <v>0</v>
      </c>
      <c r="R2083">
        <f>WeedDataInput!E2081</f>
        <v>0</v>
      </c>
      <c r="S2083" t="str">
        <f t="shared" si="200"/>
        <v>0;0;0</v>
      </c>
      <c r="T2083" t="str">
        <f t="shared" si="201"/>
        <v>0;0</v>
      </c>
    </row>
    <row r="2084" spans="16:20" x14ac:dyDescent="0.2">
      <c r="P2084">
        <f>WeedDataInput!C2082</f>
        <v>0</v>
      </c>
      <c r="Q2084">
        <f>WeedDataInput!D2082</f>
        <v>0</v>
      </c>
      <c r="R2084">
        <f>WeedDataInput!E2082</f>
        <v>0</v>
      </c>
      <c r="S2084" t="str">
        <f t="shared" si="200"/>
        <v>0;0;0</v>
      </c>
      <c r="T2084" t="str">
        <f t="shared" si="201"/>
        <v>0;0</v>
      </c>
    </row>
    <row r="2085" spans="16:20" x14ac:dyDescent="0.2">
      <c r="P2085">
        <f>WeedDataInput!C2083</f>
        <v>0</v>
      </c>
      <c r="Q2085">
        <f>WeedDataInput!D2083</f>
        <v>0</v>
      </c>
      <c r="R2085">
        <f>WeedDataInput!E2083</f>
        <v>0</v>
      </c>
      <c r="S2085" t="str">
        <f t="shared" si="200"/>
        <v>0;0;0</v>
      </c>
      <c r="T2085" t="str">
        <f t="shared" si="201"/>
        <v>0;0</v>
      </c>
    </row>
    <row r="2086" spans="16:20" x14ac:dyDescent="0.2">
      <c r="P2086">
        <f>WeedDataInput!C2084</f>
        <v>0</v>
      </c>
      <c r="Q2086">
        <f>WeedDataInput!D2084</f>
        <v>0</v>
      </c>
      <c r="R2086">
        <f>WeedDataInput!E2084</f>
        <v>0</v>
      </c>
      <c r="S2086" t="str">
        <f t="shared" si="200"/>
        <v>0;0;0</v>
      </c>
      <c r="T2086" t="str">
        <f t="shared" si="201"/>
        <v>0;0</v>
      </c>
    </row>
    <row r="2087" spans="16:20" x14ac:dyDescent="0.2">
      <c r="P2087">
        <f>WeedDataInput!C2085</f>
        <v>0</v>
      </c>
      <c r="Q2087">
        <f>WeedDataInput!D2085</f>
        <v>0</v>
      </c>
      <c r="R2087">
        <f>WeedDataInput!E2085</f>
        <v>0</v>
      </c>
      <c r="S2087" t="str">
        <f t="shared" si="200"/>
        <v>0;0;0</v>
      </c>
      <c r="T2087" t="str">
        <f t="shared" si="201"/>
        <v>0;0</v>
      </c>
    </row>
    <row r="2088" spans="16:20" x14ac:dyDescent="0.2">
      <c r="P2088">
        <f>WeedDataInput!C2086</f>
        <v>0</v>
      </c>
      <c r="Q2088">
        <f>WeedDataInput!D2086</f>
        <v>0</v>
      </c>
      <c r="R2088">
        <f>WeedDataInput!E2086</f>
        <v>0</v>
      </c>
      <c r="S2088" t="str">
        <f t="shared" si="200"/>
        <v>0;0;0</v>
      </c>
      <c r="T2088" t="str">
        <f t="shared" si="201"/>
        <v>0;0</v>
      </c>
    </row>
    <row r="2089" spans="16:20" x14ac:dyDescent="0.2">
      <c r="P2089">
        <f>WeedDataInput!C2087</f>
        <v>0</v>
      </c>
      <c r="Q2089">
        <f>WeedDataInput!D2087</f>
        <v>0</v>
      </c>
      <c r="R2089">
        <f>WeedDataInput!E2087</f>
        <v>0</v>
      </c>
      <c r="S2089" t="str">
        <f t="shared" si="200"/>
        <v>0;0;0</v>
      </c>
      <c r="T2089" t="str">
        <f t="shared" si="201"/>
        <v>0;0</v>
      </c>
    </row>
    <row r="2090" spans="16:20" x14ac:dyDescent="0.2">
      <c r="P2090">
        <f>WeedDataInput!C2088</f>
        <v>0</v>
      </c>
      <c r="Q2090">
        <f>WeedDataInput!D2088</f>
        <v>0</v>
      </c>
      <c r="R2090">
        <f>WeedDataInput!E2088</f>
        <v>0</v>
      </c>
      <c r="S2090" t="str">
        <f t="shared" si="200"/>
        <v>0;0;0</v>
      </c>
      <c r="T2090" t="str">
        <f t="shared" si="201"/>
        <v>0;0</v>
      </c>
    </row>
    <row r="2091" spans="16:20" x14ac:dyDescent="0.2">
      <c r="P2091">
        <f>WeedDataInput!C2089</f>
        <v>0</v>
      </c>
      <c r="Q2091">
        <f>WeedDataInput!D2089</f>
        <v>0</v>
      </c>
      <c r="R2091">
        <f>WeedDataInput!E2089</f>
        <v>0</v>
      </c>
      <c r="S2091" t="str">
        <f t="shared" si="200"/>
        <v>0;0;0</v>
      </c>
      <c r="T2091" t="str">
        <f t="shared" si="201"/>
        <v>0;0</v>
      </c>
    </row>
    <row r="2092" spans="16:20" x14ac:dyDescent="0.2">
      <c r="P2092">
        <f>WeedDataInput!C2090</f>
        <v>0</v>
      </c>
      <c r="Q2092">
        <f>WeedDataInput!D2090</f>
        <v>0</v>
      </c>
      <c r="R2092">
        <f>WeedDataInput!E2090</f>
        <v>0</v>
      </c>
      <c r="S2092" t="str">
        <f t="shared" ref="S2092:S2155" si="202">P2092&amp;";"&amp;Q2092&amp;";"&amp;R2092</f>
        <v>0;0;0</v>
      </c>
      <c r="T2092" t="str">
        <f t="shared" ref="T2092:T2155" si="203">Q2092&amp;";"&amp;R2092</f>
        <v>0;0</v>
      </c>
    </row>
    <row r="2093" spans="16:20" x14ac:dyDescent="0.2">
      <c r="P2093">
        <f>WeedDataInput!C2091</f>
        <v>0</v>
      </c>
      <c r="Q2093">
        <f>WeedDataInput!D2091</f>
        <v>0</v>
      </c>
      <c r="R2093">
        <f>WeedDataInput!E2091</f>
        <v>0</v>
      </c>
      <c r="S2093" t="str">
        <f t="shared" si="202"/>
        <v>0;0;0</v>
      </c>
      <c r="T2093" t="str">
        <f t="shared" si="203"/>
        <v>0;0</v>
      </c>
    </row>
    <row r="2094" spans="16:20" x14ac:dyDescent="0.2">
      <c r="P2094">
        <f>WeedDataInput!C2092</f>
        <v>0</v>
      </c>
      <c r="Q2094">
        <f>WeedDataInput!D2092</f>
        <v>0</v>
      </c>
      <c r="R2094">
        <f>WeedDataInput!E2092</f>
        <v>0</v>
      </c>
      <c r="S2094" t="str">
        <f t="shared" si="202"/>
        <v>0;0;0</v>
      </c>
      <c r="T2094" t="str">
        <f t="shared" si="203"/>
        <v>0;0</v>
      </c>
    </row>
    <row r="2095" spans="16:20" x14ac:dyDescent="0.2">
      <c r="P2095">
        <f>WeedDataInput!C2093</f>
        <v>0</v>
      </c>
      <c r="Q2095">
        <f>WeedDataInput!D2093</f>
        <v>0</v>
      </c>
      <c r="R2095">
        <f>WeedDataInput!E2093</f>
        <v>0</v>
      </c>
      <c r="S2095" t="str">
        <f t="shared" si="202"/>
        <v>0;0;0</v>
      </c>
      <c r="T2095" t="str">
        <f t="shared" si="203"/>
        <v>0;0</v>
      </c>
    </row>
    <row r="2096" spans="16:20" x14ac:dyDescent="0.2">
      <c r="P2096">
        <f>WeedDataInput!C2094</f>
        <v>0</v>
      </c>
      <c r="Q2096">
        <f>WeedDataInput!D2094</f>
        <v>0</v>
      </c>
      <c r="R2096">
        <f>WeedDataInput!E2094</f>
        <v>0</v>
      </c>
      <c r="S2096" t="str">
        <f t="shared" si="202"/>
        <v>0;0;0</v>
      </c>
      <c r="T2096" t="str">
        <f t="shared" si="203"/>
        <v>0;0</v>
      </c>
    </row>
    <row r="2097" spans="16:20" x14ac:dyDescent="0.2">
      <c r="P2097">
        <f>WeedDataInput!C2095</f>
        <v>0</v>
      </c>
      <c r="Q2097">
        <f>WeedDataInput!D2095</f>
        <v>0</v>
      </c>
      <c r="R2097">
        <f>WeedDataInput!E2095</f>
        <v>0</v>
      </c>
      <c r="S2097" t="str">
        <f t="shared" si="202"/>
        <v>0;0;0</v>
      </c>
      <c r="T2097" t="str">
        <f t="shared" si="203"/>
        <v>0;0</v>
      </c>
    </row>
    <row r="2098" spans="16:20" x14ac:dyDescent="0.2">
      <c r="P2098">
        <f>WeedDataInput!C2096</f>
        <v>0</v>
      </c>
      <c r="Q2098">
        <f>WeedDataInput!D2096</f>
        <v>0</v>
      </c>
      <c r="R2098">
        <f>WeedDataInput!E2096</f>
        <v>0</v>
      </c>
      <c r="S2098" t="str">
        <f t="shared" si="202"/>
        <v>0;0;0</v>
      </c>
      <c r="T2098" t="str">
        <f t="shared" si="203"/>
        <v>0;0</v>
      </c>
    </row>
    <row r="2099" spans="16:20" x14ac:dyDescent="0.2">
      <c r="P2099">
        <f>WeedDataInput!C2097</f>
        <v>0</v>
      </c>
      <c r="Q2099">
        <f>WeedDataInput!D2097</f>
        <v>0</v>
      </c>
      <c r="R2099">
        <f>WeedDataInput!E2097</f>
        <v>0</v>
      </c>
      <c r="S2099" t="str">
        <f t="shared" si="202"/>
        <v>0;0;0</v>
      </c>
      <c r="T2099" t="str">
        <f t="shared" si="203"/>
        <v>0;0</v>
      </c>
    </row>
    <row r="2100" spans="16:20" x14ac:dyDescent="0.2">
      <c r="P2100">
        <f>WeedDataInput!C2098</f>
        <v>0</v>
      </c>
      <c r="Q2100">
        <f>WeedDataInput!D2098</f>
        <v>0</v>
      </c>
      <c r="R2100">
        <f>WeedDataInput!E2098</f>
        <v>0</v>
      </c>
      <c r="S2100" t="str">
        <f t="shared" si="202"/>
        <v>0;0;0</v>
      </c>
      <c r="T2100" t="str">
        <f t="shared" si="203"/>
        <v>0;0</v>
      </c>
    </row>
    <row r="2101" spans="16:20" x14ac:dyDescent="0.2">
      <c r="P2101">
        <f>WeedDataInput!C2099</f>
        <v>0</v>
      </c>
      <c r="Q2101">
        <f>WeedDataInput!D2099</f>
        <v>0</v>
      </c>
      <c r="R2101">
        <f>WeedDataInput!E2099</f>
        <v>0</v>
      </c>
      <c r="S2101" t="str">
        <f t="shared" si="202"/>
        <v>0;0;0</v>
      </c>
      <c r="T2101" t="str">
        <f t="shared" si="203"/>
        <v>0;0</v>
      </c>
    </row>
    <row r="2102" spans="16:20" x14ac:dyDescent="0.2">
      <c r="P2102">
        <f>WeedDataInput!C2100</f>
        <v>0</v>
      </c>
      <c r="Q2102">
        <f>WeedDataInput!D2100</f>
        <v>0</v>
      </c>
      <c r="R2102">
        <f>WeedDataInput!E2100</f>
        <v>0</v>
      </c>
      <c r="S2102" t="str">
        <f t="shared" si="202"/>
        <v>0;0;0</v>
      </c>
      <c r="T2102" t="str">
        <f t="shared" si="203"/>
        <v>0;0</v>
      </c>
    </row>
    <row r="2103" spans="16:20" x14ac:dyDescent="0.2">
      <c r="P2103">
        <f>WeedDataInput!C2101</f>
        <v>0</v>
      </c>
      <c r="Q2103">
        <f>WeedDataInput!D2101</f>
        <v>0</v>
      </c>
      <c r="R2103">
        <f>WeedDataInput!E2101</f>
        <v>0</v>
      </c>
      <c r="S2103" t="str">
        <f t="shared" si="202"/>
        <v>0;0;0</v>
      </c>
      <c r="T2103" t="str">
        <f t="shared" si="203"/>
        <v>0;0</v>
      </c>
    </row>
    <row r="2104" spans="16:20" x14ac:dyDescent="0.2">
      <c r="P2104">
        <f>WeedDataInput!C2102</f>
        <v>0</v>
      </c>
      <c r="Q2104">
        <f>WeedDataInput!D2102</f>
        <v>0</v>
      </c>
      <c r="R2104">
        <f>WeedDataInput!E2102</f>
        <v>0</v>
      </c>
      <c r="S2104" t="str">
        <f t="shared" si="202"/>
        <v>0;0;0</v>
      </c>
      <c r="T2104" t="str">
        <f t="shared" si="203"/>
        <v>0;0</v>
      </c>
    </row>
    <row r="2105" spans="16:20" x14ac:dyDescent="0.2">
      <c r="P2105">
        <f>WeedDataInput!C2103</f>
        <v>0</v>
      </c>
      <c r="Q2105">
        <f>WeedDataInput!D2103</f>
        <v>0</v>
      </c>
      <c r="R2105">
        <f>WeedDataInput!E2103</f>
        <v>0</v>
      </c>
      <c r="S2105" t="str">
        <f t="shared" si="202"/>
        <v>0;0;0</v>
      </c>
      <c r="T2105" t="str">
        <f t="shared" si="203"/>
        <v>0;0</v>
      </c>
    </row>
    <row r="2106" spans="16:20" x14ac:dyDescent="0.2">
      <c r="P2106">
        <f>WeedDataInput!C2104</f>
        <v>0</v>
      </c>
      <c r="Q2106">
        <f>WeedDataInput!D2104</f>
        <v>0</v>
      </c>
      <c r="R2106">
        <f>WeedDataInput!E2104</f>
        <v>0</v>
      </c>
      <c r="S2106" t="str">
        <f t="shared" si="202"/>
        <v>0;0;0</v>
      </c>
      <c r="T2106" t="str">
        <f t="shared" si="203"/>
        <v>0;0</v>
      </c>
    </row>
    <row r="2107" spans="16:20" x14ac:dyDescent="0.2">
      <c r="P2107">
        <f>WeedDataInput!C2105</f>
        <v>0</v>
      </c>
      <c r="Q2107">
        <f>WeedDataInput!D2105</f>
        <v>0</v>
      </c>
      <c r="R2107">
        <f>WeedDataInput!E2105</f>
        <v>0</v>
      </c>
      <c r="S2107" t="str">
        <f t="shared" si="202"/>
        <v>0;0;0</v>
      </c>
      <c r="T2107" t="str">
        <f t="shared" si="203"/>
        <v>0;0</v>
      </c>
    </row>
    <row r="2108" spans="16:20" x14ac:dyDescent="0.2">
      <c r="P2108">
        <f>WeedDataInput!C2106</f>
        <v>0</v>
      </c>
      <c r="Q2108">
        <f>WeedDataInput!D2106</f>
        <v>0</v>
      </c>
      <c r="R2108">
        <f>WeedDataInput!E2106</f>
        <v>0</v>
      </c>
      <c r="S2108" t="str">
        <f t="shared" si="202"/>
        <v>0;0;0</v>
      </c>
      <c r="T2108" t="str">
        <f t="shared" si="203"/>
        <v>0;0</v>
      </c>
    </row>
    <row r="2109" spans="16:20" x14ac:dyDescent="0.2">
      <c r="P2109">
        <f>WeedDataInput!C2107</f>
        <v>0</v>
      </c>
      <c r="Q2109">
        <f>WeedDataInput!D2107</f>
        <v>0</v>
      </c>
      <c r="R2109">
        <f>WeedDataInput!E2107</f>
        <v>0</v>
      </c>
      <c r="S2109" t="str">
        <f t="shared" si="202"/>
        <v>0;0;0</v>
      </c>
      <c r="T2109" t="str">
        <f t="shared" si="203"/>
        <v>0;0</v>
      </c>
    </row>
    <row r="2110" spans="16:20" x14ac:dyDescent="0.2">
      <c r="P2110">
        <f>WeedDataInput!C2108</f>
        <v>0</v>
      </c>
      <c r="Q2110">
        <f>WeedDataInput!D2108</f>
        <v>0</v>
      </c>
      <c r="R2110">
        <f>WeedDataInput!E2108</f>
        <v>0</v>
      </c>
      <c r="S2110" t="str">
        <f t="shared" si="202"/>
        <v>0;0;0</v>
      </c>
      <c r="T2110" t="str">
        <f t="shared" si="203"/>
        <v>0;0</v>
      </c>
    </row>
    <row r="2111" spans="16:20" x14ac:dyDescent="0.2">
      <c r="P2111">
        <f>WeedDataInput!C2109</f>
        <v>0</v>
      </c>
      <c r="Q2111">
        <f>WeedDataInput!D2109</f>
        <v>0</v>
      </c>
      <c r="R2111">
        <f>WeedDataInput!E2109</f>
        <v>0</v>
      </c>
      <c r="S2111" t="str">
        <f t="shared" si="202"/>
        <v>0;0;0</v>
      </c>
      <c r="T2111" t="str">
        <f t="shared" si="203"/>
        <v>0;0</v>
      </c>
    </row>
    <row r="2112" spans="16:20" x14ac:dyDescent="0.2">
      <c r="P2112">
        <f>WeedDataInput!C2110</f>
        <v>0</v>
      </c>
      <c r="Q2112">
        <f>WeedDataInput!D2110</f>
        <v>0</v>
      </c>
      <c r="R2112">
        <f>WeedDataInput!E2110</f>
        <v>0</v>
      </c>
      <c r="S2112" t="str">
        <f t="shared" si="202"/>
        <v>0;0;0</v>
      </c>
      <c r="T2112" t="str">
        <f t="shared" si="203"/>
        <v>0;0</v>
      </c>
    </row>
    <row r="2113" spans="16:20" x14ac:dyDescent="0.2">
      <c r="P2113">
        <f>WeedDataInput!C2111</f>
        <v>0</v>
      </c>
      <c r="Q2113">
        <f>WeedDataInput!D2111</f>
        <v>0</v>
      </c>
      <c r="R2113">
        <f>WeedDataInput!E2111</f>
        <v>0</v>
      </c>
      <c r="S2113" t="str">
        <f t="shared" si="202"/>
        <v>0;0;0</v>
      </c>
      <c r="T2113" t="str">
        <f t="shared" si="203"/>
        <v>0;0</v>
      </c>
    </row>
    <row r="2114" spans="16:20" x14ac:dyDescent="0.2">
      <c r="P2114">
        <f>WeedDataInput!C2112</f>
        <v>0</v>
      </c>
      <c r="Q2114">
        <f>WeedDataInput!D2112</f>
        <v>0</v>
      </c>
      <c r="R2114">
        <f>WeedDataInput!E2112</f>
        <v>0</v>
      </c>
      <c r="S2114" t="str">
        <f t="shared" si="202"/>
        <v>0;0;0</v>
      </c>
      <c r="T2114" t="str">
        <f t="shared" si="203"/>
        <v>0;0</v>
      </c>
    </row>
    <row r="2115" spans="16:20" x14ac:dyDescent="0.2">
      <c r="P2115">
        <f>WeedDataInput!C2113</f>
        <v>0</v>
      </c>
      <c r="Q2115">
        <f>WeedDataInput!D2113</f>
        <v>0</v>
      </c>
      <c r="R2115">
        <f>WeedDataInput!E2113</f>
        <v>0</v>
      </c>
      <c r="S2115" t="str">
        <f t="shared" si="202"/>
        <v>0;0;0</v>
      </c>
      <c r="T2115" t="str">
        <f t="shared" si="203"/>
        <v>0;0</v>
      </c>
    </row>
    <row r="2116" spans="16:20" x14ac:dyDescent="0.2">
      <c r="P2116">
        <f>WeedDataInput!C2114</f>
        <v>0</v>
      </c>
      <c r="Q2116">
        <f>WeedDataInput!D2114</f>
        <v>0</v>
      </c>
      <c r="R2116">
        <f>WeedDataInput!E2114</f>
        <v>0</v>
      </c>
      <c r="S2116" t="str">
        <f t="shared" si="202"/>
        <v>0;0;0</v>
      </c>
      <c r="T2116" t="str">
        <f t="shared" si="203"/>
        <v>0;0</v>
      </c>
    </row>
    <row r="2117" spans="16:20" x14ac:dyDescent="0.2">
      <c r="P2117">
        <f>WeedDataInput!C2115</f>
        <v>0</v>
      </c>
      <c r="Q2117">
        <f>WeedDataInput!D2115</f>
        <v>0</v>
      </c>
      <c r="R2117">
        <f>WeedDataInput!E2115</f>
        <v>0</v>
      </c>
      <c r="S2117" t="str">
        <f t="shared" si="202"/>
        <v>0;0;0</v>
      </c>
      <c r="T2117" t="str">
        <f t="shared" si="203"/>
        <v>0;0</v>
      </c>
    </row>
    <row r="2118" spans="16:20" x14ac:dyDescent="0.2">
      <c r="P2118">
        <f>WeedDataInput!C2116</f>
        <v>0</v>
      </c>
      <c r="Q2118">
        <f>WeedDataInput!D2116</f>
        <v>0</v>
      </c>
      <c r="R2118">
        <f>WeedDataInput!E2116</f>
        <v>0</v>
      </c>
      <c r="S2118" t="str">
        <f t="shared" si="202"/>
        <v>0;0;0</v>
      </c>
      <c r="T2118" t="str">
        <f t="shared" si="203"/>
        <v>0;0</v>
      </c>
    </row>
    <row r="2119" spans="16:20" x14ac:dyDescent="0.2">
      <c r="P2119">
        <f>WeedDataInput!C2117</f>
        <v>0</v>
      </c>
      <c r="Q2119">
        <f>WeedDataInput!D2117</f>
        <v>0</v>
      </c>
      <c r="R2119">
        <f>WeedDataInput!E2117</f>
        <v>0</v>
      </c>
      <c r="S2119" t="str">
        <f t="shared" si="202"/>
        <v>0;0;0</v>
      </c>
      <c r="T2119" t="str">
        <f t="shared" si="203"/>
        <v>0;0</v>
      </c>
    </row>
    <row r="2120" spans="16:20" x14ac:dyDescent="0.2">
      <c r="P2120">
        <f>WeedDataInput!C2118</f>
        <v>0</v>
      </c>
      <c r="Q2120">
        <f>WeedDataInput!D2118</f>
        <v>0</v>
      </c>
      <c r="R2120">
        <f>WeedDataInput!E2118</f>
        <v>0</v>
      </c>
      <c r="S2120" t="str">
        <f t="shared" si="202"/>
        <v>0;0;0</v>
      </c>
      <c r="T2120" t="str">
        <f t="shared" si="203"/>
        <v>0;0</v>
      </c>
    </row>
    <row r="2121" spans="16:20" x14ac:dyDescent="0.2">
      <c r="P2121">
        <f>WeedDataInput!C2119</f>
        <v>0</v>
      </c>
      <c r="Q2121">
        <f>WeedDataInput!D2119</f>
        <v>0</v>
      </c>
      <c r="R2121">
        <f>WeedDataInput!E2119</f>
        <v>0</v>
      </c>
      <c r="S2121" t="str">
        <f t="shared" si="202"/>
        <v>0;0;0</v>
      </c>
      <c r="T2121" t="str">
        <f t="shared" si="203"/>
        <v>0;0</v>
      </c>
    </row>
    <row r="2122" spans="16:20" x14ac:dyDescent="0.2">
      <c r="P2122">
        <f>WeedDataInput!C2120</f>
        <v>0</v>
      </c>
      <c r="Q2122">
        <f>WeedDataInput!D2120</f>
        <v>0</v>
      </c>
      <c r="R2122">
        <f>WeedDataInput!E2120</f>
        <v>0</v>
      </c>
      <c r="S2122" t="str">
        <f t="shared" si="202"/>
        <v>0;0;0</v>
      </c>
      <c r="T2122" t="str">
        <f t="shared" si="203"/>
        <v>0;0</v>
      </c>
    </row>
    <row r="2123" spans="16:20" x14ac:dyDescent="0.2">
      <c r="P2123">
        <f>WeedDataInput!C2121</f>
        <v>0</v>
      </c>
      <c r="Q2123">
        <f>WeedDataInput!D2121</f>
        <v>0</v>
      </c>
      <c r="R2123">
        <f>WeedDataInput!E2121</f>
        <v>0</v>
      </c>
      <c r="S2123" t="str">
        <f t="shared" si="202"/>
        <v>0;0;0</v>
      </c>
      <c r="T2123" t="str">
        <f t="shared" si="203"/>
        <v>0;0</v>
      </c>
    </row>
    <row r="2124" spans="16:20" x14ac:dyDescent="0.2">
      <c r="P2124">
        <f>WeedDataInput!C2122</f>
        <v>0</v>
      </c>
      <c r="Q2124">
        <f>WeedDataInput!D2122</f>
        <v>0</v>
      </c>
      <c r="R2124">
        <f>WeedDataInput!E2122</f>
        <v>0</v>
      </c>
      <c r="S2124" t="str">
        <f t="shared" si="202"/>
        <v>0;0;0</v>
      </c>
      <c r="T2124" t="str">
        <f t="shared" si="203"/>
        <v>0;0</v>
      </c>
    </row>
    <row r="2125" spans="16:20" x14ac:dyDescent="0.2">
      <c r="P2125">
        <f>WeedDataInput!C2123</f>
        <v>0</v>
      </c>
      <c r="Q2125">
        <f>WeedDataInput!D2123</f>
        <v>0</v>
      </c>
      <c r="R2125">
        <f>WeedDataInput!E2123</f>
        <v>0</v>
      </c>
      <c r="S2125" t="str">
        <f t="shared" si="202"/>
        <v>0;0;0</v>
      </c>
      <c r="T2125" t="str">
        <f t="shared" si="203"/>
        <v>0;0</v>
      </c>
    </row>
    <row r="2126" spans="16:20" x14ac:dyDescent="0.2">
      <c r="P2126">
        <f>WeedDataInput!C2124</f>
        <v>0</v>
      </c>
      <c r="Q2126">
        <f>WeedDataInput!D2124</f>
        <v>0</v>
      </c>
      <c r="R2126">
        <f>WeedDataInput!E2124</f>
        <v>0</v>
      </c>
      <c r="S2126" t="str">
        <f t="shared" si="202"/>
        <v>0;0;0</v>
      </c>
      <c r="T2126" t="str">
        <f t="shared" si="203"/>
        <v>0;0</v>
      </c>
    </row>
    <row r="2127" spans="16:20" x14ac:dyDescent="0.2">
      <c r="P2127">
        <f>WeedDataInput!C2125</f>
        <v>0</v>
      </c>
      <c r="Q2127">
        <f>WeedDataInput!D2125</f>
        <v>0</v>
      </c>
      <c r="R2127">
        <f>WeedDataInput!E2125</f>
        <v>0</v>
      </c>
      <c r="S2127" t="str">
        <f t="shared" si="202"/>
        <v>0;0;0</v>
      </c>
      <c r="T2127" t="str">
        <f t="shared" si="203"/>
        <v>0;0</v>
      </c>
    </row>
    <row r="2128" spans="16:20" x14ac:dyDescent="0.2">
      <c r="P2128">
        <f>WeedDataInput!C2126</f>
        <v>0</v>
      </c>
      <c r="Q2128">
        <f>WeedDataInput!D2126</f>
        <v>0</v>
      </c>
      <c r="R2128">
        <f>WeedDataInput!E2126</f>
        <v>0</v>
      </c>
      <c r="S2128" t="str">
        <f t="shared" si="202"/>
        <v>0;0;0</v>
      </c>
      <c r="T2128" t="str">
        <f t="shared" si="203"/>
        <v>0;0</v>
      </c>
    </row>
    <row r="2129" spans="16:20" x14ac:dyDescent="0.2">
      <c r="P2129">
        <f>WeedDataInput!C2127</f>
        <v>0</v>
      </c>
      <c r="Q2129">
        <f>WeedDataInput!D2127</f>
        <v>0</v>
      </c>
      <c r="R2129">
        <f>WeedDataInput!E2127</f>
        <v>0</v>
      </c>
      <c r="S2129" t="str">
        <f t="shared" si="202"/>
        <v>0;0;0</v>
      </c>
      <c r="T2129" t="str">
        <f t="shared" si="203"/>
        <v>0;0</v>
      </c>
    </row>
    <row r="2130" spans="16:20" x14ac:dyDescent="0.2">
      <c r="P2130">
        <f>WeedDataInput!C2128</f>
        <v>0</v>
      </c>
      <c r="Q2130">
        <f>WeedDataInput!D2128</f>
        <v>0</v>
      </c>
      <c r="R2130">
        <f>WeedDataInput!E2128</f>
        <v>0</v>
      </c>
      <c r="S2130" t="str">
        <f t="shared" si="202"/>
        <v>0;0;0</v>
      </c>
      <c r="T2130" t="str">
        <f t="shared" si="203"/>
        <v>0;0</v>
      </c>
    </row>
    <row r="2131" spans="16:20" x14ac:dyDescent="0.2">
      <c r="P2131">
        <f>WeedDataInput!C2129</f>
        <v>0</v>
      </c>
      <c r="Q2131">
        <f>WeedDataInput!D2129</f>
        <v>0</v>
      </c>
      <c r="R2131">
        <f>WeedDataInput!E2129</f>
        <v>0</v>
      </c>
      <c r="S2131" t="str">
        <f t="shared" si="202"/>
        <v>0;0;0</v>
      </c>
      <c r="T2131" t="str">
        <f t="shared" si="203"/>
        <v>0;0</v>
      </c>
    </row>
    <row r="2132" spans="16:20" x14ac:dyDescent="0.2">
      <c r="P2132">
        <f>WeedDataInput!C2130</f>
        <v>0</v>
      </c>
      <c r="Q2132">
        <f>WeedDataInput!D2130</f>
        <v>0</v>
      </c>
      <c r="R2132">
        <f>WeedDataInput!E2130</f>
        <v>0</v>
      </c>
      <c r="S2132" t="str">
        <f t="shared" si="202"/>
        <v>0;0;0</v>
      </c>
      <c r="T2132" t="str">
        <f t="shared" si="203"/>
        <v>0;0</v>
      </c>
    </row>
    <row r="2133" spans="16:20" x14ac:dyDescent="0.2">
      <c r="P2133">
        <f>WeedDataInput!C2131</f>
        <v>0</v>
      </c>
      <c r="Q2133">
        <f>WeedDataInput!D2131</f>
        <v>0</v>
      </c>
      <c r="R2133">
        <f>WeedDataInput!E2131</f>
        <v>0</v>
      </c>
      <c r="S2133" t="str">
        <f t="shared" si="202"/>
        <v>0;0;0</v>
      </c>
      <c r="T2133" t="str">
        <f t="shared" si="203"/>
        <v>0;0</v>
      </c>
    </row>
    <row r="2134" spans="16:20" x14ac:dyDescent="0.2">
      <c r="P2134">
        <f>WeedDataInput!C2132</f>
        <v>0</v>
      </c>
      <c r="Q2134">
        <f>WeedDataInput!D2132</f>
        <v>0</v>
      </c>
      <c r="R2134">
        <f>WeedDataInput!E2132</f>
        <v>0</v>
      </c>
      <c r="S2134" t="str">
        <f t="shared" si="202"/>
        <v>0;0;0</v>
      </c>
      <c r="T2134" t="str">
        <f t="shared" si="203"/>
        <v>0;0</v>
      </c>
    </row>
    <row r="2135" spans="16:20" x14ac:dyDescent="0.2">
      <c r="P2135">
        <f>WeedDataInput!C2133</f>
        <v>0</v>
      </c>
      <c r="Q2135">
        <f>WeedDataInput!D2133</f>
        <v>0</v>
      </c>
      <c r="R2135">
        <f>WeedDataInput!E2133</f>
        <v>0</v>
      </c>
      <c r="S2135" t="str">
        <f t="shared" si="202"/>
        <v>0;0;0</v>
      </c>
      <c r="T2135" t="str">
        <f t="shared" si="203"/>
        <v>0;0</v>
      </c>
    </row>
    <row r="2136" spans="16:20" x14ac:dyDescent="0.2">
      <c r="P2136">
        <f>WeedDataInput!C2134</f>
        <v>0</v>
      </c>
      <c r="Q2136">
        <f>WeedDataInput!D2134</f>
        <v>0</v>
      </c>
      <c r="R2136">
        <f>WeedDataInput!E2134</f>
        <v>0</v>
      </c>
      <c r="S2136" t="str">
        <f t="shared" si="202"/>
        <v>0;0;0</v>
      </c>
      <c r="T2136" t="str">
        <f t="shared" si="203"/>
        <v>0;0</v>
      </c>
    </row>
    <row r="2137" spans="16:20" x14ac:dyDescent="0.2">
      <c r="P2137">
        <f>WeedDataInput!C2135</f>
        <v>0</v>
      </c>
      <c r="Q2137">
        <f>WeedDataInput!D2135</f>
        <v>0</v>
      </c>
      <c r="R2137">
        <f>WeedDataInput!E2135</f>
        <v>0</v>
      </c>
      <c r="S2137" t="str">
        <f t="shared" si="202"/>
        <v>0;0;0</v>
      </c>
      <c r="T2137" t="str">
        <f t="shared" si="203"/>
        <v>0;0</v>
      </c>
    </row>
    <row r="2138" spans="16:20" x14ac:dyDescent="0.2">
      <c r="P2138">
        <f>WeedDataInput!C2136</f>
        <v>0</v>
      </c>
      <c r="Q2138">
        <f>WeedDataInput!D2136</f>
        <v>0</v>
      </c>
      <c r="R2138">
        <f>WeedDataInput!E2136</f>
        <v>0</v>
      </c>
      <c r="S2138" t="str">
        <f t="shared" si="202"/>
        <v>0;0;0</v>
      </c>
      <c r="T2138" t="str">
        <f t="shared" si="203"/>
        <v>0;0</v>
      </c>
    </row>
    <row r="2139" spans="16:20" x14ac:dyDescent="0.2">
      <c r="P2139">
        <f>WeedDataInput!C2137</f>
        <v>0</v>
      </c>
      <c r="Q2139">
        <f>WeedDataInput!D2137</f>
        <v>0</v>
      </c>
      <c r="R2139">
        <f>WeedDataInput!E2137</f>
        <v>0</v>
      </c>
      <c r="S2139" t="str">
        <f t="shared" si="202"/>
        <v>0;0;0</v>
      </c>
      <c r="T2139" t="str">
        <f t="shared" si="203"/>
        <v>0;0</v>
      </c>
    </row>
    <row r="2140" spans="16:20" x14ac:dyDescent="0.2">
      <c r="P2140">
        <f>WeedDataInput!C2138</f>
        <v>0</v>
      </c>
      <c r="Q2140">
        <f>WeedDataInput!D2138</f>
        <v>0</v>
      </c>
      <c r="R2140">
        <f>WeedDataInput!E2138</f>
        <v>0</v>
      </c>
      <c r="S2140" t="str">
        <f t="shared" si="202"/>
        <v>0;0;0</v>
      </c>
      <c r="T2140" t="str">
        <f t="shared" si="203"/>
        <v>0;0</v>
      </c>
    </row>
    <row r="2141" spans="16:20" x14ac:dyDescent="0.2">
      <c r="P2141">
        <f>WeedDataInput!C2139</f>
        <v>0</v>
      </c>
      <c r="Q2141">
        <f>WeedDataInput!D2139</f>
        <v>0</v>
      </c>
      <c r="R2141">
        <f>WeedDataInput!E2139</f>
        <v>0</v>
      </c>
      <c r="S2141" t="str">
        <f t="shared" si="202"/>
        <v>0;0;0</v>
      </c>
      <c r="T2141" t="str">
        <f t="shared" si="203"/>
        <v>0;0</v>
      </c>
    </row>
    <row r="2142" spans="16:20" x14ac:dyDescent="0.2">
      <c r="P2142">
        <f>WeedDataInput!C2140</f>
        <v>0</v>
      </c>
      <c r="Q2142">
        <f>WeedDataInput!D2140</f>
        <v>0</v>
      </c>
      <c r="R2142">
        <f>WeedDataInput!E2140</f>
        <v>0</v>
      </c>
      <c r="S2142" t="str">
        <f t="shared" si="202"/>
        <v>0;0;0</v>
      </c>
      <c r="T2142" t="str">
        <f t="shared" si="203"/>
        <v>0;0</v>
      </c>
    </row>
    <row r="2143" spans="16:20" x14ac:dyDescent="0.2">
      <c r="P2143">
        <f>WeedDataInput!C2141</f>
        <v>0</v>
      </c>
      <c r="Q2143">
        <f>WeedDataInput!D2141</f>
        <v>0</v>
      </c>
      <c r="R2143">
        <f>WeedDataInput!E2141</f>
        <v>0</v>
      </c>
      <c r="S2143" t="str">
        <f t="shared" si="202"/>
        <v>0;0;0</v>
      </c>
      <c r="T2143" t="str">
        <f t="shared" si="203"/>
        <v>0;0</v>
      </c>
    </row>
    <row r="2144" spans="16:20" x14ac:dyDescent="0.2">
      <c r="P2144">
        <f>WeedDataInput!C2142</f>
        <v>0</v>
      </c>
      <c r="Q2144">
        <f>WeedDataInput!D2142</f>
        <v>0</v>
      </c>
      <c r="R2144">
        <f>WeedDataInput!E2142</f>
        <v>0</v>
      </c>
      <c r="S2144" t="str">
        <f t="shared" si="202"/>
        <v>0;0;0</v>
      </c>
      <c r="T2144" t="str">
        <f t="shared" si="203"/>
        <v>0;0</v>
      </c>
    </row>
    <row r="2145" spans="16:20" x14ac:dyDescent="0.2">
      <c r="P2145">
        <f>WeedDataInput!C2143</f>
        <v>0</v>
      </c>
      <c r="Q2145">
        <f>WeedDataInput!D2143</f>
        <v>0</v>
      </c>
      <c r="R2145">
        <f>WeedDataInput!E2143</f>
        <v>0</v>
      </c>
      <c r="S2145" t="str">
        <f t="shared" si="202"/>
        <v>0;0;0</v>
      </c>
      <c r="T2145" t="str">
        <f t="shared" si="203"/>
        <v>0;0</v>
      </c>
    </row>
    <row r="2146" spans="16:20" x14ac:dyDescent="0.2">
      <c r="P2146">
        <f>WeedDataInput!C2144</f>
        <v>0</v>
      </c>
      <c r="Q2146">
        <f>WeedDataInput!D2144</f>
        <v>0</v>
      </c>
      <c r="R2146">
        <f>WeedDataInput!E2144</f>
        <v>0</v>
      </c>
      <c r="S2146" t="str">
        <f t="shared" si="202"/>
        <v>0;0;0</v>
      </c>
      <c r="T2146" t="str">
        <f t="shared" si="203"/>
        <v>0;0</v>
      </c>
    </row>
    <row r="2147" spans="16:20" x14ac:dyDescent="0.2">
      <c r="P2147">
        <f>WeedDataInput!C2145</f>
        <v>0</v>
      </c>
      <c r="Q2147">
        <f>WeedDataInput!D2145</f>
        <v>0</v>
      </c>
      <c r="R2147">
        <f>WeedDataInput!E2145</f>
        <v>0</v>
      </c>
      <c r="S2147" t="str">
        <f t="shared" si="202"/>
        <v>0;0;0</v>
      </c>
      <c r="T2147" t="str">
        <f t="shared" si="203"/>
        <v>0;0</v>
      </c>
    </row>
    <row r="2148" spans="16:20" x14ac:dyDescent="0.2">
      <c r="P2148">
        <f>WeedDataInput!C2146</f>
        <v>0</v>
      </c>
      <c r="Q2148">
        <f>WeedDataInput!D2146</f>
        <v>0</v>
      </c>
      <c r="R2148">
        <f>WeedDataInput!E2146</f>
        <v>0</v>
      </c>
      <c r="S2148" t="str">
        <f t="shared" si="202"/>
        <v>0;0;0</v>
      </c>
      <c r="T2148" t="str">
        <f t="shared" si="203"/>
        <v>0;0</v>
      </c>
    </row>
    <row r="2149" spans="16:20" x14ac:dyDescent="0.2">
      <c r="P2149">
        <f>WeedDataInput!C2147</f>
        <v>0</v>
      </c>
      <c r="Q2149">
        <f>WeedDataInput!D2147</f>
        <v>0</v>
      </c>
      <c r="R2149">
        <f>WeedDataInput!E2147</f>
        <v>0</v>
      </c>
      <c r="S2149" t="str">
        <f t="shared" si="202"/>
        <v>0;0;0</v>
      </c>
      <c r="T2149" t="str">
        <f t="shared" si="203"/>
        <v>0;0</v>
      </c>
    </row>
    <row r="2150" spans="16:20" x14ac:dyDescent="0.2">
      <c r="P2150">
        <f>WeedDataInput!C2148</f>
        <v>0</v>
      </c>
      <c r="Q2150">
        <f>WeedDataInput!D2148</f>
        <v>0</v>
      </c>
      <c r="R2150">
        <f>WeedDataInput!E2148</f>
        <v>0</v>
      </c>
      <c r="S2150" t="str">
        <f t="shared" si="202"/>
        <v>0;0;0</v>
      </c>
      <c r="T2150" t="str">
        <f t="shared" si="203"/>
        <v>0;0</v>
      </c>
    </row>
    <row r="2151" spans="16:20" x14ac:dyDescent="0.2">
      <c r="P2151">
        <f>WeedDataInput!C2149</f>
        <v>0</v>
      </c>
      <c r="Q2151">
        <f>WeedDataInput!D2149</f>
        <v>0</v>
      </c>
      <c r="R2151">
        <f>WeedDataInput!E2149</f>
        <v>0</v>
      </c>
      <c r="S2151" t="str">
        <f t="shared" si="202"/>
        <v>0;0;0</v>
      </c>
      <c r="T2151" t="str">
        <f t="shared" si="203"/>
        <v>0;0</v>
      </c>
    </row>
    <row r="2152" spans="16:20" x14ac:dyDescent="0.2">
      <c r="P2152">
        <f>WeedDataInput!C2150</f>
        <v>0</v>
      </c>
      <c r="Q2152">
        <f>WeedDataInput!D2150</f>
        <v>0</v>
      </c>
      <c r="R2152">
        <f>WeedDataInput!E2150</f>
        <v>0</v>
      </c>
      <c r="S2152" t="str">
        <f t="shared" si="202"/>
        <v>0;0;0</v>
      </c>
      <c r="T2152" t="str">
        <f t="shared" si="203"/>
        <v>0;0</v>
      </c>
    </row>
    <row r="2153" spans="16:20" x14ac:dyDescent="0.2">
      <c r="P2153">
        <f>WeedDataInput!C2151</f>
        <v>0</v>
      </c>
      <c r="Q2153">
        <f>WeedDataInput!D2151</f>
        <v>0</v>
      </c>
      <c r="R2153">
        <f>WeedDataInput!E2151</f>
        <v>0</v>
      </c>
      <c r="S2153" t="str">
        <f t="shared" si="202"/>
        <v>0;0;0</v>
      </c>
      <c r="T2153" t="str">
        <f t="shared" si="203"/>
        <v>0;0</v>
      </c>
    </row>
    <row r="2154" spans="16:20" x14ac:dyDescent="0.2">
      <c r="P2154">
        <f>WeedDataInput!C2152</f>
        <v>0</v>
      </c>
      <c r="Q2154">
        <f>WeedDataInput!D2152</f>
        <v>0</v>
      </c>
      <c r="R2154">
        <f>WeedDataInput!E2152</f>
        <v>0</v>
      </c>
      <c r="S2154" t="str">
        <f t="shared" si="202"/>
        <v>0;0;0</v>
      </c>
      <c r="T2154" t="str">
        <f t="shared" si="203"/>
        <v>0;0</v>
      </c>
    </row>
    <row r="2155" spans="16:20" x14ac:dyDescent="0.2">
      <c r="P2155">
        <f>WeedDataInput!C2153</f>
        <v>0</v>
      </c>
      <c r="Q2155">
        <f>WeedDataInput!D2153</f>
        <v>0</v>
      </c>
      <c r="R2155">
        <f>WeedDataInput!E2153</f>
        <v>0</v>
      </c>
      <c r="S2155" t="str">
        <f t="shared" si="202"/>
        <v>0;0;0</v>
      </c>
      <c r="T2155" t="str">
        <f t="shared" si="203"/>
        <v>0;0</v>
      </c>
    </row>
    <row r="2156" spans="16:20" x14ac:dyDescent="0.2">
      <c r="P2156">
        <f>WeedDataInput!C2154</f>
        <v>0</v>
      </c>
      <c r="Q2156">
        <f>WeedDataInput!D2154</f>
        <v>0</v>
      </c>
      <c r="R2156">
        <f>WeedDataInput!E2154</f>
        <v>0</v>
      </c>
      <c r="S2156" t="str">
        <f t="shared" ref="S2156:S2219" si="204">P2156&amp;";"&amp;Q2156&amp;";"&amp;R2156</f>
        <v>0;0;0</v>
      </c>
      <c r="T2156" t="str">
        <f t="shared" ref="T2156:T2219" si="205">Q2156&amp;";"&amp;R2156</f>
        <v>0;0</v>
      </c>
    </row>
    <row r="2157" spans="16:20" x14ac:dyDescent="0.2">
      <c r="P2157">
        <f>WeedDataInput!C2155</f>
        <v>0</v>
      </c>
      <c r="Q2157">
        <f>WeedDataInput!D2155</f>
        <v>0</v>
      </c>
      <c r="R2157">
        <f>WeedDataInput!E2155</f>
        <v>0</v>
      </c>
      <c r="S2157" t="str">
        <f t="shared" si="204"/>
        <v>0;0;0</v>
      </c>
      <c r="T2157" t="str">
        <f t="shared" si="205"/>
        <v>0;0</v>
      </c>
    </row>
    <row r="2158" spans="16:20" x14ac:dyDescent="0.2">
      <c r="P2158">
        <f>WeedDataInput!C2156</f>
        <v>0</v>
      </c>
      <c r="Q2158">
        <f>WeedDataInput!D2156</f>
        <v>0</v>
      </c>
      <c r="R2158">
        <f>WeedDataInput!E2156</f>
        <v>0</v>
      </c>
      <c r="S2158" t="str">
        <f t="shared" si="204"/>
        <v>0;0;0</v>
      </c>
      <c r="T2158" t="str">
        <f t="shared" si="205"/>
        <v>0;0</v>
      </c>
    </row>
    <row r="2159" spans="16:20" x14ac:dyDescent="0.2">
      <c r="P2159">
        <f>WeedDataInput!C2157</f>
        <v>0</v>
      </c>
      <c r="Q2159">
        <f>WeedDataInput!D2157</f>
        <v>0</v>
      </c>
      <c r="R2159">
        <f>WeedDataInput!E2157</f>
        <v>0</v>
      </c>
      <c r="S2159" t="str">
        <f t="shared" si="204"/>
        <v>0;0;0</v>
      </c>
      <c r="T2159" t="str">
        <f t="shared" si="205"/>
        <v>0;0</v>
      </c>
    </row>
    <row r="2160" spans="16:20" x14ac:dyDescent="0.2">
      <c r="P2160">
        <f>WeedDataInput!C2158</f>
        <v>0</v>
      </c>
      <c r="Q2160">
        <f>WeedDataInput!D2158</f>
        <v>0</v>
      </c>
      <c r="R2160">
        <f>WeedDataInput!E2158</f>
        <v>0</v>
      </c>
      <c r="S2160" t="str">
        <f t="shared" si="204"/>
        <v>0;0;0</v>
      </c>
      <c r="T2160" t="str">
        <f t="shared" si="205"/>
        <v>0;0</v>
      </c>
    </row>
    <row r="2161" spans="16:20" x14ac:dyDescent="0.2">
      <c r="P2161">
        <f>WeedDataInput!C2159</f>
        <v>0</v>
      </c>
      <c r="Q2161">
        <f>WeedDataInput!D2159</f>
        <v>0</v>
      </c>
      <c r="R2161">
        <f>WeedDataInput!E2159</f>
        <v>0</v>
      </c>
      <c r="S2161" t="str">
        <f t="shared" si="204"/>
        <v>0;0;0</v>
      </c>
      <c r="T2161" t="str">
        <f t="shared" si="205"/>
        <v>0;0</v>
      </c>
    </row>
    <row r="2162" spans="16:20" x14ac:dyDescent="0.2">
      <c r="P2162">
        <f>WeedDataInput!C2160</f>
        <v>0</v>
      </c>
      <c r="Q2162">
        <f>WeedDataInput!D2160</f>
        <v>0</v>
      </c>
      <c r="R2162">
        <f>WeedDataInput!E2160</f>
        <v>0</v>
      </c>
      <c r="S2162" t="str">
        <f t="shared" si="204"/>
        <v>0;0;0</v>
      </c>
      <c r="T2162" t="str">
        <f t="shared" si="205"/>
        <v>0;0</v>
      </c>
    </row>
    <row r="2163" spans="16:20" x14ac:dyDescent="0.2">
      <c r="P2163">
        <f>WeedDataInput!C2161</f>
        <v>0</v>
      </c>
      <c r="Q2163">
        <f>WeedDataInput!D2161</f>
        <v>0</v>
      </c>
      <c r="R2163">
        <f>WeedDataInput!E2161</f>
        <v>0</v>
      </c>
      <c r="S2163" t="str">
        <f t="shared" si="204"/>
        <v>0;0;0</v>
      </c>
      <c r="T2163" t="str">
        <f t="shared" si="205"/>
        <v>0;0</v>
      </c>
    </row>
    <row r="2164" spans="16:20" x14ac:dyDescent="0.2">
      <c r="P2164">
        <f>WeedDataInput!C2162</f>
        <v>0</v>
      </c>
      <c r="Q2164">
        <f>WeedDataInput!D2162</f>
        <v>0</v>
      </c>
      <c r="R2164">
        <f>WeedDataInput!E2162</f>
        <v>0</v>
      </c>
      <c r="S2164" t="str">
        <f t="shared" si="204"/>
        <v>0;0;0</v>
      </c>
      <c r="T2164" t="str">
        <f t="shared" si="205"/>
        <v>0;0</v>
      </c>
    </row>
    <row r="2165" spans="16:20" x14ac:dyDescent="0.2">
      <c r="P2165">
        <f>WeedDataInput!C2163</f>
        <v>0</v>
      </c>
      <c r="Q2165">
        <f>WeedDataInput!D2163</f>
        <v>0</v>
      </c>
      <c r="R2165">
        <f>WeedDataInput!E2163</f>
        <v>0</v>
      </c>
      <c r="S2165" t="str">
        <f t="shared" si="204"/>
        <v>0;0;0</v>
      </c>
      <c r="T2165" t="str">
        <f t="shared" si="205"/>
        <v>0;0</v>
      </c>
    </row>
    <row r="2166" spans="16:20" x14ac:dyDescent="0.2">
      <c r="P2166">
        <f>WeedDataInput!C2164</f>
        <v>0</v>
      </c>
      <c r="Q2166">
        <f>WeedDataInput!D2164</f>
        <v>0</v>
      </c>
      <c r="R2166">
        <f>WeedDataInput!E2164</f>
        <v>0</v>
      </c>
      <c r="S2166" t="str">
        <f t="shared" si="204"/>
        <v>0;0;0</v>
      </c>
      <c r="T2166" t="str">
        <f t="shared" si="205"/>
        <v>0;0</v>
      </c>
    </row>
    <row r="2167" spans="16:20" x14ac:dyDescent="0.2">
      <c r="P2167">
        <f>WeedDataInput!C2165</f>
        <v>0</v>
      </c>
      <c r="Q2167">
        <f>WeedDataInput!D2165</f>
        <v>0</v>
      </c>
      <c r="R2167">
        <f>WeedDataInput!E2165</f>
        <v>0</v>
      </c>
      <c r="S2167" t="str">
        <f t="shared" si="204"/>
        <v>0;0;0</v>
      </c>
      <c r="T2167" t="str">
        <f t="shared" si="205"/>
        <v>0;0</v>
      </c>
    </row>
    <row r="2168" spans="16:20" x14ac:dyDescent="0.2">
      <c r="P2168">
        <f>WeedDataInput!C2166</f>
        <v>0</v>
      </c>
      <c r="Q2168">
        <f>WeedDataInput!D2166</f>
        <v>0</v>
      </c>
      <c r="R2168">
        <f>WeedDataInput!E2166</f>
        <v>0</v>
      </c>
      <c r="S2168" t="str">
        <f t="shared" si="204"/>
        <v>0;0;0</v>
      </c>
      <c r="T2168" t="str">
        <f t="shared" si="205"/>
        <v>0;0</v>
      </c>
    </row>
    <row r="2169" spans="16:20" x14ac:dyDescent="0.2">
      <c r="P2169">
        <f>WeedDataInput!C2167</f>
        <v>0</v>
      </c>
      <c r="Q2169">
        <f>WeedDataInput!D2167</f>
        <v>0</v>
      </c>
      <c r="R2169">
        <f>WeedDataInput!E2167</f>
        <v>0</v>
      </c>
      <c r="S2169" t="str">
        <f t="shared" si="204"/>
        <v>0;0;0</v>
      </c>
      <c r="T2169" t="str">
        <f t="shared" si="205"/>
        <v>0;0</v>
      </c>
    </row>
    <row r="2170" spans="16:20" x14ac:dyDescent="0.2">
      <c r="P2170">
        <f>WeedDataInput!C2168</f>
        <v>0</v>
      </c>
      <c r="Q2170">
        <f>WeedDataInput!D2168</f>
        <v>0</v>
      </c>
      <c r="R2170">
        <f>WeedDataInput!E2168</f>
        <v>0</v>
      </c>
      <c r="S2170" t="str">
        <f t="shared" si="204"/>
        <v>0;0;0</v>
      </c>
      <c r="T2170" t="str">
        <f t="shared" si="205"/>
        <v>0;0</v>
      </c>
    </row>
    <row r="2171" spans="16:20" x14ac:dyDescent="0.2">
      <c r="P2171">
        <f>WeedDataInput!C2169</f>
        <v>0</v>
      </c>
      <c r="Q2171">
        <f>WeedDataInput!D2169</f>
        <v>0</v>
      </c>
      <c r="R2171">
        <f>WeedDataInput!E2169</f>
        <v>0</v>
      </c>
      <c r="S2171" t="str">
        <f t="shared" si="204"/>
        <v>0;0;0</v>
      </c>
      <c r="T2171" t="str">
        <f t="shared" si="205"/>
        <v>0;0</v>
      </c>
    </row>
    <row r="2172" spans="16:20" x14ac:dyDescent="0.2">
      <c r="P2172">
        <f>WeedDataInput!C2170</f>
        <v>0</v>
      </c>
      <c r="Q2172">
        <f>WeedDataInput!D2170</f>
        <v>0</v>
      </c>
      <c r="R2172">
        <f>WeedDataInput!E2170</f>
        <v>0</v>
      </c>
      <c r="S2172" t="str">
        <f t="shared" si="204"/>
        <v>0;0;0</v>
      </c>
      <c r="T2172" t="str">
        <f t="shared" si="205"/>
        <v>0;0</v>
      </c>
    </row>
    <row r="2173" spans="16:20" x14ac:dyDescent="0.2">
      <c r="P2173">
        <f>WeedDataInput!C2171</f>
        <v>0</v>
      </c>
      <c r="Q2173">
        <f>WeedDataInput!D2171</f>
        <v>0</v>
      </c>
      <c r="R2173">
        <f>WeedDataInput!E2171</f>
        <v>0</v>
      </c>
      <c r="S2173" t="str">
        <f t="shared" si="204"/>
        <v>0;0;0</v>
      </c>
      <c r="T2173" t="str">
        <f t="shared" si="205"/>
        <v>0;0</v>
      </c>
    </row>
    <row r="2174" spans="16:20" x14ac:dyDescent="0.2">
      <c r="P2174">
        <f>WeedDataInput!C2172</f>
        <v>0</v>
      </c>
      <c r="Q2174">
        <f>WeedDataInput!D2172</f>
        <v>0</v>
      </c>
      <c r="R2174">
        <f>WeedDataInput!E2172</f>
        <v>0</v>
      </c>
      <c r="S2174" t="str">
        <f t="shared" si="204"/>
        <v>0;0;0</v>
      </c>
      <c r="T2174" t="str">
        <f t="shared" si="205"/>
        <v>0;0</v>
      </c>
    </row>
    <row r="2175" spans="16:20" x14ac:dyDescent="0.2">
      <c r="P2175">
        <f>WeedDataInput!C2173</f>
        <v>0</v>
      </c>
      <c r="Q2175">
        <f>WeedDataInput!D2173</f>
        <v>0</v>
      </c>
      <c r="R2175">
        <f>WeedDataInput!E2173</f>
        <v>0</v>
      </c>
      <c r="S2175" t="str">
        <f t="shared" si="204"/>
        <v>0;0;0</v>
      </c>
      <c r="T2175" t="str">
        <f t="shared" si="205"/>
        <v>0;0</v>
      </c>
    </row>
    <row r="2176" spans="16:20" x14ac:dyDescent="0.2">
      <c r="P2176">
        <f>WeedDataInput!C2174</f>
        <v>0</v>
      </c>
      <c r="Q2176">
        <f>WeedDataInput!D2174</f>
        <v>0</v>
      </c>
      <c r="R2176">
        <f>WeedDataInput!E2174</f>
        <v>0</v>
      </c>
      <c r="S2176" t="str">
        <f t="shared" si="204"/>
        <v>0;0;0</v>
      </c>
      <c r="T2176" t="str">
        <f t="shared" si="205"/>
        <v>0;0</v>
      </c>
    </row>
    <row r="2177" spans="16:20" x14ac:dyDescent="0.2">
      <c r="P2177">
        <f>WeedDataInput!C2175</f>
        <v>0</v>
      </c>
      <c r="Q2177">
        <f>WeedDataInput!D2175</f>
        <v>0</v>
      </c>
      <c r="R2177">
        <f>WeedDataInput!E2175</f>
        <v>0</v>
      </c>
      <c r="S2177" t="str">
        <f t="shared" si="204"/>
        <v>0;0;0</v>
      </c>
      <c r="T2177" t="str">
        <f t="shared" si="205"/>
        <v>0;0</v>
      </c>
    </row>
    <row r="2178" spans="16:20" x14ac:dyDescent="0.2">
      <c r="P2178">
        <f>WeedDataInput!C2176</f>
        <v>0</v>
      </c>
      <c r="Q2178">
        <f>WeedDataInput!D2176</f>
        <v>0</v>
      </c>
      <c r="R2178">
        <f>WeedDataInput!E2176</f>
        <v>0</v>
      </c>
      <c r="S2178" t="str">
        <f t="shared" si="204"/>
        <v>0;0;0</v>
      </c>
      <c r="T2178" t="str">
        <f t="shared" si="205"/>
        <v>0;0</v>
      </c>
    </row>
    <row r="2179" spans="16:20" x14ac:dyDescent="0.2">
      <c r="P2179">
        <f>WeedDataInput!C2177</f>
        <v>0</v>
      </c>
      <c r="Q2179">
        <f>WeedDataInput!D2177</f>
        <v>0</v>
      </c>
      <c r="R2179">
        <f>WeedDataInput!E2177</f>
        <v>0</v>
      </c>
      <c r="S2179" t="str">
        <f t="shared" si="204"/>
        <v>0;0;0</v>
      </c>
      <c r="T2179" t="str">
        <f t="shared" si="205"/>
        <v>0;0</v>
      </c>
    </row>
    <row r="2180" spans="16:20" x14ac:dyDescent="0.2">
      <c r="P2180">
        <f>WeedDataInput!C2178</f>
        <v>0</v>
      </c>
      <c r="Q2180">
        <f>WeedDataInput!D2178</f>
        <v>0</v>
      </c>
      <c r="R2180">
        <f>WeedDataInput!E2178</f>
        <v>0</v>
      </c>
      <c r="S2180" t="str">
        <f t="shared" si="204"/>
        <v>0;0;0</v>
      </c>
      <c r="T2180" t="str">
        <f t="shared" si="205"/>
        <v>0;0</v>
      </c>
    </row>
    <row r="2181" spans="16:20" x14ac:dyDescent="0.2">
      <c r="P2181">
        <f>WeedDataInput!C2179</f>
        <v>0</v>
      </c>
      <c r="Q2181">
        <f>WeedDataInput!D2179</f>
        <v>0</v>
      </c>
      <c r="R2181">
        <f>WeedDataInput!E2179</f>
        <v>0</v>
      </c>
      <c r="S2181" t="str">
        <f t="shared" si="204"/>
        <v>0;0;0</v>
      </c>
      <c r="T2181" t="str">
        <f t="shared" si="205"/>
        <v>0;0</v>
      </c>
    </row>
    <row r="2182" spans="16:20" x14ac:dyDescent="0.2">
      <c r="P2182">
        <f>WeedDataInput!C2180</f>
        <v>0</v>
      </c>
      <c r="Q2182">
        <f>WeedDataInput!D2180</f>
        <v>0</v>
      </c>
      <c r="R2182">
        <f>WeedDataInput!E2180</f>
        <v>0</v>
      </c>
      <c r="S2182" t="str">
        <f t="shared" si="204"/>
        <v>0;0;0</v>
      </c>
      <c r="T2182" t="str">
        <f t="shared" si="205"/>
        <v>0;0</v>
      </c>
    </row>
    <row r="2183" spans="16:20" x14ac:dyDescent="0.2">
      <c r="P2183">
        <f>WeedDataInput!C2181</f>
        <v>0</v>
      </c>
      <c r="Q2183">
        <f>WeedDataInput!D2181</f>
        <v>0</v>
      </c>
      <c r="R2183">
        <f>WeedDataInput!E2181</f>
        <v>0</v>
      </c>
      <c r="S2183" t="str">
        <f t="shared" si="204"/>
        <v>0;0;0</v>
      </c>
      <c r="T2183" t="str">
        <f t="shared" si="205"/>
        <v>0;0</v>
      </c>
    </row>
    <row r="2184" spans="16:20" x14ac:dyDescent="0.2">
      <c r="P2184">
        <f>WeedDataInput!C2182</f>
        <v>0</v>
      </c>
      <c r="Q2184">
        <f>WeedDataInput!D2182</f>
        <v>0</v>
      </c>
      <c r="R2184">
        <f>WeedDataInput!E2182</f>
        <v>0</v>
      </c>
      <c r="S2184" t="str">
        <f t="shared" si="204"/>
        <v>0;0;0</v>
      </c>
      <c r="T2184" t="str">
        <f t="shared" si="205"/>
        <v>0;0</v>
      </c>
    </row>
    <row r="2185" spans="16:20" x14ac:dyDescent="0.2">
      <c r="P2185">
        <f>WeedDataInput!C2183</f>
        <v>0</v>
      </c>
      <c r="Q2185">
        <f>WeedDataInput!D2183</f>
        <v>0</v>
      </c>
      <c r="R2185">
        <f>WeedDataInput!E2183</f>
        <v>0</v>
      </c>
      <c r="S2185" t="str">
        <f t="shared" si="204"/>
        <v>0;0;0</v>
      </c>
      <c r="T2185" t="str">
        <f t="shared" si="205"/>
        <v>0;0</v>
      </c>
    </row>
    <row r="2186" spans="16:20" x14ac:dyDescent="0.2">
      <c r="P2186">
        <f>WeedDataInput!C2184</f>
        <v>0</v>
      </c>
      <c r="Q2186">
        <f>WeedDataInput!D2184</f>
        <v>0</v>
      </c>
      <c r="R2186">
        <f>WeedDataInput!E2184</f>
        <v>0</v>
      </c>
      <c r="S2186" t="str">
        <f t="shared" si="204"/>
        <v>0;0;0</v>
      </c>
      <c r="T2186" t="str">
        <f t="shared" si="205"/>
        <v>0;0</v>
      </c>
    </row>
    <row r="2187" spans="16:20" x14ac:dyDescent="0.2">
      <c r="P2187">
        <f>WeedDataInput!C2185</f>
        <v>0</v>
      </c>
      <c r="Q2187">
        <f>WeedDataInput!D2185</f>
        <v>0</v>
      </c>
      <c r="R2187">
        <f>WeedDataInput!E2185</f>
        <v>0</v>
      </c>
      <c r="S2187" t="str">
        <f t="shared" si="204"/>
        <v>0;0;0</v>
      </c>
      <c r="T2187" t="str">
        <f t="shared" si="205"/>
        <v>0;0</v>
      </c>
    </row>
    <row r="2188" spans="16:20" x14ac:dyDescent="0.2">
      <c r="P2188">
        <f>WeedDataInput!C2186</f>
        <v>0</v>
      </c>
      <c r="Q2188">
        <f>WeedDataInput!D2186</f>
        <v>0</v>
      </c>
      <c r="R2188">
        <f>WeedDataInput!E2186</f>
        <v>0</v>
      </c>
      <c r="S2188" t="str">
        <f t="shared" si="204"/>
        <v>0;0;0</v>
      </c>
      <c r="T2188" t="str">
        <f t="shared" si="205"/>
        <v>0;0</v>
      </c>
    </row>
    <row r="2189" spans="16:20" x14ac:dyDescent="0.2">
      <c r="P2189">
        <f>WeedDataInput!C2187</f>
        <v>0</v>
      </c>
      <c r="Q2189">
        <f>WeedDataInput!D2187</f>
        <v>0</v>
      </c>
      <c r="R2189">
        <f>WeedDataInput!E2187</f>
        <v>0</v>
      </c>
      <c r="S2189" t="str">
        <f t="shared" si="204"/>
        <v>0;0;0</v>
      </c>
      <c r="T2189" t="str">
        <f t="shared" si="205"/>
        <v>0;0</v>
      </c>
    </row>
    <row r="2190" spans="16:20" x14ac:dyDescent="0.2">
      <c r="P2190">
        <f>WeedDataInput!C2188</f>
        <v>0</v>
      </c>
      <c r="Q2190">
        <f>WeedDataInput!D2188</f>
        <v>0</v>
      </c>
      <c r="R2190">
        <f>WeedDataInput!E2188</f>
        <v>0</v>
      </c>
      <c r="S2190" t="str">
        <f t="shared" si="204"/>
        <v>0;0;0</v>
      </c>
      <c r="T2190" t="str">
        <f t="shared" si="205"/>
        <v>0;0</v>
      </c>
    </row>
    <row r="2191" spans="16:20" x14ac:dyDescent="0.2">
      <c r="P2191">
        <f>WeedDataInput!C2189</f>
        <v>0</v>
      </c>
      <c r="Q2191">
        <f>WeedDataInput!D2189</f>
        <v>0</v>
      </c>
      <c r="R2191">
        <f>WeedDataInput!E2189</f>
        <v>0</v>
      </c>
      <c r="S2191" t="str">
        <f t="shared" si="204"/>
        <v>0;0;0</v>
      </c>
      <c r="T2191" t="str">
        <f t="shared" si="205"/>
        <v>0;0</v>
      </c>
    </row>
    <row r="2192" spans="16:20" x14ac:dyDescent="0.2">
      <c r="P2192">
        <f>WeedDataInput!C2190</f>
        <v>0</v>
      </c>
      <c r="Q2192">
        <f>WeedDataInput!D2190</f>
        <v>0</v>
      </c>
      <c r="R2192">
        <f>WeedDataInput!E2190</f>
        <v>0</v>
      </c>
      <c r="S2192" t="str">
        <f t="shared" si="204"/>
        <v>0;0;0</v>
      </c>
      <c r="T2192" t="str">
        <f t="shared" si="205"/>
        <v>0;0</v>
      </c>
    </row>
    <row r="2193" spans="16:20" x14ac:dyDescent="0.2">
      <c r="P2193">
        <f>WeedDataInput!C2191</f>
        <v>0</v>
      </c>
      <c r="Q2193">
        <f>WeedDataInput!D2191</f>
        <v>0</v>
      </c>
      <c r="R2193">
        <f>WeedDataInput!E2191</f>
        <v>0</v>
      </c>
      <c r="S2193" t="str">
        <f t="shared" si="204"/>
        <v>0;0;0</v>
      </c>
      <c r="T2193" t="str">
        <f t="shared" si="205"/>
        <v>0;0</v>
      </c>
    </row>
    <row r="2194" spans="16:20" x14ac:dyDescent="0.2">
      <c r="P2194">
        <f>WeedDataInput!C2192</f>
        <v>0</v>
      </c>
      <c r="Q2194">
        <f>WeedDataInput!D2192</f>
        <v>0</v>
      </c>
      <c r="R2194">
        <f>WeedDataInput!E2192</f>
        <v>0</v>
      </c>
      <c r="S2194" t="str">
        <f t="shared" si="204"/>
        <v>0;0;0</v>
      </c>
      <c r="T2194" t="str">
        <f t="shared" si="205"/>
        <v>0;0</v>
      </c>
    </row>
    <row r="2195" spans="16:20" x14ac:dyDescent="0.2">
      <c r="P2195">
        <f>WeedDataInput!C2193</f>
        <v>0</v>
      </c>
      <c r="Q2195">
        <f>WeedDataInput!D2193</f>
        <v>0</v>
      </c>
      <c r="R2195">
        <f>WeedDataInput!E2193</f>
        <v>0</v>
      </c>
      <c r="S2195" t="str">
        <f t="shared" si="204"/>
        <v>0;0;0</v>
      </c>
      <c r="T2195" t="str">
        <f t="shared" si="205"/>
        <v>0;0</v>
      </c>
    </row>
    <row r="2196" spans="16:20" x14ac:dyDescent="0.2">
      <c r="P2196">
        <f>WeedDataInput!C2194</f>
        <v>0</v>
      </c>
      <c r="Q2196">
        <f>WeedDataInput!D2194</f>
        <v>0</v>
      </c>
      <c r="R2196">
        <f>WeedDataInput!E2194</f>
        <v>0</v>
      </c>
      <c r="S2196" t="str">
        <f t="shared" si="204"/>
        <v>0;0;0</v>
      </c>
      <c r="T2196" t="str">
        <f t="shared" si="205"/>
        <v>0;0</v>
      </c>
    </row>
    <row r="2197" spans="16:20" x14ac:dyDescent="0.2">
      <c r="P2197">
        <f>WeedDataInput!C2195</f>
        <v>0</v>
      </c>
      <c r="Q2197">
        <f>WeedDataInput!D2195</f>
        <v>0</v>
      </c>
      <c r="R2197">
        <f>WeedDataInput!E2195</f>
        <v>0</v>
      </c>
      <c r="S2197" t="str">
        <f t="shared" si="204"/>
        <v>0;0;0</v>
      </c>
      <c r="T2197" t="str">
        <f t="shared" si="205"/>
        <v>0;0</v>
      </c>
    </row>
    <row r="2198" spans="16:20" x14ac:dyDescent="0.2">
      <c r="P2198">
        <f>WeedDataInput!C2196</f>
        <v>0</v>
      </c>
      <c r="Q2198">
        <f>WeedDataInput!D2196</f>
        <v>0</v>
      </c>
      <c r="R2198">
        <f>WeedDataInput!E2196</f>
        <v>0</v>
      </c>
      <c r="S2198" t="str">
        <f t="shared" si="204"/>
        <v>0;0;0</v>
      </c>
      <c r="T2198" t="str">
        <f t="shared" si="205"/>
        <v>0;0</v>
      </c>
    </row>
    <row r="2199" spans="16:20" x14ac:dyDescent="0.2">
      <c r="P2199">
        <f>WeedDataInput!C2197</f>
        <v>0</v>
      </c>
      <c r="Q2199">
        <f>WeedDataInput!D2197</f>
        <v>0</v>
      </c>
      <c r="R2199">
        <f>WeedDataInput!E2197</f>
        <v>0</v>
      </c>
      <c r="S2199" t="str">
        <f t="shared" si="204"/>
        <v>0;0;0</v>
      </c>
      <c r="T2199" t="str">
        <f t="shared" si="205"/>
        <v>0;0</v>
      </c>
    </row>
    <row r="2200" spans="16:20" x14ac:dyDescent="0.2">
      <c r="P2200">
        <f>WeedDataInput!C2198</f>
        <v>0</v>
      </c>
      <c r="Q2200">
        <f>WeedDataInput!D2198</f>
        <v>0</v>
      </c>
      <c r="R2200">
        <f>WeedDataInput!E2198</f>
        <v>0</v>
      </c>
      <c r="S2200" t="str">
        <f t="shared" si="204"/>
        <v>0;0;0</v>
      </c>
      <c r="T2200" t="str">
        <f t="shared" si="205"/>
        <v>0;0</v>
      </c>
    </row>
    <row r="2201" spans="16:20" x14ac:dyDescent="0.2">
      <c r="P2201">
        <f>WeedDataInput!C2199</f>
        <v>0</v>
      </c>
      <c r="Q2201">
        <f>WeedDataInput!D2199</f>
        <v>0</v>
      </c>
      <c r="R2201">
        <f>WeedDataInput!E2199</f>
        <v>0</v>
      </c>
      <c r="S2201" t="str">
        <f t="shared" si="204"/>
        <v>0;0;0</v>
      </c>
      <c r="T2201" t="str">
        <f t="shared" si="205"/>
        <v>0;0</v>
      </c>
    </row>
    <row r="2202" spans="16:20" x14ac:dyDescent="0.2">
      <c r="P2202">
        <f>WeedDataInput!C2200</f>
        <v>0</v>
      </c>
      <c r="Q2202">
        <f>WeedDataInput!D2200</f>
        <v>0</v>
      </c>
      <c r="R2202">
        <f>WeedDataInput!E2200</f>
        <v>0</v>
      </c>
      <c r="S2202" t="str">
        <f t="shared" si="204"/>
        <v>0;0;0</v>
      </c>
      <c r="T2202" t="str">
        <f t="shared" si="205"/>
        <v>0;0</v>
      </c>
    </row>
    <row r="2203" spans="16:20" x14ac:dyDescent="0.2">
      <c r="P2203">
        <f>WeedDataInput!C2201</f>
        <v>0</v>
      </c>
      <c r="Q2203">
        <f>WeedDataInput!D2201</f>
        <v>0</v>
      </c>
      <c r="R2203">
        <f>WeedDataInput!E2201</f>
        <v>0</v>
      </c>
      <c r="S2203" t="str">
        <f t="shared" si="204"/>
        <v>0;0;0</v>
      </c>
      <c r="T2203" t="str">
        <f t="shared" si="205"/>
        <v>0;0</v>
      </c>
    </row>
    <row r="2204" spans="16:20" x14ac:dyDescent="0.2">
      <c r="P2204">
        <f>WeedDataInput!C2202</f>
        <v>0</v>
      </c>
      <c r="Q2204">
        <f>WeedDataInput!D2202</f>
        <v>0</v>
      </c>
      <c r="R2204">
        <f>WeedDataInput!E2202</f>
        <v>0</v>
      </c>
      <c r="S2204" t="str">
        <f t="shared" si="204"/>
        <v>0;0;0</v>
      </c>
      <c r="T2204" t="str">
        <f t="shared" si="205"/>
        <v>0;0</v>
      </c>
    </row>
    <row r="2205" spans="16:20" x14ac:dyDescent="0.2">
      <c r="P2205">
        <f>WeedDataInput!C2203</f>
        <v>0</v>
      </c>
      <c r="Q2205">
        <f>WeedDataInput!D2203</f>
        <v>0</v>
      </c>
      <c r="R2205">
        <f>WeedDataInput!E2203</f>
        <v>0</v>
      </c>
      <c r="S2205" t="str">
        <f t="shared" si="204"/>
        <v>0;0;0</v>
      </c>
      <c r="T2205" t="str">
        <f t="shared" si="205"/>
        <v>0;0</v>
      </c>
    </row>
    <row r="2206" spans="16:20" x14ac:dyDescent="0.2">
      <c r="P2206">
        <f>WeedDataInput!C2204</f>
        <v>0</v>
      </c>
      <c r="Q2206">
        <f>WeedDataInput!D2204</f>
        <v>0</v>
      </c>
      <c r="R2206">
        <f>WeedDataInput!E2204</f>
        <v>0</v>
      </c>
      <c r="S2206" t="str">
        <f t="shared" si="204"/>
        <v>0;0;0</v>
      </c>
      <c r="T2206" t="str">
        <f t="shared" si="205"/>
        <v>0;0</v>
      </c>
    </row>
    <row r="2207" spans="16:20" x14ac:dyDescent="0.2">
      <c r="P2207">
        <f>WeedDataInput!C2205</f>
        <v>0</v>
      </c>
      <c r="Q2207">
        <f>WeedDataInput!D2205</f>
        <v>0</v>
      </c>
      <c r="R2207">
        <f>WeedDataInput!E2205</f>
        <v>0</v>
      </c>
      <c r="S2207" t="str">
        <f t="shared" si="204"/>
        <v>0;0;0</v>
      </c>
      <c r="T2207" t="str">
        <f t="shared" si="205"/>
        <v>0;0</v>
      </c>
    </row>
    <row r="2208" spans="16:20" x14ac:dyDescent="0.2">
      <c r="P2208">
        <f>WeedDataInput!C2206</f>
        <v>0</v>
      </c>
      <c r="Q2208">
        <f>WeedDataInput!D2206</f>
        <v>0</v>
      </c>
      <c r="R2208">
        <f>WeedDataInput!E2206</f>
        <v>0</v>
      </c>
      <c r="S2208" t="str">
        <f t="shared" si="204"/>
        <v>0;0;0</v>
      </c>
      <c r="T2208" t="str">
        <f t="shared" si="205"/>
        <v>0;0</v>
      </c>
    </row>
    <row r="2209" spans="16:20" x14ac:dyDescent="0.2">
      <c r="P2209">
        <f>WeedDataInput!C2207</f>
        <v>0</v>
      </c>
      <c r="Q2209">
        <f>WeedDataInput!D2207</f>
        <v>0</v>
      </c>
      <c r="R2209">
        <f>WeedDataInput!E2207</f>
        <v>0</v>
      </c>
      <c r="S2209" t="str">
        <f t="shared" si="204"/>
        <v>0;0;0</v>
      </c>
      <c r="T2209" t="str">
        <f t="shared" si="205"/>
        <v>0;0</v>
      </c>
    </row>
    <row r="2210" spans="16:20" x14ac:dyDescent="0.2">
      <c r="P2210">
        <f>WeedDataInput!C2208</f>
        <v>0</v>
      </c>
      <c r="Q2210">
        <f>WeedDataInput!D2208</f>
        <v>0</v>
      </c>
      <c r="R2210">
        <f>WeedDataInput!E2208</f>
        <v>0</v>
      </c>
      <c r="S2210" t="str">
        <f t="shared" si="204"/>
        <v>0;0;0</v>
      </c>
      <c r="T2210" t="str">
        <f t="shared" si="205"/>
        <v>0;0</v>
      </c>
    </row>
    <row r="2211" spans="16:20" x14ac:dyDescent="0.2">
      <c r="P2211">
        <f>WeedDataInput!C2209</f>
        <v>0</v>
      </c>
      <c r="Q2211">
        <f>WeedDataInput!D2209</f>
        <v>0</v>
      </c>
      <c r="R2211">
        <f>WeedDataInput!E2209</f>
        <v>0</v>
      </c>
      <c r="S2211" t="str">
        <f t="shared" si="204"/>
        <v>0;0;0</v>
      </c>
      <c r="T2211" t="str">
        <f t="shared" si="205"/>
        <v>0;0</v>
      </c>
    </row>
    <row r="2212" spans="16:20" x14ac:dyDescent="0.2">
      <c r="P2212">
        <f>WeedDataInput!C2210</f>
        <v>0</v>
      </c>
      <c r="Q2212">
        <f>WeedDataInput!D2210</f>
        <v>0</v>
      </c>
      <c r="R2212">
        <f>WeedDataInput!E2210</f>
        <v>0</v>
      </c>
      <c r="S2212" t="str">
        <f t="shared" si="204"/>
        <v>0;0;0</v>
      </c>
      <c r="T2212" t="str">
        <f t="shared" si="205"/>
        <v>0;0</v>
      </c>
    </row>
    <row r="2213" spans="16:20" x14ac:dyDescent="0.2">
      <c r="P2213">
        <f>WeedDataInput!C2211</f>
        <v>0</v>
      </c>
      <c r="Q2213">
        <f>WeedDataInput!D2211</f>
        <v>0</v>
      </c>
      <c r="R2213">
        <f>WeedDataInput!E2211</f>
        <v>0</v>
      </c>
      <c r="S2213" t="str">
        <f t="shared" si="204"/>
        <v>0;0;0</v>
      </c>
      <c r="T2213" t="str">
        <f t="shared" si="205"/>
        <v>0;0</v>
      </c>
    </row>
    <row r="2214" spans="16:20" x14ac:dyDescent="0.2">
      <c r="P2214">
        <f>WeedDataInput!C2212</f>
        <v>0</v>
      </c>
      <c r="Q2214">
        <f>WeedDataInput!D2212</f>
        <v>0</v>
      </c>
      <c r="R2214">
        <f>WeedDataInput!E2212</f>
        <v>0</v>
      </c>
      <c r="S2214" t="str">
        <f t="shared" si="204"/>
        <v>0;0;0</v>
      </c>
      <c r="T2214" t="str">
        <f t="shared" si="205"/>
        <v>0;0</v>
      </c>
    </row>
    <row r="2215" spans="16:20" x14ac:dyDescent="0.2">
      <c r="P2215">
        <f>WeedDataInput!C2213</f>
        <v>0</v>
      </c>
      <c r="Q2215">
        <f>WeedDataInput!D2213</f>
        <v>0</v>
      </c>
      <c r="R2215">
        <f>WeedDataInput!E2213</f>
        <v>0</v>
      </c>
      <c r="S2215" t="str">
        <f t="shared" si="204"/>
        <v>0;0;0</v>
      </c>
      <c r="T2215" t="str">
        <f t="shared" si="205"/>
        <v>0;0</v>
      </c>
    </row>
    <row r="2216" spans="16:20" x14ac:dyDescent="0.2">
      <c r="P2216">
        <f>WeedDataInput!C2214</f>
        <v>0</v>
      </c>
      <c r="Q2216">
        <f>WeedDataInput!D2214</f>
        <v>0</v>
      </c>
      <c r="R2216">
        <f>WeedDataInput!E2214</f>
        <v>0</v>
      </c>
      <c r="S2216" t="str">
        <f t="shared" si="204"/>
        <v>0;0;0</v>
      </c>
      <c r="T2216" t="str">
        <f t="shared" si="205"/>
        <v>0;0</v>
      </c>
    </row>
    <row r="2217" spans="16:20" x14ac:dyDescent="0.2">
      <c r="P2217">
        <f>WeedDataInput!C2215</f>
        <v>0</v>
      </c>
      <c r="Q2217">
        <f>WeedDataInput!D2215</f>
        <v>0</v>
      </c>
      <c r="R2217">
        <f>WeedDataInput!E2215</f>
        <v>0</v>
      </c>
      <c r="S2217" t="str">
        <f t="shared" si="204"/>
        <v>0;0;0</v>
      </c>
      <c r="T2217" t="str">
        <f t="shared" si="205"/>
        <v>0;0</v>
      </c>
    </row>
    <row r="2218" spans="16:20" x14ac:dyDescent="0.2">
      <c r="P2218">
        <f>WeedDataInput!C2216</f>
        <v>0</v>
      </c>
      <c r="Q2218">
        <f>WeedDataInput!D2216</f>
        <v>0</v>
      </c>
      <c r="R2218">
        <f>WeedDataInput!E2216</f>
        <v>0</v>
      </c>
      <c r="S2218" t="str">
        <f t="shared" si="204"/>
        <v>0;0;0</v>
      </c>
      <c r="T2218" t="str">
        <f t="shared" si="205"/>
        <v>0;0</v>
      </c>
    </row>
    <row r="2219" spans="16:20" x14ac:dyDescent="0.2">
      <c r="P2219">
        <f>WeedDataInput!C2217</f>
        <v>0</v>
      </c>
      <c r="Q2219">
        <f>WeedDataInput!D2217</f>
        <v>0</v>
      </c>
      <c r="R2219">
        <f>WeedDataInput!E2217</f>
        <v>0</v>
      </c>
      <c r="S2219" t="str">
        <f t="shared" si="204"/>
        <v>0;0;0</v>
      </c>
      <c r="T2219" t="str">
        <f t="shared" si="205"/>
        <v>0;0</v>
      </c>
    </row>
    <row r="2220" spans="16:20" x14ac:dyDescent="0.2">
      <c r="P2220">
        <f>WeedDataInput!C2218</f>
        <v>0</v>
      </c>
      <c r="Q2220">
        <f>WeedDataInput!D2218</f>
        <v>0</v>
      </c>
      <c r="R2220">
        <f>WeedDataInput!E2218</f>
        <v>0</v>
      </c>
      <c r="S2220" t="str">
        <f t="shared" ref="S2220:S2283" si="206">P2220&amp;";"&amp;Q2220&amp;";"&amp;R2220</f>
        <v>0;0;0</v>
      </c>
      <c r="T2220" t="str">
        <f t="shared" ref="T2220:T2283" si="207">Q2220&amp;";"&amp;R2220</f>
        <v>0;0</v>
      </c>
    </row>
    <row r="2221" spans="16:20" x14ac:dyDescent="0.2">
      <c r="P2221">
        <f>WeedDataInput!C2219</f>
        <v>0</v>
      </c>
      <c r="Q2221">
        <f>WeedDataInput!D2219</f>
        <v>0</v>
      </c>
      <c r="R2221">
        <f>WeedDataInput!E2219</f>
        <v>0</v>
      </c>
      <c r="S2221" t="str">
        <f t="shared" si="206"/>
        <v>0;0;0</v>
      </c>
      <c r="T2221" t="str">
        <f t="shared" si="207"/>
        <v>0;0</v>
      </c>
    </row>
    <row r="2222" spans="16:20" x14ac:dyDescent="0.2">
      <c r="P2222">
        <f>WeedDataInput!C2220</f>
        <v>0</v>
      </c>
      <c r="Q2222">
        <f>WeedDataInput!D2220</f>
        <v>0</v>
      </c>
      <c r="R2222">
        <f>WeedDataInput!E2220</f>
        <v>0</v>
      </c>
      <c r="S2222" t="str">
        <f t="shared" si="206"/>
        <v>0;0;0</v>
      </c>
      <c r="T2222" t="str">
        <f t="shared" si="207"/>
        <v>0;0</v>
      </c>
    </row>
    <row r="2223" spans="16:20" x14ac:dyDescent="0.2">
      <c r="P2223">
        <f>WeedDataInput!C2221</f>
        <v>0</v>
      </c>
      <c r="Q2223">
        <f>WeedDataInput!D2221</f>
        <v>0</v>
      </c>
      <c r="R2223">
        <f>WeedDataInput!E2221</f>
        <v>0</v>
      </c>
      <c r="S2223" t="str">
        <f t="shared" si="206"/>
        <v>0;0;0</v>
      </c>
      <c r="T2223" t="str">
        <f t="shared" si="207"/>
        <v>0;0</v>
      </c>
    </row>
    <row r="2224" spans="16:20" x14ac:dyDescent="0.2">
      <c r="P2224">
        <f>WeedDataInput!C2222</f>
        <v>0</v>
      </c>
      <c r="Q2224">
        <f>WeedDataInput!D2222</f>
        <v>0</v>
      </c>
      <c r="R2224">
        <f>WeedDataInput!E2222</f>
        <v>0</v>
      </c>
      <c r="S2224" t="str">
        <f t="shared" si="206"/>
        <v>0;0;0</v>
      </c>
      <c r="T2224" t="str">
        <f t="shared" si="207"/>
        <v>0;0</v>
      </c>
    </row>
    <row r="2225" spans="16:20" x14ac:dyDescent="0.2">
      <c r="P2225">
        <f>WeedDataInput!C2223</f>
        <v>0</v>
      </c>
      <c r="Q2225">
        <f>WeedDataInput!D2223</f>
        <v>0</v>
      </c>
      <c r="R2225">
        <f>WeedDataInput!E2223</f>
        <v>0</v>
      </c>
      <c r="S2225" t="str">
        <f t="shared" si="206"/>
        <v>0;0;0</v>
      </c>
      <c r="T2225" t="str">
        <f t="shared" si="207"/>
        <v>0;0</v>
      </c>
    </row>
    <row r="2226" spans="16:20" x14ac:dyDescent="0.2">
      <c r="P2226">
        <f>WeedDataInput!C2224</f>
        <v>0</v>
      </c>
      <c r="Q2226">
        <f>WeedDataInput!D2224</f>
        <v>0</v>
      </c>
      <c r="R2226">
        <f>WeedDataInput!E2224</f>
        <v>0</v>
      </c>
      <c r="S2226" t="str">
        <f t="shared" si="206"/>
        <v>0;0;0</v>
      </c>
      <c r="T2226" t="str">
        <f t="shared" si="207"/>
        <v>0;0</v>
      </c>
    </row>
    <row r="2227" spans="16:20" x14ac:dyDescent="0.2">
      <c r="P2227">
        <f>WeedDataInput!C2225</f>
        <v>0</v>
      </c>
      <c r="Q2227">
        <f>WeedDataInput!D2225</f>
        <v>0</v>
      </c>
      <c r="R2227">
        <f>WeedDataInput!E2225</f>
        <v>0</v>
      </c>
      <c r="S2227" t="str">
        <f t="shared" si="206"/>
        <v>0;0;0</v>
      </c>
      <c r="T2227" t="str">
        <f t="shared" si="207"/>
        <v>0;0</v>
      </c>
    </row>
    <row r="2228" spans="16:20" x14ac:dyDescent="0.2">
      <c r="P2228">
        <f>WeedDataInput!C2226</f>
        <v>0</v>
      </c>
      <c r="Q2228">
        <f>WeedDataInput!D2226</f>
        <v>0</v>
      </c>
      <c r="R2228">
        <f>WeedDataInput!E2226</f>
        <v>0</v>
      </c>
      <c r="S2228" t="str">
        <f t="shared" si="206"/>
        <v>0;0;0</v>
      </c>
      <c r="T2228" t="str">
        <f t="shared" si="207"/>
        <v>0;0</v>
      </c>
    </row>
    <row r="2229" spans="16:20" x14ac:dyDescent="0.2">
      <c r="P2229">
        <f>WeedDataInput!C2227</f>
        <v>0</v>
      </c>
      <c r="Q2229">
        <f>WeedDataInput!D2227</f>
        <v>0</v>
      </c>
      <c r="R2229">
        <f>WeedDataInput!E2227</f>
        <v>0</v>
      </c>
      <c r="S2229" t="str">
        <f t="shared" si="206"/>
        <v>0;0;0</v>
      </c>
      <c r="T2229" t="str">
        <f t="shared" si="207"/>
        <v>0;0</v>
      </c>
    </row>
    <row r="2230" spans="16:20" x14ac:dyDescent="0.2">
      <c r="P2230">
        <f>WeedDataInput!C2228</f>
        <v>0</v>
      </c>
      <c r="Q2230">
        <f>WeedDataInput!D2228</f>
        <v>0</v>
      </c>
      <c r="R2230">
        <f>WeedDataInput!E2228</f>
        <v>0</v>
      </c>
      <c r="S2230" t="str">
        <f t="shared" si="206"/>
        <v>0;0;0</v>
      </c>
      <c r="T2230" t="str">
        <f t="shared" si="207"/>
        <v>0;0</v>
      </c>
    </row>
    <row r="2231" spans="16:20" x14ac:dyDescent="0.2">
      <c r="P2231">
        <f>WeedDataInput!C2229</f>
        <v>0</v>
      </c>
      <c r="Q2231">
        <f>WeedDataInput!D2229</f>
        <v>0</v>
      </c>
      <c r="R2231">
        <f>WeedDataInput!E2229</f>
        <v>0</v>
      </c>
      <c r="S2231" t="str">
        <f t="shared" si="206"/>
        <v>0;0;0</v>
      </c>
      <c r="T2231" t="str">
        <f t="shared" si="207"/>
        <v>0;0</v>
      </c>
    </row>
    <row r="2232" spans="16:20" x14ac:dyDescent="0.2">
      <c r="P2232">
        <f>WeedDataInput!C2230</f>
        <v>0</v>
      </c>
      <c r="Q2232">
        <f>WeedDataInput!D2230</f>
        <v>0</v>
      </c>
      <c r="R2232">
        <f>WeedDataInput!E2230</f>
        <v>0</v>
      </c>
      <c r="S2232" t="str">
        <f t="shared" si="206"/>
        <v>0;0;0</v>
      </c>
      <c r="T2232" t="str">
        <f t="shared" si="207"/>
        <v>0;0</v>
      </c>
    </row>
    <row r="2233" spans="16:20" x14ac:dyDescent="0.2">
      <c r="P2233">
        <f>WeedDataInput!C2231</f>
        <v>0</v>
      </c>
      <c r="Q2233">
        <f>WeedDataInput!D2231</f>
        <v>0</v>
      </c>
      <c r="R2233">
        <f>WeedDataInput!E2231</f>
        <v>0</v>
      </c>
      <c r="S2233" t="str">
        <f t="shared" si="206"/>
        <v>0;0;0</v>
      </c>
      <c r="T2233" t="str">
        <f t="shared" si="207"/>
        <v>0;0</v>
      </c>
    </row>
    <row r="2234" spans="16:20" x14ac:dyDescent="0.2">
      <c r="P2234">
        <f>WeedDataInput!C2232</f>
        <v>0</v>
      </c>
      <c r="Q2234">
        <f>WeedDataInput!D2232</f>
        <v>0</v>
      </c>
      <c r="R2234">
        <f>WeedDataInput!E2232</f>
        <v>0</v>
      </c>
      <c r="S2234" t="str">
        <f t="shared" si="206"/>
        <v>0;0;0</v>
      </c>
      <c r="T2234" t="str">
        <f t="shared" si="207"/>
        <v>0;0</v>
      </c>
    </row>
    <row r="2235" spans="16:20" x14ac:dyDescent="0.2">
      <c r="P2235">
        <f>WeedDataInput!C2233</f>
        <v>0</v>
      </c>
      <c r="Q2235">
        <f>WeedDataInput!D2233</f>
        <v>0</v>
      </c>
      <c r="R2235">
        <f>WeedDataInput!E2233</f>
        <v>0</v>
      </c>
      <c r="S2235" t="str">
        <f t="shared" si="206"/>
        <v>0;0;0</v>
      </c>
      <c r="T2235" t="str">
        <f t="shared" si="207"/>
        <v>0;0</v>
      </c>
    </row>
    <row r="2236" spans="16:20" x14ac:dyDescent="0.2">
      <c r="P2236">
        <f>WeedDataInput!C2234</f>
        <v>0</v>
      </c>
      <c r="Q2236">
        <f>WeedDataInput!D2234</f>
        <v>0</v>
      </c>
      <c r="R2236">
        <f>WeedDataInput!E2234</f>
        <v>0</v>
      </c>
      <c r="S2236" t="str">
        <f t="shared" si="206"/>
        <v>0;0;0</v>
      </c>
      <c r="T2236" t="str">
        <f t="shared" si="207"/>
        <v>0;0</v>
      </c>
    </row>
    <row r="2237" spans="16:20" x14ac:dyDescent="0.2">
      <c r="P2237">
        <f>WeedDataInput!C2235</f>
        <v>0</v>
      </c>
      <c r="Q2237">
        <f>WeedDataInput!D2235</f>
        <v>0</v>
      </c>
      <c r="R2237">
        <f>WeedDataInput!E2235</f>
        <v>0</v>
      </c>
      <c r="S2237" t="str">
        <f t="shared" si="206"/>
        <v>0;0;0</v>
      </c>
      <c r="T2237" t="str">
        <f t="shared" si="207"/>
        <v>0;0</v>
      </c>
    </row>
    <row r="2238" spans="16:20" x14ac:dyDescent="0.2">
      <c r="P2238">
        <f>WeedDataInput!C2236</f>
        <v>0</v>
      </c>
      <c r="Q2238">
        <f>WeedDataInput!D2236</f>
        <v>0</v>
      </c>
      <c r="R2238">
        <f>WeedDataInput!E2236</f>
        <v>0</v>
      </c>
      <c r="S2238" t="str">
        <f t="shared" si="206"/>
        <v>0;0;0</v>
      </c>
      <c r="T2238" t="str">
        <f t="shared" si="207"/>
        <v>0;0</v>
      </c>
    </row>
    <row r="2239" spans="16:20" x14ac:dyDescent="0.2">
      <c r="P2239">
        <f>WeedDataInput!C2237</f>
        <v>0</v>
      </c>
      <c r="Q2239">
        <f>WeedDataInput!D2237</f>
        <v>0</v>
      </c>
      <c r="R2239">
        <f>WeedDataInput!E2237</f>
        <v>0</v>
      </c>
      <c r="S2239" t="str">
        <f t="shared" si="206"/>
        <v>0;0;0</v>
      </c>
      <c r="T2239" t="str">
        <f t="shared" si="207"/>
        <v>0;0</v>
      </c>
    </row>
    <row r="2240" spans="16:20" x14ac:dyDescent="0.2">
      <c r="P2240">
        <f>WeedDataInput!C2238</f>
        <v>0</v>
      </c>
      <c r="Q2240">
        <f>WeedDataInput!D2238</f>
        <v>0</v>
      </c>
      <c r="R2240">
        <f>WeedDataInput!E2238</f>
        <v>0</v>
      </c>
      <c r="S2240" t="str">
        <f t="shared" si="206"/>
        <v>0;0;0</v>
      </c>
      <c r="T2240" t="str">
        <f t="shared" si="207"/>
        <v>0;0</v>
      </c>
    </row>
    <row r="2241" spans="16:20" x14ac:dyDescent="0.2">
      <c r="P2241">
        <f>WeedDataInput!C2239</f>
        <v>0</v>
      </c>
      <c r="Q2241">
        <f>WeedDataInput!D2239</f>
        <v>0</v>
      </c>
      <c r="R2241">
        <f>WeedDataInput!E2239</f>
        <v>0</v>
      </c>
      <c r="S2241" t="str">
        <f t="shared" si="206"/>
        <v>0;0;0</v>
      </c>
      <c r="T2241" t="str">
        <f t="shared" si="207"/>
        <v>0;0</v>
      </c>
    </row>
    <row r="2242" spans="16:20" x14ac:dyDescent="0.2">
      <c r="P2242">
        <f>WeedDataInput!C2240</f>
        <v>0</v>
      </c>
      <c r="Q2242">
        <f>WeedDataInput!D2240</f>
        <v>0</v>
      </c>
      <c r="R2242">
        <f>WeedDataInput!E2240</f>
        <v>0</v>
      </c>
      <c r="S2242" t="str">
        <f t="shared" si="206"/>
        <v>0;0;0</v>
      </c>
      <c r="T2242" t="str">
        <f t="shared" si="207"/>
        <v>0;0</v>
      </c>
    </row>
    <row r="2243" spans="16:20" x14ac:dyDescent="0.2">
      <c r="P2243">
        <f>WeedDataInput!C2241</f>
        <v>0</v>
      </c>
      <c r="Q2243">
        <f>WeedDataInput!D2241</f>
        <v>0</v>
      </c>
      <c r="R2243">
        <f>WeedDataInput!E2241</f>
        <v>0</v>
      </c>
      <c r="S2243" t="str">
        <f t="shared" si="206"/>
        <v>0;0;0</v>
      </c>
      <c r="T2243" t="str">
        <f t="shared" si="207"/>
        <v>0;0</v>
      </c>
    </row>
    <row r="2244" spans="16:20" x14ac:dyDescent="0.2">
      <c r="P2244">
        <f>WeedDataInput!C2242</f>
        <v>0</v>
      </c>
      <c r="Q2244">
        <f>WeedDataInput!D2242</f>
        <v>0</v>
      </c>
      <c r="R2244">
        <f>WeedDataInput!E2242</f>
        <v>0</v>
      </c>
      <c r="S2244" t="str">
        <f t="shared" si="206"/>
        <v>0;0;0</v>
      </c>
      <c r="T2244" t="str">
        <f t="shared" si="207"/>
        <v>0;0</v>
      </c>
    </row>
    <row r="2245" spans="16:20" x14ac:dyDescent="0.2">
      <c r="P2245">
        <f>WeedDataInput!C2243</f>
        <v>0</v>
      </c>
      <c r="Q2245">
        <f>WeedDataInput!D2243</f>
        <v>0</v>
      </c>
      <c r="R2245">
        <f>WeedDataInput!E2243</f>
        <v>0</v>
      </c>
      <c r="S2245" t="str">
        <f t="shared" si="206"/>
        <v>0;0;0</v>
      </c>
      <c r="T2245" t="str">
        <f t="shared" si="207"/>
        <v>0;0</v>
      </c>
    </row>
    <row r="2246" spans="16:20" x14ac:dyDescent="0.2">
      <c r="P2246">
        <f>WeedDataInput!C2244</f>
        <v>0</v>
      </c>
      <c r="Q2246">
        <f>WeedDataInput!D2244</f>
        <v>0</v>
      </c>
      <c r="R2246">
        <f>WeedDataInput!E2244</f>
        <v>0</v>
      </c>
      <c r="S2246" t="str">
        <f t="shared" si="206"/>
        <v>0;0;0</v>
      </c>
      <c r="T2246" t="str">
        <f t="shared" si="207"/>
        <v>0;0</v>
      </c>
    </row>
    <row r="2247" spans="16:20" x14ac:dyDescent="0.2">
      <c r="P2247">
        <f>WeedDataInput!C2245</f>
        <v>0</v>
      </c>
      <c r="Q2247">
        <f>WeedDataInput!D2245</f>
        <v>0</v>
      </c>
      <c r="R2247">
        <f>WeedDataInput!E2245</f>
        <v>0</v>
      </c>
      <c r="S2247" t="str">
        <f t="shared" si="206"/>
        <v>0;0;0</v>
      </c>
      <c r="T2247" t="str">
        <f t="shared" si="207"/>
        <v>0;0</v>
      </c>
    </row>
    <row r="2248" spans="16:20" x14ac:dyDescent="0.2">
      <c r="P2248">
        <f>WeedDataInput!C2246</f>
        <v>0</v>
      </c>
      <c r="Q2248">
        <f>WeedDataInput!D2246</f>
        <v>0</v>
      </c>
      <c r="R2248">
        <f>WeedDataInput!E2246</f>
        <v>0</v>
      </c>
      <c r="S2248" t="str">
        <f t="shared" si="206"/>
        <v>0;0;0</v>
      </c>
      <c r="T2248" t="str">
        <f t="shared" si="207"/>
        <v>0;0</v>
      </c>
    </row>
    <row r="2249" spans="16:20" x14ac:dyDescent="0.2">
      <c r="P2249">
        <f>WeedDataInput!C2247</f>
        <v>0</v>
      </c>
      <c r="Q2249">
        <f>WeedDataInput!D2247</f>
        <v>0</v>
      </c>
      <c r="R2249">
        <f>WeedDataInput!E2247</f>
        <v>0</v>
      </c>
      <c r="S2249" t="str">
        <f t="shared" si="206"/>
        <v>0;0;0</v>
      </c>
      <c r="T2249" t="str">
        <f t="shared" si="207"/>
        <v>0;0</v>
      </c>
    </row>
    <row r="2250" spans="16:20" x14ac:dyDescent="0.2">
      <c r="P2250">
        <f>WeedDataInput!C2248</f>
        <v>0</v>
      </c>
      <c r="Q2250">
        <f>WeedDataInput!D2248</f>
        <v>0</v>
      </c>
      <c r="R2250">
        <f>WeedDataInput!E2248</f>
        <v>0</v>
      </c>
      <c r="S2250" t="str">
        <f t="shared" si="206"/>
        <v>0;0;0</v>
      </c>
      <c r="T2250" t="str">
        <f t="shared" si="207"/>
        <v>0;0</v>
      </c>
    </row>
    <row r="2251" spans="16:20" x14ac:dyDescent="0.2">
      <c r="P2251">
        <f>WeedDataInput!C2249</f>
        <v>0</v>
      </c>
      <c r="Q2251">
        <f>WeedDataInput!D2249</f>
        <v>0</v>
      </c>
      <c r="R2251">
        <f>WeedDataInput!E2249</f>
        <v>0</v>
      </c>
      <c r="S2251" t="str">
        <f t="shared" si="206"/>
        <v>0;0;0</v>
      </c>
      <c r="T2251" t="str">
        <f t="shared" si="207"/>
        <v>0;0</v>
      </c>
    </row>
    <row r="2252" spans="16:20" x14ac:dyDescent="0.2">
      <c r="P2252">
        <f>WeedDataInput!C2250</f>
        <v>0</v>
      </c>
      <c r="Q2252">
        <f>WeedDataInput!D2250</f>
        <v>0</v>
      </c>
      <c r="R2252">
        <f>WeedDataInput!E2250</f>
        <v>0</v>
      </c>
      <c r="S2252" t="str">
        <f t="shared" si="206"/>
        <v>0;0;0</v>
      </c>
      <c r="T2252" t="str">
        <f t="shared" si="207"/>
        <v>0;0</v>
      </c>
    </row>
    <row r="2253" spans="16:20" x14ac:dyDescent="0.2">
      <c r="P2253">
        <f>WeedDataInput!C2251</f>
        <v>0</v>
      </c>
      <c r="Q2253">
        <f>WeedDataInput!D2251</f>
        <v>0</v>
      </c>
      <c r="R2253">
        <f>WeedDataInput!E2251</f>
        <v>0</v>
      </c>
      <c r="S2253" t="str">
        <f t="shared" si="206"/>
        <v>0;0;0</v>
      </c>
      <c r="T2253" t="str">
        <f t="shared" si="207"/>
        <v>0;0</v>
      </c>
    </row>
    <row r="2254" spans="16:20" x14ac:dyDescent="0.2">
      <c r="P2254">
        <f>WeedDataInput!C2252</f>
        <v>0</v>
      </c>
      <c r="Q2254">
        <f>WeedDataInput!D2252</f>
        <v>0</v>
      </c>
      <c r="R2254">
        <f>WeedDataInput!E2252</f>
        <v>0</v>
      </c>
      <c r="S2254" t="str">
        <f t="shared" si="206"/>
        <v>0;0;0</v>
      </c>
      <c r="T2254" t="str">
        <f t="shared" si="207"/>
        <v>0;0</v>
      </c>
    </row>
    <row r="2255" spans="16:20" x14ac:dyDescent="0.2">
      <c r="P2255">
        <f>WeedDataInput!C2253</f>
        <v>0</v>
      </c>
      <c r="Q2255">
        <f>WeedDataInput!D2253</f>
        <v>0</v>
      </c>
      <c r="R2255">
        <f>WeedDataInput!E2253</f>
        <v>0</v>
      </c>
      <c r="S2255" t="str">
        <f t="shared" si="206"/>
        <v>0;0;0</v>
      </c>
      <c r="T2255" t="str">
        <f t="shared" si="207"/>
        <v>0;0</v>
      </c>
    </row>
    <row r="2256" spans="16:20" x14ac:dyDescent="0.2">
      <c r="P2256">
        <f>WeedDataInput!C2254</f>
        <v>0</v>
      </c>
      <c r="Q2256">
        <f>WeedDataInput!D2254</f>
        <v>0</v>
      </c>
      <c r="R2256">
        <f>WeedDataInput!E2254</f>
        <v>0</v>
      </c>
      <c r="S2256" t="str">
        <f t="shared" si="206"/>
        <v>0;0;0</v>
      </c>
      <c r="T2256" t="str">
        <f t="shared" si="207"/>
        <v>0;0</v>
      </c>
    </row>
    <row r="2257" spans="16:20" x14ac:dyDescent="0.2">
      <c r="P2257">
        <f>WeedDataInput!C2255</f>
        <v>0</v>
      </c>
      <c r="Q2257">
        <f>WeedDataInput!D2255</f>
        <v>0</v>
      </c>
      <c r="R2257">
        <f>WeedDataInput!E2255</f>
        <v>0</v>
      </c>
      <c r="S2257" t="str">
        <f t="shared" si="206"/>
        <v>0;0;0</v>
      </c>
      <c r="T2257" t="str">
        <f t="shared" si="207"/>
        <v>0;0</v>
      </c>
    </row>
    <row r="2258" spans="16:20" x14ac:dyDescent="0.2">
      <c r="P2258">
        <f>WeedDataInput!C2256</f>
        <v>0</v>
      </c>
      <c r="Q2258">
        <f>WeedDataInput!D2256</f>
        <v>0</v>
      </c>
      <c r="R2258">
        <f>WeedDataInput!E2256</f>
        <v>0</v>
      </c>
      <c r="S2258" t="str">
        <f t="shared" si="206"/>
        <v>0;0;0</v>
      </c>
      <c r="T2258" t="str">
        <f t="shared" si="207"/>
        <v>0;0</v>
      </c>
    </row>
    <row r="2259" spans="16:20" x14ac:dyDescent="0.2">
      <c r="P2259">
        <f>WeedDataInput!C2257</f>
        <v>0</v>
      </c>
      <c r="Q2259">
        <f>WeedDataInput!D2257</f>
        <v>0</v>
      </c>
      <c r="R2259">
        <f>WeedDataInput!E2257</f>
        <v>0</v>
      </c>
      <c r="S2259" t="str">
        <f t="shared" si="206"/>
        <v>0;0;0</v>
      </c>
      <c r="T2259" t="str">
        <f t="shared" si="207"/>
        <v>0;0</v>
      </c>
    </row>
    <row r="2260" spans="16:20" x14ac:dyDescent="0.2">
      <c r="P2260">
        <f>WeedDataInput!C2258</f>
        <v>0</v>
      </c>
      <c r="Q2260">
        <f>WeedDataInput!D2258</f>
        <v>0</v>
      </c>
      <c r="R2260">
        <f>WeedDataInput!E2258</f>
        <v>0</v>
      </c>
      <c r="S2260" t="str">
        <f t="shared" si="206"/>
        <v>0;0;0</v>
      </c>
      <c r="T2260" t="str">
        <f t="shared" si="207"/>
        <v>0;0</v>
      </c>
    </row>
    <row r="2261" spans="16:20" x14ac:dyDescent="0.2">
      <c r="P2261">
        <f>WeedDataInput!C2259</f>
        <v>0</v>
      </c>
      <c r="Q2261">
        <f>WeedDataInput!D2259</f>
        <v>0</v>
      </c>
      <c r="R2261">
        <f>WeedDataInput!E2259</f>
        <v>0</v>
      </c>
      <c r="S2261" t="str">
        <f t="shared" si="206"/>
        <v>0;0;0</v>
      </c>
      <c r="T2261" t="str">
        <f t="shared" si="207"/>
        <v>0;0</v>
      </c>
    </row>
    <row r="2262" spans="16:20" x14ac:dyDescent="0.2">
      <c r="P2262">
        <f>WeedDataInput!C2260</f>
        <v>0</v>
      </c>
      <c r="Q2262">
        <f>WeedDataInput!D2260</f>
        <v>0</v>
      </c>
      <c r="R2262">
        <f>WeedDataInput!E2260</f>
        <v>0</v>
      </c>
      <c r="S2262" t="str">
        <f t="shared" si="206"/>
        <v>0;0;0</v>
      </c>
      <c r="T2262" t="str">
        <f t="shared" si="207"/>
        <v>0;0</v>
      </c>
    </row>
    <row r="2263" spans="16:20" x14ac:dyDescent="0.2">
      <c r="P2263">
        <f>WeedDataInput!C2261</f>
        <v>0</v>
      </c>
      <c r="Q2263">
        <f>WeedDataInput!D2261</f>
        <v>0</v>
      </c>
      <c r="R2263">
        <f>WeedDataInput!E2261</f>
        <v>0</v>
      </c>
      <c r="S2263" t="str">
        <f t="shared" si="206"/>
        <v>0;0;0</v>
      </c>
      <c r="T2263" t="str">
        <f t="shared" si="207"/>
        <v>0;0</v>
      </c>
    </row>
    <row r="2264" spans="16:20" x14ac:dyDescent="0.2">
      <c r="P2264">
        <f>WeedDataInput!C2262</f>
        <v>0</v>
      </c>
      <c r="Q2264">
        <f>WeedDataInput!D2262</f>
        <v>0</v>
      </c>
      <c r="R2264">
        <f>WeedDataInput!E2262</f>
        <v>0</v>
      </c>
      <c r="S2264" t="str">
        <f t="shared" si="206"/>
        <v>0;0;0</v>
      </c>
      <c r="T2264" t="str">
        <f t="shared" si="207"/>
        <v>0;0</v>
      </c>
    </row>
    <row r="2265" spans="16:20" x14ac:dyDescent="0.2">
      <c r="P2265">
        <f>WeedDataInput!C2263</f>
        <v>0</v>
      </c>
      <c r="Q2265">
        <f>WeedDataInput!D2263</f>
        <v>0</v>
      </c>
      <c r="R2265">
        <f>WeedDataInput!E2263</f>
        <v>0</v>
      </c>
      <c r="S2265" t="str">
        <f t="shared" si="206"/>
        <v>0;0;0</v>
      </c>
      <c r="T2265" t="str">
        <f t="shared" si="207"/>
        <v>0;0</v>
      </c>
    </row>
    <row r="2266" spans="16:20" x14ac:dyDescent="0.2">
      <c r="P2266">
        <f>WeedDataInput!C2264</f>
        <v>0</v>
      </c>
      <c r="Q2266">
        <f>WeedDataInput!D2264</f>
        <v>0</v>
      </c>
      <c r="R2266">
        <f>WeedDataInput!E2264</f>
        <v>0</v>
      </c>
      <c r="S2266" t="str">
        <f t="shared" si="206"/>
        <v>0;0;0</v>
      </c>
      <c r="T2266" t="str">
        <f t="shared" si="207"/>
        <v>0;0</v>
      </c>
    </row>
    <row r="2267" spans="16:20" x14ac:dyDescent="0.2">
      <c r="P2267">
        <f>WeedDataInput!C2265</f>
        <v>0</v>
      </c>
      <c r="Q2267">
        <f>WeedDataInput!D2265</f>
        <v>0</v>
      </c>
      <c r="R2267">
        <f>WeedDataInput!E2265</f>
        <v>0</v>
      </c>
      <c r="S2267" t="str">
        <f t="shared" si="206"/>
        <v>0;0;0</v>
      </c>
      <c r="T2267" t="str">
        <f t="shared" si="207"/>
        <v>0;0</v>
      </c>
    </row>
    <row r="2268" spans="16:20" x14ac:dyDescent="0.2">
      <c r="P2268">
        <f>WeedDataInput!C2266</f>
        <v>0</v>
      </c>
      <c r="Q2268">
        <f>WeedDataInput!D2266</f>
        <v>0</v>
      </c>
      <c r="R2268">
        <f>WeedDataInput!E2266</f>
        <v>0</v>
      </c>
      <c r="S2268" t="str">
        <f t="shared" si="206"/>
        <v>0;0;0</v>
      </c>
      <c r="T2268" t="str">
        <f t="shared" si="207"/>
        <v>0;0</v>
      </c>
    </row>
    <row r="2269" spans="16:20" x14ac:dyDescent="0.2">
      <c r="P2269">
        <f>WeedDataInput!C2267</f>
        <v>0</v>
      </c>
      <c r="Q2269">
        <f>WeedDataInput!D2267</f>
        <v>0</v>
      </c>
      <c r="R2269">
        <f>WeedDataInput!E2267</f>
        <v>0</v>
      </c>
      <c r="S2269" t="str">
        <f t="shared" si="206"/>
        <v>0;0;0</v>
      </c>
      <c r="T2269" t="str">
        <f t="shared" si="207"/>
        <v>0;0</v>
      </c>
    </row>
    <row r="2270" spans="16:20" x14ac:dyDescent="0.2">
      <c r="P2270">
        <f>WeedDataInput!C2268</f>
        <v>0</v>
      </c>
      <c r="Q2270">
        <f>WeedDataInput!D2268</f>
        <v>0</v>
      </c>
      <c r="R2270">
        <f>WeedDataInput!E2268</f>
        <v>0</v>
      </c>
      <c r="S2270" t="str">
        <f t="shared" si="206"/>
        <v>0;0;0</v>
      </c>
      <c r="T2270" t="str">
        <f t="shared" si="207"/>
        <v>0;0</v>
      </c>
    </row>
    <row r="2271" spans="16:20" x14ac:dyDescent="0.2">
      <c r="P2271">
        <f>WeedDataInput!C2269</f>
        <v>0</v>
      </c>
      <c r="Q2271">
        <f>WeedDataInput!D2269</f>
        <v>0</v>
      </c>
      <c r="R2271">
        <f>WeedDataInput!E2269</f>
        <v>0</v>
      </c>
      <c r="S2271" t="str">
        <f t="shared" si="206"/>
        <v>0;0;0</v>
      </c>
      <c r="T2271" t="str">
        <f t="shared" si="207"/>
        <v>0;0</v>
      </c>
    </row>
    <row r="2272" spans="16:20" x14ac:dyDescent="0.2">
      <c r="P2272">
        <f>WeedDataInput!C2270</f>
        <v>0</v>
      </c>
      <c r="Q2272">
        <f>WeedDataInput!D2270</f>
        <v>0</v>
      </c>
      <c r="R2272">
        <f>WeedDataInput!E2270</f>
        <v>0</v>
      </c>
      <c r="S2272" t="str">
        <f t="shared" si="206"/>
        <v>0;0;0</v>
      </c>
      <c r="T2272" t="str">
        <f t="shared" si="207"/>
        <v>0;0</v>
      </c>
    </row>
    <row r="2273" spans="16:20" x14ac:dyDescent="0.2">
      <c r="P2273">
        <f>WeedDataInput!C2271</f>
        <v>0</v>
      </c>
      <c r="Q2273">
        <f>WeedDataInput!D2271</f>
        <v>0</v>
      </c>
      <c r="R2273">
        <f>WeedDataInput!E2271</f>
        <v>0</v>
      </c>
      <c r="S2273" t="str">
        <f t="shared" si="206"/>
        <v>0;0;0</v>
      </c>
      <c r="T2273" t="str">
        <f t="shared" si="207"/>
        <v>0;0</v>
      </c>
    </row>
    <row r="2274" spans="16:20" x14ac:dyDescent="0.2">
      <c r="P2274">
        <f>WeedDataInput!C2272</f>
        <v>0</v>
      </c>
      <c r="Q2274">
        <f>WeedDataInput!D2272</f>
        <v>0</v>
      </c>
      <c r="R2274">
        <f>WeedDataInput!E2272</f>
        <v>0</v>
      </c>
      <c r="S2274" t="str">
        <f t="shared" si="206"/>
        <v>0;0;0</v>
      </c>
      <c r="T2274" t="str">
        <f t="shared" si="207"/>
        <v>0;0</v>
      </c>
    </row>
    <row r="2275" spans="16:20" x14ac:dyDescent="0.2">
      <c r="P2275">
        <f>WeedDataInput!C2273</f>
        <v>0</v>
      </c>
      <c r="Q2275">
        <f>WeedDataInput!D2273</f>
        <v>0</v>
      </c>
      <c r="R2275">
        <f>WeedDataInput!E2273</f>
        <v>0</v>
      </c>
      <c r="S2275" t="str">
        <f t="shared" si="206"/>
        <v>0;0;0</v>
      </c>
      <c r="T2275" t="str">
        <f t="shared" si="207"/>
        <v>0;0</v>
      </c>
    </row>
    <row r="2276" spans="16:20" x14ac:dyDescent="0.2">
      <c r="P2276">
        <f>WeedDataInput!C2274</f>
        <v>0</v>
      </c>
      <c r="Q2276">
        <f>WeedDataInput!D2274</f>
        <v>0</v>
      </c>
      <c r="R2276">
        <f>WeedDataInput!E2274</f>
        <v>0</v>
      </c>
      <c r="S2276" t="str">
        <f t="shared" si="206"/>
        <v>0;0;0</v>
      </c>
      <c r="T2276" t="str">
        <f t="shared" si="207"/>
        <v>0;0</v>
      </c>
    </row>
    <row r="2277" spans="16:20" x14ac:dyDescent="0.2">
      <c r="P2277">
        <f>WeedDataInput!C2275</f>
        <v>0</v>
      </c>
      <c r="Q2277">
        <f>WeedDataInput!D2275</f>
        <v>0</v>
      </c>
      <c r="R2277">
        <f>WeedDataInput!E2275</f>
        <v>0</v>
      </c>
      <c r="S2277" t="str">
        <f t="shared" si="206"/>
        <v>0;0;0</v>
      </c>
      <c r="T2277" t="str">
        <f t="shared" si="207"/>
        <v>0;0</v>
      </c>
    </row>
    <row r="2278" spans="16:20" x14ac:dyDescent="0.2">
      <c r="P2278">
        <f>WeedDataInput!C2276</f>
        <v>0</v>
      </c>
      <c r="Q2278">
        <f>WeedDataInput!D2276</f>
        <v>0</v>
      </c>
      <c r="R2278">
        <f>WeedDataInput!E2276</f>
        <v>0</v>
      </c>
      <c r="S2278" t="str">
        <f t="shared" si="206"/>
        <v>0;0;0</v>
      </c>
      <c r="T2278" t="str">
        <f t="shared" si="207"/>
        <v>0;0</v>
      </c>
    </row>
    <row r="2279" spans="16:20" x14ac:dyDescent="0.2">
      <c r="P2279">
        <f>WeedDataInput!C2277</f>
        <v>0</v>
      </c>
      <c r="Q2279">
        <f>WeedDataInput!D2277</f>
        <v>0</v>
      </c>
      <c r="R2279">
        <f>WeedDataInput!E2277</f>
        <v>0</v>
      </c>
      <c r="S2279" t="str">
        <f t="shared" si="206"/>
        <v>0;0;0</v>
      </c>
      <c r="T2279" t="str">
        <f t="shared" si="207"/>
        <v>0;0</v>
      </c>
    </row>
    <row r="2280" spans="16:20" x14ac:dyDescent="0.2">
      <c r="P2280">
        <f>WeedDataInput!C2278</f>
        <v>0</v>
      </c>
      <c r="Q2280">
        <f>WeedDataInput!D2278</f>
        <v>0</v>
      </c>
      <c r="R2280">
        <f>WeedDataInput!E2278</f>
        <v>0</v>
      </c>
      <c r="S2280" t="str">
        <f t="shared" si="206"/>
        <v>0;0;0</v>
      </c>
      <c r="T2280" t="str">
        <f t="shared" si="207"/>
        <v>0;0</v>
      </c>
    </row>
    <row r="2281" spans="16:20" x14ac:dyDescent="0.2">
      <c r="P2281">
        <f>WeedDataInput!C2279</f>
        <v>0</v>
      </c>
      <c r="Q2281">
        <f>WeedDataInput!D2279</f>
        <v>0</v>
      </c>
      <c r="R2281">
        <f>WeedDataInput!E2279</f>
        <v>0</v>
      </c>
      <c r="S2281" t="str">
        <f t="shared" si="206"/>
        <v>0;0;0</v>
      </c>
      <c r="T2281" t="str">
        <f t="shared" si="207"/>
        <v>0;0</v>
      </c>
    </row>
    <row r="2282" spans="16:20" x14ac:dyDescent="0.2">
      <c r="P2282">
        <f>WeedDataInput!C2280</f>
        <v>0</v>
      </c>
      <c r="Q2282">
        <f>WeedDataInput!D2280</f>
        <v>0</v>
      </c>
      <c r="R2282">
        <f>WeedDataInput!E2280</f>
        <v>0</v>
      </c>
      <c r="S2282" t="str">
        <f t="shared" si="206"/>
        <v>0;0;0</v>
      </c>
      <c r="T2282" t="str">
        <f t="shared" si="207"/>
        <v>0;0</v>
      </c>
    </row>
    <row r="2283" spans="16:20" x14ac:dyDescent="0.2">
      <c r="P2283">
        <f>WeedDataInput!C2281</f>
        <v>0</v>
      </c>
      <c r="Q2283">
        <f>WeedDataInput!D2281</f>
        <v>0</v>
      </c>
      <c r="R2283">
        <f>WeedDataInput!E2281</f>
        <v>0</v>
      </c>
      <c r="S2283" t="str">
        <f t="shared" si="206"/>
        <v>0;0;0</v>
      </c>
      <c r="T2283" t="str">
        <f t="shared" si="207"/>
        <v>0;0</v>
      </c>
    </row>
    <row r="2284" spans="16:20" x14ac:dyDescent="0.2">
      <c r="P2284">
        <f>WeedDataInput!C2282</f>
        <v>0</v>
      </c>
      <c r="Q2284">
        <f>WeedDataInput!D2282</f>
        <v>0</v>
      </c>
      <c r="R2284">
        <f>WeedDataInput!E2282</f>
        <v>0</v>
      </c>
      <c r="S2284" t="str">
        <f t="shared" ref="S2284:S2347" si="208">P2284&amp;";"&amp;Q2284&amp;";"&amp;R2284</f>
        <v>0;0;0</v>
      </c>
      <c r="T2284" t="str">
        <f t="shared" ref="T2284:T2347" si="209">Q2284&amp;";"&amp;R2284</f>
        <v>0;0</v>
      </c>
    </row>
    <row r="2285" spans="16:20" x14ac:dyDescent="0.2">
      <c r="P2285">
        <f>WeedDataInput!C2283</f>
        <v>0</v>
      </c>
      <c r="Q2285">
        <f>WeedDataInput!D2283</f>
        <v>0</v>
      </c>
      <c r="R2285">
        <f>WeedDataInput!E2283</f>
        <v>0</v>
      </c>
      <c r="S2285" t="str">
        <f t="shared" si="208"/>
        <v>0;0;0</v>
      </c>
      <c r="T2285" t="str">
        <f t="shared" si="209"/>
        <v>0;0</v>
      </c>
    </row>
    <row r="2286" spans="16:20" x14ac:dyDescent="0.2">
      <c r="P2286">
        <f>WeedDataInput!C2284</f>
        <v>0</v>
      </c>
      <c r="Q2286">
        <f>WeedDataInput!D2284</f>
        <v>0</v>
      </c>
      <c r="R2286">
        <f>WeedDataInput!E2284</f>
        <v>0</v>
      </c>
      <c r="S2286" t="str">
        <f t="shared" si="208"/>
        <v>0;0;0</v>
      </c>
      <c r="T2286" t="str">
        <f t="shared" si="209"/>
        <v>0;0</v>
      </c>
    </row>
    <row r="2287" spans="16:20" x14ac:dyDescent="0.2">
      <c r="P2287">
        <f>WeedDataInput!C2285</f>
        <v>0</v>
      </c>
      <c r="Q2287">
        <f>WeedDataInput!D2285</f>
        <v>0</v>
      </c>
      <c r="R2287">
        <f>WeedDataInput!E2285</f>
        <v>0</v>
      </c>
      <c r="S2287" t="str">
        <f t="shared" si="208"/>
        <v>0;0;0</v>
      </c>
      <c r="T2287" t="str">
        <f t="shared" si="209"/>
        <v>0;0</v>
      </c>
    </row>
    <row r="2288" spans="16:20" x14ac:dyDescent="0.2">
      <c r="P2288">
        <f>WeedDataInput!C2286</f>
        <v>0</v>
      </c>
      <c r="Q2288">
        <f>WeedDataInput!D2286</f>
        <v>0</v>
      </c>
      <c r="R2288">
        <f>WeedDataInput!E2286</f>
        <v>0</v>
      </c>
      <c r="S2288" t="str">
        <f t="shared" si="208"/>
        <v>0;0;0</v>
      </c>
      <c r="T2288" t="str">
        <f t="shared" si="209"/>
        <v>0;0</v>
      </c>
    </row>
    <row r="2289" spans="16:20" x14ac:dyDescent="0.2">
      <c r="P2289">
        <f>WeedDataInput!C2287</f>
        <v>0</v>
      </c>
      <c r="Q2289">
        <f>WeedDataInput!D2287</f>
        <v>0</v>
      </c>
      <c r="R2289">
        <f>WeedDataInput!E2287</f>
        <v>0</v>
      </c>
      <c r="S2289" t="str">
        <f t="shared" si="208"/>
        <v>0;0;0</v>
      </c>
      <c r="T2289" t="str">
        <f t="shared" si="209"/>
        <v>0;0</v>
      </c>
    </row>
    <row r="2290" spans="16:20" x14ac:dyDescent="0.2">
      <c r="P2290">
        <f>WeedDataInput!C2288</f>
        <v>0</v>
      </c>
      <c r="Q2290">
        <f>WeedDataInput!D2288</f>
        <v>0</v>
      </c>
      <c r="R2290">
        <f>WeedDataInput!E2288</f>
        <v>0</v>
      </c>
      <c r="S2290" t="str">
        <f t="shared" si="208"/>
        <v>0;0;0</v>
      </c>
      <c r="T2290" t="str">
        <f t="shared" si="209"/>
        <v>0;0</v>
      </c>
    </row>
    <row r="2291" spans="16:20" x14ac:dyDescent="0.2">
      <c r="P2291">
        <f>WeedDataInput!C2289</f>
        <v>0</v>
      </c>
      <c r="Q2291">
        <f>WeedDataInput!D2289</f>
        <v>0</v>
      </c>
      <c r="R2291">
        <f>WeedDataInput!E2289</f>
        <v>0</v>
      </c>
      <c r="S2291" t="str">
        <f t="shared" si="208"/>
        <v>0;0;0</v>
      </c>
      <c r="T2291" t="str">
        <f t="shared" si="209"/>
        <v>0;0</v>
      </c>
    </row>
    <row r="2292" spans="16:20" x14ac:dyDescent="0.2">
      <c r="P2292">
        <f>WeedDataInput!C2290</f>
        <v>0</v>
      </c>
      <c r="Q2292">
        <f>WeedDataInput!D2290</f>
        <v>0</v>
      </c>
      <c r="R2292">
        <f>WeedDataInput!E2290</f>
        <v>0</v>
      </c>
      <c r="S2292" t="str">
        <f t="shared" si="208"/>
        <v>0;0;0</v>
      </c>
      <c r="T2292" t="str">
        <f t="shared" si="209"/>
        <v>0;0</v>
      </c>
    </row>
    <row r="2293" spans="16:20" x14ac:dyDescent="0.2">
      <c r="P2293">
        <f>WeedDataInput!C2291</f>
        <v>0</v>
      </c>
      <c r="Q2293">
        <f>WeedDataInput!D2291</f>
        <v>0</v>
      </c>
      <c r="R2293">
        <f>WeedDataInput!E2291</f>
        <v>0</v>
      </c>
      <c r="S2293" t="str">
        <f t="shared" si="208"/>
        <v>0;0;0</v>
      </c>
      <c r="T2293" t="str">
        <f t="shared" si="209"/>
        <v>0;0</v>
      </c>
    </row>
    <row r="2294" spans="16:20" x14ac:dyDescent="0.2">
      <c r="P2294">
        <f>WeedDataInput!C2292</f>
        <v>0</v>
      </c>
      <c r="Q2294">
        <f>WeedDataInput!D2292</f>
        <v>0</v>
      </c>
      <c r="R2294">
        <f>WeedDataInput!E2292</f>
        <v>0</v>
      </c>
      <c r="S2294" t="str">
        <f t="shared" si="208"/>
        <v>0;0;0</v>
      </c>
      <c r="T2294" t="str">
        <f t="shared" si="209"/>
        <v>0;0</v>
      </c>
    </row>
    <row r="2295" spans="16:20" x14ac:dyDescent="0.2">
      <c r="P2295">
        <f>WeedDataInput!C2293</f>
        <v>0</v>
      </c>
      <c r="Q2295">
        <f>WeedDataInput!D2293</f>
        <v>0</v>
      </c>
      <c r="R2295">
        <f>WeedDataInput!E2293</f>
        <v>0</v>
      </c>
      <c r="S2295" t="str">
        <f t="shared" si="208"/>
        <v>0;0;0</v>
      </c>
      <c r="T2295" t="str">
        <f t="shared" si="209"/>
        <v>0;0</v>
      </c>
    </row>
    <row r="2296" spans="16:20" x14ac:dyDescent="0.2">
      <c r="P2296">
        <f>WeedDataInput!C2294</f>
        <v>0</v>
      </c>
      <c r="Q2296">
        <f>WeedDataInput!D2294</f>
        <v>0</v>
      </c>
      <c r="R2296">
        <f>WeedDataInput!E2294</f>
        <v>0</v>
      </c>
      <c r="S2296" t="str">
        <f t="shared" si="208"/>
        <v>0;0;0</v>
      </c>
      <c r="T2296" t="str">
        <f t="shared" si="209"/>
        <v>0;0</v>
      </c>
    </row>
    <row r="2297" spans="16:20" x14ac:dyDescent="0.2">
      <c r="P2297">
        <f>WeedDataInput!C2295</f>
        <v>0</v>
      </c>
      <c r="Q2297">
        <f>WeedDataInput!D2295</f>
        <v>0</v>
      </c>
      <c r="R2297">
        <f>WeedDataInput!E2295</f>
        <v>0</v>
      </c>
      <c r="S2297" t="str">
        <f t="shared" si="208"/>
        <v>0;0;0</v>
      </c>
      <c r="T2297" t="str">
        <f t="shared" si="209"/>
        <v>0;0</v>
      </c>
    </row>
    <row r="2298" spans="16:20" x14ac:dyDescent="0.2">
      <c r="P2298">
        <f>WeedDataInput!C2296</f>
        <v>0</v>
      </c>
      <c r="Q2298">
        <f>WeedDataInput!D2296</f>
        <v>0</v>
      </c>
      <c r="R2298">
        <f>WeedDataInput!E2296</f>
        <v>0</v>
      </c>
      <c r="S2298" t="str">
        <f t="shared" si="208"/>
        <v>0;0;0</v>
      </c>
      <c r="T2298" t="str">
        <f t="shared" si="209"/>
        <v>0;0</v>
      </c>
    </row>
    <row r="2299" spans="16:20" x14ac:dyDescent="0.2">
      <c r="P2299">
        <f>WeedDataInput!C2297</f>
        <v>0</v>
      </c>
      <c r="Q2299">
        <f>WeedDataInput!D2297</f>
        <v>0</v>
      </c>
      <c r="R2299">
        <f>WeedDataInput!E2297</f>
        <v>0</v>
      </c>
      <c r="S2299" t="str">
        <f t="shared" si="208"/>
        <v>0;0;0</v>
      </c>
      <c r="T2299" t="str">
        <f t="shared" si="209"/>
        <v>0;0</v>
      </c>
    </row>
    <row r="2300" spans="16:20" x14ac:dyDescent="0.2">
      <c r="P2300">
        <f>WeedDataInput!C2298</f>
        <v>0</v>
      </c>
      <c r="Q2300">
        <f>WeedDataInput!D2298</f>
        <v>0</v>
      </c>
      <c r="R2300">
        <f>WeedDataInput!E2298</f>
        <v>0</v>
      </c>
      <c r="S2300" t="str">
        <f t="shared" si="208"/>
        <v>0;0;0</v>
      </c>
      <c r="T2300" t="str">
        <f t="shared" si="209"/>
        <v>0;0</v>
      </c>
    </row>
    <row r="2301" spans="16:20" x14ac:dyDescent="0.2">
      <c r="P2301">
        <f>WeedDataInput!C2299</f>
        <v>0</v>
      </c>
      <c r="Q2301">
        <f>WeedDataInput!D2299</f>
        <v>0</v>
      </c>
      <c r="R2301">
        <f>WeedDataInput!E2299</f>
        <v>0</v>
      </c>
      <c r="S2301" t="str">
        <f t="shared" si="208"/>
        <v>0;0;0</v>
      </c>
      <c r="T2301" t="str">
        <f t="shared" si="209"/>
        <v>0;0</v>
      </c>
    </row>
    <row r="2302" spans="16:20" x14ac:dyDescent="0.2">
      <c r="P2302">
        <f>WeedDataInput!C2300</f>
        <v>0</v>
      </c>
      <c r="Q2302">
        <f>WeedDataInput!D2300</f>
        <v>0</v>
      </c>
      <c r="R2302">
        <f>WeedDataInput!E2300</f>
        <v>0</v>
      </c>
      <c r="S2302" t="str">
        <f t="shared" si="208"/>
        <v>0;0;0</v>
      </c>
      <c r="T2302" t="str">
        <f t="shared" si="209"/>
        <v>0;0</v>
      </c>
    </row>
    <row r="2303" spans="16:20" x14ac:dyDescent="0.2">
      <c r="P2303">
        <f>WeedDataInput!C2301</f>
        <v>0</v>
      </c>
      <c r="Q2303">
        <f>WeedDataInput!D2301</f>
        <v>0</v>
      </c>
      <c r="R2303">
        <f>WeedDataInput!E2301</f>
        <v>0</v>
      </c>
      <c r="S2303" t="str">
        <f t="shared" si="208"/>
        <v>0;0;0</v>
      </c>
      <c r="T2303" t="str">
        <f t="shared" si="209"/>
        <v>0;0</v>
      </c>
    </row>
    <row r="2304" spans="16:20" x14ac:dyDescent="0.2">
      <c r="P2304">
        <f>WeedDataInput!C2302</f>
        <v>0</v>
      </c>
      <c r="Q2304">
        <f>WeedDataInput!D2302</f>
        <v>0</v>
      </c>
      <c r="R2304">
        <f>WeedDataInput!E2302</f>
        <v>0</v>
      </c>
      <c r="S2304" t="str">
        <f t="shared" si="208"/>
        <v>0;0;0</v>
      </c>
      <c r="T2304" t="str">
        <f t="shared" si="209"/>
        <v>0;0</v>
      </c>
    </row>
    <row r="2305" spans="16:20" x14ac:dyDescent="0.2">
      <c r="P2305">
        <f>WeedDataInput!C2303</f>
        <v>0</v>
      </c>
      <c r="Q2305">
        <f>WeedDataInput!D2303</f>
        <v>0</v>
      </c>
      <c r="R2305">
        <f>WeedDataInput!E2303</f>
        <v>0</v>
      </c>
      <c r="S2305" t="str">
        <f t="shared" si="208"/>
        <v>0;0;0</v>
      </c>
      <c r="T2305" t="str">
        <f t="shared" si="209"/>
        <v>0;0</v>
      </c>
    </row>
    <row r="2306" spans="16:20" x14ac:dyDescent="0.2">
      <c r="P2306">
        <f>WeedDataInput!C2304</f>
        <v>0</v>
      </c>
      <c r="Q2306">
        <f>WeedDataInput!D2304</f>
        <v>0</v>
      </c>
      <c r="R2306">
        <f>WeedDataInput!E2304</f>
        <v>0</v>
      </c>
      <c r="S2306" t="str">
        <f t="shared" si="208"/>
        <v>0;0;0</v>
      </c>
      <c r="T2306" t="str">
        <f t="shared" si="209"/>
        <v>0;0</v>
      </c>
    </row>
    <row r="2307" spans="16:20" x14ac:dyDescent="0.2">
      <c r="P2307">
        <f>WeedDataInput!C2305</f>
        <v>0</v>
      </c>
      <c r="Q2307">
        <f>WeedDataInput!D2305</f>
        <v>0</v>
      </c>
      <c r="R2307">
        <f>WeedDataInput!E2305</f>
        <v>0</v>
      </c>
      <c r="S2307" t="str">
        <f t="shared" si="208"/>
        <v>0;0;0</v>
      </c>
      <c r="T2307" t="str">
        <f t="shared" si="209"/>
        <v>0;0</v>
      </c>
    </row>
    <row r="2308" spans="16:20" x14ac:dyDescent="0.2">
      <c r="P2308">
        <f>WeedDataInput!C2306</f>
        <v>0</v>
      </c>
      <c r="Q2308">
        <f>WeedDataInput!D2306</f>
        <v>0</v>
      </c>
      <c r="R2308">
        <f>WeedDataInput!E2306</f>
        <v>0</v>
      </c>
      <c r="S2308" t="str">
        <f t="shared" si="208"/>
        <v>0;0;0</v>
      </c>
      <c r="T2308" t="str">
        <f t="shared" si="209"/>
        <v>0;0</v>
      </c>
    </row>
    <row r="2309" spans="16:20" x14ac:dyDescent="0.2">
      <c r="P2309">
        <f>WeedDataInput!C2307</f>
        <v>0</v>
      </c>
      <c r="Q2309">
        <f>WeedDataInput!D2307</f>
        <v>0</v>
      </c>
      <c r="R2309">
        <f>WeedDataInput!E2307</f>
        <v>0</v>
      </c>
      <c r="S2309" t="str">
        <f t="shared" si="208"/>
        <v>0;0;0</v>
      </c>
      <c r="T2309" t="str">
        <f t="shared" si="209"/>
        <v>0;0</v>
      </c>
    </row>
    <row r="2310" spans="16:20" x14ac:dyDescent="0.2">
      <c r="P2310">
        <f>WeedDataInput!C2308</f>
        <v>0</v>
      </c>
      <c r="Q2310">
        <f>WeedDataInput!D2308</f>
        <v>0</v>
      </c>
      <c r="R2310">
        <f>WeedDataInput!E2308</f>
        <v>0</v>
      </c>
      <c r="S2310" t="str">
        <f t="shared" si="208"/>
        <v>0;0;0</v>
      </c>
      <c r="T2310" t="str">
        <f t="shared" si="209"/>
        <v>0;0</v>
      </c>
    </row>
    <row r="2311" spans="16:20" x14ac:dyDescent="0.2">
      <c r="P2311">
        <f>WeedDataInput!C2309</f>
        <v>0</v>
      </c>
      <c r="Q2311">
        <f>WeedDataInput!D2309</f>
        <v>0</v>
      </c>
      <c r="R2311">
        <f>WeedDataInput!E2309</f>
        <v>0</v>
      </c>
      <c r="S2311" t="str">
        <f t="shared" si="208"/>
        <v>0;0;0</v>
      </c>
      <c r="T2311" t="str">
        <f t="shared" si="209"/>
        <v>0;0</v>
      </c>
    </row>
    <row r="2312" spans="16:20" x14ac:dyDescent="0.2">
      <c r="P2312">
        <f>WeedDataInput!C2310</f>
        <v>0</v>
      </c>
      <c r="Q2312">
        <f>WeedDataInput!D2310</f>
        <v>0</v>
      </c>
      <c r="R2312">
        <f>WeedDataInput!E2310</f>
        <v>0</v>
      </c>
      <c r="S2312" t="str">
        <f t="shared" si="208"/>
        <v>0;0;0</v>
      </c>
      <c r="T2312" t="str">
        <f t="shared" si="209"/>
        <v>0;0</v>
      </c>
    </row>
    <row r="2313" spans="16:20" x14ac:dyDescent="0.2">
      <c r="P2313">
        <f>WeedDataInput!C2311</f>
        <v>0</v>
      </c>
      <c r="Q2313">
        <f>WeedDataInput!D2311</f>
        <v>0</v>
      </c>
      <c r="R2313">
        <f>WeedDataInput!E2311</f>
        <v>0</v>
      </c>
      <c r="S2313" t="str">
        <f t="shared" si="208"/>
        <v>0;0;0</v>
      </c>
      <c r="T2313" t="str">
        <f t="shared" si="209"/>
        <v>0;0</v>
      </c>
    </row>
    <row r="2314" spans="16:20" x14ac:dyDescent="0.2">
      <c r="P2314">
        <f>WeedDataInput!C2312</f>
        <v>0</v>
      </c>
      <c r="Q2314">
        <f>WeedDataInput!D2312</f>
        <v>0</v>
      </c>
      <c r="R2314">
        <f>WeedDataInput!E2312</f>
        <v>0</v>
      </c>
      <c r="S2314" t="str">
        <f t="shared" si="208"/>
        <v>0;0;0</v>
      </c>
      <c r="T2314" t="str">
        <f t="shared" si="209"/>
        <v>0;0</v>
      </c>
    </row>
    <row r="2315" spans="16:20" x14ac:dyDescent="0.2">
      <c r="P2315">
        <f>WeedDataInput!C2313</f>
        <v>0</v>
      </c>
      <c r="Q2315">
        <f>WeedDataInput!D2313</f>
        <v>0</v>
      </c>
      <c r="R2315">
        <f>WeedDataInput!E2313</f>
        <v>0</v>
      </c>
      <c r="S2315" t="str">
        <f t="shared" si="208"/>
        <v>0;0;0</v>
      </c>
      <c r="T2315" t="str">
        <f t="shared" si="209"/>
        <v>0;0</v>
      </c>
    </row>
    <row r="2316" spans="16:20" x14ac:dyDescent="0.2">
      <c r="P2316">
        <f>WeedDataInput!C2314</f>
        <v>0</v>
      </c>
      <c r="Q2316">
        <f>WeedDataInput!D2314</f>
        <v>0</v>
      </c>
      <c r="R2316">
        <f>WeedDataInput!E2314</f>
        <v>0</v>
      </c>
      <c r="S2316" t="str">
        <f t="shared" si="208"/>
        <v>0;0;0</v>
      </c>
      <c r="T2316" t="str">
        <f t="shared" si="209"/>
        <v>0;0</v>
      </c>
    </row>
    <row r="2317" spans="16:20" x14ac:dyDescent="0.2">
      <c r="P2317">
        <f>WeedDataInput!C2315</f>
        <v>0</v>
      </c>
      <c r="Q2317">
        <f>WeedDataInput!D2315</f>
        <v>0</v>
      </c>
      <c r="R2317">
        <f>WeedDataInput!E2315</f>
        <v>0</v>
      </c>
      <c r="S2317" t="str">
        <f t="shared" si="208"/>
        <v>0;0;0</v>
      </c>
      <c r="T2317" t="str">
        <f t="shared" si="209"/>
        <v>0;0</v>
      </c>
    </row>
    <row r="2318" spans="16:20" x14ac:dyDescent="0.2">
      <c r="P2318">
        <f>WeedDataInput!C2316</f>
        <v>0</v>
      </c>
      <c r="Q2318">
        <f>WeedDataInput!D2316</f>
        <v>0</v>
      </c>
      <c r="R2318">
        <f>WeedDataInput!E2316</f>
        <v>0</v>
      </c>
      <c r="S2318" t="str">
        <f t="shared" si="208"/>
        <v>0;0;0</v>
      </c>
      <c r="T2318" t="str">
        <f t="shared" si="209"/>
        <v>0;0</v>
      </c>
    </row>
    <row r="2319" spans="16:20" x14ac:dyDescent="0.2">
      <c r="P2319">
        <f>WeedDataInput!C2317</f>
        <v>0</v>
      </c>
      <c r="Q2319">
        <f>WeedDataInput!D2317</f>
        <v>0</v>
      </c>
      <c r="R2319">
        <f>WeedDataInput!E2317</f>
        <v>0</v>
      </c>
      <c r="S2319" t="str">
        <f t="shared" si="208"/>
        <v>0;0;0</v>
      </c>
      <c r="T2319" t="str">
        <f t="shared" si="209"/>
        <v>0;0</v>
      </c>
    </row>
    <row r="2320" spans="16:20" x14ac:dyDescent="0.2">
      <c r="P2320">
        <f>WeedDataInput!C2318</f>
        <v>0</v>
      </c>
      <c r="Q2320">
        <f>WeedDataInput!D2318</f>
        <v>0</v>
      </c>
      <c r="R2320">
        <f>WeedDataInput!E2318</f>
        <v>0</v>
      </c>
      <c r="S2320" t="str">
        <f t="shared" si="208"/>
        <v>0;0;0</v>
      </c>
      <c r="T2320" t="str">
        <f t="shared" si="209"/>
        <v>0;0</v>
      </c>
    </row>
    <row r="2321" spans="16:20" x14ac:dyDescent="0.2">
      <c r="P2321">
        <f>WeedDataInput!C2319</f>
        <v>0</v>
      </c>
      <c r="Q2321">
        <f>WeedDataInput!D2319</f>
        <v>0</v>
      </c>
      <c r="R2321">
        <f>WeedDataInput!E2319</f>
        <v>0</v>
      </c>
      <c r="S2321" t="str">
        <f t="shared" si="208"/>
        <v>0;0;0</v>
      </c>
      <c r="T2321" t="str">
        <f t="shared" si="209"/>
        <v>0;0</v>
      </c>
    </row>
    <row r="2322" spans="16:20" x14ac:dyDescent="0.2">
      <c r="P2322">
        <f>WeedDataInput!C2320</f>
        <v>0</v>
      </c>
      <c r="Q2322">
        <f>WeedDataInput!D2320</f>
        <v>0</v>
      </c>
      <c r="R2322">
        <f>WeedDataInput!E2320</f>
        <v>0</v>
      </c>
      <c r="S2322" t="str">
        <f t="shared" si="208"/>
        <v>0;0;0</v>
      </c>
      <c r="T2322" t="str">
        <f t="shared" si="209"/>
        <v>0;0</v>
      </c>
    </row>
    <row r="2323" spans="16:20" x14ac:dyDescent="0.2">
      <c r="P2323">
        <f>WeedDataInput!C2321</f>
        <v>0</v>
      </c>
      <c r="Q2323">
        <f>WeedDataInput!D2321</f>
        <v>0</v>
      </c>
      <c r="R2323">
        <f>WeedDataInput!E2321</f>
        <v>0</v>
      </c>
      <c r="S2323" t="str">
        <f t="shared" si="208"/>
        <v>0;0;0</v>
      </c>
      <c r="T2323" t="str">
        <f t="shared" si="209"/>
        <v>0;0</v>
      </c>
    </row>
    <row r="2324" spans="16:20" x14ac:dyDescent="0.2">
      <c r="P2324">
        <f>WeedDataInput!C2322</f>
        <v>0</v>
      </c>
      <c r="Q2324">
        <f>WeedDataInput!D2322</f>
        <v>0</v>
      </c>
      <c r="R2324">
        <f>WeedDataInput!E2322</f>
        <v>0</v>
      </c>
      <c r="S2324" t="str">
        <f t="shared" si="208"/>
        <v>0;0;0</v>
      </c>
      <c r="T2324" t="str">
        <f t="shared" si="209"/>
        <v>0;0</v>
      </c>
    </row>
    <row r="2325" spans="16:20" x14ac:dyDescent="0.2">
      <c r="P2325">
        <f>WeedDataInput!C2323</f>
        <v>0</v>
      </c>
      <c r="Q2325">
        <f>WeedDataInput!D2323</f>
        <v>0</v>
      </c>
      <c r="R2325">
        <f>WeedDataInput!E2323</f>
        <v>0</v>
      </c>
      <c r="S2325" t="str">
        <f t="shared" si="208"/>
        <v>0;0;0</v>
      </c>
      <c r="T2325" t="str">
        <f t="shared" si="209"/>
        <v>0;0</v>
      </c>
    </row>
    <row r="2326" spans="16:20" x14ac:dyDescent="0.2">
      <c r="P2326">
        <f>WeedDataInput!C2324</f>
        <v>0</v>
      </c>
      <c r="Q2326">
        <f>WeedDataInput!D2324</f>
        <v>0</v>
      </c>
      <c r="R2326">
        <f>WeedDataInput!E2324</f>
        <v>0</v>
      </c>
      <c r="S2326" t="str">
        <f t="shared" si="208"/>
        <v>0;0;0</v>
      </c>
      <c r="T2326" t="str">
        <f t="shared" si="209"/>
        <v>0;0</v>
      </c>
    </row>
    <row r="2327" spans="16:20" x14ac:dyDescent="0.2">
      <c r="P2327">
        <f>WeedDataInput!C2325</f>
        <v>0</v>
      </c>
      <c r="Q2327">
        <f>WeedDataInput!D2325</f>
        <v>0</v>
      </c>
      <c r="R2327">
        <f>WeedDataInput!E2325</f>
        <v>0</v>
      </c>
      <c r="S2327" t="str">
        <f t="shared" si="208"/>
        <v>0;0;0</v>
      </c>
      <c r="T2327" t="str">
        <f t="shared" si="209"/>
        <v>0;0</v>
      </c>
    </row>
    <row r="2328" spans="16:20" x14ac:dyDescent="0.2">
      <c r="P2328">
        <f>WeedDataInput!C2326</f>
        <v>0</v>
      </c>
      <c r="Q2328">
        <f>WeedDataInput!D2326</f>
        <v>0</v>
      </c>
      <c r="R2328">
        <f>WeedDataInput!E2326</f>
        <v>0</v>
      </c>
      <c r="S2328" t="str">
        <f t="shared" si="208"/>
        <v>0;0;0</v>
      </c>
      <c r="T2328" t="str">
        <f t="shared" si="209"/>
        <v>0;0</v>
      </c>
    </row>
    <row r="2329" spans="16:20" x14ac:dyDescent="0.2">
      <c r="P2329">
        <f>WeedDataInput!C2327</f>
        <v>0</v>
      </c>
      <c r="Q2329">
        <f>WeedDataInput!D2327</f>
        <v>0</v>
      </c>
      <c r="R2329">
        <f>WeedDataInput!E2327</f>
        <v>0</v>
      </c>
      <c r="S2329" t="str">
        <f t="shared" si="208"/>
        <v>0;0;0</v>
      </c>
      <c r="T2329" t="str">
        <f t="shared" si="209"/>
        <v>0;0</v>
      </c>
    </row>
    <row r="2330" spans="16:20" x14ac:dyDescent="0.2">
      <c r="P2330">
        <f>WeedDataInput!C2328</f>
        <v>0</v>
      </c>
      <c r="Q2330">
        <f>WeedDataInput!D2328</f>
        <v>0</v>
      </c>
      <c r="R2330">
        <f>WeedDataInput!E2328</f>
        <v>0</v>
      </c>
      <c r="S2330" t="str">
        <f t="shared" si="208"/>
        <v>0;0;0</v>
      </c>
      <c r="T2330" t="str">
        <f t="shared" si="209"/>
        <v>0;0</v>
      </c>
    </row>
    <row r="2331" spans="16:20" x14ac:dyDescent="0.2">
      <c r="P2331">
        <f>WeedDataInput!C2329</f>
        <v>0</v>
      </c>
      <c r="Q2331">
        <f>WeedDataInput!D2329</f>
        <v>0</v>
      </c>
      <c r="R2331">
        <f>WeedDataInput!E2329</f>
        <v>0</v>
      </c>
      <c r="S2331" t="str">
        <f t="shared" si="208"/>
        <v>0;0;0</v>
      </c>
      <c r="T2331" t="str">
        <f t="shared" si="209"/>
        <v>0;0</v>
      </c>
    </row>
    <row r="2332" spans="16:20" x14ac:dyDescent="0.2">
      <c r="P2332">
        <f>WeedDataInput!C2330</f>
        <v>0</v>
      </c>
      <c r="Q2332">
        <f>WeedDataInput!D2330</f>
        <v>0</v>
      </c>
      <c r="R2332">
        <f>WeedDataInput!E2330</f>
        <v>0</v>
      </c>
      <c r="S2332" t="str">
        <f t="shared" si="208"/>
        <v>0;0;0</v>
      </c>
      <c r="T2332" t="str">
        <f t="shared" si="209"/>
        <v>0;0</v>
      </c>
    </row>
    <row r="2333" spans="16:20" x14ac:dyDescent="0.2">
      <c r="P2333">
        <f>WeedDataInput!C2331</f>
        <v>0</v>
      </c>
      <c r="Q2333">
        <f>WeedDataInput!D2331</f>
        <v>0</v>
      </c>
      <c r="R2333">
        <f>WeedDataInput!E2331</f>
        <v>0</v>
      </c>
      <c r="S2333" t="str">
        <f t="shared" si="208"/>
        <v>0;0;0</v>
      </c>
      <c r="T2333" t="str">
        <f t="shared" si="209"/>
        <v>0;0</v>
      </c>
    </row>
    <row r="2334" spans="16:20" x14ac:dyDescent="0.2">
      <c r="P2334">
        <f>WeedDataInput!C2332</f>
        <v>0</v>
      </c>
      <c r="Q2334">
        <f>WeedDataInput!D2332</f>
        <v>0</v>
      </c>
      <c r="R2334">
        <f>WeedDataInput!E2332</f>
        <v>0</v>
      </c>
      <c r="S2334" t="str">
        <f t="shared" si="208"/>
        <v>0;0;0</v>
      </c>
      <c r="T2334" t="str">
        <f t="shared" si="209"/>
        <v>0;0</v>
      </c>
    </row>
    <row r="2335" spans="16:20" x14ac:dyDescent="0.2">
      <c r="P2335">
        <f>WeedDataInput!C2333</f>
        <v>0</v>
      </c>
      <c r="Q2335">
        <f>WeedDataInput!D2333</f>
        <v>0</v>
      </c>
      <c r="R2335">
        <f>WeedDataInput!E2333</f>
        <v>0</v>
      </c>
      <c r="S2335" t="str">
        <f t="shared" si="208"/>
        <v>0;0;0</v>
      </c>
      <c r="T2335" t="str">
        <f t="shared" si="209"/>
        <v>0;0</v>
      </c>
    </row>
    <row r="2336" spans="16:20" x14ac:dyDescent="0.2">
      <c r="P2336">
        <f>WeedDataInput!C2334</f>
        <v>0</v>
      </c>
      <c r="Q2336">
        <f>WeedDataInput!D2334</f>
        <v>0</v>
      </c>
      <c r="R2336">
        <f>WeedDataInput!E2334</f>
        <v>0</v>
      </c>
      <c r="S2336" t="str">
        <f t="shared" si="208"/>
        <v>0;0;0</v>
      </c>
      <c r="T2336" t="str">
        <f t="shared" si="209"/>
        <v>0;0</v>
      </c>
    </row>
    <row r="2337" spans="16:20" x14ac:dyDescent="0.2">
      <c r="P2337">
        <f>WeedDataInput!C2335</f>
        <v>0</v>
      </c>
      <c r="Q2337">
        <f>WeedDataInput!D2335</f>
        <v>0</v>
      </c>
      <c r="R2337">
        <f>WeedDataInput!E2335</f>
        <v>0</v>
      </c>
      <c r="S2337" t="str">
        <f t="shared" si="208"/>
        <v>0;0;0</v>
      </c>
      <c r="T2337" t="str">
        <f t="shared" si="209"/>
        <v>0;0</v>
      </c>
    </row>
    <row r="2338" spans="16:20" x14ac:dyDescent="0.2">
      <c r="P2338">
        <f>WeedDataInput!C2336</f>
        <v>0</v>
      </c>
      <c r="Q2338">
        <f>WeedDataInput!D2336</f>
        <v>0</v>
      </c>
      <c r="R2338">
        <f>WeedDataInput!E2336</f>
        <v>0</v>
      </c>
      <c r="S2338" t="str">
        <f t="shared" si="208"/>
        <v>0;0;0</v>
      </c>
      <c r="T2338" t="str">
        <f t="shared" si="209"/>
        <v>0;0</v>
      </c>
    </row>
    <row r="2339" spans="16:20" x14ac:dyDescent="0.2">
      <c r="P2339">
        <f>WeedDataInput!C2337</f>
        <v>0</v>
      </c>
      <c r="Q2339">
        <f>WeedDataInput!D2337</f>
        <v>0</v>
      </c>
      <c r="R2339">
        <f>WeedDataInput!E2337</f>
        <v>0</v>
      </c>
      <c r="S2339" t="str">
        <f t="shared" si="208"/>
        <v>0;0;0</v>
      </c>
      <c r="T2339" t="str">
        <f t="shared" si="209"/>
        <v>0;0</v>
      </c>
    </row>
    <row r="2340" spans="16:20" x14ac:dyDescent="0.2">
      <c r="P2340">
        <f>WeedDataInput!C2338</f>
        <v>0</v>
      </c>
      <c r="Q2340">
        <f>WeedDataInput!D2338</f>
        <v>0</v>
      </c>
      <c r="R2340">
        <f>WeedDataInput!E2338</f>
        <v>0</v>
      </c>
      <c r="S2340" t="str">
        <f t="shared" si="208"/>
        <v>0;0;0</v>
      </c>
      <c r="T2340" t="str">
        <f t="shared" si="209"/>
        <v>0;0</v>
      </c>
    </row>
    <row r="2341" spans="16:20" x14ac:dyDescent="0.2">
      <c r="P2341">
        <f>WeedDataInput!C2339</f>
        <v>0</v>
      </c>
      <c r="Q2341">
        <f>WeedDataInput!D2339</f>
        <v>0</v>
      </c>
      <c r="R2341">
        <f>WeedDataInput!E2339</f>
        <v>0</v>
      </c>
      <c r="S2341" t="str">
        <f t="shared" si="208"/>
        <v>0;0;0</v>
      </c>
      <c r="T2341" t="str">
        <f t="shared" si="209"/>
        <v>0;0</v>
      </c>
    </row>
    <row r="2342" spans="16:20" x14ac:dyDescent="0.2">
      <c r="P2342">
        <f>WeedDataInput!C2340</f>
        <v>0</v>
      </c>
      <c r="Q2342">
        <f>WeedDataInput!D2340</f>
        <v>0</v>
      </c>
      <c r="R2342">
        <f>WeedDataInput!E2340</f>
        <v>0</v>
      </c>
      <c r="S2342" t="str">
        <f t="shared" si="208"/>
        <v>0;0;0</v>
      </c>
      <c r="T2342" t="str">
        <f t="shared" si="209"/>
        <v>0;0</v>
      </c>
    </row>
    <row r="2343" spans="16:20" x14ac:dyDescent="0.2">
      <c r="P2343">
        <f>WeedDataInput!C2341</f>
        <v>0</v>
      </c>
      <c r="Q2343">
        <f>WeedDataInput!D2341</f>
        <v>0</v>
      </c>
      <c r="R2343">
        <f>WeedDataInput!E2341</f>
        <v>0</v>
      </c>
      <c r="S2343" t="str">
        <f t="shared" si="208"/>
        <v>0;0;0</v>
      </c>
      <c r="T2343" t="str">
        <f t="shared" si="209"/>
        <v>0;0</v>
      </c>
    </row>
    <row r="2344" spans="16:20" x14ac:dyDescent="0.2">
      <c r="P2344">
        <f>WeedDataInput!C2342</f>
        <v>0</v>
      </c>
      <c r="Q2344">
        <f>WeedDataInput!D2342</f>
        <v>0</v>
      </c>
      <c r="R2344">
        <f>WeedDataInput!E2342</f>
        <v>0</v>
      </c>
      <c r="S2344" t="str">
        <f t="shared" si="208"/>
        <v>0;0;0</v>
      </c>
      <c r="T2344" t="str">
        <f t="shared" si="209"/>
        <v>0;0</v>
      </c>
    </row>
    <row r="2345" spans="16:20" x14ac:dyDescent="0.2">
      <c r="P2345">
        <f>WeedDataInput!C2343</f>
        <v>0</v>
      </c>
      <c r="Q2345">
        <f>WeedDataInput!D2343</f>
        <v>0</v>
      </c>
      <c r="R2345">
        <f>WeedDataInput!E2343</f>
        <v>0</v>
      </c>
      <c r="S2345" t="str">
        <f t="shared" si="208"/>
        <v>0;0;0</v>
      </c>
      <c r="T2345" t="str">
        <f t="shared" si="209"/>
        <v>0;0</v>
      </c>
    </row>
    <row r="2346" spans="16:20" x14ac:dyDescent="0.2">
      <c r="P2346">
        <f>WeedDataInput!C2344</f>
        <v>0</v>
      </c>
      <c r="Q2346">
        <f>WeedDataInput!D2344</f>
        <v>0</v>
      </c>
      <c r="R2346">
        <f>WeedDataInput!E2344</f>
        <v>0</v>
      </c>
      <c r="S2346" t="str">
        <f t="shared" si="208"/>
        <v>0;0;0</v>
      </c>
      <c r="T2346" t="str">
        <f t="shared" si="209"/>
        <v>0;0</v>
      </c>
    </row>
    <row r="2347" spans="16:20" x14ac:dyDescent="0.2">
      <c r="P2347">
        <f>WeedDataInput!C2345</f>
        <v>0</v>
      </c>
      <c r="Q2347">
        <f>WeedDataInput!D2345</f>
        <v>0</v>
      </c>
      <c r="R2347">
        <f>WeedDataInput!E2345</f>
        <v>0</v>
      </c>
      <c r="S2347" t="str">
        <f t="shared" si="208"/>
        <v>0;0;0</v>
      </c>
      <c r="T2347" t="str">
        <f t="shared" si="209"/>
        <v>0;0</v>
      </c>
    </row>
    <row r="2348" spans="16:20" x14ac:dyDescent="0.2">
      <c r="P2348">
        <f>WeedDataInput!C2346</f>
        <v>0</v>
      </c>
      <c r="Q2348">
        <f>WeedDataInput!D2346</f>
        <v>0</v>
      </c>
      <c r="R2348">
        <f>WeedDataInput!E2346</f>
        <v>0</v>
      </c>
      <c r="S2348" t="str">
        <f t="shared" ref="S2348:S2411" si="210">P2348&amp;";"&amp;Q2348&amp;";"&amp;R2348</f>
        <v>0;0;0</v>
      </c>
      <c r="T2348" t="str">
        <f t="shared" ref="T2348:T2411" si="211">Q2348&amp;";"&amp;R2348</f>
        <v>0;0</v>
      </c>
    </row>
    <row r="2349" spans="16:20" x14ac:dyDescent="0.2">
      <c r="P2349">
        <f>WeedDataInput!C2347</f>
        <v>0</v>
      </c>
      <c r="Q2349">
        <f>WeedDataInput!D2347</f>
        <v>0</v>
      </c>
      <c r="R2349">
        <f>WeedDataInput!E2347</f>
        <v>0</v>
      </c>
      <c r="S2349" t="str">
        <f t="shared" si="210"/>
        <v>0;0;0</v>
      </c>
      <c r="T2349" t="str">
        <f t="shared" si="211"/>
        <v>0;0</v>
      </c>
    </row>
    <row r="2350" spans="16:20" x14ac:dyDescent="0.2">
      <c r="P2350">
        <f>WeedDataInput!C2348</f>
        <v>0</v>
      </c>
      <c r="Q2350">
        <f>WeedDataInput!D2348</f>
        <v>0</v>
      </c>
      <c r="R2350">
        <f>WeedDataInput!E2348</f>
        <v>0</v>
      </c>
      <c r="S2350" t="str">
        <f t="shared" si="210"/>
        <v>0;0;0</v>
      </c>
      <c r="T2350" t="str">
        <f t="shared" si="211"/>
        <v>0;0</v>
      </c>
    </row>
    <row r="2351" spans="16:20" x14ac:dyDescent="0.2">
      <c r="P2351">
        <f>WeedDataInput!C2349</f>
        <v>0</v>
      </c>
      <c r="Q2351">
        <f>WeedDataInput!D2349</f>
        <v>0</v>
      </c>
      <c r="R2351">
        <f>WeedDataInput!E2349</f>
        <v>0</v>
      </c>
      <c r="S2351" t="str">
        <f t="shared" si="210"/>
        <v>0;0;0</v>
      </c>
      <c r="T2351" t="str">
        <f t="shared" si="211"/>
        <v>0;0</v>
      </c>
    </row>
    <row r="2352" spans="16:20" x14ac:dyDescent="0.2">
      <c r="P2352">
        <f>WeedDataInput!C2350</f>
        <v>0</v>
      </c>
      <c r="Q2352">
        <f>WeedDataInput!D2350</f>
        <v>0</v>
      </c>
      <c r="R2352">
        <f>WeedDataInput!E2350</f>
        <v>0</v>
      </c>
      <c r="S2352" t="str">
        <f t="shared" si="210"/>
        <v>0;0;0</v>
      </c>
      <c r="T2352" t="str">
        <f t="shared" si="211"/>
        <v>0;0</v>
      </c>
    </row>
    <row r="2353" spans="16:20" x14ac:dyDescent="0.2">
      <c r="P2353">
        <f>WeedDataInput!C2351</f>
        <v>0</v>
      </c>
      <c r="Q2353">
        <f>WeedDataInput!D2351</f>
        <v>0</v>
      </c>
      <c r="R2353">
        <f>WeedDataInput!E2351</f>
        <v>0</v>
      </c>
      <c r="S2353" t="str">
        <f t="shared" si="210"/>
        <v>0;0;0</v>
      </c>
      <c r="T2353" t="str">
        <f t="shared" si="211"/>
        <v>0;0</v>
      </c>
    </row>
    <row r="2354" spans="16:20" x14ac:dyDescent="0.2">
      <c r="P2354">
        <f>WeedDataInput!C2352</f>
        <v>0</v>
      </c>
      <c r="Q2354">
        <f>WeedDataInput!D2352</f>
        <v>0</v>
      </c>
      <c r="R2354">
        <f>WeedDataInput!E2352</f>
        <v>0</v>
      </c>
      <c r="S2354" t="str">
        <f t="shared" si="210"/>
        <v>0;0;0</v>
      </c>
      <c r="T2354" t="str">
        <f t="shared" si="211"/>
        <v>0;0</v>
      </c>
    </row>
    <row r="2355" spans="16:20" x14ac:dyDescent="0.2">
      <c r="P2355">
        <f>WeedDataInput!C2353</f>
        <v>0</v>
      </c>
      <c r="Q2355">
        <f>WeedDataInput!D2353</f>
        <v>0</v>
      </c>
      <c r="R2355">
        <f>WeedDataInput!E2353</f>
        <v>0</v>
      </c>
      <c r="S2355" t="str">
        <f t="shared" si="210"/>
        <v>0;0;0</v>
      </c>
      <c r="T2355" t="str">
        <f t="shared" si="211"/>
        <v>0;0</v>
      </c>
    </row>
    <row r="2356" spans="16:20" x14ac:dyDescent="0.2">
      <c r="P2356">
        <f>WeedDataInput!C2354</f>
        <v>0</v>
      </c>
      <c r="Q2356">
        <f>WeedDataInput!D2354</f>
        <v>0</v>
      </c>
      <c r="R2356">
        <f>WeedDataInput!E2354</f>
        <v>0</v>
      </c>
      <c r="S2356" t="str">
        <f t="shared" si="210"/>
        <v>0;0;0</v>
      </c>
      <c r="T2356" t="str">
        <f t="shared" si="211"/>
        <v>0;0</v>
      </c>
    </row>
    <row r="2357" spans="16:20" x14ac:dyDescent="0.2">
      <c r="P2357">
        <f>WeedDataInput!C2355</f>
        <v>0</v>
      </c>
      <c r="Q2357">
        <f>WeedDataInput!D2355</f>
        <v>0</v>
      </c>
      <c r="R2357">
        <f>WeedDataInput!E2355</f>
        <v>0</v>
      </c>
      <c r="S2357" t="str">
        <f t="shared" si="210"/>
        <v>0;0;0</v>
      </c>
      <c r="T2357" t="str">
        <f t="shared" si="211"/>
        <v>0;0</v>
      </c>
    </row>
    <row r="2358" spans="16:20" x14ac:dyDescent="0.2">
      <c r="P2358">
        <f>WeedDataInput!C2356</f>
        <v>0</v>
      </c>
      <c r="Q2358">
        <f>WeedDataInput!D2356</f>
        <v>0</v>
      </c>
      <c r="R2358">
        <f>WeedDataInput!E2356</f>
        <v>0</v>
      </c>
      <c r="S2358" t="str">
        <f t="shared" si="210"/>
        <v>0;0;0</v>
      </c>
      <c r="T2358" t="str">
        <f t="shared" si="211"/>
        <v>0;0</v>
      </c>
    </row>
    <row r="2359" spans="16:20" x14ac:dyDescent="0.2">
      <c r="P2359">
        <f>WeedDataInput!C2357</f>
        <v>0</v>
      </c>
      <c r="Q2359">
        <f>WeedDataInput!D2357</f>
        <v>0</v>
      </c>
      <c r="R2359">
        <f>WeedDataInput!E2357</f>
        <v>0</v>
      </c>
      <c r="S2359" t="str">
        <f t="shared" si="210"/>
        <v>0;0;0</v>
      </c>
      <c r="T2359" t="str">
        <f t="shared" si="211"/>
        <v>0;0</v>
      </c>
    </row>
    <row r="2360" spans="16:20" x14ac:dyDescent="0.2">
      <c r="P2360">
        <f>WeedDataInput!C2358</f>
        <v>0</v>
      </c>
      <c r="Q2360">
        <f>WeedDataInput!D2358</f>
        <v>0</v>
      </c>
      <c r="R2360">
        <f>WeedDataInput!E2358</f>
        <v>0</v>
      </c>
      <c r="S2360" t="str">
        <f t="shared" si="210"/>
        <v>0;0;0</v>
      </c>
      <c r="T2360" t="str">
        <f t="shared" si="211"/>
        <v>0;0</v>
      </c>
    </row>
    <row r="2361" spans="16:20" x14ac:dyDescent="0.2">
      <c r="P2361">
        <f>WeedDataInput!C2359</f>
        <v>0</v>
      </c>
      <c r="Q2361">
        <f>WeedDataInput!D2359</f>
        <v>0</v>
      </c>
      <c r="R2361">
        <f>WeedDataInput!E2359</f>
        <v>0</v>
      </c>
      <c r="S2361" t="str">
        <f t="shared" si="210"/>
        <v>0;0;0</v>
      </c>
      <c r="T2361" t="str">
        <f t="shared" si="211"/>
        <v>0;0</v>
      </c>
    </row>
    <row r="2362" spans="16:20" x14ac:dyDescent="0.2">
      <c r="P2362">
        <f>WeedDataInput!C2360</f>
        <v>0</v>
      </c>
      <c r="Q2362">
        <f>WeedDataInput!D2360</f>
        <v>0</v>
      </c>
      <c r="R2362">
        <f>WeedDataInput!E2360</f>
        <v>0</v>
      </c>
      <c r="S2362" t="str">
        <f t="shared" si="210"/>
        <v>0;0;0</v>
      </c>
      <c r="T2362" t="str">
        <f t="shared" si="211"/>
        <v>0;0</v>
      </c>
    </row>
    <row r="2363" spans="16:20" x14ac:dyDescent="0.2">
      <c r="P2363">
        <f>WeedDataInput!C2361</f>
        <v>0</v>
      </c>
      <c r="Q2363">
        <f>WeedDataInput!D2361</f>
        <v>0</v>
      </c>
      <c r="R2363">
        <f>WeedDataInput!E2361</f>
        <v>0</v>
      </c>
      <c r="S2363" t="str">
        <f t="shared" si="210"/>
        <v>0;0;0</v>
      </c>
      <c r="T2363" t="str">
        <f t="shared" si="211"/>
        <v>0;0</v>
      </c>
    </row>
    <row r="2364" spans="16:20" x14ac:dyDescent="0.2">
      <c r="P2364">
        <f>WeedDataInput!C2362</f>
        <v>0</v>
      </c>
      <c r="Q2364">
        <f>WeedDataInput!D2362</f>
        <v>0</v>
      </c>
      <c r="R2364">
        <f>WeedDataInput!E2362</f>
        <v>0</v>
      </c>
      <c r="S2364" t="str">
        <f t="shared" si="210"/>
        <v>0;0;0</v>
      </c>
      <c r="T2364" t="str">
        <f t="shared" si="211"/>
        <v>0;0</v>
      </c>
    </row>
    <row r="2365" spans="16:20" x14ac:dyDescent="0.2">
      <c r="P2365">
        <f>WeedDataInput!C2363</f>
        <v>0</v>
      </c>
      <c r="Q2365">
        <f>WeedDataInput!D2363</f>
        <v>0</v>
      </c>
      <c r="R2365">
        <f>WeedDataInput!E2363</f>
        <v>0</v>
      </c>
      <c r="S2365" t="str">
        <f t="shared" si="210"/>
        <v>0;0;0</v>
      </c>
      <c r="T2365" t="str">
        <f t="shared" si="211"/>
        <v>0;0</v>
      </c>
    </row>
    <row r="2366" spans="16:20" x14ac:dyDescent="0.2">
      <c r="P2366">
        <f>WeedDataInput!C2364</f>
        <v>0</v>
      </c>
      <c r="Q2366">
        <f>WeedDataInput!D2364</f>
        <v>0</v>
      </c>
      <c r="R2366">
        <f>WeedDataInput!E2364</f>
        <v>0</v>
      </c>
      <c r="S2366" t="str">
        <f t="shared" si="210"/>
        <v>0;0;0</v>
      </c>
      <c r="T2366" t="str">
        <f t="shared" si="211"/>
        <v>0;0</v>
      </c>
    </row>
    <row r="2367" spans="16:20" x14ac:dyDescent="0.2">
      <c r="P2367">
        <f>WeedDataInput!C2365</f>
        <v>0</v>
      </c>
      <c r="Q2367">
        <f>WeedDataInput!D2365</f>
        <v>0</v>
      </c>
      <c r="R2367">
        <f>WeedDataInput!E2365</f>
        <v>0</v>
      </c>
      <c r="S2367" t="str">
        <f t="shared" si="210"/>
        <v>0;0;0</v>
      </c>
      <c r="T2367" t="str">
        <f t="shared" si="211"/>
        <v>0;0</v>
      </c>
    </row>
    <row r="2368" spans="16:20" x14ac:dyDescent="0.2">
      <c r="P2368">
        <f>WeedDataInput!C2366</f>
        <v>0</v>
      </c>
      <c r="Q2368">
        <f>WeedDataInput!D2366</f>
        <v>0</v>
      </c>
      <c r="R2368">
        <f>WeedDataInput!E2366</f>
        <v>0</v>
      </c>
      <c r="S2368" t="str">
        <f t="shared" si="210"/>
        <v>0;0;0</v>
      </c>
      <c r="T2368" t="str">
        <f t="shared" si="211"/>
        <v>0;0</v>
      </c>
    </row>
    <row r="2369" spans="16:20" x14ac:dyDescent="0.2">
      <c r="P2369">
        <f>WeedDataInput!C2367</f>
        <v>0</v>
      </c>
      <c r="Q2369">
        <f>WeedDataInput!D2367</f>
        <v>0</v>
      </c>
      <c r="R2369">
        <f>WeedDataInput!E2367</f>
        <v>0</v>
      </c>
      <c r="S2369" t="str">
        <f t="shared" si="210"/>
        <v>0;0;0</v>
      </c>
      <c r="T2369" t="str">
        <f t="shared" si="211"/>
        <v>0;0</v>
      </c>
    </row>
    <row r="2370" spans="16:20" x14ac:dyDescent="0.2">
      <c r="P2370">
        <f>WeedDataInput!C2368</f>
        <v>0</v>
      </c>
      <c r="Q2370">
        <f>WeedDataInput!D2368</f>
        <v>0</v>
      </c>
      <c r="R2370">
        <f>WeedDataInput!E2368</f>
        <v>0</v>
      </c>
      <c r="S2370" t="str">
        <f t="shared" si="210"/>
        <v>0;0;0</v>
      </c>
      <c r="T2370" t="str">
        <f t="shared" si="211"/>
        <v>0;0</v>
      </c>
    </row>
    <row r="2371" spans="16:20" x14ac:dyDescent="0.2">
      <c r="P2371">
        <f>WeedDataInput!C2369</f>
        <v>0</v>
      </c>
      <c r="Q2371">
        <f>WeedDataInput!D2369</f>
        <v>0</v>
      </c>
      <c r="R2371">
        <f>WeedDataInput!E2369</f>
        <v>0</v>
      </c>
      <c r="S2371" t="str">
        <f t="shared" si="210"/>
        <v>0;0;0</v>
      </c>
      <c r="T2371" t="str">
        <f t="shared" si="211"/>
        <v>0;0</v>
      </c>
    </row>
    <row r="2372" spans="16:20" x14ac:dyDescent="0.2">
      <c r="P2372">
        <f>WeedDataInput!C2370</f>
        <v>0</v>
      </c>
      <c r="Q2372">
        <f>WeedDataInput!D2370</f>
        <v>0</v>
      </c>
      <c r="R2372">
        <f>WeedDataInput!E2370</f>
        <v>0</v>
      </c>
      <c r="S2372" t="str">
        <f t="shared" si="210"/>
        <v>0;0;0</v>
      </c>
      <c r="T2372" t="str">
        <f t="shared" si="211"/>
        <v>0;0</v>
      </c>
    </row>
    <row r="2373" spans="16:20" x14ac:dyDescent="0.2">
      <c r="P2373">
        <f>WeedDataInput!C2371</f>
        <v>0</v>
      </c>
      <c r="Q2373">
        <f>WeedDataInput!D2371</f>
        <v>0</v>
      </c>
      <c r="R2373">
        <f>WeedDataInput!E2371</f>
        <v>0</v>
      </c>
      <c r="S2373" t="str">
        <f t="shared" si="210"/>
        <v>0;0;0</v>
      </c>
      <c r="T2373" t="str">
        <f t="shared" si="211"/>
        <v>0;0</v>
      </c>
    </row>
    <row r="2374" spans="16:20" x14ac:dyDescent="0.2">
      <c r="P2374">
        <f>WeedDataInput!C2372</f>
        <v>0</v>
      </c>
      <c r="Q2374">
        <f>WeedDataInput!D2372</f>
        <v>0</v>
      </c>
      <c r="R2374">
        <f>WeedDataInput!E2372</f>
        <v>0</v>
      </c>
      <c r="S2374" t="str">
        <f t="shared" si="210"/>
        <v>0;0;0</v>
      </c>
      <c r="T2374" t="str">
        <f t="shared" si="211"/>
        <v>0;0</v>
      </c>
    </row>
    <row r="2375" spans="16:20" x14ac:dyDescent="0.2">
      <c r="P2375">
        <f>WeedDataInput!C2373</f>
        <v>0</v>
      </c>
      <c r="Q2375">
        <f>WeedDataInput!D2373</f>
        <v>0</v>
      </c>
      <c r="R2375">
        <f>WeedDataInput!E2373</f>
        <v>0</v>
      </c>
      <c r="S2375" t="str">
        <f t="shared" si="210"/>
        <v>0;0;0</v>
      </c>
      <c r="T2375" t="str">
        <f t="shared" si="211"/>
        <v>0;0</v>
      </c>
    </row>
    <row r="2376" spans="16:20" x14ac:dyDescent="0.2">
      <c r="P2376">
        <f>WeedDataInput!C2374</f>
        <v>0</v>
      </c>
      <c r="Q2376">
        <f>WeedDataInput!D2374</f>
        <v>0</v>
      </c>
      <c r="R2376">
        <f>WeedDataInput!E2374</f>
        <v>0</v>
      </c>
      <c r="S2376" t="str">
        <f t="shared" si="210"/>
        <v>0;0;0</v>
      </c>
      <c r="T2376" t="str">
        <f t="shared" si="211"/>
        <v>0;0</v>
      </c>
    </row>
    <row r="2377" spans="16:20" x14ac:dyDescent="0.2">
      <c r="P2377">
        <f>WeedDataInput!C2375</f>
        <v>0</v>
      </c>
      <c r="Q2377">
        <f>WeedDataInput!D2375</f>
        <v>0</v>
      </c>
      <c r="R2377">
        <f>WeedDataInput!E2375</f>
        <v>0</v>
      </c>
      <c r="S2377" t="str">
        <f t="shared" si="210"/>
        <v>0;0;0</v>
      </c>
      <c r="T2377" t="str">
        <f t="shared" si="211"/>
        <v>0;0</v>
      </c>
    </row>
    <row r="2378" spans="16:20" x14ac:dyDescent="0.2">
      <c r="P2378">
        <f>WeedDataInput!C2376</f>
        <v>0</v>
      </c>
      <c r="Q2378">
        <f>WeedDataInput!D2376</f>
        <v>0</v>
      </c>
      <c r="R2378">
        <f>WeedDataInput!E2376</f>
        <v>0</v>
      </c>
      <c r="S2378" t="str">
        <f t="shared" si="210"/>
        <v>0;0;0</v>
      </c>
      <c r="T2378" t="str">
        <f t="shared" si="211"/>
        <v>0;0</v>
      </c>
    </row>
    <row r="2379" spans="16:20" x14ac:dyDescent="0.2">
      <c r="P2379">
        <f>WeedDataInput!C2377</f>
        <v>0</v>
      </c>
      <c r="Q2379">
        <f>WeedDataInput!D2377</f>
        <v>0</v>
      </c>
      <c r="R2379">
        <f>WeedDataInput!E2377</f>
        <v>0</v>
      </c>
      <c r="S2379" t="str">
        <f t="shared" si="210"/>
        <v>0;0;0</v>
      </c>
      <c r="T2379" t="str">
        <f t="shared" si="211"/>
        <v>0;0</v>
      </c>
    </row>
    <row r="2380" spans="16:20" x14ac:dyDescent="0.2">
      <c r="P2380">
        <f>WeedDataInput!C2378</f>
        <v>0</v>
      </c>
      <c r="Q2380">
        <f>WeedDataInput!D2378</f>
        <v>0</v>
      </c>
      <c r="R2380">
        <f>WeedDataInput!E2378</f>
        <v>0</v>
      </c>
      <c r="S2380" t="str">
        <f t="shared" si="210"/>
        <v>0;0;0</v>
      </c>
      <c r="T2380" t="str">
        <f t="shared" si="211"/>
        <v>0;0</v>
      </c>
    </row>
    <row r="2381" spans="16:20" x14ac:dyDescent="0.2">
      <c r="P2381">
        <f>WeedDataInput!C2379</f>
        <v>0</v>
      </c>
      <c r="Q2381">
        <f>WeedDataInput!D2379</f>
        <v>0</v>
      </c>
      <c r="R2381">
        <f>WeedDataInput!E2379</f>
        <v>0</v>
      </c>
      <c r="S2381" t="str">
        <f t="shared" si="210"/>
        <v>0;0;0</v>
      </c>
      <c r="T2381" t="str">
        <f t="shared" si="211"/>
        <v>0;0</v>
      </c>
    </row>
    <row r="2382" spans="16:20" x14ac:dyDescent="0.2">
      <c r="P2382">
        <f>WeedDataInput!C2380</f>
        <v>0</v>
      </c>
      <c r="Q2382">
        <f>WeedDataInput!D2380</f>
        <v>0</v>
      </c>
      <c r="R2382">
        <f>WeedDataInput!E2380</f>
        <v>0</v>
      </c>
      <c r="S2382" t="str">
        <f t="shared" si="210"/>
        <v>0;0;0</v>
      </c>
      <c r="T2382" t="str">
        <f t="shared" si="211"/>
        <v>0;0</v>
      </c>
    </row>
    <row r="2383" spans="16:20" x14ac:dyDescent="0.2">
      <c r="P2383">
        <f>WeedDataInput!C2381</f>
        <v>0</v>
      </c>
      <c r="Q2383">
        <f>WeedDataInput!D2381</f>
        <v>0</v>
      </c>
      <c r="R2383">
        <f>WeedDataInput!E2381</f>
        <v>0</v>
      </c>
      <c r="S2383" t="str">
        <f t="shared" si="210"/>
        <v>0;0;0</v>
      </c>
      <c r="T2383" t="str">
        <f t="shared" si="211"/>
        <v>0;0</v>
      </c>
    </row>
    <row r="2384" spans="16:20" x14ac:dyDescent="0.2">
      <c r="P2384">
        <f>WeedDataInput!C2382</f>
        <v>0</v>
      </c>
      <c r="Q2384">
        <f>WeedDataInput!D2382</f>
        <v>0</v>
      </c>
      <c r="R2384">
        <f>WeedDataInput!E2382</f>
        <v>0</v>
      </c>
      <c r="S2384" t="str">
        <f t="shared" si="210"/>
        <v>0;0;0</v>
      </c>
      <c r="T2384" t="str">
        <f t="shared" si="211"/>
        <v>0;0</v>
      </c>
    </row>
    <row r="2385" spans="16:20" x14ac:dyDescent="0.2">
      <c r="P2385">
        <f>WeedDataInput!C2383</f>
        <v>0</v>
      </c>
      <c r="Q2385">
        <f>WeedDataInput!D2383</f>
        <v>0</v>
      </c>
      <c r="R2385">
        <f>WeedDataInput!E2383</f>
        <v>0</v>
      </c>
      <c r="S2385" t="str">
        <f t="shared" si="210"/>
        <v>0;0;0</v>
      </c>
      <c r="T2385" t="str">
        <f t="shared" si="211"/>
        <v>0;0</v>
      </c>
    </row>
    <row r="2386" spans="16:20" x14ac:dyDescent="0.2">
      <c r="P2386">
        <f>WeedDataInput!C2384</f>
        <v>0</v>
      </c>
      <c r="Q2386">
        <f>WeedDataInput!D2384</f>
        <v>0</v>
      </c>
      <c r="R2386">
        <f>WeedDataInput!E2384</f>
        <v>0</v>
      </c>
      <c r="S2386" t="str">
        <f t="shared" si="210"/>
        <v>0;0;0</v>
      </c>
      <c r="T2386" t="str">
        <f t="shared" si="211"/>
        <v>0;0</v>
      </c>
    </row>
    <row r="2387" spans="16:20" x14ac:dyDescent="0.2">
      <c r="P2387">
        <f>WeedDataInput!C2385</f>
        <v>0</v>
      </c>
      <c r="Q2387">
        <f>WeedDataInput!D2385</f>
        <v>0</v>
      </c>
      <c r="R2387">
        <f>WeedDataInput!E2385</f>
        <v>0</v>
      </c>
      <c r="S2387" t="str">
        <f t="shared" si="210"/>
        <v>0;0;0</v>
      </c>
      <c r="T2387" t="str">
        <f t="shared" si="211"/>
        <v>0;0</v>
      </c>
    </row>
    <row r="2388" spans="16:20" x14ac:dyDescent="0.2">
      <c r="P2388">
        <f>WeedDataInput!C2386</f>
        <v>0</v>
      </c>
      <c r="Q2388">
        <f>WeedDataInput!D2386</f>
        <v>0</v>
      </c>
      <c r="R2388">
        <f>WeedDataInput!E2386</f>
        <v>0</v>
      </c>
      <c r="S2388" t="str">
        <f t="shared" si="210"/>
        <v>0;0;0</v>
      </c>
      <c r="T2388" t="str">
        <f t="shared" si="211"/>
        <v>0;0</v>
      </c>
    </row>
    <row r="2389" spans="16:20" x14ac:dyDescent="0.2">
      <c r="P2389">
        <f>WeedDataInput!C2387</f>
        <v>0</v>
      </c>
      <c r="Q2389">
        <f>WeedDataInput!D2387</f>
        <v>0</v>
      </c>
      <c r="R2389">
        <f>WeedDataInput!E2387</f>
        <v>0</v>
      </c>
      <c r="S2389" t="str">
        <f t="shared" si="210"/>
        <v>0;0;0</v>
      </c>
      <c r="T2389" t="str">
        <f t="shared" si="211"/>
        <v>0;0</v>
      </c>
    </row>
    <row r="2390" spans="16:20" x14ac:dyDescent="0.2">
      <c r="P2390">
        <f>WeedDataInput!C2388</f>
        <v>0</v>
      </c>
      <c r="Q2390">
        <f>WeedDataInput!D2388</f>
        <v>0</v>
      </c>
      <c r="R2390">
        <f>WeedDataInput!E2388</f>
        <v>0</v>
      </c>
      <c r="S2390" t="str">
        <f t="shared" si="210"/>
        <v>0;0;0</v>
      </c>
      <c r="T2390" t="str">
        <f t="shared" si="211"/>
        <v>0;0</v>
      </c>
    </row>
    <row r="2391" spans="16:20" x14ac:dyDescent="0.2">
      <c r="P2391">
        <f>WeedDataInput!C2389</f>
        <v>0</v>
      </c>
      <c r="Q2391">
        <f>WeedDataInput!D2389</f>
        <v>0</v>
      </c>
      <c r="R2391">
        <f>WeedDataInput!E2389</f>
        <v>0</v>
      </c>
      <c r="S2391" t="str">
        <f t="shared" si="210"/>
        <v>0;0;0</v>
      </c>
      <c r="T2391" t="str">
        <f t="shared" si="211"/>
        <v>0;0</v>
      </c>
    </row>
    <row r="2392" spans="16:20" x14ac:dyDescent="0.2">
      <c r="P2392">
        <f>WeedDataInput!C2390</f>
        <v>0</v>
      </c>
      <c r="Q2392">
        <f>WeedDataInput!D2390</f>
        <v>0</v>
      </c>
      <c r="R2392">
        <f>WeedDataInput!E2390</f>
        <v>0</v>
      </c>
      <c r="S2392" t="str">
        <f t="shared" si="210"/>
        <v>0;0;0</v>
      </c>
      <c r="T2392" t="str">
        <f t="shared" si="211"/>
        <v>0;0</v>
      </c>
    </row>
    <row r="2393" spans="16:20" x14ac:dyDescent="0.2">
      <c r="P2393">
        <f>WeedDataInput!C2391</f>
        <v>0</v>
      </c>
      <c r="Q2393">
        <f>WeedDataInput!D2391</f>
        <v>0</v>
      </c>
      <c r="R2393">
        <f>WeedDataInput!E2391</f>
        <v>0</v>
      </c>
      <c r="S2393" t="str">
        <f t="shared" si="210"/>
        <v>0;0;0</v>
      </c>
      <c r="T2393" t="str">
        <f t="shared" si="211"/>
        <v>0;0</v>
      </c>
    </row>
    <row r="2394" spans="16:20" x14ac:dyDescent="0.2">
      <c r="P2394">
        <f>WeedDataInput!C2392</f>
        <v>0</v>
      </c>
      <c r="Q2394">
        <f>WeedDataInput!D2392</f>
        <v>0</v>
      </c>
      <c r="R2394">
        <f>WeedDataInput!E2392</f>
        <v>0</v>
      </c>
      <c r="S2394" t="str">
        <f t="shared" si="210"/>
        <v>0;0;0</v>
      </c>
      <c r="T2394" t="str">
        <f t="shared" si="211"/>
        <v>0;0</v>
      </c>
    </row>
    <row r="2395" spans="16:20" x14ac:dyDescent="0.2">
      <c r="P2395">
        <f>WeedDataInput!C2393</f>
        <v>0</v>
      </c>
      <c r="Q2395">
        <f>WeedDataInput!D2393</f>
        <v>0</v>
      </c>
      <c r="R2395">
        <f>WeedDataInput!E2393</f>
        <v>0</v>
      </c>
      <c r="S2395" t="str">
        <f t="shared" si="210"/>
        <v>0;0;0</v>
      </c>
      <c r="T2395" t="str">
        <f t="shared" si="211"/>
        <v>0;0</v>
      </c>
    </row>
    <row r="2396" spans="16:20" x14ac:dyDescent="0.2">
      <c r="P2396">
        <f>WeedDataInput!C2394</f>
        <v>0</v>
      </c>
      <c r="Q2396">
        <f>WeedDataInput!D2394</f>
        <v>0</v>
      </c>
      <c r="R2396">
        <f>WeedDataInput!E2394</f>
        <v>0</v>
      </c>
      <c r="S2396" t="str">
        <f t="shared" si="210"/>
        <v>0;0;0</v>
      </c>
      <c r="T2396" t="str">
        <f t="shared" si="211"/>
        <v>0;0</v>
      </c>
    </row>
    <row r="2397" spans="16:20" x14ac:dyDescent="0.2">
      <c r="P2397">
        <f>WeedDataInput!C2395</f>
        <v>0</v>
      </c>
      <c r="Q2397">
        <f>WeedDataInput!D2395</f>
        <v>0</v>
      </c>
      <c r="R2397">
        <f>WeedDataInput!E2395</f>
        <v>0</v>
      </c>
      <c r="S2397" t="str">
        <f t="shared" si="210"/>
        <v>0;0;0</v>
      </c>
      <c r="T2397" t="str">
        <f t="shared" si="211"/>
        <v>0;0</v>
      </c>
    </row>
    <row r="2398" spans="16:20" x14ac:dyDescent="0.2">
      <c r="P2398">
        <f>WeedDataInput!C2396</f>
        <v>0</v>
      </c>
      <c r="Q2398">
        <f>WeedDataInput!D2396</f>
        <v>0</v>
      </c>
      <c r="R2398">
        <f>WeedDataInput!E2396</f>
        <v>0</v>
      </c>
      <c r="S2398" t="str">
        <f t="shared" si="210"/>
        <v>0;0;0</v>
      </c>
      <c r="T2398" t="str">
        <f t="shared" si="211"/>
        <v>0;0</v>
      </c>
    </row>
    <row r="2399" spans="16:20" x14ac:dyDescent="0.2">
      <c r="P2399">
        <f>WeedDataInput!C2397</f>
        <v>0</v>
      </c>
      <c r="Q2399">
        <f>WeedDataInput!D2397</f>
        <v>0</v>
      </c>
      <c r="R2399">
        <f>WeedDataInput!E2397</f>
        <v>0</v>
      </c>
      <c r="S2399" t="str">
        <f t="shared" si="210"/>
        <v>0;0;0</v>
      </c>
      <c r="T2399" t="str">
        <f t="shared" si="211"/>
        <v>0;0</v>
      </c>
    </row>
    <row r="2400" spans="16:20" x14ac:dyDescent="0.2">
      <c r="P2400">
        <f>WeedDataInput!C2398</f>
        <v>0</v>
      </c>
      <c r="Q2400">
        <f>WeedDataInput!D2398</f>
        <v>0</v>
      </c>
      <c r="R2400">
        <f>WeedDataInput!E2398</f>
        <v>0</v>
      </c>
      <c r="S2400" t="str">
        <f t="shared" si="210"/>
        <v>0;0;0</v>
      </c>
      <c r="T2400" t="str">
        <f t="shared" si="211"/>
        <v>0;0</v>
      </c>
    </row>
    <row r="2401" spans="16:20" x14ac:dyDescent="0.2">
      <c r="P2401">
        <f>WeedDataInput!C2399</f>
        <v>0</v>
      </c>
      <c r="Q2401">
        <f>WeedDataInput!D2399</f>
        <v>0</v>
      </c>
      <c r="R2401">
        <f>WeedDataInput!E2399</f>
        <v>0</v>
      </c>
      <c r="S2401" t="str">
        <f t="shared" si="210"/>
        <v>0;0;0</v>
      </c>
      <c r="T2401" t="str">
        <f t="shared" si="211"/>
        <v>0;0</v>
      </c>
    </row>
    <row r="2402" spans="16:20" x14ac:dyDescent="0.2">
      <c r="P2402">
        <f>WeedDataInput!C2400</f>
        <v>0</v>
      </c>
      <c r="Q2402">
        <f>WeedDataInput!D2400</f>
        <v>0</v>
      </c>
      <c r="R2402">
        <f>WeedDataInput!E2400</f>
        <v>0</v>
      </c>
      <c r="S2402" t="str">
        <f t="shared" si="210"/>
        <v>0;0;0</v>
      </c>
      <c r="T2402" t="str">
        <f t="shared" si="211"/>
        <v>0;0</v>
      </c>
    </row>
    <row r="2403" spans="16:20" x14ac:dyDescent="0.2">
      <c r="P2403">
        <f>WeedDataInput!C2401</f>
        <v>0</v>
      </c>
      <c r="Q2403">
        <f>WeedDataInput!D2401</f>
        <v>0</v>
      </c>
      <c r="R2403">
        <f>WeedDataInput!E2401</f>
        <v>0</v>
      </c>
      <c r="S2403" t="str">
        <f t="shared" si="210"/>
        <v>0;0;0</v>
      </c>
      <c r="T2403" t="str">
        <f t="shared" si="211"/>
        <v>0;0</v>
      </c>
    </row>
    <row r="2404" spans="16:20" x14ac:dyDescent="0.2">
      <c r="P2404">
        <f>WeedDataInput!C2402</f>
        <v>0</v>
      </c>
      <c r="Q2404">
        <f>WeedDataInput!D2402</f>
        <v>0</v>
      </c>
      <c r="R2404">
        <f>WeedDataInput!E2402</f>
        <v>0</v>
      </c>
      <c r="S2404" t="str">
        <f t="shared" si="210"/>
        <v>0;0;0</v>
      </c>
      <c r="T2404" t="str">
        <f t="shared" si="211"/>
        <v>0;0</v>
      </c>
    </row>
    <row r="2405" spans="16:20" x14ac:dyDescent="0.2">
      <c r="P2405">
        <f>WeedDataInput!C2403</f>
        <v>0</v>
      </c>
      <c r="Q2405">
        <f>WeedDataInput!D2403</f>
        <v>0</v>
      </c>
      <c r="R2405">
        <f>WeedDataInput!E2403</f>
        <v>0</v>
      </c>
      <c r="S2405" t="str">
        <f t="shared" si="210"/>
        <v>0;0;0</v>
      </c>
      <c r="T2405" t="str">
        <f t="shared" si="211"/>
        <v>0;0</v>
      </c>
    </row>
    <row r="2406" spans="16:20" x14ac:dyDescent="0.2">
      <c r="P2406">
        <f>WeedDataInput!C2404</f>
        <v>0</v>
      </c>
      <c r="Q2406">
        <f>WeedDataInput!D2404</f>
        <v>0</v>
      </c>
      <c r="R2406">
        <f>WeedDataInput!E2404</f>
        <v>0</v>
      </c>
      <c r="S2406" t="str">
        <f t="shared" si="210"/>
        <v>0;0;0</v>
      </c>
      <c r="T2406" t="str">
        <f t="shared" si="211"/>
        <v>0;0</v>
      </c>
    </row>
    <row r="2407" spans="16:20" x14ac:dyDescent="0.2">
      <c r="P2407">
        <f>WeedDataInput!C2405</f>
        <v>0</v>
      </c>
      <c r="Q2407">
        <f>WeedDataInput!D2405</f>
        <v>0</v>
      </c>
      <c r="R2407">
        <f>WeedDataInput!E2405</f>
        <v>0</v>
      </c>
      <c r="S2407" t="str">
        <f t="shared" si="210"/>
        <v>0;0;0</v>
      </c>
      <c r="T2407" t="str">
        <f t="shared" si="211"/>
        <v>0;0</v>
      </c>
    </row>
    <row r="2408" spans="16:20" x14ac:dyDescent="0.2">
      <c r="P2408">
        <f>WeedDataInput!C2406</f>
        <v>0</v>
      </c>
      <c r="Q2408">
        <f>WeedDataInput!D2406</f>
        <v>0</v>
      </c>
      <c r="R2408">
        <f>WeedDataInput!E2406</f>
        <v>0</v>
      </c>
      <c r="S2408" t="str">
        <f t="shared" si="210"/>
        <v>0;0;0</v>
      </c>
      <c r="T2408" t="str">
        <f t="shared" si="211"/>
        <v>0;0</v>
      </c>
    </row>
    <row r="2409" spans="16:20" x14ac:dyDescent="0.2">
      <c r="P2409">
        <f>WeedDataInput!C2407</f>
        <v>0</v>
      </c>
      <c r="Q2409">
        <f>WeedDataInput!D2407</f>
        <v>0</v>
      </c>
      <c r="R2409">
        <f>WeedDataInput!E2407</f>
        <v>0</v>
      </c>
      <c r="S2409" t="str">
        <f t="shared" si="210"/>
        <v>0;0;0</v>
      </c>
      <c r="T2409" t="str">
        <f t="shared" si="211"/>
        <v>0;0</v>
      </c>
    </row>
    <row r="2410" spans="16:20" x14ac:dyDescent="0.2">
      <c r="P2410">
        <f>WeedDataInput!C2408</f>
        <v>0</v>
      </c>
      <c r="Q2410">
        <f>WeedDataInput!D2408</f>
        <v>0</v>
      </c>
      <c r="R2410">
        <f>WeedDataInput!E2408</f>
        <v>0</v>
      </c>
      <c r="S2410" t="str">
        <f t="shared" si="210"/>
        <v>0;0;0</v>
      </c>
      <c r="T2410" t="str">
        <f t="shared" si="211"/>
        <v>0;0</v>
      </c>
    </row>
    <row r="2411" spans="16:20" x14ac:dyDescent="0.2">
      <c r="P2411">
        <f>WeedDataInput!C2409</f>
        <v>0</v>
      </c>
      <c r="Q2411">
        <f>WeedDataInput!D2409</f>
        <v>0</v>
      </c>
      <c r="R2411">
        <f>WeedDataInput!E2409</f>
        <v>0</v>
      </c>
      <c r="S2411" t="str">
        <f t="shared" si="210"/>
        <v>0;0;0</v>
      </c>
      <c r="T2411" t="str">
        <f t="shared" si="211"/>
        <v>0;0</v>
      </c>
    </row>
    <row r="2412" spans="16:20" x14ac:dyDescent="0.2">
      <c r="P2412">
        <f>WeedDataInput!C2410</f>
        <v>0</v>
      </c>
      <c r="Q2412">
        <f>WeedDataInput!D2410</f>
        <v>0</v>
      </c>
      <c r="R2412">
        <f>WeedDataInput!E2410</f>
        <v>0</v>
      </c>
      <c r="S2412" t="str">
        <f t="shared" ref="S2412:S2475" si="212">P2412&amp;";"&amp;Q2412&amp;";"&amp;R2412</f>
        <v>0;0;0</v>
      </c>
      <c r="T2412" t="str">
        <f t="shared" ref="T2412:T2475" si="213">Q2412&amp;";"&amp;R2412</f>
        <v>0;0</v>
      </c>
    </row>
    <row r="2413" spans="16:20" x14ac:dyDescent="0.2">
      <c r="P2413">
        <f>WeedDataInput!C2411</f>
        <v>0</v>
      </c>
      <c r="Q2413">
        <f>WeedDataInput!D2411</f>
        <v>0</v>
      </c>
      <c r="R2413">
        <f>WeedDataInput!E2411</f>
        <v>0</v>
      </c>
      <c r="S2413" t="str">
        <f t="shared" si="212"/>
        <v>0;0;0</v>
      </c>
      <c r="T2413" t="str">
        <f t="shared" si="213"/>
        <v>0;0</v>
      </c>
    </row>
    <row r="2414" spans="16:20" x14ac:dyDescent="0.2">
      <c r="P2414">
        <f>WeedDataInput!C2412</f>
        <v>0</v>
      </c>
      <c r="Q2414">
        <f>WeedDataInput!D2412</f>
        <v>0</v>
      </c>
      <c r="R2414">
        <f>WeedDataInput!E2412</f>
        <v>0</v>
      </c>
      <c r="S2414" t="str">
        <f t="shared" si="212"/>
        <v>0;0;0</v>
      </c>
      <c r="T2414" t="str">
        <f t="shared" si="213"/>
        <v>0;0</v>
      </c>
    </row>
    <row r="2415" spans="16:20" x14ac:dyDescent="0.2">
      <c r="P2415">
        <f>WeedDataInput!C2413</f>
        <v>0</v>
      </c>
      <c r="Q2415">
        <f>WeedDataInput!D2413</f>
        <v>0</v>
      </c>
      <c r="R2415">
        <f>WeedDataInput!E2413</f>
        <v>0</v>
      </c>
      <c r="S2415" t="str">
        <f t="shared" si="212"/>
        <v>0;0;0</v>
      </c>
      <c r="T2415" t="str">
        <f t="shared" si="213"/>
        <v>0;0</v>
      </c>
    </row>
    <row r="2416" spans="16:20" x14ac:dyDescent="0.2">
      <c r="P2416">
        <f>WeedDataInput!C2414</f>
        <v>0</v>
      </c>
      <c r="Q2416">
        <f>WeedDataInput!D2414</f>
        <v>0</v>
      </c>
      <c r="R2416">
        <f>WeedDataInput!E2414</f>
        <v>0</v>
      </c>
      <c r="S2416" t="str">
        <f t="shared" si="212"/>
        <v>0;0;0</v>
      </c>
      <c r="T2416" t="str">
        <f t="shared" si="213"/>
        <v>0;0</v>
      </c>
    </row>
    <row r="2417" spans="16:20" x14ac:dyDescent="0.2">
      <c r="P2417">
        <f>WeedDataInput!C2415</f>
        <v>0</v>
      </c>
      <c r="Q2417">
        <f>WeedDataInput!D2415</f>
        <v>0</v>
      </c>
      <c r="R2417">
        <f>WeedDataInput!E2415</f>
        <v>0</v>
      </c>
      <c r="S2417" t="str">
        <f t="shared" si="212"/>
        <v>0;0;0</v>
      </c>
      <c r="T2417" t="str">
        <f t="shared" si="213"/>
        <v>0;0</v>
      </c>
    </row>
    <row r="2418" spans="16:20" x14ac:dyDescent="0.2">
      <c r="P2418">
        <f>WeedDataInput!C2416</f>
        <v>0</v>
      </c>
      <c r="Q2418">
        <f>WeedDataInput!D2416</f>
        <v>0</v>
      </c>
      <c r="R2418">
        <f>WeedDataInput!E2416</f>
        <v>0</v>
      </c>
      <c r="S2418" t="str">
        <f t="shared" si="212"/>
        <v>0;0;0</v>
      </c>
      <c r="T2418" t="str">
        <f t="shared" si="213"/>
        <v>0;0</v>
      </c>
    </row>
    <row r="2419" spans="16:20" x14ac:dyDescent="0.2">
      <c r="P2419">
        <f>WeedDataInput!C2417</f>
        <v>0</v>
      </c>
      <c r="Q2419">
        <f>WeedDataInput!D2417</f>
        <v>0</v>
      </c>
      <c r="R2419">
        <f>WeedDataInput!E2417</f>
        <v>0</v>
      </c>
      <c r="S2419" t="str">
        <f t="shared" si="212"/>
        <v>0;0;0</v>
      </c>
      <c r="T2419" t="str">
        <f t="shared" si="213"/>
        <v>0;0</v>
      </c>
    </row>
    <row r="2420" spans="16:20" x14ac:dyDescent="0.2">
      <c r="P2420">
        <f>WeedDataInput!C2418</f>
        <v>0</v>
      </c>
      <c r="Q2420">
        <f>WeedDataInput!D2418</f>
        <v>0</v>
      </c>
      <c r="R2420">
        <f>WeedDataInput!E2418</f>
        <v>0</v>
      </c>
      <c r="S2420" t="str">
        <f t="shared" si="212"/>
        <v>0;0;0</v>
      </c>
      <c r="T2420" t="str">
        <f t="shared" si="213"/>
        <v>0;0</v>
      </c>
    </row>
    <row r="2421" spans="16:20" x14ac:dyDescent="0.2">
      <c r="P2421">
        <f>WeedDataInput!C2419</f>
        <v>0</v>
      </c>
      <c r="Q2421">
        <f>WeedDataInput!D2419</f>
        <v>0</v>
      </c>
      <c r="R2421">
        <f>WeedDataInput!E2419</f>
        <v>0</v>
      </c>
      <c r="S2421" t="str">
        <f t="shared" si="212"/>
        <v>0;0;0</v>
      </c>
      <c r="T2421" t="str">
        <f t="shared" si="213"/>
        <v>0;0</v>
      </c>
    </row>
    <row r="2422" spans="16:20" x14ac:dyDescent="0.2">
      <c r="P2422">
        <f>WeedDataInput!C2420</f>
        <v>0</v>
      </c>
      <c r="Q2422">
        <f>WeedDataInput!D2420</f>
        <v>0</v>
      </c>
      <c r="R2422">
        <f>WeedDataInput!E2420</f>
        <v>0</v>
      </c>
      <c r="S2422" t="str">
        <f t="shared" si="212"/>
        <v>0;0;0</v>
      </c>
      <c r="T2422" t="str">
        <f t="shared" si="213"/>
        <v>0;0</v>
      </c>
    </row>
    <row r="2423" spans="16:20" x14ac:dyDescent="0.2">
      <c r="P2423">
        <f>WeedDataInput!C2421</f>
        <v>0</v>
      </c>
      <c r="Q2423">
        <f>WeedDataInput!D2421</f>
        <v>0</v>
      </c>
      <c r="R2423">
        <f>WeedDataInput!E2421</f>
        <v>0</v>
      </c>
      <c r="S2423" t="str">
        <f t="shared" si="212"/>
        <v>0;0;0</v>
      </c>
      <c r="T2423" t="str">
        <f t="shared" si="213"/>
        <v>0;0</v>
      </c>
    </row>
    <row r="2424" spans="16:20" x14ac:dyDescent="0.2">
      <c r="P2424">
        <f>WeedDataInput!C2422</f>
        <v>0</v>
      </c>
      <c r="Q2424">
        <f>WeedDataInput!D2422</f>
        <v>0</v>
      </c>
      <c r="R2424">
        <f>WeedDataInput!E2422</f>
        <v>0</v>
      </c>
      <c r="S2424" t="str">
        <f t="shared" si="212"/>
        <v>0;0;0</v>
      </c>
      <c r="T2424" t="str">
        <f t="shared" si="213"/>
        <v>0;0</v>
      </c>
    </row>
    <row r="2425" spans="16:20" x14ac:dyDescent="0.2">
      <c r="P2425">
        <f>WeedDataInput!C2423</f>
        <v>0</v>
      </c>
      <c r="Q2425">
        <f>WeedDataInput!D2423</f>
        <v>0</v>
      </c>
      <c r="R2425">
        <f>WeedDataInput!E2423</f>
        <v>0</v>
      </c>
      <c r="S2425" t="str">
        <f t="shared" si="212"/>
        <v>0;0;0</v>
      </c>
      <c r="T2425" t="str">
        <f t="shared" si="213"/>
        <v>0;0</v>
      </c>
    </row>
    <row r="2426" spans="16:20" x14ac:dyDescent="0.2">
      <c r="P2426">
        <f>WeedDataInput!C2424</f>
        <v>0</v>
      </c>
      <c r="Q2426">
        <f>WeedDataInput!D2424</f>
        <v>0</v>
      </c>
      <c r="R2426">
        <f>WeedDataInput!E2424</f>
        <v>0</v>
      </c>
      <c r="S2426" t="str">
        <f t="shared" si="212"/>
        <v>0;0;0</v>
      </c>
      <c r="T2426" t="str">
        <f t="shared" si="213"/>
        <v>0;0</v>
      </c>
    </row>
    <row r="2427" spans="16:20" x14ac:dyDescent="0.2">
      <c r="P2427">
        <f>WeedDataInput!C2425</f>
        <v>0</v>
      </c>
      <c r="Q2427">
        <f>WeedDataInput!D2425</f>
        <v>0</v>
      </c>
      <c r="R2427">
        <f>WeedDataInput!E2425</f>
        <v>0</v>
      </c>
      <c r="S2427" t="str">
        <f t="shared" si="212"/>
        <v>0;0;0</v>
      </c>
      <c r="T2427" t="str">
        <f t="shared" si="213"/>
        <v>0;0</v>
      </c>
    </row>
    <row r="2428" spans="16:20" x14ac:dyDescent="0.2">
      <c r="P2428">
        <f>WeedDataInput!C2426</f>
        <v>0</v>
      </c>
      <c r="Q2428">
        <f>WeedDataInput!D2426</f>
        <v>0</v>
      </c>
      <c r="R2428">
        <f>WeedDataInput!E2426</f>
        <v>0</v>
      </c>
      <c r="S2428" t="str">
        <f t="shared" si="212"/>
        <v>0;0;0</v>
      </c>
      <c r="T2428" t="str">
        <f t="shared" si="213"/>
        <v>0;0</v>
      </c>
    </row>
    <row r="2429" spans="16:20" x14ac:dyDescent="0.2">
      <c r="P2429">
        <f>WeedDataInput!C2427</f>
        <v>0</v>
      </c>
      <c r="Q2429">
        <f>WeedDataInput!D2427</f>
        <v>0</v>
      </c>
      <c r="R2429">
        <f>WeedDataInput!E2427</f>
        <v>0</v>
      </c>
      <c r="S2429" t="str">
        <f t="shared" si="212"/>
        <v>0;0;0</v>
      </c>
      <c r="T2429" t="str">
        <f t="shared" si="213"/>
        <v>0;0</v>
      </c>
    </row>
    <row r="2430" spans="16:20" x14ac:dyDescent="0.2">
      <c r="P2430">
        <f>WeedDataInput!C2428</f>
        <v>0</v>
      </c>
      <c r="Q2430">
        <f>WeedDataInput!D2428</f>
        <v>0</v>
      </c>
      <c r="R2430">
        <f>WeedDataInput!E2428</f>
        <v>0</v>
      </c>
      <c r="S2430" t="str">
        <f t="shared" si="212"/>
        <v>0;0;0</v>
      </c>
      <c r="T2430" t="str">
        <f t="shared" si="213"/>
        <v>0;0</v>
      </c>
    </row>
    <row r="2431" spans="16:20" x14ac:dyDescent="0.2">
      <c r="P2431">
        <f>WeedDataInput!C2429</f>
        <v>0</v>
      </c>
      <c r="Q2431">
        <f>WeedDataInput!D2429</f>
        <v>0</v>
      </c>
      <c r="R2431">
        <f>WeedDataInput!E2429</f>
        <v>0</v>
      </c>
      <c r="S2431" t="str">
        <f t="shared" si="212"/>
        <v>0;0;0</v>
      </c>
      <c r="T2431" t="str">
        <f t="shared" si="213"/>
        <v>0;0</v>
      </c>
    </row>
    <row r="2432" spans="16:20" x14ac:dyDescent="0.2">
      <c r="P2432">
        <f>WeedDataInput!C2430</f>
        <v>0</v>
      </c>
      <c r="Q2432">
        <f>WeedDataInput!D2430</f>
        <v>0</v>
      </c>
      <c r="R2432">
        <f>WeedDataInput!E2430</f>
        <v>0</v>
      </c>
      <c r="S2432" t="str">
        <f t="shared" si="212"/>
        <v>0;0;0</v>
      </c>
      <c r="T2432" t="str">
        <f t="shared" si="213"/>
        <v>0;0</v>
      </c>
    </row>
    <row r="2433" spans="16:20" x14ac:dyDescent="0.2">
      <c r="P2433">
        <f>WeedDataInput!C2431</f>
        <v>0</v>
      </c>
      <c r="Q2433">
        <f>WeedDataInput!D2431</f>
        <v>0</v>
      </c>
      <c r="R2433">
        <f>WeedDataInput!E2431</f>
        <v>0</v>
      </c>
      <c r="S2433" t="str">
        <f t="shared" si="212"/>
        <v>0;0;0</v>
      </c>
      <c r="T2433" t="str">
        <f t="shared" si="213"/>
        <v>0;0</v>
      </c>
    </row>
    <row r="2434" spans="16:20" x14ac:dyDescent="0.2">
      <c r="P2434">
        <f>WeedDataInput!C2432</f>
        <v>0</v>
      </c>
      <c r="Q2434">
        <f>WeedDataInput!D2432</f>
        <v>0</v>
      </c>
      <c r="R2434">
        <f>WeedDataInput!E2432</f>
        <v>0</v>
      </c>
      <c r="S2434" t="str">
        <f t="shared" si="212"/>
        <v>0;0;0</v>
      </c>
      <c r="T2434" t="str">
        <f t="shared" si="213"/>
        <v>0;0</v>
      </c>
    </row>
    <row r="2435" spans="16:20" x14ac:dyDescent="0.2">
      <c r="P2435">
        <f>WeedDataInput!C2433</f>
        <v>0</v>
      </c>
      <c r="Q2435">
        <f>WeedDataInput!D2433</f>
        <v>0</v>
      </c>
      <c r="R2435">
        <f>WeedDataInput!E2433</f>
        <v>0</v>
      </c>
      <c r="S2435" t="str">
        <f t="shared" si="212"/>
        <v>0;0;0</v>
      </c>
      <c r="T2435" t="str">
        <f t="shared" si="213"/>
        <v>0;0</v>
      </c>
    </row>
    <row r="2436" spans="16:20" x14ac:dyDescent="0.2">
      <c r="P2436">
        <f>WeedDataInput!C2434</f>
        <v>0</v>
      </c>
      <c r="Q2436">
        <f>WeedDataInput!D2434</f>
        <v>0</v>
      </c>
      <c r="R2436">
        <f>WeedDataInput!E2434</f>
        <v>0</v>
      </c>
      <c r="S2436" t="str">
        <f t="shared" si="212"/>
        <v>0;0;0</v>
      </c>
      <c r="T2436" t="str">
        <f t="shared" si="213"/>
        <v>0;0</v>
      </c>
    </row>
    <row r="2437" spans="16:20" x14ac:dyDescent="0.2">
      <c r="P2437">
        <f>WeedDataInput!C2435</f>
        <v>0</v>
      </c>
      <c r="Q2437">
        <f>WeedDataInput!D2435</f>
        <v>0</v>
      </c>
      <c r="R2437">
        <f>WeedDataInput!E2435</f>
        <v>0</v>
      </c>
      <c r="S2437" t="str">
        <f t="shared" si="212"/>
        <v>0;0;0</v>
      </c>
      <c r="T2437" t="str">
        <f t="shared" si="213"/>
        <v>0;0</v>
      </c>
    </row>
    <row r="2438" spans="16:20" x14ac:dyDescent="0.2">
      <c r="P2438">
        <f>WeedDataInput!C2436</f>
        <v>0</v>
      </c>
      <c r="Q2438">
        <f>WeedDataInput!D2436</f>
        <v>0</v>
      </c>
      <c r="R2438">
        <f>WeedDataInput!E2436</f>
        <v>0</v>
      </c>
      <c r="S2438" t="str">
        <f t="shared" si="212"/>
        <v>0;0;0</v>
      </c>
      <c r="T2438" t="str">
        <f t="shared" si="213"/>
        <v>0;0</v>
      </c>
    </row>
    <row r="2439" spans="16:20" x14ac:dyDescent="0.2">
      <c r="P2439">
        <f>WeedDataInput!C2437</f>
        <v>0</v>
      </c>
      <c r="Q2439">
        <f>WeedDataInput!D2437</f>
        <v>0</v>
      </c>
      <c r="R2439">
        <f>WeedDataInput!E2437</f>
        <v>0</v>
      </c>
      <c r="S2439" t="str">
        <f t="shared" si="212"/>
        <v>0;0;0</v>
      </c>
      <c r="T2439" t="str">
        <f t="shared" si="213"/>
        <v>0;0</v>
      </c>
    </row>
    <row r="2440" spans="16:20" x14ac:dyDescent="0.2">
      <c r="P2440">
        <f>WeedDataInput!C2438</f>
        <v>0</v>
      </c>
      <c r="Q2440">
        <f>WeedDataInput!D2438</f>
        <v>0</v>
      </c>
      <c r="R2440">
        <f>WeedDataInput!E2438</f>
        <v>0</v>
      </c>
      <c r="S2440" t="str">
        <f t="shared" si="212"/>
        <v>0;0;0</v>
      </c>
      <c r="T2440" t="str">
        <f t="shared" si="213"/>
        <v>0;0</v>
      </c>
    </row>
    <row r="2441" spans="16:20" x14ac:dyDescent="0.2">
      <c r="P2441">
        <f>WeedDataInput!C2439</f>
        <v>0</v>
      </c>
      <c r="Q2441">
        <f>WeedDataInput!D2439</f>
        <v>0</v>
      </c>
      <c r="R2441">
        <f>WeedDataInput!E2439</f>
        <v>0</v>
      </c>
      <c r="S2441" t="str">
        <f t="shared" si="212"/>
        <v>0;0;0</v>
      </c>
      <c r="T2441" t="str">
        <f t="shared" si="213"/>
        <v>0;0</v>
      </c>
    </row>
    <row r="2442" spans="16:20" x14ac:dyDescent="0.2">
      <c r="P2442">
        <f>WeedDataInput!C2440</f>
        <v>0</v>
      </c>
      <c r="Q2442">
        <f>WeedDataInput!D2440</f>
        <v>0</v>
      </c>
      <c r="R2442">
        <f>WeedDataInput!E2440</f>
        <v>0</v>
      </c>
      <c r="S2442" t="str">
        <f t="shared" si="212"/>
        <v>0;0;0</v>
      </c>
      <c r="T2442" t="str">
        <f t="shared" si="213"/>
        <v>0;0</v>
      </c>
    </row>
    <row r="2443" spans="16:20" x14ac:dyDescent="0.2">
      <c r="P2443">
        <f>WeedDataInput!C2441</f>
        <v>0</v>
      </c>
      <c r="Q2443">
        <f>WeedDataInput!D2441</f>
        <v>0</v>
      </c>
      <c r="R2443">
        <f>WeedDataInput!E2441</f>
        <v>0</v>
      </c>
      <c r="S2443" t="str">
        <f t="shared" si="212"/>
        <v>0;0;0</v>
      </c>
      <c r="T2443" t="str">
        <f t="shared" si="213"/>
        <v>0;0</v>
      </c>
    </row>
    <row r="2444" spans="16:20" x14ac:dyDescent="0.2">
      <c r="P2444">
        <f>WeedDataInput!C2442</f>
        <v>0</v>
      </c>
      <c r="Q2444">
        <f>WeedDataInput!D2442</f>
        <v>0</v>
      </c>
      <c r="R2444">
        <f>WeedDataInput!E2442</f>
        <v>0</v>
      </c>
      <c r="S2444" t="str">
        <f t="shared" si="212"/>
        <v>0;0;0</v>
      </c>
      <c r="T2444" t="str">
        <f t="shared" si="213"/>
        <v>0;0</v>
      </c>
    </row>
    <row r="2445" spans="16:20" x14ac:dyDescent="0.2">
      <c r="P2445">
        <f>WeedDataInput!C2443</f>
        <v>0</v>
      </c>
      <c r="Q2445">
        <f>WeedDataInput!D2443</f>
        <v>0</v>
      </c>
      <c r="R2445">
        <f>WeedDataInput!E2443</f>
        <v>0</v>
      </c>
      <c r="S2445" t="str">
        <f t="shared" si="212"/>
        <v>0;0;0</v>
      </c>
      <c r="T2445" t="str">
        <f t="shared" si="213"/>
        <v>0;0</v>
      </c>
    </row>
    <row r="2446" spans="16:20" x14ac:dyDescent="0.2">
      <c r="P2446">
        <f>WeedDataInput!C2444</f>
        <v>0</v>
      </c>
      <c r="Q2446">
        <f>WeedDataInput!D2444</f>
        <v>0</v>
      </c>
      <c r="R2446">
        <f>WeedDataInput!E2444</f>
        <v>0</v>
      </c>
      <c r="S2446" t="str">
        <f t="shared" si="212"/>
        <v>0;0;0</v>
      </c>
      <c r="T2446" t="str">
        <f t="shared" si="213"/>
        <v>0;0</v>
      </c>
    </row>
    <row r="2447" spans="16:20" x14ac:dyDescent="0.2">
      <c r="P2447">
        <f>WeedDataInput!C2445</f>
        <v>0</v>
      </c>
      <c r="Q2447">
        <f>WeedDataInput!D2445</f>
        <v>0</v>
      </c>
      <c r="R2447">
        <f>WeedDataInput!E2445</f>
        <v>0</v>
      </c>
      <c r="S2447" t="str">
        <f t="shared" si="212"/>
        <v>0;0;0</v>
      </c>
      <c r="T2447" t="str">
        <f t="shared" si="213"/>
        <v>0;0</v>
      </c>
    </row>
    <row r="2448" spans="16:20" x14ac:dyDescent="0.2">
      <c r="P2448">
        <f>WeedDataInput!C2446</f>
        <v>0</v>
      </c>
      <c r="Q2448">
        <f>WeedDataInput!D2446</f>
        <v>0</v>
      </c>
      <c r="R2448">
        <f>WeedDataInput!E2446</f>
        <v>0</v>
      </c>
      <c r="S2448" t="str">
        <f t="shared" si="212"/>
        <v>0;0;0</v>
      </c>
      <c r="T2448" t="str">
        <f t="shared" si="213"/>
        <v>0;0</v>
      </c>
    </row>
    <row r="2449" spans="16:20" x14ac:dyDescent="0.2">
      <c r="P2449">
        <f>WeedDataInput!C2447</f>
        <v>0</v>
      </c>
      <c r="Q2449">
        <f>WeedDataInput!D2447</f>
        <v>0</v>
      </c>
      <c r="R2449">
        <f>WeedDataInput!E2447</f>
        <v>0</v>
      </c>
      <c r="S2449" t="str">
        <f t="shared" si="212"/>
        <v>0;0;0</v>
      </c>
      <c r="T2449" t="str">
        <f t="shared" si="213"/>
        <v>0;0</v>
      </c>
    </row>
    <row r="2450" spans="16:20" x14ac:dyDescent="0.2">
      <c r="P2450">
        <f>WeedDataInput!C2448</f>
        <v>0</v>
      </c>
      <c r="Q2450">
        <f>WeedDataInput!D2448</f>
        <v>0</v>
      </c>
      <c r="R2450">
        <f>WeedDataInput!E2448</f>
        <v>0</v>
      </c>
      <c r="S2450" t="str">
        <f t="shared" si="212"/>
        <v>0;0;0</v>
      </c>
      <c r="T2450" t="str">
        <f t="shared" si="213"/>
        <v>0;0</v>
      </c>
    </row>
    <row r="2451" spans="16:20" x14ac:dyDescent="0.2">
      <c r="P2451">
        <f>WeedDataInput!C2449</f>
        <v>0</v>
      </c>
      <c r="Q2451">
        <f>WeedDataInput!D2449</f>
        <v>0</v>
      </c>
      <c r="R2451">
        <f>WeedDataInput!E2449</f>
        <v>0</v>
      </c>
      <c r="S2451" t="str">
        <f t="shared" si="212"/>
        <v>0;0;0</v>
      </c>
      <c r="T2451" t="str">
        <f t="shared" si="213"/>
        <v>0;0</v>
      </c>
    </row>
    <row r="2452" spans="16:20" x14ac:dyDescent="0.2">
      <c r="P2452">
        <f>WeedDataInput!C2450</f>
        <v>0</v>
      </c>
      <c r="Q2452">
        <f>WeedDataInput!D2450</f>
        <v>0</v>
      </c>
      <c r="R2452">
        <f>WeedDataInput!E2450</f>
        <v>0</v>
      </c>
      <c r="S2452" t="str">
        <f t="shared" si="212"/>
        <v>0;0;0</v>
      </c>
      <c r="T2452" t="str">
        <f t="shared" si="213"/>
        <v>0;0</v>
      </c>
    </row>
    <row r="2453" spans="16:20" x14ac:dyDescent="0.2">
      <c r="P2453">
        <f>WeedDataInput!C2451</f>
        <v>0</v>
      </c>
      <c r="Q2453">
        <f>WeedDataInput!D2451</f>
        <v>0</v>
      </c>
      <c r="R2453">
        <f>WeedDataInput!E2451</f>
        <v>0</v>
      </c>
      <c r="S2453" t="str">
        <f t="shared" si="212"/>
        <v>0;0;0</v>
      </c>
      <c r="T2453" t="str">
        <f t="shared" si="213"/>
        <v>0;0</v>
      </c>
    </row>
    <row r="2454" spans="16:20" x14ac:dyDescent="0.2">
      <c r="P2454">
        <f>WeedDataInput!C2452</f>
        <v>0</v>
      </c>
      <c r="Q2454">
        <f>WeedDataInput!D2452</f>
        <v>0</v>
      </c>
      <c r="R2454">
        <f>WeedDataInput!E2452</f>
        <v>0</v>
      </c>
      <c r="S2454" t="str">
        <f t="shared" si="212"/>
        <v>0;0;0</v>
      </c>
      <c r="T2454" t="str">
        <f t="shared" si="213"/>
        <v>0;0</v>
      </c>
    </row>
    <row r="2455" spans="16:20" x14ac:dyDescent="0.2">
      <c r="P2455">
        <f>WeedDataInput!C2453</f>
        <v>0</v>
      </c>
      <c r="Q2455">
        <f>WeedDataInput!D2453</f>
        <v>0</v>
      </c>
      <c r="R2455">
        <f>WeedDataInput!E2453</f>
        <v>0</v>
      </c>
      <c r="S2455" t="str">
        <f t="shared" si="212"/>
        <v>0;0;0</v>
      </c>
      <c r="T2455" t="str">
        <f t="shared" si="213"/>
        <v>0;0</v>
      </c>
    </row>
    <row r="2456" spans="16:20" x14ac:dyDescent="0.2">
      <c r="P2456">
        <f>WeedDataInput!C2454</f>
        <v>0</v>
      </c>
      <c r="Q2456">
        <f>WeedDataInput!D2454</f>
        <v>0</v>
      </c>
      <c r="R2456">
        <f>WeedDataInput!E2454</f>
        <v>0</v>
      </c>
      <c r="S2456" t="str">
        <f t="shared" si="212"/>
        <v>0;0;0</v>
      </c>
      <c r="T2456" t="str">
        <f t="shared" si="213"/>
        <v>0;0</v>
      </c>
    </row>
    <row r="2457" spans="16:20" x14ac:dyDescent="0.2">
      <c r="P2457">
        <f>WeedDataInput!C2455</f>
        <v>0</v>
      </c>
      <c r="Q2457">
        <f>WeedDataInput!D2455</f>
        <v>0</v>
      </c>
      <c r="R2457">
        <f>WeedDataInput!E2455</f>
        <v>0</v>
      </c>
      <c r="S2457" t="str">
        <f t="shared" si="212"/>
        <v>0;0;0</v>
      </c>
      <c r="T2457" t="str">
        <f t="shared" si="213"/>
        <v>0;0</v>
      </c>
    </row>
    <row r="2458" spans="16:20" x14ac:dyDescent="0.2">
      <c r="P2458">
        <f>WeedDataInput!C2456</f>
        <v>0</v>
      </c>
      <c r="Q2458">
        <f>WeedDataInput!D2456</f>
        <v>0</v>
      </c>
      <c r="R2458">
        <f>WeedDataInput!E2456</f>
        <v>0</v>
      </c>
      <c r="S2458" t="str">
        <f t="shared" si="212"/>
        <v>0;0;0</v>
      </c>
      <c r="T2458" t="str">
        <f t="shared" si="213"/>
        <v>0;0</v>
      </c>
    </row>
    <row r="2459" spans="16:20" x14ac:dyDescent="0.2">
      <c r="P2459">
        <f>WeedDataInput!C2457</f>
        <v>0</v>
      </c>
      <c r="Q2459">
        <f>WeedDataInput!D2457</f>
        <v>0</v>
      </c>
      <c r="R2459">
        <f>WeedDataInput!E2457</f>
        <v>0</v>
      </c>
      <c r="S2459" t="str">
        <f t="shared" si="212"/>
        <v>0;0;0</v>
      </c>
      <c r="T2459" t="str">
        <f t="shared" si="213"/>
        <v>0;0</v>
      </c>
    </row>
    <row r="2460" spans="16:20" x14ac:dyDescent="0.2">
      <c r="P2460">
        <f>WeedDataInput!C2458</f>
        <v>0</v>
      </c>
      <c r="Q2460">
        <f>WeedDataInput!D2458</f>
        <v>0</v>
      </c>
      <c r="R2460">
        <f>WeedDataInput!E2458</f>
        <v>0</v>
      </c>
      <c r="S2460" t="str">
        <f t="shared" si="212"/>
        <v>0;0;0</v>
      </c>
      <c r="T2460" t="str">
        <f t="shared" si="213"/>
        <v>0;0</v>
      </c>
    </row>
    <row r="2461" spans="16:20" x14ac:dyDescent="0.2">
      <c r="P2461">
        <f>WeedDataInput!C2459</f>
        <v>0</v>
      </c>
      <c r="Q2461">
        <f>WeedDataInput!D2459</f>
        <v>0</v>
      </c>
      <c r="R2461">
        <f>WeedDataInput!E2459</f>
        <v>0</v>
      </c>
      <c r="S2461" t="str">
        <f t="shared" si="212"/>
        <v>0;0;0</v>
      </c>
      <c r="T2461" t="str">
        <f t="shared" si="213"/>
        <v>0;0</v>
      </c>
    </row>
    <row r="2462" spans="16:20" x14ac:dyDescent="0.2">
      <c r="P2462">
        <f>WeedDataInput!C2460</f>
        <v>0</v>
      </c>
      <c r="Q2462">
        <f>WeedDataInput!D2460</f>
        <v>0</v>
      </c>
      <c r="R2462">
        <f>WeedDataInput!E2460</f>
        <v>0</v>
      </c>
      <c r="S2462" t="str">
        <f t="shared" si="212"/>
        <v>0;0;0</v>
      </c>
      <c r="T2462" t="str">
        <f t="shared" si="213"/>
        <v>0;0</v>
      </c>
    </row>
    <row r="2463" spans="16:20" x14ac:dyDescent="0.2">
      <c r="P2463">
        <f>WeedDataInput!C2461</f>
        <v>0</v>
      </c>
      <c r="Q2463">
        <f>WeedDataInput!D2461</f>
        <v>0</v>
      </c>
      <c r="R2463">
        <f>WeedDataInput!E2461</f>
        <v>0</v>
      </c>
      <c r="S2463" t="str">
        <f t="shared" si="212"/>
        <v>0;0;0</v>
      </c>
      <c r="T2463" t="str">
        <f t="shared" si="213"/>
        <v>0;0</v>
      </c>
    </row>
    <row r="2464" spans="16:20" x14ac:dyDescent="0.2">
      <c r="P2464">
        <f>WeedDataInput!C2462</f>
        <v>0</v>
      </c>
      <c r="Q2464">
        <f>WeedDataInput!D2462</f>
        <v>0</v>
      </c>
      <c r="R2464">
        <f>WeedDataInput!E2462</f>
        <v>0</v>
      </c>
      <c r="S2464" t="str">
        <f t="shared" si="212"/>
        <v>0;0;0</v>
      </c>
      <c r="T2464" t="str">
        <f t="shared" si="213"/>
        <v>0;0</v>
      </c>
    </row>
    <row r="2465" spans="16:20" x14ac:dyDescent="0.2">
      <c r="P2465">
        <f>WeedDataInput!C2463</f>
        <v>0</v>
      </c>
      <c r="Q2465">
        <f>WeedDataInput!D2463</f>
        <v>0</v>
      </c>
      <c r="R2465">
        <f>WeedDataInput!E2463</f>
        <v>0</v>
      </c>
      <c r="S2465" t="str">
        <f t="shared" si="212"/>
        <v>0;0;0</v>
      </c>
      <c r="T2465" t="str">
        <f t="shared" si="213"/>
        <v>0;0</v>
      </c>
    </row>
    <row r="2466" spans="16:20" x14ac:dyDescent="0.2">
      <c r="P2466">
        <f>WeedDataInput!C2464</f>
        <v>0</v>
      </c>
      <c r="Q2466">
        <f>WeedDataInput!D2464</f>
        <v>0</v>
      </c>
      <c r="R2466">
        <f>WeedDataInput!E2464</f>
        <v>0</v>
      </c>
      <c r="S2466" t="str">
        <f t="shared" si="212"/>
        <v>0;0;0</v>
      </c>
      <c r="T2466" t="str">
        <f t="shared" si="213"/>
        <v>0;0</v>
      </c>
    </row>
    <row r="2467" spans="16:20" x14ac:dyDescent="0.2">
      <c r="P2467">
        <f>WeedDataInput!C2465</f>
        <v>0</v>
      </c>
      <c r="Q2467">
        <f>WeedDataInput!D2465</f>
        <v>0</v>
      </c>
      <c r="R2467">
        <f>WeedDataInput!E2465</f>
        <v>0</v>
      </c>
      <c r="S2467" t="str">
        <f t="shared" si="212"/>
        <v>0;0;0</v>
      </c>
      <c r="T2467" t="str">
        <f t="shared" si="213"/>
        <v>0;0</v>
      </c>
    </row>
    <row r="2468" spans="16:20" x14ac:dyDescent="0.2">
      <c r="P2468">
        <f>WeedDataInput!C2466</f>
        <v>0</v>
      </c>
      <c r="Q2468">
        <f>WeedDataInput!D2466</f>
        <v>0</v>
      </c>
      <c r="R2468">
        <f>WeedDataInput!E2466</f>
        <v>0</v>
      </c>
      <c r="S2468" t="str">
        <f t="shared" si="212"/>
        <v>0;0;0</v>
      </c>
      <c r="T2468" t="str">
        <f t="shared" si="213"/>
        <v>0;0</v>
      </c>
    </row>
    <row r="2469" spans="16:20" x14ac:dyDescent="0.2">
      <c r="P2469">
        <f>WeedDataInput!C2467</f>
        <v>0</v>
      </c>
      <c r="Q2469">
        <f>WeedDataInput!D2467</f>
        <v>0</v>
      </c>
      <c r="R2469">
        <f>WeedDataInput!E2467</f>
        <v>0</v>
      </c>
      <c r="S2469" t="str">
        <f t="shared" si="212"/>
        <v>0;0;0</v>
      </c>
      <c r="T2469" t="str">
        <f t="shared" si="213"/>
        <v>0;0</v>
      </c>
    </row>
    <row r="2470" spans="16:20" x14ac:dyDescent="0.2">
      <c r="P2470">
        <f>WeedDataInput!C2468</f>
        <v>0</v>
      </c>
      <c r="Q2470">
        <f>WeedDataInput!D2468</f>
        <v>0</v>
      </c>
      <c r="R2470">
        <f>WeedDataInput!E2468</f>
        <v>0</v>
      </c>
      <c r="S2470" t="str">
        <f t="shared" si="212"/>
        <v>0;0;0</v>
      </c>
      <c r="T2470" t="str">
        <f t="shared" si="213"/>
        <v>0;0</v>
      </c>
    </row>
    <row r="2471" spans="16:20" x14ac:dyDescent="0.2">
      <c r="P2471">
        <f>WeedDataInput!C2469</f>
        <v>0</v>
      </c>
      <c r="Q2471">
        <f>WeedDataInput!D2469</f>
        <v>0</v>
      </c>
      <c r="R2471">
        <f>WeedDataInput!E2469</f>
        <v>0</v>
      </c>
      <c r="S2471" t="str">
        <f t="shared" si="212"/>
        <v>0;0;0</v>
      </c>
      <c r="T2471" t="str">
        <f t="shared" si="213"/>
        <v>0;0</v>
      </c>
    </row>
    <row r="2472" spans="16:20" x14ac:dyDescent="0.2">
      <c r="P2472">
        <f>WeedDataInput!C2470</f>
        <v>0</v>
      </c>
      <c r="Q2472">
        <f>WeedDataInput!D2470</f>
        <v>0</v>
      </c>
      <c r="R2472">
        <f>WeedDataInput!E2470</f>
        <v>0</v>
      </c>
      <c r="S2472" t="str">
        <f t="shared" si="212"/>
        <v>0;0;0</v>
      </c>
      <c r="T2472" t="str">
        <f t="shared" si="213"/>
        <v>0;0</v>
      </c>
    </row>
    <row r="2473" spans="16:20" x14ac:dyDescent="0.2">
      <c r="P2473">
        <f>WeedDataInput!C2471</f>
        <v>0</v>
      </c>
      <c r="Q2473">
        <f>WeedDataInput!D2471</f>
        <v>0</v>
      </c>
      <c r="R2473">
        <f>WeedDataInput!E2471</f>
        <v>0</v>
      </c>
      <c r="S2473" t="str">
        <f t="shared" si="212"/>
        <v>0;0;0</v>
      </c>
      <c r="T2473" t="str">
        <f t="shared" si="213"/>
        <v>0;0</v>
      </c>
    </row>
    <row r="2474" spans="16:20" x14ac:dyDescent="0.2">
      <c r="P2474">
        <f>WeedDataInput!C2472</f>
        <v>0</v>
      </c>
      <c r="Q2474">
        <f>WeedDataInput!D2472</f>
        <v>0</v>
      </c>
      <c r="R2474">
        <f>WeedDataInput!E2472</f>
        <v>0</v>
      </c>
      <c r="S2474" t="str">
        <f t="shared" si="212"/>
        <v>0;0;0</v>
      </c>
      <c r="T2474" t="str">
        <f t="shared" si="213"/>
        <v>0;0</v>
      </c>
    </row>
    <row r="2475" spans="16:20" x14ac:dyDescent="0.2">
      <c r="P2475">
        <f>WeedDataInput!C2473</f>
        <v>0</v>
      </c>
      <c r="Q2475">
        <f>WeedDataInput!D2473</f>
        <v>0</v>
      </c>
      <c r="R2475">
        <f>WeedDataInput!E2473</f>
        <v>0</v>
      </c>
      <c r="S2475" t="str">
        <f t="shared" si="212"/>
        <v>0;0;0</v>
      </c>
      <c r="T2475" t="str">
        <f t="shared" si="213"/>
        <v>0;0</v>
      </c>
    </row>
    <row r="2476" spans="16:20" x14ac:dyDescent="0.2">
      <c r="P2476">
        <f>WeedDataInput!C2474</f>
        <v>0</v>
      </c>
      <c r="Q2476">
        <f>WeedDataInput!D2474</f>
        <v>0</v>
      </c>
      <c r="R2476">
        <f>WeedDataInput!E2474</f>
        <v>0</v>
      </c>
      <c r="S2476" t="str">
        <f t="shared" ref="S2476:S2539" si="214">P2476&amp;";"&amp;Q2476&amp;";"&amp;R2476</f>
        <v>0;0;0</v>
      </c>
      <c r="T2476" t="str">
        <f t="shared" ref="T2476:T2539" si="215">Q2476&amp;";"&amp;R2476</f>
        <v>0;0</v>
      </c>
    </row>
    <row r="2477" spans="16:20" x14ac:dyDescent="0.2">
      <c r="P2477">
        <f>WeedDataInput!C2475</f>
        <v>0</v>
      </c>
      <c r="Q2477">
        <f>WeedDataInput!D2475</f>
        <v>0</v>
      </c>
      <c r="R2477">
        <f>WeedDataInput!E2475</f>
        <v>0</v>
      </c>
      <c r="S2477" t="str">
        <f t="shared" si="214"/>
        <v>0;0;0</v>
      </c>
      <c r="T2477" t="str">
        <f t="shared" si="215"/>
        <v>0;0</v>
      </c>
    </row>
    <row r="2478" spans="16:20" x14ac:dyDescent="0.2">
      <c r="P2478">
        <f>WeedDataInput!C2476</f>
        <v>0</v>
      </c>
      <c r="Q2478">
        <f>WeedDataInput!D2476</f>
        <v>0</v>
      </c>
      <c r="R2478">
        <f>WeedDataInput!E2476</f>
        <v>0</v>
      </c>
      <c r="S2478" t="str">
        <f t="shared" si="214"/>
        <v>0;0;0</v>
      </c>
      <c r="T2478" t="str">
        <f t="shared" si="215"/>
        <v>0;0</v>
      </c>
    </row>
    <row r="2479" spans="16:20" x14ac:dyDescent="0.2">
      <c r="P2479">
        <f>WeedDataInput!C2477</f>
        <v>0</v>
      </c>
      <c r="Q2479">
        <f>WeedDataInput!D2477</f>
        <v>0</v>
      </c>
      <c r="R2479">
        <f>WeedDataInput!E2477</f>
        <v>0</v>
      </c>
      <c r="S2479" t="str">
        <f t="shared" si="214"/>
        <v>0;0;0</v>
      </c>
      <c r="T2479" t="str">
        <f t="shared" si="215"/>
        <v>0;0</v>
      </c>
    </row>
    <row r="2480" spans="16:20" x14ac:dyDescent="0.2">
      <c r="P2480">
        <f>WeedDataInput!C2478</f>
        <v>0</v>
      </c>
      <c r="Q2480">
        <f>WeedDataInput!D2478</f>
        <v>0</v>
      </c>
      <c r="R2480">
        <f>WeedDataInput!E2478</f>
        <v>0</v>
      </c>
      <c r="S2480" t="str">
        <f t="shared" si="214"/>
        <v>0;0;0</v>
      </c>
      <c r="T2480" t="str">
        <f t="shared" si="215"/>
        <v>0;0</v>
      </c>
    </row>
    <row r="2481" spans="16:20" x14ac:dyDescent="0.2">
      <c r="P2481">
        <f>WeedDataInput!C2479</f>
        <v>0</v>
      </c>
      <c r="Q2481">
        <f>WeedDataInput!D2479</f>
        <v>0</v>
      </c>
      <c r="R2481">
        <f>WeedDataInput!E2479</f>
        <v>0</v>
      </c>
      <c r="S2481" t="str">
        <f t="shared" si="214"/>
        <v>0;0;0</v>
      </c>
      <c r="T2481" t="str">
        <f t="shared" si="215"/>
        <v>0;0</v>
      </c>
    </row>
    <row r="2482" spans="16:20" x14ac:dyDescent="0.2">
      <c r="P2482">
        <f>WeedDataInput!C2480</f>
        <v>0</v>
      </c>
      <c r="Q2482">
        <f>WeedDataInput!D2480</f>
        <v>0</v>
      </c>
      <c r="R2482">
        <f>WeedDataInput!E2480</f>
        <v>0</v>
      </c>
      <c r="S2482" t="str">
        <f t="shared" si="214"/>
        <v>0;0;0</v>
      </c>
      <c r="T2482" t="str">
        <f t="shared" si="215"/>
        <v>0;0</v>
      </c>
    </row>
    <row r="2483" spans="16:20" x14ac:dyDescent="0.2">
      <c r="P2483">
        <f>WeedDataInput!C2481</f>
        <v>0</v>
      </c>
      <c r="Q2483">
        <f>WeedDataInput!D2481</f>
        <v>0</v>
      </c>
      <c r="R2483">
        <f>WeedDataInput!E2481</f>
        <v>0</v>
      </c>
      <c r="S2483" t="str">
        <f t="shared" si="214"/>
        <v>0;0;0</v>
      </c>
      <c r="T2483" t="str">
        <f t="shared" si="215"/>
        <v>0;0</v>
      </c>
    </row>
    <row r="2484" spans="16:20" x14ac:dyDescent="0.2">
      <c r="P2484">
        <f>WeedDataInput!C2482</f>
        <v>0</v>
      </c>
      <c r="Q2484">
        <f>WeedDataInput!D2482</f>
        <v>0</v>
      </c>
      <c r="R2484">
        <f>WeedDataInput!E2482</f>
        <v>0</v>
      </c>
      <c r="S2484" t="str">
        <f t="shared" si="214"/>
        <v>0;0;0</v>
      </c>
      <c r="T2484" t="str">
        <f t="shared" si="215"/>
        <v>0;0</v>
      </c>
    </row>
    <row r="2485" spans="16:20" x14ac:dyDescent="0.2">
      <c r="P2485">
        <f>WeedDataInput!C2483</f>
        <v>0</v>
      </c>
      <c r="Q2485">
        <f>WeedDataInput!D2483</f>
        <v>0</v>
      </c>
      <c r="R2485">
        <f>WeedDataInput!E2483</f>
        <v>0</v>
      </c>
      <c r="S2485" t="str">
        <f t="shared" si="214"/>
        <v>0;0;0</v>
      </c>
      <c r="T2485" t="str">
        <f t="shared" si="215"/>
        <v>0;0</v>
      </c>
    </row>
    <row r="2486" spans="16:20" x14ac:dyDescent="0.2">
      <c r="P2486">
        <f>WeedDataInput!C2484</f>
        <v>0</v>
      </c>
      <c r="Q2486">
        <f>WeedDataInput!D2484</f>
        <v>0</v>
      </c>
      <c r="R2486">
        <f>WeedDataInput!E2484</f>
        <v>0</v>
      </c>
      <c r="S2486" t="str">
        <f t="shared" si="214"/>
        <v>0;0;0</v>
      </c>
      <c r="T2486" t="str">
        <f t="shared" si="215"/>
        <v>0;0</v>
      </c>
    </row>
    <row r="2487" spans="16:20" x14ac:dyDescent="0.2">
      <c r="P2487">
        <f>WeedDataInput!C2485</f>
        <v>0</v>
      </c>
      <c r="Q2487">
        <f>WeedDataInput!D2485</f>
        <v>0</v>
      </c>
      <c r="R2487">
        <f>WeedDataInput!E2485</f>
        <v>0</v>
      </c>
      <c r="S2487" t="str">
        <f t="shared" si="214"/>
        <v>0;0;0</v>
      </c>
      <c r="T2487" t="str">
        <f t="shared" si="215"/>
        <v>0;0</v>
      </c>
    </row>
    <row r="2488" spans="16:20" x14ac:dyDescent="0.2">
      <c r="P2488">
        <f>WeedDataInput!C2486</f>
        <v>0</v>
      </c>
      <c r="Q2488">
        <f>WeedDataInput!D2486</f>
        <v>0</v>
      </c>
      <c r="R2488">
        <f>WeedDataInput!E2486</f>
        <v>0</v>
      </c>
      <c r="S2488" t="str">
        <f t="shared" si="214"/>
        <v>0;0;0</v>
      </c>
      <c r="T2488" t="str">
        <f t="shared" si="215"/>
        <v>0;0</v>
      </c>
    </row>
    <row r="2489" spans="16:20" x14ac:dyDescent="0.2">
      <c r="P2489">
        <f>WeedDataInput!C2487</f>
        <v>0</v>
      </c>
      <c r="Q2489">
        <f>WeedDataInput!D2487</f>
        <v>0</v>
      </c>
      <c r="R2489">
        <f>WeedDataInput!E2487</f>
        <v>0</v>
      </c>
      <c r="S2489" t="str">
        <f t="shared" si="214"/>
        <v>0;0;0</v>
      </c>
      <c r="T2489" t="str">
        <f t="shared" si="215"/>
        <v>0;0</v>
      </c>
    </row>
    <row r="2490" spans="16:20" x14ac:dyDescent="0.2">
      <c r="P2490">
        <f>WeedDataInput!C2488</f>
        <v>0</v>
      </c>
      <c r="Q2490">
        <f>WeedDataInput!D2488</f>
        <v>0</v>
      </c>
      <c r="R2490">
        <f>WeedDataInput!E2488</f>
        <v>0</v>
      </c>
      <c r="S2490" t="str">
        <f t="shared" si="214"/>
        <v>0;0;0</v>
      </c>
      <c r="T2490" t="str">
        <f t="shared" si="215"/>
        <v>0;0</v>
      </c>
    </row>
    <row r="2491" spans="16:20" x14ac:dyDescent="0.2">
      <c r="P2491">
        <f>WeedDataInput!C2489</f>
        <v>0</v>
      </c>
      <c r="Q2491">
        <f>WeedDataInput!D2489</f>
        <v>0</v>
      </c>
      <c r="R2491">
        <f>WeedDataInput!E2489</f>
        <v>0</v>
      </c>
      <c r="S2491" t="str">
        <f t="shared" si="214"/>
        <v>0;0;0</v>
      </c>
      <c r="T2491" t="str">
        <f t="shared" si="215"/>
        <v>0;0</v>
      </c>
    </row>
    <row r="2492" spans="16:20" x14ac:dyDescent="0.2">
      <c r="P2492">
        <f>WeedDataInput!C2490</f>
        <v>0</v>
      </c>
      <c r="Q2492">
        <f>WeedDataInput!D2490</f>
        <v>0</v>
      </c>
      <c r="R2492">
        <f>WeedDataInput!E2490</f>
        <v>0</v>
      </c>
      <c r="S2492" t="str">
        <f t="shared" si="214"/>
        <v>0;0;0</v>
      </c>
      <c r="T2492" t="str">
        <f t="shared" si="215"/>
        <v>0;0</v>
      </c>
    </row>
    <row r="2493" spans="16:20" x14ac:dyDescent="0.2">
      <c r="P2493">
        <f>WeedDataInput!C2491</f>
        <v>0</v>
      </c>
      <c r="Q2493">
        <f>WeedDataInput!D2491</f>
        <v>0</v>
      </c>
      <c r="R2493">
        <f>WeedDataInput!E2491</f>
        <v>0</v>
      </c>
      <c r="S2493" t="str">
        <f t="shared" si="214"/>
        <v>0;0;0</v>
      </c>
      <c r="T2493" t="str">
        <f t="shared" si="215"/>
        <v>0;0</v>
      </c>
    </row>
    <row r="2494" spans="16:20" x14ac:dyDescent="0.2">
      <c r="P2494">
        <f>WeedDataInput!C2492</f>
        <v>0</v>
      </c>
      <c r="Q2494">
        <f>WeedDataInput!D2492</f>
        <v>0</v>
      </c>
      <c r="R2494">
        <f>WeedDataInput!E2492</f>
        <v>0</v>
      </c>
      <c r="S2494" t="str">
        <f t="shared" si="214"/>
        <v>0;0;0</v>
      </c>
      <c r="T2494" t="str">
        <f t="shared" si="215"/>
        <v>0;0</v>
      </c>
    </row>
    <row r="2495" spans="16:20" x14ac:dyDescent="0.2">
      <c r="P2495">
        <f>WeedDataInput!C2493</f>
        <v>0</v>
      </c>
      <c r="Q2495">
        <f>WeedDataInput!D2493</f>
        <v>0</v>
      </c>
      <c r="R2495">
        <f>WeedDataInput!E2493</f>
        <v>0</v>
      </c>
      <c r="S2495" t="str">
        <f t="shared" si="214"/>
        <v>0;0;0</v>
      </c>
      <c r="T2495" t="str">
        <f t="shared" si="215"/>
        <v>0;0</v>
      </c>
    </row>
    <row r="2496" spans="16:20" x14ac:dyDescent="0.2">
      <c r="P2496">
        <f>WeedDataInput!C2494</f>
        <v>0</v>
      </c>
      <c r="Q2496">
        <f>WeedDataInput!D2494</f>
        <v>0</v>
      </c>
      <c r="R2496">
        <f>WeedDataInput!E2494</f>
        <v>0</v>
      </c>
      <c r="S2496" t="str">
        <f t="shared" si="214"/>
        <v>0;0;0</v>
      </c>
      <c r="T2496" t="str">
        <f t="shared" si="215"/>
        <v>0;0</v>
      </c>
    </row>
    <row r="2497" spans="16:20" x14ac:dyDescent="0.2">
      <c r="P2497">
        <f>WeedDataInput!C2495</f>
        <v>0</v>
      </c>
      <c r="Q2497">
        <f>WeedDataInput!D2495</f>
        <v>0</v>
      </c>
      <c r="R2497">
        <f>WeedDataInput!E2495</f>
        <v>0</v>
      </c>
      <c r="S2497" t="str">
        <f t="shared" si="214"/>
        <v>0;0;0</v>
      </c>
      <c r="T2497" t="str">
        <f t="shared" si="215"/>
        <v>0;0</v>
      </c>
    </row>
    <row r="2498" spans="16:20" x14ac:dyDescent="0.2">
      <c r="P2498">
        <f>WeedDataInput!C2496</f>
        <v>0</v>
      </c>
      <c r="Q2498">
        <f>WeedDataInput!D2496</f>
        <v>0</v>
      </c>
      <c r="R2498">
        <f>WeedDataInput!E2496</f>
        <v>0</v>
      </c>
      <c r="S2498" t="str">
        <f t="shared" si="214"/>
        <v>0;0;0</v>
      </c>
      <c r="T2498" t="str">
        <f t="shared" si="215"/>
        <v>0;0</v>
      </c>
    </row>
    <row r="2499" spans="16:20" x14ac:dyDescent="0.2">
      <c r="P2499">
        <f>WeedDataInput!C2497</f>
        <v>0</v>
      </c>
      <c r="Q2499">
        <f>WeedDataInput!D2497</f>
        <v>0</v>
      </c>
      <c r="R2499">
        <f>WeedDataInput!E2497</f>
        <v>0</v>
      </c>
      <c r="S2499" t="str">
        <f t="shared" si="214"/>
        <v>0;0;0</v>
      </c>
      <c r="T2499" t="str">
        <f t="shared" si="215"/>
        <v>0;0</v>
      </c>
    </row>
    <row r="2500" spans="16:20" x14ac:dyDescent="0.2">
      <c r="P2500">
        <f>WeedDataInput!C2498</f>
        <v>0</v>
      </c>
      <c r="Q2500">
        <f>WeedDataInput!D2498</f>
        <v>0</v>
      </c>
      <c r="R2500">
        <f>WeedDataInput!E2498</f>
        <v>0</v>
      </c>
      <c r="S2500" t="str">
        <f t="shared" si="214"/>
        <v>0;0;0</v>
      </c>
      <c r="T2500" t="str">
        <f t="shared" si="215"/>
        <v>0;0</v>
      </c>
    </row>
    <row r="2501" spans="16:20" x14ac:dyDescent="0.2">
      <c r="P2501">
        <f>WeedDataInput!C2499</f>
        <v>0</v>
      </c>
      <c r="Q2501">
        <f>WeedDataInput!D2499</f>
        <v>0</v>
      </c>
      <c r="R2501">
        <f>WeedDataInput!E2499</f>
        <v>0</v>
      </c>
      <c r="S2501" t="str">
        <f t="shared" si="214"/>
        <v>0;0;0</v>
      </c>
      <c r="T2501" t="str">
        <f t="shared" si="215"/>
        <v>0;0</v>
      </c>
    </row>
    <row r="2502" spans="16:20" x14ac:dyDescent="0.2">
      <c r="P2502">
        <f>WeedDataInput!C2500</f>
        <v>0</v>
      </c>
      <c r="Q2502">
        <f>WeedDataInput!D2500</f>
        <v>0</v>
      </c>
      <c r="R2502">
        <f>WeedDataInput!E2500</f>
        <v>0</v>
      </c>
      <c r="S2502" t="str">
        <f t="shared" si="214"/>
        <v>0;0;0</v>
      </c>
      <c r="T2502" t="str">
        <f t="shared" si="215"/>
        <v>0;0</v>
      </c>
    </row>
    <row r="2503" spans="16:20" x14ac:dyDescent="0.2">
      <c r="P2503">
        <f>WeedDataInput!C2501</f>
        <v>0</v>
      </c>
      <c r="Q2503">
        <f>WeedDataInput!D2501</f>
        <v>0</v>
      </c>
      <c r="R2503">
        <f>WeedDataInput!E2501</f>
        <v>0</v>
      </c>
      <c r="S2503" t="str">
        <f t="shared" si="214"/>
        <v>0;0;0</v>
      </c>
      <c r="T2503" t="str">
        <f t="shared" si="215"/>
        <v>0;0</v>
      </c>
    </row>
    <row r="2504" spans="16:20" x14ac:dyDescent="0.2">
      <c r="P2504">
        <f>WeedDataInput!C2502</f>
        <v>0</v>
      </c>
      <c r="Q2504">
        <f>WeedDataInput!D2502</f>
        <v>0</v>
      </c>
      <c r="R2504">
        <f>WeedDataInput!E2502</f>
        <v>0</v>
      </c>
      <c r="S2504" t="str">
        <f t="shared" si="214"/>
        <v>0;0;0</v>
      </c>
      <c r="T2504" t="str">
        <f t="shared" si="215"/>
        <v>0;0</v>
      </c>
    </row>
    <row r="2505" spans="16:20" x14ac:dyDescent="0.2">
      <c r="P2505">
        <f>WeedDataInput!C2503</f>
        <v>0</v>
      </c>
      <c r="Q2505">
        <f>WeedDataInput!D2503</f>
        <v>0</v>
      </c>
      <c r="R2505">
        <f>WeedDataInput!E2503</f>
        <v>0</v>
      </c>
      <c r="S2505" t="str">
        <f t="shared" si="214"/>
        <v>0;0;0</v>
      </c>
      <c r="T2505" t="str">
        <f t="shared" si="215"/>
        <v>0;0</v>
      </c>
    </row>
    <row r="2506" spans="16:20" x14ac:dyDescent="0.2">
      <c r="P2506">
        <f>WeedDataInput!C2504</f>
        <v>0</v>
      </c>
      <c r="Q2506">
        <f>WeedDataInput!D2504</f>
        <v>0</v>
      </c>
      <c r="R2506">
        <f>WeedDataInput!E2504</f>
        <v>0</v>
      </c>
      <c r="S2506" t="str">
        <f t="shared" si="214"/>
        <v>0;0;0</v>
      </c>
      <c r="T2506" t="str">
        <f t="shared" si="215"/>
        <v>0;0</v>
      </c>
    </row>
    <row r="2507" spans="16:20" x14ac:dyDescent="0.2">
      <c r="P2507">
        <f>WeedDataInput!C2505</f>
        <v>0</v>
      </c>
      <c r="Q2507">
        <f>WeedDataInput!D2505</f>
        <v>0</v>
      </c>
      <c r="R2507">
        <f>WeedDataInput!E2505</f>
        <v>0</v>
      </c>
      <c r="S2507" t="str">
        <f t="shared" si="214"/>
        <v>0;0;0</v>
      </c>
      <c r="T2507" t="str">
        <f t="shared" si="215"/>
        <v>0;0</v>
      </c>
    </row>
    <row r="2508" spans="16:20" x14ac:dyDescent="0.2">
      <c r="P2508">
        <f>WeedDataInput!C2506</f>
        <v>0</v>
      </c>
      <c r="Q2508">
        <f>WeedDataInput!D2506</f>
        <v>0</v>
      </c>
      <c r="R2508">
        <f>WeedDataInput!E2506</f>
        <v>0</v>
      </c>
      <c r="S2508" t="str">
        <f t="shared" si="214"/>
        <v>0;0;0</v>
      </c>
      <c r="T2508" t="str">
        <f t="shared" si="215"/>
        <v>0;0</v>
      </c>
    </row>
    <row r="2509" spans="16:20" x14ac:dyDescent="0.2">
      <c r="P2509">
        <f>WeedDataInput!C2507</f>
        <v>0</v>
      </c>
      <c r="Q2509">
        <f>WeedDataInput!D2507</f>
        <v>0</v>
      </c>
      <c r="R2509">
        <f>WeedDataInput!E2507</f>
        <v>0</v>
      </c>
      <c r="S2509" t="str">
        <f t="shared" si="214"/>
        <v>0;0;0</v>
      </c>
      <c r="T2509" t="str">
        <f t="shared" si="215"/>
        <v>0;0</v>
      </c>
    </row>
    <row r="2510" spans="16:20" x14ac:dyDescent="0.2">
      <c r="P2510">
        <f>WeedDataInput!C2508</f>
        <v>0</v>
      </c>
      <c r="Q2510">
        <f>WeedDataInput!D2508</f>
        <v>0</v>
      </c>
      <c r="R2510">
        <f>WeedDataInput!E2508</f>
        <v>0</v>
      </c>
      <c r="S2510" t="str">
        <f t="shared" si="214"/>
        <v>0;0;0</v>
      </c>
      <c r="T2510" t="str">
        <f t="shared" si="215"/>
        <v>0;0</v>
      </c>
    </row>
    <row r="2511" spans="16:20" x14ac:dyDescent="0.2">
      <c r="P2511">
        <f>WeedDataInput!C2509</f>
        <v>0</v>
      </c>
      <c r="Q2511">
        <f>WeedDataInput!D2509</f>
        <v>0</v>
      </c>
      <c r="R2511">
        <f>WeedDataInput!E2509</f>
        <v>0</v>
      </c>
      <c r="S2511" t="str">
        <f t="shared" si="214"/>
        <v>0;0;0</v>
      </c>
      <c r="T2511" t="str">
        <f t="shared" si="215"/>
        <v>0;0</v>
      </c>
    </row>
    <row r="2512" spans="16:20" x14ac:dyDescent="0.2">
      <c r="P2512">
        <f>WeedDataInput!C2510</f>
        <v>0</v>
      </c>
      <c r="Q2512">
        <f>WeedDataInput!D2510</f>
        <v>0</v>
      </c>
      <c r="R2512">
        <f>WeedDataInput!E2510</f>
        <v>0</v>
      </c>
      <c r="S2512" t="str">
        <f t="shared" si="214"/>
        <v>0;0;0</v>
      </c>
      <c r="T2512" t="str">
        <f t="shared" si="215"/>
        <v>0;0</v>
      </c>
    </row>
    <row r="2513" spans="16:20" x14ac:dyDescent="0.2">
      <c r="P2513">
        <f>WeedDataInput!C2511</f>
        <v>0</v>
      </c>
      <c r="Q2513">
        <f>WeedDataInput!D2511</f>
        <v>0</v>
      </c>
      <c r="R2513">
        <f>WeedDataInput!E2511</f>
        <v>0</v>
      </c>
      <c r="S2513" t="str">
        <f t="shared" si="214"/>
        <v>0;0;0</v>
      </c>
      <c r="T2513" t="str">
        <f t="shared" si="215"/>
        <v>0;0</v>
      </c>
    </row>
    <row r="2514" spans="16:20" x14ac:dyDescent="0.2">
      <c r="P2514">
        <f>WeedDataInput!C2512</f>
        <v>0</v>
      </c>
      <c r="Q2514">
        <f>WeedDataInput!D2512</f>
        <v>0</v>
      </c>
      <c r="R2514">
        <f>WeedDataInput!E2512</f>
        <v>0</v>
      </c>
      <c r="S2514" t="str">
        <f t="shared" si="214"/>
        <v>0;0;0</v>
      </c>
      <c r="T2514" t="str">
        <f t="shared" si="215"/>
        <v>0;0</v>
      </c>
    </row>
    <row r="2515" spans="16:20" x14ac:dyDescent="0.2">
      <c r="P2515">
        <f>WeedDataInput!C2513</f>
        <v>0</v>
      </c>
      <c r="Q2515">
        <f>WeedDataInput!D2513</f>
        <v>0</v>
      </c>
      <c r="R2515">
        <f>WeedDataInput!E2513</f>
        <v>0</v>
      </c>
      <c r="S2515" t="str">
        <f t="shared" si="214"/>
        <v>0;0;0</v>
      </c>
      <c r="T2515" t="str">
        <f t="shared" si="215"/>
        <v>0;0</v>
      </c>
    </row>
    <row r="2516" spans="16:20" x14ac:dyDescent="0.2">
      <c r="P2516">
        <f>WeedDataInput!C2514</f>
        <v>0</v>
      </c>
      <c r="Q2516">
        <f>WeedDataInput!D2514</f>
        <v>0</v>
      </c>
      <c r="R2516">
        <f>WeedDataInput!E2514</f>
        <v>0</v>
      </c>
      <c r="S2516" t="str">
        <f t="shared" si="214"/>
        <v>0;0;0</v>
      </c>
      <c r="T2516" t="str">
        <f t="shared" si="215"/>
        <v>0;0</v>
      </c>
    </row>
    <row r="2517" spans="16:20" x14ac:dyDescent="0.2">
      <c r="P2517">
        <f>WeedDataInput!C2515</f>
        <v>0</v>
      </c>
      <c r="Q2517">
        <f>WeedDataInput!D2515</f>
        <v>0</v>
      </c>
      <c r="R2517">
        <f>WeedDataInput!E2515</f>
        <v>0</v>
      </c>
      <c r="S2517" t="str">
        <f t="shared" si="214"/>
        <v>0;0;0</v>
      </c>
      <c r="T2517" t="str">
        <f t="shared" si="215"/>
        <v>0;0</v>
      </c>
    </row>
    <row r="2518" spans="16:20" x14ac:dyDescent="0.2">
      <c r="P2518">
        <f>WeedDataInput!C2516</f>
        <v>0</v>
      </c>
      <c r="Q2518">
        <f>WeedDataInput!D2516</f>
        <v>0</v>
      </c>
      <c r="R2518">
        <f>WeedDataInput!E2516</f>
        <v>0</v>
      </c>
      <c r="S2518" t="str">
        <f t="shared" si="214"/>
        <v>0;0;0</v>
      </c>
      <c r="T2518" t="str">
        <f t="shared" si="215"/>
        <v>0;0</v>
      </c>
    </row>
    <row r="2519" spans="16:20" x14ac:dyDescent="0.2">
      <c r="P2519">
        <f>WeedDataInput!C2517</f>
        <v>0</v>
      </c>
      <c r="Q2519">
        <f>WeedDataInput!D2517</f>
        <v>0</v>
      </c>
      <c r="R2519">
        <f>WeedDataInput!E2517</f>
        <v>0</v>
      </c>
      <c r="S2519" t="str">
        <f t="shared" si="214"/>
        <v>0;0;0</v>
      </c>
      <c r="T2519" t="str">
        <f t="shared" si="215"/>
        <v>0;0</v>
      </c>
    </row>
    <row r="2520" spans="16:20" x14ac:dyDescent="0.2">
      <c r="P2520">
        <f>WeedDataInput!C2518</f>
        <v>0</v>
      </c>
      <c r="Q2520">
        <f>WeedDataInput!D2518</f>
        <v>0</v>
      </c>
      <c r="R2520">
        <f>WeedDataInput!E2518</f>
        <v>0</v>
      </c>
      <c r="S2520" t="str">
        <f t="shared" si="214"/>
        <v>0;0;0</v>
      </c>
      <c r="T2520" t="str">
        <f t="shared" si="215"/>
        <v>0;0</v>
      </c>
    </row>
    <row r="2521" spans="16:20" x14ac:dyDescent="0.2">
      <c r="P2521">
        <f>WeedDataInput!C2519</f>
        <v>0</v>
      </c>
      <c r="Q2521">
        <f>WeedDataInput!D2519</f>
        <v>0</v>
      </c>
      <c r="R2521">
        <f>WeedDataInput!E2519</f>
        <v>0</v>
      </c>
      <c r="S2521" t="str">
        <f t="shared" si="214"/>
        <v>0;0;0</v>
      </c>
      <c r="T2521" t="str">
        <f t="shared" si="215"/>
        <v>0;0</v>
      </c>
    </row>
    <row r="2522" spans="16:20" x14ac:dyDescent="0.2">
      <c r="P2522">
        <f>WeedDataInput!C2520</f>
        <v>0</v>
      </c>
      <c r="Q2522">
        <f>WeedDataInput!D2520</f>
        <v>0</v>
      </c>
      <c r="R2522">
        <f>WeedDataInput!E2520</f>
        <v>0</v>
      </c>
      <c r="S2522" t="str">
        <f t="shared" si="214"/>
        <v>0;0;0</v>
      </c>
      <c r="T2522" t="str">
        <f t="shared" si="215"/>
        <v>0;0</v>
      </c>
    </row>
    <row r="2523" spans="16:20" x14ac:dyDescent="0.2">
      <c r="P2523">
        <f>WeedDataInput!C2521</f>
        <v>0</v>
      </c>
      <c r="Q2523">
        <f>WeedDataInput!D2521</f>
        <v>0</v>
      </c>
      <c r="R2523">
        <f>WeedDataInput!E2521</f>
        <v>0</v>
      </c>
      <c r="S2523" t="str">
        <f t="shared" si="214"/>
        <v>0;0;0</v>
      </c>
      <c r="T2523" t="str">
        <f t="shared" si="215"/>
        <v>0;0</v>
      </c>
    </row>
    <row r="2524" spans="16:20" x14ac:dyDescent="0.2">
      <c r="P2524">
        <f>WeedDataInput!C2522</f>
        <v>0</v>
      </c>
      <c r="Q2524">
        <f>WeedDataInput!D2522</f>
        <v>0</v>
      </c>
      <c r="R2524">
        <f>WeedDataInput!E2522</f>
        <v>0</v>
      </c>
      <c r="S2524" t="str">
        <f t="shared" si="214"/>
        <v>0;0;0</v>
      </c>
      <c r="T2524" t="str">
        <f t="shared" si="215"/>
        <v>0;0</v>
      </c>
    </row>
    <row r="2525" spans="16:20" x14ac:dyDescent="0.2">
      <c r="P2525">
        <f>WeedDataInput!C2523</f>
        <v>0</v>
      </c>
      <c r="Q2525">
        <f>WeedDataInput!D2523</f>
        <v>0</v>
      </c>
      <c r="R2525">
        <f>WeedDataInput!E2523</f>
        <v>0</v>
      </c>
      <c r="S2525" t="str">
        <f t="shared" si="214"/>
        <v>0;0;0</v>
      </c>
      <c r="T2525" t="str">
        <f t="shared" si="215"/>
        <v>0;0</v>
      </c>
    </row>
    <row r="2526" spans="16:20" x14ac:dyDescent="0.2">
      <c r="P2526">
        <f>WeedDataInput!C2524</f>
        <v>0</v>
      </c>
      <c r="Q2526">
        <f>WeedDataInput!D2524</f>
        <v>0</v>
      </c>
      <c r="R2526">
        <f>WeedDataInput!E2524</f>
        <v>0</v>
      </c>
      <c r="S2526" t="str">
        <f t="shared" si="214"/>
        <v>0;0;0</v>
      </c>
      <c r="T2526" t="str">
        <f t="shared" si="215"/>
        <v>0;0</v>
      </c>
    </row>
    <row r="2527" spans="16:20" x14ac:dyDescent="0.2">
      <c r="P2527">
        <f>WeedDataInput!C2525</f>
        <v>0</v>
      </c>
      <c r="Q2527">
        <f>WeedDataInput!D2525</f>
        <v>0</v>
      </c>
      <c r="R2527">
        <f>WeedDataInput!E2525</f>
        <v>0</v>
      </c>
      <c r="S2527" t="str">
        <f t="shared" si="214"/>
        <v>0;0;0</v>
      </c>
      <c r="T2527" t="str">
        <f t="shared" si="215"/>
        <v>0;0</v>
      </c>
    </row>
    <row r="2528" spans="16:20" x14ac:dyDescent="0.2">
      <c r="P2528">
        <f>WeedDataInput!C2526</f>
        <v>0</v>
      </c>
      <c r="Q2528">
        <f>WeedDataInput!D2526</f>
        <v>0</v>
      </c>
      <c r="R2528">
        <f>WeedDataInput!E2526</f>
        <v>0</v>
      </c>
      <c r="S2528" t="str">
        <f t="shared" si="214"/>
        <v>0;0;0</v>
      </c>
      <c r="T2528" t="str">
        <f t="shared" si="215"/>
        <v>0;0</v>
      </c>
    </row>
    <row r="2529" spans="16:20" x14ac:dyDescent="0.2">
      <c r="P2529">
        <f>WeedDataInput!C2527</f>
        <v>0</v>
      </c>
      <c r="Q2529">
        <f>WeedDataInput!D2527</f>
        <v>0</v>
      </c>
      <c r="R2529">
        <f>WeedDataInput!E2527</f>
        <v>0</v>
      </c>
      <c r="S2529" t="str">
        <f t="shared" si="214"/>
        <v>0;0;0</v>
      </c>
      <c r="T2529" t="str">
        <f t="shared" si="215"/>
        <v>0;0</v>
      </c>
    </row>
    <row r="2530" spans="16:20" x14ac:dyDescent="0.2">
      <c r="P2530">
        <f>WeedDataInput!C2528</f>
        <v>0</v>
      </c>
      <c r="Q2530">
        <f>WeedDataInput!D2528</f>
        <v>0</v>
      </c>
      <c r="R2530">
        <f>WeedDataInput!E2528</f>
        <v>0</v>
      </c>
      <c r="S2530" t="str">
        <f t="shared" si="214"/>
        <v>0;0;0</v>
      </c>
      <c r="T2530" t="str">
        <f t="shared" si="215"/>
        <v>0;0</v>
      </c>
    </row>
    <row r="2531" spans="16:20" x14ac:dyDescent="0.2">
      <c r="P2531">
        <f>WeedDataInput!C2529</f>
        <v>0</v>
      </c>
      <c r="Q2531">
        <f>WeedDataInput!D2529</f>
        <v>0</v>
      </c>
      <c r="R2531">
        <f>WeedDataInput!E2529</f>
        <v>0</v>
      </c>
      <c r="S2531" t="str">
        <f t="shared" si="214"/>
        <v>0;0;0</v>
      </c>
      <c r="T2531" t="str">
        <f t="shared" si="215"/>
        <v>0;0</v>
      </c>
    </row>
    <row r="2532" spans="16:20" x14ac:dyDescent="0.2">
      <c r="P2532">
        <f>WeedDataInput!C2530</f>
        <v>0</v>
      </c>
      <c r="Q2532">
        <f>WeedDataInput!D2530</f>
        <v>0</v>
      </c>
      <c r="R2532">
        <f>WeedDataInput!E2530</f>
        <v>0</v>
      </c>
      <c r="S2532" t="str">
        <f t="shared" si="214"/>
        <v>0;0;0</v>
      </c>
      <c r="T2532" t="str">
        <f t="shared" si="215"/>
        <v>0;0</v>
      </c>
    </row>
    <row r="2533" spans="16:20" x14ac:dyDescent="0.2">
      <c r="P2533">
        <f>WeedDataInput!C2531</f>
        <v>0</v>
      </c>
      <c r="Q2533">
        <f>WeedDataInput!D2531</f>
        <v>0</v>
      </c>
      <c r="R2533">
        <f>WeedDataInput!E2531</f>
        <v>0</v>
      </c>
      <c r="S2533" t="str">
        <f t="shared" si="214"/>
        <v>0;0;0</v>
      </c>
      <c r="T2533" t="str">
        <f t="shared" si="215"/>
        <v>0;0</v>
      </c>
    </row>
    <row r="2534" spans="16:20" x14ac:dyDescent="0.2">
      <c r="P2534">
        <f>WeedDataInput!C2532</f>
        <v>0</v>
      </c>
      <c r="Q2534">
        <f>WeedDataInput!D2532</f>
        <v>0</v>
      </c>
      <c r="R2534">
        <f>WeedDataInput!E2532</f>
        <v>0</v>
      </c>
      <c r="S2534" t="str">
        <f t="shared" si="214"/>
        <v>0;0;0</v>
      </c>
      <c r="T2534" t="str">
        <f t="shared" si="215"/>
        <v>0;0</v>
      </c>
    </row>
    <row r="2535" spans="16:20" x14ac:dyDescent="0.2">
      <c r="P2535">
        <f>WeedDataInput!C2533</f>
        <v>0</v>
      </c>
      <c r="Q2535">
        <f>WeedDataInput!D2533</f>
        <v>0</v>
      </c>
      <c r="R2535">
        <f>WeedDataInput!E2533</f>
        <v>0</v>
      </c>
      <c r="S2535" t="str">
        <f t="shared" si="214"/>
        <v>0;0;0</v>
      </c>
      <c r="T2535" t="str">
        <f t="shared" si="215"/>
        <v>0;0</v>
      </c>
    </row>
    <row r="2536" spans="16:20" x14ac:dyDescent="0.2">
      <c r="P2536">
        <f>WeedDataInput!C2534</f>
        <v>0</v>
      </c>
      <c r="Q2536">
        <f>WeedDataInput!D2534</f>
        <v>0</v>
      </c>
      <c r="R2536">
        <f>WeedDataInput!E2534</f>
        <v>0</v>
      </c>
      <c r="S2536" t="str">
        <f t="shared" si="214"/>
        <v>0;0;0</v>
      </c>
      <c r="T2536" t="str">
        <f t="shared" si="215"/>
        <v>0;0</v>
      </c>
    </row>
    <row r="2537" spans="16:20" x14ac:dyDescent="0.2">
      <c r="P2537">
        <f>WeedDataInput!C2535</f>
        <v>0</v>
      </c>
      <c r="Q2537">
        <f>WeedDataInput!D2535</f>
        <v>0</v>
      </c>
      <c r="R2537">
        <f>WeedDataInput!E2535</f>
        <v>0</v>
      </c>
      <c r="S2537" t="str">
        <f t="shared" si="214"/>
        <v>0;0;0</v>
      </c>
      <c r="T2537" t="str">
        <f t="shared" si="215"/>
        <v>0;0</v>
      </c>
    </row>
    <row r="2538" spans="16:20" x14ac:dyDescent="0.2">
      <c r="P2538">
        <f>WeedDataInput!C2536</f>
        <v>0</v>
      </c>
      <c r="Q2538">
        <f>WeedDataInput!D2536</f>
        <v>0</v>
      </c>
      <c r="R2538">
        <f>WeedDataInput!E2536</f>
        <v>0</v>
      </c>
      <c r="S2538" t="str">
        <f t="shared" si="214"/>
        <v>0;0;0</v>
      </c>
      <c r="T2538" t="str">
        <f t="shared" si="215"/>
        <v>0;0</v>
      </c>
    </row>
    <row r="2539" spans="16:20" x14ac:dyDescent="0.2">
      <c r="P2539">
        <f>WeedDataInput!C2537</f>
        <v>0</v>
      </c>
      <c r="Q2539">
        <f>WeedDataInput!D2537</f>
        <v>0</v>
      </c>
      <c r="R2539">
        <f>WeedDataInput!E2537</f>
        <v>0</v>
      </c>
      <c r="S2539" t="str">
        <f t="shared" si="214"/>
        <v>0;0;0</v>
      </c>
      <c r="T2539" t="str">
        <f t="shared" si="215"/>
        <v>0;0</v>
      </c>
    </row>
    <row r="2540" spans="16:20" x14ac:dyDescent="0.2">
      <c r="P2540">
        <f>WeedDataInput!C2538</f>
        <v>0</v>
      </c>
      <c r="Q2540">
        <f>WeedDataInput!D2538</f>
        <v>0</v>
      </c>
      <c r="R2540">
        <f>WeedDataInput!E2538</f>
        <v>0</v>
      </c>
      <c r="S2540" t="str">
        <f t="shared" ref="S2540:S2603" si="216">P2540&amp;";"&amp;Q2540&amp;";"&amp;R2540</f>
        <v>0;0;0</v>
      </c>
      <c r="T2540" t="str">
        <f t="shared" ref="T2540:T2603" si="217">Q2540&amp;";"&amp;R2540</f>
        <v>0;0</v>
      </c>
    </row>
    <row r="2541" spans="16:20" x14ac:dyDescent="0.2">
      <c r="P2541">
        <f>WeedDataInput!C2539</f>
        <v>0</v>
      </c>
      <c r="Q2541">
        <f>WeedDataInput!D2539</f>
        <v>0</v>
      </c>
      <c r="R2541">
        <f>WeedDataInput!E2539</f>
        <v>0</v>
      </c>
      <c r="S2541" t="str">
        <f t="shared" si="216"/>
        <v>0;0;0</v>
      </c>
      <c r="T2541" t="str">
        <f t="shared" si="217"/>
        <v>0;0</v>
      </c>
    </row>
    <row r="2542" spans="16:20" x14ac:dyDescent="0.2">
      <c r="P2542">
        <f>WeedDataInput!C2540</f>
        <v>0</v>
      </c>
      <c r="Q2542">
        <f>WeedDataInput!D2540</f>
        <v>0</v>
      </c>
      <c r="R2542">
        <f>WeedDataInput!E2540</f>
        <v>0</v>
      </c>
      <c r="S2542" t="str">
        <f t="shared" si="216"/>
        <v>0;0;0</v>
      </c>
      <c r="T2542" t="str">
        <f t="shared" si="217"/>
        <v>0;0</v>
      </c>
    </row>
    <row r="2543" spans="16:20" x14ac:dyDescent="0.2">
      <c r="P2543">
        <f>WeedDataInput!C2541</f>
        <v>0</v>
      </c>
      <c r="Q2543">
        <f>WeedDataInput!D2541</f>
        <v>0</v>
      </c>
      <c r="R2543">
        <f>WeedDataInput!E2541</f>
        <v>0</v>
      </c>
      <c r="S2543" t="str">
        <f t="shared" si="216"/>
        <v>0;0;0</v>
      </c>
      <c r="T2543" t="str">
        <f t="shared" si="217"/>
        <v>0;0</v>
      </c>
    </row>
    <row r="2544" spans="16:20" x14ac:dyDescent="0.2">
      <c r="P2544">
        <f>WeedDataInput!C2542</f>
        <v>0</v>
      </c>
      <c r="Q2544">
        <f>WeedDataInput!D2542</f>
        <v>0</v>
      </c>
      <c r="R2544">
        <f>WeedDataInput!E2542</f>
        <v>0</v>
      </c>
      <c r="S2544" t="str">
        <f t="shared" si="216"/>
        <v>0;0;0</v>
      </c>
      <c r="T2544" t="str">
        <f t="shared" si="217"/>
        <v>0;0</v>
      </c>
    </row>
    <row r="2545" spans="16:20" x14ac:dyDescent="0.2">
      <c r="P2545">
        <f>WeedDataInput!C2543</f>
        <v>0</v>
      </c>
      <c r="Q2545">
        <f>WeedDataInput!D2543</f>
        <v>0</v>
      </c>
      <c r="R2545">
        <f>WeedDataInput!E2543</f>
        <v>0</v>
      </c>
      <c r="S2545" t="str">
        <f t="shared" si="216"/>
        <v>0;0;0</v>
      </c>
      <c r="T2545" t="str">
        <f t="shared" si="217"/>
        <v>0;0</v>
      </c>
    </row>
    <row r="2546" spans="16:20" x14ac:dyDescent="0.2">
      <c r="P2546">
        <f>WeedDataInput!C2544</f>
        <v>0</v>
      </c>
      <c r="Q2546">
        <f>WeedDataInput!D2544</f>
        <v>0</v>
      </c>
      <c r="R2546">
        <f>WeedDataInput!E2544</f>
        <v>0</v>
      </c>
      <c r="S2546" t="str">
        <f t="shared" si="216"/>
        <v>0;0;0</v>
      </c>
      <c r="T2546" t="str">
        <f t="shared" si="217"/>
        <v>0;0</v>
      </c>
    </row>
    <row r="2547" spans="16:20" x14ac:dyDescent="0.2">
      <c r="P2547">
        <f>WeedDataInput!C2545</f>
        <v>0</v>
      </c>
      <c r="Q2547">
        <f>WeedDataInput!D2545</f>
        <v>0</v>
      </c>
      <c r="R2547">
        <f>WeedDataInput!E2545</f>
        <v>0</v>
      </c>
      <c r="S2547" t="str">
        <f t="shared" si="216"/>
        <v>0;0;0</v>
      </c>
      <c r="T2547" t="str">
        <f t="shared" si="217"/>
        <v>0;0</v>
      </c>
    </row>
    <row r="2548" spans="16:20" x14ac:dyDescent="0.2">
      <c r="P2548">
        <f>WeedDataInput!C2546</f>
        <v>0</v>
      </c>
      <c r="Q2548">
        <f>WeedDataInput!D2546</f>
        <v>0</v>
      </c>
      <c r="R2548">
        <f>WeedDataInput!E2546</f>
        <v>0</v>
      </c>
      <c r="S2548" t="str">
        <f t="shared" si="216"/>
        <v>0;0;0</v>
      </c>
      <c r="T2548" t="str">
        <f t="shared" si="217"/>
        <v>0;0</v>
      </c>
    </row>
    <row r="2549" spans="16:20" x14ac:dyDescent="0.2">
      <c r="P2549">
        <f>WeedDataInput!C2547</f>
        <v>0</v>
      </c>
      <c r="Q2549">
        <f>WeedDataInput!D2547</f>
        <v>0</v>
      </c>
      <c r="R2549">
        <f>WeedDataInput!E2547</f>
        <v>0</v>
      </c>
      <c r="S2549" t="str">
        <f t="shared" si="216"/>
        <v>0;0;0</v>
      </c>
      <c r="T2549" t="str">
        <f t="shared" si="217"/>
        <v>0;0</v>
      </c>
    </row>
    <row r="2550" spans="16:20" x14ac:dyDescent="0.2">
      <c r="P2550">
        <f>WeedDataInput!C2548</f>
        <v>0</v>
      </c>
      <c r="Q2550">
        <f>WeedDataInput!D2548</f>
        <v>0</v>
      </c>
      <c r="R2550">
        <f>WeedDataInput!E2548</f>
        <v>0</v>
      </c>
      <c r="S2550" t="str">
        <f t="shared" si="216"/>
        <v>0;0;0</v>
      </c>
      <c r="T2550" t="str">
        <f t="shared" si="217"/>
        <v>0;0</v>
      </c>
    </row>
    <row r="2551" spans="16:20" x14ac:dyDescent="0.2">
      <c r="P2551">
        <f>WeedDataInput!C2549</f>
        <v>0</v>
      </c>
      <c r="Q2551">
        <f>WeedDataInput!D2549</f>
        <v>0</v>
      </c>
      <c r="R2551">
        <f>WeedDataInput!E2549</f>
        <v>0</v>
      </c>
      <c r="S2551" t="str">
        <f t="shared" si="216"/>
        <v>0;0;0</v>
      </c>
      <c r="T2551" t="str">
        <f t="shared" si="217"/>
        <v>0;0</v>
      </c>
    </row>
    <row r="2552" spans="16:20" x14ac:dyDescent="0.2">
      <c r="P2552">
        <f>WeedDataInput!C2550</f>
        <v>0</v>
      </c>
      <c r="Q2552">
        <f>WeedDataInput!D2550</f>
        <v>0</v>
      </c>
      <c r="R2552">
        <f>WeedDataInput!E2550</f>
        <v>0</v>
      </c>
      <c r="S2552" t="str">
        <f t="shared" si="216"/>
        <v>0;0;0</v>
      </c>
      <c r="T2552" t="str">
        <f t="shared" si="217"/>
        <v>0;0</v>
      </c>
    </row>
    <row r="2553" spans="16:20" x14ac:dyDescent="0.2">
      <c r="P2553">
        <f>WeedDataInput!C2551</f>
        <v>0</v>
      </c>
      <c r="Q2553">
        <f>WeedDataInput!D2551</f>
        <v>0</v>
      </c>
      <c r="R2553">
        <f>WeedDataInput!E2551</f>
        <v>0</v>
      </c>
      <c r="S2553" t="str">
        <f t="shared" si="216"/>
        <v>0;0;0</v>
      </c>
      <c r="T2553" t="str">
        <f t="shared" si="217"/>
        <v>0;0</v>
      </c>
    </row>
    <row r="2554" spans="16:20" x14ac:dyDescent="0.2">
      <c r="P2554">
        <f>WeedDataInput!C2552</f>
        <v>0</v>
      </c>
      <c r="Q2554">
        <f>WeedDataInput!D2552</f>
        <v>0</v>
      </c>
      <c r="R2554">
        <f>WeedDataInput!E2552</f>
        <v>0</v>
      </c>
      <c r="S2554" t="str">
        <f t="shared" si="216"/>
        <v>0;0;0</v>
      </c>
      <c r="T2554" t="str">
        <f t="shared" si="217"/>
        <v>0;0</v>
      </c>
    </row>
    <row r="2555" spans="16:20" x14ac:dyDescent="0.2">
      <c r="P2555">
        <f>WeedDataInput!C2553</f>
        <v>0</v>
      </c>
      <c r="Q2555">
        <f>WeedDataInput!D2553</f>
        <v>0</v>
      </c>
      <c r="R2555">
        <f>WeedDataInput!E2553</f>
        <v>0</v>
      </c>
      <c r="S2555" t="str">
        <f t="shared" si="216"/>
        <v>0;0;0</v>
      </c>
      <c r="T2555" t="str">
        <f t="shared" si="217"/>
        <v>0;0</v>
      </c>
    </row>
    <row r="2556" spans="16:20" x14ac:dyDescent="0.2">
      <c r="P2556">
        <f>WeedDataInput!C2554</f>
        <v>0</v>
      </c>
      <c r="Q2556">
        <f>WeedDataInput!D2554</f>
        <v>0</v>
      </c>
      <c r="R2556">
        <f>WeedDataInput!E2554</f>
        <v>0</v>
      </c>
      <c r="S2556" t="str">
        <f t="shared" si="216"/>
        <v>0;0;0</v>
      </c>
      <c r="T2556" t="str">
        <f t="shared" si="217"/>
        <v>0;0</v>
      </c>
    </row>
    <row r="2557" spans="16:20" x14ac:dyDescent="0.2">
      <c r="P2557">
        <f>WeedDataInput!C2555</f>
        <v>0</v>
      </c>
      <c r="Q2557">
        <f>WeedDataInput!D2555</f>
        <v>0</v>
      </c>
      <c r="R2557">
        <f>WeedDataInput!E2555</f>
        <v>0</v>
      </c>
      <c r="S2557" t="str">
        <f t="shared" si="216"/>
        <v>0;0;0</v>
      </c>
      <c r="T2557" t="str">
        <f t="shared" si="217"/>
        <v>0;0</v>
      </c>
    </row>
    <row r="2558" spans="16:20" x14ac:dyDescent="0.2">
      <c r="P2558">
        <f>WeedDataInput!C2556</f>
        <v>0</v>
      </c>
      <c r="Q2558">
        <f>WeedDataInput!D2556</f>
        <v>0</v>
      </c>
      <c r="R2558">
        <f>WeedDataInput!E2556</f>
        <v>0</v>
      </c>
      <c r="S2558" t="str">
        <f t="shared" si="216"/>
        <v>0;0;0</v>
      </c>
      <c r="T2558" t="str">
        <f t="shared" si="217"/>
        <v>0;0</v>
      </c>
    </row>
    <row r="2559" spans="16:20" x14ac:dyDescent="0.2">
      <c r="P2559">
        <f>WeedDataInput!C2557</f>
        <v>0</v>
      </c>
      <c r="Q2559">
        <f>WeedDataInput!D2557</f>
        <v>0</v>
      </c>
      <c r="R2559">
        <f>WeedDataInput!E2557</f>
        <v>0</v>
      </c>
      <c r="S2559" t="str">
        <f t="shared" si="216"/>
        <v>0;0;0</v>
      </c>
      <c r="T2559" t="str">
        <f t="shared" si="217"/>
        <v>0;0</v>
      </c>
    </row>
    <row r="2560" spans="16:20" x14ac:dyDescent="0.2">
      <c r="P2560">
        <f>WeedDataInput!C2558</f>
        <v>0</v>
      </c>
      <c r="Q2560">
        <f>WeedDataInput!D2558</f>
        <v>0</v>
      </c>
      <c r="R2560">
        <f>WeedDataInput!E2558</f>
        <v>0</v>
      </c>
      <c r="S2560" t="str">
        <f t="shared" si="216"/>
        <v>0;0;0</v>
      </c>
      <c r="T2560" t="str">
        <f t="shared" si="217"/>
        <v>0;0</v>
      </c>
    </row>
    <row r="2561" spans="16:20" x14ac:dyDescent="0.2">
      <c r="P2561">
        <f>WeedDataInput!C2559</f>
        <v>0</v>
      </c>
      <c r="Q2561">
        <f>WeedDataInput!D2559</f>
        <v>0</v>
      </c>
      <c r="R2561">
        <f>WeedDataInput!E2559</f>
        <v>0</v>
      </c>
      <c r="S2561" t="str">
        <f t="shared" si="216"/>
        <v>0;0;0</v>
      </c>
      <c r="T2561" t="str">
        <f t="shared" si="217"/>
        <v>0;0</v>
      </c>
    </row>
    <row r="2562" spans="16:20" x14ac:dyDescent="0.2">
      <c r="P2562">
        <f>WeedDataInput!C2560</f>
        <v>0</v>
      </c>
      <c r="Q2562">
        <f>WeedDataInput!D2560</f>
        <v>0</v>
      </c>
      <c r="R2562">
        <f>WeedDataInput!E2560</f>
        <v>0</v>
      </c>
      <c r="S2562" t="str">
        <f t="shared" si="216"/>
        <v>0;0;0</v>
      </c>
      <c r="T2562" t="str">
        <f t="shared" si="217"/>
        <v>0;0</v>
      </c>
    </row>
    <row r="2563" spans="16:20" x14ac:dyDescent="0.2">
      <c r="P2563">
        <f>WeedDataInput!C2561</f>
        <v>0</v>
      </c>
      <c r="Q2563">
        <f>WeedDataInput!D2561</f>
        <v>0</v>
      </c>
      <c r="R2563">
        <f>WeedDataInput!E2561</f>
        <v>0</v>
      </c>
      <c r="S2563" t="str">
        <f t="shared" si="216"/>
        <v>0;0;0</v>
      </c>
      <c r="T2563" t="str">
        <f t="shared" si="217"/>
        <v>0;0</v>
      </c>
    </row>
    <row r="2564" spans="16:20" x14ac:dyDescent="0.2">
      <c r="P2564">
        <f>WeedDataInput!C2562</f>
        <v>0</v>
      </c>
      <c r="Q2564">
        <f>WeedDataInput!D2562</f>
        <v>0</v>
      </c>
      <c r="R2564">
        <f>WeedDataInput!E2562</f>
        <v>0</v>
      </c>
      <c r="S2564" t="str">
        <f t="shared" si="216"/>
        <v>0;0;0</v>
      </c>
      <c r="T2564" t="str">
        <f t="shared" si="217"/>
        <v>0;0</v>
      </c>
    </row>
    <row r="2565" spans="16:20" x14ac:dyDescent="0.2">
      <c r="P2565">
        <f>WeedDataInput!C2563</f>
        <v>0</v>
      </c>
      <c r="Q2565">
        <f>WeedDataInput!D2563</f>
        <v>0</v>
      </c>
      <c r="R2565">
        <f>WeedDataInput!E2563</f>
        <v>0</v>
      </c>
      <c r="S2565" t="str">
        <f t="shared" si="216"/>
        <v>0;0;0</v>
      </c>
      <c r="T2565" t="str">
        <f t="shared" si="217"/>
        <v>0;0</v>
      </c>
    </row>
    <row r="2566" spans="16:20" x14ac:dyDescent="0.2">
      <c r="P2566">
        <f>WeedDataInput!C2564</f>
        <v>0</v>
      </c>
      <c r="Q2566">
        <f>WeedDataInput!D2564</f>
        <v>0</v>
      </c>
      <c r="R2566">
        <f>WeedDataInput!E2564</f>
        <v>0</v>
      </c>
      <c r="S2566" t="str">
        <f t="shared" si="216"/>
        <v>0;0;0</v>
      </c>
      <c r="T2566" t="str">
        <f t="shared" si="217"/>
        <v>0;0</v>
      </c>
    </row>
    <row r="2567" spans="16:20" x14ac:dyDescent="0.2">
      <c r="P2567">
        <f>WeedDataInput!C2565</f>
        <v>0</v>
      </c>
      <c r="Q2567">
        <f>WeedDataInput!D2565</f>
        <v>0</v>
      </c>
      <c r="R2567">
        <f>WeedDataInput!E2565</f>
        <v>0</v>
      </c>
      <c r="S2567" t="str">
        <f t="shared" si="216"/>
        <v>0;0;0</v>
      </c>
      <c r="T2567" t="str">
        <f t="shared" si="217"/>
        <v>0;0</v>
      </c>
    </row>
    <row r="2568" spans="16:20" x14ac:dyDescent="0.2">
      <c r="P2568">
        <f>WeedDataInput!C2566</f>
        <v>0</v>
      </c>
      <c r="Q2568">
        <f>WeedDataInput!D2566</f>
        <v>0</v>
      </c>
      <c r="R2568">
        <f>WeedDataInput!E2566</f>
        <v>0</v>
      </c>
      <c r="S2568" t="str">
        <f t="shared" si="216"/>
        <v>0;0;0</v>
      </c>
      <c r="T2568" t="str">
        <f t="shared" si="217"/>
        <v>0;0</v>
      </c>
    </row>
    <row r="2569" spans="16:20" x14ac:dyDescent="0.2">
      <c r="P2569">
        <f>WeedDataInput!C2567</f>
        <v>0</v>
      </c>
      <c r="Q2569">
        <f>WeedDataInput!D2567</f>
        <v>0</v>
      </c>
      <c r="R2569">
        <f>WeedDataInput!E2567</f>
        <v>0</v>
      </c>
      <c r="S2569" t="str">
        <f t="shared" si="216"/>
        <v>0;0;0</v>
      </c>
      <c r="T2569" t="str">
        <f t="shared" si="217"/>
        <v>0;0</v>
      </c>
    </row>
    <row r="2570" spans="16:20" x14ac:dyDescent="0.2">
      <c r="P2570">
        <f>WeedDataInput!C2568</f>
        <v>0</v>
      </c>
      <c r="Q2570">
        <f>WeedDataInput!D2568</f>
        <v>0</v>
      </c>
      <c r="R2570">
        <f>WeedDataInput!E2568</f>
        <v>0</v>
      </c>
      <c r="S2570" t="str">
        <f t="shared" si="216"/>
        <v>0;0;0</v>
      </c>
      <c r="T2570" t="str">
        <f t="shared" si="217"/>
        <v>0;0</v>
      </c>
    </row>
    <row r="2571" spans="16:20" x14ac:dyDescent="0.2">
      <c r="P2571">
        <f>WeedDataInput!C2569</f>
        <v>0</v>
      </c>
      <c r="Q2571">
        <f>WeedDataInput!D2569</f>
        <v>0</v>
      </c>
      <c r="R2571">
        <f>WeedDataInput!E2569</f>
        <v>0</v>
      </c>
      <c r="S2571" t="str">
        <f t="shared" si="216"/>
        <v>0;0;0</v>
      </c>
      <c r="T2571" t="str">
        <f t="shared" si="217"/>
        <v>0;0</v>
      </c>
    </row>
    <row r="2572" spans="16:20" x14ac:dyDescent="0.2">
      <c r="P2572">
        <f>WeedDataInput!C2570</f>
        <v>0</v>
      </c>
      <c r="Q2572">
        <f>WeedDataInput!D2570</f>
        <v>0</v>
      </c>
      <c r="R2572">
        <f>WeedDataInput!E2570</f>
        <v>0</v>
      </c>
      <c r="S2572" t="str">
        <f t="shared" si="216"/>
        <v>0;0;0</v>
      </c>
      <c r="T2572" t="str">
        <f t="shared" si="217"/>
        <v>0;0</v>
      </c>
    </row>
    <row r="2573" spans="16:20" x14ac:dyDescent="0.2">
      <c r="P2573">
        <f>WeedDataInput!C2571</f>
        <v>0</v>
      </c>
      <c r="Q2573">
        <f>WeedDataInput!D2571</f>
        <v>0</v>
      </c>
      <c r="R2573">
        <f>WeedDataInput!E2571</f>
        <v>0</v>
      </c>
      <c r="S2573" t="str">
        <f t="shared" si="216"/>
        <v>0;0;0</v>
      </c>
      <c r="T2573" t="str">
        <f t="shared" si="217"/>
        <v>0;0</v>
      </c>
    </row>
    <row r="2574" spans="16:20" x14ac:dyDescent="0.2">
      <c r="P2574">
        <f>WeedDataInput!C2572</f>
        <v>0</v>
      </c>
      <c r="Q2574">
        <f>WeedDataInput!D2572</f>
        <v>0</v>
      </c>
      <c r="R2574">
        <f>WeedDataInput!E2572</f>
        <v>0</v>
      </c>
      <c r="S2574" t="str">
        <f t="shared" si="216"/>
        <v>0;0;0</v>
      </c>
      <c r="T2574" t="str">
        <f t="shared" si="217"/>
        <v>0;0</v>
      </c>
    </row>
    <row r="2575" spans="16:20" x14ac:dyDescent="0.2">
      <c r="P2575">
        <f>WeedDataInput!C2573</f>
        <v>0</v>
      </c>
      <c r="Q2575">
        <f>WeedDataInput!D2573</f>
        <v>0</v>
      </c>
      <c r="R2575">
        <f>WeedDataInput!E2573</f>
        <v>0</v>
      </c>
      <c r="S2575" t="str">
        <f t="shared" si="216"/>
        <v>0;0;0</v>
      </c>
      <c r="T2575" t="str">
        <f t="shared" si="217"/>
        <v>0;0</v>
      </c>
    </row>
    <row r="2576" spans="16:20" x14ac:dyDescent="0.2">
      <c r="P2576">
        <f>WeedDataInput!C2574</f>
        <v>0</v>
      </c>
      <c r="Q2576">
        <f>WeedDataInput!D2574</f>
        <v>0</v>
      </c>
      <c r="R2576">
        <f>WeedDataInput!E2574</f>
        <v>0</v>
      </c>
      <c r="S2576" t="str">
        <f t="shared" si="216"/>
        <v>0;0;0</v>
      </c>
      <c r="T2576" t="str">
        <f t="shared" si="217"/>
        <v>0;0</v>
      </c>
    </row>
    <row r="2577" spans="16:20" x14ac:dyDescent="0.2">
      <c r="P2577">
        <f>WeedDataInput!C2575</f>
        <v>0</v>
      </c>
      <c r="Q2577">
        <f>WeedDataInput!D2575</f>
        <v>0</v>
      </c>
      <c r="R2577">
        <f>WeedDataInput!E2575</f>
        <v>0</v>
      </c>
      <c r="S2577" t="str">
        <f t="shared" si="216"/>
        <v>0;0;0</v>
      </c>
      <c r="T2577" t="str">
        <f t="shared" si="217"/>
        <v>0;0</v>
      </c>
    </row>
    <row r="2578" spans="16:20" x14ac:dyDescent="0.2">
      <c r="P2578">
        <f>WeedDataInput!C2576</f>
        <v>0</v>
      </c>
      <c r="Q2578">
        <f>WeedDataInput!D2576</f>
        <v>0</v>
      </c>
      <c r="R2578">
        <f>WeedDataInput!E2576</f>
        <v>0</v>
      </c>
      <c r="S2578" t="str">
        <f t="shared" si="216"/>
        <v>0;0;0</v>
      </c>
      <c r="T2578" t="str">
        <f t="shared" si="217"/>
        <v>0;0</v>
      </c>
    </row>
    <row r="2579" spans="16:20" x14ac:dyDescent="0.2">
      <c r="P2579">
        <f>WeedDataInput!C2577</f>
        <v>0</v>
      </c>
      <c r="Q2579">
        <f>WeedDataInput!D2577</f>
        <v>0</v>
      </c>
      <c r="R2579">
        <f>WeedDataInput!E2577</f>
        <v>0</v>
      </c>
      <c r="S2579" t="str">
        <f t="shared" si="216"/>
        <v>0;0;0</v>
      </c>
      <c r="T2579" t="str">
        <f t="shared" si="217"/>
        <v>0;0</v>
      </c>
    </row>
    <row r="2580" spans="16:20" x14ac:dyDescent="0.2">
      <c r="P2580">
        <f>WeedDataInput!C2578</f>
        <v>0</v>
      </c>
      <c r="Q2580">
        <f>WeedDataInput!D2578</f>
        <v>0</v>
      </c>
      <c r="R2580">
        <f>WeedDataInput!E2578</f>
        <v>0</v>
      </c>
      <c r="S2580" t="str">
        <f t="shared" si="216"/>
        <v>0;0;0</v>
      </c>
      <c r="T2580" t="str">
        <f t="shared" si="217"/>
        <v>0;0</v>
      </c>
    </row>
    <row r="2581" spans="16:20" x14ac:dyDescent="0.2">
      <c r="P2581">
        <f>WeedDataInput!C2579</f>
        <v>0</v>
      </c>
      <c r="Q2581">
        <f>WeedDataInput!D2579</f>
        <v>0</v>
      </c>
      <c r="R2581">
        <f>WeedDataInput!E2579</f>
        <v>0</v>
      </c>
      <c r="S2581" t="str">
        <f t="shared" si="216"/>
        <v>0;0;0</v>
      </c>
      <c r="T2581" t="str">
        <f t="shared" si="217"/>
        <v>0;0</v>
      </c>
    </row>
    <row r="2582" spans="16:20" x14ac:dyDescent="0.2">
      <c r="P2582">
        <f>WeedDataInput!C2580</f>
        <v>0</v>
      </c>
      <c r="Q2582">
        <f>WeedDataInput!D2580</f>
        <v>0</v>
      </c>
      <c r="R2582">
        <f>WeedDataInput!E2580</f>
        <v>0</v>
      </c>
      <c r="S2582" t="str">
        <f t="shared" si="216"/>
        <v>0;0;0</v>
      </c>
      <c r="T2582" t="str">
        <f t="shared" si="217"/>
        <v>0;0</v>
      </c>
    </row>
    <row r="2583" spans="16:20" x14ac:dyDescent="0.2">
      <c r="P2583">
        <f>WeedDataInput!C2581</f>
        <v>0</v>
      </c>
      <c r="Q2583">
        <f>WeedDataInput!D2581</f>
        <v>0</v>
      </c>
      <c r="R2583">
        <f>WeedDataInput!E2581</f>
        <v>0</v>
      </c>
      <c r="S2583" t="str">
        <f t="shared" si="216"/>
        <v>0;0;0</v>
      </c>
      <c r="T2583" t="str">
        <f t="shared" si="217"/>
        <v>0;0</v>
      </c>
    </row>
    <row r="2584" spans="16:20" x14ac:dyDescent="0.2">
      <c r="P2584">
        <f>WeedDataInput!C2582</f>
        <v>0</v>
      </c>
      <c r="Q2584">
        <f>WeedDataInput!D2582</f>
        <v>0</v>
      </c>
      <c r="R2584">
        <f>WeedDataInput!E2582</f>
        <v>0</v>
      </c>
      <c r="S2584" t="str">
        <f t="shared" si="216"/>
        <v>0;0;0</v>
      </c>
      <c r="T2584" t="str">
        <f t="shared" si="217"/>
        <v>0;0</v>
      </c>
    </row>
    <row r="2585" spans="16:20" x14ac:dyDescent="0.2">
      <c r="P2585">
        <f>WeedDataInput!C2583</f>
        <v>0</v>
      </c>
      <c r="Q2585">
        <f>WeedDataInput!D2583</f>
        <v>0</v>
      </c>
      <c r="R2585">
        <f>WeedDataInput!E2583</f>
        <v>0</v>
      </c>
      <c r="S2585" t="str">
        <f t="shared" si="216"/>
        <v>0;0;0</v>
      </c>
      <c r="T2585" t="str">
        <f t="shared" si="217"/>
        <v>0;0</v>
      </c>
    </row>
    <row r="2586" spans="16:20" x14ac:dyDescent="0.2">
      <c r="P2586">
        <f>WeedDataInput!C2584</f>
        <v>0</v>
      </c>
      <c r="Q2586">
        <f>WeedDataInput!D2584</f>
        <v>0</v>
      </c>
      <c r="R2586">
        <f>WeedDataInput!E2584</f>
        <v>0</v>
      </c>
      <c r="S2586" t="str">
        <f t="shared" si="216"/>
        <v>0;0;0</v>
      </c>
      <c r="T2586" t="str">
        <f t="shared" si="217"/>
        <v>0;0</v>
      </c>
    </row>
    <row r="2587" spans="16:20" x14ac:dyDescent="0.2">
      <c r="P2587">
        <f>WeedDataInput!C2585</f>
        <v>0</v>
      </c>
      <c r="Q2587">
        <f>WeedDataInput!D2585</f>
        <v>0</v>
      </c>
      <c r="R2587">
        <f>WeedDataInput!E2585</f>
        <v>0</v>
      </c>
      <c r="S2587" t="str">
        <f t="shared" si="216"/>
        <v>0;0;0</v>
      </c>
      <c r="T2587" t="str">
        <f t="shared" si="217"/>
        <v>0;0</v>
      </c>
    </row>
    <row r="2588" spans="16:20" x14ac:dyDescent="0.2">
      <c r="P2588">
        <f>WeedDataInput!C2586</f>
        <v>0</v>
      </c>
      <c r="Q2588">
        <f>WeedDataInput!D2586</f>
        <v>0</v>
      </c>
      <c r="R2588">
        <f>WeedDataInput!E2586</f>
        <v>0</v>
      </c>
      <c r="S2588" t="str">
        <f t="shared" si="216"/>
        <v>0;0;0</v>
      </c>
      <c r="T2588" t="str">
        <f t="shared" si="217"/>
        <v>0;0</v>
      </c>
    </row>
    <row r="2589" spans="16:20" x14ac:dyDescent="0.2">
      <c r="P2589">
        <f>WeedDataInput!C2587</f>
        <v>0</v>
      </c>
      <c r="Q2589">
        <f>WeedDataInput!D2587</f>
        <v>0</v>
      </c>
      <c r="R2589">
        <f>WeedDataInput!E2587</f>
        <v>0</v>
      </c>
      <c r="S2589" t="str">
        <f t="shared" si="216"/>
        <v>0;0;0</v>
      </c>
      <c r="T2589" t="str">
        <f t="shared" si="217"/>
        <v>0;0</v>
      </c>
    </row>
    <row r="2590" spans="16:20" x14ac:dyDescent="0.2">
      <c r="P2590">
        <f>WeedDataInput!C2588</f>
        <v>0</v>
      </c>
      <c r="Q2590">
        <f>WeedDataInput!D2588</f>
        <v>0</v>
      </c>
      <c r="R2590">
        <f>WeedDataInput!E2588</f>
        <v>0</v>
      </c>
      <c r="S2590" t="str">
        <f t="shared" si="216"/>
        <v>0;0;0</v>
      </c>
      <c r="T2590" t="str">
        <f t="shared" si="217"/>
        <v>0;0</v>
      </c>
    </row>
    <row r="2591" spans="16:20" x14ac:dyDescent="0.2">
      <c r="P2591">
        <f>WeedDataInput!C2589</f>
        <v>0</v>
      </c>
      <c r="Q2591">
        <f>WeedDataInput!D2589</f>
        <v>0</v>
      </c>
      <c r="R2591">
        <f>WeedDataInput!E2589</f>
        <v>0</v>
      </c>
      <c r="S2591" t="str">
        <f t="shared" si="216"/>
        <v>0;0;0</v>
      </c>
      <c r="T2591" t="str">
        <f t="shared" si="217"/>
        <v>0;0</v>
      </c>
    </row>
    <row r="2592" spans="16:20" x14ac:dyDescent="0.2">
      <c r="P2592">
        <f>WeedDataInput!C2590</f>
        <v>0</v>
      </c>
      <c r="Q2592">
        <f>WeedDataInput!D2590</f>
        <v>0</v>
      </c>
      <c r="R2592">
        <f>WeedDataInput!E2590</f>
        <v>0</v>
      </c>
      <c r="S2592" t="str">
        <f t="shared" si="216"/>
        <v>0;0;0</v>
      </c>
      <c r="T2592" t="str">
        <f t="shared" si="217"/>
        <v>0;0</v>
      </c>
    </row>
    <row r="2593" spans="16:20" x14ac:dyDescent="0.2">
      <c r="P2593">
        <f>WeedDataInput!C2591</f>
        <v>0</v>
      </c>
      <c r="Q2593">
        <f>WeedDataInput!D2591</f>
        <v>0</v>
      </c>
      <c r="R2593">
        <f>WeedDataInput!E2591</f>
        <v>0</v>
      </c>
      <c r="S2593" t="str">
        <f t="shared" si="216"/>
        <v>0;0;0</v>
      </c>
      <c r="T2593" t="str">
        <f t="shared" si="217"/>
        <v>0;0</v>
      </c>
    </row>
    <row r="2594" spans="16:20" x14ac:dyDescent="0.2">
      <c r="P2594">
        <f>WeedDataInput!C2592</f>
        <v>0</v>
      </c>
      <c r="Q2594">
        <f>WeedDataInput!D2592</f>
        <v>0</v>
      </c>
      <c r="R2594">
        <f>WeedDataInput!E2592</f>
        <v>0</v>
      </c>
      <c r="S2594" t="str">
        <f t="shared" si="216"/>
        <v>0;0;0</v>
      </c>
      <c r="T2594" t="str">
        <f t="shared" si="217"/>
        <v>0;0</v>
      </c>
    </row>
    <row r="2595" spans="16:20" x14ac:dyDescent="0.2">
      <c r="P2595">
        <f>WeedDataInput!C2593</f>
        <v>0</v>
      </c>
      <c r="Q2595">
        <f>WeedDataInput!D2593</f>
        <v>0</v>
      </c>
      <c r="R2595">
        <f>WeedDataInput!E2593</f>
        <v>0</v>
      </c>
      <c r="S2595" t="str">
        <f t="shared" si="216"/>
        <v>0;0;0</v>
      </c>
      <c r="T2595" t="str">
        <f t="shared" si="217"/>
        <v>0;0</v>
      </c>
    </row>
    <row r="2596" spans="16:20" x14ac:dyDescent="0.2">
      <c r="P2596">
        <f>WeedDataInput!C2594</f>
        <v>0</v>
      </c>
      <c r="Q2596">
        <f>WeedDataInput!D2594</f>
        <v>0</v>
      </c>
      <c r="R2596">
        <f>WeedDataInput!E2594</f>
        <v>0</v>
      </c>
      <c r="S2596" t="str">
        <f t="shared" si="216"/>
        <v>0;0;0</v>
      </c>
      <c r="T2596" t="str">
        <f t="shared" si="217"/>
        <v>0;0</v>
      </c>
    </row>
    <row r="2597" spans="16:20" x14ac:dyDescent="0.2">
      <c r="P2597">
        <f>WeedDataInput!C2595</f>
        <v>0</v>
      </c>
      <c r="Q2597">
        <f>WeedDataInput!D2595</f>
        <v>0</v>
      </c>
      <c r="R2597">
        <f>WeedDataInput!E2595</f>
        <v>0</v>
      </c>
      <c r="S2597" t="str">
        <f t="shared" si="216"/>
        <v>0;0;0</v>
      </c>
      <c r="T2597" t="str">
        <f t="shared" si="217"/>
        <v>0;0</v>
      </c>
    </row>
    <row r="2598" spans="16:20" x14ac:dyDescent="0.2">
      <c r="P2598">
        <f>WeedDataInput!C2596</f>
        <v>0</v>
      </c>
      <c r="Q2598">
        <f>WeedDataInput!D2596</f>
        <v>0</v>
      </c>
      <c r="R2598">
        <f>WeedDataInput!E2596</f>
        <v>0</v>
      </c>
      <c r="S2598" t="str">
        <f t="shared" si="216"/>
        <v>0;0;0</v>
      </c>
      <c r="T2598" t="str">
        <f t="shared" si="217"/>
        <v>0;0</v>
      </c>
    </row>
    <row r="2599" spans="16:20" x14ac:dyDescent="0.2">
      <c r="P2599">
        <f>WeedDataInput!C2597</f>
        <v>0</v>
      </c>
      <c r="Q2599">
        <f>WeedDataInput!D2597</f>
        <v>0</v>
      </c>
      <c r="R2599">
        <f>WeedDataInput!E2597</f>
        <v>0</v>
      </c>
      <c r="S2599" t="str">
        <f t="shared" si="216"/>
        <v>0;0;0</v>
      </c>
      <c r="T2599" t="str">
        <f t="shared" si="217"/>
        <v>0;0</v>
      </c>
    </row>
    <row r="2600" spans="16:20" x14ac:dyDescent="0.2">
      <c r="P2600">
        <f>WeedDataInput!C2598</f>
        <v>0</v>
      </c>
      <c r="Q2600">
        <f>WeedDataInput!D2598</f>
        <v>0</v>
      </c>
      <c r="R2600">
        <f>WeedDataInput!E2598</f>
        <v>0</v>
      </c>
      <c r="S2600" t="str">
        <f t="shared" si="216"/>
        <v>0;0;0</v>
      </c>
      <c r="T2600" t="str">
        <f t="shared" si="217"/>
        <v>0;0</v>
      </c>
    </row>
    <row r="2601" spans="16:20" x14ac:dyDescent="0.2">
      <c r="P2601">
        <f>WeedDataInput!C2599</f>
        <v>0</v>
      </c>
      <c r="Q2601">
        <f>WeedDataInput!D2599</f>
        <v>0</v>
      </c>
      <c r="R2601">
        <f>WeedDataInput!E2599</f>
        <v>0</v>
      </c>
      <c r="S2601" t="str">
        <f t="shared" si="216"/>
        <v>0;0;0</v>
      </c>
      <c r="T2601" t="str">
        <f t="shared" si="217"/>
        <v>0;0</v>
      </c>
    </row>
    <row r="2602" spans="16:20" x14ac:dyDescent="0.2">
      <c r="P2602">
        <f>WeedDataInput!C2600</f>
        <v>0</v>
      </c>
      <c r="Q2602">
        <f>WeedDataInput!D2600</f>
        <v>0</v>
      </c>
      <c r="R2602">
        <f>WeedDataInput!E2600</f>
        <v>0</v>
      </c>
      <c r="S2602" t="str">
        <f t="shared" si="216"/>
        <v>0;0;0</v>
      </c>
      <c r="T2602" t="str">
        <f t="shared" si="217"/>
        <v>0;0</v>
      </c>
    </row>
    <row r="2603" spans="16:20" x14ac:dyDescent="0.2">
      <c r="P2603">
        <f>WeedDataInput!C2601</f>
        <v>0</v>
      </c>
      <c r="Q2603">
        <f>WeedDataInput!D2601</f>
        <v>0</v>
      </c>
      <c r="R2603">
        <f>WeedDataInput!E2601</f>
        <v>0</v>
      </c>
      <c r="S2603" t="str">
        <f t="shared" si="216"/>
        <v>0;0;0</v>
      </c>
      <c r="T2603" t="str">
        <f t="shared" si="217"/>
        <v>0;0</v>
      </c>
    </row>
    <row r="2604" spans="16:20" x14ac:dyDescent="0.2">
      <c r="P2604">
        <f>WeedDataInput!C2602</f>
        <v>0</v>
      </c>
      <c r="Q2604">
        <f>WeedDataInput!D2602</f>
        <v>0</v>
      </c>
      <c r="R2604">
        <f>WeedDataInput!E2602</f>
        <v>0</v>
      </c>
      <c r="S2604" t="str">
        <f t="shared" ref="S2604:S2667" si="218">P2604&amp;";"&amp;Q2604&amp;";"&amp;R2604</f>
        <v>0;0;0</v>
      </c>
      <c r="T2604" t="str">
        <f t="shared" ref="T2604:T2667" si="219">Q2604&amp;";"&amp;R2604</f>
        <v>0;0</v>
      </c>
    </row>
    <row r="2605" spans="16:20" x14ac:dyDescent="0.2">
      <c r="P2605">
        <f>WeedDataInput!C2603</f>
        <v>0</v>
      </c>
      <c r="Q2605">
        <f>WeedDataInput!D2603</f>
        <v>0</v>
      </c>
      <c r="R2605">
        <f>WeedDataInput!E2603</f>
        <v>0</v>
      </c>
      <c r="S2605" t="str">
        <f t="shared" si="218"/>
        <v>0;0;0</v>
      </c>
      <c r="T2605" t="str">
        <f t="shared" si="219"/>
        <v>0;0</v>
      </c>
    </row>
    <row r="2606" spans="16:20" x14ac:dyDescent="0.2">
      <c r="P2606">
        <f>WeedDataInput!C2604</f>
        <v>0</v>
      </c>
      <c r="Q2606">
        <f>WeedDataInput!D2604</f>
        <v>0</v>
      </c>
      <c r="R2606">
        <f>WeedDataInput!E2604</f>
        <v>0</v>
      </c>
      <c r="S2606" t="str">
        <f t="shared" si="218"/>
        <v>0;0;0</v>
      </c>
      <c r="T2606" t="str">
        <f t="shared" si="219"/>
        <v>0;0</v>
      </c>
    </row>
    <row r="2607" spans="16:20" x14ac:dyDescent="0.2">
      <c r="P2607">
        <f>WeedDataInput!C2605</f>
        <v>0</v>
      </c>
      <c r="Q2607">
        <f>WeedDataInput!D2605</f>
        <v>0</v>
      </c>
      <c r="R2607">
        <f>WeedDataInput!E2605</f>
        <v>0</v>
      </c>
      <c r="S2607" t="str">
        <f t="shared" si="218"/>
        <v>0;0;0</v>
      </c>
      <c r="T2607" t="str">
        <f t="shared" si="219"/>
        <v>0;0</v>
      </c>
    </row>
    <row r="2608" spans="16:20" x14ac:dyDescent="0.2">
      <c r="P2608">
        <f>WeedDataInput!C2606</f>
        <v>0</v>
      </c>
      <c r="Q2608">
        <f>WeedDataInput!D2606</f>
        <v>0</v>
      </c>
      <c r="R2608">
        <f>WeedDataInput!E2606</f>
        <v>0</v>
      </c>
      <c r="S2608" t="str">
        <f t="shared" si="218"/>
        <v>0;0;0</v>
      </c>
      <c r="T2608" t="str">
        <f t="shared" si="219"/>
        <v>0;0</v>
      </c>
    </row>
    <row r="2609" spans="16:20" x14ac:dyDescent="0.2">
      <c r="P2609">
        <f>WeedDataInput!C2607</f>
        <v>0</v>
      </c>
      <c r="Q2609">
        <f>WeedDataInput!D2607</f>
        <v>0</v>
      </c>
      <c r="R2609">
        <f>WeedDataInput!E2607</f>
        <v>0</v>
      </c>
      <c r="S2609" t="str">
        <f t="shared" si="218"/>
        <v>0;0;0</v>
      </c>
      <c r="T2609" t="str">
        <f t="shared" si="219"/>
        <v>0;0</v>
      </c>
    </row>
    <row r="2610" spans="16:20" x14ac:dyDescent="0.2">
      <c r="P2610">
        <f>WeedDataInput!C2608</f>
        <v>0</v>
      </c>
      <c r="Q2610">
        <f>WeedDataInput!D2608</f>
        <v>0</v>
      </c>
      <c r="R2610">
        <f>WeedDataInput!E2608</f>
        <v>0</v>
      </c>
      <c r="S2610" t="str">
        <f t="shared" si="218"/>
        <v>0;0;0</v>
      </c>
      <c r="T2610" t="str">
        <f t="shared" si="219"/>
        <v>0;0</v>
      </c>
    </row>
    <row r="2611" spans="16:20" x14ac:dyDescent="0.2">
      <c r="P2611">
        <f>WeedDataInput!C2609</f>
        <v>0</v>
      </c>
      <c r="Q2611">
        <f>WeedDataInput!D2609</f>
        <v>0</v>
      </c>
      <c r="R2611">
        <f>WeedDataInput!E2609</f>
        <v>0</v>
      </c>
      <c r="S2611" t="str">
        <f t="shared" si="218"/>
        <v>0;0;0</v>
      </c>
      <c r="T2611" t="str">
        <f t="shared" si="219"/>
        <v>0;0</v>
      </c>
    </row>
    <row r="2612" spans="16:20" x14ac:dyDescent="0.2">
      <c r="P2612">
        <f>WeedDataInput!C2610</f>
        <v>0</v>
      </c>
      <c r="Q2612">
        <f>WeedDataInput!D2610</f>
        <v>0</v>
      </c>
      <c r="R2612">
        <f>WeedDataInput!E2610</f>
        <v>0</v>
      </c>
      <c r="S2612" t="str">
        <f t="shared" si="218"/>
        <v>0;0;0</v>
      </c>
      <c r="T2612" t="str">
        <f t="shared" si="219"/>
        <v>0;0</v>
      </c>
    </row>
    <row r="2613" spans="16:20" x14ac:dyDescent="0.2">
      <c r="P2613">
        <f>WeedDataInput!C2611</f>
        <v>0</v>
      </c>
      <c r="Q2613">
        <f>WeedDataInput!D2611</f>
        <v>0</v>
      </c>
      <c r="R2613">
        <f>WeedDataInput!E2611</f>
        <v>0</v>
      </c>
      <c r="S2613" t="str">
        <f t="shared" si="218"/>
        <v>0;0;0</v>
      </c>
      <c r="T2613" t="str">
        <f t="shared" si="219"/>
        <v>0;0</v>
      </c>
    </row>
    <row r="2614" spans="16:20" x14ac:dyDescent="0.2">
      <c r="P2614">
        <f>WeedDataInput!C2612</f>
        <v>0</v>
      </c>
      <c r="Q2614">
        <f>WeedDataInput!D2612</f>
        <v>0</v>
      </c>
      <c r="R2614">
        <f>WeedDataInput!E2612</f>
        <v>0</v>
      </c>
      <c r="S2614" t="str">
        <f t="shared" si="218"/>
        <v>0;0;0</v>
      </c>
      <c r="T2614" t="str">
        <f t="shared" si="219"/>
        <v>0;0</v>
      </c>
    </row>
    <row r="2615" spans="16:20" x14ac:dyDescent="0.2">
      <c r="P2615">
        <f>WeedDataInput!C2613</f>
        <v>0</v>
      </c>
      <c r="Q2615">
        <f>WeedDataInput!D2613</f>
        <v>0</v>
      </c>
      <c r="R2615">
        <f>WeedDataInput!E2613</f>
        <v>0</v>
      </c>
      <c r="S2615" t="str">
        <f t="shared" si="218"/>
        <v>0;0;0</v>
      </c>
      <c r="T2615" t="str">
        <f t="shared" si="219"/>
        <v>0;0</v>
      </c>
    </row>
    <row r="2616" spans="16:20" x14ac:dyDescent="0.2">
      <c r="P2616">
        <f>WeedDataInput!C2614</f>
        <v>0</v>
      </c>
      <c r="Q2616">
        <f>WeedDataInput!D2614</f>
        <v>0</v>
      </c>
      <c r="R2616">
        <f>WeedDataInput!E2614</f>
        <v>0</v>
      </c>
      <c r="S2616" t="str">
        <f t="shared" si="218"/>
        <v>0;0;0</v>
      </c>
      <c r="T2616" t="str">
        <f t="shared" si="219"/>
        <v>0;0</v>
      </c>
    </row>
    <row r="2617" spans="16:20" x14ac:dyDescent="0.2">
      <c r="P2617">
        <f>WeedDataInput!C2615</f>
        <v>0</v>
      </c>
      <c r="Q2617">
        <f>WeedDataInput!D2615</f>
        <v>0</v>
      </c>
      <c r="R2617">
        <f>WeedDataInput!E2615</f>
        <v>0</v>
      </c>
      <c r="S2617" t="str">
        <f t="shared" si="218"/>
        <v>0;0;0</v>
      </c>
      <c r="T2617" t="str">
        <f t="shared" si="219"/>
        <v>0;0</v>
      </c>
    </row>
    <row r="2618" spans="16:20" x14ac:dyDescent="0.2">
      <c r="P2618">
        <f>WeedDataInput!C2616</f>
        <v>0</v>
      </c>
      <c r="Q2618">
        <f>WeedDataInput!D2616</f>
        <v>0</v>
      </c>
      <c r="R2618">
        <f>WeedDataInput!E2616</f>
        <v>0</v>
      </c>
      <c r="S2618" t="str">
        <f t="shared" si="218"/>
        <v>0;0;0</v>
      </c>
      <c r="T2618" t="str">
        <f t="shared" si="219"/>
        <v>0;0</v>
      </c>
    </row>
    <row r="2619" spans="16:20" x14ac:dyDescent="0.2">
      <c r="P2619">
        <f>WeedDataInput!C2617</f>
        <v>0</v>
      </c>
      <c r="Q2619">
        <f>WeedDataInput!D2617</f>
        <v>0</v>
      </c>
      <c r="R2619">
        <f>WeedDataInput!E2617</f>
        <v>0</v>
      </c>
      <c r="S2619" t="str">
        <f t="shared" si="218"/>
        <v>0;0;0</v>
      </c>
      <c r="T2619" t="str">
        <f t="shared" si="219"/>
        <v>0;0</v>
      </c>
    </row>
    <row r="2620" spans="16:20" x14ac:dyDescent="0.2">
      <c r="P2620">
        <f>WeedDataInput!C2618</f>
        <v>0</v>
      </c>
      <c r="Q2620">
        <f>WeedDataInput!D2618</f>
        <v>0</v>
      </c>
      <c r="R2620">
        <f>WeedDataInput!E2618</f>
        <v>0</v>
      </c>
      <c r="S2620" t="str">
        <f t="shared" si="218"/>
        <v>0;0;0</v>
      </c>
      <c r="T2620" t="str">
        <f t="shared" si="219"/>
        <v>0;0</v>
      </c>
    </row>
    <row r="2621" spans="16:20" x14ac:dyDescent="0.2">
      <c r="P2621">
        <f>WeedDataInput!C2619</f>
        <v>0</v>
      </c>
      <c r="Q2621">
        <f>WeedDataInput!D2619</f>
        <v>0</v>
      </c>
      <c r="R2621">
        <f>WeedDataInput!E2619</f>
        <v>0</v>
      </c>
      <c r="S2621" t="str">
        <f t="shared" si="218"/>
        <v>0;0;0</v>
      </c>
      <c r="T2621" t="str">
        <f t="shared" si="219"/>
        <v>0;0</v>
      </c>
    </row>
    <row r="2622" spans="16:20" x14ac:dyDescent="0.2">
      <c r="P2622">
        <f>WeedDataInput!C2620</f>
        <v>0</v>
      </c>
      <c r="Q2622">
        <f>WeedDataInput!D2620</f>
        <v>0</v>
      </c>
      <c r="R2622">
        <f>WeedDataInput!E2620</f>
        <v>0</v>
      </c>
      <c r="S2622" t="str">
        <f t="shared" si="218"/>
        <v>0;0;0</v>
      </c>
      <c r="T2622" t="str">
        <f t="shared" si="219"/>
        <v>0;0</v>
      </c>
    </row>
    <row r="2623" spans="16:20" x14ac:dyDescent="0.2">
      <c r="P2623">
        <f>WeedDataInput!C2621</f>
        <v>0</v>
      </c>
      <c r="Q2623">
        <f>WeedDataInput!D2621</f>
        <v>0</v>
      </c>
      <c r="R2623">
        <f>WeedDataInput!E2621</f>
        <v>0</v>
      </c>
      <c r="S2623" t="str">
        <f t="shared" si="218"/>
        <v>0;0;0</v>
      </c>
      <c r="T2623" t="str">
        <f t="shared" si="219"/>
        <v>0;0</v>
      </c>
    </row>
    <row r="2624" spans="16:20" x14ac:dyDescent="0.2">
      <c r="P2624">
        <f>WeedDataInput!C2622</f>
        <v>0</v>
      </c>
      <c r="Q2624">
        <f>WeedDataInput!D2622</f>
        <v>0</v>
      </c>
      <c r="R2624">
        <f>WeedDataInput!E2622</f>
        <v>0</v>
      </c>
      <c r="S2624" t="str">
        <f t="shared" si="218"/>
        <v>0;0;0</v>
      </c>
      <c r="T2624" t="str">
        <f t="shared" si="219"/>
        <v>0;0</v>
      </c>
    </row>
    <row r="2625" spans="16:20" x14ac:dyDescent="0.2">
      <c r="P2625">
        <f>WeedDataInput!C2623</f>
        <v>0</v>
      </c>
      <c r="Q2625">
        <f>WeedDataInput!D2623</f>
        <v>0</v>
      </c>
      <c r="R2625">
        <f>WeedDataInput!E2623</f>
        <v>0</v>
      </c>
      <c r="S2625" t="str">
        <f t="shared" si="218"/>
        <v>0;0;0</v>
      </c>
      <c r="T2625" t="str">
        <f t="shared" si="219"/>
        <v>0;0</v>
      </c>
    </row>
    <row r="2626" spans="16:20" x14ac:dyDescent="0.2">
      <c r="P2626">
        <f>WeedDataInput!C2624</f>
        <v>0</v>
      </c>
      <c r="Q2626">
        <f>WeedDataInput!D2624</f>
        <v>0</v>
      </c>
      <c r="R2626">
        <f>WeedDataInput!E2624</f>
        <v>0</v>
      </c>
      <c r="S2626" t="str">
        <f t="shared" si="218"/>
        <v>0;0;0</v>
      </c>
      <c r="T2626" t="str">
        <f t="shared" si="219"/>
        <v>0;0</v>
      </c>
    </row>
    <row r="2627" spans="16:20" x14ac:dyDescent="0.2">
      <c r="P2627">
        <f>WeedDataInput!C2625</f>
        <v>0</v>
      </c>
      <c r="Q2627">
        <f>WeedDataInput!D2625</f>
        <v>0</v>
      </c>
      <c r="R2627">
        <f>WeedDataInput!E2625</f>
        <v>0</v>
      </c>
      <c r="S2627" t="str">
        <f t="shared" si="218"/>
        <v>0;0;0</v>
      </c>
      <c r="T2627" t="str">
        <f t="shared" si="219"/>
        <v>0;0</v>
      </c>
    </row>
    <row r="2628" spans="16:20" x14ac:dyDescent="0.2">
      <c r="P2628">
        <f>WeedDataInput!C2626</f>
        <v>0</v>
      </c>
      <c r="Q2628">
        <f>WeedDataInput!D2626</f>
        <v>0</v>
      </c>
      <c r="R2628">
        <f>WeedDataInput!E2626</f>
        <v>0</v>
      </c>
      <c r="S2628" t="str">
        <f t="shared" si="218"/>
        <v>0;0;0</v>
      </c>
      <c r="T2628" t="str">
        <f t="shared" si="219"/>
        <v>0;0</v>
      </c>
    </row>
    <row r="2629" spans="16:20" x14ac:dyDescent="0.2">
      <c r="P2629">
        <f>WeedDataInput!C2627</f>
        <v>0</v>
      </c>
      <c r="Q2629">
        <f>WeedDataInput!D2627</f>
        <v>0</v>
      </c>
      <c r="R2629">
        <f>WeedDataInput!E2627</f>
        <v>0</v>
      </c>
      <c r="S2629" t="str">
        <f t="shared" si="218"/>
        <v>0;0;0</v>
      </c>
      <c r="T2629" t="str">
        <f t="shared" si="219"/>
        <v>0;0</v>
      </c>
    </row>
    <row r="2630" spans="16:20" x14ac:dyDescent="0.2">
      <c r="P2630">
        <f>WeedDataInput!C2628</f>
        <v>0</v>
      </c>
      <c r="Q2630">
        <f>WeedDataInput!D2628</f>
        <v>0</v>
      </c>
      <c r="R2630">
        <f>WeedDataInput!E2628</f>
        <v>0</v>
      </c>
      <c r="S2630" t="str">
        <f t="shared" si="218"/>
        <v>0;0;0</v>
      </c>
      <c r="T2630" t="str">
        <f t="shared" si="219"/>
        <v>0;0</v>
      </c>
    </row>
    <row r="2631" spans="16:20" x14ac:dyDescent="0.2">
      <c r="P2631">
        <f>WeedDataInput!C2629</f>
        <v>0</v>
      </c>
      <c r="Q2631">
        <f>WeedDataInput!D2629</f>
        <v>0</v>
      </c>
      <c r="R2631">
        <f>WeedDataInput!E2629</f>
        <v>0</v>
      </c>
      <c r="S2631" t="str">
        <f t="shared" si="218"/>
        <v>0;0;0</v>
      </c>
      <c r="T2631" t="str">
        <f t="shared" si="219"/>
        <v>0;0</v>
      </c>
    </row>
    <row r="2632" spans="16:20" x14ac:dyDescent="0.2">
      <c r="P2632">
        <f>WeedDataInput!C2630</f>
        <v>0</v>
      </c>
      <c r="Q2632">
        <f>WeedDataInput!D2630</f>
        <v>0</v>
      </c>
      <c r="R2632">
        <f>WeedDataInput!E2630</f>
        <v>0</v>
      </c>
      <c r="S2632" t="str">
        <f t="shared" si="218"/>
        <v>0;0;0</v>
      </c>
      <c r="T2632" t="str">
        <f t="shared" si="219"/>
        <v>0;0</v>
      </c>
    </row>
    <row r="2633" spans="16:20" x14ac:dyDescent="0.2">
      <c r="P2633">
        <f>WeedDataInput!C2631</f>
        <v>0</v>
      </c>
      <c r="Q2633">
        <f>WeedDataInput!D2631</f>
        <v>0</v>
      </c>
      <c r="R2633">
        <f>WeedDataInput!E2631</f>
        <v>0</v>
      </c>
      <c r="S2633" t="str">
        <f t="shared" si="218"/>
        <v>0;0;0</v>
      </c>
      <c r="T2633" t="str">
        <f t="shared" si="219"/>
        <v>0;0</v>
      </c>
    </row>
    <row r="2634" spans="16:20" x14ac:dyDescent="0.2">
      <c r="P2634">
        <f>WeedDataInput!C2632</f>
        <v>0</v>
      </c>
      <c r="Q2634">
        <f>WeedDataInput!D2632</f>
        <v>0</v>
      </c>
      <c r="R2634">
        <f>WeedDataInput!E2632</f>
        <v>0</v>
      </c>
      <c r="S2634" t="str">
        <f t="shared" si="218"/>
        <v>0;0;0</v>
      </c>
      <c r="T2634" t="str">
        <f t="shared" si="219"/>
        <v>0;0</v>
      </c>
    </row>
    <row r="2635" spans="16:20" x14ac:dyDescent="0.2">
      <c r="P2635">
        <f>WeedDataInput!C2633</f>
        <v>0</v>
      </c>
      <c r="Q2635">
        <f>WeedDataInput!D2633</f>
        <v>0</v>
      </c>
      <c r="R2635">
        <f>WeedDataInput!E2633</f>
        <v>0</v>
      </c>
      <c r="S2635" t="str">
        <f t="shared" si="218"/>
        <v>0;0;0</v>
      </c>
      <c r="T2635" t="str">
        <f t="shared" si="219"/>
        <v>0;0</v>
      </c>
    </row>
    <row r="2636" spans="16:20" x14ac:dyDescent="0.2">
      <c r="P2636">
        <f>WeedDataInput!C2634</f>
        <v>0</v>
      </c>
      <c r="Q2636">
        <f>WeedDataInput!D2634</f>
        <v>0</v>
      </c>
      <c r="R2636">
        <f>WeedDataInput!E2634</f>
        <v>0</v>
      </c>
      <c r="S2636" t="str">
        <f t="shared" si="218"/>
        <v>0;0;0</v>
      </c>
      <c r="T2636" t="str">
        <f t="shared" si="219"/>
        <v>0;0</v>
      </c>
    </row>
    <row r="2637" spans="16:20" x14ac:dyDescent="0.2">
      <c r="P2637">
        <f>WeedDataInput!C2635</f>
        <v>0</v>
      </c>
      <c r="Q2637">
        <f>WeedDataInput!D2635</f>
        <v>0</v>
      </c>
      <c r="R2637">
        <f>WeedDataInput!E2635</f>
        <v>0</v>
      </c>
      <c r="S2637" t="str">
        <f t="shared" si="218"/>
        <v>0;0;0</v>
      </c>
      <c r="T2637" t="str">
        <f t="shared" si="219"/>
        <v>0;0</v>
      </c>
    </row>
    <row r="2638" spans="16:20" x14ac:dyDescent="0.2">
      <c r="P2638">
        <f>WeedDataInput!C2636</f>
        <v>0</v>
      </c>
      <c r="Q2638">
        <f>WeedDataInput!D2636</f>
        <v>0</v>
      </c>
      <c r="R2638">
        <f>WeedDataInput!E2636</f>
        <v>0</v>
      </c>
      <c r="S2638" t="str">
        <f t="shared" si="218"/>
        <v>0;0;0</v>
      </c>
      <c r="T2638" t="str">
        <f t="shared" si="219"/>
        <v>0;0</v>
      </c>
    </row>
    <row r="2639" spans="16:20" x14ac:dyDescent="0.2">
      <c r="P2639">
        <f>WeedDataInput!C2637</f>
        <v>0</v>
      </c>
      <c r="Q2639">
        <f>WeedDataInput!D2637</f>
        <v>0</v>
      </c>
      <c r="R2639">
        <f>WeedDataInput!E2637</f>
        <v>0</v>
      </c>
      <c r="S2639" t="str">
        <f t="shared" si="218"/>
        <v>0;0;0</v>
      </c>
      <c r="T2639" t="str">
        <f t="shared" si="219"/>
        <v>0;0</v>
      </c>
    </row>
    <row r="2640" spans="16:20" x14ac:dyDescent="0.2">
      <c r="P2640">
        <f>WeedDataInput!C2638</f>
        <v>0</v>
      </c>
      <c r="Q2640">
        <f>WeedDataInput!D2638</f>
        <v>0</v>
      </c>
      <c r="R2640">
        <f>WeedDataInput!E2638</f>
        <v>0</v>
      </c>
      <c r="S2640" t="str">
        <f t="shared" si="218"/>
        <v>0;0;0</v>
      </c>
      <c r="T2640" t="str">
        <f t="shared" si="219"/>
        <v>0;0</v>
      </c>
    </row>
    <row r="2641" spans="16:20" x14ac:dyDescent="0.2">
      <c r="P2641">
        <f>WeedDataInput!C2639</f>
        <v>0</v>
      </c>
      <c r="Q2641">
        <f>WeedDataInput!D2639</f>
        <v>0</v>
      </c>
      <c r="R2641">
        <f>WeedDataInput!E2639</f>
        <v>0</v>
      </c>
      <c r="S2641" t="str">
        <f t="shared" si="218"/>
        <v>0;0;0</v>
      </c>
      <c r="T2641" t="str">
        <f t="shared" si="219"/>
        <v>0;0</v>
      </c>
    </row>
    <row r="2642" spans="16:20" x14ac:dyDescent="0.2">
      <c r="P2642">
        <f>WeedDataInput!C2640</f>
        <v>0</v>
      </c>
      <c r="Q2642">
        <f>WeedDataInput!D2640</f>
        <v>0</v>
      </c>
      <c r="R2642">
        <f>WeedDataInput!E2640</f>
        <v>0</v>
      </c>
      <c r="S2642" t="str">
        <f t="shared" si="218"/>
        <v>0;0;0</v>
      </c>
      <c r="T2642" t="str">
        <f t="shared" si="219"/>
        <v>0;0</v>
      </c>
    </row>
    <row r="2643" spans="16:20" x14ac:dyDescent="0.2">
      <c r="P2643">
        <f>WeedDataInput!C2641</f>
        <v>0</v>
      </c>
      <c r="Q2643">
        <f>WeedDataInput!D2641</f>
        <v>0</v>
      </c>
      <c r="R2643">
        <f>WeedDataInput!E2641</f>
        <v>0</v>
      </c>
      <c r="S2643" t="str">
        <f t="shared" si="218"/>
        <v>0;0;0</v>
      </c>
      <c r="T2643" t="str">
        <f t="shared" si="219"/>
        <v>0;0</v>
      </c>
    </row>
    <row r="2644" spans="16:20" x14ac:dyDescent="0.2">
      <c r="P2644">
        <f>WeedDataInput!C2642</f>
        <v>0</v>
      </c>
      <c r="Q2644">
        <f>WeedDataInput!D2642</f>
        <v>0</v>
      </c>
      <c r="R2644">
        <f>WeedDataInput!E2642</f>
        <v>0</v>
      </c>
      <c r="S2644" t="str">
        <f t="shared" si="218"/>
        <v>0;0;0</v>
      </c>
      <c r="T2644" t="str">
        <f t="shared" si="219"/>
        <v>0;0</v>
      </c>
    </row>
    <row r="2645" spans="16:20" x14ac:dyDescent="0.2">
      <c r="P2645">
        <f>WeedDataInput!C2643</f>
        <v>0</v>
      </c>
      <c r="Q2645">
        <f>WeedDataInput!D2643</f>
        <v>0</v>
      </c>
      <c r="R2645">
        <f>WeedDataInput!E2643</f>
        <v>0</v>
      </c>
      <c r="S2645" t="str">
        <f t="shared" si="218"/>
        <v>0;0;0</v>
      </c>
      <c r="T2645" t="str">
        <f t="shared" si="219"/>
        <v>0;0</v>
      </c>
    </row>
    <row r="2646" spans="16:20" x14ac:dyDescent="0.2">
      <c r="P2646">
        <f>WeedDataInput!C2644</f>
        <v>0</v>
      </c>
      <c r="Q2646">
        <f>WeedDataInput!D2644</f>
        <v>0</v>
      </c>
      <c r="R2646">
        <f>WeedDataInput!E2644</f>
        <v>0</v>
      </c>
      <c r="S2646" t="str">
        <f t="shared" si="218"/>
        <v>0;0;0</v>
      </c>
      <c r="T2646" t="str">
        <f t="shared" si="219"/>
        <v>0;0</v>
      </c>
    </row>
    <row r="2647" spans="16:20" x14ac:dyDescent="0.2">
      <c r="P2647">
        <f>WeedDataInput!C2645</f>
        <v>0</v>
      </c>
      <c r="Q2647">
        <f>WeedDataInput!D2645</f>
        <v>0</v>
      </c>
      <c r="R2647">
        <f>WeedDataInput!E2645</f>
        <v>0</v>
      </c>
      <c r="S2647" t="str">
        <f t="shared" si="218"/>
        <v>0;0;0</v>
      </c>
      <c r="T2647" t="str">
        <f t="shared" si="219"/>
        <v>0;0</v>
      </c>
    </row>
    <row r="2648" spans="16:20" x14ac:dyDescent="0.2">
      <c r="P2648">
        <f>WeedDataInput!C2646</f>
        <v>0</v>
      </c>
      <c r="Q2648">
        <f>WeedDataInput!D2646</f>
        <v>0</v>
      </c>
      <c r="R2648">
        <f>WeedDataInput!E2646</f>
        <v>0</v>
      </c>
      <c r="S2648" t="str">
        <f t="shared" si="218"/>
        <v>0;0;0</v>
      </c>
      <c r="T2648" t="str">
        <f t="shared" si="219"/>
        <v>0;0</v>
      </c>
    </row>
    <row r="2649" spans="16:20" x14ac:dyDescent="0.2">
      <c r="P2649">
        <f>WeedDataInput!C2647</f>
        <v>0</v>
      </c>
      <c r="Q2649">
        <f>WeedDataInput!D2647</f>
        <v>0</v>
      </c>
      <c r="R2649">
        <f>WeedDataInput!E2647</f>
        <v>0</v>
      </c>
      <c r="S2649" t="str">
        <f t="shared" si="218"/>
        <v>0;0;0</v>
      </c>
      <c r="T2649" t="str">
        <f t="shared" si="219"/>
        <v>0;0</v>
      </c>
    </row>
    <row r="2650" spans="16:20" x14ac:dyDescent="0.2">
      <c r="P2650">
        <f>WeedDataInput!C2648</f>
        <v>0</v>
      </c>
      <c r="Q2650">
        <f>WeedDataInput!D2648</f>
        <v>0</v>
      </c>
      <c r="R2650">
        <f>WeedDataInput!E2648</f>
        <v>0</v>
      </c>
      <c r="S2650" t="str">
        <f t="shared" si="218"/>
        <v>0;0;0</v>
      </c>
      <c r="T2650" t="str">
        <f t="shared" si="219"/>
        <v>0;0</v>
      </c>
    </row>
    <row r="2651" spans="16:20" x14ac:dyDescent="0.2">
      <c r="P2651">
        <f>WeedDataInput!C2649</f>
        <v>0</v>
      </c>
      <c r="Q2651">
        <f>WeedDataInput!D2649</f>
        <v>0</v>
      </c>
      <c r="R2651">
        <f>WeedDataInput!E2649</f>
        <v>0</v>
      </c>
      <c r="S2651" t="str">
        <f t="shared" si="218"/>
        <v>0;0;0</v>
      </c>
      <c r="T2651" t="str">
        <f t="shared" si="219"/>
        <v>0;0</v>
      </c>
    </row>
    <row r="2652" spans="16:20" x14ac:dyDescent="0.2">
      <c r="P2652">
        <f>WeedDataInput!C2650</f>
        <v>0</v>
      </c>
      <c r="Q2652">
        <f>WeedDataInput!D2650</f>
        <v>0</v>
      </c>
      <c r="R2652">
        <f>WeedDataInput!E2650</f>
        <v>0</v>
      </c>
      <c r="S2652" t="str">
        <f t="shared" si="218"/>
        <v>0;0;0</v>
      </c>
      <c r="T2652" t="str">
        <f t="shared" si="219"/>
        <v>0;0</v>
      </c>
    </row>
    <row r="2653" spans="16:20" x14ac:dyDescent="0.2">
      <c r="P2653">
        <f>WeedDataInput!C2651</f>
        <v>0</v>
      </c>
      <c r="Q2653">
        <f>WeedDataInput!D2651</f>
        <v>0</v>
      </c>
      <c r="R2653">
        <f>WeedDataInput!E2651</f>
        <v>0</v>
      </c>
      <c r="S2653" t="str">
        <f t="shared" si="218"/>
        <v>0;0;0</v>
      </c>
      <c r="T2653" t="str">
        <f t="shared" si="219"/>
        <v>0;0</v>
      </c>
    </row>
    <row r="2654" spans="16:20" x14ac:dyDescent="0.2">
      <c r="P2654">
        <f>WeedDataInput!C2652</f>
        <v>0</v>
      </c>
      <c r="Q2654">
        <f>WeedDataInput!D2652</f>
        <v>0</v>
      </c>
      <c r="R2654">
        <f>WeedDataInput!E2652</f>
        <v>0</v>
      </c>
      <c r="S2654" t="str">
        <f t="shared" si="218"/>
        <v>0;0;0</v>
      </c>
      <c r="T2654" t="str">
        <f t="shared" si="219"/>
        <v>0;0</v>
      </c>
    </row>
    <row r="2655" spans="16:20" x14ac:dyDescent="0.2">
      <c r="P2655">
        <f>WeedDataInput!C2653</f>
        <v>0</v>
      </c>
      <c r="Q2655">
        <f>WeedDataInput!D2653</f>
        <v>0</v>
      </c>
      <c r="R2655">
        <f>WeedDataInput!E2653</f>
        <v>0</v>
      </c>
      <c r="S2655" t="str">
        <f t="shared" si="218"/>
        <v>0;0;0</v>
      </c>
      <c r="T2655" t="str">
        <f t="shared" si="219"/>
        <v>0;0</v>
      </c>
    </row>
    <row r="2656" spans="16:20" x14ac:dyDescent="0.2">
      <c r="P2656">
        <f>WeedDataInput!C2654</f>
        <v>0</v>
      </c>
      <c r="Q2656">
        <f>WeedDataInput!D2654</f>
        <v>0</v>
      </c>
      <c r="R2656">
        <f>WeedDataInput!E2654</f>
        <v>0</v>
      </c>
      <c r="S2656" t="str">
        <f t="shared" si="218"/>
        <v>0;0;0</v>
      </c>
      <c r="T2656" t="str">
        <f t="shared" si="219"/>
        <v>0;0</v>
      </c>
    </row>
    <row r="2657" spans="16:20" x14ac:dyDescent="0.2">
      <c r="P2657">
        <f>WeedDataInput!C2655</f>
        <v>0</v>
      </c>
      <c r="Q2657">
        <f>WeedDataInput!D2655</f>
        <v>0</v>
      </c>
      <c r="R2657">
        <f>WeedDataInput!E2655</f>
        <v>0</v>
      </c>
      <c r="S2657" t="str">
        <f t="shared" si="218"/>
        <v>0;0;0</v>
      </c>
      <c r="T2657" t="str">
        <f t="shared" si="219"/>
        <v>0;0</v>
      </c>
    </row>
    <row r="2658" spans="16:20" x14ac:dyDescent="0.2">
      <c r="P2658">
        <f>WeedDataInput!C2656</f>
        <v>0</v>
      </c>
      <c r="Q2658">
        <f>WeedDataInput!D2656</f>
        <v>0</v>
      </c>
      <c r="R2658">
        <f>WeedDataInput!E2656</f>
        <v>0</v>
      </c>
      <c r="S2658" t="str">
        <f t="shared" si="218"/>
        <v>0;0;0</v>
      </c>
      <c r="T2658" t="str">
        <f t="shared" si="219"/>
        <v>0;0</v>
      </c>
    </row>
    <row r="2659" spans="16:20" x14ac:dyDescent="0.2">
      <c r="P2659">
        <f>WeedDataInput!C2657</f>
        <v>0</v>
      </c>
      <c r="Q2659">
        <f>WeedDataInput!D2657</f>
        <v>0</v>
      </c>
      <c r="R2659">
        <f>WeedDataInput!E2657</f>
        <v>0</v>
      </c>
      <c r="S2659" t="str">
        <f t="shared" si="218"/>
        <v>0;0;0</v>
      </c>
      <c r="T2659" t="str">
        <f t="shared" si="219"/>
        <v>0;0</v>
      </c>
    </row>
    <row r="2660" spans="16:20" x14ac:dyDescent="0.2">
      <c r="P2660">
        <f>WeedDataInput!C2658</f>
        <v>0</v>
      </c>
      <c r="Q2660">
        <f>WeedDataInput!D2658</f>
        <v>0</v>
      </c>
      <c r="R2660">
        <f>WeedDataInput!E2658</f>
        <v>0</v>
      </c>
      <c r="S2660" t="str">
        <f t="shared" si="218"/>
        <v>0;0;0</v>
      </c>
      <c r="T2660" t="str">
        <f t="shared" si="219"/>
        <v>0;0</v>
      </c>
    </row>
    <row r="2661" spans="16:20" x14ac:dyDescent="0.2">
      <c r="P2661">
        <f>WeedDataInput!C2659</f>
        <v>0</v>
      </c>
      <c r="Q2661">
        <f>WeedDataInput!D2659</f>
        <v>0</v>
      </c>
      <c r="R2661">
        <f>WeedDataInput!E2659</f>
        <v>0</v>
      </c>
      <c r="S2661" t="str">
        <f t="shared" si="218"/>
        <v>0;0;0</v>
      </c>
      <c r="T2661" t="str">
        <f t="shared" si="219"/>
        <v>0;0</v>
      </c>
    </row>
    <row r="2662" spans="16:20" x14ac:dyDescent="0.2">
      <c r="P2662">
        <f>WeedDataInput!C2660</f>
        <v>0</v>
      </c>
      <c r="Q2662">
        <f>WeedDataInput!D2660</f>
        <v>0</v>
      </c>
      <c r="R2662">
        <f>WeedDataInput!E2660</f>
        <v>0</v>
      </c>
      <c r="S2662" t="str">
        <f t="shared" si="218"/>
        <v>0;0;0</v>
      </c>
      <c r="T2662" t="str">
        <f t="shared" si="219"/>
        <v>0;0</v>
      </c>
    </row>
    <row r="2663" spans="16:20" x14ac:dyDescent="0.2">
      <c r="P2663">
        <f>WeedDataInput!C2661</f>
        <v>0</v>
      </c>
      <c r="Q2663">
        <f>WeedDataInput!D2661</f>
        <v>0</v>
      </c>
      <c r="R2663">
        <f>WeedDataInput!E2661</f>
        <v>0</v>
      </c>
      <c r="S2663" t="str">
        <f t="shared" si="218"/>
        <v>0;0;0</v>
      </c>
      <c r="T2663" t="str">
        <f t="shared" si="219"/>
        <v>0;0</v>
      </c>
    </row>
    <row r="2664" spans="16:20" x14ac:dyDescent="0.2">
      <c r="P2664">
        <f>WeedDataInput!C2662</f>
        <v>0</v>
      </c>
      <c r="Q2664">
        <f>WeedDataInput!D2662</f>
        <v>0</v>
      </c>
      <c r="R2664">
        <f>WeedDataInput!E2662</f>
        <v>0</v>
      </c>
      <c r="S2664" t="str">
        <f t="shared" si="218"/>
        <v>0;0;0</v>
      </c>
      <c r="T2664" t="str">
        <f t="shared" si="219"/>
        <v>0;0</v>
      </c>
    </row>
    <row r="2665" spans="16:20" x14ac:dyDescent="0.2">
      <c r="P2665">
        <f>WeedDataInput!C2663</f>
        <v>0</v>
      </c>
      <c r="Q2665">
        <f>WeedDataInput!D2663</f>
        <v>0</v>
      </c>
      <c r="R2665">
        <f>WeedDataInput!E2663</f>
        <v>0</v>
      </c>
      <c r="S2665" t="str">
        <f t="shared" si="218"/>
        <v>0;0;0</v>
      </c>
      <c r="T2665" t="str">
        <f t="shared" si="219"/>
        <v>0;0</v>
      </c>
    </row>
    <row r="2666" spans="16:20" x14ac:dyDescent="0.2">
      <c r="P2666">
        <f>WeedDataInput!C2664</f>
        <v>0</v>
      </c>
      <c r="Q2666">
        <f>WeedDataInput!D2664</f>
        <v>0</v>
      </c>
      <c r="R2666">
        <f>WeedDataInput!E2664</f>
        <v>0</v>
      </c>
      <c r="S2666" t="str">
        <f t="shared" si="218"/>
        <v>0;0;0</v>
      </c>
      <c r="T2666" t="str">
        <f t="shared" si="219"/>
        <v>0;0</v>
      </c>
    </row>
    <row r="2667" spans="16:20" x14ac:dyDescent="0.2">
      <c r="P2667">
        <f>WeedDataInput!C2665</f>
        <v>0</v>
      </c>
      <c r="Q2667">
        <f>WeedDataInput!D2665</f>
        <v>0</v>
      </c>
      <c r="R2667">
        <f>WeedDataInput!E2665</f>
        <v>0</v>
      </c>
      <c r="S2667" t="str">
        <f t="shared" si="218"/>
        <v>0;0;0</v>
      </c>
      <c r="T2667" t="str">
        <f t="shared" si="219"/>
        <v>0;0</v>
      </c>
    </row>
    <row r="2668" spans="16:20" x14ac:dyDescent="0.2">
      <c r="P2668">
        <f>WeedDataInput!C2666</f>
        <v>0</v>
      </c>
      <c r="Q2668">
        <f>WeedDataInput!D2666</f>
        <v>0</v>
      </c>
      <c r="R2668">
        <f>WeedDataInput!E2666</f>
        <v>0</v>
      </c>
      <c r="S2668" t="str">
        <f t="shared" ref="S2668:S2731" si="220">P2668&amp;";"&amp;Q2668&amp;";"&amp;R2668</f>
        <v>0;0;0</v>
      </c>
      <c r="T2668" t="str">
        <f t="shared" ref="T2668:T2731" si="221">Q2668&amp;";"&amp;R2668</f>
        <v>0;0</v>
      </c>
    </row>
    <row r="2669" spans="16:20" x14ac:dyDescent="0.2">
      <c r="P2669">
        <f>WeedDataInput!C2667</f>
        <v>0</v>
      </c>
      <c r="Q2669">
        <f>WeedDataInput!D2667</f>
        <v>0</v>
      </c>
      <c r="R2669">
        <f>WeedDataInput!E2667</f>
        <v>0</v>
      </c>
      <c r="S2669" t="str">
        <f t="shared" si="220"/>
        <v>0;0;0</v>
      </c>
      <c r="T2669" t="str">
        <f t="shared" si="221"/>
        <v>0;0</v>
      </c>
    </row>
    <row r="2670" spans="16:20" x14ac:dyDescent="0.2">
      <c r="P2670">
        <f>WeedDataInput!C2668</f>
        <v>0</v>
      </c>
      <c r="Q2670">
        <f>WeedDataInput!D2668</f>
        <v>0</v>
      </c>
      <c r="R2670">
        <f>WeedDataInput!E2668</f>
        <v>0</v>
      </c>
      <c r="S2670" t="str">
        <f t="shared" si="220"/>
        <v>0;0;0</v>
      </c>
      <c r="T2670" t="str">
        <f t="shared" si="221"/>
        <v>0;0</v>
      </c>
    </row>
    <row r="2671" spans="16:20" x14ac:dyDescent="0.2">
      <c r="P2671">
        <f>WeedDataInput!C2669</f>
        <v>0</v>
      </c>
      <c r="Q2671">
        <f>WeedDataInput!D2669</f>
        <v>0</v>
      </c>
      <c r="R2671">
        <f>WeedDataInput!E2669</f>
        <v>0</v>
      </c>
      <c r="S2671" t="str">
        <f t="shared" si="220"/>
        <v>0;0;0</v>
      </c>
      <c r="T2671" t="str">
        <f t="shared" si="221"/>
        <v>0;0</v>
      </c>
    </row>
    <row r="2672" spans="16:20" x14ac:dyDescent="0.2">
      <c r="P2672">
        <f>WeedDataInput!C2670</f>
        <v>0</v>
      </c>
      <c r="Q2672">
        <f>WeedDataInput!D2670</f>
        <v>0</v>
      </c>
      <c r="R2672">
        <f>WeedDataInput!E2670</f>
        <v>0</v>
      </c>
      <c r="S2672" t="str">
        <f t="shared" si="220"/>
        <v>0;0;0</v>
      </c>
      <c r="T2672" t="str">
        <f t="shared" si="221"/>
        <v>0;0</v>
      </c>
    </row>
    <row r="2673" spans="16:20" x14ac:dyDescent="0.2">
      <c r="P2673">
        <f>WeedDataInput!C2671</f>
        <v>0</v>
      </c>
      <c r="Q2673">
        <f>WeedDataInput!D2671</f>
        <v>0</v>
      </c>
      <c r="R2673">
        <f>WeedDataInput!E2671</f>
        <v>0</v>
      </c>
      <c r="S2673" t="str">
        <f t="shared" si="220"/>
        <v>0;0;0</v>
      </c>
      <c r="T2673" t="str">
        <f t="shared" si="221"/>
        <v>0;0</v>
      </c>
    </row>
    <row r="2674" spans="16:20" x14ac:dyDescent="0.2">
      <c r="P2674">
        <f>WeedDataInput!C2672</f>
        <v>0</v>
      </c>
      <c r="Q2674">
        <f>WeedDataInput!D2672</f>
        <v>0</v>
      </c>
      <c r="R2674">
        <f>WeedDataInput!E2672</f>
        <v>0</v>
      </c>
      <c r="S2674" t="str">
        <f t="shared" si="220"/>
        <v>0;0;0</v>
      </c>
      <c r="T2674" t="str">
        <f t="shared" si="221"/>
        <v>0;0</v>
      </c>
    </row>
    <row r="2675" spans="16:20" x14ac:dyDescent="0.2">
      <c r="P2675">
        <f>WeedDataInput!C2673</f>
        <v>0</v>
      </c>
      <c r="Q2675">
        <f>WeedDataInput!D2673</f>
        <v>0</v>
      </c>
      <c r="R2675">
        <f>WeedDataInput!E2673</f>
        <v>0</v>
      </c>
      <c r="S2675" t="str">
        <f t="shared" si="220"/>
        <v>0;0;0</v>
      </c>
      <c r="T2675" t="str">
        <f t="shared" si="221"/>
        <v>0;0</v>
      </c>
    </row>
    <row r="2676" spans="16:20" x14ac:dyDescent="0.2">
      <c r="P2676">
        <f>WeedDataInput!C2674</f>
        <v>0</v>
      </c>
      <c r="Q2676">
        <f>WeedDataInput!D2674</f>
        <v>0</v>
      </c>
      <c r="R2676">
        <f>WeedDataInput!E2674</f>
        <v>0</v>
      </c>
      <c r="S2676" t="str">
        <f t="shared" si="220"/>
        <v>0;0;0</v>
      </c>
      <c r="T2676" t="str">
        <f t="shared" si="221"/>
        <v>0;0</v>
      </c>
    </row>
    <row r="2677" spans="16:20" x14ac:dyDescent="0.2">
      <c r="P2677">
        <f>WeedDataInput!C2675</f>
        <v>0</v>
      </c>
      <c r="Q2677">
        <f>WeedDataInput!D2675</f>
        <v>0</v>
      </c>
      <c r="R2677">
        <f>WeedDataInput!E2675</f>
        <v>0</v>
      </c>
      <c r="S2677" t="str">
        <f t="shared" si="220"/>
        <v>0;0;0</v>
      </c>
      <c r="T2677" t="str">
        <f t="shared" si="221"/>
        <v>0;0</v>
      </c>
    </row>
    <row r="2678" spans="16:20" x14ac:dyDescent="0.2">
      <c r="P2678">
        <f>WeedDataInput!C2676</f>
        <v>0</v>
      </c>
      <c r="Q2678">
        <f>WeedDataInput!D2676</f>
        <v>0</v>
      </c>
      <c r="R2678">
        <f>WeedDataInput!E2676</f>
        <v>0</v>
      </c>
      <c r="S2678" t="str">
        <f t="shared" si="220"/>
        <v>0;0;0</v>
      </c>
      <c r="T2678" t="str">
        <f t="shared" si="221"/>
        <v>0;0</v>
      </c>
    </row>
    <row r="2679" spans="16:20" x14ac:dyDescent="0.2">
      <c r="P2679">
        <f>WeedDataInput!C2677</f>
        <v>0</v>
      </c>
      <c r="Q2679">
        <f>WeedDataInput!D2677</f>
        <v>0</v>
      </c>
      <c r="R2679">
        <f>WeedDataInput!E2677</f>
        <v>0</v>
      </c>
      <c r="S2679" t="str">
        <f t="shared" si="220"/>
        <v>0;0;0</v>
      </c>
      <c r="T2679" t="str">
        <f t="shared" si="221"/>
        <v>0;0</v>
      </c>
    </row>
    <row r="2680" spans="16:20" x14ac:dyDescent="0.2">
      <c r="P2680">
        <f>WeedDataInput!C2678</f>
        <v>0</v>
      </c>
      <c r="Q2680">
        <f>WeedDataInput!D2678</f>
        <v>0</v>
      </c>
      <c r="R2680">
        <f>WeedDataInput!E2678</f>
        <v>0</v>
      </c>
      <c r="S2680" t="str">
        <f t="shared" si="220"/>
        <v>0;0;0</v>
      </c>
      <c r="T2680" t="str">
        <f t="shared" si="221"/>
        <v>0;0</v>
      </c>
    </row>
    <row r="2681" spans="16:20" x14ac:dyDescent="0.2">
      <c r="P2681">
        <f>WeedDataInput!C2679</f>
        <v>0</v>
      </c>
      <c r="Q2681">
        <f>WeedDataInput!D2679</f>
        <v>0</v>
      </c>
      <c r="R2681">
        <f>WeedDataInput!E2679</f>
        <v>0</v>
      </c>
      <c r="S2681" t="str">
        <f t="shared" si="220"/>
        <v>0;0;0</v>
      </c>
      <c r="T2681" t="str">
        <f t="shared" si="221"/>
        <v>0;0</v>
      </c>
    </row>
    <row r="2682" spans="16:20" x14ac:dyDescent="0.2">
      <c r="P2682">
        <f>WeedDataInput!C2680</f>
        <v>0</v>
      </c>
      <c r="Q2682">
        <f>WeedDataInput!D2680</f>
        <v>0</v>
      </c>
      <c r="R2682">
        <f>WeedDataInput!E2680</f>
        <v>0</v>
      </c>
      <c r="S2682" t="str">
        <f t="shared" si="220"/>
        <v>0;0;0</v>
      </c>
      <c r="T2682" t="str">
        <f t="shared" si="221"/>
        <v>0;0</v>
      </c>
    </row>
    <row r="2683" spans="16:20" x14ac:dyDescent="0.2">
      <c r="P2683">
        <f>WeedDataInput!C2681</f>
        <v>0</v>
      </c>
      <c r="Q2683">
        <f>WeedDataInput!D2681</f>
        <v>0</v>
      </c>
      <c r="R2683">
        <f>WeedDataInput!E2681</f>
        <v>0</v>
      </c>
      <c r="S2683" t="str">
        <f t="shared" si="220"/>
        <v>0;0;0</v>
      </c>
      <c r="T2683" t="str">
        <f t="shared" si="221"/>
        <v>0;0</v>
      </c>
    </row>
    <row r="2684" spans="16:20" x14ac:dyDescent="0.2">
      <c r="P2684">
        <f>WeedDataInput!C2682</f>
        <v>0</v>
      </c>
      <c r="Q2684">
        <f>WeedDataInput!D2682</f>
        <v>0</v>
      </c>
      <c r="R2684">
        <f>WeedDataInput!E2682</f>
        <v>0</v>
      </c>
      <c r="S2684" t="str">
        <f t="shared" si="220"/>
        <v>0;0;0</v>
      </c>
      <c r="T2684" t="str">
        <f t="shared" si="221"/>
        <v>0;0</v>
      </c>
    </row>
    <row r="2685" spans="16:20" x14ac:dyDescent="0.2">
      <c r="P2685">
        <f>WeedDataInput!C2683</f>
        <v>0</v>
      </c>
      <c r="Q2685">
        <f>WeedDataInput!D2683</f>
        <v>0</v>
      </c>
      <c r="R2685">
        <f>WeedDataInput!E2683</f>
        <v>0</v>
      </c>
      <c r="S2685" t="str">
        <f t="shared" si="220"/>
        <v>0;0;0</v>
      </c>
      <c r="T2685" t="str">
        <f t="shared" si="221"/>
        <v>0;0</v>
      </c>
    </row>
    <row r="2686" spans="16:20" x14ac:dyDescent="0.2">
      <c r="P2686">
        <f>WeedDataInput!C2684</f>
        <v>0</v>
      </c>
      <c r="Q2686">
        <f>WeedDataInput!D2684</f>
        <v>0</v>
      </c>
      <c r="R2686">
        <f>WeedDataInput!E2684</f>
        <v>0</v>
      </c>
      <c r="S2686" t="str">
        <f t="shared" si="220"/>
        <v>0;0;0</v>
      </c>
      <c r="T2686" t="str">
        <f t="shared" si="221"/>
        <v>0;0</v>
      </c>
    </row>
    <row r="2687" spans="16:20" x14ac:dyDescent="0.2">
      <c r="P2687">
        <f>WeedDataInput!C2685</f>
        <v>0</v>
      </c>
      <c r="Q2687">
        <f>WeedDataInput!D2685</f>
        <v>0</v>
      </c>
      <c r="R2687">
        <f>WeedDataInput!E2685</f>
        <v>0</v>
      </c>
      <c r="S2687" t="str">
        <f t="shared" si="220"/>
        <v>0;0;0</v>
      </c>
      <c r="T2687" t="str">
        <f t="shared" si="221"/>
        <v>0;0</v>
      </c>
    </row>
    <row r="2688" spans="16:20" x14ac:dyDescent="0.2">
      <c r="P2688">
        <f>WeedDataInput!C2686</f>
        <v>0</v>
      </c>
      <c r="Q2688">
        <f>WeedDataInput!D2686</f>
        <v>0</v>
      </c>
      <c r="R2688">
        <f>WeedDataInput!E2686</f>
        <v>0</v>
      </c>
      <c r="S2688" t="str">
        <f t="shared" si="220"/>
        <v>0;0;0</v>
      </c>
      <c r="T2688" t="str">
        <f t="shared" si="221"/>
        <v>0;0</v>
      </c>
    </row>
    <row r="2689" spans="16:20" x14ac:dyDescent="0.2">
      <c r="P2689">
        <f>WeedDataInput!C2687</f>
        <v>0</v>
      </c>
      <c r="Q2689">
        <f>WeedDataInput!D2687</f>
        <v>0</v>
      </c>
      <c r="R2689">
        <f>WeedDataInput!E2687</f>
        <v>0</v>
      </c>
      <c r="S2689" t="str">
        <f t="shared" si="220"/>
        <v>0;0;0</v>
      </c>
      <c r="T2689" t="str">
        <f t="shared" si="221"/>
        <v>0;0</v>
      </c>
    </row>
    <row r="2690" spans="16:20" x14ac:dyDescent="0.2">
      <c r="P2690">
        <f>WeedDataInput!C2688</f>
        <v>0</v>
      </c>
      <c r="Q2690">
        <f>WeedDataInput!D2688</f>
        <v>0</v>
      </c>
      <c r="R2690">
        <f>WeedDataInput!E2688</f>
        <v>0</v>
      </c>
      <c r="S2690" t="str">
        <f t="shared" si="220"/>
        <v>0;0;0</v>
      </c>
      <c r="T2690" t="str">
        <f t="shared" si="221"/>
        <v>0;0</v>
      </c>
    </row>
    <row r="2691" spans="16:20" x14ac:dyDescent="0.2">
      <c r="P2691">
        <f>WeedDataInput!C2689</f>
        <v>0</v>
      </c>
      <c r="Q2691">
        <f>WeedDataInput!D2689</f>
        <v>0</v>
      </c>
      <c r="R2691">
        <f>WeedDataInput!E2689</f>
        <v>0</v>
      </c>
      <c r="S2691" t="str">
        <f t="shared" si="220"/>
        <v>0;0;0</v>
      </c>
      <c r="T2691" t="str">
        <f t="shared" si="221"/>
        <v>0;0</v>
      </c>
    </row>
    <row r="2692" spans="16:20" x14ac:dyDescent="0.2">
      <c r="P2692">
        <f>WeedDataInput!C2690</f>
        <v>0</v>
      </c>
      <c r="Q2692">
        <f>WeedDataInput!D2690</f>
        <v>0</v>
      </c>
      <c r="R2692">
        <f>WeedDataInput!E2690</f>
        <v>0</v>
      </c>
      <c r="S2692" t="str">
        <f t="shared" si="220"/>
        <v>0;0;0</v>
      </c>
      <c r="T2692" t="str">
        <f t="shared" si="221"/>
        <v>0;0</v>
      </c>
    </row>
    <row r="2693" spans="16:20" x14ac:dyDescent="0.2">
      <c r="P2693">
        <f>WeedDataInput!C2691</f>
        <v>0</v>
      </c>
      <c r="Q2693">
        <f>WeedDataInput!D2691</f>
        <v>0</v>
      </c>
      <c r="R2693">
        <f>WeedDataInput!E2691</f>
        <v>0</v>
      </c>
      <c r="S2693" t="str">
        <f t="shared" si="220"/>
        <v>0;0;0</v>
      </c>
      <c r="T2693" t="str">
        <f t="shared" si="221"/>
        <v>0;0</v>
      </c>
    </row>
    <row r="2694" spans="16:20" x14ac:dyDescent="0.2">
      <c r="P2694">
        <f>WeedDataInput!C2692</f>
        <v>0</v>
      </c>
      <c r="Q2694">
        <f>WeedDataInput!D2692</f>
        <v>0</v>
      </c>
      <c r="R2694">
        <f>WeedDataInput!E2692</f>
        <v>0</v>
      </c>
      <c r="S2694" t="str">
        <f t="shared" si="220"/>
        <v>0;0;0</v>
      </c>
      <c r="T2694" t="str">
        <f t="shared" si="221"/>
        <v>0;0</v>
      </c>
    </row>
    <row r="2695" spans="16:20" x14ac:dyDescent="0.2">
      <c r="P2695">
        <f>WeedDataInput!C2693</f>
        <v>0</v>
      </c>
      <c r="Q2695">
        <f>WeedDataInput!D2693</f>
        <v>0</v>
      </c>
      <c r="R2695">
        <f>WeedDataInput!E2693</f>
        <v>0</v>
      </c>
      <c r="S2695" t="str">
        <f t="shared" si="220"/>
        <v>0;0;0</v>
      </c>
      <c r="T2695" t="str">
        <f t="shared" si="221"/>
        <v>0;0</v>
      </c>
    </row>
    <row r="2696" spans="16:20" x14ac:dyDescent="0.2">
      <c r="P2696">
        <f>WeedDataInput!C2694</f>
        <v>0</v>
      </c>
      <c r="Q2696">
        <f>WeedDataInput!D2694</f>
        <v>0</v>
      </c>
      <c r="R2696">
        <f>WeedDataInput!E2694</f>
        <v>0</v>
      </c>
      <c r="S2696" t="str">
        <f t="shared" si="220"/>
        <v>0;0;0</v>
      </c>
      <c r="T2696" t="str">
        <f t="shared" si="221"/>
        <v>0;0</v>
      </c>
    </row>
    <row r="2697" spans="16:20" x14ac:dyDescent="0.2">
      <c r="P2697">
        <f>WeedDataInput!C2695</f>
        <v>0</v>
      </c>
      <c r="Q2697">
        <f>WeedDataInput!D2695</f>
        <v>0</v>
      </c>
      <c r="R2697">
        <f>WeedDataInput!E2695</f>
        <v>0</v>
      </c>
      <c r="S2697" t="str">
        <f t="shared" si="220"/>
        <v>0;0;0</v>
      </c>
      <c r="T2697" t="str">
        <f t="shared" si="221"/>
        <v>0;0</v>
      </c>
    </row>
    <row r="2698" spans="16:20" x14ac:dyDescent="0.2">
      <c r="P2698">
        <f>WeedDataInput!C2696</f>
        <v>0</v>
      </c>
      <c r="Q2698">
        <f>WeedDataInput!D2696</f>
        <v>0</v>
      </c>
      <c r="R2698">
        <f>WeedDataInput!E2696</f>
        <v>0</v>
      </c>
      <c r="S2698" t="str">
        <f t="shared" si="220"/>
        <v>0;0;0</v>
      </c>
      <c r="T2698" t="str">
        <f t="shared" si="221"/>
        <v>0;0</v>
      </c>
    </row>
    <row r="2699" spans="16:20" x14ac:dyDescent="0.2">
      <c r="P2699">
        <f>WeedDataInput!C2697</f>
        <v>0</v>
      </c>
      <c r="Q2699">
        <f>WeedDataInput!D2697</f>
        <v>0</v>
      </c>
      <c r="R2699">
        <f>WeedDataInput!E2697</f>
        <v>0</v>
      </c>
      <c r="S2699" t="str">
        <f t="shared" si="220"/>
        <v>0;0;0</v>
      </c>
      <c r="T2699" t="str">
        <f t="shared" si="221"/>
        <v>0;0</v>
      </c>
    </row>
    <row r="2700" spans="16:20" x14ac:dyDescent="0.2">
      <c r="P2700">
        <f>WeedDataInput!C2698</f>
        <v>0</v>
      </c>
      <c r="Q2700">
        <f>WeedDataInput!D2698</f>
        <v>0</v>
      </c>
      <c r="R2700">
        <f>WeedDataInput!E2698</f>
        <v>0</v>
      </c>
      <c r="S2700" t="str">
        <f t="shared" si="220"/>
        <v>0;0;0</v>
      </c>
      <c r="T2700" t="str">
        <f t="shared" si="221"/>
        <v>0;0</v>
      </c>
    </row>
    <row r="2701" spans="16:20" x14ac:dyDescent="0.2">
      <c r="P2701">
        <f>WeedDataInput!C2699</f>
        <v>0</v>
      </c>
      <c r="Q2701">
        <f>WeedDataInput!D2699</f>
        <v>0</v>
      </c>
      <c r="R2701">
        <f>WeedDataInput!E2699</f>
        <v>0</v>
      </c>
      <c r="S2701" t="str">
        <f t="shared" si="220"/>
        <v>0;0;0</v>
      </c>
      <c r="T2701" t="str">
        <f t="shared" si="221"/>
        <v>0;0</v>
      </c>
    </row>
    <row r="2702" spans="16:20" x14ac:dyDescent="0.2">
      <c r="P2702">
        <f>WeedDataInput!C2700</f>
        <v>0</v>
      </c>
      <c r="Q2702">
        <f>WeedDataInput!D2700</f>
        <v>0</v>
      </c>
      <c r="R2702">
        <f>WeedDataInput!E2700</f>
        <v>0</v>
      </c>
      <c r="S2702" t="str">
        <f t="shared" si="220"/>
        <v>0;0;0</v>
      </c>
      <c r="T2702" t="str">
        <f t="shared" si="221"/>
        <v>0;0</v>
      </c>
    </row>
    <row r="2703" spans="16:20" x14ac:dyDescent="0.2">
      <c r="P2703">
        <f>WeedDataInput!C2701</f>
        <v>0</v>
      </c>
      <c r="Q2703">
        <f>WeedDataInput!D2701</f>
        <v>0</v>
      </c>
      <c r="R2703">
        <f>WeedDataInput!E2701</f>
        <v>0</v>
      </c>
      <c r="S2703" t="str">
        <f t="shared" si="220"/>
        <v>0;0;0</v>
      </c>
      <c r="T2703" t="str">
        <f t="shared" si="221"/>
        <v>0;0</v>
      </c>
    </row>
    <row r="2704" spans="16:20" x14ac:dyDescent="0.2">
      <c r="P2704">
        <f>WeedDataInput!C2702</f>
        <v>0</v>
      </c>
      <c r="Q2704">
        <f>WeedDataInput!D2702</f>
        <v>0</v>
      </c>
      <c r="R2704">
        <f>WeedDataInput!E2702</f>
        <v>0</v>
      </c>
      <c r="S2704" t="str">
        <f t="shared" si="220"/>
        <v>0;0;0</v>
      </c>
      <c r="T2704" t="str">
        <f t="shared" si="221"/>
        <v>0;0</v>
      </c>
    </row>
    <row r="2705" spans="16:20" x14ac:dyDescent="0.2">
      <c r="P2705">
        <f>WeedDataInput!C2703</f>
        <v>0</v>
      </c>
      <c r="Q2705">
        <f>WeedDataInput!D2703</f>
        <v>0</v>
      </c>
      <c r="R2705">
        <f>WeedDataInput!E2703</f>
        <v>0</v>
      </c>
      <c r="S2705" t="str">
        <f t="shared" si="220"/>
        <v>0;0;0</v>
      </c>
      <c r="T2705" t="str">
        <f t="shared" si="221"/>
        <v>0;0</v>
      </c>
    </row>
    <row r="2706" spans="16:20" x14ac:dyDescent="0.2">
      <c r="P2706">
        <f>WeedDataInput!C2704</f>
        <v>0</v>
      </c>
      <c r="Q2706">
        <f>WeedDataInput!D2704</f>
        <v>0</v>
      </c>
      <c r="R2706">
        <f>WeedDataInput!E2704</f>
        <v>0</v>
      </c>
      <c r="S2706" t="str">
        <f t="shared" si="220"/>
        <v>0;0;0</v>
      </c>
      <c r="T2706" t="str">
        <f t="shared" si="221"/>
        <v>0;0</v>
      </c>
    </row>
    <row r="2707" spans="16:20" x14ac:dyDescent="0.2">
      <c r="P2707">
        <f>WeedDataInput!C2705</f>
        <v>0</v>
      </c>
      <c r="Q2707">
        <f>WeedDataInput!D2705</f>
        <v>0</v>
      </c>
      <c r="R2707">
        <f>WeedDataInput!E2705</f>
        <v>0</v>
      </c>
      <c r="S2707" t="str">
        <f t="shared" si="220"/>
        <v>0;0;0</v>
      </c>
      <c r="T2707" t="str">
        <f t="shared" si="221"/>
        <v>0;0</v>
      </c>
    </row>
    <row r="2708" spans="16:20" x14ac:dyDescent="0.2">
      <c r="P2708">
        <f>WeedDataInput!C2706</f>
        <v>0</v>
      </c>
      <c r="Q2708">
        <f>WeedDataInput!D2706</f>
        <v>0</v>
      </c>
      <c r="R2708">
        <f>WeedDataInput!E2706</f>
        <v>0</v>
      </c>
      <c r="S2708" t="str">
        <f t="shared" si="220"/>
        <v>0;0;0</v>
      </c>
      <c r="T2708" t="str">
        <f t="shared" si="221"/>
        <v>0;0</v>
      </c>
    </row>
    <row r="2709" spans="16:20" x14ac:dyDescent="0.2">
      <c r="P2709">
        <f>WeedDataInput!C2707</f>
        <v>0</v>
      </c>
      <c r="Q2709">
        <f>WeedDataInput!D2707</f>
        <v>0</v>
      </c>
      <c r="R2709">
        <f>WeedDataInput!E2707</f>
        <v>0</v>
      </c>
      <c r="S2709" t="str">
        <f t="shared" si="220"/>
        <v>0;0;0</v>
      </c>
      <c r="T2709" t="str">
        <f t="shared" si="221"/>
        <v>0;0</v>
      </c>
    </row>
    <row r="2710" spans="16:20" x14ac:dyDescent="0.2">
      <c r="P2710">
        <f>WeedDataInput!C2708</f>
        <v>0</v>
      </c>
      <c r="Q2710">
        <f>WeedDataInput!D2708</f>
        <v>0</v>
      </c>
      <c r="R2710">
        <f>WeedDataInput!E2708</f>
        <v>0</v>
      </c>
      <c r="S2710" t="str">
        <f t="shared" si="220"/>
        <v>0;0;0</v>
      </c>
      <c r="T2710" t="str">
        <f t="shared" si="221"/>
        <v>0;0</v>
      </c>
    </row>
    <row r="2711" spans="16:20" x14ac:dyDescent="0.2">
      <c r="P2711">
        <f>WeedDataInput!C2709</f>
        <v>0</v>
      </c>
      <c r="Q2711">
        <f>WeedDataInput!D2709</f>
        <v>0</v>
      </c>
      <c r="R2711">
        <f>WeedDataInput!E2709</f>
        <v>0</v>
      </c>
      <c r="S2711" t="str">
        <f t="shared" si="220"/>
        <v>0;0;0</v>
      </c>
      <c r="T2711" t="str">
        <f t="shared" si="221"/>
        <v>0;0</v>
      </c>
    </row>
    <row r="2712" spans="16:20" x14ac:dyDescent="0.2">
      <c r="P2712">
        <f>WeedDataInput!C2710</f>
        <v>0</v>
      </c>
      <c r="Q2712">
        <f>WeedDataInput!D2710</f>
        <v>0</v>
      </c>
      <c r="R2712">
        <f>WeedDataInput!E2710</f>
        <v>0</v>
      </c>
      <c r="S2712" t="str">
        <f t="shared" si="220"/>
        <v>0;0;0</v>
      </c>
      <c r="T2712" t="str">
        <f t="shared" si="221"/>
        <v>0;0</v>
      </c>
    </row>
    <row r="2713" spans="16:20" x14ac:dyDescent="0.2">
      <c r="P2713">
        <f>WeedDataInput!C2711</f>
        <v>0</v>
      </c>
      <c r="Q2713">
        <f>WeedDataInput!D2711</f>
        <v>0</v>
      </c>
      <c r="R2713">
        <f>WeedDataInput!E2711</f>
        <v>0</v>
      </c>
      <c r="S2713" t="str">
        <f t="shared" si="220"/>
        <v>0;0;0</v>
      </c>
      <c r="T2713" t="str">
        <f t="shared" si="221"/>
        <v>0;0</v>
      </c>
    </row>
    <row r="2714" spans="16:20" x14ac:dyDescent="0.2">
      <c r="P2714">
        <f>WeedDataInput!C2712</f>
        <v>0</v>
      </c>
      <c r="Q2714">
        <f>WeedDataInput!D2712</f>
        <v>0</v>
      </c>
      <c r="R2714">
        <f>WeedDataInput!E2712</f>
        <v>0</v>
      </c>
      <c r="S2714" t="str">
        <f t="shared" si="220"/>
        <v>0;0;0</v>
      </c>
      <c r="T2714" t="str">
        <f t="shared" si="221"/>
        <v>0;0</v>
      </c>
    </row>
    <row r="2715" spans="16:20" x14ac:dyDescent="0.2">
      <c r="P2715">
        <f>WeedDataInput!C2713</f>
        <v>0</v>
      </c>
      <c r="Q2715">
        <f>WeedDataInput!D2713</f>
        <v>0</v>
      </c>
      <c r="R2715">
        <f>WeedDataInput!E2713</f>
        <v>0</v>
      </c>
      <c r="S2715" t="str">
        <f t="shared" si="220"/>
        <v>0;0;0</v>
      </c>
      <c r="T2715" t="str">
        <f t="shared" si="221"/>
        <v>0;0</v>
      </c>
    </row>
    <row r="2716" spans="16:20" x14ac:dyDescent="0.2">
      <c r="P2716">
        <f>WeedDataInput!C2714</f>
        <v>0</v>
      </c>
      <c r="Q2716">
        <f>WeedDataInput!D2714</f>
        <v>0</v>
      </c>
      <c r="R2716">
        <f>WeedDataInput!E2714</f>
        <v>0</v>
      </c>
      <c r="S2716" t="str">
        <f t="shared" si="220"/>
        <v>0;0;0</v>
      </c>
      <c r="T2716" t="str">
        <f t="shared" si="221"/>
        <v>0;0</v>
      </c>
    </row>
    <row r="2717" spans="16:20" x14ac:dyDescent="0.2">
      <c r="P2717">
        <f>WeedDataInput!C2715</f>
        <v>0</v>
      </c>
      <c r="Q2717">
        <f>WeedDataInput!D2715</f>
        <v>0</v>
      </c>
      <c r="R2717">
        <f>WeedDataInput!E2715</f>
        <v>0</v>
      </c>
      <c r="S2717" t="str">
        <f t="shared" si="220"/>
        <v>0;0;0</v>
      </c>
      <c r="T2717" t="str">
        <f t="shared" si="221"/>
        <v>0;0</v>
      </c>
    </row>
    <row r="2718" spans="16:20" x14ac:dyDescent="0.2">
      <c r="P2718">
        <f>WeedDataInput!C2716</f>
        <v>0</v>
      </c>
      <c r="Q2718">
        <f>WeedDataInput!D2716</f>
        <v>0</v>
      </c>
      <c r="R2718">
        <f>WeedDataInput!E2716</f>
        <v>0</v>
      </c>
      <c r="S2718" t="str">
        <f t="shared" si="220"/>
        <v>0;0;0</v>
      </c>
      <c r="T2718" t="str">
        <f t="shared" si="221"/>
        <v>0;0</v>
      </c>
    </row>
    <row r="2719" spans="16:20" x14ac:dyDescent="0.2">
      <c r="P2719">
        <f>WeedDataInput!C2717</f>
        <v>0</v>
      </c>
      <c r="Q2719">
        <f>WeedDataInput!D2717</f>
        <v>0</v>
      </c>
      <c r="R2719">
        <f>WeedDataInput!E2717</f>
        <v>0</v>
      </c>
      <c r="S2719" t="str">
        <f t="shared" si="220"/>
        <v>0;0;0</v>
      </c>
      <c r="T2719" t="str">
        <f t="shared" si="221"/>
        <v>0;0</v>
      </c>
    </row>
    <row r="2720" spans="16:20" x14ac:dyDescent="0.2">
      <c r="P2720">
        <f>WeedDataInput!C2718</f>
        <v>0</v>
      </c>
      <c r="Q2720">
        <f>WeedDataInput!D2718</f>
        <v>0</v>
      </c>
      <c r="R2720">
        <f>WeedDataInput!E2718</f>
        <v>0</v>
      </c>
      <c r="S2720" t="str">
        <f t="shared" si="220"/>
        <v>0;0;0</v>
      </c>
      <c r="T2720" t="str">
        <f t="shared" si="221"/>
        <v>0;0</v>
      </c>
    </row>
    <row r="2721" spans="16:20" x14ac:dyDescent="0.2">
      <c r="P2721">
        <f>WeedDataInput!C2719</f>
        <v>0</v>
      </c>
      <c r="Q2721">
        <f>WeedDataInput!D2719</f>
        <v>0</v>
      </c>
      <c r="R2721">
        <f>WeedDataInput!E2719</f>
        <v>0</v>
      </c>
      <c r="S2721" t="str">
        <f t="shared" si="220"/>
        <v>0;0;0</v>
      </c>
      <c r="T2721" t="str">
        <f t="shared" si="221"/>
        <v>0;0</v>
      </c>
    </row>
    <row r="2722" spans="16:20" x14ac:dyDescent="0.2">
      <c r="P2722">
        <f>WeedDataInput!C2720</f>
        <v>0</v>
      </c>
      <c r="Q2722">
        <f>WeedDataInput!D2720</f>
        <v>0</v>
      </c>
      <c r="R2722">
        <f>WeedDataInput!E2720</f>
        <v>0</v>
      </c>
      <c r="S2722" t="str">
        <f t="shared" si="220"/>
        <v>0;0;0</v>
      </c>
      <c r="T2722" t="str">
        <f t="shared" si="221"/>
        <v>0;0</v>
      </c>
    </row>
    <row r="2723" spans="16:20" x14ac:dyDescent="0.2">
      <c r="P2723">
        <f>WeedDataInput!C2721</f>
        <v>0</v>
      </c>
      <c r="Q2723">
        <f>WeedDataInput!D2721</f>
        <v>0</v>
      </c>
      <c r="R2723">
        <f>WeedDataInput!E2721</f>
        <v>0</v>
      </c>
      <c r="S2723" t="str">
        <f t="shared" si="220"/>
        <v>0;0;0</v>
      </c>
      <c r="T2723" t="str">
        <f t="shared" si="221"/>
        <v>0;0</v>
      </c>
    </row>
    <row r="2724" spans="16:20" x14ac:dyDescent="0.2">
      <c r="P2724">
        <f>WeedDataInput!C2722</f>
        <v>0</v>
      </c>
      <c r="Q2724">
        <f>WeedDataInput!D2722</f>
        <v>0</v>
      </c>
      <c r="R2724">
        <f>WeedDataInput!E2722</f>
        <v>0</v>
      </c>
      <c r="S2724" t="str">
        <f t="shared" si="220"/>
        <v>0;0;0</v>
      </c>
      <c r="T2724" t="str">
        <f t="shared" si="221"/>
        <v>0;0</v>
      </c>
    </row>
    <row r="2725" spans="16:20" x14ac:dyDescent="0.2">
      <c r="P2725">
        <f>WeedDataInput!C2723</f>
        <v>0</v>
      </c>
      <c r="Q2725">
        <f>WeedDataInput!D2723</f>
        <v>0</v>
      </c>
      <c r="R2725">
        <f>WeedDataInput!E2723</f>
        <v>0</v>
      </c>
      <c r="S2725" t="str">
        <f t="shared" si="220"/>
        <v>0;0;0</v>
      </c>
      <c r="T2725" t="str">
        <f t="shared" si="221"/>
        <v>0;0</v>
      </c>
    </row>
    <row r="2726" spans="16:20" x14ac:dyDescent="0.2">
      <c r="P2726">
        <f>WeedDataInput!C2724</f>
        <v>0</v>
      </c>
      <c r="Q2726">
        <f>WeedDataInput!D2724</f>
        <v>0</v>
      </c>
      <c r="R2726">
        <f>WeedDataInput!E2724</f>
        <v>0</v>
      </c>
      <c r="S2726" t="str">
        <f t="shared" si="220"/>
        <v>0;0;0</v>
      </c>
      <c r="T2726" t="str">
        <f t="shared" si="221"/>
        <v>0;0</v>
      </c>
    </row>
    <row r="2727" spans="16:20" x14ac:dyDescent="0.2">
      <c r="P2727">
        <f>WeedDataInput!C2725</f>
        <v>0</v>
      </c>
      <c r="Q2727">
        <f>WeedDataInput!D2725</f>
        <v>0</v>
      </c>
      <c r="R2727">
        <f>WeedDataInput!E2725</f>
        <v>0</v>
      </c>
      <c r="S2727" t="str">
        <f t="shared" si="220"/>
        <v>0;0;0</v>
      </c>
      <c r="T2727" t="str">
        <f t="shared" si="221"/>
        <v>0;0</v>
      </c>
    </row>
    <row r="2728" spans="16:20" x14ac:dyDescent="0.2">
      <c r="P2728">
        <f>WeedDataInput!C2726</f>
        <v>0</v>
      </c>
      <c r="Q2728">
        <f>WeedDataInput!D2726</f>
        <v>0</v>
      </c>
      <c r="R2728">
        <f>WeedDataInput!E2726</f>
        <v>0</v>
      </c>
      <c r="S2728" t="str">
        <f t="shared" si="220"/>
        <v>0;0;0</v>
      </c>
      <c r="T2728" t="str">
        <f t="shared" si="221"/>
        <v>0;0</v>
      </c>
    </row>
    <row r="2729" spans="16:20" x14ac:dyDescent="0.2">
      <c r="P2729">
        <f>WeedDataInput!C2727</f>
        <v>0</v>
      </c>
      <c r="Q2729">
        <f>WeedDataInput!D2727</f>
        <v>0</v>
      </c>
      <c r="R2729">
        <f>WeedDataInput!E2727</f>
        <v>0</v>
      </c>
      <c r="S2729" t="str">
        <f t="shared" si="220"/>
        <v>0;0;0</v>
      </c>
      <c r="T2729" t="str">
        <f t="shared" si="221"/>
        <v>0;0</v>
      </c>
    </row>
    <row r="2730" spans="16:20" x14ac:dyDescent="0.2">
      <c r="P2730">
        <f>WeedDataInput!C2728</f>
        <v>0</v>
      </c>
      <c r="Q2730">
        <f>WeedDataInput!D2728</f>
        <v>0</v>
      </c>
      <c r="R2730">
        <f>WeedDataInput!E2728</f>
        <v>0</v>
      </c>
      <c r="S2730" t="str">
        <f t="shared" si="220"/>
        <v>0;0;0</v>
      </c>
      <c r="T2730" t="str">
        <f t="shared" si="221"/>
        <v>0;0</v>
      </c>
    </row>
    <row r="2731" spans="16:20" x14ac:dyDescent="0.2">
      <c r="P2731">
        <f>WeedDataInput!C2729</f>
        <v>0</v>
      </c>
      <c r="Q2731">
        <f>WeedDataInput!D2729</f>
        <v>0</v>
      </c>
      <c r="R2731">
        <f>WeedDataInput!E2729</f>
        <v>0</v>
      </c>
      <c r="S2731" t="str">
        <f t="shared" si="220"/>
        <v>0;0;0</v>
      </c>
      <c r="T2731" t="str">
        <f t="shared" si="221"/>
        <v>0;0</v>
      </c>
    </row>
    <row r="2732" spans="16:20" x14ac:dyDescent="0.2">
      <c r="P2732">
        <f>WeedDataInput!C2730</f>
        <v>0</v>
      </c>
      <c r="Q2732">
        <f>WeedDataInput!D2730</f>
        <v>0</v>
      </c>
      <c r="R2732">
        <f>WeedDataInput!E2730</f>
        <v>0</v>
      </c>
      <c r="S2732" t="str">
        <f t="shared" ref="S2732:S2795" si="222">P2732&amp;";"&amp;Q2732&amp;";"&amp;R2732</f>
        <v>0;0;0</v>
      </c>
      <c r="T2732" t="str">
        <f t="shared" ref="T2732:T2795" si="223">Q2732&amp;";"&amp;R2732</f>
        <v>0;0</v>
      </c>
    </row>
    <row r="2733" spans="16:20" x14ac:dyDescent="0.2">
      <c r="P2733">
        <f>WeedDataInput!C2731</f>
        <v>0</v>
      </c>
      <c r="Q2733">
        <f>WeedDataInput!D2731</f>
        <v>0</v>
      </c>
      <c r="R2733">
        <f>WeedDataInput!E2731</f>
        <v>0</v>
      </c>
      <c r="S2733" t="str">
        <f t="shared" si="222"/>
        <v>0;0;0</v>
      </c>
      <c r="T2733" t="str">
        <f t="shared" si="223"/>
        <v>0;0</v>
      </c>
    </row>
    <row r="2734" spans="16:20" x14ac:dyDescent="0.2">
      <c r="P2734">
        <f>WeedDataInput!C2732</f>
        <v>0</v>
      </c>
      <c r="Q2734">
        <f>WeedDataInput!D2732</f>
        <v>0</v>
      </c>
      <c r="R2734">
        <f>WeedDataInput!E2732</f>
        <v>0</v>
      </c>
      <c r="S2734" t="str">
        <f t="shared" si="222"/>
        <v>0;0;0</v>
      </c>
      <c r="T2734" t="str">
        <f t="shared" si="223"/>
        <v>0;0</v>
      </c>
    </row>
    <row r="2735" spans="16:20" x14ac:dyDescent="0.2">
      <c r="P2735">
        <f>WeedDataInput!C2733</f>
        <v>0</v>
      </c>
      <c r="Q2735">
        <f>WeedDataInput!D2733</f>
        <v>0</v>
      </c>
      <c r="R2735">
        <f>WeedDataInput!E2733</f>
        <v>0</v>
      </c>
      <c r="S2735" t="str">
        <f t="shared" si="222"/>
        <v>0;0;0</v>
      </c>
      <c r="T2735" t="str">
        <f t="shared" si="223"/>
        <v>0;0</v>
      </c>
    </row>
    <row r="2736" spans="16:20" x14ac:dyDescent="0.2">
      <c r="P2736">
        <f>WeedDataInput!C2734</f>
        <v>0</v>
      </c>
      <c r="Q2736">
        <f>WeedDataInput!D2734</f>
        <v>0</v>
      </c>
      <c r="R2736">
        <f>WeedDataInput!E2734</f>
        <v>0</v>
      </c>
      <c r="S2736" t="str">
        <f t="shared" si="222"/>
        <v>0;0;0</v>
      </c>
      <c r="T2736" t="str">
        <f t="shared" si="223"/>
        <v>0;0</v>
      </c>
    </row>
    <row r="2737" spans="16:20" x14ac:dyDescent="0.2">
      <c r="P2737">
        <f>WeedDataInput!C2735</f>
        <v>0</v>
      </c>
      <c r="Q2737">
        <f>WeedDataInput!D2735</f>
        <v>0</v>
      </c>
      <c r="R2737">
        <f>WeedDataInput!E2735</f>
        <v>0</v>
      </c>
      <c r="S2737" t="str">
        <f t="shared" si="222"/>
        <v>0;0;0</v>
      </c>
      <c r="T2737" t="str">
        <f t="shared" si="223"/>
        <v>0;0</v>
      </c>
    </row>
    <row r="2738" spans="16:20" x14ac:dyDescent="0.2">
      <c r="P2738">
        <f>WeedDataInput!C2736</f>
        <v>0</v>
      </c>
      <c r="Q2738">
        <f>WeedDataInput!D2736</f>
        <v>0</v>
      </c>
      <c r="R2738">
        <f>WeedDataInput!E2736</f>
        <v>0</v>
      </c>
      <c r="S2738" t="str">
        <f t="shared" si="222"/>
        <v>0;0;0</v>
      </c>
      <c r="T2738" t="str">
        <f t="shared" si="223"/>
        <v>0;0</v>
      </c>
    </row>
    <row r="2739" spans="16:20" x14ac:dyDescent="0.2">
      <c r="P2739">
        <f>WeedDataInput!C2737</f>
        <v>0</v>
      </c>
      <c r="Q2739">
        <f>WeedDataInput!D2737</f>
        <v>0</v>
      </c>
      <c r="R2739">
        <f>WeedDataInput!E2737</f>
        <v>0</v>
      </c>
      <c r="S2739" t="str">
        <f t="shared" si="222"/>
        <v>0;0;0</v>
      </c>
      <c r="T2739" t="str">
        <f t="shared" si="223"/>
        <v>0;0</v>
      </c>
    </row>
    <row r="2740" spans="16:20" x14ac:dyDescent="0.2">
      <c r="P2740">
        <f>WeedDataInput!C2738</f>
        <v>0</v>
      </c>
      <c r="Q2740">
        <f>WeedDataInput!D2738</f>
        <v>0</v>
      </c>
      <c r="R2740">
        <f>WeedDataInput!E2738</f>
        <v>0</v>
      </c>
      <c r="S2740" t="str">
        <f t="shared" si="222"/>
        <v>0;0;0</v>
      </c>
      <c r="T2740" t="str">
        <f t="shared" si="223"/>
        <v>0;0</v>
      </c>
    </row>
    <row r="2741" spans="16:20" x14ac:dyDescent="0.2">
      <c r="P2741">
        <f>WeedDataInput!C2739</f>
        <v>0</v>
      </c>
      <c r="Q2741">
        <f>WeedDataInput!D2739</f>
        <v>0</v>
      </c>
      <c r="R2741">
        <f>WeedDataInput!E2739</f>
        <v>0</v>
      </c>
      <c r="S2741" t="str">
        <f t="shared" si="222"/>
        <v>0;0;0</v>
      </c>
      <c r="T2741" t="str">
        <f t="shared" si="223"/>
        <v>0;0</v>
      </c>
    </row>
    <row r="2742" spans="16:20" x14ac:dyDescent="0.2">
      <c r="P2742">
        <f>WeedDataInput!C2740</f>
        <v>0</v>
      </c>
      <c r="Q2742">
        <f>WeedDataInput!D2740</f>
        <v>0</v>
      </c>
      <c r="R2742">
        <f>WeedDataInput!E2740</f>
        <v>0</v>
      </c>
      <c r="S2742" t="str">
        <f t="shared" si="222"/>
        <v>0;0;0</v>
      </c>
      <c r="T2742" t="str">
        <f t="shared" si="223"/>
        <v>0;0</v>
      </c>
    </row>
    <row r="2743" spans="16:20" x14ac:dyDescent="0.2">
      <c r="P2743">
        <f>WeedDataInput!C2741</f>
        <v>0</v>
      </c>
      <c r="Q2743">
        <f>WeedDataInput!D2741</f>
        <v>0</v>
      </c>
      <c r="R2743">
        <f>WeedDataInput!E2741</f>
        <v>0</v>
      </c>
      <c r="S2743" t="str">
        <f t="shared" si="222"/>
        <v>0;0;0</v>
      </c>
      <c r="T2743" t="str">
        <f t="shared" si="223"/>
        <v>0;0</v>
      </c>
    </row>
    <row r="2744" spans="16:20" x14ac:dyDescent="0.2">
      <c r="P2744">
        <f>WeedDataInput!C2742</f>
        <v>0</v>
      </c>
      <c r="Q2744">
        <f>WeedDataInput!D2742</f>
        <v>0</v>
      </c>
      <c r="R2744">
        <f>WeedDataInput!E2742</f>
        <v>0</v>
      </c>
      <c r="S2744" t="str">
        <f t="shared" si="222"/>
        <v>0;0;0</v>
      </c>
      <c r="T2744" t="str">
        <f t="shared" si="223"/>
        <v>0;0</v>
      </c>
    </row>
    <row r="2745" spans="16:20" x14ac:dyDescent="0.2">
      <c r="P2745">
        <f>WeedDataInput!C2743</f>
        <v>0</v>
      </c>
      <c r="Q2745">
        <f>WeedDataInput!D2743</f>
        <v>0</v>
      </c>
      <c r="R2745">
        <f>WeedDataInput!E2743</f>
        <v>0</v>
      </c>
      <c r="S2745" t="str">
        <f t="shared" si="222"/>
        <v>0;0;0</v>
      </c>
      <c r="T2745" t="str">
        <f t="shared" si="223"/>
        <v>0;0</v>
      </c>
    </row>
    <row r="2746" spans="16:20" x14ac:dyDescent="0.2">
      <c r="P2746">
        <f>WeedDataInput!C2744</f>
        <v>0</v>
      </c>
      <c r="Q2746">
        <f>WeedDataInput!D2744</f>
        <v>0</v>
      </c>
      <c r="R2746">
        <f>WeedDataInput!E2744</f>
        <v>0</v>
      </c>
      <c r="S2746" t="str">
        <f t="shared" si="222"/>
        <v>0;0;0</v>
      </c>
      <c r="T2746" t="str">
        <f t="shared" si="223"/>
        <v>0;0</v>
      </c>
    </row>
    <row r="2747" spans="16:20" x14ac:dyDescent="0.2">
      <c r="P2747">
        <f>WeedDataInput!C2745</f>
        <v>0</v>
      </c>
      <c r="Q2747">
        <f>WeedDataInput!D2745</f>
        <v>0</v>
      </c>
      <c r="R2747">
        <f>WeedDataInput!E2745</f>
        <v>0</v>
      </c>
      <c r="S2747" t="str">
        <f t="shared" si="222"/>
        <v>0;0;0</v>
      </c>
      <c r="T2747" t="str">
        <f t="shared" si="223"/>
        <v>0;0</v>
      </c>
    </row>
    <row r="2748" spans="16:20" x14ac:dyDescent="0.2">
      <c r="P2748">
        <f>WeedDataInput!C2746</f>
        <v>0</v>
      </c>
      <c r="Q2748">
        <f>WeedDataInput!D2746</f>
        <v>0</v>
      </c>
      <c r="R2748">
        <f>WeedDataInput!E2746</f>
        <v>0</v>
      </c>
      <c r="S2748" t="str">
        <f t="shared" si="222"/>
        <v>0;0;0</v>
      </c>
      <c r="T2748" t="str">
        <f t="shared" si="223"/>
        <v>0;0</v>
      </c>
    </row>
    <row r="2749" spans="16:20" x14ac:dyDescent="0.2">
      <c r="P2749">
        <f>WeedDataInput!C2747</f>
        <v>0</v>
      </c>
      <c r="Q2749">
        <f>WeedDataInput!D2747</f>
        <v>0</v>
      </c>
      <c r="R2749">
        <f>WeedDataInput!E2747</f>
        <v>0</v>
      </c>
      <c r="S2749" t="str">
        <f t="shared" si="222"/>
        <v>0;0;0</v>
      </c>
      <c r="T2749" t="str">
        <f t="shared" si="223"/>
        <v>0;0</v>
      </c>
    </row>
    <row r="2750" spans="16:20" x14ac:dyDescent="0.2">
      <c r="P2750">
        <f>WeedDataInput!C2748</f>
        <v>0</v>
      </c>
      <c r="Q2750">
        <f>WeedDataInput!D2748</f>
        <v>0</v>
      </c>
      <c r="R2750">
        <f>WeedDataInput!E2748</f>
        <v>0</v>
      </c>
      <c r="S2750" t="str">
        <f t="shared" si="222"/>
        <v>0;0;0</v>
      </c>
      <c r="T2750" t="str">
        <f t="shared" si="223"/>
        <v>0;0</v>
      </c>
    </row>
    <row r="2751" spans="16:20" x14ac:dyDescent="0.2">
      <c r="P2751">
        <f>WeedDataInput!C2749</f>
        <v>0</v>
      </c>
      <c r="Q2751">
        <f>WeedDataInput!D2749</f>
        <v>0</v>
      </c>
      <c r="R2751">
        <f>WeedDataInput!E2749</f>
        <v>0</v>
      </c>
      <c r="S2751" t="str">
        <f t="shared" si="222"/>
        <v>0;0;0</v>
      </c>
      <c r="T2751" t="str">
        <f t="shared" si="223"/>
        <v>0;0</v>
      </c>
    </row>
    <row r="2752" spans="16:20" x14ac:dyDescent="0.2">
      <c r="P2752">
        <f>WeedDataInput!C2750</f>
        <v>0</v>
      </c>
      <c r="Q2752">
        <f>WeedDataInput!D2750</f>
        <v>0</v>
      </c>
      <c r="R2752">
        <f>WeedDataInput!E2750</f>
        <v>0</v>
      </c>
      <c r="S2752" t="str">
        <f t="shared" si="222"/>
        <v>0;0;0</v>
      </c>
      <c r="T2752" t="str">
        <f t="shared" si="223"/>
        <v>0;0</v>
      </c>
    </row>
    <row r="2753" spans="16:20" x14ac:dyDescent="0.2">
      <c r="P2753">
        <f>WeedDataInput!C2751</f>
        <v>0</v>
      </c>
      <c r="Q2753">
        <f>WeedDataInput!D2751</f>
        <v>0</v>
      </c>
      <c r="R2753">
        <f>WeedDataInput!E2751</f>
        <v>0</v>
      </c>
      <c r="S2753" t="str">
        <f t="shared" si="222"/>
        <v>0;0;0</v>
      </c>
      <c r="T2753" t="str">
        <f t="shared" si="223"/>
        <v>0;0</v>
      </c>
    </row>
    <row r="2754" spans="16:20" x14ac:dyDescent="0.2">
      <c r="P2754">
        <f>WeedDataInput!C2752</f>
        <v>0</v>
      </c>
      <c r="Q2754">
        <f>WeedDataInput!D2752</f>
        <v>0</v>
      </c>
      <c r="R2754">
        <f>WeedDataInput!E2752</f>
        <v>0</v>
      </c>
      <c r="S2754" t="str">
        <f t="shared" si="222"/>
        <v>0;0;0</v>
      </c>
      <c r="T2754" t="str">
        <f t="shared" si="223"/>
        <v>0;0</v>
      </c>
    </row>
    <row r="2755" spans="16:20" x14ac:dyDescent="0.2">
      <c r="P2755">
        <f>WeedDataInput!C2753</f>
        <v>0</v>
      </c>
      <c r="Q2755">
        <f>WeedDataInput!D2753</f>
        <v>0</v>
      </c>
      <c r="R2755">
        <f>WeedDataInput!E2753</f>
        <v>0</v>
      </c>
      <c r="S2755" t="str">
        <f t="shared" si="222"/>
        <v>0;0;0</v>
      </c>
      <c r="T2755" t="str">
        <f t="shared" si="223"/>
        <v>0;0</v>
      </c>
    </row>
    <row r="2756" spans="16:20" x14ac:dyDescent="0.2">
      <c r="P2756">
        <f>WeedDataInput!C2754</f>
        <v>0</v>
      </c>
      <c r="Q2756">
        <f>WeedDataInput!D2754</f>
        <v>0</v>
      </c>
      <c r="R2756">
        <f>WeedDataInput!E2754</f>
        <v>0</v>
      </c>
      <c r="S2756" t="str">
        <f t="shared" si="222"/>
        <v>0;0;0</v>
      </c>
      <c r="T2756" t="str">
        <f t="shared" si="223"/>
        <v>0;0</v>
      </c>
    </row>
    <row r="2757" spans="16:20" x14ac:dyDescent="0.2">
      <c r="P2757">
        <f>WeedDataInput!C2755</f>
        <v>0</v>
      </c>
      <c r="Q2757">
        <f>WeedDataInput!D2755</f>
        <v>0</v>
      </c>
      <c r="R2757">
        <f>WeedDataInput!E2755</f>
        <v>0</v>
      </c>
      <c r="S2757" t="str">
        <f t="shared" si="222"/>
        <v>0;0;0</v>
      </c>
      <c r="T2757" t="str">
        <f t="shared" si="223"/>
        <v>0;0</v>
      </c>
    </row>
    <row r="2758" spans="16:20" x14ac:dyDescent="0.2">
      <c r="P2758">
        <f>WeedDataInput!C2756</f>
        <v>0</v>
      </c>
      <c r="Q2758">
        <f>WeedDataInput!D2756</f>
        <v>0</v>
      </c>
      <c r="R2758">
        <f>WeedDataInput!E2756</f>
        <v>0</v>
      </c>
      <c r="S2758" t="str">
        <f t="shared" si="222"/>
        <v>0;0;0</v>
      </c>
      <c r="T2758" t="str">
        <f t="shared" si="223"/>
        <v>0;0</v>
      </c>
    </row>
    <row r="2759" spans="16:20" x14ac:dyDescent="0.2">
      <c r="P2759">
        <f>WeedDataInput!C2757</f>
        <v>0</v>
      </c>
      <c r="Q2759">
        <f>WeedDataInput!D2757</f>
        <v>0</v>
      </c>
      <c r="R2759">
        <f>WeedDataInput!E2757</f>
        <v>0</v>
      </c>
      <c r="S2759" t="str">
        <f t="shared" si="222"/>
        <v>0;0;0</v>
      </c>
      <c r="T2759" t="str">
        <f t="shared" si="223"/>
        <v>0;0</v>
      </c>
    </row>
    <row r="2760" spans="16:20" x14ac:dyDescent="0.2">
      <c r="P2760">
        <f>WeedDataInput!C2758</f>
        <v>0</v>
      </c>
      <c r="Q2760">
        <f>WeedDataInput!D2758</f>
        <v>0</v>
      </c>
      <c r="R2760">
        <f>WeedDataInput!E2758</f>
        <v>0</v>
      </c>
      <c r="S2760" t="str">
        <f t="shared" si="222"/>
        <v>0;0;0</v>
      </c>
      <c r="T2760" t="str">
        <f t="shared" si="223"/>
        <v>0;0</v>
      </c>
    </row>
    <row r="2761" spans="16:20" x14ac:dyDescent="0.2">
      <c r="P2761">
        <f>WeedDataInput!C2759</f>
        <v>0</v>
      </c>
      <c r="Q2761">
        <f>WeedDataInput!D2759</f>
        <v>0</v>
      </c>
      <c r="R2761">
        <f>WeedDataInput!E2759</f>
        <v>0</v>
      </c>
      <c r="S2761" t="str">
        <f t="shared" si="222"/>
        <v>0;0;0</v>
      </c>
      <c r="T2761" t="str">
        <f t="shared" si="223"/>
        <v>0;0</v>
      </c>
    </row>
    <row r="2762" spans="16:20" x14ac:dyDescent="0.2">
      <c r="P2762">
        <f>WeedDataInput!C2760</f>
        <v>0</v>
      </c>
      <c r="Q2762">
        <f>WeedDataInput!D2760</f>
        <v>0</v>
      </c>
      <c r="R2762">
        <f>WeedDataInput!E2760</f>
        <v>0</v>
      </c>
      <c r="S2762" t="str">
        <f t="shared" si="222"/>
        <v>0;0;0</v>
      </c>
      <c r="T2762" t="str">
        <f t="shared" si="223"/>
        <v>0;0</v>
      </c>
    </row>
    <row r="2763" spans="16:20" x14ac:dyDescent="0.2">
      <c r="P2763">
        <f>WeedDataInput!C2761</f>
        <v>0</v>
      </c>
      <c r="Q2763">
        <f>WeedDataInput!D2761</f>
        <v>0</v>
      </c>
      <c r="R2763">
        <f>WeedDataInput!E2761</f>
        <v>0</v>
      </c>
      <c r="S2763" t="str">
        <f t="shared" si="222"/>
        <v>0;0;0</v>
      </c>
      <c r="T2763" t="str">
        <f t="shared" si="223"/>
        <v>0;0</v>
      </c>
    </row>
    <row r="2764" spans="16:20" x14ac:dyDescent="0.2">
      <c r="P2764">
        <f>WeedDataInput!C2762</f>
        <v>0</v>
      </c>
      <c r="Q2764">
        <f>WeedDataInput!D2762</f>
        <v>0</v>
      </c>
      <c r="R2764">
        <f>WeedDataInput!E2762</f>
        <v>0</v>
      </c>
      <c r="S2764" t="str">
        <f t="shared" si="222"/>
        <v>0;0;0</v>
      </c>
      <c r="T2764" t="str">
        <f t="shared" si="223"/>
        <v>0;0</v>
      </c>
    </row>
    <row r="2765" spans="16:20" x14ac:dyDescent="0.2">
      <c r="P2765">
        <f>WeedDataInput!C2763</f>
        <v>0</v>
      </c>
      <c r="Q2765">
        <f>WeedDataInput!D2763</f>
        <v>0</v>
      </c>
      <c r="R2765">
        <f>WeedDataInput!E2763</f>
        <v>0</v>
      </c>
      <c r="S2765" t="str">
        <f t="shared" si="222"/>
        <v>0;0;0</v>
      </c>
      <c r="T2765" t="str">
        <f t="shared" si="223"/>
        <v>0;0</v>
      </c>
    </row>
    <row r="2766" spans="16:20" x14ac:dyDescent="0.2">
      <c r="P2766">
        <f>WeedDataInput!C2764</f>
        <v>0</v>
      </c>
      <c r="Q2766">
        <f>WeedDataInput!D2764</f>
        <v>0</v>
      </c>
      <c r="R2766">
        <f>WeedDataInput!E2764</f>
        <v>0</v>
      </c>
      <c r="S2766" t="str">
        <f t="shared" si="222"/>
        <v>0;0;0</v>
      </c>
      <c r="T2766" t="str">
        <f t="shared" si="223"/>
        <v>0;0</v>
      </c>
    </row>
    <row r="2767" spans="16:20" x14ac:dyDescent="0.2">
      <c r="P2767">
        <f>WeedDataInput!C2765</f>
        <v>0</v>
      </c>
      <c r="Q2767">
        <f>WeedDataInput!D2765</f>
        <v>0</v>
      </c>
      <c r="R2767">
        <f>WeedDataInput!E2765</f>
        <v>0</v>
      </c>
      <c r="S2767" t="str">
        <f t="shared" si="222"/>
        <v>0;0;0</v>
      </c>
      <c r="T2767" t="str">
        <f t="shared" si="223"/>
        <v>0;0</v>
      </c>
    </row>
    <row r="2768" spans="16:20" x14ac:dyDescent="0.2">
      <c r="P2768">
        <f>WeedDataInput!C2766</f>
        <v>0</v>
      </c>
      <c r="Q2768">
        <f>WeedDataInput!D2766</f>
        <v>0</v>
      </c>
      <c r="R2768">
        <f>WeedDataInput!E2766</f>
        <v>0</v>
      </c>
      <c r="S2768" t="str">
        <f t="shared" si="222"/>
        <v>0;0;0</v>
      </c>
      <c r="T2768" t="str">
        <f t="shared" si="223"/>
        <v>0;0</v>
      </c>
    </row>
    <row r="2769" spans="16:20" x14ac:dyDescent="0.2">
      <c r="P2769">
        <f>WeedDataInput!C2767</f>
        <v>0</v>
      </c>
      <c r="Q2769">
        <f>WeedDataInput!D2767</f>
        <v>0</v>
      </c>
      <c r="R2769">
        <f>WeedDataInput!E2767</f>
        <v>0</v>
      </c>
      <c r="S2769" t="str">
        <f t="shared" si="222"/>
        <v>0;0;0</v>
      </c>
      <c r="T2769" t="str">
        <f t="shared" si="223"/>
        <v>0;0</v>
      </c>
    </row>
    <row r="2770" spans="16:20" x14ac:dyDescent="0.2">
      <c r="P2770">
        <f>WeedDataInput!C2768</f>
        <v>0</v>
      </c>
      <c r="Q2770">
        <f>WeedDataInput!D2768</f>
        <v>0</v>
      </c>
      <c r="R2770">
        <f>WeedDataInput!E2768</f>
        <v>0</v>
      </c>
      <c r="S2770" t="str">
        <f t="shared" si="222"/>
        <v>0;0;0</v>
      </c>
      <c r="T2770" t="str">
        <f t="shared" si="223"/>
        <v>0;0</v>
      </c>
    </row>
    <row r="2771" spans="16:20" x14ac:dyDescent="0.2">
      <c r="P2771">
        <f>WeedDataInput!C2769</f>
        <v>0</v>
      </c>
      <c r="Q2771">
        <f>WeedDataInput!D2769</f>
        <v>0</v>
      </c>
      <c r="R2771">
        <f>WeedDataInput!E2769</f>
        <v>0</v>
      </c>
      <c r="S2771" t="str">
        <f t="shared" si="222"/>
        <v>0;0;0</v>
      </c>
      <c r="T2771" t="str">
        <f t="shared" si="223"/>
        <v>0;0</v>
      </c>
    </row>
    <row r="2772" spans="16:20" x14ac:dyDescent="0.2">
      <c r="P2772">
        <f>WeedDataInput!C2770</f>
        <v>0</v>
      </c>
      <c r="Q2772">
        <f>WeedDataInput!D2770</f>
        <v>0</v>
      </c>
      <c r="R2772">
        <f>WeedDataInput!E2770</f>
        <v>0</v>
      </c>
      <c r="S2772" t="str">
        <f t="shared" si="222"/>
        <v>0;0;0</v>
      </c>
      <c r="T2772" t="str">
        <f t="shared" si="223"/>
        <v>0;0</v>
      </c>
    </row>
    <row r="2773" spans="16:20" x14ac:dyDescent="0.2">
      <c r="P2773">
        <f>WeedDataInput!C2771</f>
        <v>0</v>
      </c>
      <c r="Q2773">
        <f>WeedDataInput!D2771</f>
        <v>0</v>
      </c>
      <c r="R2773">
        <f>WeedDataInput!E2771</f>
        <v>0</v>
      </c>
      <c r="S2773" t="str">
        <f t="shared" si="222"/>
        <v>0;0;0</v>
      </c>
      <c r="T2773" t="str">
        <f t="shared" si="223"/>
        <v>0;0</v>
      </c>
    </row>
    <row r="2774" spans="16:20" x14ac:dyDescent="0.2">
      <c r="P2774">
        <f>WeedDataInput!C2772</f>
        <v>0</v>
      </c>
      <c r="Q2774">
        <f>WeedDataInput!D2772</f>
        <v>0</v>
      </c>
      <c r="R2774">
        <f>WeedDataInput!E2772</f>
        <v>0</v>
      </c>
      <c r="S2774" t="str">
        <f t="shared" si="222"/>
        <v>0;0;0</v>
      </c>
      <c r="T2774" t="str">
        <f t="shared" si="223"/>
        <v>0;0</v>
      </c>
    </row>
    <row r="2775" spans="16:20" x14ac:dyDescent="0.2">
      <c r="P2775">
        <f>WeedDataInput!C2773</f>
        <v>0</v>
      </c>
      <c r="Q2775">
        <f>WeedDataInput!D2773</f>
        <v>0</v>
      </c>
      <c r="R2775">
        <f>WeedDataInput!E2773</f>
        <v>0</v>
      </c>
      <c r="S2775" t="str">
        <f t="shared" si="222"/>
        <v>0;0;0</v>
      </c>
      <c r="T2775" t="str">
        <f t="shared" si="223"/>
        <v>0;0</v>
      </c>
    </row>
    <row r="2776" spans="16:20" x14ac:dyDescent="0.2">
      <c r="P2776">
        <f>WeedDataInput!C2774</f>
        <v>0</v>
      </c>
      <c r="Q2776">
        <f>WeedDataInput!D2774</f>
        <v>0</v>
      </c>
      <c r="R2776">
        <f>WeedDataInput!E2774</f>
        <v>0</v>
      </c>
      <c r="S2776" t="str">
        <f t="shared" si="222"/>
        <v>0;0;0</v>
      </c>
      <c r="T2776" t="str">
        <f t="shared" si="223"/>
        <v>0;0</v>
      </c>
    </row>
    <row r="2777" spans="16:20" x14ac:dyDescent="0.2">
      <c r="P2777">
        <f>WeedDataInput!C2775</f>
        <v>0</v>
      </c>
      <c r="Q2777">
        <f>WeedDataInput!D2775</f>
        <v>0</v>
      </c>
      <c r="R2777">
        <f>WeedDataInput!E2775</f>
        <v>0</v>
      </c>
      <c r="S2777" t="str">
        <f t="shared" si="222"/>
        <v>0;0;0</v>
      </c>
      <c r="T2777" t="str">
        <f t="shared" si="223"/>
        <v>0;0</v>
      </c>
    </row>
    <row r="2778" spans="16:20" x14ac:dyDescent="0.2">
      <c r="P2778">
        <f>WeedDataInput!C2776</f>
        <v>0</v>
      </c>
      <c r="Q2778">
        <f>WeedDataInput!D2776</f>
        <v>0</v>
      </c>
      <c r="R2778">
        <f>WeedDataInput!E2776</f>
        <v>0</v>
      </c>
      <c r="S2778" t="str">
        <f t="shared" si="222"/>
        <v>0;0;0</v>
      </c>
      <c r="T2778" t="str">
        <f t="shared" si="223"/>
        <v>0;0</v>
      </c>
    </row>
    <row r="2779" spans="16:20" x14ac:dyDescent="0.2">
      <c r="P2779">
        <f>WeedDataInput!C2777</f>
        <v>0</v>
      </c>
      <c r="Q2779">
        <f>WeedDataInput!D2777</f>
        <v>0</v>
      </c>
      <c r="R2779">
        <f>WeedDataInput!E2777</f>
        <v>0</v>
      </c>
      <c r="S2779" t="str">
        <f t="shared" si="222"/>
        <v>0;0;0</v>
      </c>
      <c r="T2779" t="str">
        <f t="shared" si="223"/>
        <v>0;0</v>
      </c>
    </row>
    <row r="2780" spans="16:20" x14ac:dyDescent="0.2">
      <c r="P2780">
        <f>WeedDataInput!C2778</f>
        <v>0</v>
      </c>
      <c r="Q2780">
        <f>WeedDataInput!D2778</f>
        <v>0</v>
      </c>
      <c r="R2780">
        <f>WeedDataInput!E2778</f>
        <v>0</v>
      </c>
      <c r="S2780" t="str">
        <f t="shared" si="222"/>
        <v>0;0;0</v>
      </c>
      <c r="T2780" t="str">
        <f t="shared" si="223"/>
        <v>0;0</v>
      </c>
    </row>
    <row r="2781" spans="16:20" x14ac:dyDescent="0.2">
      <c r="P2781">
        <f>WeedDataInput!C2779</f>
        <v>0</v>
      </c>
      <c r="Q2781">
        <f>WeedDataInput!D2779</f>
        <v>0</v>
      </c>
      <c r="R2781">
        <f>WeedDataInput!E2779</f>
        <v>0</v>
      </c>
      <c r="S2781" t="str">
        <f t="shared" si="222"/>
        <v>0;0;0</v>
      </c>
      <c r="T2781" t="str">
        <f t="shared" si="223"/>
        <v>0;0</v>
      </c>
    </row>
    <row r="2782" spans="16:20" x14ac:dyDescent="0.2">
      <c r="P2782">
        <f>WeedDataInput!C2780</f>
        <v>0</v>
      </c>
      <c r="Q2782">
        <f>WeedDataInput!D2780</f>
        <v>0</v>
      </c>
      <c r="R2782">
        <f>WeedDataInput!E2780</f>
        <v>0</v>
      </c>
      <c r="S2782" t="str">
        <f t="shared" si="222"/>
        <v>0;0;0</v>
      </c>
      <c r="T2782" t="str">
        <f t="shared" si="223"/>
        <v>0;0</v>
      </c>
    </row>
    <row r="2783" spans="16:20" x14ac:dyDescent="0.2">
      <c r="P2783">
        <f>WeedDataInput!C2781</f>
        <v>0</v>
      </c>
      <c r="Q2783">
        <f>WeedDataInput!D2781</f>
        <v>0</v>
      </c>
      <c r="R2783">
        <f>WeedDataInput!E2781</f>
        <v>0</v>
      </c>
      <c r="S2783" t="str">
        <f t="shared" si="222"/>
        <v>0;0;0</v>
      </c>
      <c r="T2783" t="str">
        <f t="shared" si="223"/>
        <v>0;0</v>
      </c>
    </row>
    <row r="2784" spans="16:20" x14ac:dyDescent="0.2">
      <c r="P2784">
        <f>WeedDataInput!C2782</f>
        <v>0</v>
      </c>
      <c r="Q2784">
        <f>WeedDataInput!D2782</f>
        <v>0</v>
      </c>
      <c r="R2784">
        <f>WeedDataInput!E2782</f>
        <v>0</v>
      </c>
      <c r="S2784" t="str">
        <f t="shared" si="222"/>
        <v>0;0;0</v>
      </c>
      <c r="T2784" t="str">
        <f t="shared" si="223"/>
        <v>0;0</v>
      </c>
    </row>
    <row r="2785" spans="16:20" x14ac:dyDescent="0.2">
      <c r="P2785">
        <f>WeedDataInput!C2783</f>
        <v>0</v>
      </c>
      <c r="Q2785">
        <f>WeedDataInput!D2783</f>
        <v>0</v>
      </c>
      <c r="R2785">
        <f>WeedDataInput!E2783</f>
        <v>0</v>
      </c>
      <c r="S2785" t="str">
        <f t="shared" si="222"/>
        <v>0;0;0</v>
      </c>
      <c r="T2785" t="str">
        <f t="shared" si="223"/>
        <v>0;0</v>
      </c>
    </row>
    <row r="2786" spans="16:20" x14ac:dyDescent="0.2">
      <c r="P2786">
        <f>WeedDataInput!C2784</f>
        <v>0</v>
      </c>
      <c r="Q2786">
        <f>WeedDataInput!D2784</f>
        <v>0</v>
      </c>
      <c r="R2786">
        <f>WeedDataInput!E2784</f>
        <v>0</v>
      </c>
      <c r="S2786" t="str">
        <f t="shared" si="222"/>
        <v>0;0;0</v>
      </c>
      <c r="T2786" t="str">
        <f t="shared" si="223"/>
        <v>0;0</v>
      </c>
    </row>
    <row r="2787" spans="16:20" x14ac:dyDescent="0.2">
      <c r="P2787">
        <f>WeedDataInput!C2785</f>
        <v>0</v>
      </c>
      <c r="Q2787">
        <f>WeedDataInput!D2785</f>
        <v>0</v>
      </c>
      <c r="R2787">
        <f>WeedDataInput!E2785</f>
        <v>0</v>
      </c>
      <c r="S2787" t="str">
        <f t="shared" si="222"/>
        <v>0;0;0</v>
      </c>
      <c r="T2787" t="str">
        <f t="shared" si="223"/>
        <v>0;0</v>
      </c>
    </row>
    <row r="2788" spans="16:20" x14ac:dyDescent="0.2">
      <c r="P2788">
        <f>WeedDataInput!C2786</f>
        <v>0</v>
      </c>
      <c r="Q2788">
        <f>WeedDataInput!D2786</f>
        <v>0</v>
      </c>
      <c r="R2788">
        <f>WeedDataInput!E2786</f>
        <v>0</v>
      </c>
      <c r="S2788" t="str">
        <f t="shared" si="222"/>
        <v>0;0;0</v>
      </c>
      <c r="T2788" t="str">
        <f t="shared" si="223"/>
        <v>0;0</v>
      </c>
    </row>
    <row r="2789" spans="16:20" x14ac:dyDescent="0.2">
      <c r="P2789">
        <f>WeedDataInput!C2787</f>
        <v>0</v>
      </c>
      <c r="Q2789">
        <f>WeedDataInput!D2787</f>
        <v>0</v>
      </c>
      <c r="R2789">
        <f>WeedDataInput!E2787</f>
        <v>0</v>
      </c>
      <c r="S2789" t="str">
        <f t="shared" si="222"/>
        <v>0;0;0</v>
      </c>
      <c r="T2789" t="str">
        <f t="shared" si="223"/>
        <v>0;0</v>
      </c>
    </row>
    <row r="2790" spans="16:20" x14ac:dyDescent="0.2">
      <c r="P2790">
        <f>WeedDataInput!C2788</f>
        <v>0</v>
      </c>
      <c r="Q2790">
        <f>WeedDataInput!D2788</f>
        <v>0</v>
      </c>
      <c r="R2790">
        <f>WeedDataInput!E2788</f>
        <v>0</v>
      </c>
      <c r="S2790" t="str">
        <f t="shared" si="222"/>
        <v>0;0;0</v>
      </c>
      <c r="T2790" t="str">
        <f t="shared" si="223"/>
        <v>0;0</v>
      </c>
    </row>
    <row r="2791" spans="16:20" x14ac:dyDescent="0.2">
      <c r="P2791">
        <f>WeedDataInput!C2789</f>
        <v>0</v>
      </c>
      <c r="Q2791">
        <f>WeedDataInput!D2789</f>
        <v>0</v>
      </c>
      <c r="R2791">
        <f>WeedDataInput!E2789</f>
        <v>0</v>
      </c>
      <c r="S2791" t="str">
        <f t="shared" si="222"/>
        <v>0;0;0</v>
      </c>
      <c r="T2791" t="str">
        <f t="shared" si="223"/>
        <v>0;0</v>
      </c>
    </row>
    <row r="2792" spans="16:20" x14ac:dyDescent="0.2">
      <c r="P2792">
        <f>WeedDataInput!C2790</f>
        <v>0</v>
      </c>
      <c r="Q2792">
        <f>WeedDataInput!D2790</f>
        <v>0</v>
      </c>
      <c r="R2792">
        <f>WeedDataInput!E2790</f>
        <v>0</v>
      </c>
      <c r="S2792" t="str">
        <f t="shared" si="222"/>
        <v>0;0;0</v>
      </c>
      <c r="T2792" t="str">
        <f t="shared" si="223"/>
        <v>0;0</v>
      </c>
    </row>
    <row r="2793" spans="16:20" x14ac:dyDescent="0.2">
      <c r="P2793">
        <f>WeedDataInput!C2791</f>
        <v>0</v>
      </c>
      <c r="Q2793">
        <f>WeedDataInput!D2791</f>
        <v>0</v>
      </c>
      <c r="R2793">
        <f>WeedDataInput!E2791</f>
        <v>0</v>
      </c>
      <c r="S2793" t="str">
        <f t="shared" si="222"/>
        <v>0;0;0</v>
      </c>
      <c r="T2793" t="str">
        <f t="shared" si="223"/>
        <v>0;0</v>
      </c>
    </row>
    <row r="2794" spans="16:20" x14ac:dyDescent="0.2">
      <c r="P2794">
        <f>WeedDataInput!C2792</f>
        <v>0</v>
      </c>
      <c r="Q2794">
        <f>WeedDataInput!D2792</f>
        <v>0</v>
      </c>
      <c r="R2794">
        <f>WeedDataInput!E2792</f>
        <v>0</v>
      </c>
      <c r="S2794" t="str">
        <f t="shared" si="222"/>
        <v>0;0;0</v>
      </c>
      <c r="T2794" t="str">
        <f t="shared" si="223"/>
        <v>0;0</v>
      </c>
    </row>
    <row r="2795" spans="16:20" x14ac:dyDescent="0.2">
      <c r="P2795">
        <f>WeedDataInput!C2793</f>
        <v>0</v>
      </c>
      <c r="Q2795">
        <f>WeedDataInput!D2793</f>
        <v>0</v>
      </c>
      <c r="R2795">
        <f>WeedDataInput!E2793</f>
        <v>0</v>
      </c>
      <c r="S2795" t="str">
        <f t="shared" si="222"/>
        <v>0;0;0</v>
      </c>
      <c r="T2795" t="str">
        <f t="shared" si="223"/>
        <v>0;0</v>
      </c>
    </row>
    <row r="2796" spans="16:20" x14ac:dyDescent="0.2">
      <c r="P2796">
        <f>WeedDataInput!C2794</f>
        <v>0</v>
      </c>
      <c r="Q2796">
        <f>WeedDataInput!D2794</f>
        <v>0</v>
      </c>
      <c r="R2796">
        <f>WeedDataInput!E2794</f>
        <v>0</v>
      </c>
      <c r="S2796" t="str">
        <f t="shared" ref="S2796:S2859" si="224">P2796&amp;";"&amp;Q2796&amp;";"&amp;R2796</f>
        <v>0;0;0</v>
      </c>
      <c r="T2796" t="str">
        <f t="shared" ref="T2796:T2859" si="225">Q2796&amp;";"&amp;R2796</f>
        <v>0;0</v>
      </c>
    </row>
    <row r="2797" spans="16:20" x14ac:dyDescent="0.2">
      <c r="P2797">
        <f>WeedDataInput!C2795</f>
        <v>0</v>
      </c>
      <c r="Q2797">
        <f>WeedDataInput!D2795</f>
        <v>0</v>
      </c>
      <c r="R2797">
        <f>WeedDataInput!E2795</f>
        <v>0</v>
      </c>
      <c r="S2797" t="str">
        <f t="shared" si="224"/>
        <v>0;0;0</v>
      </c>
      <c r="T2797" t="str">
        <f t="shared" si="225"/>
        <v>0;0</v>
      </c>
    </row>
    <row r="2798" spans="16:20" x14ac:dyDescent="0.2">
      <c r="P2798">
        <f>WeedDataInput!C2796</f>
        <v>0</v>
      </c>
      <c r="Q2798">
        <f>WeedDataInput!D2796</f>
        <v>0</v>
      </c>
      <c r="R2798">
        <f>WeedDataInput!E2796</f>
        <v>0</v>
      </c>
      <c r="S2798" t="str">
        <f t="shared" si="224"/>
        <v>0;0;0</v>
      </c>
      <c r="T2798" t="str">
        <f t="shared" si="225"/>
        <v>0;0</v>
      </c>
    </row>
    <row r="2799" spans="16:20" x14ac:dyDescent="0.2">
      <c r="P2799">
        <f>WeedDataInput!C2797</f>
        <v>0</v>
      </c>
      <c r="Q2799">
        <f>WeedDataInput!D2797</f>
        <v>0</v>
      </c>
      <c r="R2799">
        <f>WeedDataInput!E2797</f>
        <v>0</v>
      </c>
      <c r="S2799" t="str">
        <f t="shared" si="224"/>
        <v>0;0;0</v>
      </c>
      <c r="T2799" t="str">
        <f t="shared" si="225"/>
        <v>0;0</v>
      </c>
    </row>
    <row r="2800" spans="16:20" x14ac:dyDescent="0.2">
      <c r="P2800">
        <f>WeedDataInput!C2798</f>
        <v>0</v>
      </c>
      <c r="Q2800">
        <f>WeedDataInput!D2798</f>
        <v>0</v>
      </c>
      <c r="R2800">
        <f>WeedDataInput!E2798</f>
        <v>0</v>
      </c>
      <c r="S2800" t="str">
        <f t="shared" si="224"/>
        <v>0;0;0</v>
      </c>
      <c r="T2800" t="str">
        <f t="shared" si="225"/>
        <v>0;0</v>
      </c>
    </row>
    <row r="2801" spans="16:20" x14ac:dyDescent="0.2">
      <c r="P2801">
        <f>WeedDataInput!C2799</f>
        <v>0</v>
      </c>
      <c r="Q2801">
        <f>WeedDataInput!D2799</f>
        <v>0</v>
      </c>
      <c r="R2801">
        <f>WeedDataInput!E2799</f>
        <v>0</v>
      </c>
      <c r="S2801" t="str">
        <f t="shared" si="224"/>
        <v>0;0;0</v>
      </c>
      <c r="T2801" t="str">
        <f t="shared" si="225"/>
        <v>0;0</v>
      </c>
    </row>
    <row r="2802" spans="16:20" x14ac:dyDescent="0.2">
      <c r="P2802">
        <f>WeedDataInput!C2800</f>
        <v>0</v>
      </c>
      <c r="Q2802">
        <f>WeedDataInput!D2800</f>
        <v>0</v>
      </c>
      <c r="R2802">
        <f>WeedDataInput!E2800</f>
        <v>0</v>
      </c>
      <c r="S2802" t="str">
        <f t="shared" si="224"/>
        <v>0;0;0</v>
      </c>
      <c r="T2802" t="str">
        <f t="shared" si="225"/>
        <v>0;0</v>
      </c>
    </row>
    <row r="2803" spans="16:20" x14ac:dyDescent="0.2">
      <c r="P2803">
        <f>WeedDataInput!C2801</f>
        <v>0</v>
      </c>
      <c r="Q2803">
        <f>WeedDataInput!D2801</f>
        <v>0</v>
      </c>
      <c r="R2803">
        <f>WeedDataInput!E2801</f>
        <v>0</v>
      </c>
      <c r="S2803" t="str">
        <f t="shared" si="224"/>
        <v>0;0;0</v>
      </c>
      <c r="T2803" t="str">
        <f t="shared" si="225"/>
        <v>0;0</v>
      </c>
    </row>
    <row r="2804" spans="16:20" x14ac:dyDescent="0.2">
      <c r="P2804">
        <f>WeedDataInput!C2802</f>
        <v>0</v>
      </c>
      <c r="Q2804">
        <f>WeedDataInput!D2802</f>
        <v>0</v>
      </c>
      <c r="R2804">
        <f>WeedDataInput!E2802</f>
        <v>0</v>
      </c>
      <c r="S2804" t="str">
        <f t="shared" si="224"/>
        <v>0;0;0</v>
      </c>
      <c r="T2804" t="str">
        <f t="shared" si="225"/>
        <v>0;0</v>
      </c>
    </row>
    <row r="2805" spans="16:20" x14ac:dyDescent="0.2">
      <c r="P2805">
        <f>WeedDataInput!C2803</f>
        <v>0</v>
      </c>
      <c r="Q2805">
        <f>WeedDataInput!D2803</f>
        <v>0</v>
      </c>
      <c r="R2805">
        <f>WeedDataInput!E2803</f>
        <v>0</v>
      </c>
      <c r="S2805" t="str">
        <f t="shared" si="224"/>
        <v>0;0;0</v>
      </c>
      <c r="T2805" t="str">
        <f t="shared" si="225"/>
        <v>0;0</v>
      </c>
    </row>
    <row r="2806" spans="16:20" x14ac:dyDescent="0.2">
      <c r="P2806">
        <f>WeedDataInput!C2804</f>
        <v>0</v>
      </c>
      <c r="Q2806">
        <f>WeedDataInput!D2804</f>
        <v>0</v>
      </c>
      <c r="R2806">
        <f>WeedDataInput!E2804</f>
        <v>0</v>
      </c>
      <c r="S2806" t="str">
        <f t="shared" si="224"/>
        <v>0;0;0</v>
      </c>
      <c r="T2806" t="str">
        <f t="shared" si="225"/>
        <v>0;0</v>
      </c>
    </row>
    <row r="2807" spans="16:20" x14ac:dyDescent="0.2">
      <c r="P2807">
        <f>WeedDataInput!C2805</f>
        <v>0</v>
      </c>
      <c r="Q2807">
        <f>WeedDataInput!D2805</f>
        <v>0</v>
      </c>
      <c r="R2807">
        <f>WeedDataInput!E2805</f>
        <v>0</v>
      </c>
      <c r="S2807" t="str">
        <f t="shared" si="224"/>
        <v>0;0;0</v>
      </c>
      <c r="T2807" t="str">
        <f t="shared" si="225"/>
        <v>0;0</v>
      </c>
    </row>
    <row r="2808" spans="16:20" x14ac:dyDescent="0.2">
      <c r="P2808">
        <f>WeedDataInput!C2806</f>
        <v>0</v>
      </c>
      <c r="Q2808">
        <f>WeedDataInput!D2806</f>
        <v>0</v>
      </c>
      <c r="R2808">
        <f>WeedDataInput!E2806</f>
        <v>0</v>
      </c>
      <c r="S2808" t="str">
        <f t="shared" si="224"/>
        <v>0;0;0</v>
      </c>
      <c r="T2808" t="str">
        <f t="shared" si="225"/>
        <v>0;0</v>
      </c>
    </row>
    <row r="2809" spans="16:20" x14ac:dyDescent="0.2">
      <c r="P2809">
        <f>WeedDataInput!C2807</f>
        <v>0</v>
      </c>
      <c r="Q2809">
        <f>WeedDataInput!D2807</f>
        <v>0</v>
      </c>
      <c r="R2809">
        <f>WeedDataInput!E2807</f>
        <v>0</v>
      </c>
      <c r="S2809" t="str">
        <f t="shared" si="224"/>
        <v>0;0;0</v>
      </c>
      <c r="T2809" t="str">
        <f t="shared" si="225"/>
        <v>0;0</v>
      </c>
    </row>
    <row r="2810" spans="16:20" x14ac:dyDescent="0.2">
      <c r="P2810">
        <f>WeedDataInput!C2808</f>
        <v>0</v>
      </c>
      <c r="Q2810">
        <f>WeedDataInput!D2808</f>
        <v>0</v>
      </c>
      <c r="R2810">
        <f>WeedDataInput!E2808</f>
        <v>0</v>
      </c>
      <c r="S2810" t="str">
        <f t="shared" si="224"/>
        <v>0;0;0</v>
      </c>
      <c r="T2810" t="str">
        <f t="shared" si="225"/>
        <v>0;0</v>
      </c>
    </row>
    <row r="2811" spans="16:20" x14ac:dyDescent="0.2">
      <c r="P2811">
        <f>WeedDataInput!C2809</f>
        <v>0</v>
      </c>
      <c r="Q2811">
        <f>WeedDataInput!D2809</f>
        <v>0</v>
      </c>
      <c r="R2811">
        <f>WeedDataInput!E2809</f>
        <v>0</v>
      </c>
      <c r="S2811" t="str">
        <f t="shared" si="224"/>
        <v>0;0;0</v>
      </c>
      <c r="T2811" t="str">
        <f t="shared" si="225"/>
        <v>0;0</v>
      </c>
    </row>
    <row r="2812" spans="16:20" x14ac:dyDescent="0.2">
      <c r="P2812">
        <f>WeedDataInput!C2810</f>
        <v>0</v>
      </c>
      <c r="Q2812">
        <f>WeedDataInput!D2810</f>
        <v>0</v>
      </c>
      <c r="R2812">
        <f>WeedDataInput!E2810</f>
        <v>0</v>
      </c>
      <c r="S2812" t="str">
        <f t="shared" si="224"/>
        <v>0;0;0</v>
      </c>
      <c r="T2812" t="str">
        <f t="shared" si="225"/>
        <v>0;0</v>
      </c>
    </row>
    <row r="2813" spans="16:20" x14ac:dyDescent="0.2">
      <c r="P2813">
        <f>WeedDataInput!C2811</f>
        <v>0</v>
      </c>
      <c r="Q2813">
        <f>WeedDataInput!D2811</f>
        <v>0</v>
      </c>
      <c r="R2813">
        <f>WeedDataInput!E2811</f>
        <v>0</v>
      </c>
      <c r="S2813" t="str">
        <f t="shared" si="224"/>
        <v>0;0;0</v>
      </c>
      <c r="T2813" t="str">
        <f t="shared" si="225"/>
        <v>0;0</v>
      </c>
    </row>
    <row r="2814" spans="16:20" x14ac:dyDescent="0.2">
      <c r="P2814">
        <f>WeedDataInput!C2812</f>
        <v>0</v>
      </c>
      <c r="Q2814">
        <f>WeedDataInput!D2812</f>
        <v>0</v>
      </c>
      <c r="R2814">
        <f>WeedDataInput!E2812</f>
        <v>0</v>
      </c>
      <c r="S2814" t="str">
        <f t="shared" si="224"/>
        <v>0;0;0</v>
      </c>
      <c r="T2814" t="str">
        <f t="shared" si="225"/>
        <v>0;0</v>
      </c>
    </row>
    <row r="2815" spans="16:20" x14ac:dyDescent="0.2">
      <c r="P2815">
        <f>WeedDataInput!C2813</f>
        <v>0</v>
      </c>
      <c r="Q2815">
        <f>WeedDataInput!D2813</f>
        <v>0</v>
      </c>
      <c r="R2815">
        <f>WeedDataInput!E2813</f>
        <v>0</v>
      </c>
      <c r="S2815" t="str">
        <f t="shared" si="224"/>
        <v>0;0;0</v>
      </c>
      <c r="T2815" t="str">
        <f t="shared" si="225"/>
        <v>0;0</v>
      </c>
    </row>
    <row r="2816" spans="16:20" x14ac:dyDescent="0.2">
      <c r="P2816">
        <f>WeedDataInput!C2814</f>
        <v>0</v>
      </c>
      <c r="Q2816">
        <f>WeedDataInput!D2814</f>
        <v>0</v>
      </c>
      <c r="R2816">
        <f>WeedDataInput!E2814</f>
        <v>0</v>
      </c>
      <c r="S2816" t="str">
        <f t="shared" si="224"/>
        <v>0;0;0</v>
      </c>
      <c r="T2816" t="str">
        <f t="shared" si="225"/>
        <v>0;0</v>
      </c>
    </row>
    <row r="2817" spans="16:20" x14ac:dyDescent="0.2">
      <c r="P2817">
        <f>WeedDataInput!C2815</f>
        <v>0</v>
      </c>
      <c r="Q2817">
        <f>WeedDataInput!D2815</f>
        <v>0</v>
      </c>
      <c r="R2817">
        <f>WeedDataInput!E2815</f>
        <v>0</v>
      </c>
      <c r="S2817" t="str">
        <f t="shared" si="224"/>
        <v>0;0;0</v>
      </c>
      <c r="T2817" t="str">
        <f t="shared" si="225"/>
        <v>0;0</v>
      </c>
    </row>
    <row r="2818" spans="16:20" x14ac:dyDescent="0.2">
      <c r="P2818">
        <f>WeedDataInput!C2816</f>
        <v>0</v>
      </c>
      <c r="Q2818">
        <f>WeedDataInput!D2816</f>
        <v>0</v>
      </c>
      <c r="R2818">
        <f>WeedDataInput!E2816</f>
        <v>0</v>
      </c>
      <c r="S2818" t="str">
        <f t="shared" si="224"/>
        <v>0;0;0</v>
      </c>
      <c r="T2818" t="str">
        <f t="shared" si="225"/>
        <v>0;0</v>
      </c>
    </row>
    <row r="2819" spans="16:20" x14ac:dyDescent="0.2">
      <c r="P2819">
        <f>WeedDataInput!C2817</f>
        <v>0</v>
      </c>
      <c r="Q2819">
        <f>WeedDataInput!D2817</f>
        <v>0</v>
      </c>
      <c r="R2819">
        <f>WeedDataInput!E2817</f>
        <v>0</v>
      </c>
      <c r="S2819" t="str">
        <f t="shared" si="224"/>
        <v>0;0;0</v>
      </c>
      <c r="T2819" t="str">
        <f t="shared" si="225"/>
        <v>0;0</v>
      </c>
    </row>
    <row r="2820" spans="16:20" x14ac:dyDescent="0.2">
      <c r="P2820">
        <f>WeedDataInput!C2818</f>
        <v>0</v>
      </c>
      <c r="Q2820">
        <f>WeedDataInput!D2818</f>
        <v>0</v>
      </c>
      <c r="R2820">
        <f>WeedDataInput!E2818</f>
        <v>0</v>
      </c>
      <c r="S2820" t="str">
        <f t="shared" si="224"/>
        <v>0;0;0</v>
      </c>
      <c r="T2820" t="str">
        <f t="shared" si="225"/>
        <v>0;0</v>
      </c>
    </row>
    <row r="2821" spans="16:20" x14ac:dyDescent="0.2">
      <c r="P2821">
        <f>WeedDataInput!C2819</f>
        <v>0</v>
      </c>
      <c r="Q2821">
        <f>WeedDataInput!D2819</f>
        <v>0</v>
      </c>
      <c r="R2821">
        <f>WeedDataInput!E2819</f>
        <v>0</v>
      </c>
      <c r="S2821" t="str">
        <f t="shared" si="224"/>
        <v>0;0;0</v>
      </c>
      <c r="T2821" t="str">
        <f t="shared" si="225"/>
        <v>0;0</v>
      </c>
    </row>
    <row r="2822" spans="16:20" x14ac:dyDescent="0.2">
      <c r="P2822">
        <f>WeedDataInput!C2820</f>
        <v>0</v>
      </c>
      <c r="Q2822">
        <f>WeedDataInput!D2820</f>
        <v>0</v>
      </c>
      <c r="R2822">
        <f>WeedDataInput!E2820</f>
        <v>0</v>
      </c>
      <c r="S2822" t="str">
        <f t="shared" si="224"/>
        <v>0;0;0</v>
      </c>
      <c r="T2822" t="str">
        <f t="shared" si="225"/>
        <v>0;0</v>
      </c>
    </row>
    <row r="2823" spans="16:20" x14ac:dyDescent="0.2">
      <c r="P2823">
        <f>WeedDataInput!C2821</f>
        <v>0</v>
      </c>
      <c r="Q2823">
        <f>WeedDataInput!D2821</f>
        <v>0</v>
      </c>
      <c r="R2823">
        <f>WeedDataInput!E2821</f>
        <v>0</v>
      </c>
      <c r="S2823" t="str">
        <f t="shared" si="224"/>
        <v>0;0;0</v>
      </c>
      <c r="T2823" t="str">
        <f t="shared" si="225"/>
        <v>0;0</v>
      </c>
    </row>
    <row r="2824" spans="16:20" x14ac:dyDescent="0.2">
      <c r="P2824">
        <f>WeedDataInput!C2822</f>
        <v>0</v>
      </c>
      <c r="Q2824">
        <f>WeedDataInput!D2822</f>
        <v>0</v>
      </c>
      <c r="R2824">
        <f>WeedDataInput!E2822</f>
        <v>0</v>
      </c>
      <c r="S2824" t="str">
        <f t="shared" si="224"/>
        <v>0;0;0</v>
      </c>
      <c r="T2824" t="str">
        <f t="shared" si="225"/>
        <v>0;0</v>
      </c>
    </row>
    <row r="2825" spans="16:20" x14ac:dyDescent="0.2">
      <c r="P2825">
        <f>WeedDataInput!C2823</f>
        <v>0</v>
      </c>
      <c r="Q2825">
        <f>WeedDataInput!D2823</f>
        <v>0</v>
      </c>
      <c r="R2825">
        <f>WeedDataInput!E2823</f>
        <v>0</v>
      </c>
      <c r="S2825" t="str">
        <f t="shared" si="224"/>
        <v>0;0;0</v>
      </c>
      <c r="T2825" t="str">
        <f t="shared" si="225"/>
        <v>0;0</v>
      </c>
    </row>
    <row r="2826" spans="16:20" x14ac:dyDescent="0.2">
      <c r="P2826">
        <f>WeedDataInput!C2824</f>
        <v>0</v>
      </c>
      <c r="Q2826">
        <f>WeedDataInput!D2824</f>
        <v>0</v>
      </c>
      <c r="R2826">
        <f>WeedDataInput!E2824</f>
        <v>0</v>
      </c>
      <c r="S2826" t="str">
        <f t="shared" si="224"/>
        <v>0;0;0</v>
      </c>
      <c r="T2826" t="str">
        <f t="shared" si="225"/>
        <v>0;0</v>
      </c>
    </row>
    <row r="2827" spans="16:20" x14ac:dyDescent="0.2">
      <c r="P2827">
        <f>WeedDataInput!C2825</f>
        <v>0</v>
      </c>
      <c r="Q2827">
        <f>WeedDataInput!D2825</f>
        <v>0</v>
      </c>
      <c r="R2827">
        <f>WeedDataInput!E2825</f>
        <v>0</v>
      </c>
      <c r="S2827" t="str">
        <f t="shared" si="224"/>
        <v>0;0;0</v>
      </c>
      <c r="T2827" t="str">
        <f t="shared" si="225"/>
        <v>0;0</v>
      </c>
    </row>
    <row r="2828" spans="16:20" x14ac:dyDescent="0.2">
      <c r="P2828">
        <f>WeedDataInput!C2826</f>
        <v>0</v>
      </c>
      <c r="Q2828">
        <f>WeedDataInput!D2826</f>
        <v>0</v>
      </c>
      <c r="R2828">
        <f>WeedDataInput!E2826</f>
        <v>0</v>
      </c>
      <c r="S2828" t="str">
        <f t="shared" si="224"/>
        <v>0;0;0</v>
      </c>
      <c r="T2828" t="str">
        <f t="shared" si="225"/>
        <v>0;0</v>
      </c>
    </row>
    <row r="2829" spans="16:20" x14ac:dyDescent="0.2">
      <c r="P2829">
        <f>WeedDataInput!C2827</f>
        <v>0</v>
      </c>
      <c r="Q2829">
        <f>WeedDataInput!D2827</f>
        <v>0</v>
      </c>
      <c r="R2829">
        <f>WeedDataInput!E2827</f>
        <v>0</v>
      </c>
      <c r="S2829" t="str">
        <f t="shared" si="224"/>
        <v>0;0;0</v>
      </c>
      <c r="T2829" t="str">
        <f t="shared" si="225"/>
        <v>0;0</v>
      </c>
    </row>
    <row r="2830" spans="16:20" x14ac:dyDescent="0.2">
      <c r="P2830">
        <f>WeedDataInput!C2828</f>
        <v>0</v>
      </c>
      <c r="Q2830">
        <f>WeedDataInput!D2828</f>
        <v>0</v>
      </c>
      <c r="R2830">
        <f>WeedDataInput!E2828</f>
        <v>0</v>
      </c>
      <c r="S2830" t="str">
        <f t="shared" si="224"/>
        <v>0;0;0</v>
      </c>
      <c r="T2830" t="str">
        <f t="shared" si="225"/>
        <v>0;0</v>
      </c>
    </row>
    <row r="2831" spans="16:20" x14ac:dyDescent="0.2">
      <c r="P2831">
        <f>WeedDataInput!C2829</f>
        <v>0</v>
      </c>
      <c r="Q2831">
        <f>WeedDataInput!D2829</f>
        <v>0</v>
      </c>
      <c r="R2831">
        <f>WeedDataInput!E2829</f>
        <v>0</v>
      </c>
      <c r="S2831" t="str">
        <f t="shared" si="224"/>
        <v>0;0;0</v>
      </c>
      <c r="T2831" t="str">
        <f t="shared" si="225"/>
        <v>0;0</v>
      </c>
    </row>
    <row r="2832" spans="16:20" x14ac:dyDescent="0.2">
      <c r="P2832">
        <f>WeedDataInput!C2830</f>
        <v>0</v>
      </c>
      <c r="Q2832">
        <f>WeedDataInput!D2830</f>
        <v>0</v>
      </c>
      <c r="R2832">
        <f>WeedDataInput!E2830</f>
        <v>0</v>
      </c>
      <c r="S2832" t="str">
        <f t="shared" si="224"/>
        <v>0;0;0</v>
      </c>
      <c r="T2832" t="str">
        <f t="shared" si="225"/>
        <v>0;0</v>
      </c>
    </row>
    <row r="2833" spans="16:20" x14ac:dyDescent="0.2">
      <c r="P2833">
        <f>WeedDataInput!C2831</f>
        <v>0</v>
      </c>
      <c r="Q2833">
        <f>WeedDataInput!D2831</f>
        <v>0</v>
      </c>
      <c r="R2833">
        <f>WeedDataInput!E2831</f>
        <v>0</v>
      </c>
      <c r="S2833" t="str">
        <f t="shared" si="224"/>
        <v>0;0;0</v>
      </c>
      <c r="T2833" t="str">
        <f t="shared" si="225"/>
        <v>0;0</v>
      </c>
    </row>
    <row r="2834" spans="16:20" x14ac:dyDescent="0.2">
      <c r="P2834">
        <f>WeedDataInput!C2832</f>
        <v>0</v>
      </c>
      <c r="Q2834">
        <f>WeedDataInput!D2832</f>
        <v>0</v>
      </c>
      <c r="R2834">
        <f>WeedDataInput!E2832</f>
        <v>0</v>
      </c>
      <c r="S2834" t="str">
        <f t="shared" si="224"/>
        <v>0;0;0</v>
      </c>
      <c r="T2834" t="str">
        <f t="shared" si="225"/>
        <v>0;0</v>
      </c>
    </row>
    <row r="2835" spans="16:20" x14ac:dyDescent="0.2">
      <c r="P2835">
        <f>WeedDataInput!C2833</f>
        <v>0</v>
      </c>
      <c r="Q2835">
        <f>WeedDataInput!D2833</f>
        <v>0</v>
      </c>
      <c r="R2835">
        <f>WeedDataInput!E2833</f>
        <v>0</v>
      </c>
      <c r="S2835" t="str">
        <f t="shared" si="224"/>
        <v>0;0;0</v>
      </c>
      <c r="T2835" t="str">
        <f t="shared" si="225"/>
        <v>0;0</v>
      </c>
    </row>
    <row r="2836" spans="16:20" x14ac:dyDescent="0.2">
      <c r="P2836">
        <f>WeedDataInput!C2834</f>
        <v>0</v>
      </c>
      <c r="Q2836">
        <f>WeedDataInput!D2834</f>
        <v>0</v>
      </c>
      <c r="R2836">
        <f>WeedDataInput!E2834</f>
        <v>0</v>
      </c>
      <c r="S2836" t="str">
        <f t="shared" si="224"/>
        <v>0;0;0</v>
      </c>
      <c r="T2836" t="str">
        <f t="shared" si="225"/>
        <v>0;0</v>
      </c>
    </row>
    <row r="2837" spans="16:20" x14ac:dyDescent="0.2">
      <c r="P2837">
        <f>WeedDataInput!C2835</f>
        <v>0</v>
      </c>
      <c r="Q2837">
        <f>WeedDataInput!D2835</f>
        <v>0</v>
      </c>
      <c r="R2837">
        <f>WeedDataInput!E2835</f>
        <v>0</v>
      </c>
      <c r="S2837" t="str">
        <f t="shared" si="224"/>
        <v>0;0;0</v>
      </c>
      <c r="T2837" t="str">
        <f t="shared" si="225"/>
        <v>0;0</v>
      </c>
    </row>
    <row r="2838" spans="16:20" x14ac:dyDescent="0.2">
      <c r="P2838">
        <f>WeedDataInput!C2836</f>
        <v>0</v>
      </c>
      <c r="Q2838">
        <f>WeedDataInput!D2836</f>
        <v>0</v>
      </c>
      <c r="R2838">
        <f>WeedDataInput!E2836</f>
        <v>0</v>
      </c>
      <c r="S2838" t="str">
        <f t="shared" si="224"/>
        <v>0;0;0</v>
      </c>
      <c r="T2838" t="str">
        <f t="shared" si="225"/>
        <v>0;0</v>
      </c>
    </row>
    <row r="2839" spans="16:20" x14ac:dyDescent="0.2">
      <c r="P2839">
        <f>WeedDataInput!C2837</f>
        <v>0</v>
      </c>
      <c r="Q2839">
        <f>WeedDataInput!D2837</f>
        <v>0</v>
      </c>
      <c r="R2839">
        <f>WeedDataInput!E2837</f>
        <v>0</v>
      </c>
      <c r="S2839" t="str">
        <f t="shared" si="224"/>
        <v>0;0;0</v>
      </c>
      <c r="T2839" t="str">
        <f t="shared" si="225"/>
        <v>0;0</v>
      </c>
    </row>
    <row r="2840" spans="16:20" x14ac:dyDescent="0.2">
      <c r="P2840">
        <f>WeedDataInput!C2838</f>
        <v>0</v>
      </c>
      <c r="Q2840">
        <f>WeedDataInput!D2838</f>
        <v>0</v>
      </c>
      <c r="R2840">
        <f>WeedDataInput!E2838</f>
        <v>0</v>
      </c>
      <c r="S2840" t="str">
        <f t="shared" si="224"/>
        <v>0;0;0</v>
      </c>
      <c r="T2840" t="str">
        <f t="shared" si="225"/>
        <v>0;0</v>
      </c>
    </row>
    <row r="2841" spans="16:20" x14ac:dyDescent="0.2">
      <c r="P2841">
        <f>WeedDataInput!C2839</f>
        <v>0</v>
      </c>
      <c r="Q2841">
        <f>WeedDataInput!D2839</f>
        <v>0</v>
      </c>
      <c r="R2841">
        <f>WeedDataInput!E2839</f>
        <v>0</v>
      </c>
      <c r="S2841" t="str">
        <f t="shared" si="224"/>
        <v>0;0;0</v>
      </c>
      <c r="T2841" t="str">
        <f t="shared" si="225"/>
        <v>0;0</v>
      </c>
    </row>
    <row r="2842" spans="16:20" x14ac:dyDescent="0.2">
      <c r="P2842">
        <f>WeedDataInput!C2840</f>
        <v>0</v>
      </c>
      <c r="Q2842">
        <f>WeedDataInput!D2840</f>
        <v>0</v>
      </c>
      <c r="R2842">
        <f>WeedDataInput!E2840</f>
        <v>0</v>
      </c>
      <c r="S2842" t="str">
        <f t="shared" si="224"/>
        <v>0;0;0</v>
      </c>
      <c r="T2842" t="str">
        <f t="shared" si="225"/>
        <v>0;0</v>
      </c>
    </row>
    <row r="2843" spans="16:20" x14ac:dyDescent="0.2">
      <c r="P2843">
        <f>WeedDataInput!C2841</f>
        <v>0</v>
      </c>
      <c r="Q2843">
        <f>WeedDataInput!D2841</f>
        <v>0</v>
      </c>
      <c r="R2843">
        <f>WeedDataInput!E2841</f>
        <v>0</v>
      </c>
      <c r="S2843" t="str">
        <f t="shared" si="224"/>
        <v>0;0;0</v>
      </c>
      <c r="T2843" t="str">
        <f t="shared" si="225"/>
        <v>0;0</v>
      </c>
    </row>
    <row r="2844" spans="16:20" x14ac:dyDescent="0.2">
      <c r="P2844">
        <f>WeedDataInput!C2842</f>
        <v>0</v>
      </c>
      <c r="Q2844">
        <f>WeedDataInput!D2842</f>
        <v>0</v>
      </c>
      <c r="R2844">
        <f>WeedDataInput!E2842</f>
        <v>0</v>
      </c>
      <c r="S2844" t="str">
        <f t="shared" si="224"/>
        <v>0;0;0</v>
      </c>
      <c r="T2844" t="str">
        <f t="shared" si="225"/>
        <v>0;0</v>
      </c>
    </row>
    <row r="2845" spans="16:20" x14ac:dyDescent="0.2">
      <c r="P2845">
        <f>WeedDataInput!C2843</f>
        <v>0</v>
      </c>
      <c r="Q2845">
        <f>WeedDataInput!D2843</f>
        <v>0</v>
      </c>
      <c r="R2845">
        <f>WeedDataInput!E2843</f>
        <v>0</v>
      </c>
      <c r="S2845" t="str">
        <f t="shared" si="224"/>
        <v>0;0;0</v>
      </c>
      <c r="T2845" t="str">
        <f t="shared" si="225"/>
        <v>0;0</v>
      </c>
    </row>
    <row r="2846" spans="16:20" x14ac:dyDescent="0.2">
      <c r="P2846">
        <f>WeedDataInput!C2844</f>
        <v>0</v>
      </c>
      <c r="Q2846">
        <f>WeedDataInput!D2844</f>
        <v>0</v>
      </c>
      <c r="R2846">
        <f>WeedDataInput!E2844</f>
        <v>0</v>
      </c>
      <c r="S2846" t="str">
        <f t="shared" si="224"/>
        <v>0;0;0</v>
      </c>
      <c r="T2846" t="str">
        <f t="shared" si="225"/>
        <v>0;0</v>
      </c>
    </row>
    <row r="2847" spans="16:20" x14ac:dyDescent="0.2">
      <c r="P2847">
        <f>WeedDataInput!C2845</f>
        <v>0</v>
      </c>
      <c r="Q2847">
        <f>WeedDataInput!D2845</f>
        <v>0</v>
      </c>
      <c r="R2847">
        <f>WeedDataInput!E2845</f>
        <v>0</v>
      </c>
      <c r="S2847" t="str">
        <f t="shared" si="224"/>
        <v>0;0;0</v>
      </c>
      <c r="T2847" t="str">
        <f t="shared" si="225"/>
        <v>0;0</v>
      </c>
    </row>
    <row r="2848" spans="16:20" x14ac:dyDescent="0.2">
      <c r="P2848">
        <f>WeedDataInput!C2846</f>
        <v>0</v>
      </c>
      <c r="Q2848">
        <f>WeedDataInput!D2846</f>
        <v>0</v>
      </c>
      <c r="R2848">
        <f>WeedDataInput!E2846</f>
        <v>0</v>
      </c>
      <c r="S2848" t="str">
        <f t="shared" si="224"/>
        <v>0;0;0</v>
      </c>
      <c r="T2848" t="str">
        <f t="shared" si="225"/>
        <v>0;0</v>
      </c>
    </row>
    <row r="2849" spans="16:20" x14ac:dyDescent="0.2">
      <c r="P2849">
        <f>WeedDataInput!C2847</f>
        <v>0</v>
      </c>
      <c r="Q2849">
        <f>WeedDataInput!D2847</f>
        <v>0</v>
      </c>
      <c r="R2849">
        <f>WeedDataInput!E2847</f>
        <v>0</v>
      </c>
      <c r="S2849" t="str">
        <f t="shared" si="224"/>
        <v>0;0;0</v>
      </c>
      <c r="T2849" t="str">
        <f t="shared" si="225"/>
        <v>0;0</v>
      </c>
    </row>
    <row r="2850" spans="16:20" x14ac:dyDescent="0.2">
      <c r="P2850">
        <f>WeedDataInput!C2848</f>
        <v>0</v>
      </c>
      <c r="Q2850">
        <f>WeedDataInput!D2848</f>
        <v>0</v>
      </c>
      <c r="R2850">
        <f>WeedDataInput!E2848</f>
        <v>0</v>
      </c>
      <c r="S2850" t="str">
        <f t="shared" si="224"/>
        <v>0;0;0</v>
      </c>
      <c r="T2850" t="str">
        <f t="shared" si="225"/>
        <v>0;0</v>
      </c>
    </row>
    <row r="2851" spans="16:20" x14ac:dyDescent="0.2">
      <c r="P2851">
        <f>WeedDataInput!C2849</f>
        <v>0</v>
      </c>
      <c r="Q2851">
        <f>WeedDataInput!D2849</f>
        <v>0</v>
      </c>
      <c r="R2851">
        <f>WeedDataInput!E2849</f>
        <v>0</v>
      </c>
      <c r="S2851" t="str">
        <f t="shared" si="224"/>
        <v>0;0;0</v>
      </c>
      <c r="T2851" t="str">
        <f t="shared" si="225"/>
        <v>0;0</v>
      </c>
    </row>
    <row r="2852" spans="16:20" x14ac:dyDescent="0.2">
      <c r="P2852">
        <f>WeedDataInput!C2850</f>
        <v>0</v>
      </c>
      <c r="Q2852">
        <f>WeedDataInput!D2850</f>
        <v>0</v>
      </c>
      <c r="R2852">
        <f>WeedDataInput!E2850</f>
        <v>0</v>
      </c>
      <c r="S2852" t="str">
        <f t="shared" si="224"/>
        <v>0;0;0</v>
      </c>
      <c r="T2852" t="str">
        <f t="shared" si="225"/>
        <v>0;0</v>
      </c>
    </row>
    <row r="2853" spans="16:20" x14ac:dyDescent="0.2">
      <c r="P2853">
        <f>WeedDataInput!C2851</f>
        <v>0</v>
      </c>
      <c r="Q2853">
        <f>WeedDataInput!D2851</f>
        <v>0</v>
      </c>
      <c r="R2853">
        <f>WeedDataInput!E2851</f>
        <v>0</v>
      </c>
      <c r="S2853" t="str">
        <f t="shared" si="224"/>
        <v>0;0;0</v>
      </c>
      <c r="T2853" t="str">
        <f t="shared" si="225"/>
        <v>0;0</v>
      </c>
    </row>
    <row r="2854" spans="16:20" x14ac:dyDescent="0.2">
      <c r="P2854">
        <f>WeedDataInput!C2852</f>
        <v>0</v>
      </c>
      <c r="Q2854">
        <f>WeedDataInput!D2852</f>
        <v>0</v>
      </c>
      <c r="R2854">
        <f>WeedDataInput!E2852</f>
        <v>0</v>
      </c>
      <c r="S2854" t="str">
        <f t="shared" si="224"/>
        <v>0;0;0</v>
      </c>
      <c r="T2854" t="str">
        <f t="shared" si="225"/>
        <v>0;0</v>
      </c>
    </row>
    <row r="2855" spans="16:20" x14ac:dyDescent="0.2">
      <c r="P2855">
        <f>WeedDataInput!C2853</f>
        <v>0</v>
      </c>
      <c r="Q2855">
        <f>WeedDataInput!D2853</f>
        <v>0</v>
      </c>
      <c r="R2855">
        <f>WeedDataInput!E2853</f>
        <v>0</v>
      </c>
      <c r="S2855" t="str">
        <f t="shared" si="224"/>
        <v>0;0;0</v>
      </c>
      <c r="T2855" t="str">
        <f t="shared" si="225"/>
        <v>0;0</v>
      </c>
    </row>
    <row r="2856" spans="16:20" x14ac:dyDescent="0.2">
      <c r="P2856">
        <f>WeedDataInput!C2854</f>
        <v>0</v>
      </c>
      <c r="Q2856">
        <f>WeedDataInput!D2854</f>
        <v>0</v>
      </c>
      <c r="R2856">
        <f>WeedDataInput!E2854</f>
        <v>0</v>
      </c>
      <c r="S2856" t="str">
        <f t="shared" si="224"/>
        <v>0;0;0</v>
      </c>
      <c r="T2856" t="str">
        <f t="shared" si="225"/>
        <v>0;0</v>
      </c>
    </row>
    <row r="2857" spans="16:20" x14ac:dyDescent="0.2">
      <c r="P2857">
        <f>WeedDataInput!C2855</f>
        <v>0</v>
      </c>
      <c r="Q2857">
        <f>WeedDataInput!D2855</f>
        <v>0</v>
      </c>
      <c r="R2857">
        <f>WeedDataInput!E2855</f>
        <v>0</v>
      </c>
      <c r="S2857" t="str">
        <f t="shared" si="224"/>
        <v>0;0;0</v>
      </c>
      <c r="T2857" t="str">
        <f t="shared" si="225"/>
        <v>0;0</v>
      </c>
    </row>
    <row r="2858" spans="16:20" x14ac:dyDescent="0.2">
      <c r="P2858">
        <f>WeedDataInput!C2856</f>
        <v>0</v>
      </c>
      <c r="Q2858">
        <f>WeedDataInput!D2856</f>
        <v>0</v>
      </c>
      <c r="R2858">
        <f>WeedDataInput!E2856</f>
        <v>0</v>
      </c>
      <c r="S2858" t="str">
        <f t="shared" si="224"/>
        <v>0;0;0</v>
      </c>
      <c r="T2858" t="str">
        <f t="shared" si="225"/>
        <v>0;0</v>
      </c>
    </row>
    <row r="2859" spans="16:20" x14ac:dyDescent="0.2">
      <c r="P2859">
        <f>WeedDataInput!C2857</f>
        <v>0</v>
      </c>
      <c r="Q2859">
        <f>WeedDataInput!D2857</f>
        <v>0</v>
      </c>
      <c r="R2859">
        <f>WeedDataInput!E2857</f>
        <v>0</v>
      </c>
      <c r="S2859" t="str">
        <f t="shared" si="224"/>
        <v>0;0;0</v>
      </c>
      <c r="T2859" t="str">
        <f t="shared" si="225"/>
        <v>0;0</v>
      </c>
    </row>
    <row r="2860" spans="16:20" x14ac:dyDescent="0.2">
      <c r="P2860">
        <f>WeedDataInput!C2858</f>
        <v>0</v>
      </c>
      <c r="Q2860">
        <f>WeedDataInput!D2858</f>
        <v>0</v>
      </c>
      <c r="R2860">
        <f>WeedDataInput!E2858</f>
        <v>0</v>
      </c>
      <c r="S2860" t="str">
        <f t="shared" ref="S2860:S2923" si="226">P2860&amp;";"&amp;Q2860&amp;";"&amp;R2860</f>
        <v>0;0;0</v>
      </c>
      <c r="T2860" t="str">
        <f t="shared" ref="T2860:T2923" si="227">Q2860&amp;";"&amp;R2860</f>
        <v>0;0</v>
      </c>
    </row>
    <row r="2861" spans="16:20" x14ac:dyDescent="0.2">
      <c r="P2861">
        <f>WeedDataInput!C2859</f>
        <v>0</v>
      </c>
      <c r="Q2861">
        <f>WeedDataInput!D2859</f>
        <v>0</v>
      </c>
      <c r="R2861">
        <f>WeedDataInput!E2859</f>
        <v>0</v>
      </c>
      <c r="S2861" t="str">
        <f t="shared" si="226"/>
        <v>0;0;0</v>
      </c>
      <c r="T2861" t="str">
        <f t="shared" si="227"/>
        <v>0;0</v>
      </c>
    </row>
    <row r="2862" spans="16:20" x14ac:dyDescent="0.2">
      <c r="P2862">
        <f>WeedDataInput!C2860</f>
        <v>0</v>
      </c>
      <c r="Q2862">
        <f>WeedDataInput!D2860</f>
        <v>0</v>
      </c>
      <c r="R2862">
        <f>WeedDataInput!E2860</f>
        <v>0</v>
      </c>
      <c r="S2862" t="str">
        <f t="shared" si="226"/>
        <v>0;0;0</v>
      </c>
      <c r="T2862" t="str">
        <f t="shared" si="227"/>
        <v>0;0</v>
      </c>
    </row>
    <row r="2863" spans="16:20" x14ac:dyDescent="0.2">
      <c r="P2863">
        <f>WeedDataInput!C2861</f>
        <v>0</v>
      </c>
      <c r="Q2863">
        <f>WeedDataInput!D2861</f>
        <v>0</v>
      </c>
      <c r="R2863">
        <f>WeedDataInput!E2861</f>
        <v>0</v>
      </c>
      <c r="S2863" t="str">
        <f t="shared" si="226"/>
        <v>0;0;0</v>
      </c>
      <c r="T2863" t="str">
        <f t="shared" si="227"/>
        <v>0;0</v>
      </c>
    </row>
    <row r="2864" spans="16:20" x14ac:dyDescent="0.2">
      <c r="P2864">
        <f>WeedDataInput!C2862</f>
        <v>0</v>
      </c>
      <c r="Q2864">
        <f>WeedDataInput!D2862</f>
        <v>0</v>
      </c>
      <c r="R2864">
        <f>WeedDataInput!E2862</f>
        <v>0</v>
      </c>
      <c r="S2864" t="str">
        <f t="shared" si="226"/>
        <v>0;0;0</v>
      </c>
      <c r="T2864" t="str">
        <f t="shared" si="227"/>
        <v>0;0</v>
      </c>
    </row>
    <row r="2865" spans="16:20" x14ac:dyDescent="0.2">
      <c r="P2865">
        <f>WeedDataInput!C2863</f>
        <v>0</v>
      </c>
      <c r="Q2865">
        <f>WeedDataInput!D2863</f>
        <v>0</v>
      </c>
      <c r="R2865">
        <f>WeedDataInput!E2863</f>
        <v>0</v>
      </c>
      <c r="S2865" t="str">
        <f t="shared" si="226"/>
        <v>0;0;0</v>
      </c>
      <c r="T2865" t="str">
        <f t="shared" si="227"/>
        <v>0;0</v>
      </c>
    </row>
    <row r="2866" spans="16:20" x14ac:dyDescent="0.2">
      <c r="P2866">
        <f>WeedDataInput!C2864</f>
        <v>0</v>
      </c>
      <c r="Q2866">
        <f>WeedDataInput!D2864</f>
        <v>0</v>
      </c>
      <c r="R2866">
        <f>WeedDataInput!E2864</f>
        <v>0</v>
      </c>
      <c r="S2866" t="str">
        <f t="shared" si="226"/>
        <v>0;0;0</v>
      </c>
      <c r="T2866" t="str">
        <f t="shared" si="227"/>
        <v>0;0</v>
      </c>
    </row>
    <row r="2867" spans="16:20" x14ac:dyDescent="0.2">
      <c r="P2867">
        <f>WeedDataInput!C2865</f>
        <v>0</v>
      </c>
      <c r="Q2867">
        <f>WeedDataInput!D2865</f>
        <v>0</v>
      </c>
      <c r="R2867">
        <f>WeedDataInput!E2865</f>
        <v>0</v>
      </c>
      <c r="S2867" t="str">
        <f t="shared" si="226"/>
        <v>0;0;0</v>
      </c>
      <c r="T2867" t="str">
        <f t="shared" si="227"/>
        <v>0;0</v>
      </c>
    </row>
    <row r="2868" spans="16:20" x14ac:dyDescent="0.2">
      <c r="P2868">
        <f>WeedDataInput!C2866</f>
        <v>0</v>
      </c>
      <c r="Q2868">
        <f>WeedDataInput!D2866</f>
        <v>0</v>
      </c>
      <c r="R2868">
        <f>WeedDataInput!E2866</f>
        <v>0</v>
      </c>
      <c r="S2868" t="str">
        <f t="shared" si="226"/>
        <v>0;0;0</v>
      </c>
      <c r="T2868" t="str">
        <f t="shared" si="227"/>
        <v>0;0</v>
      </c>
    </row>
    <row r="2869" spans="16:20" x14ac:dyDescent="0.2">
      <c r="P2869">
        <f>WeedDataInput!C2867</f>
        <v>0</v>
      </c>
      <c r="Q2869">
        <f>WeedDataInput!D2867</f>
        <v>0</v>
      </c>
      <c r="R2869">
        <f>WeedDataInput!E2867</f>
        <v>0</v>
      </c>
      <c r="S2869" t="str">
        <f t="shared" si="226"/>
        <v>0;0;0</v>
      </c>
      <c r="T2869" t="str">
        <f t="shared" si="227"/>
        <v>0;0</v>
      </c>
    </row>
    <row r="2870" spans="16:20" x14ac:dyDescent="0.2">
      <c r="P2870">
        <f>WeedDataInput!C2868</f>
        <v>0</v>
      </c>
      <c r="Q2870">
        <f>WeedDataInput!D2868</f>
        <v>0</v>
      </c>
      <c r="R2870">
        <f>WeedDataInput!E2868</f>
        <v>0</v>
      </c>
      <c r="S2870" t="str">
        <f t="shared" si="226"/>
        <v>0;0;0</v>
      </c>
      <c r="T2870" t="str">
        <f t="shared" si="227"/>
        <v>0;0</v>
      </c>
    </row>
    <row r="2871" spans="16:20" x14ac:dyDescent="0.2">
      <c r="P2871">
        <f>WeedDataInput!C2869</f>
        <v>0</v>
      </c>
      <c r="Q2871">
        <f>WeedDataInput!D2869</f>
        <v>0</v>
      </c>
      <c r="R2871">
        <f>WeedDataInput!E2869</f>
        <v>0</v>
      </c>
      <c r="S2871" t="str">
        <f t="shared" si="226"/>
        <v>0;0;0</v>
      </c>
      <c r="T2871" t="str">
        <f t="shared" si="227"/>
        <v>0;0</v>
      </c>
    </row>
    <row r="2872" spans="16:20" x14ac:dyDescent="0.2">
      <c r="P2872">
        <f>WeedDataInput!C2870</f>
        <v>0</v>
      </c>
      <c r="Q2872">
        <f>WeedDataInput!D2870</f>
        <v>0</v>
      </c>
      <c r="R2872">
        <f>WeedDataInput!E2870</f>
        <v>0</v>
      </c>
      <c r="S2872" t="str">
        <f t="shared" si="226"/>
        <v>0;0;0</v>
      </c>
      <c r="T2872" t="str">
        <f t="shared" si="227"/>
        <v>0;0</v>
      </c>
    </row>
    <row r="2873" spans="16:20" x14ac:dyDescent="0.2">
      <c r="P2873">
        <f>WeedDataInput!C2871</f>
        <v>0</v>
      </c>
      <c r="Q2873">
        <f>WeedDataInput!D2871</f>
        <v>0</v>
      </c>
      <c r="R2873">
        <f>WeedDataInput!E2871</f>
        <v>0</v>
      </c>
      <c r="S2873" t="str">
        <f t="shared" si="226"/>
        <v>0;0;0</v>
      </c>
      <c r="T2873" t="str">
        <f t="shared" si="227"/>
        <v>0;0</v>
      </c>
    </row>
    <row r="2874" spans="16:20" x14ac:dyDescent="0.2">
      <c r="P2874">
        <f>WeedDataInput!C2872</f>
        <v>0</v>
      </c>
      <c r="Q2874">
        <f>WeedDataInput!D2872</f>
        <v>0</v>
      </c>
      <c r="R2874">
        <f>WeedDataInput!E2872</f>
        <v>0</v>
      </c>
      <c r="S2874" t="str">
        <f t="shared" si="226"/>
        <v>0;0;0</v>
      </c>
      <c r="T2874" t="str">
        <f t="shared" si="227"/>
        <v>0;0</v>
      </c>
    </row>
    <row r="2875" spans="16:20" x14ac:dyDescent="0.2">
      <c r="P2875">
        <f>WeedDataInput!C2873</f>
        <v>0</v>
      </c>
      <c r="Q2875">
        <f>WeedDataInput!D2873</f>
        <v>0</v>
      </c>
      <c r="R2875">
        <f>WeedDataInput!E2873</f>
        <v>0</v>
      </c>
      <c r="S2875" t="str">
        <f t="shared" si="226"/>
        <v>0;0;0</v>
      </c>
      <c r="T2875" t="str">
        <f t="shared" si="227"/>
        <v>0;0</v>
      </c>
    </row>
    <row r="2876" spans="16:20" x14ac:dyDescent="0.2">
      <c r="P2876">
        <f>WeedDataInput!C2874</f>
        <v>0</v>
      </c>
      <c r="Q2876">
        <f>WeedDataInput!D2874</f>
        <v>0</v>
      </c>
      <c r="R2876">
        <f>WeedDataInput!E2874</f>
        <v>0</v>
      </c>
      <c r="S2876" t="str">
        <f t="shared" si="226"/>
        <v>0;0;0</v>
      </c>
      <c r="T2876" t="str">
        <f t="shared" si="227"/>
        <v>0;0</v>
      </c>
    </row>
    <row r="2877" spans="16:20" x14ac:dyDescent="0.2">
      <c r="P2877">
        <f>WeedDataInput!C2875</f>
        <v>0</v>
      </c>
      <c r="Q2877">
        <f>WeedDataInput!D2875</f>
        <v>0</v>
      </c>
      <c r="R2877">
        <f>WeedDataInput!E2875</f>
        <v>0</v>
      </c>
      <c r="S2877" t="str">
        <f t="shared" si="226"/>
        <v>0;0;0</v>
      </c>
      <c r="T2877" t="str">
        <f t="shared" si="227"/>
        <v>0;0</v>
      </c>
    </row>
    <row r="2878" spans="16:20" x14ac:dyDescent="0.2">
      <c r="P2878">
        <f>WeedDataInput!C2876</f>
        <v>0</v>
      </c>
      <c r="Q2878">
        <f>WeedDataInput!D2876</f>
        <v>0</v>
      </c>
      <c r="R2878">
        <f>WeedDataInput!E2876</f>
        <v>0</v>
      </c>
      <c r="S2878" t="str">
        <f t="shared" si="226"/>
        <v>0;0;0</v>
      </c>
      <c r="T2878" t="str">
        <f t="shared" si="227"/>
        <v>0;0</v>
      </c>
    </row>
    <row r="2879" spans="16:20" x14ac:dyDescent="0.2">
      <c r="P2879">
        <f>WeedDataInput!C2877</f>
        <v>0</v>
      </c>
      <c r="Q2879">
        <f>WeedDataInput!D2877</f>
        <v>0</v>
      </c>
      <c r="R2879">
        <f>WeedDataInput!E2877</f>
        <v>0</v>
      </c>
      <c r="S2879" t="str">
        <f t="shared" si="226"/>
        <v>0;0;0</v>
      </c>
      <c r="T2879" t="str">
        <f t="shared" si="227"/>
        <v>0;0</v>
      </c>
    </row>
    <row r="2880" spans="16:20" x14ac:dyDescent="0.2">
      <c r="P2880">
        <f>WeedDataInput!C2878</f>
        <v>0</v>
      </c>
      <c r="Q2880">
        <f>WeedDataInput!D2878</f>
        <v>0</v>
      </c>
      <c r="R2880">
        <f>WeedDataInput!E2878</f>
        <v>0</v>
      </c>
      <c r="S2880" t="str">
        <f t="shared" si="226"/>
        <v>0;0;0</v>
      </c>
      <c r="T2880" t="str">
        <f t="shared" si="227"/>
        <v>0;0</v>
      </c>
    </row>
    <row r="2881" spans="16:20" x14ac:dyDescent="0.2">
      <c r="P2881">
        <f>WeedDataInput!C2879</f>
        <v>0</v>
      </c>
      <c r="Q2881">
        <f>WeedDataInput!D2879</f>
        <v>0</v>
      </c>
      <c r="R2881">
        <f>WeedDataInput!E2879</f>
        <v>0</v>
      </c>
      <c r="S2881" t="str">
        <f t="shared" si="226"/>
        <v>0;0;0</v>
      </c>
      <c r="T2881" t="str">
        <f t="shared" si="227"/>
        <v>0;0</v>
      </c>
    </row>
    <row r="2882" spans="16:20" x14ac:dyDescent="0.2">
      <c r="P2882">
        <f>WeedDataInput!C2880</f>
        <v>0</v>
      </c>
      <c r="Q2882">
        <f>WeedDataInput!D2880</f>
        <v>0</v>
      </c>
      <c r="R2882">
        <f>WeedDataInput!E2880</f>
        <v>0</v>
      </c>
      <c r="S2882" t="str">
        <f t="shared" si="226"/>
        <v>0;0;0</v>
      </c>
      <c r="T2882" t="str">
        <f t="shared" si="227"/>
        <v>0;0</v>
      </c>
    </row>
    <row r="2883" spans="16:20" x14ac:dyDescent="0.2">
      <c r="P2883">
        <f>WeedDataInput!C2881</f>
        <v>0</v>
      </c>
      <c r="Q2883">
        <f>WeedDataInput!D2881</f>
        <v>0</v>
      </c>
      <c r="R2883">
        <f>WeedDataInput!E2881</f>
        <v>0</v>
      </c>
      <c r="S2883" t="str">
        <f t="shared" si="226"/>
        <v>0;0;0</v>
      </c>
      <c r="T2883" t="str">
        <f t="shared" si="227"/>
        <v>0;0</v>
      </c>
    </row>
    <row r="2884" spans="16:20" x14ac:dyDescent="0.2">
      <c r="P2884">
        <f>WeedDataInput!C2882</f>
        <v>0</v>
      </c>
      <c r="Q2884">
        <f>WeedDataInput!D2882</f>
        <v>0</v>
      </c>
      <c r="R2884">
        <f>WeedDataInput!E2882</f>
        <v>0</v>
      </c>
      <c r="S2884" t="str">
        <f t="shared" si="226"/>
        <v>0;0;0</v>
      </c>
      <c r="T2884" t="str">
        <f t="shared" si="227"/>
        <v>0;0</v>
      </c>
    </row>
    <row r="2885" spans="16:20" x14ac:dyDescent="0.2">
      <c r="P2885">
        <f>WeedDataInput!C2883</f>
        <v>0</v>
      </c>
      <c r="Q2885">
        <f>WeedDataInput!D2883</f>
        <v>0</v>
      </c>
      <c r="R2885">
        <f>WeedDataInput!E2883</f>
        <v>0</v>
      </c>
      <c r="S2885" t="str">
        <f t="shared" si="226"/>
        <v>0;0;0</v>
      </c>
      <c r="T2885" t="str">
        <f t="shared" si="227"/>
        <v>0;0</v>
      </c>
    </row>
    <row r="2886" spans="16:20" x14ac:dyDescent="0.2">
      <c r="P2886">
        <f>WeedDataInput!C2884</f>
        <v>0</v>
      </c>
      <c r="Q2886">
        <f>WeedDataInput!D2884</f>
        <v>0</v>
      </c>
      <c r="R2886">
        <f>WeedDataInput!E2884</f>
        <v>0</v>
      </c>
      <c r="S2886" t="str">
        <f t="shared" si="226"/>
        <v>0;0;0</v>
      </c>
      <c r="T2886" t="str">
        <f t="shared" si="227"/>
        <v>0;0</v>
      </c>
    </row>
    <row r="2887" spans="16:20" x14ac:dyDescent="0.2">
      <c r="P2887">
        <f>WeedDataInput!C2885</f>
        <v>0</v>
      </c>
      <c r="Q2887">
        <f>WeedDataInput!D2885</f>
        <v>0</v>
      </c>
      <c r="R2887">
        <f>WeedDataInput!E2885</f>
        <v>0</v>
      </c>
      <c r="S2887" t="str">
        <f t="shared" si="226"/>
        <v>0;0;0</v>
      </c>
      <c r="T2887" t="str">
        <f t="shared" si="227"/>
        <v>0;0</v>
      </c>
    </row>
    <row r="2888" spans="16:20" x14ac:dyDescent="0.2">
      <c r="P2888">
        <f>WeedDataInput!C2886</f>
        <v>0</v>
      </c>
      <c r="Q2888">
        <f>WeedDataInput!D2886</f>
        <v>0</v>
      </c>
      <c r="R2888">
        <f>WeedDataInput!E2886</f>
        <v>0</v>
      </c>
      <c r="S2888" t="str">
        <f t="shared" si="226"/>
        <v>0;0;0</v>
      </c>
      <c r="T2888" t="str">
        <f t="shared" si="227"/>
        <v>0;0</v>
      </c>
    </row>
    <row r="2889" spans="16:20" x14ac:dyDescent="0.2">
      <c r="P2889">
        <f>WeedDataInput!C2887</f>
        <v>0</v>
      </c>
      <c r="Q2889">
        <f>WeedDataInput!D2887</f>
        <v>0</v>
      </c>
      <c r="R2889">
        <f>WeedDataInput!E2887</f>
        <v>0</v>
      </c>
      <c r="S2889" t="str">
        <f t="shared" si="226"/>
        <v>0;0;0</v>
      </c>
      <c r="T2889" t="str">
        <f t="shared" si="227"/>
        <v>0;0</v>
      </c>
    </row>
    <row r="2890" spans="16:20" x14ac:dyDescent="0.2">
      <c r="P2890">
        <f>WeedDataInput!C2888</f>
        <v>0</v>
      </c>
      <c r="Q2890">
        <f>WeedDataInput!D2888</f>
        <v>0</v>
      </c>
      <c r="R2890">
        <f>WeedDataInput!E2888</f>
        <v>0</v>
      </c>
      <c r="S2890" t="str">
        <f t="shared" si="226"/>
        <v>0;0;0</v>
      </c>
      <c r="T2890" t="str">
        <f t="shared" si="227"/>
        <v>0;0</v>
      </c>
    </row>
    <row r="2891" spans="16:20" x14ac:dyDescent="0.2">
      <c r="P2891">
        <f>WeedDataInput!C2889</f>
        <v>0</v>
      </c>
      <c r="Q2891">
        <f>WeedDataInput!D2889</f>
        <v>0</v>
      </c>
      <c r="R2891">
        <f>WeedDataInput!E2889</f>
        <v>0</v>
      </c>
      <c r="S2891" t="str">
        <f t="shared" si="226"/>
        <v>0;0;0</v>
      </c>
      <c r="T2891" t="str">
        <f t="shared" si="227"/>
        <v>0;0</v>
      </c>
    </row>
    <row r="2892" spans="16:20" x14ac:dyDescent="0.2">
      <c r="P2892">
        <f>WeedDataInput!C2890</f>
        <v>0</v>
      </c>
      <c r="Q2892">
        <f>WeedDataInput!D2890</f>
        <v>0</v>
      </c>
      <c r="R2892">
        <f>WeedDataInput!E2890</f>
        <v>0</v>
      </c>
      <c r="S2892" t="str">
        <f t="shared" si="226"/>
        <v>0;0;0</v>
      </c>
      <c r="T2892" t="str">
        <f t="shared" si="227"/>
        <v>0;0</v>
      </c>
    </row>
    <row r="2893" spans="16:20" x14ac:dyDescent="0.2">
      <c r="P2893">
        <f>WeedDataInput!C2891</f>
        <v>0</v>
      </c>
      <c r="Q2893">
        <f>WeedDataInput!D2891</f>
        <v>0</v>
      </c>
      <c r="R2893">
        <f>WeedDataInput!E2891</f>
        <v>0</v>
      </c>
      <c r="S2893" t="str">
        <f t="shared" si="226"/>
        <v>0;0;0</v>
      </c>
      <c r="T2893" t="str">
        <f t="shared" si="227"/>
        <v>0;0</v>
      </c>
    </row>
    <row r="2894" spans="16:20" x14ac:dyDescent="0.2">
      <c r="P2894">
        <f>WeedDataInput!C2892</f>
        <v>0</v>
      </c>
      <c r="Q2894">
        <f>WeedDataInput!D2892</f>
        <v>0</v>
      </c>
      <c r="R2894">
        <f>WeedDataInput!E2892</f>
        <v>0</v>
      </c>
      <c r="S2894" t="str">
        <f t="shared" si="226"/>
        <v>0;0;0</v>
      </c>
      <c r="T2894" t="str">
        <f t="shared" si="227"/>
        <v>0;0</v>
      </c>
    </row>
    <row r="2895" spans="16:20" x14ac:dyDescent="0.2">
      <c r="P2895">
        <f>WeedDataInput!C2893</f>
        <v>0</v>
      </c>
      <c r="Q2895">
        <f>WeedDataInput!D2893</f>
        <v>0</v>
      </c>
      <c r="R2895">
        <f>WeedDataInput!E2893</f>
        <v>0</v>
      </c>
      <c r="S2895" t="str">
        <f t="shared" si="226"/>
        <v>0;0;0</v>
      </c>
      <c r="T2895" t="str">
        <f t="shared" si="227"/>
        <v>0;0</v>
      </c>
    </row>
    <row r="2896" spans="16:20" x14ac:dyDescent="0.2">
      <c r="P2896">
        <f>WeedDataInput!C2894</f>
        <v>0</v>
      </c>
      <c r="Q2896">
        <f>WeedDataInput!D2894</f>
        <v>0</v>
      </c>
      <c r="R2896">
        <f>WeedDataInput!E2894</f>
        <v>0</v>
      </c>
      <c r="S2896" t="str">
        <f t="shared" si="226"/>
        <v>0;0;0</v>
      </c>
      <c r="T2896" t="str">
        <f t="shared" si="227"/>
        <v>0;0</v>
      </c>
    </row>
    <row r="2897" spans="16:20" x14ac:dyDescent="0.2">
      <c r="P2897">
        <f>WeedDataInput!C2895</f>
        <v>0</v>
      </c>
      <c r="Q2897">
        <f>WeedDataInput!D2895</f>
        <v>0</v>
      </c>
      <c r="R2897">
        <f>WeedDataInput!E2895</f>
        <v>0</v>
      </c>
      <c r="S2897" t="str">
        <f t="shared" si="226"/>
        <v>0;0;0</v>
      </c>
      <c r="T2897" t="str">
        <f t="shared" si="227"/>
        <v>0;0</v>
      </c>
    </row>
    <row r="2898" spans="16:20" x14ac:dyDescent="0.2">
      <c r="P2898">
        <f>WeedDataInput!C2896</f>
        <v>0</v>
      </c>
      <c r="Q2898">
        <f>WeedDataInput!D2896</f>
        <v>0</v>
      </c>
      <c r="R2898">
        <f>WeedDataInput!E2896</f>
        <v>0</v>
      </c>
      <c r="S2898" t="str">
        <f t="shared" si="226"/>
        <v>0;0;0</v>
      </c>
      <c r="T2898" t="str">
        <f t="shared" si="227"/>
        <v>0;0</v>
      </c>
    </row>
    <row r="2899" spans="16:20" x14ac:dyDescent="0.2">
      <c r="P2899">
        <f>WeedDataInput!C2897</f>
        <v>0</v>
      </c>
      <c r="Q2899">
        <f>WeedDataInput!D2897</f>
        <v>0</v>
      </c>
      <c r="R2899">
        <f>WeedDataInput!E2897</f>
        <v>0</v>
      </c>
      <c r="S2899" t="str">
        <f t="shared" si="226"/>
        <v>0;0;0</v>
      </c>
      <c r="T2899" t="str">
        <f t="shared" si="227"/>
        <v>0;0</v>
      </c>
    </row>
    <row r="2900" spans="16:20" x14ac:dyDescent="0.2">
      <c r="P2900">
        <f>WeedDataInput!C2898</f>
        <v>0</v>
      </c>
      <c r="Q2900">
        <f>WeedDataInput!D2898</f>
        <v>0</v>
      </c>
      <c r="R2900">
        <f>WeedDataInput!E2898</f>
        <v>0</v>
      </c>
      <c r="S2900" t="str">
        <f t="shared" si="226"/>
        <v>0;0;0</v>
      </c>
      <c r="T2900" t="str">
        <f t="shared" si="227"/>
        <v>0;0</v>
      </c>
    </row>
    <row r="2901" spans="16:20" x14ac:dyDescent="0.2">
      <c r="P2901">
        <f>WeedDataInput!C2899</f>
        <v>0</v>
      </c>
      <c r="Q2901">
        <f>WeedDataInput!D2899</f>
        <v>0</v>
      </c>
      <c r="R2901">
        <f>WeedDataInput!E2899</f>
        <v>0</v>
      </c>
      <c r="S2901" t="str">
        <f t="shared" si="226"/>
        <v>0;0;0</v>
      </c>
      <c r="T2901" t="str">
        <f t="shared" si="227"/>
        <v>0;0</v>
      </c>
    </row>
    <row r="2902" spans="16:20" x14ac:dyDescent="0.2">
      <c r="P2902">
        <f>WeedDataInput!C2900</f>
        <v>0</v>
      </c>
      <c r="Q2902">
        <f>WeedDataInput!D2900</f>
        <v>0</v>
      </c>
      <c r="R2902">
        <f>WeedDataInput!E2900</f>
        <v>0</v>
      </c>
      <c r="S2902" t="str">
        <f t="shared" si="226"/>
        <v>0;0;0</v>
      </c>
      <c r="T2902" t="str">
        <f t="shared" si="227"/>
        <v>0;0</v>
      </c>
    </row>
    <row r="2903" spans="16:20" x14ac:dyDescent="0.2">
      <c r="P2903">
        <f>WeedDataInput!C2901</f>
        <v>0</v>
      </c>
      <c r="Q2903">
        <f>WeedDataInput!D2901</f>
        <v>0</v>
      </c>
      <c r="R2903">
        <f>WeedDataInput!E2901</f>
        <v>0</v>
      </c>
      <c r="S2903" t="str">
        <f t="shared" si="226"/>
        <v>0;0;0</v>
      </c>
      <c r="T2903" t="str">
        <f t="shared" si="227"/>
        <v>0;0</v>
      </c>
    </row>
    <row r="2904" spans="16:20" x14ac:dyDescent="0.2">
      <c r="P2904">
        <f>WeedDataInput!C2902</f>
        <v>0</v>
      </c>
      <c r="Q2904">
        <f>WeedDataInput!D2902</f>
        <v>0</v>
      </c>
      <c r="R2904">
        <f>WeedDataInput!E2902</f>
        <v>0</v>
      </c>
      <c r="S2904" t="str">
        <f t="shared" si="226"/>
        <v>0;0;0</v>
      </c>
      <c r="T2904" t="str">
        <f t="shared" si="227"/>
        <v>0;0</v>
      </c>
    </row>
    <row r="2905" spans="16:20" x14ac:dyDescent="0.2">
      <c r="P2905">
        <f>WeedDataInput!C2903</f>
        <v>0</v>
      </c>
      <c r="Q2905">
        <f>WeedDataInput!D2903</f>
        <v>0</v>
      </c>
      <c r="R2905">
        <f>WeedDataInput!E2903</f>
        <v>0</v>
      </c>
      <c r="S2905" t="str">
        <f t="shared" si="226"/>
        <v>0;0;0</v>
      </c>
      <c r="T2905" t="str">
        <f t="shared" si="227"/>
        <v>0;0</v>
      </c>
    </row>
    <row r="2906" spans="16:20" x14ac:dyDescent="0.2">
      <c r="P2906">
        <f>WeedDataInput!C2904</f>
        <v>0</v>
      </c>
      <c r="Q2906">
        <f>WeedDataInput!D2904</f>
        <v>0</v>
      </c>
      <c r="R2906">
        <f>WeedDataInput!E2904</f>
        <v>0</v>
      </c>
      <c r="S2906" t="str">
        <f t="shared" si="226"/>
        <v>0;0;0</v>
      </c>
      <c r="T2906" t="str">
        <f t="shared" si="227"/>
        <v>0;0</v>
      </c>
    </row>
    <row r="2907" spans="16:20" x14ac:dyDescent="0.2">
      <c r="P2907">
        <f>WeedDataInput!C2905</f>
        <v>0</v>
      </c>
      <c r="Q2907">
        <f>WeedDataInput!D2905</f>
        <v>0</v>
      </c>
      <c r="R2907">
        <f>WeedDataInput!E2905</f>
        <v>0</v>
      </c>
      <c r="S2907" t="str">
        <f t="shared" si="226"/>
        <v>0;0;0</v>
      </c>
      <c r="T2907" t="str">
        <f t="shared" si="227"/>
        <v>0;0</v>
      </c>
    </row>
    <row r="2908" spans="16:20" x14ac:dyDescent="0.2">
      <c r="P2908">
        <f>WeedDataInput!C2906</f>
        <v>0</v>
      </c>
      <c r="Q2908">
        <f>WeedDataInput!D2906</f>
        <v>0</v>
      </c>
      <c r="R2908">
        <f>WeedDataInput!E2906</f>
        <v>0</v>
      </c>
      <c r="S2908" t="str">
        <f t="shared" si="226"/>
        <v>0;0;0</v>
      </c>
      <c r="T2908" t="str">
        <f t="shared" si="227"/>
        <v>0;0</v>
      </c>
    </row>
    <row r="2909" spans="16:20" x14ac:dyDescent="0.2">
      <c r="P2909">
        <f>WeedDataInput!C2907</f>
        <v>0</v>
      </c>
      <c r="Q2909">
        <f>WeedDataInput!D2907</f>
        <v>0</v>
      </c>
      <c r="R2909">
        <f>WeedDataInput!E2907</f>
        <v>0</v>
      </c>
      <c r="S2909" t="str">
        <f t="shared" si="226"/>
        <v>0;0;0</v>
      </c>
      <c r="T2909" t="str">
        <f t="shared" si="227"/>
        <v>0;0</v>
      </c>
    </row>
    <row r="2910" spans="16:20" x14ac:dyDescent="0.2">
      <c r="P2910">
        <f>WeedDataInput!C2908</f>
        <v>0</v>
      </c>
      <c r="Q2910">
        <f>WeedDataInput!D2908</f>
        <v>0</v>
      </c>
      <c r="R2910">
        <f>WeedDataInput!E2908</f>
        <v>0</v>
      </c>
      <c r="S2910" t="str">
        <f t="shared" si="226"/>
        <v>0;0;0</v>
      </c>
      <c r="T2910" t="str">
        <f t="shared" si="227"/>
        <v>0;0</v>
      </c>
    </row>
    <row r="2911" spans="16:20" x14ac:dyDescent="0.2">
      <c r="P2911">
        <f>WeedDataInput!C2909</f>
        <v>0</v>
      </c>
      <c r="Q2911">
        <f>WeedDataInput!D2909</f>
        <v>0</v>
      </c>
      <c r="R2911">
        <f>WeedDataInput!E2909</f>
        <v>0</v>
      </c>
      <c r="S2911" t="str">
        <f t="shared" si="226"/>
        <v>0;0;0</v>
      </c>
      <c r="T2911" t="str">
        <f t="shared" si="227"/>
        <v>0;0</v>
      </c>
    </row>
    <row r="2912" spans="16:20" x14ac:dyDescent="0.2">
      <c r="P2912">
        <f>WeedDataInput!C2910</f>
        <v>0</v>
      </c>
      <c r="Q2912">
        <f>WeedDataInput!D2910</f>
        <v>0</v>
      </c>
      <c r="R2912">
        <f>WeedDataInput!E2910</f>
        <v>0</v>
      </c>
      <c r="S2912" t="str">
        <f t="shared" si="226"/>
        <v>0;0;0</v>
      </c>
      <c r="T2912" t="str">
        <f t="shared" si="227"/>
        <v>0;0</v>
      </c>
    </row>
    <row r="2913" spans="16:20" x14ac:dyDescent="0.2">
      <c r="P2913">
        <f>WeedDataInput!C2911</f>
        <v>0</v>
      </c>
      <c r="Q2913">
        <f>WeedDataInput!D2911</f>
        <v>0</v>
      </c>
      <c r="R2913">
        <f>WeedDataInput!E2911</f>
        <v>0</v>
      </c>
      <c r="S2913" t="str">
        <f t="shared" si="226"/>
        <v>0;0;0</v>
      </c>
      <c r="T2913" t="str">
        <f t="shared" si="227"/>
        <v>0;0</v>
      </c>
    </row>
    <row r="2914" spans="16:20" x14ac:dyDescent="0.2">
      <c r="P2914">
        <f>WeedDataInput!C2912</f>
        <v>0</v>
      </c>
      <c r="Q2914">
        <f>WeedDataInput!D2912</f>
        <v>0</v>
      </c>
      <c r="R2914">
        <f>WeedDataInput!E2912</f>
        <v>0</v>
      </c>
      <c r="S2914" t="str">
        <f t="shared" si="226"/>
        <v>0;0;0</v>
      </c>
      <c r="T2914" t="str">
        <f t="shared" si="227"/>
        <v>0;0</v>
      </c>
    </row>
    <row r="2915" spans="16:20" x14ac:dyDescent="0.2">
      <c r="P2915">
        <f>WeedDataInput!C2913</f>
        <v>0</v>
      </c>
      <c r="Q2915">
        <f>WeedDataInput!D2913</f>
        <v>0</v>
      </c>
      <c r="R2915">
        <f>WeedDataInput!E2913</f>
        <v>0</v>
      </c>
      <c r="S2915" t="str">
        <f t="shared" si="226"/>
        <v>0;0;0</v>
      </c>
      <c r="T2915" t="str">
        <f t="shared" si="227"/>
        <v>0;0</v>
      </c>
    </row>
    <row r="2916" spans="16:20" x14ac:dyDescent="0.2">
      <c r="P2916">
        <f>WeedDataInput!C2914</f>
        <v>0</v>
      </c>
      <c r="Q2916">
        <f>WeedDataInput!D2914</f>
        <v>0</v>
      </c>
      <c r="R2916">
        <f>WeedDataInput!E2914</f>
        <v>0</v>
      </c>
      <c r="S2916" t="str">
        <f t="shared" si="226"/>
        <v>0;0;0</v>
      </c>
      <c r="T2916" t="str">
        <f t="shared" si="227"/>
        <v>0;0</v>
      </c>
    </row>
    <row r="2917" spans="16:20" x14ac:dyDescent="0.2">
      <c r="P2917">
        <f>WeedDataInput!C2915</f>
        <v>0</v>
      </c>
      <c r="Q2917">
        <f>WeedDataInput!D2915</f>
        <v>0</v>
      </c>
      <c r="R2917">
        <f>WeedDataInput!E2915</f>
        <v>0</v>
      </c>
      <c r="S2917" t="str">
        <f t="shared" si="226"/>
        <v>0;0;0</v>
      </c>
      <c r="T2917" t="str">
        <f t="shared" si="227"/>
        <v>0;0</v>
      </c>
    </row>
    <row r="2918" spans="16:20" x14ac:dyDescent="0.2">
      <c r="P2918">
        <f>WeedDataInput!C2916</f>
        <v>0</v>
      </c>
      <c r="Q2918">
        <f>WeedDataInput!D2916</f>
        <v>0</v>
      </c>
      <c r="R2918">
        <f>WeedDataInput!E2916</f>
        <v>0</v>
      </c>
      <c r="S2918" t="str">
        <f t="shared" si="226"/>
        <v>0;0;0</v>
      </c>
      <c r="T2918" t="str">
        <f t="shared" si="227"/>
        <v>0;0</v>
      </c>
    </row>
    <row r="2919" spans="16:20" x14ac:dyDescent="0.2">
      <c r="P2919">
        <f>WeedDataInput!C2917</f>
        <v>0</v>
      </c>
      <c r="Q2919">
        <f>WeedDataInput!D2917</f>
        <v>0</v>
      </c>
      <c r="R2919">
        <f>WeedDataInput!E2917</f>
        <v>0</v>
      </c>
      <c r="S2919" t="str">
        <f t="shared" si="226"/>
        <v>0;0;0</v>
      </c>
      <c r="T2919" t="str">
        <f t="shared" si="227"/>
        <v>0;0</v>
      </c>
    </row>
    <row r="2920" spans="16:20" x14ac:dyDescent="0.2">
      <c r="P2920">
        <f>WeedDataInput!C2918</f>
        <v>0</v>
      </c>
      <c r="Q2920">
        <f>WeedDataInput!D2918</f>
        <v>0</v>
      </c>
      <c r="R2920">
        <f>WeedDataInput!E2918</f>
        <v>0</v>
      </c>
      <c r="S2920" t="str">
        <f t="shared" si="226"/>
        <v>0;0;0</v>
      </c>
      <c r="T2920" t="str">
        <f t="shared" si="227"/>
        <v>0;0</v>
      </c>
    </row>
    <row r="2921" spans="16:20" x14ac:dyDescent="0.2">
      <c r="P2921">
        <f>WeedDataInput!C2919</f>
        <v>0</v>
      </c>
      <c r="Q2921">
        <f>WeedDataInput!D2919</f>
        <v>0</v>
      </c>
      <c r="R2921">
        <f>WeedDataInput!E2919</f>
        <v>0</v>
      </c>
      <c r="S2921" t="str">
        <f t="shared" si="226"/>
        <v>0;0;0</v>
      </c>
      <c r="T2921" t="str">
        <f t="shared" si="227"/>
        <v>0;0</v>
      </c>
    </row>
    <row r="2922" spans="16:20" x14ac:dyDescent="0.2">
      <c r="P2922">
        <f>WeedDataInput!C2920</f>
        <v>0</v>
      </c>
      <c r="Q2922">
        <f>WeedDataInput!D2920</f>
        <v>0</v>
      </c>
      <c r="R2922">
        <f>WeedDataInput!E2920</f>
        <v>0</v>
      </c>
      <c r="S2922" t="str">
        <f t="shared" si="226"/>
        <v>0;0;0</v>
      </c>
      <c r="T2922" t="str">
        <f t="shared" si="227"/>
        <v>0;0</v>
      </c>
    </row>
    <row r="2923" spans="16:20" x14ac:dyDescent="0.2">
      <c r="P2923">
        <f>WeedDataInput!C2921</f>
        <v>0</v>
      </c>
      <c r="Q2923">
        <f>WeedDataInput!D2921</f>
        <v>0</v>
      </c>
      <c r="R2923">
        <f>WeedDataInput!E2921</f>
        <v>0</v>
      </c>
      <c r="S2923" t="str">
        <f t="shared" si="226"/>
        <v>0;0;0</v>
      </c>
      <c r="T2923" t="str">
        <f t="shared" si="227"/>
        <v>0;0</v>
      </c>
    </row>
    <row r="2924" spans="16:20" x14ac:dyDescent="0.2">
      <c r="P2924">
        <f>WeedDataInput!C2922</f>
        <v>0</v>
      </c>
      <c r="Q2924">
        <f>WeedDataInput!D2922</f>
        <v>0</v>
      </c>
      <c r="R2924">
        <f>WeedDataInput!E2922</f>
        <v>0</v>
      </c>
      <c r="S2924" t="str">
        <f t="shared" ref="S2924:S2987" si="228">P2924&amp;";"&amp;Q2924&amp;";"&amp;R2924</f>
        <v>0;0;0</v>
      </c>
      <c r="T2924" t="str">
        <f t="shared" ref="T2924:T2987" si="229">Q2924&amp;";"&amp;R2924</f>
        <v>0;0</v>
      </c>
    </row>
    <row r="2925" spans="16:20" x14ac:dyDescent="0.2">
      <c r="P2925">
        <f>WeedDataInput!C2923</f>
        <v>0</v>
      </c>
      <c r="Q2925">
        <f>WeedDataInput!D2923</f>
        <v>0</v>
      </c>
      <c r="R2925">
        <f>WeedDataInput!E2923</f>
        <v>0</v>
      </c>
      <c r="S2925" t="str">
        <f t="shared" si="228"/>
        <v>0;0;0</v>
      </c>
      <c r="T2925" t="str">
        <f t="shared" si="229"/>
        <v>0;0</v>
      </c>
    </row>
    <row r="2926" spans="16:20" x14ac:dyDescent="0.2">
      <c r="P2926">
        <f>WeedDataInput!C2924</f>
        <v>0</v>
      </c>
      <c r="Q2926">
        <f>WeedDataInput!D2924</f>
        <v>0</v>
      </c>
      <c r="R2926">
        <f>WeedDataInput!E2924</f>
        <v>0</v>
      </c>
      <c r="S2926" t="str">
        <f t="shared" si="228"/>
        <v>0;0;0</v>
      </c>
      <c r="T2926" t="str">
        <f t="shared" si="229"/>
        <v>0;0</v>
      </c>
    </row>
    <row r="2927" spans="16:20" x14ac:dyDescent="0.2">
      <c r="P2927">
        <f>WeedDataInput!C2925</f>
        <v>0</v>
      </c>
      <c r="Q2927">
        <f>WeedDataInput!D2925</f>
        <v>0</v>
      </c>
      <c r="R2927">
        <f>WeedDataInput!E2925</f>
        <v>0</v>
      </c>
      <c r="S2927" t="str">
        <f t="shared" si="228"/>
        <v>0;0;0</v>
      </c>
      <c r="T2927" t="str">
        <f t="shared" si="229"/>
        <v>0;0</v>
      </c>
    </row>
    <row r="2928" spans="16:20" x14ac:dyDescent="0.2">
      <c r="P2928">
        <f>WeedDataInput!C2926</f>
        <v>0</v>
      </c>
      <c r="Q2928">
        <f>WeedDataInput!D2926</f>
        <v>0</v>
      </c>
      <c r="R2928">
        <f>WeedDataInput!E2926</f>
        <v>0</v>
      </c>
      <c r="S2928" t="str">
        <f t="shared" si="228"/>
        <v>0;0;0</v>
      </c>
      <c r="T2928" t="str">
        <f t="shared" si="229"/>
        <v>0;0</v>
      </c>
    </row>
    <row r="2929" spans="16:20" x14ac:dyDescent="0.2">
      <c r="P2929">
        <f>WeedDataInput!C2927</f>
        <v>0</v>
      </c>
      <c r="Q2929">
        <f>WeedDataInput!D2927</f>
        <v>0</v>
      </c>
      <c r="R2929">
        <f>WeedDataInput!E2927</f>
        <v>0</v>
      </c>
      <c r="S2929" t="str">
        <f t="shared" si="228"/>
        <v>0;0;0</v>
      </c>
      <c r="T2929" t="str">
        <f t="shared" si="229"/>
        <v>0;0</v>
      </c>
    </row>
    <row r="2930" spans="16:20" x14ac:dyDescent="0.2">
      <c r="P2930">
        <f>WeedDataInput!C2928</f>
        <v>0</v>
      </c>
      <c r="Q2930">
        <f>WeedDataInput!D2928</f>
        <v>0</v>
      </c>
      <c r="R2930">
        <f>WeedDataInput!E2928</f>
        <v>0</v>
      </c>
      <c r="S2930" t="str">
        <f t="shared" si="228"/>
        <v>0;0;0</v>
      </c>
      <c r="T2930" t="str">
        <f t="shared" si="229"/>
        <v>0;0</v>
      </c>
    </row>
    <row r="2931" spans="16:20" x14ac:dyDescent="0.2">
      <c r="P2931">
        <f>WeedDataInput!C2929</f>
        <v>0</v>
      </c>
      <c r="Q2931">
        <f>WeedDataInput!D2929</f>
        <v>0</v>
      </c>
      <c r="R2931">
        <f>WeedDataInput!E2929</f>
        <v>0</v>
      </c>
      <c r="S2931" t="str">
        <f t="shared" si="228"/>
        <v>0;0;0</v>
      </c>
      <c r="T2931" t="str">
        <f t="shared" si="229"/>
        <v>0;0</v>
      </c>
    </row>
    <row r="2932" spans="16:20" x14ac:dyDescent="0.2">
      <c r="P2932">
        <f>WeedDataInput!C2930</f>
        <v>0</v>
      </c>
      <c r="Q2932">
        <f>WeedDataInput!D2930</f>
        <v>0</v>
      </c>
      <c r="R2932">
        <f>WeedDataInput!E2930</f>
        <v>0</v>
      </c>
      <c r="S2932" t="str">
        <f t="shared" si="228"/>
        <v>0;0;0</v>
      </c>
      <c r="T2932" t="str">
        <f t="shared" si="229"/>
        <v>0;0</v>
      </c>
    </row>
    <row r="2933" spans="16:20" x14ac:dyDescent="0.2">
      <c r="P2933">
        <f>WeedDataInput!C2931</f>
        <v>0</v>
      </c>
      <c r="Q2933">
        <f>WeedDataInput!D2931</f>
        <v>0</v>
      </c>
      <c r="R2933">
        <f>WeedDataInput!E2931</f>
        <v>0</v>
      </c>
      <c r="S2933" t="str">
        <f t="shared" si="228"/>
        <v>0;0;0</v>
      </c>
      <c r="T2933" t="str">
        <f t="shared" si="229"/>
        <v>0;0</v>
      </c>
    </row>
    <row r="2934" spans="16:20" x14ac:dyDescent="0.2">
      <c r="P2934">
        <f>WeedDataInput!C2932</f>
        <v>0</v>
      </c>
      <c r="Q2934">
        <f>WeedDataInput!D2932</f>
        <v>0</v>
      </c>
      <c r="R2934">
        <f>WeedDataInput!E2932</f>
        <v>0</v>
      </c>
      <c r="S2934" t="str">
        <f t="shared" si="228"/>
        <v>0;0;0</v>
      </c>
      <c r="T2934" t="str">
        <f t="shared" si="229"/>
        <v>0;0</v>
      </c>
    </row>
    <row r="2935" spans="16:20" x14ac:dyDescent="0.2">
      <c r="P2935">
        <f>WeedDataInput!C2933</f>
        <v>0</v>
      </c>
      <c r="Q2935">
        <f>WeedDataInput!D2933</f>
        <v>0</v>
      </c>
      <c r="R2935">
        <f>WeedDataInput!E2933</f>
        <v>0</v>
      </c>
      <c r="S2935" t="str">
        <f t="shared" si="228"/>
        <v>0;0;0</v>
      </c>
      <c r="T2935" t="str">
        <f t="shared" si="229"/>
        <v>0;0</v>
      </c>
    </row>
    <row r="2936" spans="16:20" x14ac:dyDescent="0.2">
      <c r="P2936">
        <f>WeedDataInput!C2934</f>
        <v>0</v>
      </c>
      <c r="Q2936">
        <f>WeedDataInput!D2934</f>
        <v>0</v>
      </c>
      <c r="R2936">
        <f>WeedDataInput!E2934</f>
        <v>0</v>
      </c>
      <c r="S2936" t="str">
        <f t="shared" si="228"/>
        <v>0;0;0</v>
      </c>
      <c r="T2936" t="str">
        <f t="shared" si="229"/>
        <v>0;0</v>
      </c>
    </row>
    <row r="2937" spans="16:20" x14ac:dyDescent="0.2">
      <c r="P2937">
        <f>WeedDataInput!C2935</f>
        <v>0</v>
      </c>
      <c r="Q2937">
        <f>WeedDataInput!D2935</f>
        <v>0</v>
      </c>
      <c r="R2937">
        <f>WeedDataInput!E2935</f>
        <v>0</v>
      </c>
      <c r="S2937" t="str">
        <f t="shared" si="228"/>
        <v>0;0;0</v>
      </c>
      <c r="T2937" t="str">
        <f t="shared" si="229"/>
        <v>0;0</v>
      </c>
    </row>
    <row r="2938" spans="16:20" x14ac:dyDescent="0.2">
      <c r="P2938">
        <f>WeedDataInput!C2936</f>
        <v>0</v>
      </c>
      <c r="Q2938">
        <f>WeedDataInput!D2936</f>
        <v>0</v>
      </c>
      <c r="R2938">
        <f>WeedDataInput!E2936</f>
        <v>0</v>
      </c>
      <c r="S2938" t="str">
        <f t="shared" si="228"/>
        <v>0;0;0</v>
      </c>
      <c r="T2938" t="str">
        <f t="shared" si="229"/>
        <v>0;0</v>
      </c>
    </row>
    <row r="2939" spans="16:20" x14ac:dyDescent="0.2">
      <c r="P2939">
        <f>WeedDataInput!C2937</f>
        <v>0</v>
      </c>
      <c r="Q2939">
        <f>WeedDataInput!D2937</f>
        <v>0</v>
      </c>
      <c r="R2939">
        <f>WeedDataInput!E2937</f>
        <v>0</v>
      </c>
      <c r="S2939" t="str">
        <f t="shared" si="228"/>
        <v>0;0;0</v>
      </c>
      <c r="T2939" t="str">
        <f t="shared" si="229"/>
        <v>0;0</v>
      </c>
    </row>
    <row r="2940" spans="16:20" x14ac:dyDescent="0.2">
      <c r="P2940">
        <f>WeedDataInput!C2938</f>
        <v>0</v>
      </c>
      <c r="Q2940">
        <f>WeedDataInput!D2938</f>
        <v>0</v>
      </c>
      <c r="R2940">
        <f>WeedDataInput!E2938</f>
        <v>0</v>
      </c>
      <c r="S2940" t="str">
        <f t="shared" si="228"/>
        <v>0;0;0</v>
      </c>
      <c r="T2940" t="str">
        <f t="shared" si="229"/>
        <v>0;0</v>
      </c>
    </row>
    <row r="2941" spans="16:20" x14ac:dyDescent="0.2">
      <c r="P2941">
        <f>WeedDataInput!C2939</f>
        <v>0</v>
      </c>
      <c r="Q2941">
        <f>WeedDataInput!D2939</f>
        <v>0</v>
      </c>
      <c r="R2941">
        <f>WeedDataInput!E2939</f>
        <v>0</v>
      </c>
      <c r="S2941" t="str">
        <f t="shared" si="228"/>
        <v>0;0;0</v>
      </c>
      <c r="T2941" t="str">
        <f t="shared" si="229"/>
        <v>0;0</v>
      </c>
    </row>
    <row r="2942" spans="16:20" x14ac:dyDescent="0.2">
      <c r="P2942">
        <f>WeedDataInput!C2940</f>
        <v>0</v>
      </c>
      <c r="Q2942">
        <f>WeedDataInput!D2940</f>
        <v>0</v>
      </c>
      <c r="R2942">
        <f>WeedDataInput!E2940</f>
        <v>0</v>
      </c>
      <c r="S2942" t="str">
        <f t="shared" si="228"/>
        <v>0;0;0</v>
      </c>
      <c r="T2942" t="str">
        <f t="shared" si="229"/>
        <v>0;0</v>
      </c>
    </row>
    <row r="2943" spans="16:20" x14ac:dyDescent="0.2">
      <c r="P2943">
        <f>WeedDataInput!C2941</f>
        <v>0</v>
      </c>
      <c r="Q2943">
        <f>WeedDataInput!D2941</f>
        <v>0</v>
      </c>
      <c r="R2943">
        <f>WeedDataInput!E2941</f>
        <v>0</v>
      </c>
      <c r="S2943" t="str">
        <f t="shared" si="228"/>
        <v>0;0;0</v>
      </c>
      <c r="T2943" t="str">
        <f t="shared" si="229"/>
        <v>0;0</v>
      </c>
    </row>
    <row r="2944" spans="16:20" x14ac:dyDescent="0.2">
      <c r="P2944">
        <f>WeedDataInput!C2942</f>
        <v>0</v>
      </c>
      <c r="Q2944">
        <f>WeedDataInput!D2942</f>
        <v>0</v>
      </c>
      <c r="R2944">
        <f>WeedDataInput!E2942</f>
        <v>0</v>
      </c>
      <c r="S2944" t="str">
        <f t="shared" si="228"/>
        <v>0;0;0</v>
      </c>
      <c r="T2944" t="str">
        <f t="shared" si="229"/>
        <v>0;0</v>
      </c>
    </row>
    <row r="2945" spans="16:20" x14ac:dyDescent="0.2">
      <c r="P2945">
        <f>WeedDataInput!C2943</f>
        <v>0</v>
      </c>
      <c r="Q2945">
        <f>WeedDataInput!D2943</f>
        <v>0</v>
      </c>
      <c r="R2945">
        <f>WeedDataInput!E2943</f>
        <v>0</v>
      </c>
      <c r="S2945" t="str">
        <f t="shared" si="228"/>
        <v>0;0;0</v>
      </c>
      <c r="T2945" t="str">
        <f t="shared" si="229"/>
        <v>0;0</v>
      </c>
    </row>
    <row r="2946" spans="16:20" x14ac:dyDescent="0.2">
      <c r="P2946">
        <f>WeedDataInput!C2944</f>
        <v>0</v>
      </c>
      <c r="Q2946">
        <f>WeedDataInput!D2944</f>
        <v>0</v>
      </c>
      <c r="R2946">
        <f>WeedDataInput!E2944</f>
        <v>0</v>
      </c>
      <c r="S2946" t="str">
        <f t="shared" si="228"/>
        <v>0;0;0</v>
      </c>
      <c r="T2946" t="str">
        <f t="shared" si="229"/>
        <v>0;0</v>
      </c>
    </row>
    <row r="2947" spans="16:20" x14ac:dyDescent="0.2">
      <c r="P2947">
        <f>WeedDataInput!C2945</f>
        <v>0</v>
      </c>
      <c r="Q2947">
        <f>WeedDataInput!D2945</f>
        <v>0</v>
      </c>
      <c r="R2947">
        <f>WeedDataInput!E2945</f>
        <v>0</v>
      </c>
      <c r="S2947" t="str">
        <f t="shared" si="228"/>
        <v>0;0;0</v>
      </c>
      <c r="T2947" t="str">
        <f t="shared" si="229"/>
        <v>0;0</v>
      </c>
    </row>
    <row r="2948" spans="16:20" x14ac:dyDescent="0.2">
      <c r="P2948">
        <f>WeedDataInput!C2946</f>
        <v>0</v>
      </c>
      <c r="Q2948">
        <f>WeedDataInput!D2946</f>
        <v>0</v>
      </c>
      <c r="R2948">
        <f>WeedDataInput!E2946</f>
        <v>0</v>
      </c>
      <c r="S2948" t="str">
        <f t="shared" si="228"/>
        <v>0;0;0</v>
      </c>
      <c r="T2948" t="str">
        <f t="shared" si="229"/>
        <v>0;0</v>
      </c>
    </row>
    <row r="2949" spans="16:20" x14ac:dyDescent="0.2">
      <c r="P2949">
        <f>WeedDataInput!C2947</f>
        <v>0</v>
      </c>
      <c r="Q2949">
        <f>WeedDataInput!D2947</f>
        <v>0</v>
      </c>
      <c r="R2949">
        <f>WeedDataInput!E2947</f>
        <v>0</v>
      </c>
      <c r="S2949" t="str">
        <f t="shared" si="228"/>
        <v>0;0;0</v>
      </c>
      <c r="T2949" t="str">
        <f t="shared" si="229"/>
        <v>0;0</v>
      </c>
    </row>
    <row r="2950" spans="16:20" x14ac:dyDescent="0.2">
      <c r="P2950">
        <f>WeedDataInput!C2948</f>
        <v>0</v>
      </c>
      <c r="Q2950">
        <f>WeedDataInput!D2948</f>
        <v>0</v>
      </c>
      <c r="R2950">
        <f>WeedDataInput!E2948</f>
        <v>0</v>
      </c>
      <c r="S2950" t="str">
        <f t="shared" si="228"/>
        <v>0;0;0</v>
      </c>
      <c r="T2950" t="str">
        <f t="shared" si="229"/>
        <v>0;0</v>
      </c>
    </row>
    <row r="2951" spans="16:20" x14ac:dyDescent="0.2">
      <c r="P2951">
        <f>WeedDataInput!C2949</f>
        <v>0</v>
      </c>
      <c r="Q2951">
        <f>WeedDataInput!D2949</f>
        <v>0</v>
      </c>
      <c r="R2951">
        <f>WeedDataInput!E2949</f>
        <v>0</v>
      </c>
      <c r="S2951" t="str">
        <f t="shared" si="228"/>
        <v>0;0;0</v>
      </c>
      <c r="T2951" t="str">
        <f t="shared" si="229"/>
        <v>0;0</v>
      </c>
    </row>
    <row r="2952" spans="16:20" x14ac:dyDescent="0.2">
      <c r="P2952">
        <f>WeedDataInput!C2950</f>
        <v>0</v>
      </c>
      <c r="Q2952">
        <f>WeedDataInput!D2950</f>
        <v>0</v>
      </c>
      <c r="R2952">
        <f>WeedDataInput!E2950</f>
        <v>0</v>
      </c>
      <c r="S2952" t="str">
        <f t="shared" si="228"/>
        <v>0;0;0</v>
      </c>
      <c r="T2952" t="str">
        <f t="shared" si="229"/>
        <v>0;0</v>
      </c>
    </row>
    <row r="2953" spans="16:20" x14ac:dyDescent="0.2">
      <c r="P2953">
        <f>WeedDataInput!C2951</f>
        <v>0</v>
      </c>
      <c r="Q2953">
        <f>WeedDataInput!D2951</f>
        <v>0</v>
      </c>
      <c r="R2953">
        <f>WeedDataInput!E2951</f>
        <v>0</v>
      </c>
      <c r="S2953" t="str">
        <f t="shared" si="228"/>
        <v>0;0;0</v>
      </c>
      <c r="T2953" t="str">
        <f t="shared" si="229"/>
        <v>0;0</v>
      </c>
    </row>
    <row r="2954" spans="16:20" x14ac:dyDescent="0.2">
      <c r="P2954">
        <f>WeedDataInput!C2952</f>
        <v>0</v>
      </c>
      <c r="Q2954">
        <f>WeedDataInput!D2952</f>
        <v>0</v>
      </c>
      <c r="R2954">
        <f>WeedDataInput!E2952</f>
        <v>0</v>
      </c>
      <c r="S2954" t="str">
        <f t="shared" si="228"/>
        <v>0;0;0</v>
      </c>
      <c r="T2954" t="str">
        <f t="shared" si="229"/>
        <v>0;0</v>
      </c>
    </row>
    <row r="2955" spans="16:20" x14ac:dyDescent="0.2">
      <c r="P2955">
        <f>WeedDataInput!C2953</f>
        <v>0</v>
      </c>
      <c r="Q2955">
        <f>WeedDataInput!D2953</f>
        <v>0</v>
      </c>
      <c r="R2955">
        <f>WeedDataInput!E2953</f>
        <v>0</v>
      </c>
      <c r="S2955" t="str">
        <f t="shared" si="228"/>
        <v>0;0;0</v>
      </c>
      <c r="T2955" t="str">
        <f t="shared" si="229"/>
        <v>0;0</v>
      </c>
    </row>
    <row r="2956" spans="16:20" x14ac:dyDescent="0.2">
      <c r="P2956">
        <f>WeedDataInput!C2954</f>
        <v>0</v>
      </c>
      <c r="Q2956">
        <f>WeedDataInput!D2954</f>
        <v>0</v>
      </c>
      <c r="R2956">
        <f>WeedDataInput!E2954</f>
        <v>0</v>
      </c>
      <c r="S2956" t="str">
        <f t="shared" si="228"/>
        <v>0;0;0</v>
      </c>
      <c r="T2956" t="str">
        <f t="shared" si="229"/>
        <v>0;0</v>
      </c>
    </row>
    <row r="2957" spans="16:20" x14ac:dyDescent="0.2">
      <c r="P2957">
        <f>WeedDataInput!C2955</f>
        <v>0</v>
      </c>
      <c r="Q2957">
        <f>WeedDataInput!D2955</f>
        <v>0</v>
      </c>
      <c r="R2957">
        <f>WeedDataInput!E2955</f>
        <v>0</v>
      </c>
      <c r="S2957" t="str">
        <f t="shared" si="228"/>
        <v>0;0;0</v>
      </c>
      <c r="T2957" t="str">
        <f t="shared" si="229"/>
        <v>0;0</v>
      </c>
    </row>
    <row r="2958" spans="16:20" x14ac:dyDescent="0.2">
      <c r="P2958">
        <f>WeedDataInput!C2956</f>
        <v>0</v>
      </c>
      <c r="Q2958">
        <f>WeedDataInput!D2956</f>
        <v>0</v>
      </c>
      <c r="R2958">
        <f>WeedDataInput!E2956</f>
        <v>0</v>
      </c>
      <c r="S2958" t="str">
        <f t="shared" si="228"/>
        <v>0;0;0</v>
      </c>
      <c r="T2958" t="str">
        <f t="shared" si="229"/>
        <v>0;0</v>
      </c>
    </row>
    <row r="2959" spans="16:20" x14ac:dyDescent="0.2">
      <c r="P2959">
        <f>WeedDataInput!C2957</f>
        <v>0</v>
      </c>
      <c r="Q2959">
        <f>WeedDataInput!D2957</f>
        <v>0</v>
      </c>
      <c r="R2959">
        <f>WeedDataInput!E2957</f>
        <v>0</v>
      </c>
      <c r="S2959" t="str">
        <f t="shared" si="228"/>
        <v>0;0;0</v>
      </c>
      <c r="T2959" t="str">
        <f t="shared" si="229"/>
        <v>0;0</v>
      </c>
    </row>
    <row r="2960" spans="16:20" x14ac:dyDescent="0.2">
      <c r="P2960">
        <f>WeedDataInput!C2958</f>
        <v>0</v>
      </c>
      <c r="Q2960">
        <f>WeedDataInput!D2958</f>
        <v>0</v>
      </c>
      <c r="R2960">
        <f>WeedDataInput!E2958</f>
        <v>0</v>
      </c>
      <c r="S2960" t="str">
        <f t="shared" si="228"/>
        <v>0;0;0</v>
      </c>
      <c r="T2960" t="str">
        <f t="shared" si="229"/>
        <v>0;0</v>
      </c>
    </row>
    <row r="2961" spans="16:20" x14ac:dyDescent="0.2">
      <c r="P2961">
        <f>WeedDataInput!C2959</f>
        <v>0</v>
      </c>
      <c r="Q2961">
        <f>WeedDataInput!D2959</f>
        <v>0</v>
      </c>
      <c r="R2961">
        <f>WeedDataInput!E2959</f>
        <v>0</v>
      </c>
      <c r="S2961" t="str">
        <f t="shared" si="228"/>
        <v>0;0;0</v>
      </c>
      <c r="T2961" t="str">
        <f t="shared" si="229"/>
        <v>0;0</v>
      </c>
    </row>
    <row r="2962" spans="16:20" x14ac:dyDescent="0.2">
      <c r="P2962">
        <f>WeedDataInput!C2960</f>
        <v>0</v>
      </c>
      <c r="Q2962">
        <f>WeedDataInput!D2960</f>
        <v>0</v>
      </c>
      <c r="R2962">
        <f>WeedDataInput!E2960</f>
        <v>0</v>
      </c>
      <c r="S2962" t="str">
        <f t="shared" si="228"/>
        <v>0;0;0</v>
      </c>
      <c r="T2962" t="str">
        <f t="shared" si="229"/>
        <v>0;0</v>
      </c>
    </row>
    <row r="2963" spans="16:20" x14ac:dyDescent="0.2">
      <c r="P2963">
        <f>WeedDataInput!C2961</f>
        <v>0</v>
      </c>
      <c r="Q2963">
        <f>WeedDataInput!D2961</f>
        <v>0</v>
      </c>
      <c r="R2963">
        <f>WeedDataInput!E2961</f>
        <v>0</v>
      </c>
      <c r="S2963" t="str">
        <f t="shared" si="228"/>
        <v>0;0;0</v>
      </c>
      <c r="T2963" t="str">
        <f t="shared" si="229"/>
        <v>0;0</v>
      </c>
    </row>
    <row r="2964" spans="16:20" x14ac:dyDescent="0.2">
      <c r="P2964">
        <f>WeedDataInput!C2962</f>
        <v>0</v>
      </c>
      <c r="Q2964">
        <f>WeedDataInput!D2962</f>
        <v>0</v>
      </c>
      <c r="R2964">
        <f>WeedDataInput!E2962</f>
        <v>0</v>
      </c>
      <c r="S2964" t="str">
        <f t="shared" si="228"/>
        <v>0;0;0</v>
      </c>
      <c r="T2964" t="str">
        <f t="shared" si="229"/>
        <v>0;0</v>
      </c>
    </row>
    <row r="2965" spans="16:20" x14ac:dyDescent="0.2">
      <c r="P2965">
        <f>WeedDataInput!C2963</f>
        <v>0</v>
      </c>
      <c r="Q2965">
        <f>WeedDataInput!D2963</f>
        <v>0</v>
      </c>
      <c r="R2965">
        <f>WeedDataInput!E2963</f>
        <v>0</v>
      </c>
      <c r="S2965" t="str">
        <f t="shared" si="228"/>
        <v>0;0;0</v>
      </c>
      <c r="T2965" t="str">
        <f t="shared" si="229"/>
        <v>0;0</v>
      </c>
    </row>
    <row r="2966" spans="16:20" x14ac:dyDescent="0.2">
      <c r="P2966">
        <f>WeedDataInput!C2964</f>
        <v>0</v>
      </c>
      <c r="Q2966">
        <f>WeedDataInput!D2964</f>
        <v>0</v>
      </c>
      <c r="R2966">
        <f>WeedDataInput!E2964</f>
        <v>0</v>
      </c>
      <c r="S2966" t="str">
        <f t="shared" si="228"/>
        <v>0;0;0</v>
      </c>
      <c r="T2966" t="str">
        <f t="shared" si="229"/>
        <v>0;0</v>
      </c>
    </row>
    <row r="2967" spans="16:20" x14ac:dyDescent="0.2">
      <c r="P2967">
        <f>WeedDataInput!C2965</f>
        <v>0</v>
      </c>
      <c r="Q2967">
        <f>WeedDataInput!D2965</f>
        <v>0</v>
      </c>
      <c r="R2967">
        <f>WeedDataInput!E2965</f>
        <v>0</v>
      </c>
      <c r="S2967" t="str">
        <f t="shared" si="228"/>
        <v>0;0;0</v>
      </c>
      <c r="T2967" t="str">
        <f t="shared" si="229"/>
        <v>0;0</v>
      </c>
    </row>
    <row r="2968" spans="16:20" x14ac:dyDescent="0.2">
      <c r="P2968">
        <f>WeedDataInput!C2966</f>
        <v>0</v>
      </c>
      <c r="Q2968">
        <f>WeedDataInput!D2966</f>
        <v>0</v>
      </c>
      <c r="R2968">
        <f>WeedDataInput!E2966</f>
        <v>0</v>
      </c>
      <c r="S2968" t="str">
        <f t="shared" si="228"/>
        <v>0;0;0</v>
      </c>
      <c r="T2968" t="str">
        <f t="shared" si="229"/>
        <v>0;0</v>
      </c>
    </row>
    <row r="2969" spans="16:20" x14ac:dyDescent="0.2">
      <c r="P2969">
        <f>WeedDataInput!C2967</f>
        <v>0</v>
      </c>
      <c r="Q2969">
        <f>WeedDataInput!D2967</f>
        <v>0</v>
      </c>
      <c r="R2969">
        <f>WeedDataInput!E2967</f>
        <v>0</v>
      </c>
      <c r="S2969" t="str">
        <f t="shared" si="228"/>
        <v>0;0;0</v>
      </c>
      <c r="T2969" t="str">
        <f t="shared" si="229"/>
        <v>0;0</v>
      </c>
    </row>
    <row r="2970" spans="16:20" x14ac:dyDescent="0.2">
      <c r="P2970">
        <f>WeedDataInput!C2968</f>
        <v>0</v>
      </c>
      <c r="Q2970">
        <f>WeedDataInput!D2968</f>
        <v>0</v>
      </c>
      <c r="R2970">
        <f>WeedDataInput!E2968</f>
        <v>0</v>
      </c>
      <c r="S2970" t="str">
        <f t="shared" si="228"/>
        <v>0;0;0</v>
      </c>
      <c r="T2970" t="str">
        <f t="shared" si="229"/>
        <v>0;0</v>
      </c>
    </row>
    <row r="2971" spans="16:20" x14ac:dyDescent="0.2">
      <c r="P2971">
        <f>WeedDataInput!C2969</f>
        <v>0</v>
      </c>
      <c r="Q2971">
        <f>WeedDataInput!D2969</f>
        <v>0</v>
      </c>
      <c r="R2971">
        <f>WeedDataInput!E2969</f>
        <v>0</v>
      </c>
      <c r="S2971" t="str">
        <f t="shared" si="228"/>
        <v>0;0;0</v>
      </c>
      <c r="T2971" t="str">
        <f t="shared" si="229"/>
        <v>0;0</v>
      </c>
    </row>
    <row r="2972" spans="16:20" x14ac:dyDescent="0.2">
      <c r="P2972">
        <f>WeedDataInput!C2970</f>
        <v>0</v>
      </c>
      <c r="Q2972">
        <f>WeedDataInput!D2970</f>
        <v>0</v>
      </c>
      <c r="R2972">
        <f>WeedDataInput!E2970</f>
        <v>0</v>
      </c>
      <c r="S2972" t="str">
        <f t="shared" si="228"/>
        <v>0;0;0</v>
      </c>
      <c r="T2972" t="str">
        <f t="shared" si="229"/>
        <v>0;0</v>
      </c>
    </row>
    <row r="2973" spans="16:20" x14ac:dyDescent="0.2">
      <c r="P2973">
        <f>WeedDataInput!C2971</f>
        <v>0</v>
      </c>
      <c r="Q2973">
        <f>WeedDataInput!D2971</f>
        <v>0</v>
      </c>
      <c r="R2973">
        <f>WeedDataInput!E2971</f>
        <v>0</v>
      </c>
      <c r="S2973" t="str">
        <f t="shared" si="228"/>
        <v>0;0;0</v>
      </c>
      <c r="T2973" t="str">
        <f t="shared" si="229"/>
        <v>0;0</v>
      </c>
    </row>
    <row r="2974" spans="16:20" x14ac:dyDescent="0.2">
      <c r="P2974">
        <f>WeedDataInput!C2972</f>
        <v>0</v>
      </c>
      <c r="Q2974">
        <f>WeedDataInput!D2972</f>
        <v>0</v>
      </c>
      <c r="R2974">
        <f>WeedDataInput!E2972</f>
        <v>0</v>
      </c>
      <c r="S2974" t="str">
        <f t="shared" si="228"/>
        <v>0;0;0</v>
      </c>
      <c r="T2974" t="str">
        <f t="shared" si="229"/>
        <v>0;0</v>
      </c>
    </row>
    <row r="2975" spans="16:20" x14ac:dyDescent="0.2">
      <c r="P2975">
        <f>WeedDataInput!C2973</f>
        <v>0</v>
      </c>
      <c r="Q2975">
        <f>WeedDataInput!D2973</f>
        <v>0</v>
      </c>
      <c r="R2975">
        <f>WeedDataInput!E2973</f>
        <v>0</v>
      </c>
      <c r="S2975" t="str">
        <f t="shared" si="228"/>
        <v>0;0;0</v>
      </c>
      <c r="T2975" t="str">
        <f t="shared" si="229"/>
        <v>0;0</v>
      </c>
    </row>
    <row r="2976" spans="16:20" x14ac:dyDescent="0.2">
      <c r="P2976">
        <f>WeedDataInput!C2974</f>
        <v>0</v>
      </c>
      <c r="Q2976">
        <f>WeedDataInput!D2974</f>
        <v>0</v>
      </c>
      <c r="R2976">
        <f>WeedDataInput!E2974</f>
        <v>0</v>
      </c>
      <c r="S2976" t="str">
        <f t="shared" si="228"/>
        <v>0;0;0</v>
      </c>
      <c r="T2976" t="str">
        <f t="shared" si="229"/>
        <v>0;0</v>
      </c>
    </row>
    <row r="2977" spans="16:20" x14ac:dyDescent="0.2">
      <c r="P2977">
        <f>WeedDataInput!C2975</f>
        <v>0</v>
      </c>
      <c r="Q2977">
        <f>WeedDataInput!D2975</f>
        <v>0</v>
      </c>
      <c r="R2977">
        <f>WeedDataInput!E2975</f>
        <v>0</v>
      </c>
      <c r="S2977" t="str">
        <f t="shared" si="228"/>
        <v>0;0;0</v>
      </c>
      <c r="T2977" t="str">
        <f t="shared" si="229"/>
        <v>0;0</v>
      </c>
    </row>
    <row r="2978" spans="16:20" x14ac:dyDescent="0.2">
      <c r="P2978">
        <f>WeedDataInput!C2976</f>
        <v>0</v>
      </c>
      <c r="Q2978">
        <f>WeedDataInput!D2976</f>
        <v>0</v>
      </c>
      <c r="R2978">
        <f>WeedDataInput!E2976</f>
        <v>0</v>
      </c>
      <c r="S2978" t="str">
        <f t="shared" si="228"/>
        <v>0;0;0</v>
      </c>
      <c r="T2978" t="str">
        <f t="shared" si="229"/>
        <v>0;0</v>
      </c>
    </row>
    <row r="2979" spans="16:20" x14ac:dyDescent="0.2">
      <c r="P2979">
        <f>WeedDataInput!C2977</f>
        <v>0</v>
      </c>
      <c r="Q2979">
        <f>WeedDataInput!D2977</f>
        <v>0</v>
      </c>
      <c r="R2979">
        <f>WeedDataInput!E2977</f>
        <v>0</v>
      </c>
      <c r="S2979" t="str">
        <f t="shared" si="228"/>
        <v>0;0;0</v>
      </c>
      <c r="T2979" t="str">
        <f t="shared" si="229"/>
        <v>0;0</v>
      </c>
    </row>
    <row r="2980" spans="16:20" x14ac:dyDescent="0.2">
      <c r="P2980">
        <f>WeedDataInput!C2978</f>
        <v>0</v>
      </c>
      <c r="Q2980">
        <f>WeedDataInput!D2978</f>
        <v>0</v>
      </c>
      <c r="R2980">
        <f>WeedDataInput!E2978</f>
        <v>0</v>
      </c>
      <c r="S2980" t="str">
        <f t="shared" si="228"/>
        <v>0;0;0</v>
      </c>
      <c r="T2980" t="str">
        <f t="shared" si="229"/>
        <v>0;0</v>
      </c>
    </row>
    <row r="2981" spans="16:20" x14ac:dyDescent="0.2">
      <c r="P2981">
        <f>WeedDataInput!C2979</f>
        <v>0</v>
      </c>
      <c r="Q2981">
        <f>WeedDataInput!D2979</f>
        <v>0</v>
      </c>
      <c r="R2981">
        <f>WeedDataInput!E2979</f>
        <v>0</v>
      </c>
      <c r="S2981" t="str">
        <f t="shared" si="228"/>
        <v>0;0;0</v>
      </c>
      <c r="T2981" t="str">
        <f t="shared" si="229"/>
        <v>0;0</v>
      </c>
    </row>
    <row r="2982" spans="16:20" x14ac:dyDescent="0.2">
      <c r="P2982">
        <f>WeedDataInput!C2980</f>
        <v>0</v>
      </c>
      <c r="Q2982">
        <f>WeedDataInput!D2980</f>
        <v>0</v>
      </c>
      <c r="R2982">
        <f>WeedDataInput!E2980</f>
        <v>0</v>
      </c>
      <c r="S2982" t="str">
        <f t="shared" si="228"/>
        <v>0;0;0</v>
      </c>
      <c r="T2982" t="str">
        <f t="shared" si="229"/>
        <v>0;0</v>
      </c>
    </row>
    <row r="2983" spans="16:20" x14ac:dyDescent="0.2">
      <c r="P2983">
        <f>WeedDataInput!C2981</f>
        <v>0</v>
      </c>
      <c r="Q2983">
        <f>WeedDataInput!D2981</f>
        <v>0</v>
      </c>
      <c r="R2983">
        <f>WeedDataInput!E2981</f>
        <v>0</v>
      </c>
      <c r="S2983" t="str">
        <f t="shared" si="228"/>
        <v>0;0;0</v>
      </c>
      <c r="T2983" t="str">
        <f t="shared" si="229"/>
        <v>0;0</v>
      </c>
    </row>
    <row r="2984" spans="16:20" x14ac:dyDescent="0.2">
      <c r="P2984">
        <f>WeedDataInput!C2982</f>
        <v>0</v>
      </c>
      <c r="Q2984">
        <f>WeedDataInput!D2982</f>
        <v>0</v>
      </c>
      <c r="R2984">
        <f>WeedDataInput!E2982</f>
        <v>0</v>
      </c>
      <c r="S2984" t="str">
        <f t="shared" si="228"/>
        <v>0;0;0</v>
      </c>
      <c r="T2984" t="str">
        <f t="shared" si="229"/>
        <v>0;0</v>
      </c>
    </row>
    <row r="2985" spans="16:20" x14ac:dyDescent="0.2">
      <c r="P2985">
        <f>WeedDataInput!C2983</f>
        <v>0</v>
      </c>
      <c r="Q2985">
        <f>WeedDataInput!D2983</f>
        <v>0</v>
      </c>
      <c r="R2985">
        <f>WeedDataInput!E2983</f>
        <v>0</v>
      </c>
      <c r="S2985" t="str">
        <f t="shared" si="228"/>
        <v>0;0;0</v>
      </c>
      <c r="T2985" t="str">
        <f t="shared" si="229"/>
        <v>0;0</v>
      </c>
    </row>
    <row r="2986" spans="16:20" x14ac:dyDescent="0.2">
      <c r="P2986">
        <f>WeedDataInput!C2984</f>
        <v>0</v>
      </c>
      <c r="Q2986">
        <f>WeedDataInput!D2984</f>
        <v>0</v>
      </c>
      <c r="R2986">
        <f>WeedDataInput!E2984</f>
        <v>0</v>
      </c>
      <c r="S2986" t="str">
        <f t="shared" si="228"/>
        <v>0;0;0</v>
      </c>
      <c r="T2986" t="str">
        <f t="shared" si="229"/>
        <v>0;0</v>
      </c>
    </row>
    <row r="2987" spans="16:20" x14ac:dyDescent="0.2">
      <c r="P2987">
        <f>WeedDataInput!C2985</f>
        <v>0</v>
      </c>
      <c r="Q2987">
        <f>WeedDataInput!D2985</f>
        <v>0</v>
      </c>
      <c r="R2987">
        <f>WeedDataInput!E2985</f>
        <v>0</v>
      </c>
      <c r="S2987" t="str">
        <f t="shared" si="228"/>
        <v>0;0;0</v>
      </c>
      <c r="T2987" t="str">
        <f t="shared" si="229"/>
        <v>0;0</v>
      </c>
    </row>
    <row r="2988" spans="16:20" x14ac:dyDescent="0.2">
      <c r="P2988">
        <f>WeedDataInput!C2986</f>
        <v>0</v>
      </c>
      <c r="Q2988">
        <f>WeedDataInput!D2986</f>
        <v>0</v>
      </c>
      <c r="R2988">
        <f>WeedDataInput!E2986</f>
        <v>0</v>
      </c>
      <c r="S2988" t="str">
        <f t="shared" ref="S2988:S3000" si="230">P2988&amp;";"&amp;Q2988&amp;";"&amp;R2988</f>
        <v>0;0;0</v>
      </c>
      <c r="T2988" t="str">
        <f t="shared" ref="T2988:T3000" si="231">Q2988&amp;";"&amp;R2988</f>
        <v>0;0</v>
      </c>
    </row>
    <row r="2989" spans="16:20" x14ac:dyDescent="0.2">
      <c r="P2989">
        <f>WeedDataInput!C2987</f>
        <v>0</v>
      </c>
      <c r="Q2989">
        <f>WeedDataInput!D2987</f>
        <v>0</v>
      </c>
      <c r="R2989">
        <f>WeedDataInput!E2987</f>
        <v>0</v>
      </c>
      <c r="S2989" t="str">
        <f t="shared" si="230"/>
        <v>0;0;0</v>
      </c>
      <c r="T2989" t="str">
        <f t="shared" si="231"/>
        <v>0;0</v>
      </c>
    </row>
    <row r="2990" spans="16:20" x14ac:dyDescent="0.2">
      <c r="P2990">
        <f>WeedDataInput!C2988</f>
        <v>0</v>
      </c>
      <c r="Q2990">
        <f>WeedDataInput!D2988</f>
        <v>0</v>
      </c>
      <c r="R2990">
        <f>WeedDataInput!E2988</f>
        <v>0</v>
      </c>
      <c r="S2990" t="str">
        <f t="shared" si="230"/>
        <v>0;0;0</v>
      </c>
      <c r="T2990" t="str">
        <f t="shared" si="231"/>
        <v>0;0</v>
      </c>
    </row>
    <row r="2991" spans="16:20" x14ac:dyDescent="0.2">
      <c r="P2991">
        <f>WeedDataInput!C2989</f>
        <v>0</v>
      </c>
      <c r="Q2991">
        <f>WeedDataInput!D2989</f>
        <v>0</v>
      </c>
      <c r="R2991">
        <f>WeedDataInput!E2989</f>
        <v>0</v>
      </c>
      <c r="S2991" t="str">
        <f t="shared" si="230"/>
        <v>0;0;0</v>
      </c>
      <c r="T2991" t="str">
        <f t="shared" si="231"/>
        <v>0;0</v>
      </c>
    </row>
    <row r="2992" spans="16:20" x14ac:dyDescent="0.2">
      <c r="P2992">
        <f>WeedDataInput!C2990</f>
        <v>0</v>
      </c>
      <c r="Q2992">
        <f>WeedDataInput!D2990</f>
        <v>0</v>
      </c>
      <c r="R2992">
        <f>WeedDataInput!E2990</f>
        <v>0</v>
      </c>
      <c r="S2992" t="str">
        <f t="shared" si="230"/>
        <v>0;0;0</v>
      </c>
      <c r="T2992" t="str">
        <f t="shared" si="231"/>
        <v>0;0</v>
      </c>
    </row>
    <row r="2993" spans="16:20" x14ac:dyDescent="0.2">
      <c r="P2993">
        <f>WeedDataInput!C2991</f>
        <v>0</v>
      </c>
      <c r="Q2993">
        <f>WeedDataInput!D2991</f>
        <v>0</v>
      </c>
      <c r="R2993">
        <f>WeedDataInput!E2991</f>
        <v>0</v>
      </c>
      <c r="S2993" t="str">
        <f t="shared" si="230"/>
        <v>0;0;0</v>
      </c>
      <c r="T2993" t="str">
        <f t="shared" si="231"/>
        <v>0;0</v>
      </c>
    </row>
    <row r="2994" spans="16:20" x14ac:dyDescent="0.2">
      <c r="P2994">
        <f>WeedDataInput!C2992</f>
        <v>0</v>
      </c>
      <c r="Q2994">
        <f>WeedDataInput!D2992</f>
        <v>0</v>
      </c>
      <c r="R2994">
        <f>WeedDataInput!E2992</f>
        <v>0</v>
      </c>
      <c r="S2994" t="str">
        <f t="shared" si="230"/>
        <v>0;0;0</v>
      </c>
      <c r="T2994" t="str">
        <f t="shared" si="231"/>
        <v>0;0</v>
      </c>
    </row>
    <row r="2995" spans="16:20" x14ac:dyDescent="0.2">
      <c r="P2995">
        <f>WeedDataInput!C2993</f>
        <v>0</v>
      </c>
      <c r="Q2995">
        <f>WeedDataInput!D2993</f>
        <v>0</v>
      </c>
      <c r="R2995">
        <f>WeedDataInput!E2993</f>
        <v>0</v>
      </c>
      <c r="S2995" t="str">
        <f t="shared" si="230"/>
        <v>0;0;0</v>
      </c>
      <c r="T2995" t="str">
        <f t="shared" si="231"/>
        <v>0;0</v>
      </c>
    </row>
    <row r="2996" spans="16:20" x14ac:dyDescent="0.2">
      <c r="P2996">
        <f>WeedDataInput!C2994</f>
        <v>0</v>
      </c>
      <c r="Q2996">
        <f>WeedDataInput!D2994</f>
        <v>0</v>
      </c>
      <c r="R2996">
        <f>WeedDataInput!E2994</f>
        <v>0</v>
      </c>
      <c r="S2996" t="str">
        <f t="shared" si="230"/>
        <v>0;0;0</v>
      </c>
      <c r="T2996" t="str">
        <f t="shared" si="231"/>
        <v>0;0</v>
      </c>
    </row>
    <row r="2997" spans="16:20" x14ac:dyDescent="0.2">
      <c r="P2997">
        <f>WeedDataInput!C2995</f>
        <v>0</v>
      </c>
      <c r="Q2997">
        <f>WeedDataInput!D2995</f>
        <v>0</v>
      </c>
      <c r="R2997">
        <f>WeedDataInput!E2995</f>
        <v>0</v>
      </c>
      <c r="S2997" t="str">
        <f t="shared" si="230"/>
        <v>0;0;0</v>
      </c>
      <c r="T2997" t="str">
        <f t="shared" si="231"/>
        <v>0;0</v>
      </c>
    </row>
    <row r="2998" spans="16:20" x14ac:dyDescent="0.2">
      <c r="P2998">
        <f>WeedDataInput!C2996</f>
        <v>0</v>
      </c>
      <c r="Q2998">
        <f>WeedDataInput!D2996</f>
        <v>0</v>
      </c>
      <c r="R2998">
        <f>WeedDataInput!E2996</f>
        <v>0</v>
      </c>
      <c r="S2998" t="str">
        <f t="shared" si="230"/>
        <v>0;0;0</v>
      </c>
      <c r="T2998" t="str">
        <f t="shared" si="231"/>
        <v>0;0</v>
      </c>
    </row>
    <row r="2999" spans="16:20" x14ac:dyDescent="0.2">
      <c r="P2999">
        <f>WeedDataInput!C2997</f>
        <v>0</v>
      </c>
      <c r="Q2999">
        <f>WeedDataInput!D2997</f>
        <v>0</v>
      </c>
      <c r="R2999">
        <f>WeedDataInput!E2997</f>
        <v>0</v>
      </c>
      <c r="S2999" t="str">
        <f t="shared" si="230"/>
        <v>0;0;0</v>
      </c>
      <c r="T2999" t="str">
        <f t="shared" si="231"/>
        <v>0;0</v>
      </c>
    </row>
    <row r="3000" spans="16:20" x14ac:dyDescent="0.2">
      <c r="P3000">
        <f>WeedDataInput!C2998</f>
        <v>0</v>
      </c>
      <c r="Q3000">
        <f>WeedDataInput!D2998</f>
        <v>0</v>
      </c>
      <c r="R3000">
        <f>WeedDataInput!E2998</f>
        <v>0</v>
      </c>
      <c r="S3000" t="str">
        <f t="shared" si="230"/>
        <v>0;0;0</v>
      </c>
      <c r="T3000" t="str">
        <f t="shared" si="231"/>
        <v>0;0</v>
      </c>
    </row>
  </sheetData>
  <mergeCells count="6">
    <mergeCell ref="K2:M2"/>
    <mergeCell ref="B3:F3"/>
    <mergeCell ref="W3:AB3"/>
    <mergeCell ref="H3:I3"/>
    <mergeCell ref="K3:M3"/>
    <mergeCell ref="P3:T3"/>
  </mergeCells>
  <pageMargins left="0.7" right="0.7" top="0.75" bottom="0.75" header="0.3" footer="0.3"/>
  <pageSetup orientation="portrait" horizontalDpi="0" verticalDpi="0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2F4D7-07C8-B34F-B43B-E909D13F40E1}">
  <sheetPr>
    <tabColor theme="9" tint="0.59999389629810485"/>
  </sheetPr>
  <dimension ref="A1:DE3000"/>
  <sheetViews>
    <sheetView zoomScale="75" zoomScaleNormal="75" workbookViewId="0">
      <selection activeCell="D114" sqref="D114"/>
    </sheetView>
  </sheetViews>
  <sheetFormatPr baseColWidth="10" defaultRowHeight="16" outlineLevelCol="1" x14ac:dyDescent="0.2"/>
  <cols>
    <col min="2" max="2" width="18.5" bestFit="1" customWidth="1"/>
    <col min="3" max="3" width="20.1640625" customWidth="1" outlineLevel="1"/>
    <col min="4" max="4" width="17.83203125" bestFit="1" customWidth="1"/>
    <col min="6" max="6" width="13.83203125" bestFit="1" customWidth="1"/>
    <col min="7" max="7" width="27.6640625" bestFit="1" customWidth="1"/>
    <col min="8" max="8" width="16.6640625" customWidth="1"/>
    <col min="10" max="10" width="4.6640625" style="14" customWidth="1"/>
    <col min="13" max="13" width="18.5" style="10" bestFit="1" customWidth="1"/>
    <col min="14" max="14" width="18.5" customWidth="1"/>
    <col min="15" max="22" width="12.83203125" customWidth="1"/>
    <col min="23" max="23" width="13.5" customWidth="1"/>
    <col min="24" max="24" width="14" customWidth="1"/>
    <col min="25" max="25" width="12.6640625" style="10" customWidth="1"/>
    <col min="26" max="32" width="12.6640625" customWidth="1"/>
    <col min="33" max="34" width="14" customWidth="1"/>
    <col min="35" max="35" width="18.5" style="10" bestFit="1" customWidth="1"/>
    <col min="36" max="36" width="16.33203125" bestFit="1" customWidth="1"/>
    <col min="37" max="37" width="17.33203125" bestFit="1" customWidth="1"/>
    <col min="38" max="38" width="16.83203125" bestFit="1" customWidth="1"/>
    <col min="39" max="39" width="17.33203125" bestFit="1" customWidth="1"/>
    <col min="40" max="40" width="16.5" bestFit="1" customWidth="1"/>
    <col min="41" max="41" width="14" bestFit="1" customWidth="1"/>
    <col min="42" max="42" width="16.5" bestFit="1" customWidth="1"/>
    <col min="43" max="43" width="18.1640625" bestFit="1" customWidth="1"/>
    <col min="44" max="44" width="16.5" bestFit="1" customWidth="1"/>
    <col min="45" max="45" width="18.1640625" bestFit="1" customWidth="1"/>
    <col min="46" max="46" width="16.5" bestFit="1" customWidth="1"/>
    <col min="47" max="47" width="13.33203125" bestFit="1" customWidth="1"/>
    <col min="48" max="48" width="16.5" bestFit="1" customWidth="1"/>
    <col min="49" max="49" width="14.6640625" bestFit="1" customWidth="1"/>
    <col min="50" max="50" width="16.83203125" customWidth="1"/>
    <col min="51" max="51" width="14" bestFit="1" customWidth="1"/>
    <col min="52" max="52" width="16.5" bestFit="1" customWidth="1"/>
    <col min="53" max="53" width="13.33203125" bestFit="1" customWidth="1"/>
    <col min="54" max="54" width="17.5" bestFit="1" customWidth="1"/>
    <col min="55" max="55" width="16" style="10" bestFit="1" customWidth="1"/>
    <col min="58" max="58" width="4.6640625" style="14" customWidth="1"/>
    <col min="59" max="59" width="4.6640625" style="31" customWidth="1"/>
    <col min="60" max="60" width="11.83203125" bestFit="1" customWidth="1"/>
    <col min="62" max="62" width="12.6640625" bestFit="1" customWidth="1"/>
    <col min="63" max="64" width="14.6640625" customWidth="1"/>
    <col min="65" max="65" width="18.33203125" customWidth="1"/>
    <col min="66" max="66" width="14.1640625" customWidth="1"/>
    <col min="67" max="67" width="4.5" style="45" customWidth="1"/>
    <col min="68" max="68" width="14.5" customWidth="1"/>
    <col min="69" max="69" width="12.6640625" bestFit="1" customWidth="1"/>
    <col min="70" max="70" width="15.33203125" customWidth="1"/>
    <col min="71" max="71" width="15.1640625" customWidth="1"/>
    <col min="72" max="72" width="13.33203125" customWidth="1"/>
    <col min="73" max="73" width="14.83203125" customWidth="1"/>
    <col min="74" max="74" width="14.33203125" customWidth="1"/>
    <col min="75" max="75" width="12.6640625" bestFit="1" customWidth="1"/>
    <col min="76" max="76" width="15.5" customWidth="1"/>
    <col min="77" max="77" width="15" customWidth="1"/>
    <col min="78" max="78" width="13.6640625" customWidth="1"/>
    <col min="79" max="79" width="15.1640625" customWidth="1"/>
    <col min="80" max="80" width="15.33203125" customWidth="1"/>
    <col min="81" max="81" width="13.83203125" bestFit="1" customWidth="1"/>
    <col min="82" max="82" width="15" customWidth="1"/>
    <col min="83" max="83" width="15.33203125" customWidth="1"/>
    <col min="84" max="84" width="13.6640625" customWidth="1"/>
    <col min="85" max="85" width="15.83203125" customWidth="1"/>
    <col min="86" max="86" width="15.33203125" customWidth="1"/>
    <col min="87" max="87" width="14.1640625" customWidth="1"/>
    <col min="88" max="88" width="15.6640625" customWidth="1"/>
    <col min="89" max="89" width="15.33203125" customWidth="1"/>
    <col min="90" max="90" width="13.83203125" customWidth="1"/>
    <col min="91" max="92" width="16" customWidth="1"/>
  </cols>
  <sheetData>
    <row r="1" spans="1:109" ht="17" customHeight="1" x14ac:dyDescent="0.2">
      <c r="J1"/>
      <c r="K1" s="58" t="s">
        <v>466</v>
      </c>
      <c r="M1"/>
      <c r="Y1"/>
      <c r="AI1"/>
      <c r="AJ1" s="58" t="s">
        <v>467</v>
      </c>
      <c r="AL1" s="58" t="s">
        <v>468</v>
      </c>
      <c r="AS1" s="58" t="s">
        <v>469</v>
      </c>
      <c r="AY1" s="58" t="s">
        <v>470</v>
      </c>
      <c r="BC1" s="58" t="s">
        <v>471</v>
      </c>
      <c r="BF1"/>
      <c r="BG1"/>
      <c r="BO1"/>
    </row>
    <row r="2" spans="1:109" ht="26" x14ac:dyDescent="0.3">
      <c r="B2" s="58" t="s">
        <v>459</v>
      </c>
      <c r="D2" s="58" t="s">
        <v>460</v>
      </c>
      <c r="H2" s="58" t="s">
        <v>459</v>
      </c>
      <c r="K2" s="95" t="s">
        <v>379</v>
      </c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E2" s="95"/>
      <c r="AF2" s="95"/>
      <c r="AG2" s="95"/>
      <c r="AH2" s="95"/>
      <c r="AI2" s="95"/>
      <c r="AJ2" s="95"/>
      <c r="AK2" s="95"/>
      <c r="AL2" s="95"/>
      <c r="AM2" s="95"/>
      <c r="AN2" s="95"/>
      <c r="AO2" s="95"/>
      <c r="AP2" s="95"/>
      <c r="AQ2" s="95"/>
      <c r="AR2" s="95"/>
      <c r="AS2" s="95"/>
      <c r="AT2" s="95"/>
      <c r="AU2" s="95"/>
      <c r="AV2" s="95"/>
      <c r="AW2" s="95"/>
      <c r="AX2" s="95"/>
      <c r="AY2" s="95"/>
      <c r="AZ2" s="95"/>
      <c r="BA2" s="95"/>
      <c r="BB2" s="95"/>
      <c r="BC2" s="95"/>
      <c r="BD2" s="95"/>
      <c r="BE2" s="95"/>
      <c r="BF2" s="28"/>
      <c r="BG2" s="43"/>
      <c r="BH2" s="94" t="s">
        <v>380</v>
      </c>
      <c r="BI2" s="94"/>
      <c r="BJ2" s="94"/>
      <c r="BK2" s="94"/>
      <c r="BL2" s="94"/>
      <c r="BM2" s="94"/>
      <c r="BN2" s="94"/>
      <c r="BO2" s="33"/>
      <c r="BP2" s="44"/>
      <c r="BQ2" s="44"/>
      <c r="BR2" s="44"/>
      <c r="BS2" s="44"/>
      <c r="BT2" s="44"/>
      <c r="BU2" s="44"/>
      <c r="BV2" s="44"/>
      <c r="BW2" s="44"/>
      <c r="BX2" s="44"/>
      <c r="BY2" s="44"/>
      <c r="BZ2" s="44"/>
      <c r="CA2" s="44"/>
      <c r="CB2" s="44"/>
      <c r="CC2" s="44"/>
      <c r="CD2" s="44"/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</row>
    <row r="3" spans="1:109" s="21" customFormat="1" ht="32" customHeight="1" x14ac:dyDescent="0.25">
      <c r="B3" s="84" t="s">
        <v>363</v>
      </c>
      <c r="C3" s="84"/>
      <c r="D3" s="84"/>
      <c r="F3" s="84" t="s">
        <v>405</v>
      </c>
      <c r="G3" s="84"/>
      <c r="H3" s="84"/>
      <c r="J3" s="29"/>
      <c r="K3" s="86" t="s">
        <v>356</v>
      </c>
      <c r="L3" s="87"/>
      <c r="M3" s="89" t="s">
        <v>362</v>
      </c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90" t="s">
        <v>357</v>
      </c>
      <c r="Z3" s="86"/>
      <c r="AA3" s="86"/>
      <c r="AB3" s="86"/>
      <c r="AC3" s="86"/>
      <c r="AD3" s="86"/>
      <c r="AE3" s="86"/>
      <c r="AF3" s="86"/>
      <c r="AG3" s="86"/>
      <c r="AH3" s="86"/>
      <c r="AI3" s="89" t="s">
        <v>360</v>
      </c>
      <c r="AJ3" s="85"/>
      <c r="AK3" s="85"/>
      <c r="AL3" s="85"/>
      <c r="AM3" s="85"/>
      <c r="AN3" s="85"/>
      <c r="AO3" s="85"/>
      <c r="AP3" s="85"/>
      <c r="AQ3" s="85"/>
      <c r="AR3" s="85"/>
      <c r="AS3" s="85"/>
      <c r="AT3" s="85"/>
      <c r="AU3" s="85"/>
      <c r="AV3" s="85"/>
      <c r="AW3" s="85"/>
      <c r="AX3" s="85"/>
      <c r="AY3" s="85"/>
      <c r="AZ3" s="85"/>
      <c r="BA3" s="85"/>
      <c r="BB3" s="85"/>
      <c r="BC3" s="90" t="s">
        <v>361</v>
      </c>
      <c r="BD3" s="86"/>
      <c r="BE3" s="86"/>
      <c r="BF3" s="32"/>
      <c r="BG3" s="30"/>
      <c r="BH3" s="85" t="s">
        <v>393</v>
      </c>
      <c r="BI3" s="85"/>
      <c r="BJ3" s="86" t="s">
        <v>409</v>
      </c>
      <c r="BK3" s="86"/>
      <c r="BL3" s="86"/>
      <c r="BM3" s="86"/>
      <c r="BN3" s="86"/>
      <c r="BO3" s="33"/>
    </row>
    <row r="4" spans="1:109" s="34" customFormat="1" ht="48" customHeight="1" x14ac:dyDescent="0.2">
      <c r="B4" s="34" t="s">
        <v>365</v>
      </c>
      <c r="C4" s="34" t="s">
        <v>364</v>
      </c>
      <c r="D4" s="34" t="s">
        <v>334</v>
      </c>
      <c r="F4" s="34" t="s">
        <v>358</v>
      </c>
      <c r="G4" s="34" t="s">
        <v>374</v>
      </c>
      <c r="H4" s="34" t="s">
        <v>359</v>
      </c>
      <c r="J4" s="35"/>
      <c r="K4" s="36" t="str">
        <f>WeedDataInput!F1</f>
        <v>Alone?</v>
      </c>
      <c r="L4" s="36" t="str">
        <f>WeedDataInput!G1</f>
        <v>People</v>
      </c>
      <c r="M4" s="37" t="s">
        <v>234</v>
      </c>
      <c r="N4" s="34" t="s">
        <v>327</v>
      </c>
      <c r="O4" s="34" t="s">
        <v>383</v>
      </c>
      <c r="P4" s="34" t="s">
        <v>384</v>
      </c>
      <c r="Q4" s="34" t="s">
        <v>385</v>
      </c>
      <c r="R4" s="34" t="s">
        <v>386</v>
      </c>
      <c r="S4" s="34" t="s">
        <v>387</v>
      </c>
      <c r="T4" s="34" t="s">
        <v>388</v>
      </c>
      <c r="U4" s="34" t="s">
        <v>389</v>
      </c>
      <c r="V4" s="34" t="s">
        <v>390</v>
      </c>
      <c r="W4" s="34" t="s">
        <v>391</v>
      </c>
      <c r="X4" s="34" t="s">
        <v>392</v>
      </c>
      <c r="Y4" s="38" t="str">
        <f t="shared" ref="Y4:AH4" si="0">O4</f>
        <v>2 Participants</v>
      </c>
      <c r="Z4" s="39" t="str">
        <f t="shared" si="0"/>
        <v>3 Participants</v>
      </c>
      <c r="AA4" s="39" t="str">
        <f t="shared" si="0"/>
        <v>4 Participants</v>
      </c>
      <c r="AB4" s="39" t="str">
        <f t="shared" si="0"/>
        <v>5 Participants</v>
      </c>
      <c r="AC4" s="39" t="str">
        <f t="shared" si="0"/>
        <v>6 Participants</v>
      </c>
      <c r="AD4" s="39" t="str">
        <f t="shared" si="0"/>
        <v>7 Participants</v>
      </c>
      <c r="AE4" s="39" t="str">
        <f t="shared" si="0"/>
        <v>8 Participants</v>
      </c>
      <c r="AF4" s="39" t="str">
        <f t="shared" si="0"/>
        <v>9 Participants</v>
      </c>
      <c r="AG4" s="39" t="str">
        <f t="shared" si="0"/>
        <v>10 Participants</v>
      </c>
      <c r="AH4" s="39" t="str">
        <f t="shared" si="0"/>
        <v>11 Participants</v>
      </c>
      <c r="AI4" s="38" t="str">
        <f>O4</f>
        <v>2 Participants</v>
      </c>
      <c r="AJ4" s="39" t="str">
        <f>"COUNT_"&amp;AI4</f>
        <v>COUNT_2 Participants</v>
      </c>
      <c r="AK4" s="40" t="str">
        <f>P4</f>
        <v>3 Participants</v>
      </c>
      <c r="AL4" s="40" t="str">
        <f>"COUNT_"&amp;AK4</f>
        <v>COUNT_3 Participants</v>
      </c>
      <c r="AM4" s="39" t="str">
        <f>Q4</f>
        <v>4 Participants</v>
      </c>
      <c r="AN4" s="39" t="str">
        <f>"COUNT_"&amp;AM4</f>
        <v>COUNT_4 Participants</v>
      </c>
      <c r="AO4" s="40" t="str">
        <f>R4</f>
        <v>5 Participants</v>
      </c>
      <c r="AP4" s="40" t="str">
        <f>"COUNT_"&amp;AO4</f>
        <v>COUNT_5 Participants</v>
      </c>
      <c r="AQ4" s="39" t="str">
        <f>S4</f>
        <v>6 Participants</v>
      </c>
      <c r="AR4" s="39" t="str">
        <f>"COUNT_"&amp;AQ4</f>
        <v>COUNT_6 Participants</v>
      </c>
      <c r="AS4" s="40" t="str">
        <f>T4</f>
        <v>7 Participants</v>
      </c>
      <c r="AT4" s="40" t="str">
        <f>"COUNT_"&amp;AS4</f>
        <v>COUNT_7 Participants</v>
      </c>
      <c r="AU4" s="39" t="str">
        <f>U4</f>
        <v>8 Participants</v>
      </c>
      <c r="AV4" s="39" t="str">
        <f>"COUNT_"&amp;AU4</f>
        <v>COUNT_8 Participants</v>
      </c>
      <c r="AW4" s="40" t="str">
        <f>V4</f>
        <v>9 Participants</v>
      </c>
      <c r="AX4" s="40" t="str">
        <f>"COUNT_"&amp;AW4</f>
        <v>COUNT_9 Participants</v>
      </c>
      <c r="AY4" s="39" t="str">
        <f>W4</f>
        <v>10 Participants</v>
      </c>
      <c r="AZ4" s="39" t="str">
        <f>"COUNT_"&amp;AY4</f>
        <v>COUNT_10 Participants</v>
      </c>
      <c r="BA4" s="40" t="str">
        <f>X4</f>
        <v>11 Participants</v>
      </c>
      <c r="BB4" s="40" t="str">
        <f>"COUNT_"&amp;BA4</f>
        <v>COUNT_11 Participants</v>
      </c>
      <c r="BC4" s="37" t="s">
        <v>331</v>
      </c>
      <c r="BD4" s="34" t="s">
        <v>332</v>
      </c>
      <c r="BE4" s="34" t="s">
        <v>333</v>
      </c>
      <c r="BF4" s="35"/>
      <c r="BG4" s="41"/>
      <c r="BH4" s="40" t="s">
        <v>375</v>
      </c>
      <c r="BI4" s="40" t="s">
        <v>323</v>
      </c>
      <c r="BJ4" s="39" t="s">
        <v>394</v>
      </c>
      <c r="BK4" s="39" t="s">
        <v>395</v>
      </c>
      <c r="BL4" s="39" t="s">
        <v>397</v>
      </c>
      <c r="BM4" s="39" t="s">
        <v>398</v>
      </c>
      <c r="BN4" s="40" t="s">
        <v>408</v>
      </c>
      <c r="BO4" s="46"/>
    </row>
    <row r="5" spans="1:109" x14ac:dyDescent="0.2">
      <c r="B5" cm="1">
        <f t="array" ref="B5:B109">_xlfn._xlws.SORT(_xlfn.UNIQUE(BD5:BD754),1,1)</f>
        <v>0</v>
      </c>
      <c r="C5">
        <f>B5</f>
        <v>0</v>
      </c>
      <c r="D5" t="e">
        <f t="shared" ref="D5:D36" si="1">SUMIF($BD:$BD, B5, $BE:$BE)</f>
        <v>#N/A</v>
      </c>
      <c r="E5" t="str">
        <f>IFERROR(D5,"")</f>
        <v/>
      </c>
      <c r="F5" t="s">
        <v>375</v>
      </c>
      <c r="G5" t="s">
        <v>375</v>
      </c>
      <c r="H5">
        <f>VLOOKUP(G5,$BL$5:$BM$15,2,FALSE)</f>
        <v>1131</v>
      </c>
      <c r="I5" s="34"/>
      <c r="K5" t="str">
        <f>WeedDataInput!F2</f>
        <v>Y</v>
      </c>
      <c r="L5">
        <f>WeedDataInput!G2</f>
        <v>0</v>
      </c>
      <c r="M5" s="10" t="str">
        <f t="shared" ref="M5:M68" si="2">";"&amp;L5</f>
        <v>;0</v>
      </c>
      <c r="N5" t="str">
        <f>TRIM(M5)</f>
        <v>;0</v>
      </c>
      <c r="O5" t="str">
        <f>_xlfn.TEXTAFTER(N5,";")</f>
        <v>0</v>
      </c>
      <c r="P5">
        <f t="shared" ref="P5:X5" si="3">IFERROR(_xlfn.TEXTAFTER(O5,";"),0)</f>
        <v>0</v>
      </c>
      <c r="Q5">
        <f t="shared" si="3"/>
        <v>0</v>
      </c>
      <c r="R5">
        <f t="shared" si="3"/>
        <v>0</v>
      </c>
      <c r="S5">
        <f t="shared" si="3"/>
        <v>0</v>
      </c>
      <c r="T5">
        <f t="shared" si="3"/>
        <v>0</v>
      </c>
      <c r="U5">
        <f t="shared" si="3"/>
        <v>0</v>
      </c>
      <c r="V5">
        <f t="shared" si="3"/>
        <v>0</v>
      </c>
      <c r="W5">
        <f t="shared" si="3"/>
        <v>0</v>
      </c>
      <c r="X5">
        <f t="shared" si="3"/>
        <v>0</v>
      </c>
      <c r="Y5" s="10" t="e">
        <f>MID(M5,SEARCH(";",M5)+1,SEARCH(";",M5,SEARCH(";",M5)+1)-SEARCH(";",M5)-1)</f>
        <v>#VALUE!</v>
      </c>
      <c r="Z5" t="e">
        <f t="shared" ref="Z5:Z68" si="4">MID(O5,SEARCH(";",O5)+1,SEARCH(";",O5,SEARCH(";",O5)+1)-SEARCH(";",O5)-1)</f>
        <v>#VALUE!</v>
      </c>
      <c r="AA5" t="e">
        <f t="shared" ref="AA5:AA68" si="5">MID(P5,SEARCH(";",P5)+1,SEARCH(";",P5,SEARCH(";",P5)+1)-SEARCH(";",P5)-1)</f>
        <v>#VALUE!</v>
      </c>
      <c r="AB5" t="e">
        <f t="shared" ref="AB5:AB68" si="6">MID(Q5,SEARCH(";",Q5)+1,SEARCH(";",Q5,SEARCH(";",Q5)+1)-SEARCH(";",Q5)-1)</f>
        <v>#VALUE!</v>
      </c>
      <c r="AC5" t="e">
        <f t="shared" ref="AC5:AC68" si="7">MID(R5,SEARCH(";",R5)+1,SEARCH(";",R5,SEARCH(";",R5)+1)-SEARCH(";",R5)-1)</f>
        <v>#VALUE!</v>
      </c>
      <c r="AD5" t="e">
        <f t="shared" ref="AD5:AD68" si="8">MID(S5,SEARCH(";",S5)+1,SEARCH(";",S5,SEARCH(";",S5)+1)-SEARCH(";",S5)-1)</f>
        <v>#VALUE!</v>
      </c>
      <c r="AE5" t="e">
        <f t="shared" ref="AE5:AE68" si="9">MID(T5,SEARCH(";",T5)+1,SEARCH(";",T5,SEARCH(";",T5)+1)-SEARCH(";",T5)-1)</f>
        <v>#VALUE!</v>
      </c>
      <c r="AF5" t="e">
        <f t="shared" ref="AF5:AF68" si="10">MID(U5,SEARCH(";",U5)+1,SEARCH(";",U5,SEARCH(";",U5)+1)-SEARCH(";",U5)-1)</f>
        <v>#VALUE!</v>
      </c>
      <c r="AG5" t="e">
        <f t="shared" ref="AG5:AG68" si="11">MID(V5,SEARCH(";",V5)+1,SEARCH(";",V5,SEARCH(";",V5)+1)-SEARCH(";",V5)-1)</f>
        <v>#VALUE!</v>
      </c>
      <c r="AH5" t="e">
        <f t="shared" ref="AH5:AH68" si="12">MID(W5,SEARCH(";",W5)+1,SEARCH(";",W5,SEARCH(";",W5)+1)-SEARCH(";",W5)-1)</f>
        <v>#VALUE!</v>
      </c>
      <c r="AI5" s="10" t="e" cm="1">
        <f t="array" ref="AI5:AI76">_xlfn.UNIQUE(Y5:Y3000)</f>
        <v>#VALUE!</v>
      </c>
      <c r="AJ5">
        <f>COUNTIF($Y$5:$Y$3000,AI5)</f>
        <v>2311</v>
      </c>
      <c r="AK5" t="e" cm="1">
        <f t="array" ref="AK5:AK44">_xlfn.UNIQUE(Z5:Z3000)</f>
        <v>#VALUE!</v>
      </c>
      <c r="AL5">
        <f>COUNTIF($Z$5:$Z$3000,AK5)</f>
        <v>2792</v>
      </c>
      <c r="AM5" t="e" cm="1">
        <f t="array" ref="AM5:AM38">_xlfn.UNIQUE(AA5:AA3000)</f>
        <v>#VALUE!</v>
      </c>
      <c r="AN5">
        <f>COUNTIF($AA$5:$AA$3000,AM5)</f>
        <v>2922</v>
      </c>
      <c r="AO5" t="e" cm="1">
        <f t="array" ref="AO5:AO19">_xlfn.UNIQUE(AB5:AB3000)</f>
        <v>#VALUE!</v>
      </c>
      <c r="AP5">
        <f>COUNTIF($AB$5:$AB$3000,AO5)</f>
        <v>2976</v>
      </c>
      <c r="AQ5" t="e" cm="1">
        <f t="array" ref="AQ5:AQ14">_xlfn.UNIQUE(AC5:AC3000)</f>
        <v>#VALUE!</v>
      </c>
      <c r="AR5">
        <f>COUNTIF($AC$5:$AC$3000,AQ5)</f>
        <v>2983</v>
      </c>
      <c r="AS5" t="e" cm="1">
        <f t="array" ref="AS5:AS12">_xlfn.UNIQUE(AD5:AD3000)</f>
        <v>#VALUE!</v>
      </c>
      <c r="AT5">
        <f>COUNTIF($AD$5:$AD$3000,AS5)</f>
        <v>2986</v>
      </c>
      <c r="AU5" t="e" cm="1">
        <f t="array" ref="AU5:AU9">_xlfn.UNIQUE(AE5:AE3000)</f>
        <v>#VALUE!</v>
      </c>
      <c r="AV5">
        <f>COUNTIF($AE$5:$AE$3000,AU5)</f>
        <v>2991</v>
      </c>
      <c r="AW5" t="e" cm="1">
        <f t="array" ref="AW5:AW6">_xlfn.UNIQUE(AF5:AF3000)</f>
        <v>#VALUE!</v>
      </c>
      <c r="AX5">
        <f>COUNTIF($AF$5:$AF$3000,AW5)</f>
        <v>2995</v>
      </c>
      <c r="AY5" t="e" cm="1">
        <f t="array" ref="AY5:AY6">_xlfn.UNIQUE(AG5:AG3000)</f>
        <v>#VALUE!</v>
      </c>
      <c r="AZ5">
        <f>COUNTIF($AG$5:$AG$3000,AY5)</f>
        <v>2995</v>
      </c>
      <c r="BA5" t="e" cm="1">
        <f t="array" ref="BA5">_xlfn.UNIQUE(AH5:AH3000)</f>
        <v>#VALUE!</v>
      </c>
      <c r="BB5">
        <f>COUNTIF($AH$5:$AH$3000,BA5)</f>
        <v>2996</v>
      </c>
      <c r="BC5" s="91" t="str">
        <f>O4</f>
        <v>2 Participants</v>
      </c>
      <c r="BD5" t="e" cm="1">
        <f t="array" ref="BD5:BD154">AI5:AI154</f>
        <v>#VALUE!</v>
      </c>
      <c r="BE5" t="e">
        <f t="shared" ref="BE5:BE36" si="13">VLOOKUP(BD5,$AI$5:$AJ$154,2,FALSE)</f>
        <v>#VALUE!</v>
      </c>
      <c r="BH5" t="str" cm="1">
        <f t="array" ref="BH5:BH6">_xlfn.UNIQUE(K5:K103)</f>
        <v>Y</v>
      </c>
      <c r="BI5">
        <f>COUNTIF(K:K,BH5)</f>
        <v>1131</v>
      </c>
      <c r="BJ5">
        <f>LEN(O5) - LEN(SUBSTITUTE(O5, ";", ""))</f>
        <v>0</v>
      </c>
      <c r="BK5" cm="1">
        <f t="array" ref="BK5:BK13">_xlfn.UNIQUE(BJ5:BJ3000)</f>
        <v>0</v>
      </c>
      <c r="BL5" t="s">
        <v>375</v>
      </c>
      <c r="BM5">
        <f>BI5</f>
        <v>1131</v>
      </c>
      <c r="BN5" t="s">
        <v>399</v>
      </c>
    </row>
    <row r="6" spans="1:109" ht="16" customHeight="1" x14ac:dyDescent="0.2">
      <c r="B6" t="str">
        <v>AJ (Bradi's Friend)</v>
      </c>
      <c r="C6" t="str">
        <f>B6</f>
        <v>AJ (Bradi's Friend)</v>
      </c>
      <c r="D6">
        <f t="shared" si="1"/>
        <v>1</v>
      </c>
      <c r="F6" t="s">
        <v>383</v>
      </c>
      <c r="G6" t="s">
        <v>383</v>
      </c>
      <c r="H6">
        <f t="shared" ref="H6:H15" si="14">VLOOKUP(G6,$BL$5:$BM$15,2,FALSE)</f>
        <v>184</v>
      </c>
      <c r="I6" s="34"/>
      <c r="K6" t="str">
        <f>WeedDataInput!F3</f>
        <v>N</v>
      </c>
      <c r="L6" t="str">
        <f>WeedDataInput!G3</f>
        <v>Will Ringler;</v>
      </c>
      <c r="M6" s="10" t="str">
        <f t="shared" si="2"/>
        <v>;Will Ringler;</v>
      </c>
      <c r="N6" t="str">
        <f t="shared" ref="N6:N69" si="15">TRIM(M6)</f>
        <v>;Will Ringler;</v>
      </c>
      <c r="O6" t="str">
        <f t="shared" ref="O6:O69" si="16">_xlfn.TEXTAFTER(N6,";")</f>
        <v>Will Ringler;</v>
      </c>
      <c r="P6" t="str">
        <f t="shared" ref="P6:X6" si="17">IFERROR(_xlfn.TEXTAFTER(O6,";"),0)</f>
        <v/>
      </c>
      <c r="Q6">
        <f t="shared" si="17"/>
        <v>0</v>
      </c>
      <c r="R6">
        <f t="shared" si="17"/>
        <v>0</v>
      </c>
      <c r="S6">
        <f t="shared" si="17"/>
        <v>0</v>
      </c>
      <c r="T6">
        <f t="shared" si="17"/>
        <v>0</v>
      </c>
      <c r="U6">
        <f t="shared" si="17"/>
        <v>0</v>
      </c>
      <c r="V6">
        <f t="shared" si="17"/>
        <v>0</v>
      </c>
      <c r="W6">
        <f t="shared" si="17"/>
        <v>0</v>
      </c>
      <c r="X6">
        <f t="shared" si="17"/>
        <v>0</v>
      </c>
      <c r="Y6" s="10" t="str">
        <f t="shared" ref="Y6:Y69" si="18">MID(M6,SEARCH(";",M6)+1,SEARCH(";",M6,SEARCH(";",M6)+1)-SEARCH(";",M6)-1)</f>
        <v>Will Ringler</v>
      </c>
      <c r="Z6" t="e">
        <f t="shared" si="4"/>
        <v>#VALUE!</v>
      </c>
      <c r="AA6" t="e">
        <f t="shared" si="5"/>
        <v>#VALUE!</v>
      </c>
      <c r="AB6" t="e">
        <f t="shared" si="6"/>
        <v>#VALUE!</v>
      </c>
      <c r="AC6" t="e">
        <f t="shared" si="7"/>
        <v>#VALUE!</v>
      </c>
      <c r="AD6" t="e">
        <f t="shared" si="8"/>
        <v>#VALUE!</v>
      </c>
      <c r="AE6" t="e">
        <f t="shared" si="9"/>
        <v>#VALUE!</v>
      </c>
      <c r="AF6" t="e">
        <f t="shared" si="10"/>
        <v>#VALUE!</v>
      </c>
      <c r="AG6" t="e">
        <f t="shared" si="11"/>
        <v>#VALUE!</v>
      </c>
      <c r="AH6" t="e">
        <f t="shared" si="12"/>
        <v>#VALUE!</v>
      </c>
      <c r="AI6" s="10" t="str">
        <v>Will Ringler</v>
      </c>
      <c r="AJ6">
        <f>COUNTIF($Y$5:$Y$3000,AI6)</f>
        <v>73</v>
      </c>
      <c r="AK6" t="str">
        <v>Chris Neill</v>
      </c>
      <c r="AL6">
        <f t="shared" ref="AL6:AL69" si="19">COUNTIF($Z$5:$Z$3000,AK6)</f>
        <v>2</v>
      </c>
      <c r="AM6" t="str">
        <v>Cole Schwarzbach</v>
      </c>
      <c r="AN6">
        <f t="shared" ref="AN6:AN69" si="20">COUNTIF($AA$5:$AA$3000,AM6)</f>
        <v>1</v>
      </c>
      <c r="AO6" t="str">
        <v>Jack Legare</v>
      </c>
      <c r="AP6">
        <f t="shared" ref="AP6:AP69" si="21">COUNTIF($AB$5:$AB$3000,AO6)</f>
        <v>1</v>
      </c>
      <c r="AQ6" t="str">
        <v>Thomas Saenz</v>
      </c>
      <c r="AR6">
        <f t="shared" ref="AR6:AR69" si="22">COUNTIF($AC$5:$AC$3000,AQ6)</f>
        <v>3</v>
      </c>
      <c r="AS6" t="str">
        <v>Braeden Tabangcora</v>
      </c>
      <c r="AT6">
        <f t="shared" ref="AT6:AT54" si="23">COUNTIF($AD$5:$AD$3000,AS6)</f>
        <v>2</v>
      </c>
      <c r="AU6" t="str">
        <v>Graden Davis</v>
      </c>
      <c r="AV6">
        <f t="shared" ref="AV6:AV54" si="24">COUNTIF($AE$5:$AE$3000,AU6)</f>
        <v>2</v>
      </c>
      <c r="AW6" t="str">
        <v>Colyn Marquette</v>
      </c>
      <c r="AX6">
        <f t="shared" ref="AX6:AX54" si="25">COUNTIF($AF$5:$AF$3000,AW6)</f>
        <v>1</v>
      </c>
      <c r="AY6" t="str">
        <v>John McDougall</v>
      </c>
      <c r="AZ6">
        <f t="shared" ref="AZ6:AZ29" si="26">COUNTIF($AG$5:$AG$3000,AY6)</f>
        <v>1</v>
      </c>
      <c r="BB6">
        <f t="shared" ref="BB6:BB29" si="27">COUNTIF($AH$5:$AH$3000,BA6)</f>
        <v>0</v>
      </c>
      <c r="BC6" s="91"/>
      <c r="BD6" t="str">
        <v>Will Ringler</v>
      </c>
      <c r="BE6">
        <f t="shared" si="13"/>
        <v>73</v>
      </c>
      <c r="BH6" t="str">
        <v>N</v>
      </c>
      <c r="BI6">
        <f>COUNTIF(K:K,BH6)</f>
        <v>696</v>
      </c>
      <c r="BJ6">
        <f>LEN(O6) - LEN(SUBSTITUTE(O6, ";", ""))</f>
        <v>1</v>
      </c>
      <c r="BK6">
        <v>1</v>
      </c>
      <c r="BL6" t="s">
        <v>383</v>
      </c>
      <c r="BM6">
        <f>COUNTIF($BJ$5:BJ1004,BK6)</f>
        <v>184</v>
      </c>
      <c r="BN6" s="88" t="s">
        <v>396</v>
      </c>
    </row>
    <row r="7" spans="1:109" x14ac:dyDescent="0.2">
      <c r="B7" t="str">
        <v>Alan Alvarez</v>
      </c>
      <c r="C7" t="str">
        <f t="shared" ref="C7:C68" si="28">B7</f>
        <v>Alan Alvarez</v>
      </c>
      <c r="D7">
        <f t="shared" si="1"/>
        <v>3</v>
      </c>
      <c r="F7" t="s">
        <v>384</v>
      </c>
      <c r="G7" t="s">
        <v>384</v>
      </c>
      <c r="H7">
        <f t="shared" si="14"/>
        <v>59</v>
      </c>
      <c r="I7" s="34"/>
      <c r="K7" t="str">
        <f>WeedDataInput!F4</f>
        <v>N</v>
      </c>
      <c r="L7" t="str">
        <f>WeedDataInput!G4</f>
        <v>Will Ringler;</v>
      </c>
      <c r="M7" s="10" t="str">
        <f t="shared" si="2"/>
        <v>;Will Ringler;</v>
      </c>
      <c r="N7" t="str">
        <f t="shared" si="15"/>
        <v>;Will Ringler;</v>
      </c>
      <c r="O7" t="str">
        <f t="shared" si="16"/>
        <v>Will Ringler;</v>
      </c>
      <c r="P7" t="str">
        <f t="shared" ref="P7:X7" si="29">IFERROR(_xlfn.TEXTAFTER(O7,";"),0)</f>
        <v/>
      </c>
      <c r="Q7">
        <f t="shared" si="29"/>
        <v>0</v>
      </c>
      <c r="R7">
        <f t="shared" si="29"/>
        <v>0</v>
      </c>
      <c r="S7">
        <f t="shared" si="29"/>
        <v>0</v>
      </c>
      <c r="T7">
        <f t="shared" si="29"/>
        <v>0</v>
      </c>
      <c r="U7">
        <f t="shared" si="29"/>
        <v>0</v>
      </c>
      <c r="V7">
        <f t="shared" si="29"/>
        <v>0</v>
      </c>
      <c r="W7">
        <f t="shared" si="29"/>
        <v>0</v>
      </c>
      <c r="X7">
        <f t="shared" si="29"/>
        <v>0</v>
      </c>
      <c r="Y7" s="10" t="str">
        <f t="shared" si="18"/>
        <v>Will Ringler</v>
      </c>
      <c r="Z7" t="e">
        <f t="shared" si="4"/>
        <v>#VALUE!</v>
      </c>
      <c r="AA7" t="e">
        <f t="shared" si="5"/>
        <v>#VALUE!</v>
      </c>
      <c r="AB7" t="e">
        <f t="shared" si="6"/>
        <v>#VALUE!</v>
      </c>
      <c r="AC7" t="e">
        <f t="shared" si="7"/>
        <v>#VALUE!</v>
      </c>
      <c r="AD7" t="e">
        <f t="shared" si="8"/>
        <v>#VALUE!</v>
      </c>
      <c r="AE7" t="e">
        <f t="shared" si="9"/>
        <v>#VALUE!</v>
      </c>
      <c r="AF7" t="e">
        <f t="shared" si="10"/>
        <v>#VALUE!</v>
      </c>
      <c r="AG7" t="e">
        <f t="shared" si="11"/>
        <v>#VALUE!</v>
      </c>
      <c r="AH7" t="e">
        <f t="shared" si="12"/>
        <v>#VALUE!</v>
      </c>
      <c r="AI7" s="10" t="str">
        <v>David Everett</v>
      </c>
      <c r="AJ7">
        <f>COUNTIF($Y$5:$Y$3000,AI7)</f>
        <v>7</v>
      </c>
      <c r="AK7" t="str">
        <v>Cecilia Mortazavi</v>
      </c>
      <c r="AL7">
        <f t="shared" si="19"/>
        <v>24</v>
      </c>
      <c r="AM7" t="str">
        <v>Trent King</v>
      </c>
      <c r="AN7">
        <f t="shared" si="20"/>
        <v>2</v>
      </c>
      <c r="AO7" t="str">
        <v>Joel Bradshaw</v>
      </c>
      <c r="AP7">
        <f t="shared" si="21"/>
        <v>2</v>
      </c>
      <c r="AQ7" t="str">
        <v>Joey Biggs</v>
      </c>
      <c r="AR7">
        <f t="shared" si="22"/>
        <v>1</v>
      </c>
      <c r="AS7" t="str">
        <v>Graden Davis</v>
      </c>
      <c r="AT7">
        <f t="shared" si="23"/>
        <v>1</v>
      </c>
      <c r="AU7" t="str">
        <v>Zack Shawver</v>
      </c>
      <c r="AV7">
        <f t="shared" si="24"/>
        <v>1</v>
      </c>
      <c r="AX7">
        <f t="shared" si="25"/>
        <v>0</v>
      </c>
      <c r="AZ7">
        <f t="shared" si="26"/>
        <v>0</v>
      </c>
      <c r="BB7">
        <f t="shared" si="27"/>
        <v>0</v>
      </c>
      <c r="BC7" s="91"/>
      <c r="BD7" t="str">
        <v>David Everett</v>
      </c>
      <c r="BE7">
        <f t="shared" si="13"/>
        <v>7</v>
      </c>
      <c r="BJ7">
        <f t="shared" ref="BJ7:BJ70" si="30">LEN(O7) - LEN(SUBSTITUTE(O7, ";", ""))</f>
        <v>1</v>
      </c>
      <c r="BK7">
        <v>2</v>
      </c>
      <c r="BL7" t="s">
        <v>384</v>
      </c>
      <c r="BM7">
        <f>COUNTIF($BJ$5:BJ1005,BK7)</f>
        <v>59</v>
      </c>
      <c r="BN7" s="88"/>
    </row>
    <row r="8" spans="1:109" x14ac:dyDescent="0.2">
      <c r="B8" t="str">
        <v>Alex Hijuelos</v>
      </c>
      <c r="C8" t="str">
        <f t="shared" si="28"/>
        <v>Alex Hijuelos</v>
      </c>
      <c r="D8">
        <f t="shared" si="1"/>
        <v>2</v>
      </c>
      <c r="F8" t="s">
        <v>385</v>
      </c>
      <c r="G8" t="s">
        <v>385</v>
      </c>
      <c r="H8">
        <f t="shared" si="14"/>
        <v>24</v>
      </c>
      <c r="I8" s="34"/>
      <c r="K8" t="str">
        <f>WeedDataInput!F5</f>
        <v>Y</v>
      </c>
      <c r="L8">
        <f>WeedDataInput!G5</f>
        <v>0</v>
      </c>
      <c r="M8" s="10" t="str">
        <f t="shared" si="2"/>
        <v>;0</v>
      </c>
      <c r="N8" t="str">
        <f t="shared" si="15"/>
        <v>;0</v>
      </c>
      <c r="O8" t="str">
        <f t="shared" si="16"/>
        <v>0</v>
      </c>
      <c r="P8">
        <f t="shared" ref="P8:X8" si="31">IFERROR(_xlfn.TEXTAFTER(O8,";"),0)</f>
        <v>0</v>
      </c>
      <c r="Q8">
        <f t="shared" si="31"/>
        <v>0</v>
      </c>
      <c r="R8">
        <f t="shared" si="31"/>
        <v>0</v>
      </c>
      <c r="S8">
        <f t="shared" si="31"/>
        <v>0</v>
      </c>
      <c r="T8">
        <f t="shared" si="31"/>
        <v>0</v>
      </c>
      <c r="U8">
        <f t="shared" si="31"/>
        <v>0</v>
      </c>
      <c r="V8">
        <f t="shared" si="31"/>
        <v>0</v>
      </c>
      <c r="W8">
        <f t="shared" si="31"/>
        <v>0</v>
      </c>
      <c r="X8">
        <f t="shared" si="31"/>
        <v>0</v>
      </c>
      <c r="Y8" s="10" t="e">
        <f t="shared" si="18"/>
        <v>#VALUE!</v>
      </c>
      <c r="Z8" t="e">
        <f t="shared" si="4"/>
        <v>#VALUE!</v>
      </c>
      <c r="AA8" t="e">
        <f t="shared" si="5"/>
        <v>#VALUE!</v>
      </c>
      <c r="AB8" t="e">
        <f t="shared" si="6"/>
        <v>#VALUE!</v>
      </c>
      <c r="AC8" t="e">
        <f t="shared" si="7"/>
        <v>#VALUE!</v>
      </c>
      <c r="AD8" t="e">
        <f t="shared" si="8"/>
        <v>#VALUE!</v>
      </c>
      <c r="AE8" t="e">
        <f t="shared" si="9"/>
        <v>#VALUE!</v>
      </c>
      <c r="AF8" t="e">
        <f t="shared" si="10"/>
        <v>#VALUE!</v>
      </c>
      <c r="AG8" t="e">
        <f t="shared" si="11"/>
        <v>#VALUE!</v>
      </c>
      <c r="AH8" t="e">
        <f t="shared" si="12"/>
        <v>#VALUE!</v>
      </c>
      <c r="AI8" s="10" t="str">
        <v>Noah Hahn</v>
      </c>
      <c r="AJ8">
        <f t="shared" ref="AJ8:AJ71" si="32">COUNTIF($Y$5:$Y$3000,AI8)</f>
        <v>2</v>
      </c>
      <c r="AK8" t="str">
        <v>Jacob King</v>
      </c>
      <c r="AL8">
        <f t="shared" si="19"/>
        <v>3</v>
      </c>
      <c r="AM8" t="str">
        <v>John McDougall</v>
      </c>
      <c r="AN8">
        <f t="shared" si="20"/>
        <v>1</v>
      </c>
      <c r="AO8" t="str">
        <v>John McDougall</v>
      </c>
      <c r="AP8">
        <f t="shared" si="21"/>
        <v>1</v>
      </c>
      <c r="AQ8" t="str">
        <v>Graden Davis</v>
      </c>
      <c r="AR8">
        <f t="shared" si="22"/>
        <v>1</v>
      </c>
      <c r="AS8" t="str">
        <v>Noah Hahn</v>
      </c>
      <c r="AT8">
        <f t="shared" si="23"/>
        <v>1</v>
      </c>
      <c r="AU8" t="str">
        <v>Nicholas Terracina</v>
      </c>
      <c r="AV8">
        <f t="shared" si="24"/>
        <v>1</v>
      </c>
      <c r="AX8">
        <f t="shared" si="25"/>
        <v>0</v>
      </c>
      <c r="AZ8">
        <f t="shared" si="26"/>
        <v>0</v>
      </c>
      <c r="BB8">
        <f t="shared" si="27"/>
        <v>0</v>
      </c>
      <c r="BC8" s="91"/>
      <c r="BD8" t="str">
        <v>Noah Hahn</v>
      </c>
      <c r="BE8">
        <f t="shared" si="13"/>
        <v>2</v>
      </c>
      <c r="BJ8">
        <f t="shared" si="30"/>
        <v>0</v>
      </c>
      <c r="BK8">
        <v>3</v>
      </c>
      <c r="BL8" t="s">
        <v>385</v>
      </c>
      <c r="BM8">
        <f>COUNTIF($BJ$5:BJ1006,BK8)</f>
        <v>24</v>
      </c>
      <c r="BN8" s="88"/>
    </row>
    <row r="9" spans="1:109" x14ac:dyDescent="0.2">
      <c r="B9" t="str">
        <v>Ana Frishberg</v>
      </c>
      <c r="C9" t="str">
        <f t="shared" si="28"/>
        <v>Ana Frishberg</v>
      </c>
      <c r="D9">
        <f t="shared" si="1"/>
        <v>3</v>
      </c>
      <c r="F9" t="s">
        <v>386</v>
      </c>
      <c r="G9" t="s">
        <v>386</v>
      </c>
      <c r="H9">
        <f t="shared" si="14"/>
        <v>5</v>
      </c>
      <c r="I9" s="34"/>
      <c r="K9" t="str">
        <f>WeedDataInput!F6</f>
        <v>Y</v>
      </c>
      <c r="L9">
        <f>WeedDataInput!G6</f>
        <v>0</v>
      </c>
      <c r="M9" s="10" t="str">
        <f t="shared" si="2"/>
        <v>;0</v>
      </c>
      <c r="N9" t="str">
        <f t="shared" si="15"/>
        <v>;0</v>
      </c>
      <c r="O9" t="str">
        <f t="shared" si="16"/>
        <v>0</v>
      </c>
      <c r="P9">
        <f t="shared" ref="P9:X9" si="33">IFERROR(_xlfn.TEXTAFTER(O9,";"),0)</f>
        <v>0</v>
      </c>
      <c r="Q9">
        <f t="shared" si="33"/>
        <v>0</v>
      </c>
      <c r="R9">
        <f t="shared" si="33"/>
        <v>0</v>
      </c>
      <c r="S9">
        <f t="shared" si="33"/>
        <v>0</v>
      </c>
      <c r="T9">
        <f t="shared" si="33"/>
        <v>0</v>
      </c>
      <c r="U9">
        <f t="shared" si="33"/>
        <v>0</v>
      </c>
      <c r="V9">
        <f t="shared" si="33"/>
        <v>0</v>
      </c>
      <c r="W9">
        <f t="shared" si="33"/>
        <v>0</v>
      </c>
      <c r="X9">
        <f t="shared" si="33"/>
        <v>0</v>
      </c>
      <c r="Y9" s="10" t="e">
        <f t="shared" si="18"/>
        <v>#VALUE!</v>
      </c>
      <c r="Z9" t="e">
        <f t="shared" si="4"/>
        <v>#VALUE!</v>
      </c>
      <c r="AA9" t="e">
        <f t="shared" si="5"/>
        <v>#VALUE!</v>
      </c>
      <c r="AB9" t="e">
        <f t="shared" si="6"/>
        <v>#VALUE!</v>
      </c>
      <c r="AC9" t="e">
        <f t="shared" si="7"/>
        <v>#VALUE!</v>
      </c>
      <c r="AD9" t="e">
        <f t="shared" si="8"/>
        <v>#VALUE!</v>
      </c>
      <c r="AE9" t="e">
        <f t="shared" si="9"/>
        <v>#VALUE!</v>
      </c>
      <c r="AF9" t="e">
        <f t="shared" si="10"/>
        <v>#VALUE!</v>
      </c>
      <c r="AG9" t="e">
        <f t="shared" si="11"/>
        <v>#VALUE!</v>
      </c>
      <c r="AH9" t="e">
        <f t="shared" si="12"/>
        <v>#VALUE!</v>
      </c>
      <c r="AI9" s="10" t="str">
        <v>Bill Ozier</v>
      </c>
      <c r="AJ9">
        <f t="shared" si="32"/>
        <v>1</v>
      </c>
      <c r="AK9" t="str">
        <v>Will Ringler</v>
      </c>
      <c r="AL9">
        <f t="shared" si="19"/>
        <v>12</v>
      </c>
      <c r="AM9" t="str">
        <v>Jackson Deal</v>
      </c>
      <c r="AN9">
        <f t="shared" si="20"/>
        <v>3</v>
      </c>
      <c r="AO9" t="str">
        <v>Will Ringler</v>
      </c>
      <c r="AP9">
        <f t="shared" si="21"/>
        <v>1</v>
      </c>
      <c r="AQ9" t="str">
        <v>Braeden Tabangcora</v>
      </c>
      <c r="AR9">
        <f t="shared" si="22"/>
        <v>1</v>
      </c>
      <c r="AS9" t="str">
        <v>John McDougall</v>
      </c>
      <c r="AT9">
        <f t="shared" si="23"/>
        <v>1</v>
      </c>
      <c r="AU9" t="str">
        <v>Otto Garvens</v>
      </c>
      <c r="AV9">
        <f t="shared" si="24"/>
        <v>1</v>
      </c>
      <c r="AX9">
        <f t="shared" si="25"/>
        <v>0</v>
      </c>
      <c r="AZ9">
        <f t="shared" si="26"/>
        <v>0</v>
      </c>
      <c r="BB9">
        <f t="shared" si="27"/>
        <v>0</v>
      </c>
      <c r="BC9" s="91"/>
      <c r="BD9" t="str">
        <v>Bill Ozier</v>
      </c>
      <c r="BE9">
        <f t="shared" si="13"/>
        <v>1</v>
      </c>
      <c r="BJ9">
        <f t="shared" si="30"/>
        <v>0</v>
      </c>
      <c r="BK9">
        <v>4</v>
      </c>
      <c r="BL9" t="s">
        <v>386</v>
      </c>
      <c r="BM9">
        <f>COUNTIF($BJ$5:BJ1007,BK9)</f>
        <v>5</v>
      </c>
      <c r="BN9" s="88"/>
    </row>
    <row r="10" spans="1:109" x14ac:dyDescent="0.2">
      <c r="B10" t="str">
        <v>Arianne Mortazavi</v>
      </c>
      <c r="C10" t="str">
        <f t="shared" si="28"/>
        <v>Arianne Mortazavi</v>
      </c>
      <c r="D10">
        <f t="shared" si="1"/>
        <v>1</v>
      </c>
      <c r="F10" t="s">
        <v>387</v>
      </c>
      <c r="G10" t="s">
        <v>387</v>
      </c>
      <c r="H10">
        <f t="shared" si="14"/>
        <v>3</v>
      </c>
      <c r="I10" s="34"/>
      <c r="K10" t="str">
        <f>WeedDataInput!F7</f>
        <v>N</v>
      </c>
      <c r="L10" t="str">
        <f>WeedDataInput!G7</f>
        <v>Will Ringler;</v>
      </c>
      <c r="M10" s="10" t="str">
        <f t="shared" si="2"/>
        <v>;Will Ringler;</v>
      </c>
      <c r="N10" t="str">
        <f t="shared" si="15"/>
        <v>;Will Ringler;</v>
      </c>
      <c r="O10" t="str">
        <f t="shared" si="16"/>
        <v>Will Ringler;</v>
      </c>
      <c r="P10" t="str">
        <f t="shared" ref="P10:X10" si="34">IFERROR(_xlfn.TEXTAFTER(O10,";"),0)</f>
        <v/>
      </c>
      <c r="Q10">
        <f t="shared" si="34"/>
        <v>0</v>
      </c>
      <c r="R10">
        <f t="shared" si="34"/>
        <v>0</v>
      </c>
      <c r="S10">
        <f t="shared" si="34"/>
        <v>0</v>
      </c>
      <c r="T10">
        <f t="shared" si="34"/>
        <v>0</v>
      </c>
      <c r="U10">
        <f t="shared" si="34"/>
        <v>0</v>
      </c>
      <c r="V10">
        <f t="shared" si="34"/>
        <v>0</v>
      </c>
      <c r="W10">
        <f t="shared" si="34"/>
        <v>0</v>
      </c>
      <c r="X10">
        <f t="shared" si="34"/>
        <v>0</v>
      </c>
      <c r="Y10" s="10" t="str">
        <f t="shared" si="18"/>
        <v>Will Ringler</v>
      </c>
      <c r="Z10" t="e">
        <f t="shared" si="4"/>
        <v>#VALUE!</v>
      </c>
      <c r="AA10" t="e">
        <f t="shared" si="5"/>
        <v>#VALUE!</v>
      </c>
      <c r="AB10" t="e">
        <f t="shared" si="6"/>
        <v>#VALUE!</v>
      </c>
      <c r="AC10" t="e">
        <f t="shared" si="7"/>
        <v>#VALUE!</v>
      </c>
      <c r="AD10" t="e">
        <f t="shared" si="8"/>
        <v>#VALUE!</v>
      </c>
      <c r="AE10" t="e">
        <f t="shared" si="9"/>
        <v>#VALUE!</v>
      </c>
      <c r="AF10" t="e">
        <f t="shared" si="10"/>
        <v>#VALUE!</v>
      </c>
      <c r="AG10" t="e">
        <f t="shared" si="11"/>
        <v>#VALUE!</v>
      </c>
      <c r="AH10" t="e">
        <f t="shared" si="12"/>
        <v>#VALUE!</v>
      </c>
      <c r="AI10" s="10" t="str">
        <v>Ben Kot</v>
      </c>
      <c r="AJ10">
        <f t="shared" si="32"/>
        <v>5</v>
      </c>
      <c r="AK10" t="str">
        <v>Carter Townsend</v>
      </c>
      <c r="AL10">
        <f t="shared" si="19"/>
        <v>1</v>
      </c>
      <c r="AM10" t="str">
        <v>Will Ringler</v>
      </c>
      <c r="AN10">
        <f t="shared" si="20"/>
        <v>2</v>
      </c>
      <c r="AO10" t="str">
        <v>Pierce Smith</v>
      </c>
      <c r="AP10">
        <f t="shared" si="21"/>
        <v>1</v>
      </c>
      <c r="AQ10" t="str">
        <v>Katie Davis</v>
      </c>
      <c r="AR10">
        <f t="shared" si="22"/>
        <v>1</v>
      </c>
      <c r="AS10" t="str">
        <v>Cecilia Mortazavi</v>
      </c>
      <c r="AT10">
        <f t="shared" si="23"/>
        <v>3</v>
      </c>
      <c r="AV10">
        <f t="shared" si="24"/>
        <v>0</v>
      </c>
      <c r="AX10">
        <f t="shared" si="25"/>
        <v>0</v>
      </c>
      <c r="AZ10">
        <f t="shared" si="26"/>
        <v>0</v>
      </c>
      <c r="BB10">
        <f t="shared" si="27"/>
        <v>0</v>
      </c>
      <c r="BC10" s="91"/>
      <c r="BD10" t="str">
        <v>Ben Kot</v>
      </c>
      <c r="BE10">
        <f t="shared" si="13"/>
        <v>5</v>
      </c>
      <c r="BJ10">
        <f t="shared" si="30"/>
        <v>1</v>
      </c>
      <c r="BK10">
        <v>7</v>
      </c>
      <c r="BL10" t="s">
        <v>389</v>
      </c>
      <c r="BM10">
        <f>COUNTIF($BJ$5:BJ1008,BK10)</f>
        <v>4</v>
      </c>
      <c r="BN10" s="88"/>
    </row>
    <row r="11" spans="1:109" x14ac:dyDescent="0.2">
      <c r="B11" t="str">
        <v>Atarva Rege</v>
      </c>
      <c r="C11" t="str">
        <f t="shared" si="28"/>
        <v>Atarva Rege</v>
      </c>
      <c r="D11">
        <f t="shared" si="1"/>
        <v>1</v>
      </c>
      <c r="F11" t="s">
        <v>388</v>
      </c>
      <c r="G11" t="s">
        <v>388</v>
      </c>
      <c r="H11">
        <f t="shared" si="14"/>
        <v>3</v>
      </c>
      <c r="I11" s="34"/>
      <c r="K11" t="str">
        <f>WeedDataInput!F8</f>
        <v>N</v>
      </c>
      <c r="L11" t="str">
        <f>WeedDataInput!G8</f>
        <v>Will Ringler;</v>
      </c>
      <c r="M11" s="10" t="str">
        <f t="shared" si="2"/>
        <v>;Will Ringler;</v>
      </c>
      <c r="N11" t="str">
        <f t="shared" si="15"/>
        <v>;Will Ringler;</v>
      </c>
      <c r="O11" t="str">
        <f t="shared" si="16"/>
        <v>Will Ringler;</v>
      </c>
      <c r="P11" t="str">
        <f t="shared" ref="P11:X11" si="35">IFERROR(_xlfn.TEXTAFTER(O11,";"),0)</f>
        <v/>
      </c>
      <c r="Q11">
        <f t="shared" si="35"/>
        <v>0</v>
      </c>
      <c r="R11">
        <f t="shared" si="35"/>
        <v>0</v>
      </c>
      <c r="S11">
        <f t="shared" si="35"/>
        <v>0</v>
      </c>
      <c r="T11">
        <f t="shared" si="35"/>
        <v>0</v>
      </c>
      <c r="U11">
        <f t="shared" si="35"/>
        <v>0</v>
      </c>
      <c r="V11">
        <f t="shared" si="35"/>
        <v>0</v>
      </c>
      <c r="W11">
        <f t="shared" si="35"/>
        <v>0</v>
      </c>
      <c r="X11">
        <f t="shared" si="35"/>
        <v>0</v>
      </c>
      <c r="Y11" s="10" t="str">
        <f t="shared" si="18"/>
        <v>Will Ringler</v>
      </c>
      <c r="Z11" t="e">
        <f t="shared" si="4"/>
        <v>#VALUE!</v>
      </c>
      <c r="AA11" t="e">
        <f t="shared" si="5"/>
        <v>#VALUE!</v>
      </c>
      <c r="AB11" t="e">
        <f t="shared" si="6"/>
        <v>#VALUE!</v>
      </c>
      <c r="AC11" t="e">
        <f t="shared" si="7"/>
        <v>#VALUE!</v>
      </c>
      <c r="AD11" t="e">
        <f t="shared" si="8"/>
        <v>#VALUE!</v>
      </c>
      <c r="AE11" t="e">
        <f t="shared" si="9"/>
        <v>#VALUE!</v>
      </c>
      <c r="AF11" t="e">
        <f t="shared" si="10"/>
        <v>#VALUE!</v>
      </c>
      <c r="AG11" t="e">
        <f t="shared" si="11"/>
        <v>#VALUE!</v>
      </c>
      <c r="AH11" t="e">
        <f t="shared" si="12"/>
        <v>#VALUE!</v>
      </c>
      <c r="AI11" s="10" t="str">
        <v>Ryan Raineri</v>
      </c>
      <c r="AJ11">
        <f t="shared" si="32"/>
        <v>17</v>
      </c>
      <c r="AK11" t="str">
        <v>Joey Biggs</v>
      </c>
      <c r="AL11">
        <f t="shared" si="19"/>
        <v>14</v>
      </c>
      <c r="AM11" t="str">
        <v>Colyn Marquette</v>
      </c>
      <c r="AN11">
        <f t="shared" si="20"/>
        <v>1</v>
      </c>
      <c r="AO11" t="str">
        <v>Drew Bush</v>
      </c>
      <c r="AP11">
        <f t="shared" si="21"/>
        <v>1</v>
      </c>
      <c r="AQ11" t="str">
        <v>Luke Daley</v>
      </c>
      <c r="AR11">
        <f t="shared" si="22"/>
        <v>1</v>
      </c>
      <c r="AS11" t="str">
        <v>Shannon (Bradi's Friend)</v>
      </c>
      <c r="AT11">
        <f t="shared" si="23"/>
        <v>1</v>
      </c>
      <c r="AV11">
        <f t="shared" si="24"/>
        <v>0</v>
      </c>
      <c r="AX11">
        <f t="shared" si="25"/>
        <v>0</v>
      </c>
      <c r="AZ11">
        <f t="shared" si="26"/>
        <v>0</v>
      </c>
      <c r="BB11">
        <f t="shared" si="27"/>
        <v>0</v>
      </c>
      <c r="BC11" s="91"/>
      <c r="BD11" t="str">
        <v>Ryan Raineri</v>
      </c>
      <c r="BE11">
        <f t="shared" si="13"/>
        <v>17</v>
      </c>
      <c r="BJ11">
        <f t="shared" si="30"/>
        <v>1</v>
      </c>
      <c r="BK11">
        <v>6</v>
      </c>
      <c r="BL11" t="s">
        <v>388</v>
      </c>
      <c r="BM11">
        <f>COUNTIF($BJ$5:BJ1009,BK11)</f>
        <v>3</v>
      </c>
      <c r="BN11" s="88"/>
    </row>
    <row r="12" spans="1:109" x14ac:dyDescent="0.2">
      <c r="B12" t="str">
        <v>Austin Lovell</v>
      </c>
      <c r="C12" t="str">
        <f t="shared" si="28"/>
        <v>Austin Lovell</v>
      </c>
      <c r="D12">
        <f t="shared" si="1"/>
        <v>1</v>
      </c>
      <c r="F12" t="s">
        <v>389</v>
      </c>
      <c r="G12" t="s">
        <v>389</v>
      </c>
      <c r="H12">
        <f t="shared" si="14"/>
        <v>4</v>
      </c>
      <c r="I12" s="34"/>
      <c r="K12" t="str">
        <f>WeedDataInput!F9</f>
        <v>Y</v>
      </c>
      <c r="L12">
        <f>WeedDataInput!G9</f>
        <v>0</v>
      </c>
      <c r="M12" s="10" t="str">
        <f t="shared" si="2"/>
        <v>;0</v>
      </c>
      <c r="N12" t="str">
        <f t="shared" si="15"/>
        <v>;0</v>
      </c>
      <c r="O12" t="str">
        <f t="shared" si="16"/>
        <v>0</v>
      </c>
      <c r="P12">
        <f t="shared" ref="P12:X12" si="36">IFERROR(_xlfn.TEXTAFTER(O12,";"),0)</f>
        <v>0</v>
      </c>
      <c r="Q12">
        <f t="shared" si="36"/>
        <v>0</v>
      </c>
      <c r="R12">
        <f t="shared" si="36"/>
        <v>0</v>
      </c>
      <c r="S12">
        <f t="shared" si="36"/>
        <v>0</v>
      </c>
      <c r="T12">
        <f t="shared" si="36"/>
        <v>0</v>
      </c>
      <c r="U12">
        <f t="shared" si="36"/>
        <v>0</v>
      </c>
      <c r="V12">
        <f t="shared" si="36"/>
        <v>0</v>
      </c>
      <c r="W12">
        <f t="shared" si="36"/>
        <v>0</v>
      </c>
      <c r="X12">
        <f t="shared" si="36"/>
        <v>0</v>
      </c>
      <c r="Y12" s="10" t="e">
        <f t="shared" si="18"/>
        <v>#VALUE!</v>
      </c>
      <c r="Z12" t="e">
        <f t="shared" si="4"/>
        <v>#VALUE!</v>
      </c>
      <c r="AA12" t="e">
        <f t="shared" si="5"/>
        <v>#VALUE!</v>
      </c>
      <c r="AB12" t="e">
        <f t="shared" si="6"/>
        <v>#VALUE!</v>
      </c>
      <c r="AC12" t="e">
        <f t="shared" si="7"/>
        <v>#VALUE!</v>
      </c>
      <c r="AD12" t="e">
        <f t="shared" si="8"/>
        <v>#VALUE!</v>
      </c>
      <c r="AE12" t="e">
        <f t="shared" si="9"/>
        <v>#VALUE!</v>
      </c>
      <c r="AF12" t="e">
        <f t="shared" si="10"/>
        <v>#VALUE!</v>
      </c>
      <c r="AG12" t="e">
        <f t="shared" si="11"/>
        <v>#VALUE!</v>
      </c>
      <c r="AH12" t="e">
        <f t="shared" si="12"/>
        <v>#VALUE!</v>
      </c>
      <c r="AI12" s="10" t="str">
        <v>Ethan Schultz</v>
      </c>
      <c r="AJ12">
        <f t="shared" si="32"/>
        <v>75</v>
      </c>
      <c r="AK12" t="str">
        <v>Jack Girard</v>
      </c>
      <c r="AL12">
        <f t="shared" si="19"/>
        <v>3</v>
      </c>
      <c r="AM12" t="str">
        <v>Ryan Raineri</v>
      </c>
      <c r="AN12">
        <f t="shared" si="20"/>
        <v>2</v>
      </c>
      <c r="AO12" t="str">
        <v>Austin Lovell</v>
      </c>
      <c r="AP12">
        <f t="shared" si="21"/>
        <v>1</v>
      </c>
      <c r="AQ12" t="str">
        <v>Darius Mortazavi</v>
      </c>
      <c r="AR12">
        <f t="shared" si="22"/>
        <v>3</v>
      </c>
      <c r="AS12" t="str">
        <v>Joaquim Grunberger</v>
      </c>
      <c r="AT12">
        <f t="shared" si="23"/>
        <v>1</v>
      </c>
      <c r="AV12">
        <f t="shared" si="24"/>
        <v>0</v>
      </c>
      <c r="AX12">
        <f t="shared" si="25"/>
        <v>0</v>
      </c>
      <c r="AZ12">
        <f t="shared" si="26"/>
        <v>0</v>
      </c>
      <c r="BB12">
        <f t="shared" si="27"/>
        <v>0</v>
      </c>
      <c r="BC12" s="91"/>
      <c r="BD12" t="str">
        <v>Ethan Schultz</v>
      </c>
      <c r="BE12">
        <f t="shared" si="13"/>
        <v>75</v>
      </c>
      <c r="BJ12">
        <f t="shared" si="30"/>
        <v>0</v>
      </c>
      <c r="BK12">
        <v>9</v>
      </c>
      <c r="BL12" t="s">
        <v>391</v>
      </c>
      <c r="BM12">
        <f>COUNTIF($BJ$5:BJ1010,BK12)</f>
        <v>1</v>
      </c>
      <c r="BN12" s="88"/>
    </row>
    <row r="13" spans="1:109" x14ac:dyDescent="0.2">
      <c r="B13" t="str">
        <v>Ben Kot</v>
      </c>
      <c r="C13" t="str">
        <f t="shared" si="28"/>
        <v>Ben Kot</v>
      </c>
      <c r="D13">
        <f t="shared" si="1"/>
        <v>6</v>
      </c>
      <c r="F13" t="s">
        <v>390</v>
      </c>
      <c r="G13" t="s">
        <v>390</v>
      </c>
      <c r="H13">
        <f t="shared" si="14"/>
        <v>0</v>
      </c>
      <c r="I13" s="34"/>
      <c r="K13" t="str">
        <f>WeedDataInput!F10</f>
        <v>N</v>
      </c>
      <c r="L13" t="str">
        <f>WeedDataInput!G10</f>
        <v>Will Ringler;</v>
      </c>
      <c r="M13" s="10" t="str">
        <f t="shared" si="2"/>
        <v>;Will Ringler;</v>
      </c>
      <c r="N13" t="str">
        <f t="shared" si="15"/>
        <v>;Will Ringler;</v>
      </c>
      <c r="O13" t="str">
        <f t="shared" si="16"/>
        <v>Will Ringler;</v>
      </c>
      <c r="P13" t="str">
        <f t="shared" ref="P13:X13" si="37">IFERROR(_xlfn.TEXTAFTER(O13,";"),0)</f>
        <v/>
      </c>
      <c r="Q13">
        <f t="shared" si="37"/>
        <v>0</v>
      </c>
      <c r="R13">
        <f t="shared" si="37"/>
        <v>0</v>
      </c>
      <c r="S13">
        <f t="shared" si="37"/>
        <v>0</v>
      </c>
      <c r="T13">
        <f t="shared" si="37"/>
        <v>0</v>
      </c>
      <c r="U13">
        <f t="shared" si="37"/>
        <v>0</v>
      </c>
      <c r="V13">
        <f t="shared" si="37"/>
        <v>0</v>
      </c>
      <c r="W13">
        <f t="shared" si="37"/>
        <v>0</v>
      </c>
      <c r="X13">
        <f t="shared" si="37"/>
        <v>0</v>
      </c>
      <c r="Y13" s="10" t="str">
        <f t="shared" si="18"/>
        <v>Will Ringler</v>
      </c>
      <c r="Z13" t="e">
        <f t="shared" si="4"/>
        <v>#VALUE!</v>
      </c>
      <c r="AA13" t="e">
        <f t="shared" si="5"/>
        <v>#VALUE!</v>
      </c>
      <c r="AB13" t="e">
        <f t="shared" si="6"/>
        <v>#VALUE!</v>
      </c>
      <c r="AC13" t="e">
        <f t="shared" si="7"/>
        <v>#VALUE!</v>
      </c>
      <c r="AD13" t="e">
        <f t="shared" si="8"/>
        <v>#VALUE!</v>
      </c>
      <c r="AE13" t="e">
        <f t="shared" si="9"/>
        <v>#VALUE!</v>
      </c>
      <c r="AF13" t="e">
        <f t="shared" si="10"/>
        <v>#VALUE!</v>
      </c>
      <c r="AG13" t="e">
        <f t="shared" si="11"/>
        <v>#VALUE!</v>
      </c>
      <c r="AH13" t="e">
        <f t="shared" si="12"/>
        <v>#VALUE!</v>
      </c>
      <c r="AI13" s="10" t="str">
        <v>Emily Hill</v>
      </c>
      <c r="AJ13">
        <f t="shared" si="32"/>
        <v>3</v>
      </c>
      <c r="AK13" t="str">
        <v>Joel Bradshaw</v>
      </c>
      <c r="AL13">
        <f t="shared" si="19"/>
        <v>1</v>
      </c>
      <c r="AM13" t="str">
        <v>Karam Haddad</v>
      </c>
      <c r="AN13">
        <f t="shared" si="20"/>
        <v>1</v>
      </c>
      <c r="AO13" t="str">
        <v>David Everett</v>
      </c>
      <c r="AP13">
        <f t="shared" si="21"/>
        <v>1</v>
      </c>
      <c r="AQ13" t="str">
        <v>Kajal (Bradi's Friend)</v>
      </c>
      <c r="AR13">
        <f t="shared" si="22"/>
        <v>1</v>
      </c>
      <c r="AT13">
        <f t="shared" si="23"/>
        <v>0</v>
      </c>
      <c r="AV13">
        <f t="shared" si="24"/>
        <v>0</v>
      </c>
      <c r="AX13">
        <f t="shared" si="25"/>
        <v>0</v>
      </c>
      <c r="AZ13">
        <f t="shared" si="26"/>
        <v>0</v>
      </c>
      <c r="BB13">
        <f t="shared" si="27"/>
        <v>0</v>
      </c>
      <c r="BC13" s="91"/>
      <c r="BD13" t="str">
        <v>Emily Hill</v>
      </c>
      <c r="BE13">
        <f t="shared" si="13"/>
        <v>3</v>
      </c>
      <c r="BJ13">
        <f t="shared" si="30"/>
        <v>1</v>
      </c>
      <c r="BK13">
        <v>5</v>
      </c>
      <c r="BL13" t="s">
        <v>387</v>
      </c>
      <c r="BM13">
        <f>COUNTIF($BJ$5:BJ1011,BK13)</f>
        <v>3</v>
      </c>
      <c r="BN13" s="88"/>
    </row>
    <row r="14" spans="1:109" x14ac:dyDescent="0.2">
      <c r="B14" t="str">
        <v>Bill Ozier</v>
      </c>
      <c r="C14" t="str">
        <f t="shared" si="28"/>
        <v>Bill Ozier</v>
      </c>
      <c r="D14">
        <f t="shared" si="1"/>
        <v>1</v>
      </c>
      <c r="F14" t="s">
        <v>391</v>
      </c>
      <c r="G14" t="s">
        <v>391</v>
      </c>
      <c r="H14">
        <f t="shared" si="14"/>
        <v>1</v>
      </c>
      <c r="I14" s="34"/>
      <c r="K14" t="str">
        <f>WeedDataInput!F11</f>
        <v>Y</v>
      </c>
      <c r="L14">
        <f>WeedDataInput!G11</f>
        <v>0</v>
      </c>
      <c r="M14" s="10" t="str">
        <f t="shared" si="2"/>
        <v>;0</v>
      </c>
      <c r="N14" t="str">
        <f t="shared" si="15"/>
        <v>;0</v>
      </c>
      <c r="O14" t="str">
        <f t="shared" si="16"/>
        <v>0</v>
      </c>
      <c r="P14">
        <f t="shared" ref="P14:X14" si="38">IFERROR(_xlfn.TEXTAFTER(O14,";"),0)</f>
        <v>0</v>
      </c>
      <c r="Q14">
        <f t="shared" si="38"/>
        <v>0</v>
      </c>
      <c r="R14">
        <f t="shared" si="38"/>
        <v>0</v>
      </c>
      <c r="S14">
        <f t="shared" si="38"/>
        <v>0</v>
      </c>
      <c r="T14">
        <f t="shared" si="38"/>
        <v>0</v>
      </c>
      <c r="U14">
        <f t="shared" si="38"/>
        <v>0</v>
      </c>
      <c r="V14">
        <f t="shared" si="38"/>
        <v>0</v>
      </c>
      <c r="W14">
        <f t="shared" si="38"/>
        <v>0</v>
      </c>
      <c r="X14">
        <f t="shared" si="38"/>
        <v>0</v>
      </c>
      <c r="Y14" s="10" t="e">
        <f t="shared" si="18"/>
        <v>#VALUE!</v>
      </c>
      <c r="Z14" t="e">
        <f t="shared" si="4"/>
        <v>#VALUE!</v>
      </c>
      <c r="AA14" t="e">
        <f t="shared" si="5"/>
        <v>#VALUE!</v>
      </c>
      <c r="AB14" t="e">
        <f t="shared" si="6"/>
        <v>#VALUE!</v>
      </c>
      <c r="AC14" t="e">
        <f t="shared" si="7"/>
        <v>#VALUE!</v>
      </c>
      <c r="AD14" t="e">
        <f t="shared" si="8"/>
        <v>#VALUE!</v>
      </c>
      <c r="AE14" t="e">
        <f t="shared" si="9"/>
        <v>#VALUE!</v>
      </c>
      <c r="AF14" t="e">
        <f t="shared" si="10"/>
        <v>#VALUE!</v>
      </c>
      <c r="AG14" t="e">
        <f t="shared" si="11"/>
        <v>#VALUE!</v>
      </c>
      <c r="AH14" t="e">
        <f t="shared" si="12"/>
        <v>#VALUE!</v>
      </c>
      <c r="AI14" s="10" t="str">
        <v>Ethan McGonagle</v>
      </c>
      <c r="AJ14">
        <f t="shared" si="32"/>
        <v>1</v>
      </c>
      <c r="AK14" t="str">
        <v>Ben Kot</v>
      </c>
      <c r="AL14">
        <f t="shared" si="19"/>
        <v>1</v>
      </c>
      <c r="AM14" t="str">
        <v>Ethan Schultz</v>
      </c>
      <c r="AN14">
        <f t="shared" si="20"/>
        <v>1</v>
      </c>
      <c r="AO14" t="str">
        <v>Jack Green</v>
      </c>
      <c r="AP14">
        <f t="shared" si="21"/>
        <v>1</v>
      </c>
      <c r="AQ14" t="str">
        <v>Emily DeSutter</v>
      </c>
      <c r="AR14">
        <f t="shared" si="22"/>
        <v>1</v>
      </c>
      <c r="AT14">
        <f t="shared" si="23"/>
        <v>0</v>
      </c>
      <c r="AV14">
        <f t="shared" si="24"/>
        <v>0</v>
      </c>
      <c r="AX14">
        <f t="shared" si="25"/>
        <v>0</v>
      </c>
      <c r="AZ14">
        <f t="shared" si="26"/>
        <v>0</v>
      </c>
      <c r="BB14">
        <f t="shared" si="27"/>
        <v>0</v>
      </c>
      <c r="BC14" s="91"/>
      <c r="BD14" t="str">
        <v>Ethan McGonagle</v>
      </c>
      <c r="BE14">
        <f t="shared" si="13"/>
        <v>1</v>
      </c>
      <c r="BJ14">
        <f t="shared" si="30"/>
        <v>0</v>
      </c>
      <c r="BK14">
        <v>8</v>
      </c>
      <c r="BL14" t="s">
        <v>390</v>
      </c>
      <c r="BM14">
        <f>COUNTIF($BJ$5:BJ1012,BK14)</f>
        <v>0</v>
      </c>
      <c r="BN14" s="88" t="s">
        <v>410</v>
      </c>
    </row>
    <row r="15" spans="1:109" x14ac:dyDescent="0.2">
      <c r="B15" t="str">
        <v>Black Danielson</v>
      </c>
      <c r="C15" t="str">
        <f t="shared" si="28"/>
        <v>Black Danielson</v>
      </c>
      <c r="D15">
        <f t="shared" si="1"/>
        <v>3</v>
      </c>
      <c r="F15" t="s">
        <v>392</v>
      </c>
      <c r="G15" t="s">
        <v>392</v>
      </c>
      <c r="H15">
        <f t="shared" si="14"/>
        <v>0</v>
      </c>
      <c r="K15" t="str">
        <f>WeedDataInput!F12</f>
        <v>Y</v>
      </c>
      <c r="L15">
        <f>WeedDataInput!G12</f>
        <v>0</v>
      </c>
      <c r="M15" s="10" t="str">
        <f t="shared" si="2"/>
        <v>;0</v>
      </c>
      <c r="N15" t="str">
        <f t="shared" si="15"/>
        <v>;0</v>
      </c>
      <c r="O15" t="str">
        <f t="shared" si="16"/>
        <v>0</v>
      </c>
      <c r="P15">
        <f t="shared" ref="P15:X15" si="39">IFERROR(_xlfn.TEXTAFTER(O15,";"),0)</f>
        <v>0</v>
      </c>
      <c r="Q15">
        <f t="shared" si="39"/>
        <v>0</v>
      </c>
      <c r="R15">
        <f t="shared" si="39"/>
        <v>0</v>
      </c>
      <c r="S15">
        <f t="shared" si="39"/>
        <v>0</v>
      </c>
      <c r="T15">
        <f t="shared" si="39"/>
        <v>0</v>
      </c>
      <c r="U15">
        <f t="shared" si="39"/>
        <v>0</v>
      </c>
      <c r="V15">
        <f t="shared" si="39"/>
        <v>0</v>
      </c>
      <c r="W15">
        <f t="shared" si="39"/>
        <v>0</v>
      </c>
      <c r="X15">
        <f t="shared" si="39"/>
        <v>0</v>
      </c>
      <c r="Y15" s="10" t="e">
        <f t="shared" si="18"/>
        <v>#VALUE!</v>
      </c>
      <c r="Z15" t="e">
        <f t="shared" si="4"/>
        <v>#VALUE!</v>
      </c>
      <c r="AA15" t="e">
        <f t="shared" si="5"/>
        <v>#VALUE!</v>
      </c>
      <c r="AB15" t="e">
        <f t="shared" si="6"/>
        <v>#VALUE!</v>
      </c>
      <c r="AC15" t="e">
        <f t="shared" si="7"/>
        <v>#VALUE!</v>
      </c>
      <c r="AD15" t="e">
        <f t="shared" si="8"/>
        <v>#VALUE!</v>
      </c>
      <c r="AE15" t="e">
        <f t="shared" si="9"/>
        <v>#VALUE!</v>
      </c>
      <c r="AF15" t="e">
        <f t="shared" si="10"/>
        <v>#VALUE!</v>
      </c>
      <c r="AG15" t="e">
        <f t="shared" si="11"/>
        <v>#VALUE!</v>
      </c>
      <c r="AH15" t="e">
        <f t="shared" si="12"/>
        <v>#VALUE!</v>
      </c>
      <c r="AI15" s="10" t="str">
        <v>Landon Burcham</v>
      </c>
      <c r="AJ15">
        <f t="shared" si="32"/>
        <v>1</v>
      </c>
      <c r="AK15" t="str">
        <v>Thomas Saenz</v>
      </c>
      <c r="AL15">
        <f t="shared" si="19"/>
        <v>1</v>
      </c>
      <c r="AM15" t="str">
        <v>David Everett</v>
      </c>
      <c r="AN15">
        <f t="shared" si="20"/>
        <v>1</v>
      </c>
      <c r="AO15" t="str">
        <v>Ethan Schultz</v>
      </c>
      <c r="AP15">
        <f t="shared" si="21"/>
        <v>4</v>
      </c>
      <c r="AR15">
        <f t="shared" si="22"/>
        <v>0</v>
      </c>
      <c r="AT15">
        <f t="shared" si="23"/>
        <v>0</v>
      </c>
      <c r="AV15">
        <f t="shared" si="24"/>
        <v>0</v>
      </c>
      <c r="AX15">
        <f t="shared" si="25"/>
        <v>0</v>
      </c>
      <c r="AZ15">
        <f t="shared" si="26"/>
        <v>0</v>
      </c>
      <c r="BB15">
        <f t="shared" si="27"/>
        <v>0</v>
      </c>
      <c r="BC15" s="91"/>
      <c r="BD15" t="str">
        <v>Landon Burcham</v>
      </c>
      <c r="BE15">
        <f t="shared" si="13"/>
        <v>1</v>
      </c>
      <c r="BJ15">
        <f t="shared" si="30"/>
        <v>0</v>
      </c>
      <c r="BK15">
        <v>10</v>
      </c>
      <c r="BL15" t="s">
        <v>392</v>
      </c>
      <c r="BM15">
        <f>COUNTIF($BJ$5:BJ1013,BK15)</f>
        <v>0</v>
      </c>
      <c r="BN15" s="88"/>
    </row>
    <row r="16" spans="1:109" x14ac:dyDescent="0.2">
      <c r="B16" t="str">
        <v>Blake Danielson</v>
      </c>
      <c r="C16" t="str">
        <f t="shared" si="28"/>
        <v>Blake Danielson</v>
      </c>
      <c r="D16">
        <f t="shared" si="1"/>
        <v>2</v>
      </c>
      <c r="F16" s="9"/>
      <c r="G16" s="9"/>
      <c r="K16" t="str">
        <f>WeedDataInput!F13</f>
        <v>N</v>
      </c>
      <c r="L16" t="str">
        <f>WeedDataInput!G13</f>
        <v>Will Ringler;</v>
      </c>
      <c r="M16" s="10" t="str">
        <f t="shared" si="2"/>
        <v>;Will Ringler;</v>
      </c>
      <c r="N16" t="str">
        <f t="shared" si="15"/>
        <v>;Will Ringler;</v>
      </c>
      <c r="O16" t="str">
        <f t="shared" si="16"/>
        <v>Will Ringler;</v>
      </c>
      <c r="P16" t="str">
        <f t="shared" ref="P16:X16" si="40">IFERROR(_xlfn.TEXTAFTER(O16,";"),0)</f>
        <v/>
      </c>
      <c r="Q16">
        <f t="shared" si="40"/>
        <v>0</v>
      </c>
      <c r="R16">
        <f t="shared" si="40"/>
        <v>0</v>
      </c>
      <c r="S16">
        <f t="shared" si="40"/>
        <v>0</v>
      </c>
      <c r="T16">
        <f t="shared" si="40"/>
        <v>0</v>
      </c>
      <c r="U16">
        <f t="shared" si="40"/>
        <v>0</v>
      </c>
      <c r="V16">
        <f t="shared" si="40"/>
        <v>0</v>
      </c>
      <c r="W16">
        <f t="shared" si="40"/>
        <v>0</v>
      </c>
      <c r="X16">
        <f t="shared" si="40"/>
        <v>0</v>
      </c>
      <c r="Y16" s="10" t="str">
        <f t="shared" si="18"/>
        <v>Will Ringler</v>
      </c>
      <c r="Z16" t="e">
        <f t="shared" si="4"/>
        <v>#VALUE!</v>
      </c>
      <c r="AA16" t="e">
        <f t="shared" si="5"/>
        <v>#VALUE!</v>
      </c>
      <c r="AB16" t="e">
        <f t="shared" si="6"/>
        <v>#VALUE!</v>
      </c>
      <c r="AC16" t="e">
        <f t="shared" si="7"/>
        <v>#VALUE!</v>
      </c>
      <c r="AD16" t="e">
        <f t="shared" si="8"/>
        <v>#VALUE!</v>
      </c>
      <c r="AE16" t="e">
        <f t="shared" si="9"/>
        <v>#VALUE!</v>
      </c>
      <c r="AF16" t="e">
        <f t="shared" si="10"/>
        <v>#VALUE!</v>
      </c>
      <c r="AG16" t="e">
        <f t="shared" si="11"/>
        <v>#VALUE!</v>
      </c>
      <c r="AH16" t="e">
        <f t="shared" si="12"/>
        <v>#VALUE!</v>
      </c>
      <c r="AI16" s="10" t="str">
        <v>Darius Mortazavi</v>
      </c>
      <c r="AJ16">
        <f t="shared" si="32"/>
        <v>38</v>
      </c>
      <c r="AK16" t="str">
        <v>Ethan Schultz</v>
      </c>
      <c r="AL16">
        <f t="shared" si="19"/>
        <v>10</v>
      </c>
      <c r="AM16" t="str">
        <v>Thomas Saenz</v>
      </c>
      <c r="AN16">
        <f t="shared" si="20"/>
        <v>1</v>
      </c>
      <c r="AO16" t="str">
        <v>Larry Frishberg</v>
      </c>
      <c r="AP16">
        <f t="shared" si="21"/>
        <v>3</v>
      </c>
      <c r="AR16">
        <f t="shared" si="22"/>
        <v>0</v>
      </c>
      <c r="AT16">
        <f t="shared" si="23"/>
        <v>0</v>
      </c>
      <c r="AV16">
        <f t="shared" si="24"/>
        <v>0</v>
      </c>
      <c r="AX16">
        <f t="shared" si="25"/>
        <v>0</v>
      </c>
      <c r="AZ16">
        <f t="shared" si="26"/>
        <v>0</v>
      </c>
      <c r="BB16">
        <f t="shared" si="27"/>
        <v>0</v>
      </c>
      <c r="BC16" s="91"/>
      <c r="BD16" t="str">
        <v>Darius Mortazavi</v>
      </c>
      <c r="BE16">
        <f t="shared" si="13"/>
        <v>38</v>
      </c>
      <c r="BJ16">
        <f t="shared" si="30"/>
        <v>1</v>
      </c>
    </row>
    <row r="17" spans="2:62" x14ac:dyDescent="0.2">
      <c r="B17" t="str">
        <v>Bradi Jeann</v>
      </c>
      <c r="C17" t="str">
        <f t="shared" si="28"/>
        <v>Bradi Jeann</v>
      </c>
      <c r="D17">
        <f t="shared" si="1"/>
        <v>21</v>
      </c>
      <c r="F17" s="9"/>
      <c r="G17" s="9"/>
      <c r="K17" t="str">
        <f>WeedDataInput!F14</f>
        <v>N</v>
      </c>
      <c r="L17" t="str">
        <f>WeedDataInput!G14</f>
        <v>David Everett;Chris Neill;</v>
      </c>
      <c r="M17" s="10" t="str">
        <f t="shared" si="2"/>
        <v>;David Everett;Chris Neill;</v>
      </c>
      <c r="N17" t="str">
        <f t="shared" si="15"/>
        <v>;David Everett;Chris Neill;</v>
      </c>
      <c r="O17" t="str">
        <f t="shared" si="16"/>
        <v>David Everett;Chris Neill;</v>
      </c>
      <c r="P17" t="str">
        <f t="shared" ref="P17:X17" si="41">IFERROR(_xlfn.TEXTAFTER(O17,";"),0)</f>
        <v>Chris Neill;</v>
      </c>
      <c r="Q17" t="str">
        <f t="shared" si="41"/>
        <v/>
      </c>
      <c r="R17">
        <f t="shared" si="41"/>
        <v>0</v>
      </c>
      <c r="S17">
        <f t="shared" si="41"/>
        <v>0</v>
      </c>
      <c r="T17">
        <f t="shared" si="41"/>
        <v>0</v>
      </c>
      <c r="U17">
        <f t="shared" si="41"/>
        <v>0</v>
      </c>
      <c r="V17">
        <f t="shared" si="41"/>
        <v>0</v>
      </c>
      <c r="W17">
        <f t="shared" si="41"/>
        <v>0</v>
      </c>
      <c r="X17">
        <f t="shared" si="41"/>
        <v>0</v>
      </c>
      <c r="Y17" s="10" t="str">
        <f t="shared" si="18"/>
        <v>David Everett</v>
      </c>
      <c r="Z17" t="str">
        <f t="shared" si="4"/>
        <v>Chris Neill</v>
      </c>
      <c r="AA17" t="e">
        <f t="shared" si="5"/>
        <v>#VALUE!</v>
      </c>
      <c r="AB17" t="e">
        <f t="shared" si="6"/>
        <v>#VALUE!</v>
      </c>
      <c r="AC17" t="e">
        <f t="shared" si="7"/>
        <v>#VALUE!</v>
      </c>
      <c r="AD17" t="e">
        <f t="shared" si="8"/>
        <v>#VALUE!</v>
      </c>
      <c r="AE17" t="e">
        <f t="shared" si="9"/>
        <v>#VALUE!</v>
      </c>
      <c r="AF17" t="e">
        <f t="shared" si="10"/>
        <v>#VALUE!</v>
      </c>
      <c r="AG17" t="e">
        <f t="shared" si="11"/>
        <v>#VALUE!</v>
      </c>
      <c r="AH17" t="e">
        <f t="shared" si="12"/>
        <v>#VALUE!</v>
      </c>
      <c r="AI17" s="10" t="str">
        <v>Nathan King</v>
      </c>
      <c r="AJ17">
        <f t="shared" si="32"/>
        <v>4</v>
      </c>
      <c r="AK17" t="str">
        <v>Ryan Raineri</v>
      </c>
      <c r="AL17">
        <f t="shared" si="19"/>
        <v>7</v>
      </c>
      <c r="AM17" t="str">
        <v>Matthew Tedford</v>
      </c>
      <c r="AN17">
        <f t="shared" si="20"/>
        <v>1</v>
      </c>
      <c r="AO17" t="str">
        <v>AJ (Bradi's Friend)</v>
      </c>
      <c r="AP17">
        <f t="shared" si="21"/>
        <v>1</v>
      </c>
      <c r="AR17">
        <f t="shared" si="22"/>
        <v>0</v>
      </c>
      <c r="AT17">
        <f t="shared" si="23"/>
        <v>0</v>
      </c>
      <c r="AV17">
        <f t="shared" si="24"/>
        <v>0</v>
      </c>
      <c r="AX17">
        <f t="shared" si="25"/>
        <v>0</v>
      </c>
      <c r="AZ17">
        <f t="shared" si="26"/>
        <v>0</v>
      </c>
      <c r="BB17">
        <f t="shared" si="27"/>
        <v>0</v>
      </c>
      <c r="BC17" s="91"/>
      <c r="BD17" t="str">
        <v>Nathan King</v>
      </c>
      <c r="BE17">
        <f t="shared" si="13"/>
        <v>4</v>
      </c>
      <c r="BJ17">
        <f t="shared" si="30"/>
        <v>2</v>
      </c>
    </row>
    <row r="18" spans="2:62" x14ac:dyDescent="0.2">
      <c r="B18" t="str">
        <v>Braeden Tabangcora</v>
      </c>
      <c r="C18" t="str">
        <f t="shared" si="28"/>
        <v>Braeden Tabangcora</v>
      </c>
      <c r="D18">
        <f t="shared" si="1"/>
        <v>4</v>
      </c>
      <c r="F18" s="9"/>
      <c r="G18" s="9"/>
      <c r="K18" t="str">
        <f>WeedDataInput!F15</f>
        <v>N</v>
      </c>
      <c r="L18" t="str">
        <f>WeedDataInput!G15</f>
        <v>David Everett;Chris Neill;Cole Schwarzbach;</v>
      </c>
      <c r="M18" s="10" t="str">
        <f t="shared" si="2"/>
        <v>;David Everett;Chris Neill;Cole Schwarzbach;</v>
      </c>
      <c r="N18" t="str">
        <f t="shared" si="15"/>
        <v>;David Everett;Chris Neill;Cole Schwarzbach;</v>
      </c>
      <c r="O18" t="str">
        <f t="shared" si="16"/>
        <v>David Everett;Chris Neill;Cole Schwarzbach;</v>
      </c>
      <c r="P18" t="str">
        <f t="shared" ref="P18:X18" si="42">IFERROR(_xlfn.TEXTAFTER(O18,";"),0)</f>
        <v>Chris Neill;Cole Schwarzbach;</v>
      </c>
      <c r="Q18" t="str">
        <f t="shared" si="42"/>
        <v>Cole Schwarzbach;</v>
      </c>
      <c r="R18" t="str">
        <f t="shared" si="42"/>
        <v/>
      </c>
      <c r="S18">
        <f t="shared" si="42"/>
        <v>0</v>
      </c>
      <c r="T18">
        <f t="shared" si="42"/>
        <v>0</v>
      </c>
      <c r="U18">
        <f t="shared" si="42"/>
        <v>0</v>
      </c>
      <c r="V18">
        <f t="shared" si="42"/>
        <v>0</v>
      </c>
      <c r="W18">
        <f t="shared" si="42"/>
        <v>0</v>
      </c>
      <c r="X18">
        <f t="shared" si="42"/>
        <v>0</v>
      </c>
      <c r="Y18" s="10" t="str">
        <f t="shared" si="18"/>
        <v>David Everett</v>
      </c>
      <c r="Z18" t="str">
        <f t="shared" si="4"/>
        <v>Chris Neill</v>
      </c>
      <c r="AA18" t="str">
        <f t="shared" si="5"/>
        <v>Cole Schwarzbach</v>
      </c>
      <c r="AB18" t="e">
        <f t="shared" si="6"/>
        <v>#VALUE!</v>
      </c>
      <c r="AC18" t="e">
        <f t="shared" si="7"/>
        <v>#VALUE!</v>
      </c>
      <c r="AD18" t="e">
        <f t="shared" si="8"/>
        <v>#VALUE!</v>
      </c>
      <c r="AE18" t="e">
        <f t="shared" si="9"/>
        <v>#VALUE!</v>
      </c>
      <c r="AF18" t="e">
        <f t="shared" si="10"/>
        <v>#VALUE!</v>
      </c>
      <c r="AG18" t="e">
        <f t="shared" si="11"/>
        <v>#VALUE!</v>
      </c>
      <c r="AH18" t="e">
        <f t="shared" si="12"/>
        <v>#VALUE!</v>
      </c>
      <c r="AI18" s="10" t="str">
        <v>Joey Biggs</v>
      </c>
      <c r="AJ18">
        <f t="shared" si="32"/>
        <v>4</v>
      </c>
      <c r="AK18" t="str">
        <v>Pierce Smith</v>
      </c>
      <c r="AL18">
        <f t="shared" si="19"/>
        <v>8</v>
      </c>
      <c r="AM18" t="str">
        <v>Cameron Mortazavi</v>
      </c>
      <c r="AN18">
        <f t="shared" si="20"/>
        <v>1</v>
      </c>
      <c r="AO18" t="str">
        <v>Emily DeSutter</v>
      </c>
      <c r="AP18">
        <f t="shared" si="21"/>
        <v>1</v>
      </c>
      <c r="AR18">
        <f t="shared" si="22"/>
        <v>0</v>
      </c>
      <c r="AT18">
        <f t="shared" si="23"/>
        <v>0</v>
      </c>
      <c r="AV18">
        <f t="shared" si="24"/>
        <v>0</v>
      </c>
      <c r="AX18">
        <f t="shared" si="25"/>
        <v>0</v>
      </c>
      <c r="AZ18">
        <f t="shared" si="26"/>
        <v>0</v>
      </c>
      <c r="BB18">
        <f t="shared" si="27"/>
        <v>0</v>
      </c>
      <c r="BC18" s="91"/>
      <c r="BD18" t="str">
        <v>Joey Biggs</v>
      </c>
      <c r="BE18">
        <f t="shared" si="13"/>
        <v>4</v>
      </c>
      <c r="BJ18">
        <f t="shared" si="30"/>
        <v>3</v>
      </c>
    </row>
    <row r="19" spans="2:62" x14ac:dyDescent="0.2">
      <c r="B19" t="str">
        <v>Brent McCall</v>
      </c>
      <c r="C19" t="str">
        <f t="shared" si="28"/>
        <v>Brent McCall</v>
      </c>
      <c r="D19">
        <f t="shared" si="1"/>
        <v>9</v>
      </c>
      <c r="F19" s="9"/>
      <c r="G19" s="9"/>
      <c r="K19" t="str">
        <f>WeedDataInput!F16</f>
        <v>N</v>
      </c>
      <c r="L19" t="str">
        <f>WeedDataInput!G16</f>
        <v>Noah Hahn;</v>
      </c>
      <c r="M19" s="10" t="str">
        <f t="shared" si="2"/>
        <v>;Noah Hahn;</v>
      </c>
      <c r="N19" t="str">
        <f t="shared" si="15"/>
        <v>;Noah Hahn;</v>
      </c>
      <c r="O19" t="str">
        <f t="shared" si="16"/>
        <v>Noah Hahn;</v>
      </c>
      <c r="P19" t="str">
        <f t="shared" ref="P19:X19" si="43">IFERROR(_xlfn.TEXTAFTER(O19,";"),0)</f>
        <v/>
      </c>
      <c r="Q19">
        <f t="shared" si="43"/>
        <v>0</v>
      </c>
      <c r="R19">
        <f t="shared" si="43"/>
        <v>0</v>
      </c>
      <c r="S19">
        <f t="shared" si="43"/>
        <v>0</v>
      </c>
      <c r="T19">
        <f t="shared" si="43"/>
        <v>0</v>
      </c>
      <c r="U19">
        <f t="shared" si="43"/>
        <v>0</v>
      </c>
      <c r="V19">
        <f t="shared" si="43"/>
        <v>0</v>
      </c>
      <c r="W19">
        <f t="shared" si="43"/>
        <v>0</v>
      </c>
      <c r="X19">
        <f t="shared" si="43"/>
        <v>0</v>
      </c>
      <c r="Y19" s="10" t="str">
        <f t="shared" si="18"/>
        <v>Noah Hahn</v>
      </c>
      <c r="Z19" t="e">
        <f t="shared" si="4"/>
        <v>#VALUE!</v>
      </c>
      <c r="AA19" t="e">
        <f t="shared" si="5"/>
        <v>#VALUE!</v>
      </c>
      <c r="AB19" t="e">
        <f t="shared" si="6"/>
        <v>#VALUE!</v>
      </c>
      <c r="AC19" t="e">
        <f t="shared" si="7"/>
        <v>#VALUE!</v>
      </c>
      <c r="AD19" t="e">
        <f t="shared" si="8"/>
        <v>#VALUE!</v>
      </c>
      <c r="AE19" t="e">
        <f t="shared" si="9"/>
        <v>#VALUE!</v>
      </c>
      <c r="AF19" t="e">
        <f t="shared" si="10"/>
        <v>#VALUE!</v>
      </c>
      <c r="AG19" t="e">
        <f t="shared" si="11"/>
        <v>#VALUE!</v>
      </c>
      <c r="AH19" t="e">
        <f t="shared" si="12"/>
        <v>#VALUE!</v>
      </c>
      <c r="AI19" s="10" t="str">
        <v>Chris Neill</v>
      </c>
      <c r="AJ19">
        <f t="shared" si="32"/>
        <v>4</v>
      </c>
      <c r="AK19" t="str">
        <v>Rosanna Nicoletti</v>
      </c>
      <c r="AL19">
        <f t="shared" si="19"/>
        <v>1</v>
      </c>
      <c r="AM19" t="str">
        <v>Pierce Smith</v>
      </c>
      <c r="AN19">
        <f t="shared" si="20"/>
        <v>2</v>
      </c>
      <c r="AO19" t="str">
        <v>Nicole Bersinger</v>
      </c>
      <c r="AP19">
        <f t="shared" si="21"/>
        <v>1</v>
      </c>
      <c r="AR19">
        <f t="shared" si="22"/>
        <v>0</v>
      </c>
      <c r="AT19">
        <f t="shared" si="23"/>
        <v>0</v>
      </c>
      <c r="AV19">
        <f t="shared" si="24"/>
        <v>0</v>
      </c>
      <c r="AX19">
        <f t="shared" si="25"/>
        <v>0</v>
      </c>
      <c r="AZ19">
        <f t="shared" si="26"/>
        <v>0</v>
      </c>
      <c r="BB19">
        <f t="shared" si="27"/>
        <v>0</v>
      </c>
      <c r="BC19" s="91"/>
      <c r="BD19" t="str">
        <v>Chris Neill</v>
      </c>
      <c r="BE19">
        <f t="shared" si="13"/>
        <v>4</v>
      </c>
      <c r="BJ19">
        <f t="shared" si="30"/>
        <v>1</v>
      </c>
    </row>
    <row r="20" spans="2:62" x14ac:dyDescent="0.2">
      <c r="B20" t="str">
        <v>Bryan Carrigan</v>
      </c>
      <c r="C20" t="str">
        <f t="shared" si="28"/>
        <v>Bryan Carrigan</v>
      </c>
      <c r="D20">
        <f t="shared" si="1"/>
        <v>4</v>
      </c>
      <c r="F20" s="9"/>
      <c r="G20" s="9"/>
      <c r="K20" t="str">
        <f>WeedDataInput!F17</f>
        <v>Y</v>
      </c>
      <c r="L20">
        <f>WeedDataInput!G17</f>
        <v>0</v>
      </c>
      <c r="M20" s="10" t="str">
        <f t="shared" si="2"/>
        <v>;0</v>
      </c>
      <c r="N20" t="str">
        <f t="shared" si="15"/>
        <v>;0</v>
      </c>
      <c r="O20" t="str">
        <f t="shared" si="16"/>
        <v>0</v>
      </c>
      <c r="P20">
        <f t="shared" ref="P20:X20" si="44">IFERROR(_xlfn.TEXTAFTER(O20,";"),0)</f>
        <v>0</v>
      </c>
      <c r="Q20">
        <f t="shared" si="44"/>
        <v>0</v>
      </c>
      <c r="R20">
        <f t="shared" si="44"/>
        <v>0</v>
      </c>
      <c r="S20">
        <f t="shared" si="44"/>
        <v>0</v>
      </c>
      <c r="T20">
        <f t="shared" si="44"/>
        <v>0</v>
      </c>
      <c r="U20">
        <f t="shared" si="44"/>
        <v>0</v>
      </c>
      <c r="V20">
        <f t="shared" si="44"/>
        <v>0</v>
      </c>
      <c r="W20">
        <f t="shared" si="44"/>
        <v>0</v>
      </c>
      <c r="X20">
        <f t="shared" si="44"/>
        <v>0</v>
      </c>
      <c r="Y20" s="10" t="e">
        <f t="shared" si="18"/>
        <v>#VALUE!</v>
      </c>
      <c r="Z20" t="e">
        <f t="shared" si="4"/>
        <v>#VALUE!</v>
      </c>
      <c r="AA20" t="e">
        <f t="shared" si="5"/>
        <v>#VALUE!</v>
      </c>
      <c r="AB20" t="e">
        <f t="shared" si="6"/>
        <v>#VALUE!</v>
      </c>
      <c r="AC20" t="e">
        <f t="shared" si="7"/>
        <v>#VALUE!</v>
      </c>
      <c r="AD20" t="e">
        <f t="shared" si="8"/>
        <v>#VALUE!</v>
      </c>
      <c r="AE20" t="e">
        <f t="shared" si="9"/>
        <v>#VALUE!</v>
      </c>
      <c r="AF20" t="e">
        <f t="shared" si="10"/>
        <v>#VALUE!</v>
      </c>
      <c r="AG20" t="e">
        <f t="shared" si="11"/>
        <v>#VALUE!</v>
      </c>
      <c r="AH20" t="e">
        <f t="shared" si="12"/>
        <v>#VALUE!</v>
      </c>
      <c r="AI20" s="10" t="str">
        <v>Sam Ridgeway</v>
      </c>
      <c r="AJ20">
        <f t="shared" si="32"/>
        <v>2</v>
      </c>
      <c r="AK20" t="str">
        <v>Cameron Mortazavi</v>
      </c>
      <c r="AL20">
        <f t="shared" si="19"/>
        <v>2</v>
      </c>
      <c r="AM20" t="str">
        <v>Logan Park</v>
      </c>
      <c r="AN20">
        <f t="shared" si="20"/>
        <v>1</v>
      </c>
      <c r="AP20">
        <f t="shared" si="21"/>
        <v>0</v>
      </c>
      <c r="AR20">
        <f t="shared" si="22"/>
        <v>0</v>
      </c>
      <c r="AT20">
        <f t="shared" si="23"/>
        <v>0</v>
      </c>
      <c r="AV20">
        <f t="shared" si="24"/>
        <v>0</v>
      </c>
      <c r="AX20">
        <f t="shared" si="25"/>
        <v>0</v>
      </c>
      <c r="AZ20">
        <f t="shared" si="26"/>
        <v>0</v>
      </c>
      <c r="BB20">
        <f t="shared" si="27"/>
        <v>0</v>
      </c>
      <c r="BC20" s="91"/>
      <c r="BD20" t="str">
        <v>Sam Ridgeway</v>
      </c>
      <c r="BE20">
        <f t="shared" si="13"/>
        <v>2</v>
      </c>
      <c r="BJ20">
        <f t="shared" si="30"/>
        <v>0</v>
      </c>
    </row>
    <row r="21" spans="2:62" x14ac:dyDescent="0.2">
      <c r="B21" t="str">
        <v>Cameron Mortazavi</v>
      </c>
      <c r="C21" t="str">
        <f t="shared" si="28"/>
        <v>Cameron Mortazavi</v>
      </c>
      <c r="D21">
        <f t="shared" si="1"/>
        <v>8</v>
      </c>
      <c r="F21" s="9"/>
      <c r="G21" s="9"/>
      <c r="K21" t="str">
        <f>WeedDataInput!F18</f>
        <v>Y</v>
      </c>
      <c r="L21">
        <f>WeedDataInput!G18</f>
        <v>0</v>
      </c>
      <c r="M21" s="10" t="str">
        <f t="shared" si="2"/>
        <v>;0</v>
      </c>
      <c r="N21" t="str">
        <f t="shared" si="15"/>
        <v>;0</v>
      </c>
      <c r="O21" t="str">
        <f t="shared" si="16"/>
        <v>0</v>
      </c>
      <c r="P21">
        <f t="shared" ref="P21:X21" si="45">IFERROR(_xlfn.TEXTAFTER(O21,";"),0)</f>
        <v>0</v>
      </c>
      <c r="Q21">
        <f t="shared" si="45"/>
        <v>0</v>
      </c>
      <c r="R21">
        <f t="shared" si="45"/>
        <v>0</v>
      </c>
      <c r="S21">
        <f t="shared" si="45"/>
        <v>0</v>
      </c>
      <c r="T21">
        <f t="shared" si="45"/>
        <v>0</v>
      </c>
      <c r="U21">
        <f t="shared" si="45"/>
        <v>0</v>
      </c>
      <c r="V21">
        <f t="shared" si="45"/>
        <v>0</v>
      </c>
      <c r="W21">
        <f t="shared" si="45"/>
        <v>0</v>
      </c>
      <c r="X21">
        <f t="shared" si="45"/>
        <v>0</v>
      </c>
      <c r="Y21" s="10" t="e">
        <f t="shared" si="18"/>
        <v>#VALUE!</v>
      </c>
      <c r="Z21" t="e">
        <f t="shared" si="4"/>
        <v>#VALUE!</v>
      </c>
      <c r="AA21" t="e">
        <f t="shared" si="5"/>
        <v>#VALUE!</v>
      </c>
      <c r="AB21" t="e">
        <f t="shared" si="6"/>
        <v>#VALUE!</v>
      </c>
      <c r="AC21" t="e">
        <f t="shared" si="7"/>
        <v>#VALUE!</v>
      </c>
      <c r="AD21" t="e">
        <f t="shared" si="8"/>
        <v>#VALUE!</v>
      </c>
      <c r="AE21" t="e">
        <f t="shared" si="9"/>
        <v>#VALUE!</v>
      </c>
      <c r="AF21" t="e">
        <f t="shared" si="10"/>
        <v>#VALUE!</v>
      </c>
      <c r="AG21" t="e">
        <f t="shared" si="11"/>
        <v>#VALUE!</v>
      </c>
      <c r="AH21" t="e">
        <f t="shared" si="12"/>
        <v>#VALUE!</v>
      </c>
      <c r="AI21" s="10" t="str">
        <v>Braeden Tabangcora</v>
      </c>
      <c r="AJ21">
        <f t="shared" si="32"/>
        <v>1</v>
      </c>
      <c r="AK21" t="str">
        <v>Neil Sharma</v>
      </c>
      <c r="AL21">
        <f t="shared" si="19"/>
        <v>1</v>
      </c>
      <c r="AM21" t="str">
        <v>Joey Biggs</v>
      </c>
      <c r="AN21">
        <f t="shared" si="20"/>
        <v>1</v>
      </c>
      <c r="AP21">
        <f t="shared" si="21"/>
        <v>0</v>
      </c>
      <c r="AR21">
        <f t="shared" si="22"/>
        <v>0</v>
      </c>
      <c r="AT21">
        <f t="shared" si="23"/>
        <v>0</v>
      </c>
      <c r="AV21">
        <f t="shared" si="24"/>
        <v>0</v>
      </c>
      <c r="AX21">
        <f t="shared" si="25"/>
        <v>0</v>
      </c>
      <c r="AZ21">
        <f t="shared" si="26"/>
        <v>0</v>
      </c>
      <c r="BB21">
        <f t="shared" si="27"/>
        <v>0</v>
      </c>
      <c r="BC21" s="91"/>
      <c r="BD21" t="str">
        <v>Braeden Tabangcora</v>
      </c>
      <c r="BE21">
        <f t="shared" si="13"/>
        <v>1</v>
      </c>
      <c r="BJ21">
        <f t="shared" si="30"/>
        <v>0</v>
      </c>
    </row>
    <row r="22" spans="2:62" x14ac:dyDescent="0.2">
      <c r="B22" t="str">
        <v>Carter Townsend</v>
      </c>
      <c r="C22" t="str">
        <f t="shared" si="28"/>
        <v>Carter Townsend</v>
      </c>
      <c r="D22">
        <f t="shared" si="1"/>
        <v>1</v>
      </c>
      <c r="F22" s="9"/>
      <c r="G22" s="9"/>
      <c r="H22" s="58" t="s">
        <v>459</v>
      </c>
      <c r="K22" t="str">
        <f>WeedDataInput!F19</f>
        <v>Y</v>
      </c>
      <c r="L22">
        <f>WeedDataInput!G19</f>
        <v>0</v>
      </c>
      <c r="M22" s="10" t="str">
        <f t="shared" si="2"/>
        <v>;0</v>
      </c>
      <c r="N22" t="str">
        <f t="shared" si="15"/>
        <v>;0</v>
      </c>
      <c r="O22" t="str">
        <f t="shared" si="16"/>
        <v>0</v>
      </c>
      <c r="P22">
        <f t="shared" ref="P22:X22" si="46">IFERROR(_xlfn.TEXTAFTER(O22,";"),0)</f>
        <v>0</v>
      </c>
      <c r="Q22">
        <f t="shared" si="46"/>
        <v>0</v>
      </c>
      <c r="R22">
        <f t="shared" si="46"/>
        <v>0</v>
      </c>
      <c r="S22">
        <f t="shared" si="46"/>
        <v>0</v>
      </c>
      <c r="T22">
        <f t="shared" si="46"/>
        <v>0</v>
      </c>
      <c r="U22">
        <f t="shared" si="46"/>
        <v>0</v>
      </c>
      <c r="V22">
        <f t="shared" si="46"/>
        <v>0</v>
      </c>
      <c r="W22">
        <f t="shared" si="46"/>
        <v>0</v>
      </c>
      <c r="X22">
        <f t="shared" si="46"/>
        <v>0</v>
      </c>
      <c r="Y22" s="10" t="e">
        <f t="shared" si="18"/>
        <v>#VALUE!</v>
      </c>
      <c r="Z22" t="e">
        <f t="shared" si="4"/>
        <v>#VALUE!</v>
      </c>
      <c r="AA22" t="e">
        <f t="shared" si="5"/>
        <v>#VALUE!</v>
      </c>
      <c r="AB22" t="e">
        <f t="shared" si="6"/>
        <v>#VALUE!</v>
      </c>
      <c r="AC22" t="e">
        <f t="shared" si="7"/>
        <v>#VALUE!</v>
      </c>
      <c r="AD22" t="e">
        <f t="shared" si="8"/>
        <v>#VALUE!</v>
      </c>
      <c r="AE22" t="e">
        <f t="shared" si="9"/>
        <v>#VALUE!</v>
      </c>
      <c r="AF22" t="e">
        <f t="shared" si="10"/>
        <v>#VALUE!</v>
      </c>
      <c r="AG22" t="e">
        <f t="shared" si="11"/>
        <v>#VALUE!</v>
      </c>
      <c r="AH22" t="e">
        <f t="shared" si="12"/>
        <v>#VALUE!</v>
      </c>
      <c r="AI22" s="10" t="str">
        <v>Jackson Deal</v>
      </c>
      <c r="AJ22">
        <f t="shared" si="32"/>
        <v>1</v>
      </c>
      <c r="AK22" t="str">
        <v>Jake Wilson</v>
      </c>
      <c r="AL22">
        <f t="shared" si="19"/>
        <v>1</v>
      </c>
      <c r="AM22" t="str">
        <v>Josh Bays</v>
      </c>
      <c r="AN22">
        <f t="shared" si="20"/>
        <v>1</v>
      </c>
      <c r="AP22">
        <f t="shared" si="21"/>
        <v>0</v>
      </c>
      <c r="AR22">
        <f t="shared" si="22"/>
        <v>0</v>
      </c>
      <c r="AT22">
        <f t="shared" si="23"/>
        <v>0</v>
      </c>
      <c r="AV22">
        <f t="shared" si="24"/>
        <v>0</v>
      </c>
      <c r="AX22">
        <f t="shared" si="25"/>
        <v>0</v>
      </c>
      <c r="AZ22">
        <f t="shared" si="26"/>
        <v>0</v>
      </c>
      <c r="BB22">
        <f t="shared" si="27"/>
        <v>0</v>
      </c>
      <c r="BC22" s="91"/>
      <c r="BD22" t="str">
        <v>Jackson Deal</v>
      </c>
      <c r="BE22">
        <f t="shared" si="13"/>
        <v>1</v>
      </c>
      <c r="BJ22">
        <f t="shared" si="30"/>
        <v>0</v>
      </c>
    </row>
    <row r="23" spans="2:62" ht="21" x14ac:dyDescent="0.25">
      <c r="B23" t="str">
        <v>Cecilia Mortazavi</v>
      </c>
      <c r="C23" t="str">
        <f t="shared" si="28"/>
        <v>Cecilia Mortazavi</v>
      </c>
      <c r="D23">
        <f t="shared" si="1"/>
        <v>31</v>
      </c>
      <c r="F23" s="84" t="s">
        <v>406</v>
      </c>
      <c r="G23" s="84"/>
      <c r="H23" s="84"/>
      <c r="K23" t="str">
        <f>WeedDataInput!F20</f>
        <v>Y</v>
      </c>
      <c r="L23">
        <f>WeedDataInput!G20</f>
        <v>0</v>
      </c>
      <c r="M23" s="10" t="str">
        <f t="shared" si="2"/>
        <v>;0</v>
      </c>
      <c r="N23" t="str">
        <f t="shared" si="15"/>
        <v>;0</v>
      </c>
      <c r="O23" t="str">
        <f t="shared" si="16"/>
        <v>0</v>
      </c>
      <c r="P23">
        <f t="shared" ref="P23:X23" si="47">IFERROR(_xlfn.TEXTAFTER(O23,";"),0)</f>
        <v>0</v>
      </c>
      <c r="Q23">
        <f t="shared" si="47"/>
        <v>0</v>
      </c>
      <c r="R23">
        <f t="shared" si="47"/>
        <v>0</v>
      </c>
      <c r="S23">
        <f t="shared" si="47"/>
        <v>0</v>
      </c>
      <c r="T23">
        <f t="shared" si="47"/>
        <v>0</v>
      </c>
      <c r="U23">
        <f t="shared" si="47"/>
        <v>0</v>
      </c>
      <c r="V23">
        <f t="shared" si="47"/>
        <v>0</v>
      </c>
      <c r="W23">
        <f t="shared" si="47"/>
        <v>0</v>
      </c>
      <c r="X23">
        <f t="shared" si="47"/>
        <v>0</v>
      </c>
      <c r="Y23" s="10" t="e">
        <f t="shared" si="18"/>
        <v>#VALUE!</v>
      </c>
      <c r="Z23" t="e">
        <f t="shared" si="4"/>
        <v>#VALUE!</v>
      </c>
      <c r="AA23" t="e">
        <f t="shared" si="5"/>
        <v>#VALUE!</v>
      </c>
      <c r="AB23" t="e">
        <f t="shared" si="6"/>
        <v>#VALUE!</v>
      </c>
      <c r="AC23" t="e">
        <f t="shared" si="7"/>
        <v>#VALUE!</v>
      </c>
      <c r="AD23" t="e">
        <f t="shared" si="8"/>
        <v>#VALUE!</v>
      </c>
      <c r="AE23" t="e">
        <f t="shared" si="9"/>
        <v>#VALUE!</v>
      </c>
      <c r="AF23" t="e">
        <f t="shared" si="10"/>
        <v>#VALUE!</v>
      </c>
      <c r="AG23" t="e">
        <f t="shared" si="11"/>
        <v>#VALUE!</v>
      </c>
      <c r="AH23" t="e">
        <f t="shared" si="12"/>
        <v>#VALUE!</v>
      </c>
      <c r="AI23" s="10" t="str">
        <v>Nick Evans</v>
      </c>
      <c r="AJ23">
        <f t="shared" si="32"/>
        <v>2</v>
      </c>
      <c r="AK23" t="str">
        <v>Noah Hahn</v>
      </c>
      <c r="AL23">
        <f t="shared" si="19"/>
        <v>3</v>
      </c>
      <c r="AM23" t="str">
        <v>Noah Hahn</v>
      </c>
      <c r="AN23">
        <f t="shared" si="20"/>
        <v>10</v>
      </c>
      <c r="AP23">
        <f t="shared" si="21"/>
        <v>0</v>
      </c>
      <c r="AR23">
        <f t="shared" si="22"/>
        <v>0</v>
      </c>
      <c r="AT23">
        <f t="shared" si="23"/>
        <v>0</v>
      </c>
      <c r="AV23">
        <f t="shared" si="24"/>
        <v>0</v>
      </c>
      <c r="AX23">
        <f t="shared" si="25"/>
        <v>0</v>
      </c>
      <c r="AZ23">
        <f t="shared" si="26"/>
        <v>0</v>
      </c>
      <c r="BB23">
        <f t="shared" si="27"/>
        <v>0</v>
      </c>
      <c r="BC23" s="91"/>
      <c r="BD23" t="str">
        <v>Nick Evans</v>
      </c>
      <c r="BE23">
        <f t="shared" si="13"/>
        <v>2</v>
      </c>
      <c r="BJ23">
        <f t="shared" si="30"/>
        <v>0</v>
      </c>
    </row>
    <row r="24" spans="2:62" x14ac:dyDescent="0.2">
      <c r="B24" t="str">
        <v>Chris Neill</v>
      </c>
      <c r="C24" t="str">
        <f t="shared" si="28"/>
        <v>Chris Neill</v>
      </c>
      <c r="D24">
        <f t="shared" si="1"/>
        <v>6</v>
      </c>
      <c r="F24" s="9" t="s">
        <v>376</v>
      </c>
      <c r="G24" s="9" t="s">
        <v>378</v>
      </c>
      <c r="H24" s="9" t="s">
        <v>333</v>
      </c>
      <c r="K24" t="str">
        <f>WeedDataInput!F21</f>
        <v>Y</v>
      </c>
      <c r="L24">
        <f>WeedDataInput!G21</f>
        <v>0</v>
      </c>
      <c r="M24" s="10" t="str">
        <f t="shared" si="2"/>
        <v>;0</v>
      </c>
      <c r="N24" t="str">
        <f t="shared" si="15"/>
        <v>;0</v>
      </c>
      <c r="O24" t="str">
        <f t="shared" si="16"/>
        <v>0</v>
      </c>
      <c r="P24">
        <f t="shared" ref="P24:X24" si="48">IFERROR(_xlfn.TEXTAFTER(O24,";"),0)</f>
        <v>0</v>
      </c>
      <c r="Q24">
        <f t="shared" si="48"/>
        <v>0</v>
      </c>
      <c r="R24">
        <f t="shared" si="48"/>
        <v>0</v>
      </c>
      <c r="S24">
        <f t="shared" si="48"/>
        <v>0</v>
      </c>
      <c r="T24">
        <f t="shared" si="48"/>
        <v>0</v>
      </c>
      <c r="U24">
        <f t="shared" si="48"/>
        <v>0</v>
      </c>
      <c r="V24">
        <f t="shared" si="48"/>
        <v>0</v>
      </c>
      <c r="W24">
        <f t="shared" si="48"/>
        <v>0</v>
      </c>
      <c r="X24">
        <f t="shared" si="48"/>
        <v>0</v>
      </c>
      <c r="Y24" s="10" t="e">
        <f t="shared" si="18"/>
        <v>#VALUE!</v>
      </c>
      <c r="Z24" t="e">
        <f t="shared" si="4"/>
        <v>#VALUE!</v>
      </c>
      <c r="AA24" t="e">
        <f t="shared" si="5"/>
        <v>#VALUE!</v>
      </c>
      <c r="AB24" t="e">
        <f t="shared" si="6"/>
        <v>#VALUE!</v>
      </c>
      <c r="AC24" t="e">
        <f t="shared" si="7"/>
        <v>#VALUE!</v>
      </c>
      <c r="AD24" t="e">
        <f t="shared" si="8"/>
        <v>#VALUE!</v>
      </c>
      <c r="AE24" t="e">
        <f t="shared" si="9"/>
        <v>#VALUE!</v>
      </c>
      <c r="AF24" t="e">
        <f t="shared" si="10"/>
        <v>#VALUE!</v>
      </c>
      <c r="AG24" t="e">
        <f t="shared" si="11"/>
        <v>#VALUE!</v>
      </c>
      <c r="AH24" t="e">
        <f t="shared" si="12"/>
        <v>#VALUE!</v>
      </c>
      <c r="AI24" s="10" t="str">
        <v>Thomas Saenz</v>
      </c>
      <c r="AJ24">
        <f t="shared" si="32"/>
        <v>1</v>
      </c>
      <c r="AK24" t="str">
        <v>Alan Alvarez</v>
      </c>
      <c r="AL24">
        <f t="shared" si="19"/>
        <v>2</v>
      </c>
      <c r="AM24" t="str">
        <v>Ana Frishberg</v>
      </c>
      <c r="AN24">
        <f t="shared" si="20"/>
        <v>3</v>
      </c>
      <c r="AP24">
        <f t="shared" si="21"/>
        <v>0</v>
      </c>
      <c r="AR24">
        <f t="shared" si="22"/>
        <v>0</v>
      </c>
      <c r="AT24">
        <f t="shared" si="23"/>
        <v>0</v>
      </c>
      <c r="AV24">
        <f t="shared" si="24"/>
        <v>0</v>
      </c>
      <c r="AX24">
        <f t="shared" si="25"/>
        <v>0</v>
      </c>
      <c r="AZ24">
        <f t="shared" si="26"/>
        <v>0</v>
      </c>
      <c r="BB24">
        <f t="shared" si="27"/>
        <v>0</v>
      </c>
      <c r="BC24" s="91"/>
      <c r="BD24" t="str">
        <v>Thomas Saenz</v>
      </c>
      <c r="BE24">
        <f t="shared" si="13"/>
        <v>1</v>
      </c>
      <c r="BJ24">
        <f t="shared" si="30"/>
        <v>0</v>
      </c>
    </row>
    <row r="25" spans="2:62" x14ac:dyDescent="0.2">
      <c r="B25" t="str">
        <v>Cole Schwarzbach</v>
      </c>
      <c r="C25" t="str">
        <f t="shared" si="28"/>
        <v>Cole Schwarzbach</v>
      </c>
      <c r="D25">
        <f t="shared" si="1"/>
        <v>1</v>
      </c>
      <c r="F25" t="s">
        <v>11</v>
      </c>
      <c r="G25" t="s">
        <v>375</v>
      </c>
      <c r="H25">
        <f>BI5</f>
        <v>1131</v>
      </c>
      <c r="K25" t="str">
        <f>WeedDataInput!F22</f>
        <v>N</v>
      </c>
      <c r="L25" t="str">
        <f>WeedDataInput!G22</f>
        <v>Will Ringler;</v>
      </c>
      <c r="M25" s="10" t="str">
        <f t="shared" si="2"/>
        <v>;Will Ringler;</v>
      </c>
      <c r="N25" t="str">
        <f t="shared" si="15"/>
        <v>;Will Ringler;</v>
      </c>
      <c r="O25" t="str">
        <f t="shared" si="16"/>
        <v>Will Ringler;</v>
      </c>
      <c r="P25" t="str">
        <f t="shared" ref="P25:X25" si="49">IFERROR(_xlfn.TEXTAFTER(O25,";"),0)</f>
        <v/>
      </c>
      <c r="Q25">
        <f t="shared" si="49"/>
        <v>0</v>
      </c>
      <c r="R25">
        <f t="shared" si="49"/>
        <v>0</v>
      </c>
      <c r="S25">
        <f t="shared" si="49"/>
        <v>0</v>
      </c>
      <c r="T25">
        <f t="shared" si="49"/>
        <v>0</v>
      </c>
      <c r="U25">
        <f t="shared" si="49"/>
        <v>0</v>
      </c>
      <c r="V25">
        <f t="shared" si="49"/>
        <v>0</v>
      </c>
      <c r="W25">
        <f t="shared" si="49"/>
        <v>0</v>
      </c>
      <c r="X25">
        <f t="shared" si="49"/>
        <v>0</v>
      </c>
      <c r="Y25" s="10" t="str">
        <f t="shared" si="18"/>
        <v>Will Ringler</v>
      </c>
      <c r="Z25" t="e">
        <f t="shared" si="4"/>
        <v>#VALUE!</v>
      </c>
      <c r="AA25" t="e">
        <f t="shared" si="5"/>
        <v>#VALUE!</v>
      </c>
      <c r="AB25" t="e">
        <f t="shared" si="6"/>
        <v>#VALUE!</v>
      </c>
      <c r="AC25" t="e">
        <f t="shared" si="7"/>
        <v>#VALUE!</v>
      </c>
      <c r="AD25" t="e">
        <f t="shared" si="8"/>
        <v>#VALUE!</v>
      </c>
      <c r="AE25" t="e">
        <f t="shared" si="9"/>
        <v>#VALUE!</v>
      </c>
      <c r="AF25" t="e">
        <f t="shared" si="10"/>
        <v>#VALUE!</v>
      </c>
      <c r="AG25" t="e">
        <f t="shared" si="11"/>
        <v>#VALUE!</v>
      </c>
      <c r="AH25" t="e">
        <f t="shared" si="12"/>
        <v>#VALUE!</v>
      </c>
      <c r="AI25" s="10" t="str">
        <v>Harry Tran</v>
      </c>
      <c r="AJ25">
        <f t="shared" si="32"/>
        <v>1</v>
      </c>
      <c r="AK25" t="str">
        <v>Tasveer Chowdhury</v>
      </c>
      <c r="AL25">
        <f t="shared" si="19"/>
        <v>1</v>
      </c>
      <c r="AM25" t="str">
        <v>Cecilia Mortazavi</v>
      </c>
      <c r="AN25">
        <f t="shared" si="20"/>
        <v>3</v>
      </c>
      <c r="AP25">
        <f t="shared" si="21"/>
        <v>0</v>
      </c>
      <c r="AR25">
        <f t="shared" si="22"/>
        <v>0</v>
      </c>
      <c r="AT25">
        <f t="shared" si="23"/>
        <v>0</v>
      </c>
      <c r="AV25">
        <f t="shared" si="24"/>
        <v>0</v>
      </c>
      <c r="AX25">
        <f t="shared" si="25"/>
        <v>0</v>
      </c>
      <c r="AZ25">
        <f t="shared" si="26"/>
        <v>0</v>
      </c>
      <c r="BB25">
        <f t="shared" si="27"/>
        <v>0</v>
      </c>
      <c r="BC25" s="91"/>
      <c r="BD25" t="str">
        <v>Harry Tran</v>
      </c>
      <c r="BE25">
        <f t="shared" si="13"/>
        <v>1</v>
      </c>
      <c r="BJ25">
        <f t="shared" si="30"/>
        <v>1</v>
      </c>
    </row>
    <row r="26" spans="2:62" x14ac:dyDescent="0.2">
      <c r="B26" t="str">
        <v>Colyn Marquette</v>
      </c>
      <c r="C26" t="str">
        <f t="shared" si="28"/>
        <v>Colyn Marquette</v>
      </c>
      <c r="D26">
        <f t="shared" si="1"/>
        <v>2</v>
      </c>
      <c r="F26" t="s">
        <v>10</v>
      </c>
      <c r="G26" t="s">
        <v>377</v>
      </c>
      <c r="H26">
        <f>BI6</f>
        <v>696</v>
      </c>
      <c r="K26" t="str">
        <f>WeedDataInput!F23</f>
        <v>N</v>
      </c>
      <c r="L26" t="str">
        <f>WeedDataInput!G23</f>
        <v>Will Ringler;</v>
      </c>
      <c r="M26" s="10" t="str">
        <f t="shared" si="2"/>
        <v>;Will Ringler;</v>
      </c>
      <c r="N26" t="str">
        <f t="shared" si="15"/>
        <v>;Will Ringler;</v>
      </c>
      <c r="O26" t="str">
        <f t="shared" si="16"/>
        <v>Will Ringler;</v>
      </c>
      <c r="P26" t="str">
        <f t="shared" ref="P26:X26" si="50">IFERROR(_xlfn.TEXTAFTER(O26,";"),0)</f>
        <v/>
      </c>
      <c r="Q26">
        <f t="shared" si="50"/>
        <v>0</v>
      </c>
      <c r="R26">
        <f t="shared" si="50"/>
        <v>0</v>
      </c>
      <c r="S26">
        <f t="shared" si="50"/>
        <v>0</v>
      </c>
      <c r="T26">
        <f t="shared" si="50"/>
        <v>0</v>
      </c>
      <c r="U26">
        <f t="shared" si="50"/>
        <v>0</v>
      </c>
      <c r="V26">
        <f t="shared" si="50"/>
        <v>0</v>
      </c>
      <c r="W26">
        <f t="shared" si="50"/>
        <v>0</v>
      </c>
      <c r="X26">
        <f t="shared" si="50"/>
        <v>0</v>
      </c>
      <c r="Y26" s="10" t="str">
        <f t="shared" si="18"/>
        <v>Will Ringler</v>
      </c>
      <c r="Z26" t="e">
        <f t="shared" si="4"/>
        <v>#VALUE!</v>
      </c>
      <c r="AA26" t="e">
        <f t="shared" si="5"/>
        <v>#VALUE!</v>
      </c>
      <c r="AB26" t="e">
        <f t="shared" si="6"/>
        <v>#VALUE!</v>
      </c>
      <c r="AC26" t="e">
        <f t="shared" si="7"/>
        <v>#VALUE!</v>
      </c>
      <c r="AD26" t="e">
        <f t="shared" si="8"/>
        <v>#VALUE!</v>
      </c>
      <c r="AE26" t="e">
        <f t="shared" si="9"/>
        <v>#VALUE!</v>
      </c>
      <c r="AF26" t="e">
        <f t="shared" si="10"/>
        <v>#VALUE!</v>
      </c>
      <c r="AG26" t="e">
        <f t="shared" si="11"/>
        <v>#VALUE!</v>
      </c>
      <c r="AH26" t="e">
        <f t="shared" si="12"/>
        <v>#VALUE!</v>
      </c>
      <c r="AI26" s="10" t="str">
        <v>Cyrus Solouki</v>
      </c>
      <c r="AJ26">
        <f t="shared" si="32"/>
        <v>2</v>
      </c>
      <c r="AK26" t="str">
        <v>Logan Lindsey</v>
      </c>
      <c r="AL26">
        <f t="shared" si="19"/>
        <v>4</v>
      </c>
      <c r="AM26" t="str">
        <v>Luke Daley</v>
      </c>
      <c r="AN26">
        <f t="shared" si="20"/>
        <v>1</v>
      </c>
      <c r="AP26">
        <f t="shared" si="21"/>
        <v>0</v>
      </c>
      <c r="AR26">
        <f t="shared" si="22"/>
        <v>0</v>
      </c>
      <c r="AT26">
        <f t="shared" si="23"/>
        <v>0</v>
      </c>
      <c r="AV26">
        <f t="shared" si="24"/>
        <v>0</v>
      </c>
      <c r="AX26">
        <f t="shared" si="25"/>
        <v>0</v>
      </c>
      <c r="AZ26">
        <f t="shared" si="26"/>
        <v>0</v>
      </c>
      <c r="BB26">
        <f t="shared" si="27"/>
        <v>0</v>
      </c>
      <c r="BC26" s="91"/>
      <c r="BD26" t="str">
        <v>Cyrus Solouki</v>
      </c>
      <c r="BE26">
        <f t="shared" si="13"/>
        <v>2</v>
      </c>
      <c r="BJ26">
        <f t="shared" si="30"/>
        <v>1</v>
      </c>
    </row>
    <row r="27" spans="2:62" x14ac:dyDescent="0.2">
      <c r="B27" t="str">
        <v>Connor Mortazavi</v>
      </c>
      <c r="C27" t="str">
        <f t="shared" si="28"/>
        <v>Connor Mortazavi</v>
      </c>
      <c r="D27">
        <f t="shared" si="1"/>
        <v>2</v>
      </c>
      <c r="F27" t="s">
        <v>400</v>
      </c>
      <c r="G27" t="s">
        <v>400</v>
      </c>
      <c r="H27">
        <f>SUM(H25:H26)</f>
        <v>1827</v>
      </c>
      <c r="K27" t="str">
        <f>WeedDataInput!F24</f>
        <v>N</v>
      </c>
      <c r="L27" t="str">
        <f>WeedDataInput!G24</f>
        <v>Will Ringler;</v>
      </c>
      <c r="M27" s="10" t="str">
        <f t="shared" si="2"/>
        <v>;Will Ringler;</v>
      </c>
      <c r="N27" t="str">
        <f t="shared" si="15"/>
        <v>;Will Ringler;</v>
      </c>
      <c r="O27" t="str">
        <f t="shared" si="16"/>
        <v>Will Ringler;</v>
      </c>
      <c r="P27" t="str">
        <f t="shared" ref="P27:X27" si="51">IFERROR(_xlfn.TEXTAFTER(O27,";"),0)</f>
        <v/>
      </c>
      <c r="Q27">
        <f t="shared" si="51"/>
        <v>0</v>
      </c>
      <c r="R27">
        <f t="shared" si="51"/>
        <v>0</v>
      </c>
      <c r="S27">
        <f t="shared" si="51"/>
        <v>0</v>
      </c>
      <c r="T27">
        <f t="shared" si="51"/>
        <v>0</v>
      </c>
      <c r="U27">
        <f t="shared" si="51"/>
        <v>0</v>
      </c>
      <c r="V27">
        <f t="shared" si="51"/>
        <v>0</v>
      </c>
      <c r="W27">
        <f t="shared" si="51"/>
        <v>0</v>
      </c>
      <c r="X27">
        <f t="shared" si="51"/>
        <v>0</v>
      </c>
      <c r="Y27" s="10" t="str">
        <f t="shared" si="18"/>
        <v>Will Ringler</v>
      </c>
      <c r="Z27" t="e">
        <f t="shared" si="4"/>
        <v>#VALUE!</v>
      </c>
      <c r="AA27" t="e">
        <f t="shared" si="5"/>
        <v>#VALUE!</v>
      </c>
      <c r="AB27" t="e">
        <f t="shared" si="6"/>
        <v>#VALUE!</v>
      </c>
      <c r="AC27" t="e">
        <f t="shared" si="7"/>
        <v>#VALUE!</v>
      </c>
      <c r="AD27" t="e">
        <f t="shared" si="8"/>
        <v>#VALUE!</v>
      </c>
      <c r="AE27" t="e">
        <f t="shared" si="9"/>
        <v>#VALUE!</v>
      </c>
      <c r="AF27" t="e">
        <f t="shared" si="10"/>
        <v>#VALUE!</v>
      </c>
      <c r="AG27" t="e">
        <f t="shared" si="11"/>
        <v>#VALUE!</v>
      </c>
      <c r="AH27" t="e">
        <f t="shared" si="12"/>
        <v>#VALUE!</v>
      </c>
      <c r="AI27" s="10" t="str">
        <v>Truitt Munoz</v>
      </c>
      <c r="AJ27">
        <f t="shared" si="32"/>
        <v>2</v>
      </c>
      <c r="AK27" t="str">
        <v>Darius Mortazavi</v>
      </c>
      <c r="AL27">
        <f t="shared" si="19"/>
        <v>2</v>
      </c>
      <c r="AM27" t="str">
        <v>Joaquim Grunberger</v>
      </c>
      <c r="AN27">
        <f t="shared" si="20"/>
        <v>22</v>
      </c>
      <c r="AP27">
        <f t="shared" si="21"/>
        <v>0</v>
      </c>
      <c r="AR27">
        <f t="shared" si="22"/>
        <v>0</v>
      </c>
      <c r="AT27">
        <f t="shared" si="23"/>
        <v>0</v>
      </c>
      <c r="AV27">
        <f t="shared" si="24"/>
        <v>0</v>
      </c>
      <c r="AX27">
        <f t="shared" si="25"/>
        <v>0</v>
      </c>
      <c r="AZ27">
        <f t="shared" si="26"/>
        <v>0</v>
      </c>
      <c r="BB27">
        <f t="shared" si="27"/>
        <v>0</v>
      </c>
      <c r="BC27" s="91"/>
      <c r="BD27" t="str">
        <v>Truitt Munoz</v>
      </c>
      <c r="BE27">
        <f t="shared" si="13"/>
        <v>2</v>
      </c>
      <c r="BJ27">
        <f t="shared" si="30"/>
        <v>1</v>
      </c>
    </row>
    <row r="28" spans="2:62" x14ac:dyDescent="0.2">
      <c r="B28" t="str">
        <v>Cyrus Solouki</v>
      </c>
      <c r="C28" t="str">
        <f t="shared" si="28"/>
        <v>Cyrus Solouki</v>
      </c>
      <c r="D28">
        <f t="shared" si="1"/>
        <v>2</v>
      </c>
      <c r="K28" t="str">
        <f>WeedDataInput!F25</f>
        <v>Y</v>
      </c>
      <c r="L28">
        <f>WeedDataInput!G25</f>
        <v>0</v>
      </c>
      <c r="M28" s="10" t="str">
        <f t="shared" si="2"/>
        <v>;0</v>
      </c>
      <c r="N28" t="str">
        <f t="shared" si="15"/>
        <v>;0</v>
      </c>
      <c r="O28" t="str">
        <f t="shared" si="16"/>
        <v>0</v>
      </c>
      <c r="P28">
        <f t="shared" ref="P28:X28" si="52">IFERROR(_xlfn.TEXTAFTER(O28,";"),0)</f>
        <v>0</v>
      </c>
      <c r="Q28">
        <f t="shared" si="52"/>
        <v>0</v>
      </c>
      <c r="R28">
        <f t="shared" si="52"/>
        <v>0</v>
      </c>
      <c r="S28">
        <f t="shared" si="52"/>
        <v>0</v>
      </c>
      <c r="T28">
        <f t="shared" si="52"/>
        <v>0</v>
      </c>
      <c r="U28">
        <f t="shared" si="52"/>
        <v>0</v>
      </c>
      <c r="V28">
        <f t="shared" si="52"/>
        <v>0</v>
      </c>
      <c r="W28">
        <f t="shared" si="52"/>
        <v>0</v>
      </c>
      <c r="X28">
        <f t="shared" si="52"/>
        <v>0</v>
      </c>
      <c r="Y28" s="10" t="e">
        <f t="shared" si="18"/>
        <v>#VALUE!</v>
      </c>
      <c r="Z28" t="e">
        <f t="shared" si="4"/>
        <v>#VALUE!</v>
      </c>
      <c r="AA28" t="e">
        <f t="shared" si="5"/>
        <v>#VALUE!</v>
      </c>
      <c r="AB28" t="e">
        <f t="shared" si="6"/>
        <v>#VALUE!</v>
      </c>
      <c r="AC28" t="e">
        <f t="shared" si="7"/>
        <v>#VALUE!</v>
      </c>
      <c r="AD28" t="e">
        <f t="shared" si="8"/>
        <v>#VALUE!</v>
      </c>
      <c r="AE28" t="e">
        <f t="shared" si="9"/>
        <v>#VALUE!</v>
      </c>
      <c r="AF28" t="e">
        <f t="shared" si="10"/>
        <v>#VALUE!</v>
      </c>
      <c r="AG28" t="e">
        <f t="shared" si="11"/>
        <v>#VALUE!</v>
      </c>
      <c r="AH28" t="e">
        <f t="shared" si="12"/>
        <v>#VALUE!</v>
      </c>
      <c r="AI28" s="10" t="str">
        <v>Bryan Carrigan</v>
      </c>
      <c r="AJ28">
        <f t="shared" si="32"/>
        <v>4</v>
      </c>
      <c r="AK28" t="str">
        <v>Joaquim Grunberger</v>
      </c>
      <c r="AL28">
        <f t="shared" si="19"/>
        <v>45</v>
      </c>
      <c r="AM28" t="str">
        <v>Sack Jalyers</v>
      </c>
      <c r="AN28">
        <f t="shared" si="20"/>
        <v>2</v>
      </c>
      <c r="AP28">
        <f t="shared" si="21"/>
        <v>0</v>
      </c>
      <c r="AR28">
        <f t="shared" si="22"/>
        <v>0</v>
      </c>
      <c r="AT28">
        <f t="shared" si="23"/>
        <v>0</v>
      </c>
      <c r="AV28">
        <f t="shared" si="24"/>
        <v>0</v>
      </c>
      <c r="AX28">
        <f t="shared" si="25"/>
        <v>0</v>
      </c>
      <c r="AZ28">
        <f t="shared" si="26"/>
        <v>0</v>
      </c>
      <c r="BB28">
        <f t="shared" si="27"/>
        <v>0</v>
      </c>
      <c r="BC28" s="91"/>
      <c r="BD28" t="str">
        <v>Bryan Carrigan</v>
      </c>
      <c r="BE28">
        <f t="shared" si="13"/>
        <v>4</v>
      </c>
      <c r="BJ28">
        <f t="shared" si="30"/>
        <v>0</v>
      </c>
    </row>
    <row r="29" spans="2:62" x14ac:dyDescent="0.2">
      <c r="B29" t="str">
        <v>Danny Garcia</v>
      </c>
      <c r="C29" t="str">
        <f t="shared" si="28"/>
        <v>Danny Garcia</v>
      </c>
      <c r="D29">
        <f t="shared" si="1"/>
        <v>2</v>
      </c>
      <c r="K29" t="str">
        <f>WeedDataInput!F26</f>
        <v>Y</v>
      </c>
      <c r="L29">
        <f>WeedDataInput!G26</f>
        <v>0</v>
      </c>
      <c r="M29" s="10" t="str">
        <f t="shared" si="2"/>
        <v>;0</v>
      </c>
      <c r="N29" t="str">
        <f t="shared" si="15"/>
        <v>;0</v>
      </c>
      <c r="O29" t="str">
        <f t="shared" si="16"/>
        <v>0</v>
      </c>
      <c r="P29">
        <f t="shared" ref="P29:X29" si="53">IFERROR(_xlfn.TEXTAFTER(O29,";"),0)</f>
        <v>0</v>
      </c>
      <c r="Q29">
        <f t="shared" si="53"/>
        <v>0</v>
      </c>
      <c r="R29">
        <f t="shared" si="53"/>
        <v>0</v>
      </c>
      <c r="S29">
        <f t="shared" si="53"/>
        <v>0</v>
      </c>
      <c r="T29">
        <f t="shared" si="53"/>
        <v>0</v>
      </c>
      <c r="U29">
        <f t="shared" si="53"/>
        <v>0</v>
      </c>
      <c r="V29">
        <f t="shared" si="53"/>
        <v>0</v>
      </c>
      <c r="W29">
        <f t="shared" si="53"/>
        <v>0</v>
      </c>
      <c r="X29">
        <f t="shared" si="53"/>
        <v>0</v>
      </c>
      <c r="Y29" s="10" t="e">
        <f t="shared" si="18"/>
        <v>#VALUE!</v>
      </c>
      <c r="Z29" t="e">
        <f t="shared" si="4"/>
        <v>#VALUE!</v>
      </c>
      <c r="AA29" t="e">
        <f t="shared" si="5"/>
        <v>#VALUE!</v>
      </c>
      <c r="AB29" t="e">
        <f t="shared" si="6"/>
        <v>#VALUE!</v>
      </c>
      <c r="AC29" t="e">
        <f t="shared" si="7"/>
        <v>#VALUE!</v>
      </c>
      <c r="AD29" t="e">
        <f t="shared" si="8"/>
        <v>#VALUE!</v>
      </c>
      <c r="AE29" t="e">
        <f t="shared" si="9"/>
        <v>#VALUE!</v>
      </c>
      <c r="AF29" t="e">
        <f t="shared" si="10"/>
        <v>#VALUE!</v>
      </c>
      <c r="AG29" t="e">
        <f t="shared" si="11"/>
        <v>#VALUE!</v>
      </c>
      <c r="AH29" t="e">
        <f t="shared" si="12"/>
        <v>#VALUE!</v>
      </c>
      <c r="AI29" s="10" t="str">
        <v>John Faucett</v>
      </c>
      <c r="AJ29">
        <f t="shared" si="32"/>
        <v>1</v>
      </c>
      <c r="AK29" t="str">
        <v>Josh Feldman (Joaquim's Friend)</v>
      </c>
      <c r="AL29">
        <f t="shared" si="19"/>
        <v>3</v>
      </c>
      <c r="AM29" t="str">
        <v>Jack Eskay</v>
      </c>
      <c r="AN29">
        <f t="shared" si="20"/>
        <v>1</v>
      </c>
      <c r="AP29">
        <f t="shared" si="21"/>
        <v>0</v>
      </c>
      <c r="AR29">
        <f t="shared" si="22"/>
        <v>0</v>
      </c>
      <c r="AT29">
        <f t="shared" si="23"/>
        <v>0</v>
      </c>
      <c r="AV29">
        <f t="shared" si="24"/>
        <v>0</v>
      </c>
      <c r="AX29">
        <f t="shared" si="25"/>
        <v>0</v>
      </c>
      <c r="AZ29">
        <f t="shared" si="26"/>
        <v>0</v>
      </c>
      <c r="BB29">
        <f t="shared" si="27"/>
        <v>0</v>
      </c>
      <c r="BC29" s="91"/>
      <c r="BD29" t="str">
        <v>John Faucett</v>
      </c>
      <c r="BE29">
        <f t="shared" si="13"/>
        <v>1</v>
      </c>
      <c r="BJ29">
        <f t="shared" si="30"/>
        <v>0</v>
      </c>
    </row>
    <row r="30" spans="2:62" x14ac:dyDescent="0.2">
      <c r="B30" t="str">
        <v>Darius Mortazavi</v>
      </c>
      <c r="C30" t="str">
        <f t="shared" si="28"/>
        <v>Darius Mortazavi</v>
      </c>
      <c r="D30">
        <f t="shared" si="1"/>
        <v>43</v>
      </c>
      <c r="K30" t="str">
        <f>WeedDataInput!F27</f>
        <v>Y</v>
      </c>
      <c r="L30">
        <f>WeedDataInput!G27</f>
        <v>0</v>
      </c>
      <c r="M30" s="10" t="str">
        <f t="shared" si="2"/>
        <v>;0</v>
      </c>
      <c r="N30" t="str">
        <f t="shared" si="15"/>
        <v>;0</v>
      </c>
      <c r="O30" t="str">
        <f t="shared" si="16"/>
        <v>0</v>
      </c>
      <c r="P30">
        <f t="shared" ref="P30:X30" si="54">IFERROR(_xlfn.TEXTAFTER(O30,";"),0)</f>
        <v>0</v>
      </c>
      <c r="Q30">
        <f t="shared" si="54"/>
        <v>0</v>
      </c>
      <c r="R30">
        <f t="shared" si="54"/>
        <v>0</v>
      </c>
      <c r="S30">
        <f t="shared" si="54"/>
        <v>0</v>
      </c>
      <c r="T30">
        <f t="shared" si="54"/>
        <v>0</v>
      </c>
      <c r="U30">
        <f t="shared" si="54"/>
        <v>0</v>
      </c>
      <c r="V30">
        <f t="shared" si="54"/>
        <v>0</v>
      </c>
      <c r="W30">
        <f t="shared" si="54"/>
        <v>0</v>
      </c>
      <c r="X30">
        <f t="shared" si="54"/>
        <v>0</v>
      </c>
      <c r="Y30" s="10" t="e">
        <f t="shared" si="18"/>
        <v>#VALUE!</v>
      </c>
      <c r="Z30" t="e">
        <f t="shared" si="4"/>
        <v>#VALUE!</v>
      </c>
      <c r="AA30" t="e">
        <f t="shared" si="5"/>
        <v>#VALUE!</v>
      </c>
      <c r="AB30" t="e">
        <f t="shared" si="6"/>
        <v>#VALUE!</v>
      </c>
      <c r="AC30" t="e">
        <f t="shared" si="7"/>
        <v>#VALUE!</v>
      </c>
      <c r="AD30" t="e">
        <f t="shared" si="8"/>
        <v>#VALUE!</v>
      </c>
      <c r="AE30" t="e">
        <f t="shared" si="9"/>
        <v>#VALUE!</v>
      </c>
      <c r="AF30" t="e">
        <f t="shared" si="10"/>
        <v>#VALUE!</v>
      </c>
      <c r="AG30" t="e">
        <f t="shared" si="11"/>
        <v>#VALUE!</v>
      </c>
      <c r="AH30" t="e">
        <f t="shared" si="12"/>
        <v>#VALUE!</v>
      </c>
      <c r="AI30" s="10" t="str">
        <v>Pierce Smith</v>
      </c>
      <c r="AJ30">
        <f t="shared" si="32"/>
        <v>3</v>
      </c>
      <c r="AK30" t="str">
        <v>Jack Eskay</v>
      </c>
      <c r="AL30">
        <f t="shared" si="19"/>
        <v>4</v>
      </c>
      <c r="AM30" t="str">
        <v>Bradi Jeann</v>
      </c>
      <c r="AN30">
        <f t="shared" si="20"/>
        <v>1</v>
      </c>
      <c r="AP30">
        <f t="shared" si="21"/>
        <v>0</v>
      </c>
      <c r="AR30">
        <f t="shared" si="22"/>
        <v>0</v>
      </c>
      <c r="AT30">
        <f t="shared" si="23"/>
        <v>0</v>
      </c>
      <c r="AV30">
        <f t="shared" si="24"/>
        <v>0</v>
      </c>
      <c r="AX30">
        <f t="shared" si="25"/>
        <v>0</v>
      </c>
      <c r="BC30" s="91"/>
      <c r="BD30" t="str">
        <v>Pierce Smith</v>
      </c>
      <c r="BE30">
        <f t="shared" si="13"/>
        <v>3</v>
      </c>
      <c r="BJ30">
        <f t="shared" si="30"/>
        <v>0</v>
      </c>
    </row>
    <row r="31" spans="2:62" x14ac:dyDescent="0.2">
      <c r="B31" t="str">
        <v>David Everett</v>
      </c>
      <c r="C31" t="str">
        <f t="shared" si="28"/>
        <v>David Everett</v>
      </c>
      <c r="D31">
        <f t="shared" si="1"/>
        <v>9</v>
      </c>
      <c r="K31" t="str">
        <f>WeedDataInput!F28</f>
        <v>Y</v>
      </c>
      <c r="L31">
        <f>WeedDataInput!G28</f>
        <v>0</v>
      </c>
      <c r="M31" s="10" t="str">
        <f t="shared" si="2"/>
        <v>;0</v>
      </c>
      <c r="N31" t="str">
        <f t="shared" si="15"/>
        <v>;0</v>
      </c>
      <c r="O31" t="str">
        <f t="shared" si="16"/>
        <v>0</v>
      </c>
      <c r="P31">
        <f t="shared" ref="P31:X31" si="55">IFERROR(_xlfn.TEXTAFTER(O31,";"),0)</f>
        <v>0</v>
      </c>
      <c r="Q31">
        <f t="shared" si="55"/>
        <v>0</v>
      </c>
      <c r="R31">
        <f t="shared" si="55"/>
        <v>0</v>
      </c>
      <c r="S31">
        <f t="shared" si="55"/>
        <v>0</v>
      </c>
      <c r="T31">
        <f t="shared" si="55"/>
        <v>0</v>
      </c>
      <c r="U31">
        <f t="shared" si="55"/>
        <v>0</v>
      </c>
      <c r="V31">
        <f t="shared" si="55"/>
        <v>0</v>
      </c>
      <c r="W31">
        <f t="shared" si="55"/>
        <v>0</v>
      </c>
      <c r="X31">
        <f t="shared" si="55"/>
        <v>0</v>
      </c>
      <c r="Y31" s="10" t="e">
        <f t="shared" si="18"/>
        <v>#VALUE!</v>
      </c>
      <c r="Z31" t="e">
        <f t="shared" si="4"/>
        <v>#VALUE!</v>
      </c>
      <c r="AA31" t="e">
        <f t="shared" si="5"/>
        <v>#VALUE!</v>
      </c>
      <c r="AB31" t="e">
        <f t="shared" si="6"/>
        <v>#VALUE!</v>
      </c>
      <c r="AC31" t="e">
        <f t="shared" si="7"/>
        <v>#VALUE!</v>
      </c>
      <c r="AD31" t="e">
        <f t="shared" si="8"/>
        <v>#VALUE!</v>
      </c>
      <c r="AE31" t="e">
        <f t="shared" si="9"/>
        <v>#VALUE!</v>
      </c>
      <c r="AF31" t="e">
        <f t="shared" si="10"/>
        <v>#VALUE!</v>
      </c>
      <c r="AG31" t="e">
        <f t="shared" si="11"/>
        <v>#VALUE!</v>
      </c>
      <c r="AH31" t="e">
        <f t="shared" si="12"/>
        <v>#VALUE!</v>
      </c>
      <c r="AI31" s="10" t="str">
        <v>Grant Anderson</v>
      </c>
      <c r="AJ31">
        <f t="shared" si="32"/>
        <v>1</v>
      </c>
      <c r="AK31" t="str">
        <v>Jake Mahler</v>
      </c>
      <c r="AL31">
        <f t="shared" si="19"/>
        <v>1</v>
      </c>
      <c r="AM31" t="str">
        <v>Nicole Bersinger</v>
      </c>
      <c r="AN31">
        <f t="shared" si="20"/>
        <v>1</v>
      </c>
      <c r="AP31">
        <f t="shared" si="21"/>
        <v>0</v>
      </c>
      <c r="AR31">
        <f t="shared" si="22"/>
        <v>0</v>
      </c>
      <c r="AT31">
        <f t="shared" si="23"/>
        <v>0</v>
      </c>
      <c r="AV31">
        <f t="shared" si="24"/>
        <v>0</v>
      </c>
      <c r="AX31">
        <f t="shared" si="25"/>
        <v>0</v>
      </c>
      <c r="BC31" s="91"/>
      <c r="BD31" t="str">
        <v>Grant Anderson</v>
      </c>
      <c r="BE31">
        <f t="shared" si="13"/>
        <v>1</v>
      </c>
      <c r="BJ31">
        <f t="shared" si="30"/>
        <v>0</v>
      </c>
    </row>
    <row r="32" spans="2:62" x14ac:dyDescent="0.2">
      <c r="B32" t="str">
        <v>Drew Bush</v>
      </c>
      <c r="C32" t="str">
        <f t="shared" si="28"/>
        <v>Drew Bush</v>
      </c>
      <c r="D32">
        <f t="shared" si="1"/>
        <v>1</v>
      </c>
      <c r="K32" t="str">
        <f>WeedDataInput!F29</f>
        <v>Y</v>
      </c>
      <c r="L32">
        <f>WeedDataInput!G29</f>
        <v>0</v>
      </c>
      <c r="M32" s="10" t="str">
        <f t="shared" si="2"/>
        <v>;0</v>
      </c>
      <c r="N32" t="str">
        <f t="shared" si="15"/>
        <v>;0</v>
      </c>
      <c r="O32" t="str">
        <f t="shared" si="16"/>
        <v>0</v>
      </c>
      <c r="P32">
        <f t="shared" ref="P32:X32" si="56">IFERROR(_xlfn.TEXTAFTER(O32,";"),0)</f>
        <v>0</v>
      </c>
      <c r="Q32">
        <f t="shared" si="56"/>
        <v>0</v>
      </c>
      <c r="R32">
        <f t="shared" si="56"/>
        <v>0</v>
      </c>
      <c r="S32">
        <f t="shared" si="56"/>
        <v>0</v>
      </c>
      <c r="T32">
        <f t="shared" si="56"/>
        <v>0</v>
      </c>
      <c r="U32">
        <f t="shared" si="56"/>
        <v>0</v>
      </c>
      <c r="V32">
        <f t="shared" si="56"/>
        <v>0</v>
      </c>
      <c r="W32">
        <f t="shared" si="56"/>
        <v>0</v>
      </c>
      <c r="X32">
        <f t="shared" si="56"/>
        <v>0</v>
      </c>
      <c r="Y32" s="10" t="e">
        <f t="shared" si="18"/>
        <v>#VALUE!</v>
      </c>
      <c r="Z32" t="e">
        <f t="shared" si="4"/>
        <v>#VALUE!</v>
      </c>
      <c r="AA32" t="e">
        <f t="shared" si="5"/>
        <v>#VALUE!</v>
      </c>
      <c r="AB32" t="e">
        <f t="shared" si="6"/>
        <v>#VALUE!</v>
      </c>
      <c r="AC32" t="e">
        <f t="shared" si="7"/>
        <v>#VALUE!</v>
      </c>
      <c r="AD32" t="e">
        <f t="shared" si="8"/>
        <v>#VALUE!</v>
      </c>
      <c r="AE32" t="e">
        <f t="shared" si="9"/>
        <v>#VALUE!</v>
      </c>
      <c r="AF32" t="e">
        <f t="shared" si="10"/>
        <v>#VALUE!</v>
      </c>
      <c r="AG32" t="e">
        <f t="shared" si="11"/>
        <v>#VALUE!</v>
      </c>
      <c r="AH32" t="e">
        <f t="shared" si="12"/>
        <v>#VALUE!</v>
      </c>
      <c r="AI32" s="10" t="str">
        <v>Jack Girard</v>
      </c>
      <c r="AJ32">
        <f t="shared" si="32"/>
        <v>1</v>
      </c>
      <c r="AK32" t="str">
        <v>Bradi Jeann</v>
      </c>
      <c r="AL32">
        <f t="shared" si="19"/>
        <v>13</v>
      </c>
      <c r="AM32" t="str">
        <v>Alex Hijuelos</v>
      </c>
      <c r="AN32">
        <f t="shared" si="20"/>
        <v>1</v>
      </c>
      <c r="AP32">
        <f t="shared" si="21"/>
        <v>0</v>
      </c>
      <c r="AR32">
        <f t="shared" si="22"/>
        <v>0</v>
      </c>
      <c r="AT32">
        <f t="shared" si="23"/>
        <v>0</v>
      </c>
      <c r="AV32">
        <f t="shared" si="24"/>
        <v>0</v>
      </c>
      <c r="AX32">
        <f t="shared" si="25"/>
        <v>0</v>
      </c>
      <c r="BC32" s="91"/>
      <c r="BD32" t="str">
        <v>Jack Girard</v>
      </c>
      <c r="BE32">
        <f t="shared" si="13"/>
        <v>1</v>
      </c>
      <c r="BJ32">
        <f t="shared" si="30"/>
        <v>0</v>
      </c>
    </row>
    <row r="33" spans="2:62" x14ac:dyDescent="0.2">
      <c r="B33" t="str">
        <v>Elijah Moore</v>
      </c>
      <c r="C33" t="str">
        <f t="shared" si="28"/>
        <v>Elijah Moore</v>
      </c>
      <c r="D33">
        <f t="shared" si="1"/>
        <v>1</v>
      </c>
      <c r="K33" t="str">
        <f>WeedDataInput!F30</f>
        <v>Y</v>
      </c>
      <c r="L33">
        <f>WeedDataInput!G30</f>
        <v>0</v>
      </c>
      <c r="M33" s="10" t="str">
        <f t="shared" si="2"/>
        <v>;0</v>
      </c>
      <c r="N33" t="str">
        <f t="shared" si="15"/>
        <v>;0</v>
      </c>
      <c r="O33" t="str">
        <f t="shared" si="16"/>
        <v>0</v>
      </c>
      <c r="P33">
        <f t="shared" ref="P33:X33" si="57">IFERROR(_xlfn.TEXTAFTER(O33,";"),0)</f>
        <v>0</v>
      </c>
      <c r="Q33">
        <f t="shared" si="57"/>
        <v>0</v>
      </c>
      <c r="R33">
        <f t="shared" si="57"/>
        <v>0</v>
      </c>
      <c r="S33">
        <f t="shared" si="57"/>
        <v>0</v>
      </c>
      <c r="T33">
        <f t="shared" si="57"/>
        <v>0</v>
      </c>
      <c r="U33">
        <f t="shared" si="57"/>
        <v>0</v>
      </c>
      <c r="V33">
        <f t="shared" si="57"/>
        <v>0</v>
      </c>
      <c r="W33">
        <f t="shared" si="57"/>
        <v>0</v>
      </c>
      <c r="X33">
        <f t="shared" si="57"/>
        <v>0</v>
      </c>
      <c r="Y33" s="10" t="e">
        <f t="shared" si="18"/>
        <v>#VALUE!</v>
      </c>
      <c r="Z33" t="e">
        <f t="shared" si="4"/>
        <v>#VALUE!</v>
      </c>
      <c r="AA33" t="e">
        <f t="shared" si="5"/>
        <v>#VALUE!</v>
      </c>
      <c r="AB33" t="e">
        <f t="shared" si="6"/>
        <v>#VALUE!</v>
      </c>
      <c r="AC33" t="e">
        <f t="shared" si="7"/>
        <v>#VALUE!</v>
      </c>
      <c r="AD33" t="e">
        <f t="shared" si="8"/>
        <v>#VALUE!</v>
      </c>
      <c r="AE33" t="e">
        <f t="shared" si="9"/>
        <v>#VALUE!</v>
      </c>
      <c r="AF33" t="e">
        <f t="shared" si="10"/>
        <v>#VALUE!</v>
      </c>
      <c r="AG33" t="e">
        <f t="shared" si="11"/>
        <v>#VALUE!</v>
      </c>
      <c r="AH33" t="e">
        <f t="shared" si="12"/>
        <v>#VALUE!</v>
      </c>
      <c r="AI33" s="10" t="str">
        <v>Saalaar Ahmed</v>
      </c>
      <c r="AJ33">
        <f t="shared" si="32"/>
        <v>5</v>
      </c>
      <c r="AK33" t="str">
        <v>Miranda Poliafico</v>
      </c>
      <c r="AL33">
        <f t="shared" si="19"/>
        <v>1</v>
      </c>
      <c r="AM33" t="str">
        <v>Danny Garcia</v>
      </c>
      <c r="AN33">
        <f t="shared" si="20"/>
        <v>1</v>
      </c>
      <c r="AP33">
        <f t="shared" si="21"/>
        <v>0</v>
      </c>
      <c r="AR33">
        <f t="shared" si="22"/>
        <v>0</v>
      </c>
      <c r="AT33">
        <f t="shared" si="23"/>
        <v>0</v>
      </c>
      <c r="AV33">
        <f t="shared" si="24"/>
        <v>0</v>
      </c>
      <c r="AX33">
        <f t="shared" si="25"/>
        <v>0</v>
      </c>
      <c r="BC33" s="91"/>
      <c r="BD33" t="str">
        <v>Saalaar Ahmed</v>
      </c>
      <c r="BE33">
        <f t="shared" si="13"/>
        <v>5</v>
      </c>
      <c r="BJ33">
        <f t="shared" si="30"/>
        <v>0</v>
      </c>
    </row>
    <row r="34" spans="2:62" x14ac:dyDescent="0.2">
      <c r="B34" t="str">
        <v>Emily DeSutter</v>
      </c>
      <c r="C34" t="str">
        <f t="shared" si="28"/>
        <v>Emily DeSutter</v>
      </c>
      <c r="D34">
        <f t="shared" si="1"/>
        <v>4</v>
      </c>
      <c r="K34" t="str">
        <f>WeedDataInput!F31</f>
        <v>Y</v>
      </c>
      <c r="L34">
        <f>WeedDataInput!G31</f>
        <v>0</v>
      </c>
      <c r="M34" s="10" t="str">
        <f t="shared" si="2"/>
        <v>;0</v>
      </c>
      <c r="N34" t="str">
        <f t="shared" si="15"/>
        <v>;0</v>
      </c>
      <c r="O34" t="str">
        <f t="shared" si="16"/>
        <v>0</v>
      </c>
      <c r="P34">
        <f t="shared" ref="P34:X34" si="58">IFERROR(_xlfn.TEXTAFTER(O34,";"),0)</f>
        <v>0</v>
      </c>
      <c r="Q34">
        <f t="shared" si="58"/>
        <v>0</v>
      </c>
      <c r="R34">
        <f t="shared" si="58"/>
        <v>0</v>
      </c>
      <c r="S34">
        <f t="shared" si="58"/>
        <v>0</v>
      </c>
      <c r="T34">
        <f t="shared" si="58"/>
        <v>0</v>
      </c>
      <c r="U34">
        <f t="shared" si="58"/>
        <v>0</v>
      </c>
      <c r="V34">
        <f t="shared" si="58"/>
        <v>0</v>
      </c>
      <c r="W34">
        <f t="shared" si="58"/>
        <v>0</v>
      </c>
      <c r="X34">
        <f t="shared" si="58"/>
        <v>0</v>
      </c>
      <c r="Y34" s="10" t="e">
        <f t="shared" si="18"/>
        <v>#VALUE!</v>
      </c>
      <c r="Z34" t="e">
        <f t="shared" si="4"/>
        <v>#VALUE!</v>
      </c>
      <c r="AA34" t="e">
        <f t="shared" si="5"/>
        <v>#VALUE!</v>
      </c>
      <c r="AB34" t="e">
        <f t="shared" si="6"/>
        <v>#VALUE!</v>
      </c>
      <c r="AC34" t="e">
        <f t="shared" si="7"/>
        <v>#VALUE!</v>
      </c>
      <c r="AD34" t="e">
        <f t="shared" si="8"/>
        <v>#VALUE!</v>
      </c>
      <c r="AE34" t="e">
        <f t="shared" si="9"/>
        <v>#VALUE!</v>
      </c>
      <c r="AF34" t="e">
        <f t="shared" si="10"/>
        <v>#VALUE!</v>
      </c>
      <c r="AG34" t="e">
        <f t="shared" si="11"/>
        <v>#VALUE!</v>
      </c>
      <c r="AH34" t="e">
        <f t="shared" si="12"/>
        <v>#VALUE!</v>
      </c>
      <c r="AI34" s="10" t="str">
        <v>Nate Garcia</v>
      </c>
      <c r="AJ34">
        <f t="shared" si="32"/>
        <v>1</v>
      </c>
      <c r="AK34" t="str">
        <v>Nicole Bersinger</v>
      </c>
      <c r="AL34">
        <f t="shared" si="19"/>
        <v>8</v>
      </c>
      <c r="AM34" t="str">
        <v>Saalaar Ahmed</v>
      </c>
      <c r="AN34">
        <f t="shared" si="20"/>
        <v>1</v>
      </c>
      <c r="AP34">
        <f t="shared" si="21"/>
        <v>0</v>
      </c>
      <c r="AR34">
        <f t="shared" si="22"/>
        <v>0</v>
      </c>
      <c r="AT34">
        <f t="shared" si="23"/>
        <v>0</v>
      </c>
      <c r="AV34">
        <f t="shared" si="24"/>
        <v>0</v>
      </c>
      <c r="AX34">
        <f t="shared" si="25"/>
        <v>0</v>
      </c>
      <c r="BC34" s="91"/>
      <c r="BD34" t="str">
        <v>Nate Garcia</v>
      </c>
      <c r="BE34">
        <f t="shared" si="13"/>
        <v>1</v>
      </c>
      <c r="BJ34">
        <f t="shared" si="30"/>
        <v>0</v>
      </c>
    </row>
    <row r="35" spans="2:62" x14ac:dyDescent="0.2">
      <c r="B35" t="str">
        <v>Emily Hill</v>
      </c>
      <c r="C35" t="str">
        <f t="shared" si="28"/>
        <v>Emily Hill</v>
      </c>
      <c r="D35">
        <f t="shared" si="1"/>
        <v>3</v>
      </c>
      <c r="K35" t="str">
        <f>WeedDataInput!F32</f>
        <v>Y</v>
      </c>
      <c r="L35">
        <f>WeedDataInput!G32</f>
        <v>0</v>
      </c>
      <c r="M35" s="10" t="str">
        <f t="shared" si="2"/>
        <v>;0</v>
      </c>
      <c r="N35" t="str">
        <f t="shared" si="15"/>
        <v>;0</v>
      </c>
      <c r="O35" t="str">
        <f t="shared" si="16"/>
        <v>0</v>
      </c>
      <c r="P35">
        <f t="shared" ref="P35:X35" si="59">IFERROR(_xlfn.TEXTAFTER(O35,";"),0)</f>
        <v>0</v>
      </c>
      <c r="Q35">
        <f t="shared" si="59"/>
        <v>0</v>
      </c>
      <c r="R35">
        <f t="shared" si="59"/>
        <v>0</v>
      </c>
      <c r="S35">
        <f t="shared" si="59"/>
        <v>0</v>
      </c>
      <c r="T35">
        <f t="shared" si="59"/>
        <v>0</v>
      </c>
      <c r="U35">
        <f t="shared" si="59"/>
        <v>0</v>
      </c>
      <c r="V35">
        <f t="shared" si="59"/>
        <v>0</v>
      </c>
      <c r="W35">
        <f t="shared" si="59"/>
        <v>0</v>
      </c>
      <c r="X35">
        <f t="shared" si="59"/>
        <v>0</v>
      </c>
      <c r="Y35" s="10" t="e">
        <f t="shared" si="18"/>
        <v>#VALUE!</v>
      </c>
      <c r="Z35" t="e">
        <f t="shared" si="4"/>
        <v>#VALUE!</v>
      </c>
      <c r="AA35" t="e">
        <f t="shared" si="5"/>
        <v>#VALUE!</v>
      </c>
      <c r="AB35" t="e">
        <f t="shared" si="6"/>
        <v>#VALUE!</v>
      </c>
      <c r="AC35" t="e">
        <f t="shared" si="7"/>
        <v>#VALUE!</v>
      </c>
      <c r="AD35" t="e">
        <f t="shared" si="8"/>
        <v>#VALUE!</v>
      </c>
      <c r="AE35" t="e">
        <f t="shared" si="9"/>
        <v>#VALUE!</v>
      </c>
      <c r="AF35" t="e">
        <f t="shared" si="10"/>
        <v>#VALUE!</v>
      </c>
      <c r="AG35" t="e">
        <f t="shared" si="11"/>
        <v>#VALUE!</v>
      </c>
      <c r="AH35" t="e">
        <f t="shared" si="12"/>
        <v>#VALUE!</v>
      </c>
      <c r="AI35" s="10" t="str">
        <v>Matthew Tedford</v>
      </c>
      <c r="AJ35">
        <f t="shared" si="32"/>
        <v>1</v>
      </c>
      <c r="AK35" t="str">
        <v>Sarah Jackman</v>
      </c>
      <c r="AL35">
        <f t="shared" si="19"/>
        <v>5</v>
      </c>
      <c r="AM35" t="str">
        <v>Ethan Guyer</v>
      </c>
      <c r="AN35">
        <f t="shared" si="20"/>
        <v>1</v>
      </c>
      <c r="AP35">
        <f t="shared" si="21"/>
        <v>0</v>
      </c>
      <c r="AR35">
        <f t="shared" si="22"/>
        <v>0</v>
      </c>
      <c r="AT35">
        <f t="shared" si="23"/>
        <v>0</v>
      </c>
      <c r="AV35">
        <f t="shared" si="24"/>
        <v>0</v>
      </c>
      <c r="AX35">
        <f t="shared" si="25"/>
        <v>0</v>
      </c>
      <c r="BC35" s="91"/>
      <c r="BD35" t="str">
        <v>Matthew Tedford</v>
      </c>
      <c r="BE35">
        <f t="shared" si="13"/>
        <v>1</v>
      </c>
      <c r="BJ35">
        <f t="shared" si="30"/>
        <v>0</v>
      </c>
    </row>
    <row r="36" spans="2:62" x14ac:dyDescent="0.2">
      <c r="B36" t="str">
        <v>Ethan Guyer</v>
      </c>
      <c r="C36" t="str">
        <f t="shared" si="28"/>
        <v>Ethan Guyer</v>
      </c>
      <c r="D36">
        <f t="shared" si="1"/>
        <v>1</v>
      </c>
      <c r="K36" t="str">
        <f>WeedDataInput!F33</f>
        <v>Y</v>
      </c>
      <c r="L36">
        <f>WeedDataInput!G33</f>
        <v>0</v>
      </c>
      <c r="M36" s="10" t="str">
        <f t="shared" si="2"/>
        <v>;0</v>
      </c>
      <c r="N36" t="str">
        <f t="shared" si="15"/>
        <v>;0</v>
      </c>
      <c r="O36" t="str">
        <f t="shared" si="16"/>
        <v>0</v>
      </c>
      <c r="P36">
        <f t="shared" ref="P36:X36" si="60">IFERROR(_xlfn.TEXTAFTER(O36,";"),0)</f>
        <v>0</v>
      </c>
      <c r="Q36">
        <f t="shared" si="60"/>
        <v>0</v>
      </c>
      <c r="R36">
        <f t="shared" si="60"/>
        <v>0</v>
      </c>
      <c r="S36">
        <f t="shared" si="60"/>
        <v>0</v>
      </c>
      <c r="T36">
        <f t="shared" si="60"/>
        <v>0</v>
      </c>
      <c r="U36">
        <f t="shared" si="60"/>
        <v>0</v>
      </c>
      <c r="V36">
        <f t="shared" si="60"/>
        <v>0</v>
      </c>
      <c r="W36">
        <f t="shared" si="60"/>
        <v>0</v>
      </c>
      <c r="X36">
        <f t="shared" si="60"/>
        <v>0</v>
      </c>
      <c r="Y36" s="10" t="e">
        <f t="shared" si="18"/>
        <v>#VALUE!</v>
      </c>
      <c r="Z36" t="e">
        <f t="shared" si="4"/>
        <v>#VALUE!</v>
      </c>
      <c r="AA36" t="e">
        <f t="shared" si="5"/>
        <v>#VALUE!</v>
      </c>
      <c r="AB36" t="e">
        <f t="shared" si="6"/>
        <v>#VALUE!</v>
      </c>
      <c r="AC36" t="e">
        <f t="shared" si="7"/>
        <v>#VALUE!</v>
      </c>
      <c r="AD36" t="e">
        <f t="shared" si="8"/>
        <v>#VALUE!</v>
      </c>
      <c r="AE36" t="e">
        <f t="shared" si="9"/>
        <v>#VALUE!</v>
      </c>
      <c r="AF36" t="e">
        <f t="shared" si="10"/>
        <v>#VALUE!</v>
      </c>
      <c r="AG36" t="e">
        <f t="shared" si="11"/>
        <v>#VALUE!</v>
      </c>
      <c r="AH36" t="e">
        <f t="shared" si="12"/>
        <v>#VALUE!</v>
      </c>
      <c r="AI36" s="10" t="str">
        <v>Kayvaan Mortazavi</v>
      </c>
      <c r="AJ36">
        <f t="shared" si="32"/>
        <v>1</v>
      </c>
      <c r="AK36" t="str">
        <v>Atarva Rege</v>
      </c>
      <c r="AL36">
        <f t="shared" si="19"/>
        <v>1</v>
      </c>
      <c r="AM36" t="str">
        <v>Tucker Hamalainen</v>
      </c>
      <c r="AN36">
        <f t="shared" si="20"/>
        <v>1</v>
      </c>
      <c r="AP36">
        <f t="shared" si="21"/>
        <v>0</v>
      </c>
      <c r="AR36">
        <f t="shared" si="22"/>
        <v>0</v>
      </c>
      <c r="AT36">
        <f t="shared" si="23"/>
        <v>0</v>
      </c>
      <c r="AV36">
        <f t="shared" si="24"/>
        <v>0</v>
      </c>
      <c r="AX36">
        <f t="shared" si="25"/>
        <v>0</v>
      </c>
      <c r="BC36" s="91"/>
      <c r="BD36" t="str">
        <v>Kayvaan Mortazavi</v>
      </c>
      <c r="BE36">
        <f t="shared" si="13"/>
        <v>1</v>
      </c>
      <c r="BJ36">
        <f t="shared" si="30"/>
        <v>0</v>
      </c>
    </row>
    <row r="37" spans="2:62" x14ac:dyDescent="0.2">
      <c r="B37" t="str">
        <v>Ethan McGonagle</v>
      </c>
      <c r="C37" t="str">
        <f t="shared" si="28"/>
        <v>Ethan McGonagle</v>
      </c>
      <c r="D37">
        <f t="shared" ref="D37:D91" si="61">SUMIF($BD:$BD, B37, $BE:$BE)</f>
        <v>1</v>
      </c>
      <c r="K37" t="str">
        <f>WeedDataInput!F34</f>
        <v>N</v>
      </c>
      <c r="L37" t="str">
        <f>WeedDataInput!G34</f>
        <v>Will Ringler;</v>
      </c>
      <c r="M37" s="10" t="str">
        <f t="shared" si="2"/>
        <v>;Will Ringler;</v>
      </c>
      <c r="N37" t="str">
        <f t="shared" si="15"/>
        <v>;Will Ringler;</v>
      </c>
      <c r="O37" t="str">
        <f t="shared" si="16"/>
        <v>Will Ringler;</v>
      </c>
      <c r="P37" t="str">
        <f t="shared" ref="P37:X37" si="62">IFERROR(_xlfn.TEXTAFTER(O37,";"),0)</f>
        <v/>
      </c>
      <c r="Q37">
        <f t="shared" si="62"/>
        <v>0</v>
      </c>
      <c r="R37">
        <f t="shared" si="62"/>
        <v>0</v>
      </c>
      <c r="S37">
        <f t="shared" si="62"/>
        <v>0</v>
      </c>
      <c r="T37">
        <f t="shared" si="62"/>
        <v>0</v>
      </c>
      <c r="U37">
        <f t="shared" si="62"/>
        <v>0</v>
      </c>
      <c r="V37">
        <f t="shared" si="62"/>
        <v>0</v>
      </c>
      <c r="W37">
        <f t="shared" si="62"/>
        <v>0</v>
      </c>
      <c r="X37">
        <f t="shared" si="62"/>
        <v>0</v>
      </c>
      <c r="Y37" s="10" t="str">
        <f t="shared" si="18"/>
        <v>Will Ringler</v>
      </c>
      <c r="Z37" t="e">
        <f t="shared" si="4"/>
        <v>#VALUE!</v>
      </c>
      <c r="AA37" t="e">
        <f t="shared" si="5"/>
        <v>#VALUE!</v>
      </c>
      <c r="AB37" t="e">
        <f t="shared" si="6"/>
        <v>#VALUE!</v>
      </c>
      <c r="AC37" t="e">
        <f t="shared" si="7"/>
        <v>#VALUE!</v>
      </c>
      <c r="AD37" t="e">
        <f t="shared" si="8"/>
        <v>#VALUE!</v>
      </c>
      <c r="AE37" t="e">
        <f t="shared" si="9"/>
        <v>#VALUE!</v>
      </c>
      <c r="AF37" t="e">
        <f t="shared" si="10"/>
        <v>#VALUE!</v>
      </c>
      <c r="AG37" t="e">
        <f t="shared" si="11"/>
        <v>#VALUE!</v>
      </c>
      <c r="AH37" t="e">
        <f t="shared" si="12"/>
        <v>#VALUE!</v>
      </c>
      <c r="AI37" s="10" t="str">
        <v>Cameron Mortazavi</v>
      </c>
      <c r="AJ37">
        <f t="shared" si="32"/>
        <v>5</v>
      </c>
      <c r="AK37" t="str">
        <v>Brent McCall</v>
      </c>
      <c r="AL37">
        <f t="shared" si="19"/>
        <v>1</v>
      </c>
      <c r="AM37" t="str">
        <v>Molly Ploughman</v>
      </c>
      <c r="AN37">
        <f t="shared" si="20"/>
        <v>1</v>
      </c>
      <c r="AP37">
        <f t="shared" si="21"/>
        <v>0</v>
      </c>
      <c r="AR37">
        <f t="shared" si="22"/>
        <v>0</v>
      </c>
      <c r="AT37">
        <f t="shared" si="23"/>
        <v>0</v>
      </c>
      <c r="AV37">
        <f t="shared" si="24"/>
        <v>0</v>
      </c>
      <c r="AX37">
        <f t="shared" si="25"/>
        <v>0</v>
      </c>
      <c r="BC37" s="91"/>
      <c r="BD37" t="str">
        <v>Cameron Mortazavi</v>
      </c>
      <c r="BE37">
        <f t="shared" ref="BE37:BE68" si="63">VLOOKUP(BD37,$AI$5:$AJ$154,2,FALSE)</f>
        <v>5</v>
      </c>
      <c r="BJ37">
        <f t="shared" si="30"/>
        <v>1</v>
      </c>
    </row>
    <row r="38" spans="2:62" x14ac:dyDescent="0.2">
      <c r="B38" t="str">
        <v>Ethan Schultz</v>
      </c>
      <c r="C38" t="str">
        <f t="shared" si="28"/>
        <v>Ethan Schultz</v>
      </c>
      <c r="D38">
        <f t="shared" si="61"/>
        <v>90</v>
      </c>
      <c r="F38" t="s">
        <v>1358</v>
      </c>
      <c r="G38" t="s">
        <v>1359</v>
      </c>
      <c r="K38" t="str">
        <f>WeedDataInput!F35</f>
        <v>N</v>
      </c>
      <c r="L38" t="str">
        <f>WeedDataInput!G35</f>
        <v>Will Ringler;</v>
      </c>
      <c r="M38" s="10" t="str">
        <f t="shared" si="2"/>
        <v>;Will Ringler;</v>
      </c>
      <c r="N38" t="str">
        <f t="shared" si="15"/>
        <v>;Will Ringler;</v>
      </c>
      <c r="O38" t="str">
        <f t="shared" si="16"/>
        <v>Will Ringler;</v>
      </c>
      <c r="P38" t="str">
        <f t="shared" ref="P38:X38" si="64">IFERROR(_xlfn.TEXTAFTER(O38,";"),0)</f>
        <v/>
      </c>
      <c r="Q38">
        <f t="shared" si="64"/>
        <v>0</v>
      </c>
      <c r="R38">
        <f t="shared" si="64"/>
        <v>0</v>
      </c>
      <c r="S38">
        <f t="shared" si="64"/>
        <v>0</v>
      </c>
      <c r="T38">
        <f t="shared" si="64"/>
        <v>0</v>
      </c>
      <c r="U38">
        <f t="shared" si="64"/>
        <v>0</v>
      </c>
      <c r="V38">
        <f t="shared" si="64"/>
        <v>0</v>
      </c>
      <c r="W38">
        <f t="shared" si="64"/>
        <v>0</v>
      </c>
      <c r="X38">
        <f t="shared" si="64"/>
        <v>0</v>
      </c>
      <c r="Y38" s="10" t="str">
        <f t="shared" si="18"/>
        <v>Will Ringler</v>
      </c>
      <c r="Z38" t="e">
        <f t="shared" si="4"/>
        <v>#VALUE!</v>
      </c>
      <c r="AA38" t="e">
        <f t="shared" si="5"/>
        <v>#VALUE!</v>
      </c>
      <c r="AB38" t="e">
        <f t="shared" si="6"/>
        <v>#VALUE!</v>
      </c>
      <c r="AC38" t="e">
        <f t="shared" si="7"/>
        <v>#VALUE!</v>
      </c>
      <c r="AD38" t="e">
        <f t="shared" si="8"/>
        <v>#VALUE!</v>
      </c>
      <c r="AE38" t="e">
        <f t="shared" si="9"/>
        <v>#VALUE!</v>
      </c>
      <c r="AF38" t="e">
        <f t="shared" si="10"/>
        <v>#VALUE!</v>
      </c>
      <c r="AG38" t="e">
        <f t="shared" si="11"/>
        <v>#VALUE!</v>
      </c>
      <c r="AH38" t="e">
        <f t="shared" si="12"/>
        <v>#VALUE!</v>
      </c>
      <c r="AI38" s="10" t="str">
        <v>Connor Mortazavi</v>
      </c>
      <c r="AJ38">
        <f t="shared" si="32"/>
        <v>2</v>
      </c>
      <c r="AK38" t="str">
        <v>Saalaar Ahmed</v>
      </c>
      <c r="AL38">
        <f t="shared" si="19"/>
        <v>1</v>
      </c>
      <c r="AM38" t="str">
        <v>Blake Danielson</v>
      </c>
      <c r="AN38">
        <f t="shared" si="20"/>
        <v>1</v>
      </c>
      <c r="AP38">
        <f t="shared" si="21"/>
        <v>0</v>
      </c>
      <c r="AR38">
        <f t="shared" si="22"/>
        <v>0</v>
      </c>
      <c r="AT38">
        <f t="shared" si="23"/>
        <v>0</v>
      </c>
      <c r="AV38">
        <f t="shared" si="24"/>
        <v>0</v>
      </c>
      <c r="AX38">
        <f t="shared" si="25"/>
        <v>0</v>
      </c>
      <c r="BC38" s="91"/>
      <c r="BD38" t="str">
        <v>Connor Mortazavi</v>
      </c>
      <c r="BE38">
        <f t="shared" si="63"/>
        <v>2</v>
      </c>
      <c r="BJ38">
        <f t="shared" si="30"/>
        <v>1</v>
      </c>
    </row>
    <row r="39" spans="2:62" x14ac:dyDescent="0.2">
      <c r="B39" t="str">
        <v>Gabby Chamberlain</v>
      </c>
      <c r="C39" t="str">
        <f t="shared" si="28"/>
        <v>Gabby Chamberlain</v>
      </c>
      <c r="D39">
        <f t="shared" si="61"/>
        <v>11</v>
      </c>
      <c r="G39" t="s">
        <v>1360</v>
      </c>
      <c r="K39" t="str">
        <f>WeedDataInput!F36</f>
        <v>N</v>
      </c>
      <c r="L39" t="str">
        <f>WeedDataInput!G36</f>
        <v>Will Ringler;</v>
      </c>
      <c r="M39" s="10" t="str">
        <f t="shared" si="2"/>
        <v>;Will Ringler;</v>
      </c>
      <c r="N39" t="str">
        <f t="shared" si="15"/>
        <v>;Will Ringler;</v>
      </c>
      <c r="O39" t="str">
        <f t="shared" si="16"/>
        <v>Will Ringler;</v>
      </c>
      <c r="P39" t="str">
        <f t="shared" ref="P39:X39" si="65">IFERROR(_xlfn.TEXTAFTER(O39,";"),0)</f>
        <v/>
      </c>
      <c r="Q39">
        <f t="shared" si="65"/>
        <v>0</v>
      </c>
      <c r="R39">
        <f t="shared" si="65"/>
        <v>0</v>
      </c>
      <c r="S39">
        <f t="shared" si="65"/>
        <v>0</v>
      </c>
      <c r="T39">
        <f t="shared" si="65"/>
        <v>0</v>
      </c>
      <c r="U39">
        <f t="shared" si="65"/>
        <v>0</v>
      </c>
      <c r="V39">
        <f t="shared" si="65"/>
        <v>0</v>
      </c>
      <c r="W39">
        <f t="shared" si="65"/>
        <v>0</v>
      </c>
      <c r="X39">
        <f t="shared" si="65"/>
        <v>0</v>
      </c>
      <c r="Y39" s="10" t="str">
        <f t="shared" si="18"/>
        <v>Will Ringler</v>
      </c>
      <c r="Z39" t="e">
        <f t="shared" si="4"/>
        <v>#VALUE!</v>
      </c>
      <c r="AA39" t="e">
        <f t="shared" si="5"/>
        <v>#VALUE!</v>
      </c>
      <c r="AB39" t="e">
        <f t="shared" si="6"/>
        <v>#VALUE!</v>
      </c>
      <c r="AC39" t="e">
        <f t="shared" si="7"/>
        <v>#VALUE!</v>
      </c>
      <c r="AD39" t="e">
        <f t="shared" si="8"/>
        <v>#VALUE!</v>
      </c>
      <c r="AE39" t="e">
        <f t="shared" si="9"/>
        <v>#VALUE!</v>
      </c>
      <c r="AF39" t="e">
        <f t="shared" si="10"/>
        <v>#VALUE!</v>
      </c>
      <c r="AG39" t="e">
        <f t="shared" si="11"/>
        <v>#VALUE!</v>
      </c>
      <c r="AH39" t="e">
        <f t="shared" si="12"/>
        <v>#VALUE!</v>
      </c>
      <c r="AI39" s="10" t="str">
        <v>Reagan Heddins</v>
      </c>
      <c r="AJ39">
        <f t="shared" si="32"/>
        <v>3</v>
      </c>
      <c r="AK39" t="str">
        <v>Sophie Nilsson</v>
      </c>
      <c r="AL39">
        <f t="shared" si="19"/>
        <v>1</v>
      </c>
      <c r="AN39">
        <f t="shared" si="20"/>
        <v>0</v>
      </c>
      <c r="AP39">
        <f t="shared" si="21"/>
        <v>0</v>
      </c>
      <c r="AR39">
        <f t="shared" si="22"/>
        <v>0</v>
      </c>
      <c r="AT39">
        <f t="shared" si="23"/>
        <v>0</v>
      </c>
      <c r="AV39">
        <f t="shared" si="24"/>
        <v>0</v>
      </c>
      <c r="AX39">
        <f t="shared" si="25"/>
        <v>0</v>
      </c>
      <c r="BC39" s="91"/>
      <c r="BD39" t="str">
        <v>Reagan Heddins</v>
      </c>
      <c r="BE39">
        <f t="shared" si="63"/>
        <v>3</v>
      </c>
      <c r="BJ39">
        <f t="shared" si="30"/>
        <v>1</v>
      </c>
    </row>
    <row r="40" spans="2:62" x14ac:dyDescent="0.2">
      <c r="B40" t="str">
        <v>Gabe Gaxiola</v>
      </c>
      <c r="C40" t="str">
        <f>B40</f>
        <v>Gabe Gaxiola</v>
      </c>
      <c r="D40">
        <f t="shared" si="61"/>
        <v>1</v>
      </c>
      <c r="G40" t="s">
        <v>1361</v>
      </c>
      <c r="K40" t="str">
        <f>WeedDataInput!F37</f>
        <v>Y</v>
      </c>
      <c r="L40">
        <f>WeedDataInput!G37</f>
        <v>0</v>
      </c>
      <c r="M40" s="10" t="str">
        <f t="shared" si="2"/>
        <v>;0</v>
      </c>
      <c r="N40" t="str">
        <f t="shared" si="15"/>
        <v>;0</v>
      </c>
      <c r="O40" t="str">
        <f t="shared" si="16"/>
        <v>0</v>
      </c>
      <c r="P40">
        <f t="shared" ref="P40:X40" si="66">IFERROR(_xlfn.TEXTAFTER(O40,";"),0)</f>
        <v>0</v>
      </c>
      <c r="Q40">
        <f t="shared" si="66"/>
        <v>0</v>
      </c>
      <c r="R40">
        <f t="shared" si="66"/>
        <v>0</v>
      </c>
      <c r="S40">
        <f t="shared" si="66"/>
        <v>0</v>
      </c>
      <c r="T40">
        <f t="shared" si="66"/>
        <v>0</v>
      </c>
      <c r="U40">
        <f t="shared" si="66"/>
        <v>0</v>
      </c>
      <c r="V40">
        <f t="shared" si="66"/>
        <v>0</v>
      </c>
      <c r="W40">
        <f t="shared" si="66"/>
        <v>0</v>
      </c>
      <c r="X40">
        <f t="shared" si="66"/>
        <v>0</v>
      </c>
      <c r="Y40" s="10" t="e">
        <f t="shared" si="18"/>
        <v>#VALUE!</v>
      </c>
      <c r="Z40" t="e">
        <f t="shared" si="4"/>
        <v>#VALUE!</v>
      </c>
      <c r="AA40" t="e">
        <f t="shared" si="5"/>
        <v>#VALUE!</v>
      </c>
      <c r="AB40" t="e">
        <f t="shared" si="6"/>
        <v>#VALUE!</v>
      </c>
      <c r="AC40" t="e">
        <f t="shared" si="7"/>
        <v>#VALUE!</v>
      </c>
      <c r="AD40" t="e">
        <f t="shared" si="8"/>
        <v>#VALUE!</v>
      </c>
      <c r="AE40" t="e">
        <f t="shared" si="9"/>
        <v>#VALUE!</v>
      </c>
      <c r="AF40" t="e">
        <f t="shared" si="10"/>
        <v>#VALUE!</v>
      </c>
      <c r="AG40" t="e">
        <f t="shared" si="11"/>
        <v>#VALUE!</v>
      </c>
      <c r="AH40" t="e">
        <f t="shared" si="12"/>
        <v>#VALUE!</v>
      </c>
      <c r="AI40" s="10" t="str">
        <v>Rafael Fortes</v>
      </c>
      <c r="AJ40">
        <f t="shared" si="32"/>
        <v>1</v>
      </c>
      <c r="AK40" t="str">
        <v>Sack Jalyers</v>
      </c>
      <c r="AL40">
        <f t="shared" si="19"/>
        <v>4</v>
      </c>
      <c r="AN40">
        <f t="shared" si="20"/>
        <v>0</v>
      </c>
      <c r="AP40">
        <f t="shared" si="21"/>
        <v>0</v>
      </c>
      <c r="AR40">
        <f t="shared" si="22"/>
        <v>0</v>
      </c>
      <c r="AT40">
        <f t="shared" si="23"/>
        <v>0</v>
      </c>
      <c r="AV40">
        <f t="shared" si="24"/>
        <v>0</v>
      </c>
      <c r="AX40">
        <f t="shared" si="25"/>
        <v>0</v>
      </c>
      <c r="BC40" s="91"/>
      <c r="BD40" t="str">
        <v>Rafael Fortes</v>
      </c>
      <c r="BE40">
        <f t="shared" si="63"/>
        <v>1</v>
      </c>
      <c r="BJ40">
        <f t="shared" si="30"/>
        <v>0</v>
      </c>
    </row>
    <row r="41" spans="2:62" x14ac:dyDescent="0.2">
      <c r="B41" t="str">
        <v>Graden Davis</v>
      </c>
      <c r="C41" t="str">
        <f t="shared" si="28"/>
        <v>Graden Davis</v>
      </c>
      <c r="D41">
        <f t="shared" si="61"/>
        <v>4</v>
      </c>
      <c r="G41" t="s">
        <v>1362</v>
      </c>
      <c r="K41" t="str">
        <f>WeedDataInput!F38</f>
        <v>Y</v>
      </c>
      <c r="L41">
        <f>WeedDataInput!G38</f>
        <v>0</v>
      </c>
      <c r="M41" s="10" t="str">
        <f t="shared" si="2"/>
        <v>;0</v>
      </c>
      <c r="N41" t="str">
        <f t="shared" si="15"/>
        <v>;0</v>
      </c>
      <c r="O41" t="str">
        <f t="shared" si="16"/>
        <v>0</v>
      </c>
      <c r="P41">
        <f t="shared" ref="P41:X41" si="67">IFERROR(_xlfn.TEXTAFTER(O41,";"),0)</f>
        <v>0</v>
      </c>
      <c r="Q41">
        <f t="shared" si="67"/>
        <v>0</v>
      </c>
      <c r="R41">
        <f t="shared" si="67"/>
        <v>0</v>
      </c>
      <c r="S41">
        <f t="shared" si="67"/>
        <v>0</v>
      </c>
      <c r="T41">
        <f t="shared" si="67"/>
        <v>0</v>
      </c>
      <c r="U41">
        <f t="shared" si="67"/>
        <v>0</v>
      </c>
      <c r="V41">
        <f t="shared" si="67"/>
        <v>0</v>
      </c>
      <c r="W41">
        <f t="shared" si="67"/>
        <v>0</v>
      </c>
      <c r="X41">
        <f t="shared" si="67"/>
        <v>0</v>
      </c>
      <c r="Y41" s="10" t="e">
        <f t="shared" si="18"/>
        <v>#VALUE!</v>
      </c>
      <c r="Z41" t="e">
        <f t="shared" si="4"/>
        <v>#VALUE!</v>
      </c>
      <c r="AA41" t="e">
        <f t="shared" si="5"/>
        <v>#VALUE!</v>
      </c>
      <c r="AB41" t="e">
        <f t="shared" si="6"/>
        <v>#VALUE!</v>
      </c>
      <c r="AC41" t="e">
        <f t="shared" si="7"/>
        <v>#VALUE!</v>
      </c>
      <c r="AD41" t="e">
        <f t="shared" si="8"/>
        <v>#VALUE!</v>
      </c>
      <c r="AE41" t="e">
        <f t="shared" si="9"/>
        <v>#VALUE!</v>
      </c>
      <c r="AF41" t="e">
        <f t="shared" si="10"/>
        <v>#VALUE!</v>
      </c>
      <c r="AG41" t="e">
        <f t="shared" si="11"/>
        <v>#VALUE!</v>
      </c>
      <c r="AH41" t="e">
        <f t="shared" si="12"/>
        <v>#VALUE!</v>
      </c>
      <c r="AI41" s="10" t="str">
        <v>Neil Sharma</v>
      </c>
      <c r="AJ41">
        <f t="shared" si="32"/>
        <v>1</v>
      </c>
      <c r="AK41" t="str">
        <v>Kevin (Molly Ploughman's Husband)</v>
      </c>
      <c r="AL41">
        <f t="shared" si="19"/>
        <v>6</v>
      </c>
      <c r="AN41">
        <f t="shared" si="20"/>
        <v>0</v>
      </c>
      <c r="AP41">
        <f t="shared" si="21"/>
        <v>0</v>
      </c>
      <c r="AR41">
        <f t="shared" si="22"/>
        <v>0</v>
      </c>
      <c r="AT41">
        <f t="shared" si="23"/>
        <v>0</v>
      </c>
      <c r="AV41">
        <f t="shared" si="24"/>
        <v>0</v>
      </c>
      <c r="AX41">
        <f t="shared" si="25"/>
        <v>0</v>
      </c>
      <c r="BC41" s="91"/>
      <c r="BD41" t="str">
        <v>Neil Sharma</v>
      </c>
      <c r="BE41">
        <f t="shared" si="63"/>
        <v>1</v>
      </c>
      <c r="BJ41">
        <f t="shared" si="30"/>
        <v>0</v>
      </c>
    </row>
    <row r="42" spans="2:62" x14ac:dyDescent="0.2">
      <c r="B42" t="str">
        <v>Grant Anderson</v>
      </c>
      <c r="C42" t="str">
        <f t="shared" si="28"/>
        <v>Grant Anderson</v>
      </c>
      <c r="D42">
        <f t="shared" si="61"/>
        <v>1</v>
      </c>
      <c r="G42" t="s">
        <v>1363</v>
      </c>
      <c r="K42" t="str">
        <f>WeedDataInput!F39</f>
        <v>N</v>
      </c>
      <c r="L42" t="str">
        <f>WeedDataInput!G39</f>
        <v>Will Ringler;</v>
      </c>
      <c r="M42" s="10" t="str">
        <f t="shared" si="2"/>
        <v>;Will Ringler;</v>
      </c>
      <c r="N42" t="str">
        <f t="shared" si="15"/>
        <v>;Will Ringler;</v>
      </c>
      <c r="O42" t="str">
        <f t="shared" si="16"/>
        <v>Will Ringler;</v>
      </c>
      <c r="P42" t="str">
        <f t="shared" ref="P42:X42" si="68">IFERROR(_xlfn.TEXTAFTER(O42,";"),0)</f>
        <v/>
      </c>
      <c r="Q42">
        <f t="shared" si="68"/>
        <v>0</v>
      </c>
      <c r="R42">
        <f t="shared" si="68"/>
        <v>0</v>
      </c>
      <c r="S42">
        <f t="shared" si="68"/>
        <v>0</v>
      </c>
      <c r="T42">
        <f t="shared" si="68"/>
        <v>0</v>
      </c>
      <c r="U42">
        <f t="shared" si="68"/>
        <v>0</v>
      </c>
      <c r="V42">
        <f t="shared" si="68"/>
        <v>0</v>
      </c>
      <c r="W42">
        <f t="shared" si="68"/>
        <v>0</v>
      </c>
      <c r="X42">
        <f t="shared" si="68"/>
        <v>0</v>
      </c>
      <c r="Y42" s="10" t="str">
        <f t="shared" si="18"/>
        <v>Will Ringler</v>
      </c>
      <c r="Z42" t="e">
        <f t="shared" si="4"/>
        <v>#VALUE!</v>
      </c>
      <c r="AA42" t="e">
        <f t="shared" si="5"/>
        <v>#VALUE!</v>
      </c>
      <c r="AB42" t="e">
        <f t="shared" si="6"/>
        <v>#VALUE!</v>
      </c>
      <c r="AC42" t="e">
        <f t="shared" si="7"/>
        <v>#VALUE!</v>
      </c>
      <c r="AD42" t="e">
        <f t="shared" si="8"/>
        <v>#VALUE!</v>
      </c>
      <c r="AE42" t="e">
        <f t="shared" si="9"/>
        <v>#VALUE!</v>
      </c>
      <c r="AF42" t="e">
        <f t="shared" si="10"/>
        <v>#VALUE!</v>
      </c>
      <c r="AG42" t="e">
        <f t="shared" si="11"/>
        <v>#VALUE!</v>
      </c>
      <c r="AH42" t="e">
        <f t="shared" si="12"/>
        <v>#VALUE!</v>
      </c>
      <c r="AI42" s="10" t="str">
        <v>Sebastian McGimsey</v>
      </c>
      <c r="AJ42">
        <f t="shared" si="32"/>
        <v>1</v>
      </c>
      <c r="AK42" t="str">
        <v>Black Danielson</v>
      </c>
      <c r="AL42">
        <f t="shared" si="19"/>
        <v>3</v>
      </c>
      <c r="AN42">
        <f t="shared" si="20"/>
        <v>0</v>
      </c>
      <c r="AP42">
        <f t="shared" si="21"/>
        <v>0</v>
      </c>
      <c r="AR42">
        <f t="shared" si="22"/>
        <v>0</v>
      </c>
      <c r="AT42">
        <f t="shared" si="23"/>
        <v>0</v>
      </c>
      <c r="AV42">
        <f t="shared" si="24"/>
        <v>0</v>
      </c>
      <c r="AX42">
        <f t="shared" si="25"/>
        <v>0</v>
      </c>
      <c r="BC42" s="91"/>
      <c r="BD42" t="str">
        <v>Sebastian McGimsey</v>
      </c>
      <c r="BE42">
        <f t="shared" si="63"/>
        <v>1</v>
      </c>
      <c r="BJ42">
        <f t="shared" si="30"/>
        <v>1</v>
      </c>
    </row>
    <row r="43" spans="2:62" x14ac:dyDescent="0.2">
      <c r="B43" t="str">
        <v>Harry Tran</v>
      </c>
      <c r="C43" t="str">
        <f t="shared" si="28"/>
        <v>Harry Tran</v>
      </c>
      <c r="D43">
        <f t="shared" si="61"/>
        <v>1</v>
      </c>
      <c r="K43" t="str">
        <f>WeedDataInput!F40</f>
        <v>Y</v>
      </c>
      <c r="L43">
        <f>WeedDataInput!G40</f>
        <v>0</v>
      </c>
      <c r="M43" s="10" t="str">
        <f t="shared" si="2"/>
        <v>;0</v>
      </c>
      <c r="N43" t="str">
        <f t="shared" si="15"/>
        <v>;0</v>
      </c>
      <c r="O43" t="str">
        <f t="shared" si="16"/>
        <v>0</v>
      </c>
      <c r="P43">
        <f t="shared" ref="P43:X43" si="69">IFERROR(_xlfn.TEXTAFTER(O43,";"),0)</f>
        <v>0</v>
      </c>
      <c r="Q43">
        <f t="shared" si="69"/>
        <v>0</v>
      </c>
      <c r="R43">
        <f t="shared" si="69"/>
        <v>0</v>
      </c>
      <c r="S43">
        <f t="shared" si="69"/>
        <v>0</v>
      </c>
      <c r="T43">
        <f t="shared" si="69"/>
        <v>0</v>
      </c>
      <c r="U43">
        <f t="shared" si="69"/>
        <v>0</v>
      </c>
      <c r="V43">
        <f t="shared" si="69"/>
        <v>0</v>
      </c>
      <c r="W43">
        <f t="shared" si="69"/>
        <v>0</v>
      </c>
      <c r="X43">
        <f t="shared" si="69"/>
        <v>0</v>
      </c>
      <c r="Y43" s="10" t="e">
        <f t="shared" si="18"/>
        <v>#VALUE!</v>
      </c>
      <c r="Z43" t="e">
        <f t="shared" si="4"/>
        <v>#VALUE!</v>
      </c>
      <c r="AA43" t="e">
        <f t="shared" si="5"/>
        <v>#VALUE!</v>
      </c>
      <c r="AB43" t="e">
        <f t="shared" si="6"/>
        <v>#VALUE!</v>
      </c>
      <c r="AC43" t="e">
        <f t="shared" si="7"/>
        <v>#VALUE!</v>
      </c>
      <c r="AD43" t="e">
        <f t="shared" si="8"/>
        <v>#VALUE!</v>
      </c>
      <c r="AE43" t="e">
        <f t="shared" si="9"/>
        <v>#VALUE!</v>
      </c>
      <c r="AF43" t="e">
        <f t="shared" si="10"/>
        <v>#VALUE!</v>
      </c>
      <c r="AG43" t="e">
        <f t="shared" si="11"/>
        <v>#VALUE!</v>
      </c>
      <c r="AH43" t="e">
        <f t="shared" si="12"/>
        <v>#VALUE!</v>
      </c>
      <c r="AI43" s="10" t="str">
        <v>John McDougall</v>
      </c>
      <c r="AJ43">
        <f t="shared" si="32"/>
        <v>19</v>
      </c>
      <c r="AK43" t="str">
        <v>Gabby Chamberlain</v>
      </c>
      <c r="AL43">
        <f t="shared" si="19"/>
        <v>2</v>
      </c>
      <c r="AN43">
        <f t="shared" si="20"/>
        <v>0</v>
      </c>
      <c r="AP43">
        <f t="shared" si="21"/>
        <v>0</v>
      </c>
      <c r="AR43">
        <f t="shared" si="22"/>
        <v>0</v>
      </c>
      <c r="AT43">
        <f t="shared" si="23"/>
        <v>0</v>
      </c>
      <c r="AV43">
        <f t="shared" si="24"/>
        <v>0</v>
      </c>
      <c r="AX43">
        <f t="shared" si="25"/>
        <v>0</v>
      </c>
      <c r="BC43" s="91"/>
      <c r="BD43" t="str">
        <v>John McDougall</v>
      </c>
      <c r="BE43">
        <f t="shared" si="63"/>
        <v>19</v>
      </c>
      <c r="BJ43">
        <f t="shared" si="30"/>
        <v>0</v>
      </c>
    </row>
    <row r="44" spans="2:62" x14ac:dyDescent="0.2">
      <c r="B44" t="str">
        <v>Helena Dersch</v>
      </c>
      <c r="C44" t="str">
        <f t="shared" si="28"/>
        <v>Helena Dersch</v>
      </c>
      <c r="D44">
        <f>SUMIF($BD:$BD, B44, $BE:$BE)</f>
        <v>7</v>
      </c>
      <c r="K44" t="str">
        <f>WeedDataInput!F41</f>
        <v>Y</v>
      </c>
      <c r="L44">
        <f>WeedDataInput!G41</f>
        <v>0</v>
      </c>
      <c r="M44" s="10" t="str">
        <f t="shared" si="2"/>
        <v>;0</v>
      </c>
      <c r="N44" t="str">
        <f t="shared" si="15"/>
        <v>;0</v>
      </c>
      <c r="O44" t="str">
        <f t="shared" si="16"/>
        <v>0</v>
      </c>
      <c r="P44">
        <f t="shared" ref="P44:X44" si="70">IFERROR(_xlfn.TEXTAFTER(O44,";"),0)</f>
        <v>0</v>
      </c>
      <c r="Q44">
        <f t="shared" si="70"/>
        <v>0</v>
      </c>
      <c r="R44">
        <f t="shared" si="70"/>
        <v>0</v>
      </c>
      <c r="S44">
        <f t="shared" si="70"/>
        <v>0</v>
      </c>
      <c r="T44">
        <f t="shared" si="70"/>
        <v>0</v>
      </c>
      <c r="U44">
        <f t="shared" si="70"/>
        <v>0</v>
      </c>
      <c r="V44">
        <f t="shared" si="70"/>
        <v>0</v>
      </c>
      <c r="W44">
        <f t="shared" si="70"/>
        <v>0</v>
      </c>
      <c r="X44">
        <f t="shared" si="70"/>
        <v>0</v>
      </c>
      <c r="Y44" s="10" t="e">
        <f t="shared" si="18"/>
        <v>#VALUE!</v>
      </c>
      <c r="Z44" t="e">
        <f t="shared" si="4"/>
        <v>#VALUE!</v>
      </c>
      <c r="AA44" t="e">
        <f t="shared" si="5"/>
        <v>#VALUE!</v>
      </c>
      <c r="AB44" t="e">
        <f t="shared" si="6"/>
        <v>#VALUE!</v>
      </c>
      <c r="AC44" t="e">
        <f t="shared" si="7"/>
        <v>#VALUE!</v>
      </c>
      <c r="AD44" t="e">
        <f t="shared" si="8"/>
        <v>#VALUE!</v>
      </c>
      <c r="AE44" t="e">
        <f t="shared" si="9"/>
        <v>#VALUE!</v>
      </c>
      <c r="AF44" t="e">
        <f t="shared" si="10"/>
        <v>#VALUE!</v>
      </c>
      <c r="AG44" t="e">
        <f t="shared" si="11"/>
        <v>#VALUE!</v>
      </c>
      <c r="AH44" t="e">
        <f t="shared" si="12"/>
        <v>#VALUE!</v>
      </c>
      <c r="AI44" s="10" t="str">
        <v>Elijah Moore</v>
      </c>
      <c r="AJ44">
        <f t="shared" si="32"/>
        <v>1</v>
      </c>
      <c r="AK44" t="str">
        <v>Joaquim Grunberger's Mom</v>
      </c>
      <c r="AL44">
        <f t="shared" si="19"/>
        <v>1</v>
      </c>
      <c r="AN44">
        <f t="shared" si="20"/>
        <v>0</v>
      </c>
      <c r="AP44">
        <f t="shared" si="21"/>
        <v>0</v>
      </c>
      <c r="AR44">
        <f t="shared" si="22"/>
        <v>0</v>
      </c>
      <c r="AT44">
        <f t="shared" si="23"/>
        <v>0</v>
      </c>
      <c r="AV44">
        <f t="shared" si="24"/>
        <v>0</v>
      </c>
      <c r="AX44">
        <f t="shared" si="25"/>
        <v>0</v>
      </c>
      <c r="BC44" s="91"/>
      <c r="BD44" t="str">
        <v>Elijah Moore</v>
      </c>
      <c r="BE44">
        <f t="shared" si="63"/>
        <v>1</v>
      </c>
      <c r="BJ44">
        <f t="shared" si="30"/>
        <v>0</v>
      </c>
    </row>
    <row r="45" spans="2:62" x14ac:dyDescent="0.2">
      <c r="B45" t="str">
        <v>Jack Eskay</v>
      </c>
      <c r="C45" t="str">
        <f t="shared" si="28"/>
        <v>Jack Eskay</v>
      </c>
      <c r="D45">
        <f t="shared" si="61"/>
        <v>34</v>
      </c>
      <c r="K45" t="str">
        <f>WeedDataInput!F42</f>
        <v>Y</v>
      </c>
      <c r="L45">
        <f>WeedDataInput!G42</f>
        <v>0</v>
      </c>
      <c r="M45" s="10" t="str">
        <f t="shared" si="2"/>
        <v>;0</v>
      </c>
      <c r="N45" t="str">
        <f t="shared" si="15"/>
        <v>;0</v>
      </c>
      <c r="O45" t="str">
        <f t="shared" si="16"/>
        <v>0</v>
      </c>
      <c r="P45">
        <f t="shared" ref="P45:X45" si="71">IFERROR(_xlfn.TEXTAFTER(O45,";"),0)</f>
        <v>0</v>
      </c>
      <c r="Q45">
        <f t="shared" si="71"/>
        <v>0</v>
      </c>
      <c r="R45">
        <f t="shared" si="71"/>
        <v>0</v>
      </c>
      <c r="S45">
        <f t="shared" si="71"/>
        <v>0</v>
      </c>
      <c r="T45">
        <f t="shared" si="71"/>
        <v>0</v>
      </c>
      <c r="U45">
        <f t="shared" si="71"/>
        <v>0</v>
      </c>
      <c r="V45">
        <f t="shared" si="71"/>
        <v>0</v>
      </c>
      <c r="W45">
        <f t="shared" si="71"/>
        <v>0</v>
      </c>
      <c r="X45">
        <f t="shared" si="71"/>
        <v>0</v>
      </c>
      <c r="Y45" s="10" t="e">
        <f t="shared" si="18"/>
        <v>#VALUE!</v>
      </c>
      <c r="Z45" t="e">
        <f t="shared" si="4"/>
        <v>#VALUE!</v>
      </c>
      <c r="AA45" t="e">
        <f t="shared" si="5"/>
        <v>#VALUE!</v>
      </c>
      <c r="AB45" t="e">
        <f t="shared" si="6"/>
        <v>#VALUE!</v>
      </c>
      <c r="AC45" t="e">
        <f t="shared" si="7"/>
        <v>#VALUE!</v>
      </c>
      <c r="AD45" t="e">
        <f t="shared" si="8"/>
        <v>#VALUE!</v>
      </c>
      <c r="AE45" t="e">
        <f t="shared" si="9"/>
        <v>#VALUE!</v>
      </c>
      <c r="AF45" t="e">
        <f t="shared" si="10"/>
        <v>#VALUE!</v>
      </c>
      <c r="AG45" t="e">
        <f t="shared" si="11"/>
        <v>#VALUE!</v>
      </c>
      <c r="AH45" t="e">
        <f t="shared" si="12"/>
        <v>#VALUE!</v>
      </c>
      <c r="AI45" s="10" t="str">
        <v>Josh Bays</v>
      </c>
      <c r="AJ45">
        <f t="shared" si="32"/>
        <v>1</v>
      </c>
      <c r="AL45">
        <f t="shared" si="19"/>
        <v>0</v>
      </c>
      <c r="AN45">
        <f t="shared" si="20"/>
        <v>0</v>
      </c>
      <c r="AP45">
        <f t="shared" si="21"/>
        <v>0</v>
      </c>
      <c r="AR45">
        <f t="shared" si="22"/>
        <v>0</v>
      </c>
      <c r="AT45">
        <f t="shared" si="23"/>
        <v>0</v>
      </c>
      <c r="AV45">
        <f t="shared" si="24"/>
        <v>0</v>
      </c>
      <c r="AX45">
        <f t="shared" si="25"/>
        <v>0</v>
      </c>
      <c r="BC45" s="91"/>
      <c r="BD45" t="str">
        <v>Josh Bays</v>
      </c>
      <c r="BE45">
        <f t="shared" si="63"/>
        <v>1</v>
      </c>
      <c r="BJ45">
        <f t="shared" si="30"/>
        <v>0</v>
      </c>
    </row>
    <row r="46" spans="2:62" x14ac:dyDescent="0.2">
      <c r="B46" t="str">
        <v>Jack Girard</v>
      </c>
      <c r="C46" t="str">
        <f t="shared" si="28"/>
        <v>Jack Girard</v>
      </c>
      <c r="D46">
        <f t="shared" si="61"/>
        <v>4</v>
      </c>
      <c r="K46" t="str">
        <f>WeedDataInput!F43</f>
        <v>N</v>
      </c>
      <c r="L46" t="str">
        <f>WeedDataInput!G43</f>
        <v>Will Ringler;</v>
      </c>
      <c r="M46" s="10" t="str">
        <f t="shared" si="2"/>
        <v>;Will Ringler;</v>
      </c>
      <c r="N46" t="str">
        <f t="shared" si="15"/>
        <v>;Will Ringler;</v>
      </c>
      <c r="O46" t="str">
        <f t="shared" si="16"/>
        <v>Will Ringler;</v>
      </c>
      <c r="P46" t="str">
        <f t="shared" ref="P46:X46" si="72">IFERROR(_xlfn.TEXTAFTER(O46,";"),0)</f>
        <v/>
      </c>
      <c r="Q46">
        <f t="shared" si="72"/>
        <v>0</v>
      </c>
      <c r="R46">
        <f t="shared" si="72"/>
        <v>0</v>
      </c>
      <c r="S46">
        <f t="shared" si="72"/>
        <v>0</v>
      </c>
      <c r="T46">
        <f t="shared" si="72"/>
        <v>0</v>
      </c>
      <c r="U46">
        <f t="shared" si="72"/>
        <v>0</v>
      </c>
      <c r="V46">
        <f t="shared" si="72"/>
        <v>0</v>
      </c>
      <c r="W46">
        <f t="shared" si="72"/>
        <v>0</v>
      </c>
      <c r="X46">
        <f t="shared" si="72"/>
        <v>0</v>
      </c>
      <c r="Y46" s="10" t="str">
        <f t="shared" si="18"/>
        <v>Will Ringler</v>
      </c>
      <c r="Z46" t="e">
        <f t="shared" si="4"/>
        <v>#VALUE!</v>
      </c>
      <c r="AA46" t="e">
        <f t="shared" si="5"/>
        <v>#VALUE!</v>
      </c>
      <c r="AB46" t="e">
        <f t="shared" si="6"/>
        <v>#VALUE!</v>
      </c>
      <c r="AC46" t="e">
        <f t="shared" si="7"/>
        <v>#VALUE!</v>
      </c>
      <c r="AD46" t="e">
        <f t="shared" si="8"/>
        <v>#VALUE!</v>
      </c>
      <c r="AE46" t="e">
        <f t="shared" si="9"/>
        <v>#VALUE!</v>
      </c>
      <c r="AF46" t="e">
        <f t="shared" si="10"/>
        <v>#VALUE!</v>
      </c>
      <c r="AG46" t="e">
        <f t="shared" si="11"/>
        <v>#VALUE!</v>
      </c>
      <c r="AH46" t="e">
        <f t="shared" si="12"/>
        <v>#VALUE!</v>
      </c>
      <c r="AI46" s="10" t="str">
        <v>Jake Wilson</v>
      </c>
      <c r="AJ46">
        <f t="shared" si="32"/>
        <v>1</v>
      </c>
      <c r="AL46">
        <f t="shared" si="19"/>
        <v>0</v>
      </c>
      <c r="AN46">
        <f t="shared" si="20"/>
        <v>0</v>
      </c>
      <c r="AP46">
        <f t="shared" si="21"/>
        <v>0</v>
      </c>
      <c r="AR46">
        <f t="shared" si="22"/>
        <v>0</v>
      </c>
      <c r="AT46">
        <f t="shared" si="23"/>
        <v>0</v>
      </c>
      <c r="AV46">
        <f t="shared" si="24"/>
        <v>0</v>
      </c>
      <c r="AX46">
        <f t="shared" si="25"/>
        <v>0</v>
      </c>
      <c r="BC46" s="91"/>
      <c r="BD46" t="str">
        <v>Jake Wilson</v>
      </c>
      <c r="BE46">
        <f t="shared" si="63"/>
        <v>1</v>
      </c>
      <c r="BJ46">
        <f t="shared" si="30"/>
        <v>1</v>
      </c>
    </row>
    <row r="47" spans="2:62" x14ac:dyDescent="0.2">
      <c r="B47" t="str">
        <v>Jack Green</v>
      </c>
      <c r="C47" t="str">
        <f t="shared" si="28"/>
        <v>Jack Green</v>
      </c>
      <c r="D47">
        <f t="shared" si="61"/>
        <v>1</v>
      </c>
      <c r="K47" t="str">
        <f>WeedDataInput!F44</f>
        <v>Y</v>
      </c>
      <c r="L47">
        <f>WeedDataInput!G44</f>
        <v>0</v>
      </c>
      <c r="M47" s="10" t="str">
        <f t="shared" si="2"/>
        <v>;0</v>
      </c>
      <c r="N47" t="str">
        <f t="shared" si="15"/>
        <v>;0</v>
      </c>
      <c r="O47" t="str">
        <f t="shared" si="16"/>
        <v>0</v>
      </c>
      <c r="P47">
        <f t="shared" ref="P47:X47" si="73">IFERROR(_xlfn.TEXTAFTER(O47,";"),0)</f>
        <v>0</v>
      </c>
      <c r="Q47">
        <f t="shared" si="73"/>
        <v>0</v>
      </c>
      <c r="R47">
        <f t="shared" si="73"/>
        <v>0</v>
      </c>
      <c r="S47">
        <f t="shared" si="73"/>
        <v>0</v>
      </c>
      <c r="T47">
        <f t="shared" si="73"/>
        <v>0</v>
      </c>
      <c r="U47">
        <f t="shared" si="73"/>
        <v>0</v>
      </c>
      <c r="V47">
        <f t="shared" si="73"/>
        <v>0</v>
      </c>
      <c r="W47">
        <f t="shared" si="73"/>
        <v>0</v>
      </c>
      <c r="X47">
        <f t="shared" si="73"/>
        <v>0</v>
      </c>
      <c r="Y47" s="10" t="e">
        <f t="shared" si="18"/>
        <v>#VALUE!</v>
      </c>
      <c r="Z47" t="e">
        <f t="shared" si="4"/>
        <v>#VALUE!</v>
      </c>
      <c r="AA47" t="e">
        <f t="shared" si="5"/>
        <v>#VALUE!</v>
      </c>
      <c r="AB47" t="e">
        <f t="shared" si="6"/>
        <v>#VALUE!</v>
      </c>
      <c r="AC47" t="e">
        <f t="shared" si="7"/>
        <v>#VALUE!</v>
      </c>
      <c r="AD47" t="e">
        <f t="shared" si="8"/>
        <v>#VALUE!</v>
      </c>
      <c r="AE47" t="e">
        <f t="shared" si="9"/>
        <v>#VALUE!</v>
      </c>
      <c r="AF47" t="e">
        <f t="shared" si="10"/>
        <v>#VALUE!</v>
      </c>
      <c r="AG47" t="e">
        <f t="shared" si="11"/>
        <v>#VALUE!</v>
      </c>
      <c r="AH47" t="e">
        <f t="shared" si="12"/>
        <v>#VALUE!</v>
      </c>
      <c r="AI47" s="10" t="str">
        <v>Danny Garcia</v>
      </c>
      <c r="AJ47">
        <f t="shared" si="32"/>
        <v>1</v>
      </c>
      <c r="AL47">
        <f t="shared" si="19"/>
        <v>0</v>
      </c>
      <c r="AN47">
        <f t="shared" si="20"/>
        <v>0</v>
      </c>
      <c r="AP47">
        <f t="shared" si="21"/>
        <v>0</v>
      </c>
      <c r="AR47">
        <f t="shared" si="22"/>
        <v>0</v>
      </c>
      <c r="AT47">
        <f t="shared" si="23"/>
        <v>0</v>
      </c>
      <c r="AV47">
        <f t="shared" si="24"/>
        <v>0</v>
      </c>
      <c r="AX47">
        <f t="shared" si="25"/>
        <v>0</v>
      </c>
      <c r="BC47" s="91"/>
      <c r="BD47" t="str">
        <v>Danny Garcia</v>
      </c>
      <c r="BE47">
        <f t="shared" si="63"/>
        <v>1</v>
      </c>
      <c r="BJ47">
        <f t="shared" si="30"/>
        <v>0</v>
      </c>
    </row>
    <row r="48" spans="2:62" x14ac:dyDescent="0.2">
      <c r="B48" t="str">
        <v>Jack Legare</v>
      </c>
      <c r="C48" t="str">
        <f t="shared" si="28"/>
        <v>Jack Legare</v>
      </c>
      <c r="D48">
        <f t="shared" si="61"/>
        <v>1</v>
      </c>
      <c r="K48" t="str">
        <f>WeedDataInput!F45</f>
        <v>Y</v>
      </c>
      <c r="L48">
        <f>WeedDataInput!G45</f>
        <v>0</v>
      </c>
      <c r="M48" s="10" t="str">
        <f t="shared" si="2"/>
        <v>;0</v>
      </c>
      <c r="N48" t="str">
        <f t="shared" si="15"/>
        <v>;0</v>
      </c>
      <c r="O48" t="str">
        <f t="shared" si="16"/>
        <v>0</v>
      </c>
      <c r="P48">
        <f t="shared" ref="P48:X48" si="74">IFERROR(_xlfn.TEXTAFTER(O48,";"),0)</f>
        <v>0</v>
      </c>
      <c r="Q48">
        <f t="shared" si="74"/>
        <v>0</v>
      </c>
      <c r="R48">
        <f t="shared" si="74"/>
        <v>0</v>
      </c>
      <c r="S48">
        <f t="shared" si="74"/>
        <v>0</v>
      </c>
      <c r="T48">
        <f t="shared" si="74"/>
        <v>0</v>
      </c>
      <c r="U48">
        <f t="shared" si="74"/>
        <v>0</v>
      </c>
      <c r="V48">
        <f t="shared" si="74"/>
        <v>0</v>
      </c>
      <c r="W48">
        <f t="shared" si="74"/>
        <v>0</v>
      </c>
      <c r="X48">
        <f t="shared" si="74"/>
        <v>0</v>
      </c>
      <c r="Y48" s="10" t="e">
        <f t="shared" si="18"/>
        <v>#VALUE!</v>
      </c>
      <c r="Z48" t="e">
        <f t="shared" si="4"/>
        <v>#VALUE!</v>
      </c>
      <c r="AA48" t="e">
        <f t="shared" si="5"/>
        <v>#VALUE!</v>
      </c>
      <c r="AB48" t="e">
        <f t="shared" si="6"/>
        <v>#VALUE!</v>
      </c>
      <c r="AC48" t="e">
        <f t="shared" si="7"/>
        <v>#VALUE!</v>
      </c>
      <c r="AD48" t="e">
        <f t="shared" si="8"/>
        <v>#VALUE!</v>
      </c>
      <c r="AE48" t="e">
        <f t="shared" si="9"/>
        <v>#VALUE!</v>
      </c>
      <c r="AF48" t="e">
        <f t="shared" si="10"/>
        <v>#VALUE!</v>
      </c>
      <c r="AG48" t="e">
        <f t="shared" si="11"/>
        <v>#VALUE!</v>
      </c>
      <c r="AH48" t="e">
        <f t="shared" si="12"/>
        <v>#VALUE!</v>
      </c>
      <c r="AI48" s="10" t="str">
        <v>Brent McCall</v>
      </c>
      <c r="AJ48">
        <f t="shared" si="32"/>
        <v>8</v>
      </c>
      <c r="AL48">
        <f t="shared" si="19"/>
        <v>0</v>
      </c>
      <c r="AN48">
        <f t="shared" si="20"/>
        <v>0</v>
      </c>
      <c r="AP48">
        <f t="shared" si="21"/>
        <v>0</v>
      </c>
      <c r="AR48">
        <f t="shared" si="22"/>
        <v>0</v>
      </c>
      <c r="AT48">
        <f t="shared" si="23"/>
        <v>0</v>
      </c>
      <c r="AV48">
        <f t="shared" si="24"/>
        <v>0</v>
      </c>
      <c r="AX48">
        <f t="shared" si="25"/>
        <v>0</v>
      </c>
      <c r="BC48" s="91"/>
      <c r="BD48" t="str">
        <v>Brent McCall</v>
      </c>
      <c r="BE48">
        <f t="shared" si="63"/>
        <v>8</v>
      </c>
      <c r="BJ48">
        <f t="shared" si="30"/>
        <v>0</v>
      </c>
    </row>
    <row r="49" spans="2:62" x14ac:dyDescent="0.2">
      <c r="B49" t="str">
        <v>Jackson Deal</v>
      </c>
      <c r="C49" t="str">
        <f t="shared" si="28"/>
        <v>Jackson Deal</v>
      </c>
      <c r="D49">
        <f t="shared" si="61"/>
        <v>4</v>
      </c>
      <c r="K49" t="str">
        <f>WeedDataInput!F46</f>
        <v>Y</v>
      </c>
      <c r="L49">
        <f>WeedDataInput!G46</f>
        <v>0</v>
      </c>
      <c r="M49" s="10" t="str">
        <f t="shared" si="2"/>
        <v>;0</v>
      </c>
      <c r="N49" t="str">
        <f t="shared" si="15"/>
        <v>;0</v>
      </c>
      <c r="O49" t="str">
        <f t="shared" si="16"/>
        <v>0</v>
      </c>
      <c r="P49">
        <f t="shared" ref="P49:X49" si="75">IFERROR(_xlfn.TEXTAFTER(O49,";"),0)</f>
        <v>0</v>
      </c>
      <c r="Q49">
        <f t="shared" si="75"/>
        <v>0</v>
      </c>
      <c r="R49">
        <f t="shared" si="75"/>
        <v>0</v>
      </c>
      <c r="S49">
        <f t="shared" si="75"/>
        <v>0</v>
      </c>
      <c r="T49">
        <f t="shared" si="75"/>
        <v>0</v>
      </c>
      <c r="U49">
        <f t="shared" si="75"/>
        <v>0</v>
      </c>
      <c r="V49">
        <f t="shared" si="75"/>
        <v>0</v>
      </c>
      <c r="W49">
        <f t="shared" si="75"/>
        <v>0</v>
      </c>
      <c r="X49">
        <f t="shared" si="75"/>
        <v>0</v>
      </c>
      <c r="Y49" s="10" t="e">
        <f t="shared" si="18"/>
        <v>#VALUE!</v>
      </c>
      <c r="Z49" t="e">
        <f t="shared" si="4"/>
        <v>#VALUE!</v>
      </c>
      <c r="AA49" t="e">
        <f t="shared" si="5"/>
        <v>#VALUE!</v>
      </c>
      <c r="AB49" t="e">
        <f t="shared" si="6"/>
        <v>#VALUE!</v>
      </c>
      <c r="AC49" t="e">
        <f t="shared" si="7"/>
        <v>#VALUE!</v>
      </c>
      <c r="AD49" t="e">
        <f t="shared" si="8"/>
        <v>#VALUE!</v>
      </c>
      <c r="AE49" t="e">
        <f t="shared" si="9"/>
        <v>#VALUE!</v>
      </c>
      <c r="AF49" t="e">
        <f t="shared" si="10"/>
        <v>#VALUE!</v>
      </c>
      <c r="AG49" t="e">
        <f t="shared" si="11"/>
        <v>#VALUE!</v>
      </c>
      <c r="AH49" t="e">
        <f t="shared" si="12"/>
        <v>#VALUE!</v>
      </c>
      <c r="AI49" s="10" t="str">
        <v>Helena Dersch</v>
      </c>
      <c r="AJ49">
        <f t="shared" si="32"/>
        <v>7</v>
      </c>
      <c r="AL49">
        <f t="shared" si="19"/>
        <v>0</v>
      </c>
      <c r="AN49">
        <f t="shared" si="20"/>
        <v>0</v>
      </c>
      <c r="AP49">
        <f t="shared" si="21"/>
        <v>0</v>
      </c>
      <c r="AR49">
        <f t="shared" si="22"/>
        <v>0</v>
      </c>
      <c r="AT49">
        <f t="shared" si="23"/>
        <v>0</v>
      </c>
      <c r="AV49">
        <f t="shared" si="24"/>
        <v>0</v>
      </c>
      <c r="AX49">
        <f t="shared" si="25"/>
        <v>0</v>
      </c>
      <c r="BC49" s="91"/>
      <c r="BD49" t="str">
        <v>Helena Dersch</v>
      </c>
      <c r="BE49">
        <f t="shared" si="63"/>
        <v>7</v>
      </c>
      <c r="BJ49">
        <f t="shared" si="30"/>
        <v>0</v>
      </c>
    </row>
    <row r="50" spans="2:62" x14ac:dyDescent="0.2">
      <c r="B50" t="str">
        <v>Jacob King</v>
      </c>
      <c r="C50" t="str">
        <f t="shared" si="28"/>
        <v>Jacob King</v>
      </c>
      <c r="D50">
        <f t="shared" si="61"/>
        <v>3</v>
      </c>
      <c r="K50" t="str">
        <f>WeedDataInput!F47</f>
        <v>Y</v>
      </c>
      <c r="L50">
        <f>WeedDataInput!G47</f>
        <v>0</v>
      </c>
      <c r="M50" s="10" t="str">
        <f t="shared" si="2"/>
        <v>;0</v>
      </c>
      <c r="N50" t="str">
        <f t="shared" si="15"/>
        <v>;0</v>
      </c>
      <c r="O50" t="str">
        <f t="shared" si="16"/>
        <v>0</v>
      </c>
      <c r="P50">
        <f t="shared" ref="P50:X50" si="76">IFERROR(_xlfn.TEXTAFTER(O50,";"),0)</f>
        <v>0</v>
      </c>
      <c r="Q50">
        <f t="shared" si="76"/>
        <v>0</v>
      </c>
      <c r="R50">
        <f t="shared" si="76"/>
        <v>0</v>
      </c>
      <c r="S50">
        <f t="shared" si="76"/>
        <v>0</v>
      </c>
      <c r="T50">
        <f t="shared" si="76"/>
        <v>0</v>
      </c>
      <c r="U50">
        <f t="shared" si="76"/>
        <v>0</v>
      </c>
      <c r="V50">
        <f t="shared" si="76"/>
        <v>0</v>
      </c>
      <c r="W50">
        <f t="shared" si="76"/>
        <v>0</v>
      </c>
      <c r="X50">
        <f t="shared" si="76"/>
        <v>0</v>
      </c>
      <c r="Y50" s="10" t="e">
        <f t="shared" si="18"/>
        <v>#VALUE!</v>
      </c>
      <c r="Z50" t="e">
        <f t="shared" si="4"/>
        <v>#VALUE!</v>
      </c>
      <c r="AA50" t="e">
        <f t="shared" si="5"/>
        <v>#VALUE!</v>
      </c>
      <c r="AB50" t="e">
        <f t="shared" si="6"/>
        <v>#VALUE!</v>
      </c>
      <c r="AC50" t="e">
        <f t="shared" si="7"/>
        <v>#VALUE!</v>
      </c>
      <c r="AD50" t="e">
        <f t="shared" si="8"/>
        <v>#VALUE!</v>
      </c>
      <c r="AE50" t="e">
        <f t="shared" si="9"/>
        <v>#VALUE!</v>
      </c>
      <c r="AF50" t="e">
        <f t="shared" si="10"/>
        <v>#VALUE!</v>
      </c>
      <c r="AG50" t="e">
        <f t="shared" si="11"/>
        <v>#VALUE!</v>
      </c>
      <c r="AH50" t="e">
        <f t="shared" si="12"/>
        <v>#VALUE!</v>
      </c>
      <c r="AI50" s="10" t="str">
        <v>Cecilia Mortazavi</v>
      </c>
      <c r="AJ50">
        <f t="shared" si="32"/>
        <v>1</v>
      </c>
      <c r="AL50">
        <f t="shared" si="19"/>
        <v>0</v>
      </c>
      <c r="AN50">
        <f t="shared" si="20"/>
        <v>0</v>
      </c>
      <c r="AP50">
        <f t="shared" si="21"/>
        <v>0</v>
      </c>
      <c r="AR50">
        <f t="shared" si="22"/>
        <v>0</v>
      </c>
      <c r="AT50">
        <f t="shared" si="23"/>
        <v>0</v>
      </c>
      <c r="AV50">
        <f t="shared" si="24"/>
        <v>0</v>
      </c>
      <c r="AX50">
        <f t="shared" si="25"/>
        <v>0</v>
      </c>
      <c r="BC50" s="91"/>
      <c r="BD50" t="str">
        <v>Cecilia Mortazavi</v>
      </c>
      <c r="BE50">
        <f t="shared" si="63"/>
        <v>1</v>
      </c>
      <c r="BJ50">
        <f t="shared" si="30"/>
        <v>0</v>
      </c>
    </row>
    <row r="51" spans="2:62" x14ac:dyDescent="0.2">
      <c r="B51" t="str">
        <v>Jake Mahler</v>
      </c>
      <c r="C51" t="str">
        <f t="shared" si="28"/>
        <v>Jake Mahler</v>
      </c>
      <c r="D51">
        <f t="shared" si="61"/>
        <v>3</v>
      </c>
      <c r="K51" t="str">
        <f>WeedDataInput!F48</f>
        <v>Y</v>
      </c>
      <c r="L51">
        <f>WeedDataInput!G48</f>
        <v>0</v>
      </c>
      <c r="M51" s="10" t="str">
        <f t="shared" si="2"/>
        <v>;0</v>
      </c>
      <c r="N51" t="str">
        <f t="shared" si="15"/>
        <v>;0</v>
      </c>
      <c r="O51" t="str">
        <f t="shared" si="16"/>
        <v>0</v>
      </c>
      <c r="P51">
        <f t="shared" ref="P51:X51" si="77">IFERROR(_xlfn.TEXTAFTER(O51,";"),0)</f>
        <v>0</v>
      </c>
      <c r="Q51">
        <f t="shared" si="77"/>
        <v>0</v>
      </c>
      <c r="R51">
        <f t="shared" si="77"/>
        <v>0</v>
      </c>
      <c r="S51">
        <f t="shared" si="77"/>
        <v>0</v>
      </c>
      <c r="T51">
        <f t="shared" si="77"/>
        <v>0</v>
      </c>
      <c r="U51">
        <f t="shared" si="77"/>
        <v>0</v>
      </c>
      <c r="V51">
        <f t="shared" si="77"/>
        <v>0</v>
      </c>
      <c r="W51">
        <f t="shared" si="77"/>
        <v>0</v>
      </c>
      <c r="X51">
        <f t="shared" si="77"/>
        <v>0</v>
      </c>
      <c r="Y51" s="10" t="e">
        <f t="shared" si="18"/>
        <v>#VALUE!</v>
      </c>
      <c r="Z51" t="e">
        <f t="shared" si="4"/>
        <v>#VALUE!</v>
      </c>
      <c r="AA51" t="e">
        <f t="shared" si="5"/>
        <v>#VALUE!</v>
      </c>
      <c r="AB51" t="e">
        <f t="shared" si="6"/>
        <v>#VALUE!</v>
      </c>
      <c r="AC51" t="e">
        <f t="shared" si="7"/>
        <v>#VALUE!</v>
      </c>
      <c r="AD51" t="e">
        <f t="shared" si="8"/>
        <v>#VALUE!</v>
      </c>
      <c r="AE51" t="e">
        <f t="shared" si="9"/>
        <v>#VALUE!</v>
      </c>
      <c r="AF51" t="e">
        <f t="shared" si="10"/>
        <v>#VALUE!</v>
      </c>
      <c r="AG51" t="e">
        <f t="shared" si="11"/>
        <v>#VALUE!</v>
      </c>
      <c r="AH51" t="e">
        <f t="shared" si="12"/>
        <v>#VALUE!</v>
      </c>
      <c r="AI51" s="10" t="str">
        <v>Gabe Gaxiola</v>
      </c>
      <c r="AJ51">
        <f t="shared" si="32"/>
        <v>1</v>
      </c>
      <c r="AL51">
        <f t="shared" si="19"/>
        <v>0</v>
      </c>
      <c r="AN51">
        <f t="shared" si="20"/>
        <v>0</v>
      </c>
      <c r="AP51">
        <f t="shared" si="21"/>
        <v>0</v>
      </c>
      <c r="AR51">
        <f t="shared" si="22"/>
        <v>0</v>
      </c>
      <c r="AT51">
        <f t="shared" si="23"/>
        <v>0</v>
      </c>
      <c r="AV51">
        <f t="shared" si="24"/>
        <v>0</v>
      </c>
      <c r="AX51">
        <f t="shared" si="25"/>
        <v>0</v>
      </c>
      <c r="BC51" s="91"/>
      <c r="BD51" t="str">
        <v>Gabe Gaxiola</v>
      </c>
      <c r="BE51">
        <f t="shared" si="63"/>
        <v>1</v>
      </c>
      <c r="BJ51">
        <f t="shared" si="30"/>
        <v>0</v>
      </c>
    </row>
    <row r="52" spans="2:62" x14ac:dyDescent="0.2">
      <c r="B52" t="str">
        <v>Jake Wilson</v>
      </c>
      <c r="C52" t="str">
        <f t="shared" si="28"/>
        <v>Jake Wilson</v>
      </c>
      <c r="D52">
        <f t="shared" si="61"/>
        <v>2</v>
      </c>
      <c r="K52" t="str">
        <f>WeedDataInput!F49</f>
        <v>N</v>
      </c>
      <c r="L52" t="str">
        <f>WeedDataInput!G49</f>
        <v>Will Ringler;</v>
      </c>
      <c r="M52" s="10" t="str">
        <f t="shared" si="2"/>
        <v>;Will Ringler;</v>
      </c>
      <c r="N52" t="str">
        <f t="shared" si="15"/>
        <v>;Will Ringler;</v>
      </c>
      <c r="O52" t="str">
        <f t="shared" si="16"/>
        <v>Will Ringler;</v>
      </c>
      <c r="P52" t="str">
        <f t="shared" ref="P52:X52" si="78">IFERROR(_xlfn.TEXTAFTER(O52,";"),0)</f>
        <v/>
      </c>
      <c r="Q52">
        <f t="shared" si="78"/>
        <v>0</v>
      </c>
      <c r="R52">
        <f t="shared" si="78"/>
        <v>0</v>
      </c>
      <c r="S52">
        <f t="shared" si="78"/>
        <v>0</v>
      </c>
      <c r="T52">
        <f t="shared" si="78"/>
        <v>0</v>
      </c>
      <c r="U52">
        <f t="shared" si="78"/>
        <v>0</v>
      </c>
      <c r="V52">
        <f t="shared" si="78"/>
        <v>0</v>
      </c>
      <c r="W52">
        <f t="shared" si="78"/>
        <v>0</v>
      </c>
      <c r="X52">
        <f t="shared" si="78"/>
        <v>0</v>
      </c>
      <c r="Y52" s="10" t="str">
        <f t="shared" si="18"/>
        <v>Will Ringler</v>
      </c>
      <c r="Z52" t="e">
        <f t="shared" si="4"/>
        <v>#VALUE!</v>
      </c>
      <c r="AA52" t="e">
        <f t="shared" si="5"/>
        <v>#VALUE!</v>
      </c>
      <c r="AB52" t="e">
        <f t="shared" si="6"/>
        <v>#VALUE!</v>
      </c>
      <c r="AC52" t="e">
        <f t="shared" si="7"/>
        <v>#VALUE!</v>
      </c>
      <c r="AD52" t="e">
        <f t="shared" si="8"/>
        <v>#VALUE!</v>
      </c>
      <c r="AE52" t="e">
        <f t="shared" si="9"/>
        <v>#VALUE!</v>
      </c>
      <c r="AF52" t="e">
        <f t="shared" si="10"/>
        <v>#VALUE!</v>
      </c>
      <c r="AG52" t="e">
        <f t="shared" si="11"/>
        <v>#VALUE!</v>
      </c>
      <c r="AH52" t="e">
        <f t="shared" si="12"/>
        <v>#VALUE!</v>
      </c>
      <c r="AI52" s="10" t="str">
        <v>Joaquim Grunberger</v>
      </c>
      <c r="AJ52">
        <f t="shared" si="32"/>
        <v>188</v>
      </c>
      <c r="AL52">
        <f t="shared" si="19"/>
        <v>0</v>
      </c>
      <c r="AN52">
        <f t="shared" si="20"/>
        <v>0</v>
      </c>
      <c r="AP52">
        <f t="shared" si="21"/>
        <v>0</v>
      </c>
      <c r="AR52">
        <f t="shared" si="22"/>
        <v>0</v>
      </c>
      <c r="AT52">
        <f t="shared" si="23"/>
        <v>0</v>
      </c>
      <c r="AV52">
        <f t="shared" si="24"/>
        <v>0</v>
      </c>
      <c r="AX52">
        <f t="shared" si="25"/>
        <v>0</v>
      </c>
      <c r="BC52" s="91"/>
      <c r="BD52" t="str">
        <v>Joaquim Grunberger</v>
      </c>
      <c r="BE52">
        <f t="shared" si="63"/>
        <v>188</v>
      </c>
      <c r="BJ52">
        <f t="shared" si="30"/>
        <v>1</v>
      </c>
    </row>
    <row r="53" spans="2:62" x14ac:dyDescent="0.2">
      <c r="B53" t="str">
        <v>Joaquim Grunberger</v>
      </c>
      <c r="C53" t="str">
        <f t="shared" si="28"/>
        <v>Joaquim Grunberger</v>
      </c>
      <c r="D53">
        <f t="shared" si="61"/>
        <v>256</v>
      </c>
      <c r="K53" t="str">
        <f>WeedDataInput!F50</f>
        <v>Y</v>
      </c>
      <c r="L53">
        <f>WeedDataInput!G50</f>
        <v>0</v>
      </c>
      <c r="M53" s="10" t="str">
        <f t="shared" si="2"/>
        <v>;0</v>
      </c>
      <c r="N53" t="str">
        <f t="shared" si="15"/>
        <v>;0</v>
      </c>
      <c r="O53" t="str">
        <f t="shared" si="16"/>
        <v>0</v>
      </c>
      <c r="P53">
        <f t="shared" ref="P53:X53" si="79">IFERROR(_xlfn.TEXTAFTER(O53,";"),0)</f>
        <v>0</v>
      </c>
      <c r="Q53">
        <f t="shared" si="79"/>
        <v>0</v>
      </c>
      <c r="R53">
        <f t="shared" si="79"/>
        <v>0</v>
      </c>
      <c r="S53">
        <f t="shared" si="79"/>
        <v>0</v>
      </c>
      <c r="T53">
        <f t="shared" si="79"/>
        <v>0</v>
      </c>
      <c r="U53">
        <f t="shared" si="79"/>
        <v>0</v>
      </c>
      <c r="V53">
        <f t="shared" si="79"/>
        <v>0</v>
      </c>
      <c r="W53">
        <f t="shared" si="79"/>
        <v>0</v>
      </c>
      <c r="X53">
        <f t="shared" si="79"/>
        <v>0</v>
      </c>
      <c r="Y53" s="10" t="e">
        <f t="shared" si="18"/>
        <v>#VALUE!</v>
      </c>
      <c r="Z53" t="e">
        <f t="shared" si="4"/>
        <v>#VALUE!</v>
      </c>
      <c r="AA53" t="e">
        <f t="shared" si="5"/>
        <v>#VALUE!</v>
      </c>
      <c r="AB53" t="e">
        <f t="shared" si="6"/>
        <v>#VALUE!</v>
      </c>
      <c r="AC53" t="e">
        <f t="shared" si="7"/>
        <v>#VALUE!</v>
      </c>
      <c r="AD53" t="e">
        <f t="shared" si="8"/>
        <v>#VALUE!</v>
      </c>
      <c r="AE53" t="e">
        <f t="shared" si="9"/>
        <v>#VALUE!</v>
      </c>
      <c r="AF53" t="e">
        <f t="shared" si="10"/>
        <v>#VALUE!</v>
      </c>
      <c r="AG53" t="e">
        <f t="shared" si="11"/>
        <v>#VALUE!</v>
      </c>
      <c r="AH53" t="e">
        <f t="shared" si="12"/>
        <v>#VALUE!</v>
      </c>
      <c r="AI53" s="10" t="str">
        <v>Jack Eskay</v>
      </c>
      <c r="AJ53">
        <f t="shared" si="32"/>
        <v>29</v>
      </c>
      <c r="AL53">
        <f t="shared" si="19"/>
        <v>0</v>
      </c>
      <c r="AN53">
        <f t="shared" si="20"/>
        <v>0</v>
      </c>
      <c r="AP53">
        <f t="shared" si="21"/>
        <v>0</v>
      </c>
      <c r="AR53">
        <f t="shared" si="22"/>
        <v>0</v>
      </c>
      <c r="AT53">
        <f t="shared" si="23"/>
        <v>0</v>
      </c>
      <c r="AV53">
        <f t="shared" si="24"/>
        <v>0</v>
      </c>
      <c r="AX53">
        <f t="shared" si="25"/>
        <v>0</v>
      </c>
      <c r="BC53" s="91"/>
      <c r="BD53" t="str">
        <v>Jack Eskay</v>
      </c>
      <c r="BE53">
        <f t="shared" si="63"/>
        <v>29</v>
      </c>
      <c r="BJ53">
        <f t="shared" si="30"/>
        <v>0</v>
      </c>
    </row>
    <row r="54" spans="2:62" x14ac:dyDescent="0.2">
      <c r="B54" t="str">
        <v>Joaquim Grunberger's Mom</v>
      </c>
      <c r="C54" t="str">
        <f t="shared" si="28"/>
        <v>Joaquim Grunberger's Mom</v>
      </c>
      <c r="D54">
        <f t="shared" si="61"/>
        <v>1</v>
      </c>
      <c r="K54" t="str">
        <f>WeedDataInput!F51</f>
        <v>N</v>
      </c>
      <c r="L54" t="str">
        <f>WeedDataInput!G51</f>
        <v>Will Ringler;</v>
      </c>
      <c r="M54" s="10" t="str">
        <f t="shared" si="2"/>
        <v>;Will Ringler;</v>
      </c>
      <c r="N54" t="str">
        <f t="shared" si="15"/>
        <v>;Will Ringler;</v>
      </c>
      <c r="O54" t="str">
        <f t="shared" si="16"/>
        <v>Will Ringler;</v>
      </c>
      <c r="P54" t="str">
        <f t="shared" ref="P54:X54" si="80">IFERROR(_xlfn.TEXTAFTER(O54,";"),0)</f>
        <v/>
      </c>
      <c r="Q54">
        <f t="shared" si="80"/>
        <v>0</v>
      </c>
      <c r="R54">
        <f t="shared" si="80"/>
        <v>0</v>
      </c>
      <c r="S54">
        <f t="shared" si="80"/>
        <v>0</v>
      </c>
      <c r="T54">
        <f t="shared" si="80"/>
        <v>0</v>
      </c>
      <c r="U54">
        <f t="shared" si="80"/>
        <v>0</v>
      </c>
      <c r="V54">
        <f t="shared" si="80"/>
        <v>0</v>
      </c>
      <c r="W54">
        <f t="shared" si="80"/>
        <v>0</v>
      </c>
      <c r="X54">
        <f t="shared" si="80"/>
        <v>0</v>
      </c>
      <c r="Y54" s="10" t="str">
        <f t="shared" si="18"/>
        <v>Will Ringler</v>
      </c>
      <c r="Z54" t="e">
        <f t="shared" si="4"/>
        <v>#VALUE!</v>
      </c>
      <c r="AA54" t="e">
        <f t="shared" si="5"/>
        <v>#VALUE!</v>
      </c>
      <c r="AB54" t="e">
        <f t="shared" si="6"/>
        <v>#VALUE!</v>
      </c>
      <c r="AC54" t="e">
        <f t="shared" si="7"/>
        <v>#VALUE!</v>
      </c>
      <c r="AD54" t="e">
        <f t="shared" si="8"/>
        <v>#VALUE!</v>
      </c>
      <c r="AE54" t="e">
        <f t="shared" si="9"/>
        <v>#VALUE!</v>
      </c>
      <c r="AF54" t="e">
        <f t="shared" si="10"/>
        <v>#VALUE!</v>
      </c>
      <c r="AG54" t="e">
        <f t="shared" si="11"/>
        <v>#VALUE!</v>
      </c>
      <c r="AH54" t="e">
        <f t="shared" si="12"/>
        <v>#VALUE!</v>
      </c>
      <c r="AI54" s="10" t="str">
        <v>Josh Feldman (Joaquim's Friend)</v>
      </c>
      <c r="AJ54">
        <f t="shared" si="32"/>
        <v>1</v>
      </c>
      <c r="AL54">
        <f t="shared" si="19"/>
        <v>0</v>
      </c>
      <c r="AN54">
        <f t="shared" si="20"/>
        <v>0</v>
      </c>
      <c r="AP54">
        <f t="shared" si="21"/>
        <v>0</v>
      </c>
      <c r="AR54">
        <f t="shared" si="22"/>
        <v>0</v>
      </c>
      <c r="AT54">
        <f t="shared" si="23"/>
        <v>0</v>
      </c>
      <c r="AV54">
        <f t="shared" si="24"/>
        <v>0</v>
      </c>
      <c r="AX54">
        <f t="shared" si="25"/>
        <v>0</v>
      </c>
      <c r="BC54" s="91"/>
      <c r="BD54" t="str">
        <v>Josh Feldman (Joaquim's Friend)</v>
      </c>
      <c r="BE54">
        <f t="shared" si="63"/>
        <v>1</v>
      </c>
      <c r="BJ54">
        <f t="shared" si="30"/>
        <v>1</v>
      </c>
    </row>
    <row r="55" spans="2:62" x14ac:dyDescent="0.2">
      <c r="B55" t="str">
        <v>Joel Bradshaw</v>
      </c>
      <c r="C55" t="str">
        <f t="shared" si="28"/>
        <v>Joel Bradshaw</v>
      </c>
      <c r="D55">
        <f>SUMIF($BD:$BD, B55, $BE:$BE)</f>
        <v>3</v>
      </c>
      <c r="K55" t="str">
        <f>WeedDataInput!F52</f>
        <v>Y</v>
      </c>
      <c r="L55">
        <f>WeedDataInput!G52</f>
        <v>0</v>
      </c>
      <c r="M55" s="10" t="str">
        <f t="shared" si="2"/>
        <v>;0</v>
      </c>
      <c r="N55" t="str">
        <f t="shared" si="15"/>
        <v>;0</v>
      </c>
      <c r="O55" t="str">
        <f t="shared" si="16"/>
        <v>0</v>
      </c>
      <c r="P55">
        <f t="shared" ref="P55:X55" si="81">IFERROR(_xlfn.TEXTAFTER(O55,";"),0)</f>
        <v>0</v>
      </c>
      <c r="Q55">
        <f t="shared" si="81"/>
        <v>0</v>
      </c>
      <c r="R55">
        <f t="shared" si="81"/>
        <v>0</v>
      </c>
      <c r="S55">
        <f t="shared" si="81"/>
        <v>0</v>
      </c>
      <c r="T55">
        <f t="shared" si="81"/>
        <v>0</v>
      </c>
      <c r="U55">
        <f t="shared" si="81"/>
        <v>0</v>
      </c>
      <c r="V55">
        <f t="shared" si="81"/>
        <v>0</v>
      </c>
      <c r="W55">
        <f t="shared" si="81"/>
        <v>0</v>
      </c>
      <c r="X55">
        <f t="shared" si="81"/>
        <v>0</v>
      </c>
      <c r="Y55" s="10" t="e">
        <f t="shared" si="18"/>
        <v>#VALUE!</v>
      </c>
      <c r="Z55" t="e">
        <f t="shared" si="4"/>
        <v>#VALUE!</v>
      </c>
      <c r="AA55" t="e">
        <f t="shared" si="5"/>
        <v>#VALUE!</v>
      </c>
      <c r="AB55" t="e">
        <f t="shared" si="6"/>
        <v>#VALUE!</v>
      </c>
      <c r="AC55" t="e">
        <f t="shared" si="7"/>
        <v>#VALUE!</v>
      </c>
      <c r="AD55" t="e">
        <f t="shared" si="8"/>
        <v>#VALUE!</v>
      </c>
      <c r="AE55" t="e">
        <f t="shared" si="9"/>
        <v>#VALUE!</v>
      </c>
      <c r="AF55" t="e">
        <f t="shared" si="10"/>
        <v>#VALUE!</v>
      </c>
      <c r="AG55" t="e">
        <f t="shared" si="11"/>
        <v>#VALUE!</v>
      </c>
      <c r="AH55" t="e">
        <f t="shared" si="12"/>
        <v>#VALUE!</v>
      </c>
      <c r="AI55" s="10" t="str">
        <v>Tanner Kerr</v>
      </c>
      <c r="AJ55">
        <f t="shared" si="32"/>
        <v>6</v>
      </c>
      <c r="AL55">
        <f t="shared" si="19"/>
        <v>0</v>
      </c>
      <c r="AN55">
        <f t="shared" si="20"/>
        <v>0</v>
      </c>
      <c r="AP55">
        <f t="shared" si="21"/>
        <v>0</v>
      </c>
      <c r="AR55">
        <f t="shared" si="22"/>
        <v>0</v>
      </c>
      <c r="BC55" s="91"/>
      <c r="BD55" t="str">
        <v>Tanner Kerr</v>
      </c>
      <c r="BE55">
        <f t="shared" si="63"/>
        <v>6</v>
      </c>
      <c r="BJ55">
        <f t="shared" si="30"/>
        <v>0</v>
      </c>
    </row>
    <row r="56" spans="2:62" x14ac:dyDescent="0.2">
      <c r="B56" t="str">
        <v>Joey Biggs</v>
      </c>
      <c r="C56" t="str">
        <f t="shared" si="28"/>
        <v>Joey Biggs</v>
      </c>
      <c r="D56">
        <f t="shared" si="61"/>
        <v>20</v>
      </c>
      <c r="K56" t="str">
        <f>WeedDataInput!F53</f>
        <v>Y</v>
      </c>
      <c r="L56">
        <f>WeedDataInput!G53</f>
        <v>0</v>
      </c>
      <c r="M56" s="10" t="str">
        <f t="shared" si="2"/>
        <v>;0</v>
      </c>
      <c r="N56" t="str">
        <f t="shared" si="15"/>
        <v>;0</v>
      </c>
      <c r="O56" t="str">
        <f t="shared" si="16"/>
        <v>0</v>
      </c>
      <c r="P56">
        <f t="shared" ref="P56:X56" si="82">IFERROR(_xlfn.TEXTAFTER(O56,";"),0)</f>
        <v>0</v>
      </c>
      <c r="Q56">
        <f t="shared" si="82"/>
        <v>0</v>
      </c>
      <c r="R56">
        <f t="shared" si="82"/>
        <v>0</v>
      </c>
      <c r="S56">
        <f t="shared" si="82"/>
        <v>0</v>
      </c>
      <c r="T56">
        <f t="shared" si="82"/>
        <v>0</v>
      </c>
      <c r="U56">
        <f t="shared" si="82"/>
        <v>0</v>
      </c>
      <c r="V56">
        <f t="shared" si="82"/>
        <v>0</v>
      </c>
      <c r="W56">
        <f t="shared" si="82"/>
        <v>0</v>
      </c>
      <c r="X56">
        <f t="shared" si="82"/>
        <v>0</v>
      </c>
      <c r="Y56" s="10" t="e">
        <f t="shared" si="18"/>
        <v>#VALUE!</v>
      </c>
      <c r="Z56" t="e">
        <f t="shared" si="4"/>
        <v>#VALUE!</v>
      </c>
      <c r="AA56" t="e">
        <f t="shared" si="5"/>
        <v>#VALUE!</v>
      </c>
      <c r="AB56" t="e">
        <f t="shared" si="6"/>
        <v>#VALUE!</v>
      </c>
      <c r="AC56" t="e">
        <f t="shared" si="7"/>
        <v>#VALUE!</v>
      </c>
      <c r="AD56" t="e">
        <f t="shared" si="8"/>
        <v>#VALUE!</v>
      </c>
      <c r="AE56" t="e">
        <f t="shared" si="9"/>
        <v>#VALUE!</v>
      </c>
      <c r="AF56" t="e">
        <f t="shared" si="10"/>
        <v>#VALUE!</v>
      </c>
      <c r="AG56" t="e">
        <f t="shared" si="11"/>
        <v>#VALUE!</v>
      </c>
      <c r="AH56" t="e">
        <f t="shared" si="12"/>
        <v>#VALUE!</v>
      </c>
      <c r="AI56" s="10" t="str">
        <v>Jake Mahler</v>
      </c>
      <c r="AJ56">
        <f t="shared" si="32"/>
        <v>2</v>
      </c>
      <c r="AL56">
        <f t="shared" si="19"/>
        <v>0</v>
      </c>
      <c r="AN56">
        <f t="shared" si="20"/>
        <v>0</v>
      </c>
      <c r="AP56">
        <f t="shared" si="21"/>
        <v>0</v>
      </c>
      <c r="AR56">
        <f t="shared" si="22"/>
        <v>0</v>
      </c>
      <c r="BC56" s="91"/>
      <c r="BD56" t="str">
        <v>Jake Mahler</v>
      </c>
      <c r="BE56">
        <f t="shared" si="63"/>
        <v>2</v>
      </c>
      <c r="BJ56">
        <f t="shared" si="30"/>
        <v>0</v>
      </c>
    </row>
    <row r="57" spans="2:62" x14ac:dyDescent="0.2">
      <c r="B57" t="str">
        <v>John Faucett</v>
      </c>
      <c r="C57" t="str">
        <f t="shared" si="28"/>
        <v>John Faucett</v>
      </c>
      <c r="D57">
        <f t="shared" si="61"/>
        <v>1</v>
      </c>
      <c r="K57" t="str">
        <f>WeedDataInput!F54</f>
        <v>N</v>
      </c>
      <c r="L57" t="str">
        <f>WeedDataInput!G54</f>
        <v>Will Ringler;</v>
      </c>
      <c r="M57" s="10" t="str">
        <f t="shared" si="2"/>
        <v>;Will Ringler;</v>
      </c>
      <c r="N57" t="str">
        <f t="shared" si="15"/>
        <v>;Will Ringler;</v>
      </c>
      <c r="O57" t="str">
        <f t="shared" si="16"/>
        <v>Will Ringler;</v>
      </c>
      <c r="P57" t="str">
        <f t="shared" ref="P57:X57" si="83">IFERROR(_xlfn.TEXTAFTER(O57,";"),0)</f>
        <v/>
      </c>
      <c r="Q57">
        <f t="shared" si="83"/>
        <v>0</v>
      </c>
      <c r="R57">
        <f t="shared" si="83"/>
        <v>0</v>
      </c>
      <c r="S57">
        <f t="shared" si="83"/>
        <v>0</v>
      </c>
      <c r="T57">
        <f t="shared" si="83"/>
        <v>0</v>
      </c>
      <c r="U57">
        <f t="shared" si="83"/>
        <v>0</v>
      </c>
      <c r="V57">
        <f t="shared" si="83"/>
        <v>0</v>
      </c>
      <c r="W57">
        <f t="shared" si="83"/>
        <v>0</v>
      </c>
      <c r="X57">
        <f t="shared" si="83"/>
        <v>0</v>
      </c>
      <c r="Y57" s="10" t="str">
        <f t="shared" si="18"/>
        <v>Will Ringler</v>
      </c>
      <c r="Z57" t="e">
        <f t="shared" si="4"/>
        <v>#VALUE!</v>
      </c>
      <c r="AA57" t="e">
        <f t="shared" si="5"/>
        <v>#VALUE!</v>
      </c>
      <c r="AB57" t="e">
        <f t="shared" si="6"/>
        <v>#VALUE!</v>
      </c>
      <c r="AC57" t="e">
        <f t="shared" si="7"/>
        <v>#VALUE!</v>
      </c>
      <c r="AD57" t="e">
        <f t="shared" si="8"/>
        <v>#VALUE!</v>
      </c>
      <c r="AE57" t="e">
        <f t="shared" si="9"/>
        <v>#VALUE!</v>
      </c>
      <c r="AF57" t="e">
        <f t="shared" si="10"/>
        <v>#VALUE!</v>
      </c>
      <c r="AG57" t="e">
        <f t="shared" si="11"/>
        <v>#VALUE!</v>
      </c>
      <c r="AH57" t="e">
        <f t="shared" si="12"/>
        <v>#VALUE!</v>
      </c>
      <c r="AI57" s="10" t="str">
        <v>Thomas (Jack Eskay's Friend</v>
      </c>
      <c r="AJ57">
        <f t="shared" si="32"/>
        <v>1</v>
      </c>
      <c r="AL57">
        <f t="shared" si="19"/>
        <v>0</v>
      </c>
      <c r="AN57">
        <f t="shared" si="20"/>
        <v>0</v>
      </c>
      <c r="AP57">
        <f t="shared" si="21"/>
        <v>0</v>
      </c>
      <c r="AR57">
        <f t="shared" si="22"/>
        <v>0</v>
      </c>
      <c r="BC57" s="91"/>
      <c r="BD57" t="str">
        <v>Thomas (Jack Eskay's Friend</v>
      </c>
      <c r="BE57">
        <f t="shared" si="63"/>
        <v>1</v>
      </c>
      <c r="BJ57">
        <f t="shared" si="30"/>
        <v>1</v>
      </c>
    </row>
    <row r="58" spans="2:62" x14ac:dyDescent="0.2">
      <c r="B58" t="str">
        <v>John McDougall</v>
      </c>
      <c r="C58" t="str">
        <f t="shared" si="28"/>
        <v>John McDougall</v>
      </c>
      <c r="D58">
        <f t="shared" si="61"/>
        <v>23</v>
      </c>
      <c r="K58" t="str">
        <f>WeedDataInput!F55</f>
        <v>N</v>
      </c>
      <c r="L58" t="str">
        <f>WeedDataInput!G55</f>
        <v>Will Ringler;</v>
      </c>
      <c r="M58" s="10" t="str">
        <f t="shared" si="2"/>
        <v>;Will Ringler;</v>
      </c>
      <c r="N58" t="str">
        <f t="shared" si="15"/>
        <v>;Will Ringler;</v>
      </c>
      <c r="O58" t="str">
        <f t="shared" si="16"/>
        <v>Will Ringler;</v>
      </c>
      <c r="P58" t="str">
        <f t="shared" ref="P58:X58" si="84">IFERROR(_xlfn.TEXTAFTER(O58,";"),0)</f>
        <v/>
      </c>
      <c r="Q58">
        <f t="shared" si="84"/>
        <v>0</v>
      </c>
      <c r="R58">
        <f t="shared" si="84"/>
        <v>0</v>
      </c>
      <c r="S58">
        <f t="shared" si="84"/>
        <v>0</v>
      </c>
      <c r="T58">
        <f t="shared" si="84"/>
        <v>0</v>
      </c>
      <c r="U58">
        <f t="shared" si="84"/>
        <v>0</v>
      </c>
      <c r="V58">
        <f t="shared" si="84"/>
        <v>0</v>
      </c>
      <c r="W58">
        <f t="shared" si="84"/>
        <v>0</v>
      </c>
      <c r="X58">
        <f t="shared" si="84"/>
        <v>0</v>
      </c>
      <c r="Y58" s="10" t="str">
        <f t="shared" si="18"/>
        <v>Will Ringler</v>
      </c>
      <c r="Z58" t="e">
        <f t="shared" si="4"/>
        <v>#VALUE!</v>
      </c>
      <c r="AA58" t="e">
        <f t="shared" si="5"/>
        <v>#VALUE!</v>
      </c>
      <c r="AB58" t="e">
        <f t="shared" si="6"/>
        <v>#VALUE!</v>
      </c>
      <c r="AC58" t="e">
        <f t="shared" si="7"/>
        <v>#VALUE!</v>
      </c>
      <c r="AD58" t="e">
        <f t="shared" si="8"/>
        <v>#VALUE!</v>
      </c>
      <c r="AE58" t="e">
        <f t="shared" si="9"/>
        <v>#VALUE!</v>
      </c>
      <c r="AF58" t="e">
        <f t="shared" si="10"/>
        <v>#VALUE!</v>
      </c>
      <c r="AG58" t="e">
        <f t="shared" si="11"/>
        <v>#VALUE!</v>
      </c>
      <c r="AH58" t="e">
        <f t="shared" si="12"/>
        <v>#VALUE!</v>
      </c>
      <c r="AI58" s="10" t="str">
        <v>Sack Jalyers</v>
      </c>
      <c r="AJ58">
        <f t="shared" si="32"/>
        <v>15</v>
      </c>
      <c r="AL58">
        <f t="shared" si="19"/>
        <v>0</v>
      </c>
      <c r="AN58">
        <f t="shared" si="20"/>
        <v>0</v>
      </c>
      <c r="AP58">
        <f t="shared" si="21"/>
        <v>0</v>
      </c>
      <c r="AR58">
        <f t="shared" si="22"/>
        <v>0</v>
      </c>
      <c r="BC58" s="91"/>
      <c r="BD58" t="str">
        <v>Sack Jalyers</v>
      </c>
      <c r="BE58">
        <f t="shared" si="63"/>
        <v>15</v>
      </c>
      <c r="BJ58">
        <f t="shared" si="30"/>
        <v>1</v>
      </c>
    </row>
    <row r="59" spans="2:62" x14ac:dyDescent="0.2">
      <c r="B59" t="str">
        <v>Josh Bays</v>
      </c>
      <c r="C59" t="str">
        <f t="shared" si="28"/>
        <v>Josh Bays</v>
      </c>
      <c r="D59">
        <f t="shared" si="61"/>
        <v>2</v>
      </c>
      <c r="K59" t="str">
        <f>WeedDataInput!F56</f>
        <v>N</v>
      </c>
      <c r="L59" t="str">
        <f>WeedDataInput!G56</f>
        <v>Will Ringler;</v>
      </c>
      <c r="M59" s="10" t="str">
        <f t="shared" si="2"/>
        <v>;Will Ringler;</v>
      </c>
      <c r="N59" t="str">
        <f t="shared" si="15"/>
        <v>;Will Ringler;</v>
      </c>
      <c r="O59" t="str">
        <f t="shared" si="16"/>
        <v>Will Ringler;</v>
      </c>
      <c r="P59" t="str">
        <f t="shared" ref="P59:X59" si="85">IFERROR(_xlfn.TEXTAFTER(O59,";"),0)</f>
        <v/>
      </c>
      <c r="Q59">
        <f t="shared" si="85"/>
        <v>0</v>
      </c>
      <c r="R59">
        <f t="shared" si="85"/>
        <v>0</v>
      </c>
      <c r="S59">
        <f t="shared" si="85"/>
        <v>0</v>
      </c>
      <c r="T59">
        <f t="shared" si="85"/>
        <v>0</v>
      </c>
      <c r="U59">
        <f t="shared" si="85"/>
        <v>0</v>
      </c>
      <c r="V59">
        <f t="shared" si="85"/>
        <v>0</v>
      </c>
      <c r="W59">
        <f t="shared" si="85"/>
        <v>0</v>
      </c>
      <c r="X59">
        <f t="shared" si="85"/>
        <v>0</v>
      </c>
      <c r="Y59" s="10" t="str">
        <f t="shared" si="18"/>
        <v>Will Ringler</v>
      </c>
      <c r="Z59" t="e">
        <f t="shared" si="4"/>
        <v>#VALUE!</v>
      </c>
      <c r="AA59" t="e">
        <f t="shared" si="5"/>
        <v>#VALUE!</v>
      </c>
      <c r="AB59" t="e">
        <f t="shared" si="6"/>
        <v>#VALUE!</v>
      </c>
      <c r="AC59" t="e">
        <f t="shared" si="7"/>
        <v>#VALUE!</v>
      </c>
      <c r="AD59" t="e">
        <f t="shared" si="8"/>
        <v>#VALUE!</v>
      </c>
      <c r="AE59" t="e">
        <f t="shared" si="9"/>
        <v>#VALUE!</v>
      </c>
      <c r="AF59" t="e">
        <f t="shared" si="10"/>
        <v>#VALUE!</v>
      </c>
      <c r="AG59" t="e">
        <f t="shared" si="11"/>
        <v>#VALUE!</v>
      </c>
      <c r="AH59" t="e">
        <f t="shared" si="12"/>
        <v>#VALUE!</v>
      </c>
      <c r="AI59" s="10" t="str">
        <v>Bradi Jeann</v>
      </c>
      <c r="AJ59">
        <f t="shared" si="32"/>
        <v>7</v>
      </c>
      <c r="AL59">
        <f t="shared" si="19"/>
        <v>0</v>
      </c>
      <c r="AN59">
        <f t="shared" si="20"/>
        <v>0</v>
      </c>
      <c r="AP59">
        <f t="shared" si="21"/>
        <v>0</v>
      </c>
      <c r="AR59">
        <f t="shared" si="22"/>
        <v>0</v>
      </c>
      <c r="BC59" s="91"/>
      <c r="BD59" t="str">
        <v>Bradi Jeann</v>
      </c>
      <c r="BE59">
        <f t="shared" si="63"/>
        <v>7</v>
      </c>
      <c r="BJ59">
        <f t="shared" si="30"/>
        <v>1</v>
      </c>
    </row>
    <row r="60" spans="2:62" x14ac:dyDescent="0.2">
      <c r="B60" t="str">
        <v>Josh Feldman (Joaquim's Friend)</v>
      </c>
      <c r="C60" t="str">
        <f t="shared" si="28"/>
        <v>Josh Feldman (Joaquim's Friend)</v>
      </c>
      <c r="D60">
        <f t="shared" si="61"/>
        <v>4</v>
      </c>
      <c r="K60" t="str">
        <f>WeedDataInput!F57</f>
        <v>N</v>
      </c>
      <c r="L60" t="str">
        <f>WeedDataInput!G57</f>
        <v>Bill Ozier;</v>
      </c>
      <c r="M60" s="10" t="str">
        <f t="shared" si="2"/>
        <v>;Bill Ozier;</v>
      </c>
      <c r="N60" t="str">
        <f t="shared" si="15"/>
        <v>;Bill Ozier;</v>
      </c>
      <c r="O60" t="str">
        <f t="shared" si="16"/>
        <v>Bill Ozier;</v>
      </c>
      <c r="P60" t="str">
        <f t="shared" ref="P60:X60" si="86">IFERROR(_xlfn.TEXTAFTER(O60,";"),0)</f>
        <v/>
      </c>
      <c r="Q60">
        <f t="shared" si="86"/>
        <v>0</v>
      </c>
      <c r="R60">
        <f t="shared" si="86"/>
        <v>0</v>
      </c>
      <c r="S60">
        <f t="shared" si="86"/>
        <v>0</v>
      </c>
      <c r="T60">
        <f t="shared" si="86"/>
        <v>0</v>
      </c>
      <c r="U60">
        <f t="shared" si="86"/>
        <v>0</v>
      </c>
      <c r="V60">
        <f t="shared" si="86"/>
        <v>0</v>
      </c>
      <c r="W60">
        <f t="shared" si="86"/>
        <v>0</v>
      </c>
      <c r="X60">
        <f t="shared" si="86"/>
        <v>0</v>
      </c>
      <c r="Y60" s="10" t="str">
        <f t="shared" si="18"/>
        <v>Bill Ozier</v>
      </c>
      <c r="Z60" t="e">
        <f t="shared" si="4"/>
        <v>#VALUE!</v>
      </c>
      <c r="AA60" t="e">
        <f t="shared" si="5"/>
        <v>#VALUE!</v>
      </c>
      <c r="AB60" t="e">
        <f t="shared" si="6"/>
        <v>#VALUE!</v>
      </c>
      <c r="AC60" t="e">
        <f t="shared" si="7"/>
        <v>#VALUE!</v>
      </c>
      <c r="AD60" t="e">
        <f t="shared" si="8"/>
        <v>#VALUE!</v>
      </c>
      <c r="AE60" t="e">
        <f t="shared" si="9"/>
        <v>#VALUE!</v>
      </c>
      <c r="AF60" t="e">
        <f t="shared" si="10"/>
        <v>#VALUE!</v>
      </c>
      <c r="AG60" t="e">
        <f t="shared" si="11"/>
        <v>#VALUE!</v>
      </c>
      <c r="AH60" t="e">
        <f t="shared" si="12"/>
        <v>#VALUE!</v>
      </c>
      <c r="AI60" s="10" t="str">
        <v>Miranda Poliafico</v>
      </c>
      <c r="AJ60">
        <f t="shared" si="32"/>
        <v>18</v>
      </c>
      <c r="AL60">
        <f t="shared" si="19"/>
        <v>0</v>
      </c>
      <c r="AN60">
        <f t="shared" si="20"/>
        <v>0</v>
      </c>
      <c r="AP60">
        <f t="shared" si="21"/>
        <v>0</v>
      </c>
      <c r="AR60">
        <f t="shared" si="22"/>
        <v>0</v>
      </c>
      <c r="BC60" s="91"/>
      <c r="BD60" t="str">
        <v>Miranda Poliafico</v>
      </c>
      <c r="BE60">
        <f t="shared" si="63"/>
        <v>18</v>
      </c>
      <c r="BJ60">
        <f t="shared" si="30"/>
        <v>1</v>
      </c>
    </row>
    <row r="61" spans="2:62" x14ac:dyDescent="0.2">
      <c r="B61" t="str">
        <v>Kajal (Bradi's Friend)</v>
      </c>
      <c r="C61" t="str">
        <f t="shared" si="28"/>
        <v>Kajal (Bradi's Friend)</v>
      </c>
      <c r="D61">
        <f t="shared" si="61"/>
        <v>1</v>
      </c>
      <c r="K61" t="str">
        <f>WeedDataInput!F58</f>
        <v>N</v>
      </c>
      <c r="L61" t="str">
        <f>WeedDataInput!G58</f>
        <v>Will Ringler;</v>
      </c>
      <c r="M61" s="10" t="str">
        <f t="shared" si="2"/>
        <v>;Will Ringler;</v>
      </c>
      <c r="N61" t="str">
        <f t="shared" si="15"/>
        <v>;Will Ringler;</v>
      </c>
      <c r="O61" t="str">
        <f t="shared" si="16"/>
        <v>Will Ringler;</v>
      </c>
      <c r="P61" t="str">
        <f t="shared" ref="P61:X61" si="87">IFERROR(_xlfn.TEXTAFTER(O61,";"),0)</f>
        <v/>
      </c>
      <c r="Q61">
        <f t="shared" si="87"/>
        <v>0</v>
      </c>
      <c r="R61">
        <f t="shared" si="87"/>
        <v>0</v>
      </c>
      <c r="S61">
        <f t="shared" si="87"/>
        <v>0</v>
      </c>
      <c r="T61">
        <f t="shared" si="87"/>
        <v>0</v>
      </c>
      <c r="U61">
        <f t="shared" si="87"/>
        <v>0</v>
      </c>
      <c r="V61">
        <f t="shared" si="87"/>
        <v>0</v>
      </c>
      <c r="W61">
        <f t="shared" si="87"/>
        <v>0</v>
      </c>
      <c r="X61">
        <f t="shared" si="87"/>
        <v>0</v>
      </c>
      <c r="Y61" s="10" t="str">
        <f t="shared" si="18"/>
        <v>Will Ringler</v>
      </c>
      <c r="Z61" t="e">
        <f t="shared" si="4"/>
        <v>#VALUE!</v>
      </c>
      <c r="AA61" t="e">
        <f t="shared" si="5"/>
        <v>#VALUE!</v>
      </c>
      <c r="AB61" t="e">
        <f t="shared" si="6"/>
        <v>#VALUE!</v>
      </c>
      <c r="AC61" t="e">
        <f t="shared" si="7"/>
        <v>#VALUE!</v>
      </c>
      <c r="AD61" t="e">
        <f t="shared" si="8"/>
        <v>#VALUE!</v>
      </c>
      <c r="AE61" t="e">
        <f t="shared" si="9"/>
        <v>#VALUE!</v>
      </c>
      <c r="AF61" t="e">
        <f t="shared" si="10"/>
        <v>#VALUE!</v>
      </c>
      <c r="AG61" t="e">
        <f t="shared" si="11"/>
        <v>#VALUE!</v>
      </c>
      <c r="AH61" t="e">
        <f t="shared" si="12"/>
        <v>#VALUE!</v>
      </c>
      <c r="AI61" s="10" t="str">
        <v>Miguel Silva</v>
      </c>
      <c r="AJ61">
        <f t="shared" si="32"/>
        <v>3</v>
      </c>
      <c r="AL61">
        <f t="shared" si="19"/>
        <v>0</v>
      </c>
      <c r="AN61">
        <f t="shared" si="20"/>
        <v>0</v>
      </c>
      <c r="AP61">
        <f t="shared" si="21"/>
        <v>0</v>
      </c>
      <c r="AR61">
        <f t="shared" si="22"/>
        <v>0</v>
      </c>
      <c r="BC61" s="91"/>
      <c r="BD61" t="str">
        <v>Miguel Silva</v>
      </c>
      <c r="BE61">
        <f t="shared" si="63"/>
        <v>3</v>
      </c>
      <c r="BJ61">
        <f t="shared" si="30"/>
        <v>1</v>
      </c>
    </row>
    <row r="62" spans="2:62" x14ac:dyDescent="0.2">
      <c r="B62" t="str">
        <v>Karam Haddad</v>
      </c>
      <c r="C62" t="str">
        <f t="shared" si="28"/>
        <v>Karam Haddad</v>
      </c>
      <c r="D62">
        <f t="shared" si="61"/>
        <v>1</v>
      </c>
      <c r="K62" t="str">
        <f>WeedDataInput!F59</f>
        <v>Y</v>
      </c>
      <c r="L62">
        <f>WeedDataInput!G59</f>
        <v>0</v>
      </c>
      <c r="M62" s="10" t="str">
        <f t="shared" si="2"/>
        <v>;0</v>
      </c>
      <c r="N62" t="str">
        <f t="shared" si="15"/>
        <v>;0</v>
      </c>
      <c r="O62" t="str">
        <f t="shared" si="16"/>
        <v>0</v>
      </c>
      <c r="P62">
        <f t="shared" ref="P62:X62" si="88">IFERROR(_xlfn.TEXTAFTER(O62,";"),0)</f>
        <v>0</v>
      </c>
      <c r="Q62">
        <f t="shared" si="88"/>
        <v>0</v>
      </c>
      <c r="R62">
        <f t="shared" si="88"/>
        <v>0</v>
      </c>
      <c r="S62">
        <f t="shared" si="88"/>
        <v>0</v>
      </c>
      <c r="T62">
        <f t="shared" si="88"/>
        <v>0</v>
      </c>
      <c r="U62">
        <f t="shared" si="88"/>
        <v>0</v>
      </c>
      <c r="V62">
        <f t="shared" si="88"/>
        <v>0</v>
      </c>
      <c r="W62">
        <f t="shared" si="88"/>
        <v>0</v>
      </c>
      <c r="X62">
        <f t="shared" si="88"/>
        <v>0</v>
      </c>
      <c r="Y62" s="10" t="e">
        <f t="shared" si="18"/>
        <v>#VALUE!</v>
      </c>
      <c r="Z62" t="e">
        <f t="shared" si="4"/>
        <v>#VALUE!</v>
      </c>
      <c r="AA62" t="e">
        <f t="shared" si="5"/>
        <v>#VALUE!</v>
      </c>
      <c r="AB62" t="e">
        <f t="shared" si="6"/>
        <v>#VALUE!</v>
      </c>
      <c r="AC62" t="e">
        <f t="shared" si="7"/>
        <v>#VALUE!</v>
      </c>
      <c r="AD62" t="e">
        <f t="shared" si="8"/>
        <v>#VALUE!</v>
      </c>
      <c r="AE62" t="e">
        <f t="shared" si="9"/>
        <v>#VALUE!</v>
      </c>
      <c r="AF62" t="e">
        <f t="shared" si="10"/>
        <v>#VALUE!</v>
      </c>
      <c r="AG62" t="e">
        <f t="shared" si="11"/>
        <v>#VALUE!</v>
      </c>
      <c r="AH62" t="e">
        <f t="shared" si="12"/>
        <v>#VALUE!</v>
      </c>
      <c r="AI62" s="10" t="str">
        <v>Nicole Bersinger</v>
      </c>
      <c r="AJ62">
        <f t="shared" si="32"/>
        <v>10</v>
      </c>
      <c r="AL62">
        <f t="shared" si="19"/>
        <v>0</v>
      </c>
      <c r="AN62">
        <f t="shared" si="20"/>
        <v>0</v>
      </c>
      <c r="AP62">
        <f t="shared" si="21"/>
        <v>0</v>
      </c>
      <c r="AR62">
        <f t="shared" si="22"/>
        <v>0</v>
      </c>
      <c r="BC62" s="91"/>
      <c r="BD62" t="str">
        <v>Nicole Bersinger</v>
      </c>
      <c r="BE62">
        <f t="shared" si="63"/>
        <v>10</v>
      </c>
      <c r="BJ62">
        <f t="shared" si="30"/>
        <v>0</v>
      </c>
    </row>
    <row r="63" spans="2:62" x14ac:dyDescent="0.2">
      <c r="B63" t="str">
        <v>Katie Davis</v>
      </c>
      <c r="C63" t="str">
        <f t="shared" si="28"/>
        <v>Katie Davis</v>
      </c>
      <c r="D63">
        <f t="shared" si="61"/>
        <v>1</v>
      </c>
      <c r="K63" t="str">
        <f>WeedDataInput!F60</f>
        <v>Y</v>
      </c>
      <c r="L63">
        <f>WeedDataInput!G60</f>
        <v>0</v>
      </c>
      <c r="M63" s="10" t="str">
        <f t="shared" si="2"/>
        <v>;0</v>
      </c>
      <c r="N63" t="str">
        <f t="shared" si="15"/>
        <v>;0</v>
      </c>
      <c r="O63" t="str">
        <f t="shared" si="16"/>
        <v>0</v>
      </c>
      <c r="P63">
        <f t="shared" ref="P63:X63" si="89">IFERROR(_xlfn.TEXTAFTER(O63,";"),0)</f>
        <v>0</v>
      </c>
      <c r="Q63">
        <f t="shared" si="89"/>
        <v>0</v>
      </c>
      <c r="R63">
        <f t="shared" si="89"/>
        <v>0</v>
      </c>
      <c r="S63">
        <f t="shared" si="89"/>
        <v>0</v>
      </c>
      <c r="T63">
        <f t="shared" si="89"/>
        <v>0</v>
      </c>
      <c r="U63">
        <f t="shared" si="89"/>
        <v>0</v>
      </c>
      <c r="V63">
        <f t="shared" si="89"/>
        <v>0</v>
      </c>
      <c r="W63">
        <f t="shared" si="89"/>
        <v>0</v>
      </c>
      <c r="X63">
        <f t="shared" si="89"/>
        <v>0</v>
      </c>
      <c r="Y63" s="10" t="e">
        <f t="shared" si="18"/>
        <v>#VALUE!</v>
      </c>
      <c r="Z63" t="e">
        <f t="shared" si="4"/>
        <v>#VALUE!</v>
      </c>
      <c r="AA63" t="e">
        <f t="shared" si="5"/>
        <v>#VALUE!</v>
      </c>
      <c r="AB63" t="e">
        <f t="shared" si="6"/>
        <v>#VALUE!</v>
      </c>
      <c r="AC63" t="e">
        <f t="shared" si="7"/>
        <v>#VALUE!</v>
      </c>
      <c r="AD63" t="e">
        <f t="shared" si="8"/>
        <v>#VALUE!</v>
      </c>
      <c r="AE63" t="e">
        <f t="shared" si="9"/>
        <v>#VALUE!</v>
      </c>
      <c r="AF63" t="e">
        <f t="shared" si="10"/>
        <v>#VALUE!</v>
      </c>
      <c r="AG63" t="e">
        <f t="shared" si="11"/>
        <v>#VALUE!</v>
      </c>
      <c r="AH63" t="e">
        <f t="shared" si="12"/>
        <v>#VALUE!</v>
      </c>
      <c r="AI63" s="10" t="str">
        <v>Emily DeSutter</v>
      </c>
      <c r="AJ63">
        <f t="shared" si="32"/>
        <v>2</v>
      </c>
      <c r="AL63">
        <f t="shared" si="19"/>
        <v>0</v>
      </c>
      <c r="AN63">
        <f t="shared" si="20"/>
        <v>0</v>
      </c>
      <c r="AP63">
        <f t="shared" si="21"/>
        <v>0</v>
      </c>
      <c r="AR63">
        <f t="shared" si="22"/>
        <v>0</v>
      </c>
      <c r="BC63" s="91"/>
      <c r="BD63" t="str">
        <v>Emily DeSutter</v>
      </c>
      <c r="BE63">
        <f t="shared" si="63"/>
        <v>2</v>
      </c>
      <c r="BJ63">
        <f t="shared" si="30"/>
        <v>0</v>
      </c>
    </row>
    <row r="64" spans="2:62" x14ac:dyDescent="0.2">
      <c r="B64" t="str">
        <v>Kayvaan Mortazavi</v>
      </c>
      <c r="C64" t="str">
        <f t="shared" si="28"/>
        <v>Kayvaan Mortazavi</v>
      </c>
      <c r="D64">
        <f t="shared" si="61"/>
        <v>1</v>
      </c>
      <c r="K64" t="str">
        <f>WeedDataInput!F61</f>
        <v>Y</v>
      </c>
      <c r="L64">
        <f>WeedDataInput!G61</f>
        <v>0</v>
      </c>
      <c r="M64" s="10" t="str">
        <f t="shared" si="2"/>
        <v>;0</v>
      </c>
      <c r="N64" t="str">
        <f t="shared" si="15"/>
        <v>;0</v>
      </c>
      <c r="O64" t="str">
        <f t="shared" si="16"/>
        <v>0</v>
      </c>
      <c r="P64">
        <f t="shared" ref="P64:X64" si="90">IFERROR(_xlfn.TEXTAFTER(O64,";"),0)</f>
        <v>0</v>
      </c>
      <c r="Q64">
        <f t="shared" si="90"/>
        <v>0</v>
      </c>
      <c r="R64">
        <f t="shared" si="90"/>
        <v>0</v>
      </c>
      <c r="S64">
        <f t="shared" si="90"/>
        <v>0</v>
      </c>
      <c r="T64">
        <f t="shared" si="90"/>
        <v>0</v>
      </c>
      <c r="U64">
        <f t="shared" si="90"/>
        <v>0</v>
      </c>
      <c r="V64">
        <f t="shared" si="90"/>
        <v>0</v>
      </c>
      <c r="W64">
        <f t="shared" si="90"/>
        <v>0</v>
      </c>
      <c r="X64">
        <f t="shared" si="90"/>
        <v>0</v>
      </c>
      <c r="Y64" s="10" t="e">
        <f t="shared" si="18"/>
        <v>#VALUE!</v>
      </c>
      <c r="Z64" t="e">
        <f t="shared" si="4"/>
        <v>#VALUE!</v>
      </c>
      <c r="AA64" t="e">
        <f t="shared" si="5"/>
        <v>#VALUE!</v>
      </c>
      <c r="AB64" t="e">
        <f t="shared" si="6"/>
        <v>#VALUE!</v>
      </c>
      <c r="AC64" t="e">
        <f t="shared" si="7"/>
        <v>#VALUE!</v>
      </c>
      <c r="AD64" t="e">
        <f t="shared" si="8"/>
        <v>#VALUE!</v>
      </c>
      <c r="AE64" t="e">
        <f t="shared" si="9"/>
        <v>#VALUE!</v>
      </c>
      <c r="AF64" t="e">
        <f t="shared" si="10"/>
        <v>#VALUE!</v>
      </c>
      <c r="AG64" t="e">
        <f t="shared" si="11"/>
        <v>#VALUE!</v>
      </c>
      <c r="AH64" t="e">
        <f t="shared" si="12"/>
        <v>#VALUE!</v>
      </c>
      <c r="AI64" s="10" t="str">
        <v>Sarah Jackman</v>
      </c>
      <c r="AJ64">
        <f t="shared" si="32"/>
        <v>47</v>
      </c>
      <c r="AL64">
        <f t="shared" si="19"/>
        <v>0</v>
      </c>
      <c r="AN64">
        <f t="shared" si="20"/>
        <v>0</v>
      </c>
      <c r="AP64">
        <f t="shared" si="21"/>
        <v>0</v>
      </c>
      <c r="AR64">
        <f t="shared" si="22"/>
        <v>0</v>
      </c>
      <c r="BC64" s="91"/>
      <c r="BD64" t="str">
        <v>Sarah Jackman</v>
      </c>
      <c r="BE64">
        <f t="shared" si="63"/>
        <v>47</v>
      </c>
      <c r="BJ64">
        <f t="shared" si="30"/>
        <v>0</v>
      </c>
    </row>
    <row r="65" spans="2:62" x14ac:dyDescent="0.2">
      <c r="B65" t="str">
        <v>Kevin (Molly Ploughman's Husband)</v>
      </c>
      <c r="C65" t="str">
        <f t="shared" si="28"/>
        <v>Kevin (Molly Ploughman's Husband)</v>
      </c>
      <c r="D65">
        <f t="shared" si="61"/>
        <v>6</v>
      </c>
      <c r="K65" t="str">
        <f>WeedDataInput!F62</f>
        <v>Y</v>
      </c>
      <c r="L65">
        <f>WeedDataInput!G62</f>
        <v>0</v>
      </c>
      <c r="M65" s="10" t="str">
        <f t="shared" si="2"/>
        <v>;0</v>
      </c>
      <c r="N65" t="str">
        <f t="shared" si="15"/>
        <v>;0</v>
      </c>
      <c r="O65" t="str">
        <f t="shared" si="16"/>
        <v>0</v>
      </c>
      <c r="P65">
        <f t="shared" ref="P65:X65" si="91">IFERROR(_xlfn.TEXTAFTER(O65,";"),0)</f>
        <v>0</v>
      </c>
      <c r="Q65">
        <f t="shared" si="91"/>
        <v>0</v>
      </c>
      <c r="R65">
        <f t="shared" si="91"/>
        <v>0</v>
      </c>
      <c r="S65">
        <f t="shared" si="91"/>
        <v>0</v>
      </c>
      <c r="T65">
        <f t="shared" si="91"/>
        <v>0</v>
      </c>
      <c r="U65">
        <f t="shared" si="91"/>
        <v>0</v>
      </c>
      <c r="V65">
        <f t="shared" si="91"/>
        <v>0</v>
      </c>
      <c r="W65">
        <f t="shared" si="91"/>
        <v>0</v>
      </c>
      <c r="X65">
        <f t="shared" si="91"/>
        <v>0</v>
      </c>
      <c r="Y65" s="10" t="e">
        <f t="shared" si="18"/>
        <v>#VALUE!</v>
      </c>
      <c r="Z65" t="e">
        <f t="shared" si="4"/>
        <v>#VALUE!</v>
      </c>
      <c r="AA65" t="e">
        <f t="shared" si="5"/>
        <v>#VALUE!</v>
      </c>
      <c r="AB65" t="e">
        <f t="shared" si="6"/>
        <v>#VALUE!</v>
      </c>
      <c r="AC65" t="e">
        <f t="shared" si="7"/>
        <v>#VALUE!</v>
      </c>
      <c r="AD65" t="e">
        <f t="shared" si="8"/>
        <v>#VALUE!</v>
      </c>
      <c r="AE65" t="e">
        <f t="shared" si="9"/>
        <v>#VALUE!</v>
      </c>
      <c r="AF65" t="e">
        <f t="shared" si="10"/>
        <v>#VALUE!</v>
      </c>
      <c r="AG65" t="e">
        <f t="shared" si="11"/>
        <v>#VALUE!</v>
      </c>
      <c r="AH65" t="e">
        <f t="shared" si="12"/>
        <v>#VALUE!</v>
      </c>
      <c r="AI65" s="10" t="str">
        <v>Gabby Chamberlain</v>
      </c>
      <c r="AJ65">
        <f t="shared" si="32"/>
        <v>9</v>
      </c>
      <c r="AL65">
        <f t="shared" si="19"/>
        <v>0</v>
      </c>
      <c r="AN65">
        <f t="shared" si="20"/>
        <v>0</v>
      </c>
      <c r="AP65">
        <f t="shared" si="21"/>
        <v>0</v>
      </c>
      <c r="AR65">
        <f t="shared" si="22"/>
        <v>0</v>
      </c>
      <c r="BC65" s="91"/>
      <c r="BD65" t="str">
        <v>Gabby Chamberlain</v>
      </c>
      <c r="BE65">
        <f t="shared" si="63"/>
        <v>9</v>
      </c>
      <c r="BJ65">
        <f t="shared" si="30"/>
        <v>0</v>
      </c>
    </row>
    <row r="66" spans="2:62" x14ac:dyDescent="0.2">
      <c r="B66" t="str">
        <v>Landon Burcham</v>
      </c>
      <c r="C66" t="str">
        <f t="shared" si="28"/>
        <v>Landon Burcham</v>
      </c>
      <c r="D66">
        <f t="shared" si="61"/>
        <v>1</v>
      </c>
      <c r="K66" t="str">
        <f>WeedDataInput!F63</f>
        <v>Y</v>
      </c>
      <c r="L66">
        <f>WeedDataInput!G63</f>
        <v>0</v>
      </c>
      <c r="M66" s="10" t="str">
        <f t="shared" si="2"/>
        <v>;0</v>
      </c>
      <c r="N66" t="str">
        <f t="shared" si="15"/>
        <v>;0</v>
      </c>
      <c r="O66" t="str">
        <f t="shared" si="16"/>
        <v>0</v>
      </c>
      <c r="P66">
        <f t="shared" ref="P66:X66" si="92">IFERROR(_xlfn.TEXTAFTER(O66,";"),0)</f>
        <v>0</v>
      </c>
      <c r="Q66">
        <f t="shared" si="92"/>
        <v>0</v>
      </c>
      <c r="R66">
        <f t="shared" si="92"/>
        <v>0</v>
      </c>
      <c r="S66">
        <f t="shared" si="92"/>
        <v>0</v>
      </c>
      <c r="T66">
        <f t="shared" si="92"/>
        <v>0</v>
      </c>
      <c r="U66">
        <f t="shared" si="92"/>
        <v>0</v>
      </c>
      <c r="V66">
        <f t="shared" si="92"/>
        <v>0</v>
      </c>
      <c r="W66">
        <f t="shared" si="92"/>
        <v>0</v>
      </c>
      <c r="X66">
        <f t="shared" si="92"/>
        <v>0</v>
      </c>
      <c r="Y66" s="10" t="e">
        <f t="shared" si="18"/>
        <v>#VALUE!</v>
      </c>
      <c r="Z66" t="e">
        <f t="shared" si="4"/>
        <v>#VALUE!</v>
      </c>
      <c r="AA66" t="e">
        <f t="shared" si="5"/>
        <v>#VALUE!</v>
      </c>
      <c r="AB66" t="e">
        <f t="shared" si="6"/>
        <v>#VALUE!</v>
      </c>
      <c r="AC66" t="e">
        <f t="shared" si="7"/>
        <v>#VALUE!</v>
      </c>
      <c r="AD66" t="e">
        <f t="shared" si="8"/>
        <v>#VALUE!</v>
      </c>
      <c r="AE66" t="e">
        <f t="shared" si="9"/>
        <v>#VALUE!</v>
      </c>
      <c r="AF66" t="e">
        <f t="shared" si="10"/>
        <v>#VALUE!</v>
      </c>
      <c r="AG66" t="e">
        <f t="shared" si="11"/>
        <v>#VALUE!</v>
      </c>
      <c r="AH66" t="e">
        <f t="shared" si="12"/>
        <v>#VALUE!</v>
      </c>
      <c r="AI66" s="10" t="str">
        <v>Molly Ploughman</v>
      </c>
      <c r="AJ66">
        <f t="shared" si="32"/>
        <v>17</v>
      </c>
      <c r="AL66">
        <f t="shared" si="19"/>
        <v>0</v>
      </c>
      <c r="AN66">
        <f t="shared" si="20"/>
        <v>0</v>
      </c>
      <c r="AP66">
        <f t="shared" si="21"/>
        <v>0</v>
      </c>
      <c r="AR66">
        <f t="shared" si="22"/>
        <v>0</v>
      </c>
      <c r="BC66" s="91"/>
      <c r="BD66" t="str">
        <v>Molly Ploughman</v>
      </c>
      <c r="BE66">
        <f t="shared" si="63"/>
        <v>17</v>
      </c>
      <c r="BJ66">
        <f t="shared" si="30"/>
        <v>0</v>
      </c>
    </row>
    <row r="67" spans="2:62" x14ac:dyDescent="0.2">
      <c r="B67" t="str">
        <v>Larry Frishberg</v>
      </c>
      <c r="C67" t="str">
        <f t="shared" si="28"/>
        <v>Larry Frishberg</v>
      </c>
      <c r="D67">
        <f t="shared" si="61"/>
        <v>3</v>
      </c>
      <c r="K67" t="str">
        <f>WeedDataInput!F64</f>
        <v>Y</v>
      </c>
      <c r="L67">
        <f>WeedDataInput!G64</f>
        <v>0</v>
      </c>
      <c r="M67" s="10" t="str">
        <f t="shared" si="2"/>
        <v>;0</v>
      </c>
      <c r="N67" t="str">
        <f t="shared" si="15"/>
        <v>;0</v>
      </c>
      <c r="O67" t="str">
        <f t="shared" si="16"/>
        <v>0</v>
      </c>
      <c r="P67">
        <f t="shared" ref="P67:X67" si="93">IFERROR(_xlfn.TEXTAFTER(O67,";"),0)</f>
        <v>0</v>
      </c>
      <c r="Q67">
        <f t="shared" si="93"/>
        <v>0</v>
      </c>
      <c r="R67">
        <f t="shared" si="93"/>
        <v>0</v>
      </c>
      <c r="S67">
        <f t="shared" si="93"/>
        <v>0</v>
      </c>
      <c r="T67">
        <f t="shared" si="93"/>
        <v>0</v>
      </c>
      <c r="U67">
        <f t="shared" si="93"/>
        <v>0</v>
      </c>
      <c r="V67">
        <f t="shared" si="93"/>
        <v>0</v>
      </c>
      <c r="W67">
        <f t="shared" si="93"/>
        <v>0</v>
      </c>
      <c r="X67">
        <f t="shared" si="93"/>
        <v>0</v>
      </c>
      <c r="Y67" s="10" t="e">
        <f t="shared" si="18"/>
        <v>#VALUE!</v>
      </c>
      <c r="Z67" t="e">
        <f t="shared" si="4"/>
        <v>#VALUE!</v>
      </c>
      <c r="AA67" t="e">
        <f t="shared" si="5"/>
        <v>#VALUE!</v>
      </c>
      <c r="AB67" t="e">
        <f t="shared" si="6"/>
        <v>#VALUE!</v>
      </c>
      <c r="AC67" t="e">
        <f t="shared" si="7"/>
        <v>#VALUE!</v>
      </c>
      <c r="AD67" t="e">
        <f t="shared" si="8"/>
        <v>#VALUE!</v>
      </c>
      <c r="AE67" t="e">
        <f t="shared" si="9"/>
        <v>#VALUE!</v>
      </c>
      <c r="AF67" t="e">
        <f t="shared" si="10"/>
        <v>#VALUE!</v>
      </c>
      <c r="AG67" t="e">
        <f t="shared" si="11"/>
        <v>#VALUE!</v>
      </c>
      <c r="AH67" t="e">
        <f t="shared" si="12"/>
        <v>#VALUE!</v>
      </c>
      <c r="AI67" s="10" t="str">
        <v>Arianne Mortazavi</v>
      </c>
      <c r="AJ67">
        <f t="shared" si="32"/>
        <v>1</v>
      </c>
      <c r="AL67">
        <f t="shared" si="19"/>
        <v>0</v>
      </c>
      <c r="AN67">
        <f t="shared" si="20"/>
        <v>0</v>
      </c>
      <c r="AP67">
        <f t="shared" si="21"/>
        <v>0</v>
      </c>
      <c r="AR67">
        <f t="shared" si="22"/>
        <v>0</v>
      </c>
      <c r="BC67" s="91"/>
      <c r="BD67" t="str">
        <v>Arianne Mortazavi</v>
      </c>
      <c r="BE67">
        <f t="shared" si="63"/>
        <v>1</v>
      </c>
      <c r="BJ67">
        <f t="shared" si="30"/>
        <v>0</v>
      </c>
    </row>
    <row r="68" spans="2:62" x14ac:dyDescent="0.2">
      <c r="B68" t="str">
        <v>Lauren Steiner</v>
      </c>
      <c r="C68" t="str">
        <f t="shared" si="28"/>
        <v>Lauren Steiner</v>
      </c>
      <c r="D68">
        <f t="shared" si="61"/>
        <v>1</v>
      </c>
      <c r="K68" t="str">
        <f>WeedDataInput!F65</f>
        <v>Y</v>
      </c>
      <c r="L68">
        <f>WeedDataInput!G65</f>
        <v>0</v>
      </c>
      <c r="M68" s="10" t="str">
        <f t="shared" si="2"/>
        <v>;0</v>
      </c>
      <c r="N68" t="str">
        <f t="shared" si="15"/>
        <v>;0</v>
      </c>
      <c r="O68" t="str">
        <f t="shared" si="16"/>
        <v>0</v>
      </c>
      <c r="P68">
        <f t="shared" ref="P68:X68" si="94">IFERROR(_xlfn.TEXTAFTER(O68,";"),0)</f>
        <v>0</v>
      </c>
      <c r="Q68">
        <f t="shared" si="94"/>
        <v>0</v>
      </c>
      <c r="R68">
        <f t="shared" si="94"/>
        <v>0</v>
      </c>
      <c r="S68">
        <f t="shared" si="94"/>
        <v>0</v>
      </c>
      <c r="T68">
        <f t="shared" si="94"/>
        <v>0</v>
      </c>
      <c r="U68">
        <f t="shared" si="94"/>
        <v>0</v>
      </c>
      <c r="V68">
        <f t="shared" si="94"/>
        <v>0</v>
      </c>
      <c r="W68">
        <f t="shared" si="94"/>
        <v>0</v>
      </c>
      <c r="X68">
        <f t="shared" si="94"/>
        <v>0</v>
      </c>
      <c r="Y68" s="10" t="e">
        <f t="shared" si="18"/>
        <v>#VALUE!</v>
      </c>
      <c r="Z68" t="e">
        <f t="shared" si="4"/>
        <v>#VALUE!</v>
      </c>
      <c r="AA68" t="e">
        <f t="shared" si="5"/>
        <v>#VALUE!</v>
      </c>
      <c r="AB68" t="e">
        <f t="shared" si="6"/>
        <v>#VALUE!</v>
      </c>
      <c r="AC68" t="e">
        <f t="shared" si="7"/>
        <v>#VALUE!</v>
      </c>
      <c r="AD68" t="e">
        <f t="shared" si="8"/>
        <v>#VALUE!</v>
      </c>
      <c r="AE68" t="e">
        <f t="shared" si="9"/>
        <v>#VALUE!</v>
      </c>
      <c r="AF68" t="e">
        <f t="shared" si="10"/>
        <v>#VALUE!</v>
      </c>
      <c r="AG68" t="e">
        <f t="shared" si="11"/>
        <v>#VALUE!</v>
      </c>
      <c r="AH68" t="e">
        <f t="shared" si="12"/>
        <v>#VALUE!</v>
      </c>
      <c r="AI68" s="10" t="str">
        <v>Lauren Steiner</v>
      </c>
      <c r="AJ68">
        <f t="shared" si="32"/>
        <v>1</v>
      </c>
      <c r="AL68">
        <f t="shared" si="19"/>
        <v>0</v>
      </c>
      <c r="AN68">
        <f t="shared" si="20"/>
        <v>0</v>
      </c>
      <c r="AP68">
        <f t="shared" si="21"/>
        <v>0</v>
      </c>
      <c r="AR68">
        <f t="shared" si="22"/>
        <v>0</v>
      </c>
      <c r="BC68" s="91"/>
      <c r="BD68" t="str">
        <v>Lauren Steiner</v>
      </c>
      <c r="BE68">
        <f t="shared" si="63"/>
        <v>1</v>
      </c>
      <c r="BJ68">
        <f t="shared" si="30"/>
        <v>0</v>
      </c>
    </row>
    <row r="69" spans="2:62" x14ac:dyDescent="0.2">
      <c r="B69" t="str">
        <v>Logan Lindsey</v>
      </c>
      <c r="C69" t="str">
        <f>TRIM(B69)</f>
        <v>Logan Lindsey</v>
      </c>
      <c r="D69">
        <f t="shared" si="61"/>
        <v>4</v>
      </c>
      <c r="K69" t="str">
        <f>WeedDataInput!F66</f>
        <v>Y</v>
      </c>
      <c r="L69">
        <f>WeedDataInput!G66</f>
        <v>0</v>
      </c>
      <c r="M69" s="10" t="str">
        <f t="shared" ref="M69:M132" si="95">";"&amp;L69</f>
        <v>;0</v>
      </c>
      <c r="N69" t="str">
        <f t="shared" si="15"/>
        <v>;0</v>
      </c>
      <c r="O69" t="str">
        <f t="shared" si="16"/>
        <v>0</v>
      </c>
      <c r="P69">
        <f t="shared" ref="P69:X69" si="96">IFERROR(_xlfn.TEXTAFTER(O69,";"),0)</f>
        <v>0</v>
      </c>
      <c r="Q69">
        <f t="shared" si="96"/>
        <v>0</v>
      </c>
      <c r="R69">
        <f t="shared" si="96"/>
        <v>0</v>
      </c>
      <c r="S69">
        <f t="shared" si="96"/>
        <v>0</v>
      </c>
      <c r="T69">
        <f t="shared" si="96"/>
        <v>0</v>
      </c>
      <c r="U69">
        <f t="shared" si="96"/>
        <v>0</v>
      </c>
      <c r="V69">
        <f t="shared" si="96"/>
        <v>0</v>
      </c>
      <c r="W69">
        <f t="shared" si="96"/>
        <v>0</v>
      </c>
      <c r="X69">
        <f t="shared" si="96"/>
        <v>0</v>
      </c>
      <c r="Y69" s="10" t="e">
        <f t="shared" si="18"/>
        <v>#VALUE!</v>
      </c>
      <c r="Z69" t="e">
        <f t="shared" ref="Z69:Z132" si="97">MID(O69,SEARCH(";",O69)+1,SEARCH(";",O69,SEARCH(";",O69)+1)-SEARCH(";",O69)-1)</f>
        <v>#VALUE!</v>
      </c>
      <c r="AA69" t="e">
        <f t="shared" ref="AA69:AA132" si="98">MID(P69,SEARCH(";",P69)+1,SEARCH(";",P69,SEARCH(";",P69)+1)-SEARCH(";",P69)-1)</f>
        <v>#VALUE!</v>
      </c>
      <c r="AB69" t="e">
        <f t="shared" ref="AB69:AB132" si="99">MID(Q69,SEARCH(";",Q69)+1,SEARCH(";",Q69,SEARCH(";",Q69)+1)-SEARCH(";",Q69)-1)</f>
        <v>#VALUE!</v>
      </c>
      <c r="AC69" t="e">
        <f t="shared" ref="AC69:AC132" si="100">MID(R69,SEARCH(";",R69)+1,SEARCH(";",R69,SEARCH(";",R69)+1)-SEARCH(";",R69)-1)</f>
        <v>#VALUE!</v>
      </c>
      <c r="AD69" t="e">
        <f t="shared" ref="AD69:AD132" si="101">MID(S69,SEARCH(";",S69)+1,SEARCH(";",S69,SEARCH(";",S69)+1)-SEARCH(";",S69)-1)</f>
        <v>#VALUE!</v>
      </c>
      <c r="AE69" t="e">
        <f t="shared" ref="AE69:AE132" si="102">MID(T69,SEARCH(";",T69)+1,SEARCH(";",T69,SEARCH(";",T69)+1)-SEARCH(";",T69)-1)</f>
        <v>#VALUE!</v>
      </c>
      <c r="AF69" t="e">
        <f t="shared" ref="AF69:AF132" si="103">MID(U69,SEARCH(";",U69)+1,SEARCH(";",U69,SEARCH(";",U69)+1)-SEARCH(";",U69)-1)</f>
        <v>#VALUE!</v>
      </c>
      <c r="AG69" t="e">
        <f t="shared" ref="AG69:AG132" si="104">MID(V69,SEARCH(";",V69)+1,SEARCH(";",V69,SEARCH(";",V69)+1)-SEARCH(";",V69)-1)</f>
        <v>#VALUE!</v>
      </c>
      <c r="AH69" t="e">
        <f t="shared" ref="AH69:AH132" si="105">MID(W69,SEARCH(";",W69)+1,SEARCH(";",W69,SEARCH(";",W69)+1)-SEARCH(";",W69)-1)</f>
        <v>#VALUE!</v>
      </c>
      <c r="AI69" s="10" t="str">
        <v>Alan Alvarez</v>
      </c>
      <c r="AJ69">
        <f t="shared" si="32"/>
        <v>1</v>
      </c>
      <c r="AL69">
        <f t="shared" si="19"/>
        <v>0</v>
      </c>
      <c r="AN69">
        <f t="shared" si="20"/>
        <v>0</v>
      </c>
      <c r="AP69">
        <f t="shared" si="21"/>
        <v>0</v>
      </c>
      <c r="AR69">
        <f t="shared" si="22"/>
        <v>0</v>
      </c>
      <c r="BC69" s="91"/>
      <c r="BD69" t="str">
        <v>Alan Alvarez</v>
      </c>
      <c r="BE69">
        <f t="shared" ref="BE69:BE100" si="106">VLOOKUP(BD69,$AI$5:$AJ$154,2,FALSE)</f>
        <v>1</v>
      </c>
      <c r="BJ69">
        <f t="shared" si="30"/>
        <v>0</v>
      </c>
    </row>
    <row r="70" spans="2:62" x14ac:dyDescent="0.2">
      <c r="B70" t="str">
        <v>Logan Park</v>
      </c>
      <c r="C70" t="str">
        <f t="shared" ref="C70:C91" si="107">TRIM(B70)</f>
        <v>Logan Park</v>
      </c>
      <c r="D70">
        <f t="shared" si="61"/>
        <v>1</v>
      </c>
      <c r="K70" t="str">
        <f>WeedDataInput!F67</f>
        <v>Y</v>
      </c>
      <c r="L70">
        <f>WeedDataInput!G67</f>
        <v>0</v>
      </c>
      <c r="M70" s="10" t="str">
        <f t="shared" si="95"/>
        <v>;0</v>
      </c>
      <c r="N70" t="str">
        <f t="shared" ref="N70:N133" si="108">TRIM(M70)</f>
        <v>;0</v>
      </c>
      <c r="O70" t="str">
        <f t="shared" ref="O70:O133" si="109">_xlfn.TEXTAFTER(N70,";")</f>
        <v>0</v>
      </c>
      <c r="P70">
        <f t="shared" ref="P70:X70" si="110">IFERROR(_xlfn.TEXTAFTER(O70,";"),0)</f>
        <v>0</v>
      </c>
      <c r="Q70">
        <f t="shared" si="110"/>
        <v>0</v>
      </c>
      <c r="R70">
        <f t="shared" si="110"/>
        <v>0</v>
      </c>
      <c r="S70">
        <f t="shared" si="110"/>
        <v>0</v>
      </c>
      <c r="T70">
        <f t="shared" si="110"/>
        <v>0</v>
      </c>
      <c r="U70">
        <f t="shared" si="110"/>
        <v>0</v>
      </c>
      <c r="V70">
        <f t="shared" si="110"/>
        <v>0</v>
      </c>
      <c r="W70">
        <f t="shared" si="110"/>
        <v>0</v>
      </c>
      <c r="X70">
        <f t="shared" si="110"/>
        <v>0</v>
      </c>
      <c r="Y70" s="10" t="e">
        <f t="shared" ref="Y70:Y133" si="111">MID(M70,SEARCH(";",M70)+1,SEARCH(";",M70,SEARCH(";",M70)+1)-SEARCH(";",M70)-1)</f>
        <v>#VALUE!</v>
      </c>
      <c r="Z70" t="e">
        <f t="shared" si="97"/>
        <v>#VALUE!</v>
      </c>
      <c r="AA70" t="e">
        <f t="shared" si="98"/>
        <v>#VALUE!</v>
      </c>
      <c r="AB70" t="e">
        <f t="shared" si="99"/>
        <v>#VALUE!</v>
      </c>
      <c r="AC70" t="e">
        <f t="shared" si="100"/>
        <v>#VALUE!</v>
      </c>
      <c r="AD70" t="e">
        <f t="shared" si="101"/>
        <v>#VALUE!</v>
      </c>
      <c r="AE70" t="e">
        <f t="shared" si="102"/>
        <v>#VALUE!</v>
      </c>
      <c r="AF70" t="e">
        <f t="shared" si="103"/>
        <v>#VALUE!</v>
      </c>
      <c r="AG70" t="e">
        <f t="shared" si="104"/>
        <v>#VALUE!</v>
      </c>
      <c r="AH70" t="e">
        <f t="shared" si="105"/>
        <v>#VALUE!</v>
      </c>
      <c r="AI70" s="10" t="str">
        <v>Alex Hijuelos</v>
      </c>
      <c r="AJ70">
        <f t="shared" si="32"/>
        <v>1</v>
      </c>
      <c r="AL70">
        <f t="shared" ref="AL70:AL104" si="112">COUNTIF($Z$5:$Z$3000,AK70)</f>
        <v>0</v>
      </c>
      <c r="AN70">
        <f t="shared" ref="AN70:AN104" si="113">COUNTIF($AA$5:$AA$3000,AM70)</f>
        <v>0</v>
      </c>
      <c r="AP70">
        <f t="shared" ref="AP70:AP104" si="114">COUNTIF($AB$5:$AB$3000,AO70)</f>
        <v>0</v>
      </c>
      <c r="AR70">
        <f t="shared" ref="AR70:AR104" si="115">COUNTIF($AC$5:$AC$3000,AQ70)</f>
        <v>0</v>
      </c>
      <c r="BC70" s="91"/>
      <c r="BD70" t="str">
        <v>Alex Hijuelos</v>
      </c>
      <c r="BE70">
        <f t="shared" si="106"/>
        <v>1</v>
      </c>
      <c r="BJ70">
        <f t="shared" si="30"/>
        <v>0</v>
      </c>
    </row>
    <row r="71" spans="2:62" x14ac:dyDescent="0.2">
      <c r="B71" t="str">
        <v>London Baskerville</v>
      </c>
      <c r="C71" t="str">
        <f t="shared" si="107"/>
        <v>London Baskerville</v>
      </c>
      <c r="D71">
        <f t="shared" si="61"/>
        <v>1</v>
      </c>
      <c r="K71" t="str">
        <f>WeedDataInput!F68</f>
        <v>Y</v>
      </c>
      <c r="L71">
        <f>WeedDataInput!G68</f>
        <v>0</v>
      </c>
      <c r="M71" s="10" t="str">
        <f t="shared" si="95"/>
        <v>;0</v>
      </c>
      <c r="N71" t="str">
        <f t="shared" si="108"/>
        <v>;0</v>
      </c>
      <c r="O71" t="str">
        <f t="shared" si="109"/>
        <v>0</v>
      </c>
      <c r="P71">
        <f t="shared" ref="P71:X71" si="116">IFERROR(_xlfn.TEXTAFTER(O71,";"),0)</f>
        <v>0</v>
      </c>
      <c r="Q71">
        <f t="shared" si="116"/>
        <v>0</v>
      </c>
      <c r="R71">
        <f t="shared" si="116"/>
        <v>0</v>
      </c>
      <c r="S71">
        <f t="shared" si="116"/>
        <v>0</v>
      </c>
      <c r="T71">
        <f t="shared" si="116"/>
        <v>0</v>
      </c>
      <c r="U71">
        <f t="shared" si="116"/>
        <v>0</v>
      </c>
      <c r="V71">
        <f t="shared" si="116"/>
        <v>0</v>
      </c>
      <c r="W71">
        <f t="shared" si="116"/>
        <v>0</v>
      </c>
      <c r="X71">
        <f t="shared" si="116"/>
        <v>0</v>
      </c>
      <c r="Y71" s="10" t="e">
        <f t="shared" si="111"/>
        <v>#VALUE!</v>
      </c>
      <c r="Z71" t="e">
        <f t="shared" si="97"/>
        <v>#VALUE!</v>
      </c>
      <c r="AA71" t="e">
        <f t="shared" si="98"/>
        <v>#VALUE!</v>
      </c>
      <c r="AB71" t="e">
        <f t="shared" si="99"/>
        <v>#VALUE!</v>
      </c>
      <c r="AC71" t="e">
        <f t="shared" si="100"/>
        <v>#VALUE!</v>
      </c>
      <c r="AD71" t="e">
        <f t="shared" si="101"/>
        <v>#VALUE!</v>
      </c>
      <c r="AE71" t="e">
        <f t="shared" si="102"/>
        <v>#VALUE!</v>
      </c>
      <c r="AF71" t="e">
        <f t="shared" si="103"/>
        <v>#VALUE!</v>
      </c>
      <c r="AG71" t="e">
        <f t="shared" si="104"/>
        <v>#VALUE!</v>
      </c>
      <c r="AH71" t="e">
        <f t="shared" si="105"/>
        <v>#VALUE!</v>
      </c>
      <c r="AI71" s="10" t="str">
        <v>Omar (Joaquim's Friend)</v>
      </c>
      <c r="AJ71">
        <f t="shared" si="32"/>
        <v>1</v>
      </c>
      <c r="AL71">
        <f t="shared" si="112"/>
        <v>0</v>
      </c>
      <c r="AN71">
        <f t="shared" si="113"/>
        <v>0</v>
      </c>
      <c r="AP71">
        <f t="shared" si="114"/>
        <v>0</v>
      </c>
      <c r="AR71">
        <f t="shared" si="115"/>
        <v>0</v>
      </c>
      <c r="BC71" s="91"/>
      <c r="BD71" t="str">
        <v>Omar (Joaquim's Friend)</v>
      </c>
      <c r="BE71">
        <f t="shared" si="106"/>
        <v>1</v>
      </c>
      <c r="BJ71">
        <f t="shared" ref="BJ71:BJ134" si="117">LEN(O71) - LEN(SUBSTITUTE(O71, ";", ""))</f>
        <v>0</v>
      </c>
    </row>
    <row r="72" spans="2:62" x14ac:dyDescent="0.2">
      <c r="B72" t="str">
        <v>Luke Daley</v>
      </c>
      <c r="C72" t="str">
        <f t="shared" si="107"/>
        <v>Luke Daley</v>
      </c>
      <c r="D72">
        <f t="shared" si="61"/>
        <v>2</v>
      </c>
      <c r="K72" t="str">
        <f>WeedDataInput!F69</f>
        <v>N</v>
      </c>
      <c r="L72" t="str">
        <f>WeedDataInput!G69</f>
        <v>Ben Kot;</v>
      </c>
      <c r="M72" s="10" t="str">
        <f t="shared" si="95"/>
        <v>;Ben Kot;</v>
      </c>
      <c r="N72" t="str">
        <f t="shared" si="108"/>
        <v>;Ben Kot;</v>
      </c>
      <c r="O72" t="str">
        <f t="shared" si="109"/>
        <v>Ben Kot;</v>
      </c>
      <c r="P72" t="str">
        <f t="shared" ref="P72:X72" si="118">IFERROR(_xlfn.TEXTAFTER(O72,";"),0)</f>
        <v/>
      </c>
      <c r="Q72">
        <f t="shared" si="118"/>
        <v>0</v>
      </c>
      <c r="R72">
        <f t="shared" si="118"/>
        <v>0</v>
      </c>
      <c r="S72">
        <f t="shared" si="118"/>
        <v>0</v>
      </c>
      <c r="T72">
        <f t="shared" si="118"/>
        <v>0</v>
      </c>
      <c r="U72">
        <f t="shared" si="118"/>
        <v>0</v>
      </c>
      <c r="V72">
        <f t="shared" si="118"/>
        <v>0</v>
      </c>
      <c r="W72">
        <f t="shared" si="118"/>
        <v>0</v>
      </c>
      <c r="X72">
        <f t="shared" si="118"/>
        <v>0</v>
      </c>
      <c r="Y72" s="10" t="str">
        <f t="shared" si="111"/>
        <v>Ben Kot</v>
      </c>
      <c r="Z72" t="e">
        <f t="shared" si="97"/>
        <v>#VALUE!</v>
      </c>
      <c r="AA72" t="e">
        <f t="shared" si="98"/>
        <v>#VALUE!</v>
      </c>
      <c r="AB72" t="e">
        <f t="shared" si="99"/>
        <v>#VALUE!</v>
      </c>
      <c r="AC72" t="e">
        <f t="shared" si="100"/>
        <v>#VALUE!</v>
      </c>
      <c r="AD72" t="e">
        <f t="shared" si="101"/>
        <v>#VALUE!</v>
      </c>
      <c r="AE72" t="e">
        <f t="shared" si="102"/>
        <v>#VALUE!</v>
      </c>
      <c r="AF72" t="e">
        <f t="shared" si="103"/>
        <v>#VALUE!</v>
      </c>
      <c r="AG72" t="e">
        <f t="shared" si="104"/>
        <v>#VALUE!</v>
      </c>
      <c r="AH72" t="e">
        <f t="shared" si="105"/>
        <v>#VALUE!</v>
      </c>
      <c r="AI72" s="10" t="str">
        <v>Tucker Hamalainen</v>
      </c>
      <c r="AJ72">
        <f t="shared" ref="AJ72:AJ135" si="119">COUNTIF($Y$5:$Y$3000,AI72)</f>
        <v>3</v>
      </c>
      <c r="AL72">
        <f t="shared" si="112"/>
        <v>0</v>
      </c>
      <c r="AN72">
        <f t="shared" si="113"/>
        <v>0</v>
      </c>
      <c r="AP72">
        <f t="shared" si="114"/>
        <v>0</v>
      </c>
      <c r="AR72">
        <f t="shared" si="115"/>
        <v>0</v>
      </c>
      <c r="BC72" s="91"/>
      <c r="BD72" t="str">
        <v>Tucker Hamalainen</v>
      </c>
      <c r="BE72">
        <f t="shared" si="106"/>
        <v>3</v>
      </c>
      <c r="BJ72">
        <f t="shared" si="117"/>
        <v>1</v>
      </c>
    </row>
    <row r="73" spans="2:62" x14ac:dyDescent="0.2">
      <c r="B73" t="str">
        <v>Matthew Tedford</v>
      </c>
      <c r="C73" t="str">
        <f t="shared" si="107"/>
        <v>Matthew Tedford</v>
      </c>
      <c r="D73">
        <f t="shared" si="61"/>
        <v>2</v>
      </c>
      <c r="K73" t="str">
        <f>WeedDataInput!F70</f>
        <v>N</v>
      </c>
      <c r="L73" t="str">
        <f>WeedDataInput!G70</f>
        <v>Will Ringler;</v>
      </c>
      <c r="M73" s="10" t="str">
        <f t="shared" si="95"/>
        <v>;Will Ringler;</v>
      </c>
      <c r="N73" t="str">
        <f t="shared" si="108"/>
        <v>;Will Ringler;</v>
      </c>
      <c r="O73" t="str">
        <f t="shared" si="109"/>
        <v>Will Ringler;</v>
      </c>
      <c r="P73" t="str">
        <f t="shared" ref="P73:X73" si="120">IFERROR(_xlfn.TEXTAFTER(O73,";"),0)</f>
        <v/>
      </c>
      <c r="Q73">
        <f t="shared" si="120"/>
        <v>0</v>
      </c>
      <c r="R73">
        <f t="shared" si="120"/>
        <v>0</v>
      </c>
      <c r="S73">
        <f t="shared" si="120"/>
        <v>0</v>
      </c>
      <c r="T73">
        <f t="shared" si="120"/>
        <v>0</v>
      </c>
      <c r="U73">
        <f t="shared" si="120"/>
        <v>0</v>
      </c>
      <c r="V73">
        <f t="shared" si="120"/>
        <v>0</v>
      </c>
      <c r="W73">
        <f t="shared" si="120"/>
        <v>0</v>
      </c>
      <c r="X73">
        <f t="shared" si="120"/>
        <v>0</v>
      </c>
      <c r="Y73" s="10" t="str">
        <f t="shared" si="111"/>
        <v>Will Ringler</v>
      </c>
      <c r="Z73" t="e">
        <f t="shared" si="97"/>
        <v>#VALUE!</v>
      </c>
      <c r="AA73" t="e">
        <f t="shared" si="98"/>
        <v>#VALUE!</v>
      </c>
      <c r="AB73" t="e">
        <f t="shared" si="99"/>
        <v>#VALUE!</v>
      </c>
      <c r="AC73" t="e">
        <f t="shared" si="100"/>
        <v>#VALUE!</v>
      </c>
      <c r="AD73" t="e">
        <f t="shared" si="101"/>
        <v>#VALUE!</v>
      </c>
      <c r="AE73" t="e">
        <f t="shared" si="102"/>
        <v>#VALUE!</v>
      </c>
      <c r="AF73" t="e">
        <f t="shared" si="103"/>
        <v>#VALUE!</v>
      </c>
      <c r="AG73" t="e">
        <f t="shared" si="104"/>
        <v>#VALUE!</v>
      </c>
      <c r="AH73" t="e">
        <f t="shared" si="105"/>
        <v>#VALUE!</v>
      </c>
      <c r="AI73" s="10" t="str">
        <v>Nick Theriault</v>
      </c>
      <c r="AJ73">
        <f t="shared" si="119"/>
        <v>1</v>
      </c>
      <c r="AL73">
        <f t="shared" si="112"/>
        <v>0</v>
      </c>
      <c r="AN73">
        <f t="shared" si="113"/>
        <v>0</v>
      </c>
      <c r="AP73">
        <f t="shared" si="114"/>
        <v>0</v>
      </c>
      <c r="AR73">
        <f t="shared" si="115"/>
        <v>0</v>
      </c>
      <c r="BC73" s="91"/>
      <c r="BD73" t="str">
        <v>Nick Theriault</v>
      </c>
      <c r="BE73">
        <f t="shared" si="106"/>
        <v>1</v>
      </c>
      <c r="BJ73">
        <f t="shared" si="117"/>
        <v>1</v>
      </c>
    </row>
    <row r="74" spans="2:62" x14ac:dyDescent="0.2">
      <c r="B74" t="str">
        <v>Miguel Silva</v>
      </c>
      <c r="C74" t="str">
        <f t="shared" si="107"/>
        <v>Miguel Silva</v>
      </c>
      <c r="D74">
        <f t="shared" si="61"/>
        <v>3</v>
      </c>
      <c r="K74" t="str">
        <f>WeedDataInput!F71</f>
        <v>N</v>
      </c>
      <c r="L74" t="str">
        <f>WeedDataInput!G71</f>
        <v>Ryan Raineri;</v>
      </c>
      <c r="M74" s="10" t="str">
        <f t="shared" si="95"/>
        <v>;Ryan Raineri;</v>
      </c>
      <c r="N74" t="str">
        <f t="shared" si="108"/>
        <v>;Ryan Raineri;</v>
      </c>
      <c r="O74" t="str">
        <f t="shared" si="109"/>
        <v>Ryan Raineri;</v>
      </c>
      <c r="P74" t="str">
        <f t="shared" ref="P74:X74" si="121">IFERROR(_xlfn.TEXTAFTER(O74,";"),0)</f>
        <v/>
      </c>
      <c r="Q74">
        <f t="shared" si="121"/>
        <v>0</v>
      </c>
      <c r="R74">
        <f t="shared" si="121"/>
        <v>0</v>
      </c>
      <c r="S74">
        <f t="shared" si="121"/>
        <v>0</v>
      </c>
      <c r="T74">
        <f t="shared" si="121"/>
        <v>0</v>
      </c>
      <c r="U74">
        <f t="shared" si="121"/>
        <v>0</v>
      </c>
      <c r="V74">
        <f t="shared" si="121"/>
        <v>0</v>
      </c>
      <c r="W74">
        <f t="shared" si="121"/>
        <v>0</v>
      </c>
      <c r="X74">
        <f t="shared" si="121"/>
        <v>0</v>
      </c>
      <c r="Y74" s="10" t="str">
        <f t="shared" si="111"/>
        <v>Ryan Raineri</v>
      </c>
      <c r="Z74" t="e">
        <f t="shared" si="97"/>
        <v>#VALUE!</v>
      </c>
      <c r="AA74" t="e">
        <f t="shared" si="98"/>
        <v>#VALUE!</v>
      </c>
      <c r="AB74" t="e">
        <f t="shared" si="99"/>
        <v>#VALUE!</v>
      </c>
      <c r="AC74" t="e">
        <f t="shared" si="100"/>
        <v>#VALUE!</v>
      </c>
      <c r="AD74" t="e">
        <f t="shared" si="101"/>
        <v>#VALUE!</v>
      </c>
      <c r="AE74" t="e">
        <f t="shared" si="102"/>
        <v>#VALUE!</v>
      </c>
      <c r="AF74" t="e">
        <f t="shared" si="103"/>
        <v>#VALUE!</v>
      </c>
      <c r="AG74" t="e">
        <f t="shared" si="104"/>
        <v>#VALUE!</v>
      </c>
      <c r="AH74" t="e">
        <f t="shared" si="105"/>
        <v>#VALUE!</v>
      </c>
      <c r="AI74" s="10" t="str">
        <v>Tee Time Partner Dylan</v>
      </c>
      <c r="AJ74">
        <f t="shared" si="119"/>
        <v>1</v>
      </c>
      <c r="AL74">
        <f t="shared" si="112"/>
        <v>0</v>
      </c>
      <c r="AN74">
        <f t="shared" si="113"/>
        <v>0</v>
      </c>
      <c r="AP74">
        <f t="shared" si="114"/>
        <v>0</v>
      </c>
      <c r="AR74">
        <f t="shared" si="115"/>
        <v>0</v>
      </c>
      <c r="BC74" s="91"/>
      <c r="BD74" t="str">
        <v>Tee Time Partner Dylan</v>
      </c>
      <c r="BE74">
        <f t="shared" si="106"/>
        <v>1</v>
      </c>
      <c r="BJ74">
        <f t="shared" si="117"/>
        <v>1</v>
      </c>
    </row>
    <row r="75" spans="2:62" x14ac:dyDescent="0.2">
      <c r="B75" t="str">
        <v>Miranda Poliafico</v>
      </c>
      <c r="C75" t="str">
        <f t="shared" si="107"/>
        <v>Miranda Poliafico</v>
      </c>
      <c r="D75">
        <f t="shared" si="61"/>
        <v>19</v>
      </c>
      <c r="K75" t="str">
        <f>WeedDataInput!F72</f>
        <v>N</v>
      </c>
      <c r="L75" t="str">
        <f>WeedDataInput!G72</f>
        <v>Will Ringler;</v>
      </c>
      <c r="M75" s="10" t="str">
        <f t="shared" si="95"/>
        <v>;Will Ringler;</v>
      </c>
      <c r="N75" t="str">
        <f t="shared" si="108"/>
        <v>;Will Ringler;</v>
      </c>
      <c r="O75" t="str">
        <f t="shared" si="109"/>
        <v>Will Ringler;</v>
      </c>
      <c r="P75" t="str">
        <f t="shared" ref="P75:X75" si="122">IFERROR(_xlfn.TEXTAFTER(O75,";"),0)</f>
        <v/>
      </c>
      <c r="Q75">
        <f t="shared" si="122"/>
        <v>0</v>
      </c>
      <c r="R75">
        <f t="shared" si="122"/>
        <v>0</v>
      </c>
      <c r="S75">
        <f t="shared" si="122"/>
        <v>0</v>
      </c>
      <c r="T75">
        <f t="shared" si="122"/>
        <v>0</v>
      </c>
      <c r="U75">
        <f t="shared" si="122"/>
        <v>0</v>
      </c>
      <c r="V75">
        <f t="shared" si="122"/>
        <v>0</v>
      </c>
      <c r="W75">
        <f t="shared" si="122"/>
        <v>0</v>
      </c>
      <c r="X75">
        <f t="shared" si="122"/>
        <v>0</v>
      </c>
      <c r="Y75" s="10" t="str">
        <f t="shared" si="111"/>
        <v>Will Ringler</v>
      </c>
      <c r="Z75" t="e">
        <f t="shared" si="97"/>
        <v>#VALUE!</v>
      </c>
      <c r="AA75" t="e">
        <f t="shared" si="98"/>
        <v>#VALUE!</v>
      </c>
      <c r="AB75" t="e">
        <f t="shared" si="99"/>
        <v>#VALUE!</v>
      </c>
      <c r="AC75" t="e">
        <f t="shared" si="100"/>
        <v>#VALUE!</v>
      </c>
      <c r="AD75" t="e">
        <f t="shared" si="101"/>
        <v>#VALUE!</v>
      </c>
      <c r="AE75" t="e">
        <f t="shared" si="102"/>
        <v>#VALUE!</v>
      </c>
      <c r="AF75" t="e">
        <f t="shared" si="103"/>
        <v>#VALUE!</v>
      </c>
      <c r="AG75" t="e">
        <f t="shared" si="104"/>
        <v>#VALUE!</v>
      </c>
      <c r="AH75" t="e">
        <f t="shared" si="105"/>
        <v>#VALUE!</v>
      </c>
      <c r="AI75" s="10" t="str">
        <v>Blake Danielson</v>
      </c>
      <c r="AJ75">
        <f t="shared" si="119"/>
        <v>1</v>
      </c>
      <c r="AL75">
        <f t="shared" si="112"/>
        <v>0</v>
      </c>
      <c r="AN75">
        <f t="shared" si="113"/>
        <v>0</v>
      </c>
      <c r="AP75">
        <f t="shared" si="114"/>
        <v>0</v>
      </c>
      <c r="AR75">
        <f t="shared" si="115"/>
        <v>0</v>
      </c>
      <c r="BC75" s="91"/>
      <c r="BD75" t="str">
        <v>Blake Danielson</v>
      </c>
      <c r="BE75">
        <f t="shared" si="106"/>
        <v>1</v>
      </c>
      <c r="BJ75">
        <f t="shared" si="117"/>
        <v>1</v>
      </c>
    </row>
    <row r="76" spans="2:62" x14ac:dyDescent="0.2">
      <c r="B76" t="str">
        <v>Molly Ploughman</v>
      </c>
      <c r="C76" t="str">
        <f t="shared" si="107"/>
        <v>Molly Ploughman</v>
      </c>
      <c r="D76">
        <f t="shared" si="61"/>
        <v>18</v>
      </c>
      <c r="K76" t="str">
        <f>WeedDataInput!F73</f>
        <v>N</v>
      </c>
      <c r="L76" t="str">
        <f>WeedDataInput!G73</f>
        <v>Will Ringler;</v>
      </c>
      <c r="M76" s="10" t="str">
        <f t="shared" si="95"/>
        <v>;Will Ringler;</v>
      </c>
      <c r="N76" t="str">
        <f t="shared" si="108"/>
        <v>;Will Ringler;</v>
      </c>
      <c r="O76" t="str">
        <f t="shared" si="109"/>
        <v>Will Ringler;</v>
      </c>
      <c r="P76" t="str">
        <f t="shared" ref="P76:X76" si="123">IFERROR(_xlfn.TEXTAFTER(O76,";"),0)</f>
        <v/>
      </c>
      <c r="Q76">
        <f t="shared" si="123"/>
        <v>0</v>
      </c>
      <c r="R76">
        <f t="shared" si="123"/>
        <v>0</v>
      </c>
      <c r="S76">
        <f t="shared" si="123"/>
        <v>0</v>
      </c>
      <c r="T76">
        <f t="shared" si="123"/>
        <v>0</v>
      </c>
      <c r="U76">
        <f t="shared" si="123"/>
        <v>0</v>
      </c>
      <c r="V76">
        <f t="shared" si="123"/>
        <v>0</v>
      </c>
      <c r="W76">
        <f t="shared" si="123"/>
        <v>0</v>
      </c>
      <c r="X76">
        <f t="shared" si="123"/>
        <v>0</v>
      </c>
      <c r="Y76" s="10" t="str">
        <f t="shared" si="111"/>
        <v>Will Ringler</v>
      </c>
      <c r="Z76" t="e">
        <f t="shared" si="97"/>
        <v>#VALUE!</v>
      </c>
      <c r="AA76" t="e">
        <f t="shared" si="98"/>
        <v>#VALUE!</v>
      </c>
      <c r="AB76" t="e">
        <f t="shared" si="99"/>
        <v>#VALUE!</v>
      </c>
      <c r="AC76" t="e">
        <f t="shared" si="100"/>
        <v>#VALUE!</v>
      </c>
      <c r="AD76" t="e">
        <f t="shared" si="101"/>
        <v>#VALUE!</v>
      </c>
      <c r="AE76" t="e">
        <f t="shared" si="102"/>
        <v>#VALUE!</v>
      </c>
      <c r="AF76" t="e">
        <f t="shared" si="103"/>
        <v>#VALUE!</v>
      </c>
      <c r="AG76" t="e">
        <f t="shared" si="104"/>
        <v>#VALUE!</v>
      </c>
      <c r="AH76" t="e">
        <f t="shared" si="105"/>
        <v>#VALUE!</v>
      </c>
      <c r="AI76" s="10" t="str">
        <v>London Baskerville</v>
      </c>
      <c r="AJ76">
        <f t="shared" si="119"/>
        <v>1</v>
      </c>
      <c r="AL76">
        <f t="shared" si="112"/>
        <v>0</v>
      </c>
      <c r="AN76">
        <f t="shared" si="113"/>
        <v>0</v>
      </c>
      <c r="AP76">
        <f t="shared" si="114"/>
        <v>0</v>
      </c>
      <c r="AR76">
        <f t="shared" si="115"/>
        <v>0</v>
      </c>
      <c r="BC76" s="91"/>
      <c r="BD76" t="str">
        <v>London Baskerville</v>
      </c>
      <c r="BE76">
        <f t="shared" si="106"/>
        <v>1</v>
      </c>
      <c r="BJ76">
        <f t="shared" si="117"/>
        <v>1</v>
      </c>
    </row>
    <row r="77" spans="2:62" x14ac:dyDescent="0.2">
      <c r="B77" t="str">
        <v>Nate Garcia</v>
      </c>
      <c r="C77" t="str">
        <f t="shared" si="107"/>
        <v>Nate Garcia</v>
      </c>
      <c r="D77">
        <f t="shared" si="61"/>
        <v>1</v>
      </c>
      <c r="K77" t="str">
        <f>WeedDataInput!F74</f>
        <v>N</v>
      </c>
      <c r="L77" t="str">
        <f>WeedDataInput!G74</f>
        <v>Ethan Schultz;</v>
      </c>
      <c r="M77" s="10" t="str">
        <f t="shared" si="95"/>
        <v>;Ethan Schultz;</v>
      </c>
      <c r="N77" t="str">
        <f t="shared" si="108"/>
        <v>;Ethan Schultz;</v>
      </c>
      <c r="O77" t="str">
        <f t="shared" si="109"/>
        <v>Ethan Schultz;</v>
      </c>
      <c r="P77" t="str">
        <f t="shared" ref="P77:X77" si="124">IFERROR(_xlfn.TEXTAFTER(O77,";"),0)</f>
        <v/>
      </c>
      <c r="Q77">
        <f t="shared" si="124"/>
        <v>0</v>
      </c>
      <c r="R77">
        <f t="shared" si="124"/>
        <v>0</v>
      </c>
      <c r="S77">
        <f t="shared" si="124"/>
        <v>0</v>
      </c>
      <c r="T77">
        <f t="shared" si="124"/>
        <v>0</v>
      </c>
      <c r="U77">
        <f t="shared" si="124"/>
        <v>0</v>
      </c>
      <c r="V77">
        <f t="shared" si="124"/>
        <v>0</v>
      </c>
      <c r="W77">
        <f t="shared" si="124"/>
        <v>0</v>
      </c>
      <c r="X77">
        <f t="shared" si="124"/>
        <v>0</v>
      </c>
      <c r="Y77" s="10" t="str">
        <f t="shared" si="111"/>
        <v>Ethan Schultz</v>
      </c>
      <c r="Z77" t="e">
        <f t="shared" si="97"/>
        <v>#VALUE!</v>
      </c>
      <c r="AA77" t="e">
        <f t="shared" si="98"/>
        <v>#VALUE!</v>
      </c>
      <c r="AB77" t="e">
        <f t="shared" si="99"/>
        <v>#VALUE!</v>
      </c>
      <c r="AC77" t="e">
        <f t="shared" si="100"/>
        <v>#VALUE!</v>
      </c>
      <c r="AD77" t="e">
        <f t="shared" si="101"/>
        <v>#VALUE!</v>
      </c>
      <c r="AE77" t="e">
        <f t="shared" si="102"/>
        <v>#VALUE!</v>
      </c>
      <c r="AF77" t="e">
        <f t="shared" si="103"/>
        <v>#VALUE!</v>
      </c>
      <c r="AG77" t="e">
        <f t="shared" si="104"/>
        <v>#VALUE!</v>
      </c>
      <c r="AH77" t="e">
        <f t="shared" si="105"/>
        <v>#VALUE!</v>
      </c>
      <c r="AJ77">
        <f t="shared" si="119"/>
        <v>0</v>
      </c>
      <c r="AL77">
        <f t="shared" si="112"/>
        <v>0</v>
      </c>
      <c r="AN77">
        <f t="shared" si="113"/>
        <v>0</v>
      </c>
      <c r="AP77">
        <f t="shared" si="114"/>
        <v>0</v>
      </c>
      <c r="AR77">
        <f t="shared" si="115"/>
        <v>0</v>
      </c>
      <c r="BC77" s="91"/>
      <c r="BD77">
        <v>0</v>
      </c>
      <c r="BE77" t="e">
        <f t="shared" si="106"/>
        <v>#N/A</v>
      </c>
      <c r="BJ77">
        <f t="shared" si="117"/>
        <v>1</v>
      </c>
    </row>
    <row r="78" spans="2:62" x14ac:dyDescent="0.2">
      <c r="B78" t="str">
        <v>Nathan King</v>
      </c>
      <c r="C78" t="str">
        <f t="shared" si="107"/>
        <v>Nathan King</v>
      </c>
      <c r="D78">
        <f t="shared" si="61"/>
        <v>4</v>
      </c>
      <c r="K78" t="str">
        <f>WeedDataInput!F75</f>
        <v>N</v>
      </c>
      <c r="L78" t="str">
        <f>WeedDataInput!G75</f>
        <v>Emily Hill;</v>
      </c>
      <c r="M78" s="10" t="str">
        <f t="shared" si="95"/>
        <v>;Emily Hill;</v>
      </c>
      <c r="N78" t="str">
        <f t="shared" si="108"/>
        <v>;Emily Hill;</v>
      </c>
      <c r="O78" t="str">
        <f t="shared" si="109"/>
        <v>Emily Hill;</v>
      </c>
      <c r="P78" t="str">
        <f t="shared" ref="P78:X78" si="125">IFERROR(_xlfn.TEXTAFTER(O78,";"),0)</f>
        <v/>
      </c>
      <c r="Q78">
        <f t="shared" si="125"/>
        <v>0</v>
      </c>
      <c r="R78">
        <f t="shared" si="125"/>
        <v>0</v>
      </c>
      <c r="S78">
        <f t="shared" si="125"/>
        <v>0</v>
      </c>
      <c r="T78">
        <f t="shared" si="125"/>
        <v>0</v>
      </c>
      <c r="U78">
        <f t="shared" si="125"/>
        <v>0</v>
      </c>
      <c r="V78">
        <f t="shared" si="125"/>
        <v>0</v>
      </c>
      <c r="W78">
        <f t="shared" si="125"/>
        <v>0</v>
      </c>
      <c r="X78">
        <f t="shared" si="125"/>
        <v>0</v>
      </c>
      <c r="Y78" s="10" t="str">
        <f t="shared" si="111"/>
        <v>Emily Hill</v>
      </c>
      <c r="Z78" t="e">
        <f t="shared" si="97"/>
        <v>#VALUE!</v>
      </c>
      <c r="AA78" t="e">
        <f t="shared" si="98"/>
        <v>#VALUE!</v>
      </c>
      <c r="AB78" t="e">
        <f t="shared" si="99"/>
        <v>#VALUE!</v>
      </c>
      <c r="AC78" t="e">
        <f t="shared" si="100"/>
        <v>#VALUE!</v>
      </c>
      <c r="AD78" t="e">
        <f t="shared" si="101"/>
        <v>#VALUE!</v>
      </c>
      <c r="AE78" t="e">
        <f t="shared" si="102"/>
        <v>#VALUE!</v>
      </c>
      <c r="AF78" t="e">
        <f t="shared" si="103"/>
        <v>#VALUE!</v>
      </c>
      <c r="AG78" t="e">
        <f t="shared" si="104"/>
        <v>#VALUE!</v>
      </c>
      <c r="AH78" t="e">
        <f t="shared" si="105"/>
        <v>#VALUE!</v>
      </c>
      <c r="AJ78">
        <f t="shared" si="119"/>
        <v>0</v>
      </c>
      <c r="AL78">
        <f t="shared" si="112"/>
        <v>0</v>
      </c>
      <c r="AN78">
        <f t="shared" si="113"/>
        <v>0</v>
      </c>
      <c r="AP78">
        <f t="shared" si="114"/>
        <v>0</v>
      </c>
      <c r="AR78">
        <f t="shared" si="115"/>
        <v>0</v>
      </c>
      <c r="BC78" s="91"/>
      <c r="BD78">
        <v>0</v>
      </c>
      <c r="BE78" t="e">
        <f t="shared" si="106"/>
        <v>#N/A</v>
      </c>
      <c r="BJ78">
        <f t="shared" si="117"/>
        <v>1</v>
      </c>
    </row>
    <row r="79" spans="2:62" x14ac:dyDescent="0.2">
      <c r="B79" t="str">
        <v>Neil Sharma</v>
      </c>
      <c r="C79" t="str">
        <f t="shared" si="107"/>
        <v>Neil Sharma</v>
      </c>
      <c r="D79">
        <f t="shared" si="61"/>
        <v>2</v>
      </c>
      <c r="K79" t="str">
        <f>WeedDataInput!F76</f>
        <v>N</v>
      </c>
      <c r="L79" t="str">
        <f>WeedDataInput!G76</f>
        <v>Ryan Raineri;Will Ringler</v>
      </c>
      <c r="M79" s="10" t="str">
        <f t="shared" si="95"/>
        <v>;Ryan Raineri;Will Ringler</v>
      </c>
      <c r="N79" t="str">
        <f t="shared" si="108"/>
        <v>;Ryan Raineri;Will Ringler</v>
      </c>
      <c r="O79" t="str">
        <f t="shared" si="109"/>
        <v>Ryan Raineri;Will Ringler</v>
      </c>
      <c r="P79" t="str">
        <f t="shared" ref="P79:X79" si="126">IFERROR(_xlfn.TEXTAFTER(O79,";"),0)</f>
        <v>Will Ringler</v>
      </c>
      <c r="Q79">
        <f t="shared" si="126"/>
        <v>0</v>
      </c>
      <c r="R79">
        <f t="shared" si="126"/>
        <v>0</v>
      </c>
      <c r="S79">
        <f t="shared" si="126"/>
        <v>0</v>
      </c>
      <c r="T79">
        <f t="shared" si="126"/>
        <v>0</v>
      </c>
      <c r="U79">
        <f t="shared" si="126"/>
        <v>0</v>
      </c>
      <c r="V79">
        <f t="shared" si="126"/>
        <v>0</v>
      </c>
      <c r="W79">
        <f t="shared" si="126"/>
        <v>0</v>
      </c>
      <c r="X79">
        <f t="shared" si="126"/>
        <v>0</v>
      </c>
      <c r="Y79" s="10" t="str">
        <f t="shared" si="111"/>
        <v>Ryan Raineri</v>
      </c>
      <c r="Z79" t="e">
        <f t="shared" si="97"/>
        <v>#VALUE!</v>
      </c>
      <c r="AA79" t="e">
        <f t="shared" si="98"/>
        <v>#VALUE!</v>
      </c>
      <c r="AB79" t="e">
        <f t="shared" si="99"/>
        <v>#VALUE!</v>
      </c>
      <c r="AC79" t="e">
        <f t="shared" si="100"/>
        <v>#VALUE!</v>
      </c>
      <c r="AD79" t="e">
        <f t="shared" si="101"/>
        <v>#VALUE!</v>
      </c>
      <c r="AE79" t="e">
        <f t="shared" si="102"/>
        <v>#VALUE!</v>
      </c>
      <c r="AF79" t="e">
        <f t="shared" si="103"/>
        <v>#VALUE!</v>
      </c>
      <c r="AG79" t="e">
        <f t="shared" si="104"/>
        <v>#VALUE!</v>
      </c>
      <c r="AH79" t="e">
        <f t="shared" si="105"/>
        <v>#VALUE!</v>
      </c>
      <c r="AJ79">
        <f t="shared" si="119"/>
        <v>0</v>
      </c>
      <c r="AL79">
        <f t="shared" si="112"/>
        <v>0</v>
      </c>
      <c r="AN79">
        <f t="shared" si="113"/>
        <v>0</v>
      </c>
      <c r="AP79">
        <f t="shared" si="114"/>
        <v>0</v>
      </c>
      <c r="AR79">
        <f t="shared" si="115"/>
        <v>0</v>
      </c>
      <c r="BC79" s="91"/>
      <c r="BD79">
        <v>0</v>
      </c>
      <c r="BE79" t="e">
        <f t="shared" si="106"/>
        <v>#N/A</v>
      </c>
      <c r="BJ79">
        <f t="shared" si="117"/>
        <v>1</v>
      </c>
    </row>
    <row r="80" spans="2:62" x14ac:dyDescent="0.2">
      <c r="B80" t="str">
        <v>Nicholas Terracina</v>
      </c>
      <c r="C80" t="str">
        <f t="shared" si="107"/>
        <v>Nicholas Terracina</v>
      </c>
      <c r="D80">
        <f t="shared" si="61"/>
        <v>1</v>
      </c>
      <c r="K80" t="str">
        <f>WeedDataInput!F77</f>
        <v>N</v>
      </c>
      <c r="L80" t="str">
        <f>WeedDataInput!G77</f>
        <v>Will Ringler;</v>
      </c>
      <c r="M80" s="10" t="str">
        <f t="shared" si="95"/>
        <v>;Will Ringler;</v>
      </c>
      <c r="N80" t="str">
        <f t="shared" si="108"/>
        <v>;Will Ringler;</v>
      </c>
      <c r="O80" t="str">
        <f t="shared" si="109"/>
        <v>Will Ringler;</v>
      </c>
      <c r="P80" t="str">
        <f t="shared" ref="P80:X80" si="127">IFERROR(_xlfn.TEXTAFTER(O80,";"),0)</f>
        <v/>
      </c>
      <c r="Q80">
        <f t="shared" si="127"/>
        <v>0</v>
      </c>
      <c r="R80">
        <f t="shared" si="127"/>
        <v>0</v>
      </c>
      <c r="S80">
        <f t="shared" si="127"/>
        <v>0</v>
      </c>
      <c r="T80">
        <f t="shared" si="127"/>
        <v>0</v>
      </c>
      <c r="U80">
        <f t="shared" si="127"/>
        <v>0</v>
      </c>
      <c r="V80">
        <f t="shared" si="127"/>
        <v>0</v>
      </c>
      <c r="W80">
        <f t="shared" si="127"/>
        <v>0</v>
      </c>
      <c r="X80">
        <f t="shared" si="127"/>
        <v>0</v>
      </c>
      <c r="Y80" s="10" t="str">
        <f t="shared" si="111"/>
        <v>Will Ringler</v>
      </c>
      <c r="Z80" t="e">
        <f t="shared" si="97"/>
        <v>#VALUE!</v>
      </c>
      <c r="AA80" t="e">
        <f t="shared" si="98"/>
        <v>#VALUE!</v>
      </c>
      <c r="AB80" t="e">
        <f t="shared" si="99"/>
        <v>#VALUE!</v>
      </c>
      <c r="AC80" t="e">
        <f t="shared" si="100"/>
        <v>#VALUE!</v>
      </c>
      <c r="AD80" t="e">
        <f t="shared" si="101"/>
        <v>#VALUE!</v>
      </c>
      <c r="AE80" t="e">
        <f t="shared" si="102"/>
        <v>#VALUE!</v>
      </c>
      <c r="AF80" t="e">
        <f t="shared" si="103"/>
        <v>#VALUE!</v>
      </c>
      <c r="AG80" t="e">
        <f t="shared" si="104"/>
        <v>#VALUE!</v>
      </c>
      <c r="AH80" t="e">
        <f t="shared" si="105"/>
        <v>#VALUE!</v>
      </c>
      <c r="AJ80">
        <f t="shared" si="119"/>
        <v>0</v>
      </c>
      <c r="AL80">
        <f t="shared" si="112"/>
        <v>0</v>
      </c>
      <c r="AN80">
        <f t="shared" si="113"/>
        <v>0</v>
      </c>
      <c r="AP80">
        <f t="shared" si="114"/>
        <v>0</v>
      </c>
      <c r="AR80">
        <f t="shared" si="115"/>
        <v>0</v>
      </c>
      <c r="BC80" s="91"/>
      <c r="BD80">
        <v>0</v>
      </c>
      <c r="BE80" t="e">
        <f t="shared" si="106"/>
        <v>#N/A</v>
      </c>
      <c r="BJ80">
        <f t="shared" si="117"/>
        <v>1</v>
      </c>
    </row>
    <row r="81" spans="2:62" x14ac:dyDescent="0.2">
      <c r="B81" t="str">
        <v>Nick Evans</v>
      </c>
      <c r="C81" t="str">
        <f t="shared" si="107"/>
        <v>Nick Evans</v>
      </c>
      <c r="D81">
        <f t="shared" si="61"/>
        <v>2</v>
      </c>
      <c r="K81" t="str">
        <f>WeedDataInput!F78</f>
        <v>N</v>
      </c>
      <c r="L81" t="str">
        <f>WeedDataInput!G78</f>
        <v>Will Ringler;</v>
      </c>
      <c r="M81" s="10" t="str">
        <f t="shared" si="95"/>
        <v>;Will Ringler;</v>
      </c>
      <c r="N81" t="str">
        <f t="shared" si="108"/>
        <v>;Will Ringler;</v>
      </c>
      <c r="O81" t="str">
        <f t="shared" si="109"/>
        <v>Will Ringler;</v>
      </c>
      <c r="P81" t="str">
        <f t="shared" ref="P81:X81" si="128">IFERROR(_xlfn.TEXTAFTER(O81,";"),0)</f>
        <v/>
      </c>
      <c r="Q81">
        <f t="shared" si="128"/>
        <v>0</v>
      </c>
      <c r="R81">
        <f t="shared" si="128"/>
        <v>0</v>
      </c>
      <c r="S81">
        <f t="shared" si="128"/>
        <v>0</v>
      </c>
      <c r="T81">
        <f t="shared" si="128"/>
        <v>0</v>
      </c>
      <c r="U81">
        <f t="shared" si="128"/>
        <v>0</v>
      </c>
      <c r="V81">
        <f t="shared" si="128"/>
        <v>0</v>
      </c>
      <c r="W81">
        <f t="shared" si="128"/>
        <v>0</v>
      </c>
      <c r="X81">
        <f t="shared" si="128"/>
        <v>0</v>
      </c>
      <c r="Y81" s="10" t="str">
        <f t="shared" si="111"/>
        <v>Will Ringler</v>
      </c>
      <c r="Z81" t="e">
        <f t="shared" si="97"/>
        <v>#VALUE!</v>
      </c>
      <c r="AA81" t="e">
        <f t="shared" si="98"/>
        <v>#VALUE!</v>
      </c>
      <c r="AB81" t="e">
        <f t="shared" si="99"/>
        <v>#VALUE!</v>
      </c>
      <c r="AC81" t="e">
        <f t="shared" si="100"/>
        <v>#VALUE!</v>
      </c>
      <c r="AD81" t="e">
        <f t="shared" si="101"/>
        <v>#VALUE!</v>
      </c>
      <c r="AE81" t="e">
        <f t="shared" si="102"/>
        <v>#VALUE!</v>
      </c>
      <c r="AF81" t="e">
        <f t="shared" si="103"/>
        <v>#VALUE!</v>
      </c>
      <c r="AG81" t="e">
        <f t="shared" si="104"/>
        <v>#VALUE!</v>
      </c>
      <c r="AH81" t="e">
        <f t="shared" si="105"/>
        <v>#VALUE!</v>
      </c>
      <c r="AJ81">
        <f t="shared" si="119"/>
        <v>0</v>
      </c>
      <c r="AL81">
        <f t="shared" si="112"/>
        <v>0</v>
      </c>
      <c r="AN81">
        <f t="shared" si="113"/>
        <v>0</v>
      </c>
      <c r="AP81">
        <f t="shared" si="114"/>
        <v>0</v>
      </c>
      <c r="AR81">
        <f t="shared" si="115"/>
        <v>0</v>
      </c>
      <c r="BC81" s="91"/>
      <c r="BD81">
        <v>0</v>
      </c>
      <c r="BE81" t="e">
        <f t="shared" si="106"/>
        <v>#N/A</v>
      </c>
      <c r="BJ81">
        <f t="shared" si="117"/>
        <v>1</v>
      </c>
    </row>
    <row r="82" spans="2:62" x14ac:dyDescent="0.2">
      <c r="B82" t="str">
        <v>Nick Theriault</v>
      </c>
      <c r="C82" t="str">
        <f t="shared" si="107"/>
        <v>Nick Theriault</v>
      </c>
      <c r="D82">
        <f t="shared" si="61"/>
        <v>1</v>
      </c>
      <c r="K82" t="str">
        <f>WeedDataInput!F79</f>
        <v>N</v>
      </c>
      <c r="L82" t="str">
        <f>WeedDataInput!G79</f>
        <v>Will Ringler;</v>
      </c>
      <c r="M82" s="10" t="str">
        <f t="shared" si="95"/>
        <v>;Will Ringler;</v>
      </c>
      <c r="N82" t="str">
        <f t="shared" si="108"/>
        <v>;Will Ringler;</v>
      </c>
      <c r="O82" t="str">
        <f t="shared" si="109"/>
        <v>Will Ringler;</v>
      </c>
      <c r="P82" t="str">
        <f t="shared" ref="P82:X82" si="129">IFERROR(_xlfn.TEXTAFTER(O82,";"),0)</f>
        <v/>
      </c>
      <c r="Q82">
        <f t="shared" si="129"/>
        <v>0</v>
      </c>
      <c r="R82">
        <f t="shared" si="129"/>
        <v>0</v>
      </c>
      <c r="S82">
        <f t="shared" si="129"/>
        <v>0</v>
      </c>
      <c r="T82">
        <f t="shared" si="129"/>
        <v>0</v>
      </c>
      <c r="U82">
        <f t="shared" si="129"/>
        <v>0</v>
      </c>
      <c r="V82">
        <f t="shared" si="129"/>
        <v>0</v>
      </c>
      <c r="W82">
        <f t="shared" si="129"/>
        <v>0</v>
      </c>
      <c r="X82">
        <f t="shared" si="129"/>
        <v>0</v>
      </c>
      <c r="Y82" s="10" t="str">
        <f t="shared" si="111"/>
        <v>Will Ringler</v>
      </c>
      <c r="Z82" t="e">
        <f t="shared" si="97"/>
        <v>#VALUE!</v>
      </c>
      <c r="AA82" t="e">
        <f t="shared" si="98"/>
        <v>#VALUE!</v>
      </c>
      <c r="AB82" t="e">
        <f t="shared" si="99"/>
        <v>#VALUE!</v>
      </c>
      <c r="AC82" t="e">
        <f t="shared" si="100"/>
        <v>#VALUE!</v>
      </c>
      <c r="AD82" t="e">
        <f t="shared" si="101"/>
        <v>#VALUE!</v>
      </c>
      <c r="AE82" t="e">
        <f t="shared" si="102"/>
        <v>#VALUE!</v>
      </c>
      <c r="AF82" t="e">
        <f t="shared" si="103"/>
        <v>#VALUE!</v>
      </c>
      <c r="AG82" t="e">
        <f t="shared" si="104"/>
        <v>#VALUE!</v>
      </c>
      <c r="AH82" t="e">
        <f t="shared" si="105"/>
        <v>#VALUE!</v>
      </c>
      <c r="AJ82">
        <f t="shared" si="119"/>
        <v>0</v>
      </c>
      <c r="AL82">
        <f t="shared" si="112"/>
        <v>0</v>
      </c>
      <c r="AN82">
        <f t="shared" si="113"/>
        <v>0</v>
      </c>
      <c r="AP82">
        <f t="shared" si="114"/>
        <v>0</v>
      </c>
      <c r="AR82">
        <f t="shared" si="115"/>
        <v>0</v>
      </c>
      <c r="BC82" s="91"/>
      <c r="BD82">
        <v>0</v>
      </c>
      <c r="BE82" t="e">
        <f t="shared" si="106"/>
        <v>#N/A</v>
      </c>
      <c r="BJ82">
        <f t="shared" si="117"/>
        <v>1</v>
      </c>
    </row>
    <row r="83" spans="2:62" x14ac:dyDescent="0.2">
      <c r="B83" t="str">
        <v>Nicole Bersinger</v>
      </c>
      <c r="C83" t="str">
        <f t="shared" si="107"/>
        <v>Nicole Bersinger</v>
      </c>
      <c r="D83">
        <f t="shared" si="61"/>
        <v>20</v>
      </c>
      <c r="K83" t="str">
        <f>WeedDataInput!F80</f>
        <v>Y</v>
      </c>
      <c r="L83">
        <f>WeedDataInput!G80</f>
        <v>0</v>
      </c>
      <c r="M83" s="10" t="str">
        <f t="shared" si="95"/>
        <v>;0</v>
      </c>
      <c r="N83" t="str">
        <f t="shared" si="108"/>
        <v>;0</v>
      </c>
      <c r="O83" t="str">
        <f t="shared" si="109"/>
        <v>0</v>
      </c>
      <c r="P83">
        <f t="shared" ref="P83:X83" si="130">IFERROR(_xlfn.TEXTAFTER(O83,";"),0)</f>
        <v>0</v>
      </c>
      <c r="Q83">
        <f t="shared" si="130"/>
        <v>0</v>
      </c>
      <c r="R83">
        <f t="shared" si="130"/>
        <v>0</v>
      </c>
      <c r="S83">
        <f t="shared" si="130"/>
        <v>0</v>
      </c>
      <c r="T83">
        <f t="shared" si="130"/>
        <v>0</v>
      </c>
      <c r="U83">
        <f t="shared" si="130"/>
        <v>0</v>
      </c>
      <c r="V83">
        <f t="shared" si="130"/>
        <v>0</v>
      </c>
      <c r="W83">
        <f t="shared" si="130"/>
        <v>0</v>
      </c>
      <c r="X83">
        <f t="shared" si="130"/>
        <v>0</v>
      </c>
      <c r="Y83" s="10" t="e">
        <f t="shared" si="111"/>
        <v>#VALUE!</v>
      </c>
      <c r="Z83" t="e">
        <f t="shared" si="97"/>
        <v>#VALUE!</v>
      </c>
      <c r="AA83" t="e">
        <f t="shared" si="98"/>
        <v>#VALUE!</v>
      </c>
      <c r="AB83" t="e">
        <f t="shared" si="99"/>
        <v>#VALUE!</v>
      </c>
      <c r="AC83" t="e">
        <f t="shared" si="100"/>
        <v>#VALUE!</v>
      </c>
      <c r="AD83" t="e">
        <f t="shared" si="101"/>
        <v>#VALUE!</v>
      </c>
      <c r="AE83" t="e">
        <f t="shared" si="102"/>
        <v>#VALUE!</v>
      </c>
      <c r="AF83" t="e">
        <f t="shared" si="103"/>
        <v>#VALUE!</v>
      </c>
      <c r="AG83" t="e">
        <f t="shared" si="104"/>
        <v>#VALUE!</v>
      </c>
      <c r="AH83" t="e">
        <f t="shared" si="105"/>
        <v>#VALUE!</v>
      </c>
      <c r="AJ83">
        <f t="shared" si="119"/>
        <v>0</v>
      </c>
      <c r="AL83">
        <f t="shared" si="112"/>
        <v>0</v>
      </c>
      <c r="AN83">
        <f t="shared" si="113"/>
        <v>0</v>
      </c>
      <c r="AP83">
        <f t="shared" si="114"/>
        <v>0</v>
      </c>
      <c r="AR83">
        <f t="shared" si="115"/>
        <v>0</v>
      </c>
      <c r="BC83" s="91"/>
      <c r="BD83">
        <v>0</v>
      </c>
      <c r="BE83" t="e">
        <f t="shared" si="106"/>
        <v>#N/A</v>
      </c>
      <c r="BJ83">
        <f t="shared" si="117"/>
        <v>0</v>
      </c>
    </row>
    <row r="84" spans="2:62" x14ac:dyDescent="0.2">
      <c r="B84" t="str">
        <v>Noah Hahn</v>
      </c>
      <c r="C84" t="str">
        <f t="shared" si="107"/>
        <v>Noah Hahn</v>
      </c>
      <c r="D84">
        <f t="shared" si="61"/>
        <v>16</v>
      </c>
      <c r="K84" t="str">
        <f>WeedDataInput!F81</f>
        <v>Y</v>
      </c>
      <c r="L84">
        <f>WeedDataInput!G81</f>
        <v>0</v>
      </c>
      <c r="M84" s="10" t="str">
        <f t="shared" si="95"/>
        <v>;0</v>
      </c>
      <c r="N84" t="str">
        <f t="shared" si="108"/>
        <v>;0</v>
      </c>
      <c r="O84" t="str">
        <f t="shared" si="109"/>
        <v>0</v>
      </c>
      <c r="P84">
        <f t="shared" ref="P84:X84" si="131">IFERROR(_xlfn.TEXTAFTER(O84,";"),0)</f>
        <v>0</v>
      </c>
      <c r="Q84">
        <f t="shared" si="131"/>
        <v>0</v>
      </c>
      <c r="R84">
        <f t="shared" si="131"/>
        <v>0</v>
      </c>
      <c r="S84">
        <f t="shared" si="131"/>
        <v>0</v>
      </c>
      <c r="T84">
        <f t="shared" si="131"/>
        <v>0</v>
      </c>
      <c r="U84">
        <f t="shared" si="131"/>
        <v>0</v>
      </c>
      <c r="V84">
        <f t="shared" si="131"/>
        <v>0</v>
      </c>
      <c r="W84">
        <f t="shared" si="131"/>
        <v>0</v>
      </c>
      <c r="X84">
        <f t="shared" si="131"/>
        <v>0</v>
      </c>
      <c r="Y84" s="10" t="e">
        <f t="shared" si="111"/>
        <v>#VALUE!</v>
      </c>
      <c r="Z84" t="e">
        <f t="shared" si="97"/>
        <v>#VALUE!</v>
      </c>
      <c r="AA84" t="e">
        <f t="shared" si="98"/>
        <v>#VALUE!</v>
      </c>
      <c r="AB84" t="e">
        <f t="shared" si="99"/>
        <v>#VALUE!</v>
      </c>
      <c r="AC84" t="e">
        <f t="shared" si="100"/>
        <v>#VALUE!</v>
      </c>
      <c r="AD84" t="e">
        <f t="shared" si="101"/>
        <v>#VALUE!</v>
      </c>
      <c r="AE84" t="e">
        <f t="shared" si="102"/>
        <v>#VALUE!</v>
      </c>
      <c r="AF84" t="e">
        <f t="shared" si="103"/>
        <v>#VALUE!</v>
      </c>
      <c r="AG84" t="e">
        <f t="shared" si="104"/>
        <v>#VALUE!</v>
      </c>
      <c r="AH84" t="e">
        <f t="shared" si="105"/>
        <v>#VALUE!</v>
      </c>
      <c r="AJ84">
        <f t="shared" si="119"/>
        <v>0</v>
      </c>
      <c r="AL84">
        <f t="shared" si="112"/>
        <v>0</v>
      </c>
      <c r="AN84">
        <f t="shared" si="113"/>
        <v>0</v>
      </c>
      <c r="AP84">
        <f t="shared" si="114"/>
        <v>0</v>
      </c>
      <c r="AR84">
        <f t="shared" si="115"/>
        <v>0</v>
      </c>
      <c r="BC84" s="91"/>
      <c r="BD84">
        <v>0</v>
      </c>
      <c r="BE84" t="e">
        <f t="shared" si="106"/>
        <v>#N/A</v>
      </c>
      <c r="BJ84">
        <f t="shared" si="117"/>
        <v>0</v>
      </c>
    </row>
    <row r="85" spans="2:62" x14ac:dyDescent="0.2">
      <c r="B85" t="str">
        <v>Omar (Joaquim's Friend)</v>
      </c>
      <c r="C85" t="str">
        <f t="shared" si="107"/>
        <v>Omar (Joaquim's Friend)</v>
      </c>
      <c r="D85">
        <f t="shared" si="61"/>
        <v>1</v>
      </c>
      <c r="K85" t="str">
        <f>WeedDataInput!F82</f>
        <v>N</v>
      </c>
      <c r="L85" t="str">
        <f>WeedDataInput!G82</f>
        <v>Will Ringler;</v>
      </c>
      <c r="M85" s="10" t="str">
        <f t="shared" si="95"/>
        <v>;Will Ringler;</v>
      </c>
      <c r="N85" t="str">
        <f t="shared" si="108"/>
        <v>;Will Ringler;</v>
      </c>
      <c r="O85" t="str">
        <f t="shared" si="109"/>
        <v>Will Ringler;</v>
      </c>
      <c r="P85" t="str">
        <f t="shared" ref="P85:X85" si="132">IFERROR(_xlfn.TEXTAFTER(O85,";"),0)</f>
        <v/>
      </c>
      <c r="Q85">
        <f t="shared" si="132"/>
        <v>0</v>
      </c>
      <c r="R85">
        <f t="shared" si="132"/>
        <v>0</v>
      </c>
      <c r="S85">
        <f t="shared" si="132"/>
        <v>0</v>
      </c>
      <c r="T85">
        <f t="shared" si="132"/>
        <v>0</v>
      </c>
      <c r="U85">
        <f t="shared" si="132"/>
        <v>0</v>
      </c>
      <c r="V85">
        <f t="shared" si="132"/>
        <v>0</v>
      </c>
      <c r="W85">
        <f t="shared" si="132"/>
        <v>0</v>
      </c>
      <c r="X85">
        <f t="shared" si="132"/>
        <v>0</v>
      </c>
      <c r="Y85" s="10" t="str">
        <f t="shared" si="111"/>
        <v>Will Ringler</v>
      </c>
      <c r="Z85" t="e">
        <f t="shared" si="97"/>
        <v>#VALUE!</v>
      </c>
      <c r="AA85" t="e">
        <f t="shared" si="98"/>
        <v>#VALUE!</v>
      </c>
      <c r="AB85" t="e">
        <f t="shared" si="99"/>
        <v>#VALUE!</v>
      </c>
      <c r="AC85" t="e">
        <f t="shared" si="100"/>
        <v>#VALUE!</v>
      </c>
      <c r="AD85" t="e">
        <f t="shared" si="101"/>
        <v>#VALUE!</v>
      </c>
      <c r="AE85" t="e">
        <f t="shared" si="102"/>
        <v>#VALUE!</v>
      </c>
      <c r="AF85" t="e">
        <f t="shared" si="103"/>
        <v>#VALUE!</v>
      </c>
      <c r="AG85" t="e">
        <f t="shared" si="104"/>
        <v>#VALUE!</v>
      </c>
      <c r="AH85" t="e">
        <f t="shared" si="105"/>
        <v>#VALUE!</v>
      </c>
      <c r="AJ85">
        <f t="shared" si="119"/>
        <v>0</v>
      </c>
      <c r="AL85">
        <f t="shared" si="112"/>
        <v>0</v>
      </c>
      <c r="AN85">
        <f t="shared" si="113"/>
        <v>0</v>
      </c>
      <c r="AP85">
        <f t="shared" si="114"/>
        <v>0</v>
      </c>
      <c r="AR85">
        <f t="shared" si="115"/>
        <v>0</v>
      </c>
      <c r="BC85" s="91"/>
      <c r="BD85">
        <v>0</v>
      </c>
      <c r="BE85" t="e">
        <f t="shared" si="106"/>
        <v>#N/A</v>
      </c>
      <c r="BJ85">
        <f t="shared" si="117"/>
        <v>1</v>
      </c>
    </row>
    <row r="86" spans="2:62" x14ac:dyDescent="0.2">
      <c r="B86" t="str">
        <v>Otto Garvens</v>
      </c>
      <c r="C86" t="str">
        <f t="shared" si="107"/>
        <v>Otto Garvens</v>
      </c>
      <c r="D86">
        <f t="shared" si="61"/>
        <v>1</v>
      </c>
      <c r="K86" t="str">
        <f>WeedDataInput!F83</f>
        <v>Y</v>
      </c>
      <c r="L86">
        <f>WeedDataInput!G83</f>
        <v>0</v>
      </c>
      <c r="M86" s="10" t="str">
        <f t="shared" si="95"/>
        <v>;0</v>
      </c>
      <c r="N86" t="str">
        <f t="shared" si="108"/>
        <v>;0</v>
      </c>
      <c r="O86" t="str">
        <f t="shared" si="109"/>
        <v>0</v>
      </c>
      <c r="P86">
        <f t="shared" ref="P86:X86" si="133">IFERROR(_xlfn.TEXTAFTER(O86,";"),0)</f>
        <v>0</v>
      </c>
      <c r="Q86">
        <f t="shared" si="133"/>
        <v>0</v>
      </c>
      <c r="R86">
        <f t="shared" si="133"/>
        <v>0</v>
      </c>
      <c r="S86">
        <f t="shared" si="133"/>
        <v>0</v>
      </c>
      <c r="T86">
        <f t="shared" si="133"/>
        <v>0</v>
      </c>
      <c r="U86">
        <f t="shared" si="133"/>
        <v>0</v>
      </c>
      <c r="V86">
        <f t="shared" si="133"/>
        <v>0</v>
      </c>
      <c r="W86">
        <f t="shared" si="133"/>
        <v>0</v>
      </c>
      <c r="X86">
        <f t="shared" si="133"/>
        <v>0</v>
      </c>
      <c r="Y86" s="10" t="e">
        <f t="shared" si="111"/>
        <v>#VALUE!</v>
      </c>
      <c r="Z86" t="e">
        <f t="shared" si="97"/>
        <v>#VALUE!</v>
      </c>
      <c r="AA86" t="e">
        <f t="shared" si="98"/>
        <v>#VALUE!</v>
      </c>
      <c r="AB86" t="e">
        <f t="shared" si="99"/>
        <v>#VALUE!</v>
      </c>
      <c r="AC86" t="e">
        <f t="shared" si="100"/>
        <v>#VALUE!</v>
      </c>
      <c r="AD86" t="e">
        <f t="shared" si="101"/>
        <v>#VALUE!</v>
      </c>
      <c r="AE86" t="e">
        <f t="shared" si="102"/>
        <v>#VALUE!</v>
      </c>
      <c r="AF86" t="e">
        <f t="shared" si="103"/>
        <v>#VALUE!</v>
      </c>
      <c r="AG86" t="e">
        <f t="shared" si="104"/>
        <v>#VALUE!</v>
      </c>
      <c r="AH86" t="e">
        <f t="shared" si="105"/>
        <v>#VALUE!</v>
      </c>
      <c r="AJ86">
        <f t="shared" si="119"/>
        <v>0</v>
      </c>
      <c r="AL86">
        <f t="shared" si="112"/>
        <v>0</v>
      </c>
      <c r="AN86">
        <f t="shared" si="113"/>
        <v>0</v>
      </c>
      <c r="AP86">
        <f t="shared" si="114"/>
        <v>0</v>
      </c>
      <c r="AR86">
        <f t="shared" si="115"/>
        <v>0</v>
      </c>
      <c r="BC86" s="91"/>
      <c r="BD86">
        <v>0</v>
      </c>
      <c r="BE86" t="e">
        <f t="shared" si="106"/>
        <v>#N/A</v>
      </c>
      <c r="BJ86">
        <f t="shared" si="117"/>
        <v>0</v>
      </c>
    </row>
    <row r="87" spans="2:62" x14ac:dyDescent="0.2">
      <c r="B87" t="str">
        <v>Pierce Smith</v>
      </c>
      <c r="C87" t="str">
        <f t="shared" si="107"/>
        <v>Pierce Smith</v>
      </c>
      <c r="D87">
        <f t="shared" si="61"/>
        <v>14</v>
      </c>
      <c r="K87" t="str">
        <f>WeedDataInput!F84</f>
        <v>Y</v>
      </c>
      <c r="L87">
        <f>WeedDataInput!G84</f>
        <v>0</v>
      </c>
      <c r="M87" s="10" t="str">
        <f t="shared" si="95"/>
        <v>;0</v>
      </c>
      <c r="N87" t="str">
        <f t="shared" si="108"/>
        <v>;0</v>
      </c>
      <c r="O87" t="str">
        <f t="shared" si="109"/>
        <v>0</v>
      </c>
      <c r="P87">
        <f t="shared" ref="P87:X87" si="134">IFERROR(_xlfn.TEXTAFTER(O87,";"),0)</f>
        <v>0</v>
      </c>
      <c r="Q87">
        <f t="shared" si="134"/>
        <v>0</v>
      </c>
      <c r="R87">
        <f t="shared" si="134"/>
        <v>0</v>
      </c>
      <c r="S87">
        <f t="shared" si="134"/>
        <v>0</v>
      </c>
      <c r="T87">
        <f t="shared" si="134"/>
        <v>0</v>
      </c>
      <c r="U87">
        <f t="shared" si="134"/>
        <v>0</v>
      </c>
      <c r="V87">
        <f t="shared" si="134"/>
        <v>0</v>
      </c>
      <c r="W87">
        <f t="shared" si="134"/>
        <v>0</v>
      </c>
      <c r="X87">
        <f t="shared" si="134"/>
        <v>0</v>
      </c>
      <c r="Y87" s="10" t="e">
        <f t="shared" si="111"/>
        <v>#VALUE!</v>
      </c>
      <c r="Z87" t="e">
        <f t="shared" si="97"/>
        <v>#VALUE!</v>
      </c>
      <c r="AA87" t="e">
        <f t="shared" si="98"/>
        <v>#VALUE!</v>
      </c>
      <c r="AB87" t="e">
        <f t="shared" si="99"/>
        <v>#VALUE!</v>
      </c>
      <c r="AC87" t="e">
        <f t="shared" si="100"/>
        <v>#VALUE!</v>
      </c>
      <c r="AD87" t="e">
        <f t="shared" si="101"/>
        <v>#VALUE!</v>
      </c>
      <c r="AE87" t="e">
        <f t="shared" si="102"/>
        <v>#VALUE!</v>
      </c>
      <c r="AF87" t="e">
        <f t="shared" si="103"/>
        <v>#VALUE!</v>
      </c>
      <c r="AG87" t="e">
        <f t="shared" si="104"/>
        <v>#VALUE!</v>
      </c>
      <c r="AH87" t="e">
        <f t="shared" si="105"/>
        <v>#VALUE!</v>
      </c>
      <c r="AJ87">
        <f t="shared" si="119"/>
        <v>0</v>
      </c>
      <c r="AL87">
        <f t="shared" si="112"/>
        <v>0</v>
      </c>
      <c r="AN87">
        <f t="shared" si="113"/>
        <v>0</v>
      </c>
      <c r="AP87">
        <f t="shared" si="114"/>
        <v>0</v>
      </c>
      <c r="AR87">
        <f t="shared" si="115"/>
        <v>0</v>
      </c>
      <c r="BC87" s="91"/>
      <c r="BD87">
        <v>0</v>
      </c>
      <c r="BE87" t="e">
        <f t="shared" si="106"/>
        <v>#N/A</v>
      </c>
      <c r="BJ87">
        <f t="shared" si="117"/>
        <v>0</v>
      </c>
    </row>
    <row r="88" spans="2:62" x14ac:dyDescent="0.2">
      <c r="B88" t="str">
        <v>Rafael Fortes</v>
      </c>
      <c r="C88" t="str">
        <f t="shared" si="107"/>
        <v>Rafael Fortes</v>
      </c>
      <c r="D88">
        <f t="shared" si="61"/>
        <v>1</v>
      </c>
      <c r="K88" t="str">
        <f>WeedDataInput!F85</f>
        <v>Y</v>
      </c>
      <c r="L88">
        <f>WeedDataInput!G85</f>
        <v>0</v>
      </c>
      <c r="M88" s="10" t="str">
        <f t="shared" si="95"/>
        <v>;0</v>
      </c>
      <c r="N88" t="str">
        <f t="shared" si="108"/>
        <v>;0</v>
      </c>
      <c r="O88" t="str">
        <f t="shared" si="109"/>
        <v>0</v>
      </c>
      <c r="P88">
        <f t="shared" ref="P88:X88" si="135">IFERROR(_xlfn.TEXTAFTER(O88,";"),0)</f>
        <v>0</v>
      </c>
      <c r="Q88">
        <f t="shared" si="135"/>
        <v>0</v>
      </c>
      <c r="R88">
        <f t="shared" si="135"/>
        <v>0</v>
      </c>
      <c r="S88">
        <f t="shared" si="135"/>
        <v>0</v>
      </c>
      <c r="T88">
        <f t="shared" si="135"/>
        <v>0</v>
      </c>
      <c r="U88">
        <f t="shared" si="135"/>
        <v>0</v>
      </c>
      <c r="V88">
        <f t="shared" si="135"/>
        <v>0</v>
      </c>
      <c r="W88">
        <f t="shared" si="135"/>
        <v>0</v>
      </c>
      <c r="X88">
        <f t="shared" si="135"/>
        <v>0</v>
      </c>
      <c r="Y88" s="10" t="e">
        <f t="shared" si="111"/>
        <v>#VALUE!</v>
      </c>
      <c r="Z88" t="e">
        <f t="shared" si="97"/>
        <v>#VALUE!</v>
      </c>
      <c r="AA88" t="e">
        <f t="shared" si="98"/>
        <v>#VALUE!</v>
      </c>
      <c r="AB88" t="e">
        <f t="shared" si="99"/>
        <v>#VALUE!</v>
      </c>
      <c r="AC88" t="e">
        <f t="shared" si="100"/>
        <v>#VALUE!</v>
      </c>
      <c r="AD88" t="e">
        <f t="shared" si="101"/>
        <v>#VALUE!</v>
      </c>
      <c r="AE88" t="e">
        <f t="shared" si="102"/>
        <v>#VALUE!</v>
      </c>
      <c r="AF88" t="e">
        <f t="shared" si="103"/>
        <v>#VALUE!</v>
      </c>
      <c r="AG88" t="e">
        <f t="shared" si="104"/>
        <v>#VALUE!</v>
      </c>
      <c r="AH88" t="e">
        <f t="shared" si="105"/>
        <v>#VALUE!</v>
      </c>
      <c r="AJ88">
        <f t="shared" si="119"/>
        <v>0</v>
      </c>
      <c r="AL88">
        <f t="shared" si="112"/>
        <v>0</v>
      </c>
      <c r="AN88">
        <f t="shared" si="113"/>
        <v>0</v>
      </c>
      <c r="AP88">
        <f t="shared" si="114"/>
        <v>0</v>
      </c>
      <c r="AR88">
        <f t="shared" si="115"/>
        <v>0</v>
      </c>
      <c r="BC88" s="91"/>
      <c r="BD88">
        <v>0</v>
      </c>
      <c r="BE88" t="e">
        <f t="shared" si="106"/>
        <v>#N/A</v>
      </c>
      <c r="BJ88">
        <f t="shared" si="117"/>
        <v>0</v>
      </c>
    </row>
    <row r="89" spans="2:62" x14ac:dyDescent="0.2">
      <c r="B89" t="str">
        <v>Reagan Heddins</v>
      </c>
      <c r="C89" t="str">
        <f t="shared" si="107"/>
        <v>Reagan Heddins</v>
      </c>
      <c r="D89">
        <f t="shared" si="61"/>
        <v>3</v>
      </c>
      <c r="K89" t="str">
        <f>WeedDataInput!F86</f>
        <v>Y</v>
      </c>
      <c r="L89">
        <f>WeedDataInput!G86</f>
        <v>0</v>
      </c>
      <c r="M89" s="10" t="str">
        <f t="shared" si="95"/>
        <v>;0</v>
      </c>
      <c r="N89" t="str">
        <f t="shared" si="108"/>
        <v>;0</v>
      </c>
      <c r="O89" t="str">
        <f t="shared" si="109"/>
        <v>0</v>
      </c>
      <c r="P89">
        <f t="shared" ref="P89:X89" si="136">IFERROR(_xlfn.TEXTAFTER(O89,";"),0)</f>
        <v>0</v>
      </c>
      <c r="Q89">
        <f t="shared" si="136"/>
        <v>0</v>
      </c>
      <c r="R89">
        <f t="shared" si="136"/>
        <v>0</v>
      </c>
      <c r="S89">
        <f t="shared" si="136"/>
        <v>0</v>
      </c>
      <c r="T89">
        <f t="shared" si="136"/>
        <v>0</v>
      </c>
      <c r="U89">
        <f t="shared" si="136"/>
        <v>0</v>
      </c>
      <c r="V89">
        <f t="shared" si="136"/>
        <v>0</v>
      </c>
      <c r="W89">
        <f t="shared" si="136"/>
        <v>0</v>
      </c>
      <c r="X89">
        <f t="shared" si="136"/>
        <v>0</v>
      </c>
      <c r="Y89" s="10" t="e">
        <f t="shared" si="111"/>
        <v>#VALUE!</v>
      </c>
      <c r="Z89" t="e">
        <f t="shared" si="97"/>
        <v>#VALUE!</v>
      </c>
      <c r="AA89" t="e">
        <f t="shared" si="98"/>
        <v>#VALUE!</v>
      </c>
      <c r="AB89" t="e">
        <f t="shared" si="99"/>
        <v>#VALUE!</v>
      </c>
      <c r="AC89" t="e">
        <f t="shared" si="100"/>
        <v>#VALUE!</v>
      </c>
      <c r="AD89" t="e">
        <f t="shared" si="101"/>
        <v>#VALUE!</v>
      </c>
      <c r="AE89" t="e">
        <f t="shared" si="102"/>
        <v>#VALUE!</v>
      </c>
      <c r="AF89" t="e">
        <f t="shared" si="103"/>
        <v>#VALUE!</v>
      </c>
      <c r="AG89" t="e">
        <f t="shared" si="104"/>
        <v>#VALUE!</v>
      </c>
      <c r="AH89" t="e">
        <f t="shared" si="105"/>
        <v>#VALUE!</v>
      </c>
      <c r="AJ89">
        <f t="shared" si="119"/>
        <v>0</v>
      </c>
      <c r="AL89">
        <f t="shared" si="112"/>
        <v>0</v>
      </c>
      <c r="AN89">
        <f t="shared" si="113"/>
        <v>0</v>
      </c>
      <c r="AP89">
        <f t="shared" si="114"/>
        <v>0</v>
      </c>
      <c r="AR89">
        <f t="shared" si="115"/>
        <v>0</v>
      </c>
      <c r="BC89" s="91"/>
      <c r="BD89">
        <v>0</v>
      </c>
      <c r="BE89" t="e">
        <f t="shared" si="106"/>
        <v>#N/A</v>
      </c>
      <c r="BJ89">
        <f t="shared" si="117"/>
        <v>0</v>
      </c>
    </row>
    <row r="90" spans="2:62" x14ac:dyDescent="0.2">
      <c r="B90" t="str">
        <v>Rosanna Nicoletti</v>
      </c>
      <c r="C90" t="str">
        <f t="shared" si="107"/>
        <v>Rosanna Nicoletti</v>
      </c>
      <c r="D90">
        <f t="shared" si="61"/>
        <v>1</v>
      </c>
      <c r="K90" t="str">
        <f>WeedDataInput!F87</f>
        <v>N</v>
      </c>
      <c r="L90" t="str">
        <f>WeedDataInput!G87</f>
        <v>Will Ringler;</v>
      </c>
      <c r="M90" s="10" t="str">
        <f t="shared" si="95"/>
        <v>;Will Ringler;</v>
      </c>
      <c r="N90" t="str">
        <f t="shared" si="108"/>
        <v>;Will Ringler;</v>
      </c>
      <c r="O90" t="str">
        <f t="shared" si="109"/>
        <v>Will Ringler;</v>
      </c>
      <c r="P90" t="str">
        <f t="shared" ref="P90:X90" si="137">IFERROR(_xlfn.TEXTAFTER(O90,";"),0)</f>
        <v/>
      </c>
      <c r="Q90">
        <f t="shared" si="137"/>
        <v>0</v>
      </c>
      <c r="R90">
        <f t="shared" si="137"/>
        <v>0</v>
      </c>
      <c r="S90">
        <f t="shared" si="137"/>
        <v>0</v>
      </c>
      <c r="T90">
        <f t="shared" si="137"/>
        <v>0</v>
      </c>
      <c r="U90">
        <f t="shared" si="137"/>
        <v>0</v>
      </c>
      <c r="V90">
        <f t="shared" si="137"/>
        <v>0</v>
      </c>
      <c r="W90">
        <f t="shared" si="137"/>
        <v>0</v>
      </c>
      <c r="X90">
        <f t="shared" si="137"/>
        <v>0</v>
      </c>
      <c r="Y90" s="10" t="str">
        <f t="shared" si="111"/>
        <v>Will Ringler</v>
      </c>
      <c r="Z90" t="e">
        <f t="shared" si="97"/>
        <v>#VALUE!</v>
      </c>
      <c r="AA90" t="e">
        <f t="shared" si="98"/>
        <v>#VALUE!</v>
      </c>
      <c r="AB90" t="e">
        <f t="shared" si="99"/>
        <v>#VALUE!</v>
      </c>
      <c r="AC90" t="e">
        <f t="shared" si="100"/>
        <v>#VALUE!</v>
      </c>
      <c r="AD90" t="e">
        <f t="shared" si="101"/>
        <v>#VALUE!</v>
      </c>
      <c r="AE90" t="e">
        <f t="shared" si="102"/>
        <v>#VALUE!</v>
      </c>
      <c r="AF90" t="e">
        <f t="shared" si="103"/>
        <v>#VALUE!</v>
      </c>
      <c r="AG90" t="e">
        <f t="shared" si="104"/>
        <v>#VALUE!</v>
      </c>
      <c r="AH90" t="e">
        <f t="shared" si="105"/>
        <v>#VALUE!</v>
      </c>
      <c r="AJ90">
        <f t="shared" si="119"/>
        <v>0</v>
      </c>
      <c r="AL90">
        <f t="shared" si="112"/>
        <v>0</v>
      </c>
      <c r="AN90">
        <f t="shared" si="113"/>
        <v>0</v>
      </c>
      <c r="AP90">
        <f t="shared" si="114"/>
        <v>0</v>
      </c>
      <c r="AR90">
        <f t="shared" si="115"/>
        <v>0</v>
      </c>
      <c r="BC90" s="91"/>
      <c r="BD90">
        <v>0</v>
      </c>
      <c r="BE90" t="e">
        <f t="shared" si="106"/>
        <v>#N/A</v>
      </c>
      <c r="BJ90">
        <f t="shared" si="117"/>
        <v>1</v>
      </c>
    </row>
    <row r="91" spans="2:62" x14ac:dyDescent="0.2">
      <c r="B91" t="str">
        <v>Ryan Raineri</v>
      </c>
      <c r="C91" t="str">
        <f t="shared" si="107"/>
        <v>Ryan Raineri</v>
      </c>
      <c r="D91">
        <f t="shared" si="61"/>
        <v>26</v>
      </c>
      <c r="K91" t="str">
        <f>WeedDataInput!F88</f>
        <v>Y</v>
      </c>
      <c r="L91">
        <f>WeedDataInput!G88</f>
        <v>0</v>
      </c>
      <c r="M91" s="10" t="str">
        <f t="shared" si="95"/>
        <v>;0</v>
      </c>
      <c r="N91" t="str">
        <f t="shared" si="108"/>
        <v>;0</v>
      </c>
      <c r="O91" t="str">
        <f t="shared" si="109"/>
        <v>0</v>
      </c>
      <c r="P91">
        <f t="shared" ref="P91:X91" si="138">IFERROR(_xlfn.TEXTAFTER(O91,";"),0)</f>
        <v>0</v>
      </c>
      <c r="Q91">
        <f t="shared" si="138"/>
        <v>0</v>
      </c>
      <c r="R91">
        <f t="shared" si="138"/>
        <v>0</v>
      </c>
      <c r="S91">
        <f t="shared" si="138"/>
        <v>0</v>
      </c>
      <c r="T91">
        <f t="shared" si="138"/>
        <v>0</v>
      </c>
      <c r="U91">
        <f t="shared" si="138"/>
        <v>0</v>
      </c>
      <c r="V91">
        <f t="shared" si="138"/>
        <v>0</v>
      </c>
      <c r="W91">
        <f t="shared" si="138"/>
        <v>0</v>
      </c>
      <c r="X91">
        <f t="shared" si="138"/>
        <v>0</v>
      </c>
      <c r="Y91" s="10" t="e">
        <f t="shared" si="111"/>
        <v>#VALUE!</v>
      </c>
      <c r="Z91" t="e">
        <f t="shared" si="97"/>
        <v>#VALUE!</v>
      </c>
      <c r="AA91" t="e">
        <f t="shared" si="98"/>
        <v>#VALUE!</v>
      </c>
      <c r="AB91" t="e">
        <f t="shared" si="99"/>
        <v>#VALUE!</v>
      </c>
      <c r="AC91" t="e">
        <f t="shared" si="100"/>
        <v>#VALUE!</v>
      </c>
      <c r="AD91" t="e">
        <f t="shared" si="101"/>
        <v>#VALUE!</v>
      </c>
      <c r="AE91" t="e">
        <f t="shared" si="102"/>
        <v>#VALUE!</v>
      </c>
      <c r="AF91" t="e">
        <f t="shared" si="103"/>
        <v>#VALUE!</v>
      </c>
      <c r="AG91" t="e">
        <f t="shared" si="104"/>
        <v>#VALUE!</v>
      </c>
      <c r="AH91" t="e">
        <f t="shared" si="105"/>
        <v>#VALUE!</v>
      </c>
      <c r="AJ91">
        <f t="shared" si="119"/>
        <v>0</v>
      </c>
      <c r="AL91">
        <f t="shared" si="112"/>
        <v>0</v>
      </c>
      <c r="AN91">
        <f t="shared" si="113"/>
        <v>0</v>
      </c>
      <c r="AP91">
        <f t="shared" si="114"/>
        <v>0</v>
      </c>
      <c r="AR91">
        <f t="shared" si="115"/>
        <v>0</v>
      </c>
      <c r="BC91" s="91"/>
      <c r="BD91">
        <v>0</v>
      </c>
      <c r="BE91" t="e">
        <f t="shared" si="106"/>
        <v>#N/A</v>
      </c>
      <c r="BJ91">
        <f t="shared" si="117"/>
        <v>0</v>
      </c>
    </row>
    <row r="92" spans="2:62" x14ac:dyDescent="0.2">
      <c r="B92" t="str">
        <v>Saalaar Ahmed</v>
      </c>
      <c r="C92" t="str">
        <f t="shared" ref="C92:C94" si="139">TRIM(B92)</f>
        <v>Saalaar Ahmed</v>
      </c>
      <c r="D92">
        <f t="shared" ref="D92:D108" si="140">SUMIF($BD:$BD, B92, $BE:$BE)</f>
        <v>7</v>
      </c>
      <c r="K92" t="str">
        <f>WeedDataInput!F89</f>
        <v>Y</v>
      </c>
      <c r="L92">
        <f>WeedDataInput!G89</f>
        <v>0</v>
      </c>
      <c r="M92" s="10" t="str">
        <f t="shared" si="95"/>
        <v>;0</v>
      </c>
      <c r="N92" t="str">
        <f t="shared" si="108"/>
        <v>;0</v>
      </c>
      <c r="O92" t="str">
        <f t="shared" si="109"/>
        <v>0</v>
      </c>
      <c r="P92">
        <f t="shared" ref="P92:X92" si="141">IFERROR(_xlfn.TEXTAFTER(O92,";"),0)</f>
        <v>0</v>
      </c>
      <c r="Q92">
        <f t="shared" si="141"/>
        <v>0</v>
      </c>
      <c r="R92">
        <f t="shared" si="141"/>
        <v>0</v>
      </c>
      <c r="S92">
        <f t="shared" si="141"/>
        <v>0</v>
      </c>
      <c r="T92">
        <f t="shared" si="141"/>
        <v>0</v>
      </c>
      <c r="U92">
        <f t="shared" si="141"/>
        <v>0</v>
      </c>
      <c r="V92">
        <f t="shared" si="141"/>
        <v>0</v>
      </c>
      <c r="W92">
        <f t="shared" si="141"/>
        <v>0</v>
      </c>
      <c r="X92">
        <f t="shared" si="141"/>
        <v>0</v>
      </c>
      <c r="Y92" s="10" t="e">
        <f t="shared" si="111"/>
        <v>#VALUE!</v>
      </c>
      <c r="Z92" t="e">
        <f t="shared" si="97"/>
        <v>#VALUE!</v>
      </c>
      <c r="AA92" t="e">
        <f t="shared" si="98"/>
        <v>#VALUE!</v>
      </c>
      <c r="AB92" t="e">
        <f t="shared" si="99"/>
        <v>#VALUE!</v>
      </c>
      <c r="AC92" t="e">
        <f t="shared" si="100"/>
        <v>#VALUE!</v>
      </c>
      <c r="AD92" t="e">
        <f t="shared" si="101"/>
        <v>#VALUE!</v>
      </c>
      <c r="AE92" t="e">
        <f t="shared" si="102"/>
        <v>#VALUE!</v>
      </c>
      <c r="AF92" t="e">
        <f t="shared" si="103"/>
        <v>#VALUE!</v>
      </c>
      <c r="AG92" t="e">
        <f t="shared" si="104"/>
        <v>#VALUE!</v>
      </c>
      <c r="AH92" t="e">
        <f t="shared" si="105"/>
        <v>#VALUE!</v>
      </c>
      <c r="AJ92">
        <f t="shared" si="119"/>
        <v>0</v>
      </c>
      <c r="AL92">
        <f t="shared" si="112"/>
        <v>0</v>
      </c>
      <c r="AN92">
        <f t="shared" si="113"/>
        <v>0</v>
      </c>
      <c r="AP92">
        <f t="shared" si="114"/>
        <v>0</v>
      </c>
      <c r="AR92">
        <f t="shared" si="115"/>
        <v>0</v>
      </c>
      <c r="BC92" s="91"/>
      <c r="BD92">
        <v>0</v>
      </c>
      <c r="BE92" t="e">
        <f t="shared" si="106"/>
        <v>#N/A</v>
      </c>
      <c r="BJ92">
        <f t="shared" si="117"/>
        <v>0</v>
      </c>
    </row>
    <row r="93" spans="2:62" x14ac:dyDescent="0.2">
      <c r="B93" t="str">
        <v>Sack Jalyers</v>
      </c>
      <c r="C93" t="str">
        <f t="shared" si="139"/>
        <v>Sack Jalyers</v>
      </c>
      <c r="D93">
        <f t="shared" si="140"/>
        <v>21</v>
      </c>
      <c r="K93" t="str">
        <f>WeedDataInput!F90</f>
        <v>N</v>
      </c>
      <c r="L93" t="str">
        <f>WeedDataInput!G90</f>
        <v>Ethan McGonagle;</v>
      </c>
      <c r="M93" s="10" t="str">
        <f t="shared" si="95"/>
        <v>;Ethan McGonagle;</v>
      </c>
      <c r="N93" t="str">
        <f t="shared" si="108"/>
        <v>;Ethan McGonagle;</v>
      </c>
      <c r="O93" t="str">
        <f t="shared" si="109"/>
        <v>Ethan McGonagle;</v>
      </c>
      <c r="P93" t="str">
        <f t="shared" ref="P93:X93" si="142">IFERROR(_xlfn.TEXTAFTER(O93,";"),0)</f>
        <v/>
      </c>
      <c r="Q93">
        <f t="shared" si="142"/>
        <v>0</v>
      </c>
      <c r="R93">
        <f t="shared" si="142"/>
        <v>0</v>
      </c>
      <c r="S93">
        <f t="shared" si="142"/>
        <v>0</v>
      </c>
      <c r="T93">
        <f t="shared" si="142"/>
        <v>0</v>
      </c>
      <c r="U93">
        <f t="shared" si="142"/>
        <v>0</v>
      </c>
      <c r="V93">
        <f t="shared" si="142"/>
        <v>0</v>
      </c>
      <c r="W93">
        <f t="shared" si="142"/>
        <v>0</v>
      </c>
      <c r="X93">
        <f t="shared" si="142"/>
        <v>0</v>
      </c>
      <c r="Y93" s="10" t="str">
        <f t="shared" si="111"/>
        <v>Ethan McGonagle</v>
      </c>
      <c r="Z93" t="e">
        <f t="shared" si="97"/>
        <v>#VALUE!</v>
      </c>
      <c r="AA93" t="e">
        <f t="shared" si="98"/>
        <v>#VALUE!</v>
      </c>
      <c r="AB93" t="e">
        <f t="shared" si="99"/>
        <v>#VALUE!</v>
      </c>
      <c r="AC93" t="e">
        <f t="shared" si="100"/>
        <v>#VALUE!</v>
      </c>
      <c r="AD93" t="e">
        <f t="shared" si="101"/>
        <v>#VALUE!</v>
      </c>
      <c r="AE93" t="e">
        <f t="shared" si="102"/>
        <v>#VALUE!</v>
      </c>
      <c r="AF93" t="e">
        <f t="shared" si="103"/>
        <v>#VALUE!</v>
      </c>
      <c r="AG93" t="e">
        <f t="shared" si="104"/>
        <v>#VALUE!</v>
      </c>
      <c r="AH93" t="e">
        <f t="shared" si="105"/>
        <v>#VALUE!</v>
      </c>
      <c r="AJ93">
        <f t="shared" si="119"/>
        <v>0</v>
      </c>
      <c r="AL93">
        <f t="shared" si="112"/>
        <v>0</v>
      </c>
      <c r="AN93">
        <f t="shared" si="113"/>
        <v>0</v>
      </c>
      <c r="AP93">
        <f t="shared" si="114"/>
        <v>0</v>
      </c>
      <c r="AR93">
        <f t="shared" si="115"/>
        <v>0</v>
      </c>
      <c r="BC93" s="91"/>
      <c r="BD93">
        <v>0</v>
      </c>
      <c r="BE93" t="e">
        <f t="shared" si="106"/>
        <v>#N/A</v>
      </c>
      <c r="BJ93">
        <f t="shared" si="117"/>
        <v>1</v>
      </c>
    </row>
    <row r="94" spans="2:62" x14ac:dyDescent="0.2">
      <c r="B94" t="str">
        <v>Sam Ridgeway</v>
      </c>
      <c r="C94" t="str">
        <f t="shared" si="139"/>
        <v>Sam Ridgeway</v>
      </c>
      <c r="D94">
        <f t="shared" si="140"/>
        <v>2</v>
      </c>
      <c r="K94" t="str">
        <f>WeedDataInput!F91</f>
        <v>N</v>
      </c>
      <c r="L94" t="str">
        <f>WeedDataInput!G91</f>
        <v>Will Ringler;</v>
      </c>
      <c r="M94" s="10" t="str">
        <f t="shared" si="95"/>
        <v>;Will Ringler;</v>
      </c>
      <c r="N94" t="str">
        <f t="shared" si="108"/>
        <v>;Will Ringler;</v>
      </c>
      <c r="O94" t="str">
        <f t="shared" si="109"/>
        <v>Will Ringler;</v>
      </c>
      <c r="P94" t="str">
        <f t="shared" ref="P94:X94" si="143">IFERROR(_xlfn.TEXTAFTER(O94,";"),0)</f>
        <v/>
      </c>
      <c r="Q94">
        <f t="shared" si="143"/>
        <v>0</v>
      </c>
      <c r="R94">
        <f t="shared" si="143"/>
        <v>0</v>
      </c>
      <c r="S94">
        <f t="shared" si="143"/>
        <v>0</v>
      </c>
      <c r="T94">
        <f t="shared" si="143"/>
        <v>0</v>
      </c>
      <c r="U94">
        <f t="shared" si="143"/>
        <v>0</v>
      </c>
      <c r="V94">
        <f t="shared" si="143"/>
        <v>0</v>
      </c>
      <c r="W94">
        <f t="shared" si="143"/>
        <v>0</v>
      </c>
      <c r="X94">
        <f t="shared" si="143"/>
        <v>0</v>
      </c>
      <c r="Y94" s="10" t="str">
        <f t="shared" si="111"/>
        <v>Will Ringler</v>
      </c>
      <c r="Z94" t="e">
        <f t="shared" si="97"/>
        <v>#VALUE!</v>
      </c>
      <c r="AA94" t="e">
        <f t="shared" si="98"/>
        <v>#VALUE!</v>
      </c>
      <c r="AB94" t="e">
        <f t="shared" si="99"/>
        <v>#VALUE!</v>
      </c>
      <c r="AC94" t="e">
        <f t="shared" si="100"/>
        <v>#VALUE!</v>
      </c>
      <c r="AD94" t="e">
        <f t="shared" si="101"/>
        <v>#VALUE!</v>
      </c>
      <c r="AE94" t="e">
        <f t="shared" si="102"/>
        <v>#VALUE!</v>
      </c>
      <c r="AF94" t="e">
        <f t="shared" si="103"/>
        <v>#VALUE!</v>
      </c>
      <c r="AG94" t="e">
        <f t="shared" si="104"/>
        <v>#VALUE!</v>
      </c>
      <c r="AH94" t="e">
        <f t="shared" si="105"/>
        <v>#VALUE!</v>
      </c>
      <c r="AJ94">
        <f t="shared" si="119"/>
        <v>0</v>
      </c>
      <c r="AL94">
        <f t="shared" si="112"/>
        <v>0</v>
      </c>
      <c r="AN94">
        <f t="shared" si="113"/>
        <v>0</v>
      </c>
      <c r="AP94">
        <f t="shared" si="114"/>
        <v>0</v>
      </c>
      <c r="AR94">
        <f t="shared" si="115"/>
        <v>0</v>
      </c>
      <c r="BC94" s="91"/>
      <c r="BD94">
        <v>0</v>
      </c>
      <c r="BE94" t="e">
        <f t="shared" si="106"/>
        <v>#N/A</v>
      </c>
      <c r="BJ94">
        <f t="shared" si="117"/>
        <v>1</v>
      </c>
    </row>
    <row r="95" spans="2:62" x14ac:dyDescent="0.2">
      <c r="B95" t="str">
        <v>Sarah Jackman</v>
      </c>
      <c r="C95" t="str">
        <f t="shared" ref="C95:C158" si="144">TRIM(B95)</f>
        <v>Sarah Jackman</v>
      </c>
      <c r="D95">
        <f t="shared" si="140"/>
        <v>52</v>
      </c>
      <c r="K95" t="str">
        <f>WeedDataInput!F92</f>
        <v>Y</v>
      </c>
      <c r="L95">
        <f>WeedDataInput!G92</f>
        <v>0</v>
      </c>
      <c r="M95" s="10" t="str">
        <f t="shared" si="95"/>
        <v>;0</v>
      </c>
      <c r="N95" t="str">
        <f t="shared" si="108"/>
        <v>;0</v>
      </c>
      <c r="O95" t="str">
        <f t="shared" si="109"/>
        <v>0</v>
      </c>
      <c r="P95">
        <f t="shared" ref="P95:X95" si="145">IFERROR(_xlfn.TEXTAFTER(O95,";"),0)</f>
        <v>0</v>
      </c>
      <c r="Q95">
        <f t="shared" si="145"/>
        <v>0</v>
      </c>
      <c r="R95">
        <f t="shared" si="145"/>
        <v>0</v>
      </c>
      <c r="S95">
        <f t="shared" si="145"/>
        <v>0</v>
      </c>
      <c r="T95">
        <f t="shared" si="145"/>
        <v>0</v>
      </c>
      <c r="U95">
        <f t="shared" si="145"/>
        <v>0</v>
      </c>
      <c r="V95">
        <f t="shared" si="145"/>
        <v>0</v>
      </c>
      <c r="W95">
        <f t="shared" si="145"/>
        <v>0</v>
      </c>
      <c r="X95">
        <f t="shared" si="145"/>
        <v>0</v>
      </c>
      <c r="Y95" s="10" t="e">
        <f t="shared" si="111"/>
        <v>#VALUE!</v>
      </c>
      <c r="Z95" t="e">
        <f t="shared" si="97"/>
        <v>#VALUE!</v>
      </c>
      <c r="AA95" t="e">
        <f t="shared" si="98"/>
        <v>#VALUE!</v>
      </c>
      <c r="AB95" t="e">
        <f t="shared" si="99"/>
        <v>#VALUE!</v>
      </c>
      <c r="AC95" t="e">
        <f t="shared" si="100"/>
        <v>#VALUE!</v>
      </c>
      <c r="AD95" t="e">
        <f t="shared" si="101"/>
        <v>#VALUE!</v>
      </c>
      <c r="AE95" t="e">
        <f t="shared" si="102"/>
        <v>#VALUE!</v>
      </c>
      <c r="AF95" t="e">
        <f t="shared" si="103"/>
        <v>#VALUE!</v>
      </c>
      <c r="AG95" t="e">
        <f t="shared" si="104"/>
        <v>#VALUE!</v>
      </c>
      <c r="AH95" t="e">
        <f t="shared" si="105"/>
        <v>#VALUE!</v>
      </c>
      <c r="AJ95">
        <f t="shared" si="119"/>
        <v>0</v>
      </c>
      <c r="AL95">
        <f t="shared" si="112"/>
        <v>0</v>
      </c>
      <c r="AN95">
        <f t="shared" si="113"/>
        <v>0</v>
      </c>
      <c r="AP95">
        <f t="shared" si="114"/>
        <v>0</v>
      </c>
      <c r="AR95">
        <f t="shared" si="115"/>
        <v>0</v>
      </c>
      <c r="BC95" s="91"/>
      <c r="BD95">
        <v>0</v>
      </c>
      <c r="BE95" t="e">
        <f t="shared" si="106"/>
        <v>#N/A</v>
      </c>
      <c r="BJ95">
        <f t="shared" si="117"/>
        <v>0</v>
      </c>
    </row>
    <row r="96" spans="2:62" x14ac:dyDescent="0.2">
      <c r="B96" t="str">
        <v>Sebastian McGimsey</v>
      </c>
      <c r="C96" t="str">
        <f t="shared" si="144"/>
        <v>Sebastian McGimsey</v>
      </c>
      <c r="D96">
        <f t="shared" si="140"/>
        <v>1</v>
      </c>
      <c r="K96" t="str">
        <f>WeedDataInput!F93</f>
        <v>N</v>
      </c>
      <c r="L96" t="str">
        <f>WeedDataInput!G93</f>
        <v>Landon Burcham;</v>
      </c>
      <c r="M96" s="10" t="str">
        <f t="shared" si="95"/>
        <v>;Landon Burcham;</v>
      </c>
      <c r="N96" t="str">
        <f t="shared" si="108"/>
        <v>;Landon Burcham;</v>
      </c>
      <c r="O96" t="str">
        <f t="shared" si="109"/>
        <v>Landon Burcham;</v>
      </c>
      <c r="P96" t="str">
        <f t="shared" ref="P96:X96" si="146">IFERROR(_xlfn.TEXTAFTER(O96,";"),0)</f>
        <v/>
      </c>
      <c r="Q96">
        <f t="shared" si="146"/>
        <v>0</v>
      </c>
      <c r="R96">
        <f t="shared" si="146"/>
        <v>0</v>
      </c>
      <c r="S96">
        <f t="shared" si="146"/>
        <v>0</v>
      </c>
      <c r="T96">
        <f t="shared" si="146"/>
        <v>0</v>
      </c>
      <c r="U96">
        <f t="shared" si="146"/>
        <v>0</v>
      </c>
      <c r="V96">
        <f t="shared" si="146"/>
        <v>0</v>
      </c>
      <c r="W96">
        <f t="shared" si="146"/>
        <v>0</v>
      </c>
      <c r="X96">
        <f t="shared" si="146"/>
        <v>0</v>
      </c>
      <c r="Y96" s="10" t="str">
        <f t="shared" si="111"/>
        <v>Landon Burcham</v>
      </c>
      <c r="Z96" t="e">
        <f t="shared" si="97"/>
        <v>#VALUE!</v>
      </c>
      <c r="AA96" t="e">
        <f t="shared" si="98"/>
        <v>#VALUE!</v>
      </c>
      <c r="AB96" t="e">
        <f t="shared" si="99"/>
        <v>#VALUE!</v>
      </c>
      <c r="AC96" t="e">
        <f t="shared" si="100"/>
        <v>#VALUE!</v>
      </c>
      <c r="AD96" t="e">
        <f t="shared" si="101"/>
        <v>#VALUE!</v>
      </c>
      <c r="AE96" t="e">
        <f t="shared" si="102"/>
        <v>#VALUE!</v>
      </c>
      <c r="AF96" t="e">
        <f t="shared" si="103"/>
        <v>#VALUE!</v>
      </c>
      <c r="AG96" t="e">
        <f t="shared" si="104"/>
        <v>#VALUE!</v>
      </c>
      <c r="AH96" t="e">
        <f t="shared" si="105"/>
        <v>#VALUE!</v>
      </c>
      <c r="AJ96">
        <f t="shared" si="119"/>
        <v>0</v>
      </c>
      <c r="AL96">
        <f t="shared" si="112"/>
        <v>0</v>
      </c>
      <c r="AN96">
        <f t="shared" si="113"/>
        <v>0</v>
      </c>
      <c r="AP96">
        <f t="shared" si="114"/>
        <v>0</v>
      </c>
      <c r="AR96">
        <f t="shared" si="115"/>
        <v>0</v>
      </c>
      <c r="BC96" s="91"/>
      <c r="BD96">
        <v>0</v>
      </c>
      <c r="BE96" t="e">
        <f t="shared" si="106"/>
        <v>#N/A</v>
      </c>
      <c r="BJ96">
        <f t="shared" si="117"/>
        <v>1</v>
      </c>
    </row>
    <row r="97" spans="2:62" x14ac:dyDescent="0.2">
      <c r="B97" t="str">
        <v>Shannon (Bradi's Friend)</v>
      </c>
      <c r="C97" t="str">
        <f t="shared" si="144"/>
        <v>Shannon (Bradi's Friend)</v>
      </c>
      <c r="D97">
        <f t="shared" si="140"/>
        <v>1</v>
      </c>
      <c r="K97" t="str">
        <f>WeedDataInput!F94</f>
        <v>N</v>
      </c>
      <c r="L97" t="str">
        <f>WeedDataInput!G94</f>
        <v>Emily Hill;</v>
      </c>
      <c r="M97" s="10" t="str">
        <f t="shared" si="95"/>
        <v>;Emily Hill;</v>
      </c>
      <c r="N97" t="str">
        <f t="shared" si="108"/>
        <v>;Emily Hill;</v>
      </c>
      <c r="O97" t="str">
        <f t="shared" si="109"/>
        <v>Emily Hill;</v>
      </c>
      <c r="P97" t="str">
        <f t="shared" ref="P97:X97" si="147">IFERROR(_xlfn.TEXTAFTER(O97,";"),0)</f>
        <v/>
      </c>
      <c r="Q97">
        <f t="shared" si="147"/>
        <v>0</v>
      </c>
      <c r="R97">
        <f t="shared" si="147"/>
        <v>0</v>
      </c>
      <c r="S97">
        <f t="shared" si="147"/>
        <v>0</v>
      </c>
      <c r="T97">
        <f t="shared" si="147"/>
        <v>0</v>
      </c>
      <c r="U97">
        <f t="shared" si="147"/>
        <v>0</v>
      </c>
      <c r="V97">
        <f t="shared" si="147"/>
        <v>0</v>
      </c>
      <c r="W97">
        <f t="shared" si="147"/>
        <v>0</v>
      </c>
      <c r="X97">
        <f t="shared" si="147"/>
        <v>0</v>
      </c>
      <c r="Y97" s="10" t="str">
        <f t="shared" si="111"/>
        <v>Emily Hill</v>
      </c>
      <c r="Z97" t="e">
        <f t="shared" si="97"/>
        <v>#VALUE!</v>
      </c>
      <c r="AA97" t="e">
        <f t="shared" si="98"/>
        <v>#VALUE!</v>
      </c>
      <c r="AB97" t="e">
        <f t="shared" si="99"/>
        <v>#VALUE!</v>
      </c>
      <c r="AC97" t="e">
        <f t="shared" si="100"/>
        <v>#VALUE!</v>
      </c>
      <c r="AD97" t="e">
        <f t="shared" si="101"/>
        <v>#VALUE!</v>
      </c>
      <c r="AE97" t="e">
        <f t="shared" si="102"/>
        <v>#VALUE!</v>
      </c>
      <c r="AF97" t="e">
        <f t="shared" si="103"/>
        <v>#VALUE!</v>
      </c>
      <c r="AG97" t="e">
        <f t="shared" si="104"/>
        <v>#VALUE!</v>
      </c>
      <c r="AH97" t="e">
        <f t="shared" si="105"/>
        <v>#VALUE!</v>
      </c>
      <c r="AJ97">
        <f t="shared" si="119"/>
        <v>0</v>
      </c>
      <c r="AL97">
        <f t="shared" si="112"/>
        <v>0</v>
      </c>
      <c r="AN97">
        <f t="shared" si="113"/>
        <v>0</v>
      </c>
      <c r="AP97">
        <f t="shared" si="114"/>
        <v>0</v>
      </c>
      <c r="AR97">
        <f t="shared" si="115"/>
        <v>0</v>
      </c>
      <c r="BC97" s="91"/>
      <c r="BD97">
        <v>0</v>
      </c>
      <c r="BE97" t="e">
        <f t="shared" si="106"/>
        <v>#N/A</v>
      </c>
      <c r="BJ97">
        <f t="shared" si="117"/>
        <v>1</v>
      </c>
    </row>
    <row r="98" spans="2:62" x14ac:dyDescent="0.2">
      <c r="B98" t="str">
        <v>Sophie Nilsson</v>
      </c>
      <c r="C98" t="str">
        <f t="shared" si="144"/>
        <v>Sophie Nilsson</v>
      </c>
      <c r="D98">
        <f t="shared" si="140"/>
        <v>1</v>
      </c>
      <c r="K98" t="str">
        <f>WeedDataInput!F95</f>
        <v>N</v>
      </c>
      <c r="L98" t="str">
        <f>WeedDataInput!G95</f>
        <v>Emily Hill;</v>
      </c>
      <c r="M98" s="10" t="str">
        <f t="shared" si="95"/>
        <v>;Emily Hill;</v>
      </c>
      <c r="N98" t="str">
        <f t="shared" si="108"/>
        <v>;Emily Hill;</v>
      </c>
      <c r="O98" t="str">
        <f t="shared" si="109"/>
        <v>Emily Hill;</v>
      </c>
      <c r="P98" t="str">
        <f t="shared" ref="P98:X98" si="148">IFERROR(_xlfn.TEXTAFTER(O98,";"),0)</f>
        <v/>
      </c>
      <c r="Q98">
        <f t="shared" si="148"/>
        <v>0</v>
      </c>
      <c r="R98">
        <f t="shared" si="148"/>
        <v>0</v>
      </c>
      <c r="S98">
        <f t="shared" si="148"/>
        <v>0</v>
      </c>
      <c r="T98">
        <f t="shared" si="148"/>
        <v>0</v>
      </c>
      <c r="U98">
        <f t="shared" si="148"/>
        <v>0</v>
      </c>
      <c r="V98">
        <f t="shared" si="148"/>
        <v>0</v>
      </c>
      <c r="W98">
        <f t="shared" si="148"/>
        <v>0</v>
      </c>
      <c r="X98">
        <f t="shared" si="148"/>
        <v>0</v>
      </c>
      <c r="Y98" s="10" t="str">
        <f t="shared" si="111"/>
        <v>Emily Hill</v>
      </c>
      <c r="Z98" t="e">
        <f t="shared" si="97"/>
        <v>#VALUE!</v>
      </c>
      <c r="AA98" t="e">
        <f t="shared" si="98"/>
        <v>#VALUE!</v>
      </c>
      <c r="AB98" t="e">
        <f t="shared" si="99"/>
        <v>#VALUE!</v>
      </c>
      <c r="AC98" t="e">
        <f t="shared" si="100"/>
        <v>#VALUE!</v>
      </c>
      <c r="AD98" t="e">
        <f t="shared" si="101"/>
        <v>#VALUE!</v>
      </c>
      <c r="AE98" t="e">
        <f t="shared" si="102"/>
        <v>#VALUE!</v>
      </c>
      <c r="AF98" t="e">
        <f t="shared" si="103"/>
        <v>#VALUE!</v>
      </c>
      <c r="AG98" t="e">
        <f t="shared" si="104"/>
        <v>#VALUE!</v>
      </c>
      <c r="AH98" t="e">
        <f t="shared" si="105"/>
        <v>#VALUE!</v>
      </c>
      <c r="AJ98">
        <f t="shared" si="119"/>
        <v>0</v>
      </c>
      <c r="AL98">
        <f t="shared" si="112"/>
        <v>0</v>
      </c>
      <c r="AN98">
        <f t="shared" si="113"/>
        <v>0</v>
      </c>
      <c r="AP98">
        <f t="shared" si="114"/>
        <v>0</v>
      </c>
      <c r="AR98">
        <f t="shared" si="115"/>
        <v>0</v>
      </c>
      <c r="BC98" s="91"/>
      <c r="BD98">
        <v>0</v>
      </c>
      <c r="BE98" t="e">
        <f t="shared" si="106"/>
        <v>#N/A</v>
      </c>
      <c r="BJ98">
        <f t="shared" si="117"/>
        <v>1</v>
      </c>
    </row>
    <row r="99" spans="2:62" x14ac:dyDescent="0.2">
      <c r="B99" t="str">
        <v>Tanner Kerr</v>
      </c>
      <c r="C99" t="str">
        <f t="shared" si="144"/>
        <v>Tanner Kerr</v>
      </c>
      <c r="D99">
        <f t="shared" si="140"/>
        <v>6</v>
      </c>
      <c r="K99" t="str">
        <f>WeedDataInput!F96</f>
        <v>Y</v>
      </c>
      <c r="L99">
        <f>WeedDataInput!G96</f>
        <v>0</v>
      </c>
      <c r="M99" s="10" t="str">
        <f t="shared" si="95"/>
        <v>;0</v>
      </c>
      <c r="N99" t="str">
        <f t="shared" si="108"/>
        <v>;0</v>
      </c>
      <c r="O99" t="str">
        <f t="shared" si="109"/>
        <v>0</v>
      </c>
      <c r="P99">
        <f t="shared" ref="P99:X99" si="149">IFERROR(_xlfn.TEXTAFTER(O99,";"),0)</f>
        <v>0</v>
      </c>
      <c r="Q99">
        <f t="shared" si="149"/>
        <v>0</v>
      </c>
      <c r="R99">
        <f t="shared" si="149"/>
        <v>0</v>
      </c>
      <c r="S99">
        <f t="shared" si="149"/>
        <v>0</v>
      </c>
      <c r="T99">
        <f t="shared" si="149"/>
        <v>0</v>
      </c>
      <c r="U99">
        <f t="shared" si="149"/>
        <v>0</v>
      </c>
      <c r="V99">
        <f t="shared" si="149"/>
        <v>0</v>
      </c>
      <c r="W99">
        <f t="shared" si="149"/>
        <v>0</v>
      </c>
      <c r="X99">
        <f t="shared" si="149"/>
        <v>0</v>
      </c>
      <c r="Y99" s="10" t="e">
        <f t="shared" si="111"/>
        <v>#VALUE!</v>
      </c>
      <c r="Z99" t="e">
        <f t="shared" si="97"/>
        <v>#VALUE!</v>
      </c>
      <c r="AA99" t="e">
        <f t="shared" si="98"/>
        <v>#VALUE!</v>
      </c>
      <c r="AB99" t="e">
        <f t="shared" si="99"/>
        <v>#VALUE!</v>
      </c>
      <c r="AC99" t="e">
        <f t="shared" si="100"/>
        <v>#VALUE!</v>
      </c>
      <c r="AD99" t="e">
        <f t="shared" si="101"/>
        <v>#VALUE!</v>
      </c>
      <c r="AE99" t="e">
        <f t="shared" si="102"/>
        <v>#VALUE!</v>
      </c>
      <c r="AF99" t="e">
        <f t="shared" si="103"/>
        <v>#VALUE!</v>
      </c>
      <c r="AG99" t="e">
        <f t="shared" si="104"/>
        <v>#VALUE!</v>
      </c>
      <c r="AH99" t="e">
        <f t="shared" si="105"/>
        <v>#VALUE!</v>
      </c>
      <c r="AJ99">
        <f t="shared" si="119"/>
        <v>0</v>
      </c>
      <c r="AL99">
        <f t="shared" si="112"/>
        <v>0</v>
      </c>
      <c r="AN99">
        <f t="shared" si="113"/>
        <v>0</v>
      </c>
      <c r="AP99">
        <f t="shared" si="114"/>
        <v>0</v>
      </c>
      <c r="AR99">
        <f t="shared" si="115"/>
        <v>0</v>
      </c>
      <c r="BC99" s="91"/>
      <c r="BD99">
        <v>0</v>
      </c>
      <c r="BE99" t="e">
        <f t="shared" si="106"/>
        <v>#N/A</v>
      </c>
      <c r="BJ99">
        <f t="shared" si="117"/>
        <v>0</v>
      </c>
    </row>
    <row r="100" spans="2:62" x14ac:dyDescent="0.2">
      <c r="B100" t="str">
        <v>Tasveer Chowdhury</v>
      </c>
      <c r="C100" t="str">
        <f t="shared" si="144"/>
        <v>Tasveer Chowdhury</v>
      </c>
      <c r="D100">
        <f t="shared" si="140"/>
        <v>1</v>
      </c>
      <c r="K100" t="str">
        <f>WeedDataInput!F97</f>
        <v>Y</v>
      </c>
      <c r="L100">
        <f>WeedDataInput!G97</f>
        <v>0</v>
      </c>
      <c r="M100" s="10" t="str">
        <f t="shared" si="95"/>
        <v>;0</v>
      </c>
      <c r="N100" t="str">
        <f t="shared" si="108"/>
        <v>;0</v>
      </c>
      <c r="O100" t="str">
        <f t="shared" si="109"/>
        <v>0</v>
      </c>
      <c r="P100">
        <f t="shared" ref="P100:X100" si="150">IFERROR(_xlfn.TEXTAFTER(O100,";"),0)</f>
        <v>0</v>
      </c>
      <c r="Q100">
        <f t="shared" si="150"/>
        <v>0</v>
      </c>
      <c r="R100">
        <f t="shared" si="150"/>
        <v>0</v>
      </c>
      <c r="S100">
        <f t="shared" si="150"/>
        <v>0</v>
      </c>
      <c r="T100">
        <f t="shared" si="150"/>
        <v>0</v>
      </c>
      <c r="U100">
        <f t="shared" si="150"/>
        <v>0</v>
      </c>
      <c r="V100">
        <f t="shared" si="150"/>
        <v>0</v>
      </c>
      <c r="W100">
        <f t="shared" si="150"/>
        <v>0</v>
      </c>
      <c r="X100">
        <f t="shared" si="150"/>
        <v>0</v>
      </c>
      <c r="Y100" s="10" t="e">
        <f t="shared" si="111"/>
        <v>#VALUE!</v>
      </c>
      <c r="Z100" t="e">
        <f t="shared" si="97"/>
        <v>#VALUE!</v>
      </c>
      <c r="AA100" t="e">
        <f t="shared" si="98"/>
        <v>#VALUE!</v>
      </c>
      <c r="AB100" t="e">
        <f t="shared" si="99"/>
        <v>#VALUE!</v>
      </c>
      <c r="AC100" t="e">
        <f t="shared" si="100"/>
        <v>#VALUE!</v>
      </c>
      <c r="AD100" t="e">
        <f t="shared" si="101"/>
        <v>#VALUE!</v>
      </c>
      <c r="AE100" t="e">
        <f t="shared" si="102"/>
        <v>#VALUE!</v>
      </c>
      <c r="AF100" t="e">
        <f t="shared" si="103"/>
        <v>#VALUE!</v>
      </c>
      <c r="AG100" t="e">
        <f t="shared" si="104"/>
        <v>#VALUE!</v>
      </c>
      <c r="AH100" t="e">
        <f t="shared" si="105"/>
        <v>#VALUE!</v>
      </c>
      <c r="AJ100">
        <f t="shared" si="119"/>
        <v>0</v>
      </c>
      <c r="AL100">
        <f t="shared" si="112"/>
        <v>0</v>
      </c>
      <c r="AN100">
        <f t="shared" si="113"/>
        <v>0</v>
      </c>
      <c r="AP100">
        <f t="shared" si="114"/>
        <v>0</v>
      </c>
      <c r="AR100">
        <f t="shared" si="115"/>
        <v>0</v>
      </c>
      <c r="BC100" s="91"/>
      <c r="BD100">
        <v>0</v>
      </c>
      <c r="BE100" t="e">
        <f t="shared" si="106"/>
        <v>#N/A</v>
      </c>
      <c r="BJ100">
        <f t="shared" si="117"/>
        <v>0</v>
      </c>
    </row>
    <row r="101" spans="2:62" x14ac:dyDescent="0.2">
      <c r="B101" t="str">
        <v>Tee Time Partner Dylan</v>
      </c>
      <c r="C101" t="str">
        <f t="shared" si="144"/>
        <v>Tee Time Partner Dylan</v>
      </c>
      <c r="D101">
        <f t="shared" si="140"/>
        <v>1</v>
      </c>
      <c r="K101" t="str">
        <f>WeedDataInput!F98</f>
        <v>Y</v>
      </c>
      <c r="L101">
        <f>WeedDataInput!G98</f>
        <v>0</v>
      </c>
      <c r="M101" s="10" t="str">
        <f t="shared" si="95"/>
        <v>;0</v>
      </c>
      <c r="N101" t="str">
        <f t="shared" si="108"/>
        <v>;0</v>
      </c>
      <c r="O101" t="str">
        <f t="shared" si="109"/>
        <v>0</v>
      </c>
      <c r="P101">
        <f t="shared" ref="P101:X101" si="151">IFERROR(_xlfn.TEXTAFTER(O101,";"),0)</f>
        <v>0</v>
      </c>
      <c r="Q101">
        <f t="shared" si="151"/>
        <v>0</v>
      </c>
      <c r="R101">
        <f t="shared" si="151"/>
        <v>0</v>
      </c>
      <c r="S101">
        <f t="shared" si="151"/>
        <v>0</v>
      </c>
      <c r="T101">
        <f t="shared" si="151"/>
        <v>0</v>
      </c>
      <c r="U101">
        <f t="shared" si="151"/>
        <v>0</v>
      </c>
      <c r="V101">
        <f t="shared" si="151"/>
        <v>0</v>
      </c>
      <c r="W101">
        <f t="shared" si="151"/>
        <v>0</v>
      </c>
      <c r="X101">
        <f t="shared" si="151"/>
        <v>0</v>
      </c>
      <c r="Y101" s="10" t="e">
        <f t="shared" si="111"/>
        <v>#VALUE!</v>
      </c>
      <c r="Z101" t="e">
        <f t="shared" si="97"/>
        <v>#VALUE!</v>
      </c>
      <c r="AA101" t="e">
        <f t="shared" si="98"/>
        <v>#VALUE!</v>
      </c>
      <c r="AB101" t="e">
        <f t="shared" si="99"/>
        <v>#VALUE!</v>
      </c>
      <c r="AC101" t="e">
        <f t="shared" si="100"/>
        <v>#VALUE!</v>
      </c>
      <c r="AD101" t="e">
        <f t="shared" si="101"/>
        <v>#VALUE!</v>
      </c>
      <c r="AE101" t="e">
        <f t="shared" si="102"/>
        <v>#VALUE!</v>
      </c>
      <c r="AF101" t="e">
        <f t="shared" si="103"/>
        <v>#VALUE!</v>
      </c>
      <c r="AG101" t="e">
        <f t="shared" si="104"/>
        <v>#VALUE!</v>
      </c>
      <c r="AH101" t="e">
        <f t="shared" si="105"/>
        <v>#VALUE!</v>
      </c>
      <c r="AJ101">
        <f t="shared" si="119"/>
        <v>0</v>
      </c>
      <c r="AL101">
        <f t="shared" si="112"/>
        <v>0</v>
      </c>
      <c r="AN101">
        <f t="shared" si="113"/>
        <v>0</v>
      </c>
      <c r="AP101">
        <f t="shared" si="114"/>
        <v>0</v>
      </c>
      <c r="AR101">
        <f t="shared" si="115"/>
        <v>0</v>
      </c>
      <c r="BC101" s="91"/>
      <c r="BD101">
        <v>0</v>
      </c>
      <c r="BE101" t="e">
        <f t="shared" ref="BE101:BE132" si="152">VLOOKUP(BD101,$AI$5:$AJ$154,2,FALSE)</f>
        <v>#N/A</v>
      </c>
      <c r="BJ101">
        <f t="shared" si="117"/>
        <v>0</v>
      </c>
    </row>
    <row r="102" spans="2:62" x14ac:dyDescent="0.2">
      <c r="B102" t="str">
        <v>Thomas (Jack Eskay's Friend</v>
      </c>
      <c r="C102" t="str">
        <f t="shared" si="144"/>
        <v>Thomas (Jack Eskay's Friend</v>
      </c>
      <c r="D102">
        <f t="shared" si="140"/>
        <v>1</v>
      </c>
      <c r="K102" t="str">
        <f>WeedDataInput!F99</f>
        <v>N</v>
      </c>
      <c r="L102" t="str">
        <f>WeedDataInput!G99</f>
        <v>Will Ringler;</v>
      </c>
      <c r="M102" s="10" t="str">
        <f t="shared" si="95"/>
        <v>;Will Ringler;</v>
      </c>
      <c r="N102" t="str">
        <f t="shared" si="108"/>
        <v>;Will Ringler;</v>
      </c>
      <c r="O102" t="str">
        <f t="shared" si="109"/>
        <v>Will Ringler;</v>
      </c>
      <c r="P102" t="str">
        <f t="shared" ref="P102:X102" si="153">IFERROR(_xlfn.TEXTAFTER(O102,";"),0)</f>
        <v/>
      </c>
      <c r="Q102">
        <f t="shared" si="153"/>
        <v>0</v>
      </c>
      <c r="R102">
        <f t="shared" si="153"/>
        <v>0</v>
      </c>
      <c r="S102">
        <f t="shared" si="153"/>
        <v>0</v>
      </c>
      <c r="T102">
        <f t="shared" si="153"/>
        <v>0</v>
      </c>
      <c r="U102">
        <f t="shared" si="153"/>
        <v>0</v>
      </c>
      <c r="V102">
        <f t="shared" si="153"/>
        <v>0</v>
      </c>
      <c r="W102">
        <f t="shared" si="153"/>
        <v>0</v>
      </c>
      <c r="X102">
        <f t="shared" si="153"/>
        <v>0</v>
      </c>
      <c r="Y102" s="10" t="str">
        <f t="shared" si="111"/>
        <v>Will Ringler</v>
      </c>
      <c r="Z102" t="e">
        <f t="shared" si="97"/>
        <v>#VALUE!</v>
      </c>
      <c r="AA102" t="e">
        <f t="shared" si="98"/>
        <v>#VALUE!</v>
      </c>
      <c r="AB102" t="e">
        <f t="shared" si="99"/>
        <v>#VALUE!</v>
      </c>
      <c r="AC102" t="e">
        <f t="shared" si="100"/>
        <v>#VALUE!</v>
      </c>
      <c r="AD102" t="e">
        <f t="shared" si="101"/>
        <v>#VALUE!</v>
      </c>
      <c r="AE102" t="e">
        <f t="shared" si="102"/>
        <v>#VALUE!</v>
      </c>
      <c r="AF102" t="e">
        <f t="shared" si="103"/>
        <v>#VALUE!</v>
      </c>
      <c r="AG102" t="e">
        <f t="shared" si="104"/>
        <v>#VALUE!</v>
      </c>
      <c r="AH102" t="e">
        <f t="shared" si="105"/>
        <v>#VALUE!</v>
      </c>
      <c r="AJ102">
        <f t="shared" si="119"/>
        <v>0</v>
      </c>
      <c r="AL102">
        <f t="shared" si="112"/>
        <v>0</v>
      </c>
      <c r="AN102">
        <f t="shared" si="113"/>
        <v>0</v>
      </c>
      <c r="AP102">
        <f t="shared" si="114"/>
        <v>0</v>
      </c>
      <c r="AR102">
        <f t="shared" si="115"/>
        <v>0</v>
      </c>
      <c r="BC102" s="91"/>
      <c r="BD102">
        <v>0</v>
      </c>
      <c r="BE102" t="e">
        <f t="shared" si="152"/>
        <v>#N/A</v>
      </c>
      <c r="BJ102">
        <f t="shared" si="117"/>
        <v>1</v>
      </c>
    </row>
    <row r="103" spans="2:62" x14ac:dyDescent="0.2">
      <c r="B103" t="str">
        <v>Thomas Saenz</v>
      </c>
      <c r="C103" t="str">
        <f t="shared" si="144"/>
        <v>Thomas Saenz</v>
      </c>
      <c r="D103">
        <f t="shared" si="140"/>
        <v>6</v>
      </c>
      <c r="K103" t="str">
        <f>WeedDataInput!F100</f>
        <v>Y</v>
      </c>
      <c r="L103">
        <f>WeedDataInput!G100</f>
        <v>0</v>
      </c>
      <c r="M103" s="10" t="str">
        <f t="shared" si="95"/>
        <v>;0</v>
      </c>
      <c r="N103" t="str">
        <f t="shared" si="108"/>
        <v>;0</v>
      </c>
      <c r="O103" t="str">
        <f t="shared" si="109"/>
        <v>0</v>
      </c>
      <c r="P103">
        <f t="shared" ref="P103:X103" si="154">IFERROR(_xlfn.TEXTAFTER(O103,";"),0)</f>
        <v>0</v>
      </c>
      <c r="Q103">
        <f t="shared" si="154"/>
        <v>0</v>
      </c>
      <c r="R103">
        <f t="shared" si="154"/>
        <v>0</v>
      </c>
      <c r="S103">
        <f t="shared" si="154"/>
        <v>0</v>
      </c>
      <c r="T103">
        <f t="shared" si="154"/>
        <v>0</v>
      </c>
      <c r="U103">
        <f t="shared" si="154"/>
        <v>0</v>
      </c>
      <c r="V103">
        <f t="shared" si="154"/>
        <v>0</v>
      </c>
      <c r="W103">
        <f t="shared" si="154"/>
        <v>0</v>
      </c>
      <c r="X103">
        <f t="shared" si="154"/>
        <v>0</v>
      </c>
      <c r="Y103" s="10" t="e">
        <f t="shared" si="111"/>
        <v>#VALUE!</v>
      </c>
      <c r="Z103" t="e">
        <f t="shared" si="97"/>
        <v>#VALUE!</v>
      </c>
      <c r="AA103" t="e">
        <f t="shared" si="98"/>
        <v>#VALUE!</v>
      </c>
      <c r="AB103" t="e">
        <f t="shared" si="99"/>
        <v>#VALUE!</v>
      </c>
      <c r="AC103" t="e">
        <f t="shared" si="100"/>
        <v>#VALUE!</v>
      </c>
      <c r="AD103" t="e">
        <f t="shared" si="101"/>
        <v>#VALUE!</v>
      </c>
      <c r="AE103" t="e">
        <f t="shared" si="102"/>
        <v>#VALUE!</v>
      </c>
      <c r="AF103" t="e">
        <f t="shared" si="103"/>
        <v>#VALUE!</v>
      </c>
      <c r="AG103" t="e">
        <f t="shared" si="104"/>
        <v>#VALUE!</v>
      </c>
      <c r="AH103" t="e">
        <f t="shared" si="105"/>
        <v>#VALUE!</v>
      </c>
      <c r="AJ103">
        <f t="shared" si="119"/>
        <v>0</v>
      </c>
      <c r="AL103">
        <f t="shared" si="112"/>
        <v>0</v>
      </c>
      <c r="AN103">
        <f t="shared" si="113"/>
        <v>0</v>
      </c>
      <c r="AP103">
        <f t="shared" si="114"/>
        <v>0</v>
      </c>
      <c r="AR103">
        <f t="shared" si="115"/>
        <v>0</v>
      </c>
      <c r="BC103" s="91"/>
      <c r="BD103">
        <v>0</v>
      </c>
      <c r="BE103" t="e">
        <f t="shared" si="152"/>
        <v>#N/A</v>
      </c>
      <c r="BJ103">
        <f t="shared" si="117"/>
        <v>0</v>
      </c>
    </row>
    <row r="104" spans="2:62" x14ac:dyDescent="0.2">
      <c r="B104" t="str">
        <v>Trent King</v>
      </c>
      <c r="C104" t="str">
        <f t="shared" si="144"/>
        <v>Trent King</v>
      </c>
      <c r="D104">
        <f t="shared" si="140"/>
        <v>2</v>
      </c>
      <c r="K104" t="str">
        <f>WeedDataInput!F101</f>
        <v>Y</v>
      </c>
      <c r="L104">
        <f>WeedDataInput!G101</f>
        <v>0</v>
      </c>
      <c r="M104" s="10" t="str">
        <f t="shared" si="95"/>
        <v>;0</v>
      </c>
      <c r="N104" t="str">
        <f t="shared" si="108"/>
        <v>;0</v>
      </c>
      <c r="O104" t="str">
        <f t="shared" si="109"/>
        <v>0</v>
      </c>
      <c r="P104">
        <f t="shared" ref="P104:X104" si="155">IFERROR(_xlfn.TEXTAFTER(O104,";"),0)</f>
        <v>0</v>
      </c>
      <c r="Q104">
        <f t="shared" si="155"/>
        <v>0</v>
      </c>
      <c r="R104">
        <f t="shared" si="155"/>
        <v>0</v>
      </c>
      <c r="S104">
        <f t="shared" si="155"/>
        <v>0</v>
      </c>
      <c r="T104">
        <f t="shared" si="155"/>
        <v>0</v>
      </c>
      <c r="U104">
        <f t="shared" si="155"/>
        <v>0</v>
      </c>
      <c r="V104">
        <f t="shared" si="155"/>
        <v>0</v>
      </c>
      <c r="W104">
        <f t="shared" si="155"/>
        <v>0</v>
      </c>
      <c r="X104">
        <f t="shared" si="155"/>
        <v>0</v>
      </c>
      <c r="Y104" s="10" t="e">
        <f t="shared" si="111"/>
        <v>#VALUE!</v>
      </c>
      <c r="Z104" t="e">
        <f t="shared" si="97"/>
        <v>#VALUE!</v>
      </c>
      <c r="AA104" t="e">
        <f t="shared" si="98"/>
        <v>#VALUE!</v>
      </c>
      <c r="AB104" t="e">
        <f t="shared" si="99"/>
        <v>#VALUE!</v>
      </c>
      <c r="AC104" t="e">
        <f t="shared" si="100"/>
        <v>#VALUE!</v>
      </c>
      <c r="AD104" t="e">
        <f t="shared" si="101"/>
        <v>#VALUE!</v>
      </c>
      <c r="AE104" t="e">
        <f t="shared" si="102"/>
        <v>#VALUE!</v>
      </c>
      <c r="AF104" t="e">
        <f t="shared" si="103"/>
        <v>#VALUE!</v>
      </c>
      <c r="AG104" t="e">
        <f t="shared" si="104"/>
        <v>#VALUE!</v>
      </c>
      <c r="AH104" t="e">
        <f t="shared" si="105"/>
        <v>#VALUE!</v>
      </c>
      <c r="AJ104">
        <f t="shared" si="119"/>
        <v>0</v>
      </c>
      <c r="AL104">
        <f t="shared" si="112"/>
        <v>0</v>
      </c>
      <c r="AN104">
        <f t="shared" si="113"/>
        <v>0</v>
      </c>
      <c r="AP104">
        <f t="shared" si="114"/>
        <v>0</v>
      </c>
      <c r="AR104">
        <f t="shared" si="115"/>
        <v>0</v>
      </c>
      <c r="BC104" s="91"/>
      <c r="BD104">
        <v>0</v>
      </c>
      <c r="BE104" t="e">
        <f t="shared" si="152"/>
        <v>#N/A</v>
      </c>
      <c r="BJ104">
        <f t="shared" si="117"/>
        <v>0</v>
      </c>
    </row>
    <row r="105" spans="2:62" x14ac:dyDescent="0.2">
      <c r="B105" t="str">
        <v>Truitt Munoz</v>
      </c>
      <c r="C105" t="str">
        <f t="shared" si="144"/>
        <v>Truitt Munoz</v>
      </c>
      <c r="D105">
        <f t="shared" si="140"/>
        <v>2</v>
      </c>
      <c r="K105" t="str">
        <f>WeedDataInput!F102</f>
        <v>Y</v>
      </c>
      <c r="L105">
        <f>WeedDataInput!G102</f>
        <v>0</v>
      </c>
      <c r="M105" s="10" t="str">
        <f t="shared" si="95"/>
        <v>;0</v>
      </c>
      <c r="N105" t="str">
        <f t="shared" si="108"/>
        <v>;0</v>
      </c>
      <c r="O105" t="str">
        <f t="shared" si="109"/>
        <v>0</v>
      </c>
      <c r="P105">
        <f t="shared" ref="P105:X105" si="156">IFERROR(_xlfn.TEXTAFTER(O105,";"),0)</f>
        <v>0</v>
      </c>
      <c r="Q105">
        <f t="shared" si="156"/>
        <v>0</v>
      </c>
      <c r="R105">
        <f t="shared" si="156"/>
        <v>0</v>
      </c>
      <c r="S105">
        <f t="shared" si="156"/>
        <v>0</v>
      </c>
      <c r="T105">
        <f t="shared" si="156"/>
        <v>0</v>
      </c>
      <c r="U105">
        <f t="shared" si="156"/>
        <v>0</v>
      </c>
      <c r="V105">
        <f t="shared" si="156"/>
        <v>0</v>
      </c>
      <c r="W105">
        <f t="shared" si="156"/>
        <v>0</v>
      </c>
      <c r="X105">
        <f t="shared" si="156"/>
        <v>0</v>
      </c>
      <c r="Y105" s="10" t="e">
        <f t="shared" si="111"/>
        <v>#VALUE!</v>
      </c>
      <c r="Z105" t="e">
        <f t="shared" si="97"/>
        <v>#VALUE!</v>
      </c>
      <c r="AA105" t="e">
        <f t="shared" si="98"/>
        <v>#VALUE!</v>
      </c>
      <c r="AB105" t="e">
        <f t="shared" si="99"/>
        <v>#VALUE!</v>
      </c>
      <c r="AC105" t="e">
        <f t="shared" si="100"/>
        <v>#VALUE!</v>
      </c>
      <c r="AD105" t="e">
        <f t="shared" si="101"/>
        <v>#VALUE!</v>
      </c>
      <c r="AE105" t="e">
        <f t="shared" si="102"/>
        <v>#VALUE!</v>
      </c>
      <c r="AF105" t="e">
        <f t="shared" si="103"/>
        <v>#VALUE!</v>
      </c>
      <c r="AG105" t="e">
        <f t="shared" si="104"/>
        <v>#VALUE!</v>
      </c>
      <c r="AH105" t="e">
        <f t="shared" si="105"/>
        <v>#VALUE!</v>
      </c>
      <c r="AJ105">
        <f t="shared" si="119"/>
        <v>0</v>
      </c>
      <c r="BC105" s="91"/>
      <c r="BD105">
        <v>0</v>
      </c>
      <c r="BE105" t="e">
        <f t="shared" si="152"/>
        <v>#N/A</v>
      </c>
      <c r="BJ105">
        <f t="shared" si="117"/>
        <v>0</v>
      </c>
    </row>
    <row r="106" spans="2:62" x14ac:dyDescent="0.2">
      <c r="B106" t="str">
        <v>Tucker Hamalainen</v>
      </c>
      <c r="C106" t="str">
        <f t="shared" si="144"/>
        <v>Tucker Hamalainen</v>
      </c>
      <c r="D106">
        <f t="shared" si="140"/>
        <v>4</v>
      </c>
      <c r="K106" t="str">
        <f>WeedDataInput!F103</f>
        <v>Y</v>
      </c>
      <c r="L106">
        <f>WeedDataInput!G103</f>
        <v>0</v>
      </c>
      <c r="M106" s="10" t="str">
        <f t="shared" si="95"/>
        <v>;0</v>
      </c>
      <c r="N106" t="str">
        <f t="shared" si="108"/>
        <v>;0</v>
      </c>
      <c r="O106" t="str">
        <f t="shared" si="109"/>
        <v>0</v>
      </c>
      <c r="P106">
        <f t="shared" ref="P106:X106" si="157">IFERROR(_xlfn.TEXTAFTER(O106,";"),0)</f>
        <v>0</v>
      </c>
      <c r="Q106">
        <f t="shared" si="157"/>
        <v>0</v>
      </c>
      <c r="R106">
        <f t="shared" si="157"/>
        <v>0</v>
      </c>
      <c r="S106">
        <f t="shared" si="157"/>
        <v>0</v>
      </c>
      <c r="T106">
        <f t="shared" si="157"/>
        <v>0</v>
      </c>
      <c r="U106">
        <f t="shared" si="157"/>
        <v>0</v>
      </c>
      <c r="V106">
        <f t="shared" si="157"/>
        <v>0</v>
      </c>
      <c r="W106">
        <f t="shared" si="157"/>
        <v>0</v>
      </c>
      <c r="X106">
        <f t="shared" si="157"/>
        <v>0</v>
      </c>
      <c r="Y106" s="10" t="e">
        <f t="shared" si="111"/>
        <v>#VALUE!</v>
      </c>
      <c r="Z106" t="e">
        <f t="shared" si="97"/>
        <v>#VALUE!</v>
      </c>
      <c r="AA106" t="e">
        <f t="shared" si="98"/>
        <v>#VALUE!</v>
      </c>
      <c r="AB106" t="e">
        <f t="shared" si="99"/>
        <v>#VALUE!</v>
      </c>
      <c r="AC106" t="e">
        <f t="shared" si="100"/>
        <v>#VALUE!</v>
      </c>
      <c r="AD106" t="e">
        <f t="shared" si="101"/>
        <v>#VALUE!</v>
      </c>
      <c r="AE106" t="e">
        <f t="shared" si="102"/>
        <v>#VALUE!</v>
      </c>
      <c r="AF106" t="e">
        <f t="shared" si="103"/>
        <v>#VALUE!</v>
      </c>
      <c r="AG106" t="e">
        <f t="shared" si="104"/>
        <v>#VALUE!</v>
      </c>
      <c r="AH106" t="e">
        <f t="shared" si="105"/>
        <v>#VALUE!</v>
      </c>
      <c r="AJ106">
        <f t="shared" si="119"/>
        <v>0</v>
      </c>
      <c r="BC106" s="91"/>
      <c r="BD106">
        <v>0</v>
      </c>
      <c r="BE106" t="e">
        <f t="shared" si="152"/>
        <v>#N/A</v>
      </c>
      <c r="BJ106">
        <f t="shared" si="117"/>
        <v>0</v>
      </c>
    </row>
    <row r="107" spans="2:62" x14ac:dyDescent="0.2">
      <c r="B107" t="str">
        <v>Will Ringler</v>
      </c>
      <c r="C107" t="str">
        <f t="shared" si="144"/>
        <v>Will Ringler</v>
      </c>
      <c r="D107">
        <f t="shared" si="140"/>
        <v>88</v>
      </c>
      <c r="K107" t="str">
        <f>WeedDataInput!F104</f>
        <v>Y</v>
      </c>
      <c r="L107">
        <f>WeedDataInput!G104</f>
        <v>0</v>
      </c>
      <c r="M107" s="10" t="str">
        <f t="shared" si="95"/>
        <v>;0</v>
      </c>
      <c r="N107" t="str">
        <f t="shared" si="108"/>
        <v>;0</v>
      </c>
      <c r="O107" t="str">
        <f t="shared" si="109"/>
        <v>0</v>
      </c>
      <c r="P107">
        <f t="shared" ref="P107:X107" si="158">IFERROR(_xlfn.TEXTAFTER(O107,";"),0)</f>
        <v>0</v>
      </c>
      <c r="Q107">
        <f t="shared" si="158"/>
        <v>0</v>
      </c>
      <c r="R107">
        <f t="shared" si="158"/>
        <v>0</v>
      </c>
      <c r="S107">
        <f t="shared" si="158"/>
        <v>0</v>
      </c>
      <c r="T107">
        <f t="shared" si="158"/>
        <v>0</v>
      </c>
      <c r="U107">
        <f t="shared" si="158"/>
        <v>0</v>
      </c>
      <c r="V107">
        <f t="shared" si="158"/>
        <v>0</v>
      </c>
      <c r="W107">
        <f t="shared" si="158"/>
        <v>0</v>
      </c>
      <c r="X107">
        <f t="shared" si="158"/>
        <v>0</v>
      </c>
      <c r="Y107" s="10" t="e">
        <f t="shared" si="111"/>
        <v>#VALUE!</v>
      </c>
      <c r="Z107" t="e">
        <f t="shared" si="97"/>
        <v>#VALUE!</v>
      </c>
      <c r="AA107" t="e">
        <f t="shared" si="98"/>
        <v>#VALUE!</v>
      </c>
      <c r="AB107" t="e">
        <f t="shared" si="99"/>
        <v>#VALUE!</v>
      </c>
      <c r="AC107" t="e">
        <f t="shared" si="100"/>
        <v>#VALUE!</v>
      </c>
      <c r="AD107" t="e">
        <f t="shared" si="101"/>
        <v>#VALUE!</v>
      </c>
      <c r="AE107" t="e">
        <f t="shared" si="102"/>
        <v>#VALUE!</v>
      </c>
      <c r="AF107" t="e">
        <f t="shared" si="103"/>
        <v>#VALUE!</v>
      </c>
      <c r="AG107" t="e">
        <f t="shared" si="104"/>
        <v>#VALUE!</v>
      </c>
      <c r="AH107" t="e">
        <f t="shared" si="105"/>
        <v>#VALUE!</v>
      </c>
      <c r="AJ107">
        <f t="shared" si="119"/>
        <v>0</v>
      </c>
      <c r="BC107" s="91"/>
      <c r="BD107">
        <v>0</v>
      </c>
      <c r="BE107" t="e">
        <f t="shared" si="152"/>
        <v>#N/A</v>
      </c>
      <c r="BJ107">
        <f t="shared" si="117"/>
        <v>0</v>
      </c>
    </row>
    <row r="108" spans="2:62" x14ac:dyDescent="0.2">
      <c r="B108" t="str">
        <v>Zack Shawver</v>
      </c>
      <c r="C108" t="str">
        <f t="shared" si="144"/>
        <v>Zack Shawver</v>
      </c>
      <c r="D108">
        <f t="shared" si="140"/>
        <v>1</v>
      </c>
      <c r="K108" t="str">
        <f>WeedDataInput!F105</f>
        <v>Y</v>
      </c>
      <c r="L108">
        <f>WeedDataInput!G105</f>
        <v>0</v>
      </c>
      <c r="M108" s="10" t="str">
        <f t="shared" si="95"/>
        <v>;0</v>
      </c>
      <c r="N108" t="str">
        <f t="shared" si="108"/>
        <v>;0</v>
      </c>
      <c r="O108" t="str">
        <f t="shared" si="109"/>
        <v>0</v>
      </c>
      <c r="P108">
        <f t="shared" ref="P108:X108" si="159">IFERROR(_xlfn.TEXTAFTER(O108,";"),0)</f>
        <v>0</v>
      </c>
      <c r="Q108">
        <f t="shared" si="159"/>
        <v>0</v>
      </c>
      <c r="R108">
        <f t="shared" si="159"/>
        <v>0</v>
      </c>
      <c r="S108">
        <f t="shared" si="159"/>
        <v>0</v>
      </c>
      <c r="T108">
        <f t="shared" si="159"/>
        <v>0</v>
      </c>
      <c r="U108">
        <f t="shared" si="159"/>
        <v>0</v>
      </c>
      <c r="V108">
        <f t="shared" si="159"/>
        <v>0</v>
      </c>
      <c r="W108">
        <f t="shared" si="159"/>
        <v>0</v>
      </c>
      <c r="X108">
        <f t="shared" si="159"/>
        <v>0</v>
      </c>
      <c r="Y108" s="10" t="e">
        <f t="shared" si="111"/>
        <v>#VALUE!</v>
      </c>
      <c r="Z108" t="e">
        <f t="shared" si="97"/>
        <v>#VALUE!</v>
      </c>
      <c r="AA108" t="e">
        <f t="shared" si="98"/>
        <v>#VALUE!</v>
      </c>
      <c r="AB108" t="e">
        <f t="shared" si="99"/>
        <v>#VALUE!</v>
      </c>
      <c r="AC108" t="e">
        <f t="shared" si="100"/>
        <v>#VALUE!</v>
      </c>
      <c r="AD108" t="e">
        <f t="shared" si="101"/>
        <v>#VALUE!</v>
      </c>
      <c r="AE108" t="e">
        <f t="shared" si="102"/>
        <v>#VALUE!</v>
      </c>
      <c r="AF108" t="e">
        <f t="shared" si="103"/>
        <v>#VALUE!</v>
      </c>
      <c r="AG108" t="e">
        <f t="shared" si="104"/>
        <v>#VALUE!</v>
      </c>
      <c r="AH108" t="e">
        <f t="shared" si="105"/>
        <v>#VALUE!</v>
      </c>
      <c r="AJ108">
        <f t="shared" si="119"/>
        <v>0</v>
      </c>
      <c r="BC108" s="91"/>
      <c r="BD108">
        <v>0</v>
      </c>
      <c r="BE108" t="e">
        <f t="shared" si="152"/>
        <v>#N/A</v>
      </c>
      <c r="BJ108">
        <f t="shared" si="117"/>
        <v>0</v>
      </c>
    </row>
    <row r="109" spans="2:62" x14ac:dyDescent="0.2">
      <c r="B109" t="e">
        <v>#VALUE!</v>
      </c>
      <c r="C109" t="e">
        <f t="shared" si="144"/>
        <v>#VALUE!</v>
      </c>
      <c r="K109" t="str">
        <f>WeedDataInput!F106</f>
        <v>Y</v>
      </c>
      <c r="L109">
        <f>WeedDataInput!G106</f>
        <v>0</v>
      </c>
      <c r="M109" s="10" t="str">
        <f t="shared" si="95"/>
        <v>;0</v>
      </c>
      <c r="N109" t="str">
        <f t="shared" si="108"/>
        <v>;0</v>
      </c>
      <c r="O109" t="str">
        <f t="shared" si="109"/>
        <v>0</v>
      </c>
      <c r="P109">
        <f t="shared" ref="P109:X109" si="160">IFERROR(_xlfn.TEXTAFTER(O109,";"),0)</f>
        <v>0</v>
      </c>
      <c r="Q109">
        <f t="shared" si="160"/>
        <v>0</v>
      </c>
      <c r="R109">
        <f t="shared" si="160"/>
        <v>0</v>
      </c>
      <c r="S109">
        <f t="shared" si="160"/>
        <v>0</v>
      </c>
      <c r="T109">
        <f t="shared" si="160"/>
        <v>0</v>
      </c>
      <c r="U109">
        <f t="shared" si="160"/>
        <v>0</v>
      </c>
      <c r="V109">
        <f t="shared" si="160"/>
        <v>0</v>
      </c>
      <c r="W109">
        <f t="shared" si="160"/>
        <v>0</v>
      </c>
      <c r="X109">
        <f t="shared" si="160"/>
        <v>0</v>
      </c>
      <c r="Y109" s="10" t="e">
        <f t="shared" si="111"/>
        <v>#VALUE!</v>
      </c>
      <c r="Z109" t="e">
        <f t="shared" si="97"/>
        <v>#VALUE!</v>
      </c>
      <c r="AA109" t="e">
        <f t="shared" si="98"/>
        <v>#VALUE!</v>
      </c>
      <c r="AB109" t="e">
        <f t="shared" si="99"/>
        <v>#VALUE!</v>
      </c>
      <c r="AC109" t="e">
        <f t="shared" si="100"/>
        <v>#VALUE!</v>
      </c>
      <c r="AD109" t="e">
        <f t="shared" si="101"/>
        <v>#VALUE!</v>
      </c>
      <c r="AE109" t="e">
        <f t="shared" si="102"/>
        <v>#VALUE!</v>
      </c>
      <c r="AF109" t="e">
        <f t="shared" si="103"/>
        <v>#VALUE!</v>
      </c>
      <c r="AG109" t="e">
        <f t="shared" si="104"/>
        <v>#VALUE!</v>
      </c>
      <c r="AH109" t="e">
        <f t="shared" si="105"/>
        <v>#VALUE!</v>
      </c>
      <c r="AJ109">
        <f t="shared" si="119"/>
        <v>0</v>
      </c>
      <c r="BC109" s="91"/>
      <c r="BD109">
        <v>0</v>
      </c>
      <c r="BE109" t="e">
        <f t="shared" si="152"/>
        <v>#N/A</v>
      </c>
      <c r="BJ109">
        <f t="shared" si="117"/>
        <v>0</v>
      </c>
    </row>
    <row r="110" spans="2:62" x14ac:dyDescent="0.2">
      <c r="C110" t="str">
        <f t="shared" si="144"/>
        <v/>
      </c>
      <c r="K110" t="str">
        <f>WeedDataInput!F107</f>
        <v>Y</v>
      </c>
      <c r="L110">
        <f>WeedDataInput!G107</f>
        <v>0</v>
      </c>
      <c r="M110" s="10" t="str">
        <f t="shared" si="95"/>
        <v>;0</v>
      </c>
      <c r="N110" t="str">
        <f t="shared" si="108"/>
        <v>;0</v>
      </c>
      <c r="O110" t="str">
        <f t="shared" si="109"/>
        <v>0</v>
      </c>
      <c r="P110">
        <f t="shared" ref="P110:X110" si="161">IFERROR(_xlfn.TEXTAFTER(O110,";"),0)</f>
        <v>0</v>
      </c>
      <c r="Q110">
        <f t="shared" si="161"/>
        <v>0</v>
      </c>
      <c r="R110">
        <f t="shared" si="161"/>
        <v>0</v>
      </c>
      <c r="S110">
        <f t="shared" si="161"/>
        <v>0</v>
      </c>
      <c r="T110">
        <f t="shared" si="161"/>
        <v>0</v>
      </c>
      <c r="U110">
        <f t="shared" si="161"/>
        <v>0</v>
      </c>
      <c r="V110">
        <f t="shared" si="161"/>
        <v>0</v>
      </c>
      <c r="W110">
        <f t="shared" si="161"/>
        <v>0</v>
      </c>
      <c r="X110">
        <f t="shared" si="161"/>
        <v>0</v>
      </c>
      <c r="Y110" s="10" t="e">
        <f t="shared" si="111"/>
        <v>#VALUE!</v>
      </c>
      <c r="Z110" t="e">
        <f t="shared" si="97"/>
        <v>#VALUE!</v>
      </c>
      <c r="AA110" t="e">
        <f t="shared" si="98"/>
        <v>#VALUE!</v>
      </c>
      <c r="AB110" t="e">
        <f t="shared" si="99"/>
        <v>#VALUE!</v>
      </c>
      <c r="AC110" t="e">
        <f t="shared" si="100"/>
        <v>#VALUE!</v>
      </c>
      <c r="AD110" t="e">
        <f t="shared" si="101"/>
        <v>#VALUE!</v>
      </c>
      <c r="AE110" t="e">
        <f t="shared" si="102"/>
        <v>#VALUE!</v>
      </c>
      <c r="AF110" t="e">
        <f t="shared" si="103"/>
        <v>#VALUE!</v>
      </c>
      <c r="AG110" t="e">
        <f t="shared" si="104"/>
        <v>#VALUE!</v>
      </c>
      <c r="AH110" t="e">
        <f t="shared" si="105"/>
        <v>#VALUE!</v>
      </c>
      <c r="AJ110">
        <f t="shared" si="119"/>
        <v>0</v>
      </c>
      <c r="BC110" s="91"/>
      <c r="BD110">
        <v>0</v>
      </c>
      <c r="BE110" t="e">
        <f t="shared" si="152"/>
        <v>#N/A</v>
      </c>
      <c r="BJ110">
        <f t="shared" si="117"/>
        <v>0</v>
      </c>
    </row>
    <row r="111" spans="2:62" x14ac:dyDescent="0.2">
      <c r="C111" t="str">
        <f t="shared" si="144"/>
        <v/>
      </c>
      <c r="K111" t="str">
        <f>WeedDataInput!F108</f>
        <v>N</v>
      </c>
      <c r="L111" t="str">
        <f>WeedDataInput!G108</f>
        <v>Darius Mortazavi;Cecilia Mortazavi;</v>
      </c>
      <c r="M111" s="10" t="str">
        <f t="shared" si="95"/>
        <v>;Darius Mortazavi;Cecilia Mortazavi;</v>
      </c>
      <c r="N111" t="str">
        <f t="shared" si="108"/>
        <v>;Darius Mortazavi;Cecilia Mortazavi;</v>
      </c>
      <c r="O111" t="str">
        <f t="shared" si="109"/>
        <v>Darius Mortazavi;Cecilia Mortazavi;</v>
      </c>
      <c r="P111" t="str">
        <f t="shared" ref="P111:X111" si="162">IFERROR(_xlfn.TEXTAFTER(O111,";"),0)</f>
        <v>Cecilia Mortazavi;</v>
      </c>
      <c r="Q111" t="str">
        <f t="shared" si="162"/>
        <v/>
      </c>
      <c r="R111">
        <f t="shared" si="162"/>
        <v>0</v>
      </c>
      <c r="S111">
        <f t="shared" si="162"/>
        <v>0</v>
      </c>
      <c r="T111">
        <f t="shared" si="162"/>
        <v>0</v>
      </c>
      <c r="U111">
        <f t="shared" si="162"/>
        <v>0</v>
      </c>
      <c r="V111">
        <f t="shared" si="162"/>
        <v>0</v>
      </c>
      <c r="W111">
        <f t="shared" si="162"/>
        <v>0</v>
      </c>
      <c r="X111">
        <f t="shared" si="162"/>
        <v>0</v>
      </c>
      <c r="Y111" s="10" t="str">
        <f t="shared" si="111"/>
        <v>Darius Mortazavi</v>
      </c>
      <c r="Z111" t="str">
        <f t="shared" si="97"/>
        <v>Cecilia Mortazavi</v>
      </c>
      <c r="AA111" t="e">
        <f t="shared" si="98"/>
        <v>#VALUE!</v>
      </c>
      <c r="AB111" t="e">
        <f t="shared" si="99"/>
        <v>#VALUE!</v>
      </c>
      <c r="AC111" t="e">
        <f t="shared" si="100"/>
        <v>#VALUE!</v>
      </c>
      <c r="AD111" t="e">
        <f t="shared" si="101"/>
        <v>#VALUE!</v>
      </c>
      <c r="AE111" t="e">
        <f t="shared" si="102"/>
        <v>#VALUE!</v>
      </c>
      <c r="AF111" t="e">
        <f t="shared" si="103"/>
        <v>#VALUE!</v>
      </c>
      <c r="AG111" t="e">
        <f t="shared" si="104"/>
        <v>#VALUE!</v>
      </c>
      <c r="AH111" t="e">
        <f t="shared" si="105"/>
        <v>#VALUE!</v>
      </c>
      <c r="AJ111">
        <f t="shared" si="119"/>
        <v>0</v>
      </c>
      <c r="BC111" s="91"/>
      <c r="BD111">
        <v>0</v>
      </c>
      <c r="BE111" t="e">
        <f t="shared" si="152"/>
        <v>#N/A</v>
      </c>
      <c r="BJ111">
        <f t="shared" si="117"/>
        <v>2</v>
      </c>
    </row>
    <row r="112" spans="2:62" x14ac:dyDescent="0.2">
      <c r="C112" t="str">
        <f t="shared" si="144"/>
        <v/>
      </c>
      <c r="K112" t="str">
        <f>WeedDataInput!F109</f>
        <v>Y</v>
      </c>
      <c r="L112">
        <f>WeedDataInput!G109</f>
        <v>0</v>
      </c>
      <c r="M112" s="10" t="str">
        <f t="shared" si="95"/>
        <v>;0</v>
      </c>
      <c r="N112" t="str">
        <f t="shared" si="108"/>
        <v>;0</v>
      </c>
      <c r="O112" t="str">
        <f t="shared" si="109"/>
        <v>0</v>
      </c>
      <c r="P112">
        <f t="shared" ref="P112:X112" si="163">IFERROR(_xlfn.TEXTAFTER(O112,";"),0)</f>
        <v>0</v>
      </c>
      <c r="Q112">
        <f t="shared" si="163"/>
        <v>0</v>
      </c>
      <c r="R112">
        <f t="shared" si="163"/>
        <v>0</v>
      </c>
      <c r="S112">
        <f t="shared" si="163"/>
        <v>0</v>
      </c>
      <c r="T112">
        <f t="shared" si="163"/>
        <v>0</v>
      </c>
      <c r="U112">
        <f t="shared" si="163"/>
        <v>0</v>
      </c>
      <c r="V112">
        <f t="shared" si="163"/>
        <v>0</v>
      </c>
      <c r="W112">
        <f t="shared" si="163"/>
        <v>0</v>
      </c>
      <c r="X112">
        <f t="shared" si="163"/>
        <v>0</v>
      </c>
      <c r="Y112" s="10" t="e">
        <f t="shared" si="111"/>
        <v>#VALUE!</v>
      </c>
      <c r="Z112" t="e">
        <f t="shared" si="97"/>
        <v>#VALUE!</v>
      </c>
      <c r="AA112" t="e">
        <f t="shared" si="98"/>
        <v>#VALUE!</v>
      </c>
      <c r="AB112" t="e">
        <f t="shared" si="99"/>
        <v>#VALUE!</v>
      </c>
      <c r="AC112" t="e">
        <f t="shared" si="100"/>
        <v>#VALUE!</v>
      </c>
      <c r="AD112" t="e">
        <f t="shared" si="101"/>
        <v>#VALUE!</v>
      </c>
      <c r="AE112" t="e">
        <f t="shared" si="102"/>
        <v>#VALUE!</v>
      </c>
      <c r="AF112" t="e">
        <f t="shared" si="103"/>
        <v>#VALUE!</v>
      </c>
      <c r="AG112" t="e">
        <f t="shared" si="104"/>
        <v>#VALUE!</v>
      </c>
      <c r="AH112" t="e">
        <f t="shared" si="105"/>
        <v>#VALUE!</v>
      </c>
      <c r="AJ112">
        <f t="shared" si="119"/>
        <v>0</v>
      </c>
      <c r="BC112" s="91"/>
      <c r="BD112">
        <v>0</v>
      </c>
      <c r="BE112" t="e">
        <f t="shared" si="152"/>
        <v>#N/A</v>
      </c>
      <c r="BJ112">
        <f t="shared" si="117"/>
        <v>0</v>
      </c>
    </row>
    <row r="113" spans="3:62" x14ac:dyDescent="0.2">
      <c r="C113" t="str">
        <f t="shared" si="144"/>
        <v/>
      </c>
      <c r="K113" t="str">
        <f>WeedDataInput!F110</f>
        <v>Y</v>
      </c>
      <c r="L113">
        <f>WeedDataInput!G110</f>
        <v>0</v>
      </c>
      <c r="M113" s="10" t="str">
        <f t="shared" si="95"/>
        <v>;0</v>
      </c>
      <c r="N113" t="str">
        <f t="shared" si="108"/>
        <v>;0</v>
      </c>
      <c r="O113" t="str">
        <f t="shared" si="109"/>
        <v>0</v>
      </c>
      <c r="P113">
        <f t="shared" ref="P113:X113" si="164">IFERROR(_xlfn.TEXTAFTER(O113,";"),0)</f>
        <v>0</v>
      </c>
      <c r="Q113">
        <f t="shared" si="164"/>
        <v>0</v>
      </c>
      <c r="R113">
        <f t="shared" si="164"/>
        <v>0</v>
      </c>
      <c r="S113">
        <f t="shared" si="164"/>
        <v>0</v>
      </c>
      <c r="T113">
        <f t="shared" si="164"/>
        <v>0</v>
      </c>
      <c r="U113">
        <f t="shared" si="164"/>
        <v>0</v>
      </c>
      <c r="V113">
        <f t="shared" si="164"/>
        <v>0</v>
      </c>
      <c r="W113">
        <f t="shared" si="164"/>
        <v>0</v>
      </c>
      <c r="X113">
        <f t="shared" si="164"/>
        <v>0</v>
      </c>
      <c r="Y113" s="10" t="e">
        <f t="shared" si="111"/>
        <v>#VALUE!</v>
      </c>
      <c r="Z113" t="e">
        <f t="shared" si="97"/>
        <v>#VALUE!</v>
      </c>
      <c r="AA113" t="e">
        <f t="shared" si="98"/>
        <v>#VALUE!</v>
      </c>
      <c r="AB113" t="e">
        <f t="shared" si="99"/>
        <v>#VALUE!</v>
      </c>
      <c r="AC113" t="e">
        <f t="shared" si="100"/>
        <v>#VALUE!</v>
      </c>
      <c r="AD113" t="e">
        <f t="shared" si="101"/>
        <v>#VALUE!</v>
      </c>
      <c r="AE113" t="e">
        <f t="shared" si="102"/>
        <v>#VALUE!</v>
      </c>
      <c r="AF113" t="e">
        <f t="shared" si="103"/>
        <v>#VALUE!</v>
      </c>
      <c r="AG113" t="e">
        <f t="shared" si="104"/>
        <v>#VALUE!</v>
      </c>
      <c r="AH113" t="e">
        <f t="shared" si="105"/>
        <v>#VALUE!</v>
      </c>
      <c r="AJ113">
        <f t="shared" si="119"/>
        <v>0</v>
      </c>
      <c r="BC113" s="91"/>
      <c r="BD113">
        <v>0</v>
      </c>
      <c r="BE113" t="e">
        <f t="shared" si="152"/>
        <v>#N/A</v>
      </c>
      <c r="BJ113">
        <f t="shared" si="117"/>
        <v>0</v>
      </c>
    </row>
    <row r="114" spans="3:62" x14ac:dyDescent="0.2">
      <c r="C114" t="str">
        <f t="shared" si="144"/>
        <v/>
      </c>
      <c r="K114" t="str">
        <f>WeedDataInput!F111</f>
        <v>N</v>
      </c>
      <c r="L114" t="str">
        <f>WeedDataInput!G111</f>
        <v>Nathan King;Jacob King;Trent King;</v>
      </c>
      <c r="M114" s="10" t="str">
        <f t="shared" si="95"/>
        <v>;Nathan King;Jacob King;Trent King;</v>
      </c>
      <c r="N114" t="str">
        <f t="shared" si="108"/>
        <v>;Nathan King;Jacob King;Trent King;</v>
      </c>
      <c r="O114" t="str">
        <f t="shared" si="109"/>
        <v>Nathan King;Jacob King;Trent King;</v>
      </c>
      <c r="P114" t="str">
        <f t="shared" ref="P114:X114" si="165">IFERROR(_xlfn.TEXTAFTER(O114,";"),0)</f>
        <v>Jacob King;Trent King;</v>
      </c>
      <c r="Q114" t="str">
        <f t="shared" si="165"/>
        <v>Trent King;</v>
      </c>
      <c r="R114" t="str">
        <f t="shared" si="165"/>
        <v/>
      </c>
      <c r="S114">
        <f t="shared" si="165"/>
        <v>0</v>
      </c>
      <c r="T114">
        <f t="shared" si="165"/>
        <v>0</v>
      </c>
      <c r="U114">
        <f t="shared" si="165"/>
        <v>0</v>
      </c>
      <c r="V114">
        <f t="shared" si="165"/>
        <v>0</v>
      </c>
      <c r="W114">
        <f t="shared" si="165"/>
        <v>0</v>
      </c>
      <c r="X114">
        <f t="shared" si="165"/>
        <v>0</v>
      </c>
      <c r="Y114" s="10" t="str">
        <f t="shared" si="111"/>
        <v>Nathan King</v>
      </c>
      <c r="Z114" t="str">
        <f t="shared" si="97"/>
        <v>Jacob King</v>
      </c>
      <c r="AA114" t="str">
        <f t="shared" si="98"/>
        <v>Trent King</v>
      </c>
      <c r="AB114" t="e">
        <f t="shared" si="99"/>
        <v>#VALUE!</v>
      </c>
      <c r="AC114" t="e">
        <f t="shared" si="100"/>
        <v>#VALUE!</v>
      </c>
      <c r="AD114" t="e">
        <f t="shared" si="101"/>
        <v>#VALUE!</v>
      </c>
      <c r="AE114" t="e">
        <f t="shared" si="102"/>
        <v>#VALUE!</v>
      </c>
      <c r="AF114" t="e">
        <f t="shared" si="103"/>
        <v>#VALUE!</v>
      </c>
      <c r="AG114" t="e">
        <f t="shared" si="104"/>
        <v>#VALUE!</v>
      </c>
      <c r="AH114" t="e">
        <f t="shared" si="105"/>
        <v>#VALUE!</v>
      </c>
      <c r="AJ114">
        <f t="shared" si="119"/>
        <v>0</v>
      </c>
      <c r="BC114" s="91"/>
      <c r="BD114">
        <v>0</v>
      </c>
      <c r="BE114" t="e">
        <f t="shared" si="152"/>
        <v>#N/A</v>
      </c>
      <c r="BJ114">
        <f t="shared" si="117"/>
        <v>3</v>
      </c>
    </row>
    <row r="115" spans="3:62" x14ac:dyDescent="0.2">
      <c r="C115" t="str">
        <f t="shared" si="144"/>
        <v/>
      </c>
      <c r="K115" t="str">
        <f>WeedDataInput!F112</f>
        <v>N</v>
      </c>
      <c r="L115" t="str">
        <f>WeedDataInput!G112</f>
        <v>Nathan King;Jacob King;</v>
      </c>
      <c r="M115" s="10" t="str">
        <f t="shared" si="95"/>
        <v>;Nathan King;Jacob King;</v>
      </c>
      <c r="N115" t="str">
        <f t="shared" si="108"/>
        <v>;Nathan King;Jacob King;</v>
      </c>
      <c r="O115" t="str">
        <f t="shared" si="109"/>
        <v>Nathan King;Jacob King;</v>
      </c>
      <c r="P115" t="str">
        <f t="shared" ref="P115:X115" si="166">IFERROR(_xlfn.TEXTAFTER(O115,";"),0)</f>
        <v>Jacob King;</v>
      </c>
      <c r="Q115" t="str">
        <f t="shared" si="166"/>
        <v/>
      </c>
      <c r="R115">
        <f t="shared" si="166"/>
        <v>0</v>
      </c>
      <c r="S115">
        <f t="shared" si="166"/>
        <v>0</v>
      </c>
      <c r="T115">
        <f t="shared" si="166"/>
        <v>0</v>
      </c>
      <c r="U115">
        <f t="shared" si="166"/>
        <v>0</v>
      </c>
      <c r="V115">
        <f t="shared" si="166"/>
        <v>0</v>
      </c>
      <c r="W115">
        <f t="shared" si="166"/>
        <v>0</v>
      </c>
      <c r="X115">
        <f t="shared" si="166"/>
        <v>0</v>
      </c>
      <c r="Y115" s="10" t="str">
        <f t="shared" si="111"/>
        <v>Nathan King</v>
      </c>
      <c r="Z115" t="str">
        <f t="shared" si="97"/>
        <v>Jacob King</v>
      </c>
      <c r="AA115" t="e">
        <f t="shared" si="98"/>
        <v>#VALUE!</v>
      </c>
      <c r="AB115" t="e">
        <f t="shared" si="99"/>
        <v>#VALUE!</v>
      </c>
      <c r="AC115" t="e">
        <f t="shared" si="100"/>
        <v>#VALUE!</v>
      </c>
      <c r="AD115" t="e">
        <f t="shared" si="101"/>
        <v>#VALUE!</v>
      </c>
      <c r="AE115" t="e">
        <f t="shared" si="102"/>
        <v>#VALUE!</v>
      </c>
      <c r="AF115" t="e">
        <f t="shared" si="103"/>
        <v>#VALUE!</v>
      </c>
      <c r="AG115" t="e">
        <f t="shared" si="104"/>
        <v>#VALUE!</v>
      </c>
      <c r="AH115" t="e">
        <f t="shared" si="105"/>
        <v>#VALUE!</v>
      </c>
      <c r="AJ115">
        <f t="shared" si="119"/>
        <v>0</v>
      </c>
      <c r="BC115" s="91"/>
      <c r="BD115">
        <v>0</v>
      </c>
      <c r="BE115" t="e">
        <f t="shared" si="152"/>
        <v>#N/A</v>
      </c>
      <c r="BJ115">
        <f t="shared" si="117"/>
        <v>2</v>
      </c>
    </row>
    <row r="116" spans="3:62" x14ac:dyDescent="0.2">
      <c r="C116" t="str">
        <f t="shared" si="144"/>
        <v/>
      </c>
      <c r="K116" t="str">
        <f>WeedDataInput!F113</f>
        <v>N</v>
      </c>
      <c r="L116" t="str">
        <f>WeedDataInput!G113</f>
        <v>Nathan King;Jacob King;Trent King;Jack Legare;</v>
      </c>
      <c r="M116" s="10" t="str">
        <f t="shared" si="95"/>
        <v>;Nathan King;Jacob King;Trent King;Jack Legare;</v>
      </c>
      <c r="N116" t="str">
        <f t="shared" si="108"/>
        <v>;Nathan King;Jacob King;Trent King;Jack Legare;</v>
      </c>
      <c r="O116" t="str">
        <f t="shared" si="109"/>
        <v>Nathan King;Jacob King;Trent King;Jack Legare;</v>
      </c>
      <c r="P116" t="str">
        <f t="shared" ref="P116:X116" si="167">IFERROR(_xlfn.TEXTAFTER(O116,";"),0)</f>
        <v>Jacob King;Trent King;Jack Legare;</v>
      </c>
      <c r="Q116" t="str">
        <f t="shared" si="167"/>
        <v>Trent King;Jack Legare;</v>
      </c>
      <c r="R116" t="str">
        <f t="shared" si="167"/>
        <v>Jack Legare;</v>
      </c>
      <c r="S116" t="str">
        <f t="shared" si="167"/>
        <v/>
      </c>
      <c r="T116">
        <f t="shared" si="167"/>
        <v>0</v>
      </c>
      <c r="U116">
        <f t="shared" si="167"/>
        <v>0</v>
      </c>
      <c r="V116">
        <f t="shared" si="167"/>
        <v>0</v>
      </c>
      <c r="W116">
        <f t="shared" si="167"/>
        <v>0</v>
      </c>
      <c r="X116">
        <f t="shared" si="167"/>
        <v>0</v>
      </c>
      <c r="Y116" s="10" t="str">
        <f t="shared" si="111"/>
        <v>Nathan King</v>
      </c>
      <c r="Z116" t="str">
        <f t="shared" si="97"/>
        <v>Jacob King</v>
      </c>
      <c r="AA116" t="str">
        <f t="shared" si="98"/>
        <v>Trent King</v>
      </c>
      <c r="AB116" t="str">
        <f t="shared" si="99"/>
        <v>Jack Legare</v>
      </c>
      <c r="AC116" t="e">
        <f t="shared" si="100"/>
        <v>#VALUE!</v>
      </c>
      <c r="AD116" t="e">
        <f t="shared" si="101"/>
        <v>#VALUE!</v>
      </c>
      <c r="AE116" t="e">
        <f t="shared" si="102"/>
        <v>#VALUE!</v>
      </c>
      <c r="AF116" t="e">
        <f t="shared" si="103"/>
        <v>#VALUE!</v>
      </c>
      <c r="AG116" t="e">
        <f t="shared" si="104"/>
        <v>#VALUE!</v>
      </c>
      <c r="AH116" t="e">
        <f t="shared" si="105"/>
        <v>#VALUE!</v>
      </c>
      <c r="AJ116">
        <f t="shared" si="119"/>
        <v>0</v>
      </c>
      <c r="BC116" s="91"/>
      <c r="BD116">
        <v>0</v>
      </c>
      <c r="BE116" t="e">
        <f t="shared" si="152"/>
        <v>#N/A</v>
      </c>
      <c r="BJ116">
        <f t="shared" si="117"/>
        <v>4</v>
      </c>
    </row>
    <row r="117" spans="3:62" x14ac:dyDescent="0.2">
      <c r="C117" t="str">
        <f t="shared" si="144"/>
        <v/>
      </c>
      <c r="K117" t="str">
        <f>WeedDataInput!F114</f>
        <v>Y</v>
      </c>
      <c r="L117">
        <f>WeedDataInput!G114</f>
        <v>0</v>
      </c>
      <c r="M117" s="10" t="str">
        <f t="shared" si="95"/>
        <v>;0</v>
      </c>
      <c r="N117" t="str">
        <f t="shared" si="108"/>
        <v>;0</v>
      </c>
      <c r="O117" t="str">
        <f t="shared" si="109"/>
        <v>0</v>
      </c>
      <c r="P117">
        <f t="shared" ref="P117:X117" si="168">IFERROR(_xlfn.TEXTAFTER(O117,";"),0)</f>
        <v>0</v>
      </c>
      <c r="Q117">
        <f t="shared" si="168"/>
        <v>0</v>
      </c>
      <c r="R117">
        <f t="shared" si="168"/>
        <v>0</v>
      </c>
      <c r="S117">
        <f t="shared" si="168"/>
        <v>0</v>
      </c>
      <c r="T117">
        <f t="shared" si="168"/>
        <v>0</v>
      </c>
      <c r="U117">
        <f t="shared" si="168"/>
        <v>0</v>
      </c>
      <c r="V117">
        <f t="shared" si="168"/>
        <v>0</v>
      </c>
      <c r="W117">
        <f t="shared" si="168"/>
        <v>0</v>
      </c>
      <c r="X117">
        <f t="shared" si="168"/>
        <v>0</v>
      </c>
      <c r="Y117" s="10" t="e">
        <f t="shared" si="111"/>
        <v>#VALUE!</v>
      </c>
      <c r="Z117" t="e">
        <f t="shared" si="97"/>
        <v>#VALUE!</v>
      </c>
      <c r="AA117" t="e">
        <f t="shared" si="98"/>
        <v>#VALUE!</v>
      </c>
      <c r="AB117" t="e">
        <f t="shared" si="99"/>
        <v>#VALUE!</v>
      </c>
      <c r="AC117" t="e">
        <f t="shared" si="100"/>
        <v>#VALUE!</v>
      </c>
      <c r="AD117" t="e">
        <f t="shared" si="101"/>
        <v>#VALUE!</v>
      </c>
      <c r="AE117" t="e">
        <f t="shared" si="102"/>
        <v>#VALUE!</v>
      </c>
      <c r="AF117" t="e">
        <f t="shared" si="103"/>
        <v>#VALUE!</v>
      </c>
      <c r="AG117" t="e">
        <f t="shared" si="104"/>
        <v>#VALUE!</v>
      </c>
      <c r="AH117" t="e">
        <f t="shared" si="105"/>
        <v>#VALUE!</v>
      </c>
      <c r="AJ117">
        <f t="shared" si="119"/>
        <v>0</v>
      </c>
      <c r="BC117" s="91"/>
      <c r="BD117">
        <v>0</v>
      </c>
      <c r="BE117" t="e">
        <f t="shared" si="152"/>
        <v>#N/A</v>
      </c>
      <c r="BJ117">
        <f t="shared" si="117"/>
        <v>0</v>
      </c>
    </row>
    <row r="118" spans="3:62" x14ac:dyDescent="0.2">
      <c r="C118" t="str">
        <f t="shared" si="144"/>
        <v/>
      </c>
      <c r="K118" t="str">
        <f>WeedDataInput!F115</f>
        <v>Y</v>
      </c>
      <c r="L118">
        <f>WeedDataInput!G115</f>
        <v>0</v>
      </c>
      <c r="M118" s="10" t="str">
        <f t="shared" si="95"/>
        <v>;0</v>
      </c>
      <c r="N118" t="str">
        <f t="shared" si="108"/>
        <v>;0</v>
      </c>
      <c r="O118" t="str">
        <f t="shared" si="109"/>
        <v>0</v>
      </c>
      <c r="P118">
        <f t="shared" ref="P118:X118" si="169">IFERROR(_xlfn.TEXTAFTER(O118,";"),0)</f>
        <v>0</v>
      </c>
      <c r="Q118">
        <f t="shared" si="169"/>
        <v>0</v>
      </c>
      <c r="R118">
        <f t="shared" si="169"/>
        <v>0</v>
      </c>
      <c r="S118">
        <f t="shared" si="169"/>
        <v>0</v>
      </c>
      <c r="T118">
        <f t="shared" si="169"/>
        <v>0</v>
      </c>
      <c r="U118">
        <f t="shared" si="169"/>
        <v>0</v>
      </c>
      <c r="V118">
        <f t="shared" si="169"/>
        <v>0</v>
      </c>
      <c r="W118">
        <f t="shared" si="169"/>
        <v>0</v>
      </c>
      <c r="X118">
        <f t="shared" si="169"/>
        <v>0</v>
      </c>
      <c r="Y118" s="10" t="e">
        <f t="shared" si="111"/>
        <v>#VALUE!</v>
      </c>
      <c r="Z118" t="e">
        <f t="shared" si="97"/>
        <v>#VALUE!</v>
      </c>
      <c r="AA118" t="e">
        <f t="shared" si="98"/>
        <v>#VALUE!</v>
      </c>
      <c r="AB118" t="e">
        <f t="shared" si="99"/>
        <v>#VALUE!</v>
      </c>
      <c r="AC118" t="e">
        <f t="shared" si="100"/>
        <v>#VALUE!</v>
      </c>
      <c r="AD118" t="e">
        <f t="shared" si="101"/>
        <v>#VALUE!</v>
      </c>
      <c r="AE118" t="e">
        <f t="shared" si="102"/>
        <v>#VALUE!</v>
      </c>
      <c r="AF118" t="e">
        <f t="shared" si="103"/>
        <v>#VALUE!</v>
      </c>
      <c r="AG118" t="e">
        <f t="shared" si="104"/>
        <v>#VALUE!</v>
      </c>
      <c r="AH118" t="e">
        <f t="shared" si="105"/>
        <v>#VALUE!</v>
      </c>
      <c r="AJ118">
        <f t="shared" si="119"/>
        <v>0</v>
      </c>
      <c r="BC118" s="91"/>
      <c r="BD118">
        <v>0</v>
      </c>
      <c r="BE118" t="e">
        <f t="shared" si="152"/>
        <v>#N/A</v>
      </c>
      <c r="BJ118">
        <f t="shared" si="117"/>
        <v>0</v>
      </c>
    </row>
    <row r="119" spans="3:62" x14ac:dyDescent="0.2">
      <c r="C119" t="str">
        <f t="shared" si="144"/>
        <v/>
      </c>
      <c r="K119" t="str">
        <f>WeedDataInput!F116</f>
        <v>Y</v>
      </c>
      <c r="L119">
        <f>WeedDataInput!G116</f>
        <v>0</v>
      </c>
      <c r="M119" s="10" t="str">
        <f t="shared" si="95"/>
        <v>;0</v>
      </c>
      <c r="N119" t="str">
        <f t="shared" si="108"/>
        <v>;0</v>
      </c>
      <c r="O119" t="str">
        <f t="shared" si="109"/>
        <v>0</v>
      </c>
      <c r="P119">
        <f t="shared" ref="P119:X119" si="170">IFERROR(_xlfn.TEXTAFTER(O119,";"),0)</f>
        <v>0</v>
      </c>
      <c r="Q119">
        <f t="shared" si="170"/>
        <v>0</v>
      </c>
      <c r="R119">
        <f t="shared" si="170"/>
        <v>0</v>
      </c>
      <c r="S119">
        <f t="shared" si="170"/>
        <v>0</v>
      </c>
      <c r="T119">
        <f t="shared" si="170"/>
        <v>0</v>
      </c>
      <c r="U119">
        <f t="shared" si="170"/>
        <v>0</v>
      </c>
      <c r="V119">
        <f t="shared" si="170"/>
        <v>0</v>
      </c>
      <c r="W119">
        <f t="shared" si="170"/>
        <v>0</v>
      </c>
      <c r="X119">
        <f t="shared" si="170"/>
        <v>0</v>
      </c>
      <c r="Y119" s="10" t="e">
        <f t="shared" si="111"/>
        <v>#VALUE!</v>
      </c>
      <c r="Z119" t="e">
        <f t="shared" si="97"/>
        <v>#VALUE!</v>
      </c>
      <c r="AA119" t="e">
        <f t="shared" si="98"/>
        <v>#VALUE!</v>
      </c>
      <c r="AB119" t="e">
        <f t="shared" si="99"/>
        <v>#VALUE!</v>
      </c>
      <c r="AC119" t="e">
        <f t="shared" si="100"/>
        <v>#VALUE!</v>
      </c>
      <c r="AD119" t="e">
        <f t="shared" si="101"/>
        <v>#VALUE!</v>
      </c>
      <c r="AE119" t="e">
        <f t="shared" si="102"/>
        <v>#VALUE!</v>
      </c>
      <c r="AF119" t="e">
        <f t="shared" si="103"/>
        <v>#VALUE!</v>
      </c>
      <c r="AG119" t="e">
        <f t="shared" si="104"/>
        <v>#VALUE!</v>
      </c>
      <c r="AH119" t="e">
        <f t="shared" si="105"/>
        <v>#VALUE!</v>
      </c>
      <c r="AJ119">
        <f t="shared" si="119"/>
        <v>0</v>
      </c>
      <c r="BC119" s="91"/>
      <c r="BD119">
        <v>0</v>
      </c>
      <c r="BE119" t="e">
        <f t="shared" si="152"/>
        <v>#N/A</v>
      </c>
      <c r="BJ119">
        <f t="shared" si="117"/>
        <v>0</v>
      </c>
    </row>
    <row r="120" spans="3:62" x14ac:dyDescent="0.2">
      <c r="C120" t="str">
        <f t="shared" si="144"/>
        <v/>
      </c>
      <c r="K120" t="str">
        <f>WeedDataInput!F117</f>
        <v>N</v>
      </c>
      <c r="L120" t="str">
        <f>WeedDataInput!G117</f>
        <v>Will Ringler;</v>
      </c>
      <c r="M120" s="10" t="str">
        <f t="shared" si="95"/>
        <v>;Will Ringler;</v>
      </c>
      <c r="N120" t="str">
        <f t="shared" si="108"/>
        <v>;Will Ringler;</v>
      </c>
      <c r="O120" t="str">
        <f t="shared" si="109"/>
        <v>Will Ringler;</v>
      </c>
      <c r="P120" t="str">
        <f t="shared" ref="P120:X120" si="171">IFERROR(_xlfn.TEXTAFTER(O120,";"),0)</f>
        <v/>
      </c>
      <c r="Q120">
        <f t="shared" si="171"/>
        <v>0</v>
      </c>
      <c r="R120">
        <f t="shared" si="171"/>
        <v>0</v>
      </c>
      <c r="S120">
        <f t="shared" si="171"/>
        <v>0</v>
      </c>
      <c r="T120">
        <f t="shared" si="171"/>
        <v>0</v>
      </c>
      <c r="U120">
        <f t="shared" si="171"/>
        <v>0</v>
      </c>
      <c r="V120">
        <f t="shared" si="171"/>
        <v>0</v>
      </c>
      <c r="W120">
        <f t="shared" si="171"/>
        <v>0</v>
      </c>
      <c r="X120">
        <f t="shared" si="171"/>
        <v>0</v>
      </c>
      <c r="Y120" s="10" t="str">
        <f t="shared" si="111"/>
        <v>Will Ringler</v>
      </c>
      <c r="Z120" t="e">
        <f t="shared" si="97"/>
        <v>#VALUE!</v>
      </c>
      <c r="AA120" t="e">
        <f t="shared" si="98"/>
        <v>#VALUE!</v>
      </c>
      <c r="AB120" t="e">
        <f t="shared" si="99"/>
        <v>#VALUE!</v>
      </c>
      <c r="AC120" t="e">
        <f t="shared" si="100"/>
        <v>#VALUE!</v>
      </c>
      <c r="AD120" t="e">
        <f t="shared" si="101"/>
        <v>#VALUE!</v>
      </c>
      <c r="AE120" t="e">
        <f t="shared" si="102"/>
        <v>#VALUE!</v>
      </c>
      <c r="AF120" t="e">
        <f t="shared" si="103"/>
        <v>#VALUE!</v>
      </c>
      <c r="AG120" t="e">
        <f t="shared" si="104"/>
        <v>#VALUE!</v>
      </c>
      <c r="AH120" t="e">
        <f t="shared" si="105"/>
        <v>#VALUE!</v>
      </c>
      <c r="AJ120">
        <f t="shared" si="119"/>
        <v>0</v>
      </c>
      <c r="BC120" s="91"/>
      <c r="BD120">
        <v>0</v>
      </c>
      <c r="BE120" t="e">
        <f t="shared" si="152"/>
        <v>#N/A</v>
      </c>
      <c r="BJ120">
        <f t="shared" si="117"/>
        <v>1</v>
      </c>
    </row>
    <row r="121" spans="3:62" x14ac:dyDescent="0.2">
      <c r="C121" t="str">
        <f t="shared" si="144"/>
        <v/>
      </c>
      <c r="K121" t="str">
        <f>WeedDataInput!F118</f>
        <v>N</v>
      </c>
      <c r="L121" t="str">
        <f>WeedDataInput!G118</f>
        <v>Will Ringler;</v>
      </c>
      <c r="M121" s="10" t="str">
        <f t="shared" si="95"/>
        <v>;Will Ringler;</v>
      </c>
      <c r="N121" t="str">
        <f t="shared" si="108"/>
        <v>;Will Ringler;</v>
      </c>
      <c r="O121" t="str">
        <f t="shared" si="109"/>
        <v>Will Ringler;</v>
      </c>
      <c r="P121" t="str">
        <f t="shared" ref="P121:X121" si="172">IFERROR(_xlfn.TEXTAFTER(O121,";"),0)</f>
        <v/>
      </c>
      <c r="Q121">
        <f t="shared" si="172"/>
        <v>0</v>
      </c>
      <c r="R121">
        <f t="shared" si="172"/>
        <v>0</v>
      </c>
      <c r="S121">
        <f t="shared" si="172"/>
        <v>0</v>
      </c>
      <c r="T121">
        <f t="shared" si="172"/>
        <v>0</v>
      </c>
      <c r="U121">
        <f t="shared" si="172"/>
        <v>0</v>
      </c>
      <c r="V121">
        <f t="shared" si="172"/>
        <v>0</v>
      </c>
      <c r="W121">
        <f t="shared" si="172"/>
        <v>0</v>
      </c>
      <c r="X121">
        <f t="shared" si="172"/>
        <v>0</v>
      </c>
      <c r="Y121" s="10" t="str">
        <f t="shared" si="111"/>
        <v>Will Ringler</v>
      </c>
      <c r="Z121" t="e">
        <f t="shared" si="97"/>
        <v>#VALUE!</v>
      </c>
      <c r="AA121" t="e">
        <f t="shared" si="98"/>
        <v>#VALUE!</v>
      </c>
      <c r="AB121" t="e">
        <f t="shared" si="99"/>
        <v>#VALUE!</v>
      </c>
      <c r="AC121" t="e">
        <f t="shared" si="100"/>
        <v>#VALUE!</v>
      </c>
      <c r="AD121" t="e">
        <f t="shared" si="101"/>
        <v>#VALUE!</v>
      </c>
      <c r="AE121" t="e">
        <f t="shared" si="102"/>
        <v>#VALUE!</v>
      </c>
      <c r="AF121" t="e">
        <f t="shared" si="103"/>
        <v>#VALUE!</v>
      </c>
      <c r="AG121" t="e">
        <f t="shared" si="104"/>
        <v>#VALUE!</v>
      </c>
      <c r="AH121" t="e">
        <f t="shared" si="105"/>
        <v>#VALUE!</v>
      </c>
      <c r="AJ121">
        <f t="shared" si="119"/>
        <v>0</v>
      </c>
      <c r="BC121" s="91"/>
      <c r="BD121">
        <v>0</v>
      </c>
      <c r="BE121" t="e">
        <f t="shared" si="152"/>
        <v>#N/A</v>
      </c>
      <c r="BJ121">
        <f t="shared" si="117"/>
        <v>1</v>
      </c>
    </row>
    <row r="122" spans="3:62" x14ac:dyDescent="0.2">
      <c r="C122" t="str">
        <f t="shared" si="144"/>
        <v/>
      </c>
      <c r="K122" t="str">
        <f>WeedDataInput!F119</f>
        <v>N</v>
      </c>
      <c r="L122" t="str">
        <f>WeedDataInput!G119</f>
        <v>Ryan Raineri;Will Ringler;</v>
      </c>
      <c r="M122" s="10" t="str">
        <f t="shared" si="95"/>
        <v>;Ryan Raineri;Will Ringler;</v>
      </c>
      <c r="N122" t="str">
        <f t="shared" si="108"/>
        <v>;Ryan Raineri;Will Ringler;</v>
      </c>
      <c r="O122" t="str">
        <f t="shared" si="109"/>
        <v>Ryan Raineri;Will Ringler;</v>
      </c>
      <c r="P122" t="str">
        <f t="shared" ref="P122:X122" si="173">IFERROR(_xlfn.TEXTAFTER(O122,";"),0)</f>
        <v>Will Ringler;</v>
      </c>
      <c r="Q122" t="str">
        <f t="shared" si="173"/>
        <v/>
      </c>
      <c r="R122">
        <f t="shared" si="173"/>
        <v>0</v>
      </c>
      <c r="S122">
        <f t="shared" si="173"/>
        <v>0</v>
      </c>
      <c r="T122">
        <f t="shared" si="173"/>
        <v>0</v>
      </c>
      <c r="U122">
        <f t="shared" si="173"/>
        <v>0</v>
      </c>
      <c r="V122">
        <f t="shared" si="173"/>
        <v>0</v>
      </c>
      <c r="W122">
        <f t="shared" si="173"/>
        <v>0</v>
      </c>
      <c r="X122">
        <f t="shared" si="173"/>
        <v>0</v>
      </c>
      <c r="Y122" s="10" t="str">
        <f t="shared" si="111"/>
        <v>Ryan Raineri</v>
      </c>
      <c r="Z122" t="str">
        <f t="shared" si="97"/>
        <v>Will Ringler</v>
      </c>
      <c r="AA122" t="e">
        <f t="shared" si="98"/>
        <v>#VALUE!</v>
      </c>
      <c r="AB122" t="e">
        <f t="shared" si="99"/>
        <v>#VALUE!</v>
      </c>
      <c r="AC122" t="e">
        <f t="shared" si="100"/>
        <v>#VALUE!</v>
      </c>
      <c r="AD122" t="e">
        <f t="shared" si="101"/>
        <v>#VALUE!</v>
      </c>
      <c r="AE122" t="e">
        <f t="shared" si="102"/>
        <v>#VALUE!</v>
      </c>
      <c r="AF122" t="e">
        <f t="shared" si="103"/>
        <v>#VALUE!</v>
      </c>
      <c r="AG122" t="e">
        <f t="shared" si="104"/>
        <v>#VALUE!</v>
      </c>
      <c r="AH122" t="e">
        <f t="shared" si="105"/>
        <v>#VALUE!</v>
      </c>
      <c r="AJ122">
        <f t="shared" si="119"/>
        <v>0</v>
      </c>
      <c r="BC122" s="91"/>
      <c r="BD122">
        <v>0</v>
      </c>
      <c r="BE122" t="e">
        <f t="shared" si="152"/>
        <v>#N/A</v>
      </c>
      <c r="BJ122">
        <f t="shared" si="117"/>
        <v>2</v>
      </c>
    </row>
    <row r="123" spans="3:62" x14ac:dyDescent="0.2">
      <c r="C123" t="str">
        <f t="shared" si="144"/>
        <v/>
      </c>
      <c r="K123" t="str">
        <f>WeedDataInput!F120</f>
        <v>N</v>
      </c>
      <c r="L123" t="str">
        <f>WeedDataInput!G120</f>
        <v>Joey Biggs;Carter Townsend;</v>
      </c>
      <c r="M123" s="10" t="str">
        <f t="shared" si="95"/>
        <v>;Joey Biggs;Carter Townsend;</v>
      </c>
      <c r="N123" t="str">
        <f t="shared" si="108"/>
        <v>;Joey Biggs;Carter Townsend;</v>
      </c>
      <c r="O123" t="str">
        <f t="shared" si="109"/>
        <v>Joey Biggs;Carter Townsend;</v>
      </c>
      <c r="P123" t="str">
        <f t="shared" ref="P123:X123" si="174">IFERROR(_xlfn.TEXTAFTER(O123,";"),0)</f>
        <v>Carter Townsend;</v>
      </c>
      <c r="Q123" t="str">
        <f t="shared" si="174"/>
        <v/>
      </c>
      <c r="R123">
        <f t="shared" si="174"/>
        <v>0</v>
      </c>
      <c r="S123">
        <f t="shared" si="174"/>
        <v>0</v>
      </c>
      <c r="T123">
        <f t="shared" si="174"/>
        <v>0</v>
      </c>
      <c r="U123">
        <f t="shared" si="174"/>
        <v>0</v>
      </c>
      <c r="V123">
        <f t="shared" si="174"/>
        <v>0</v>
      </c>
      <c r="W123">
        <f t="shared" si="174"/>
        <v>0</v>
      </c>
      <c r="X123">
        <f t="shared" si="174"/>
        <v>0</v>
      </c>
      <c r="Y123" s="10" t="str">
        <f t="shared" si="111"/>
        <v>Joey Biggs</v>
      </c>
      <c r="Z123" t="str">
        <f t="shared" si="97"/>
        <v>Carter Townsend</v>
      </c>
      <c r="AA123" t="e">
        <f t="shared" si="98"/>
        <v>#VALUE!</v>
      </c>
      <c r="AB123" t="e">
        <f t="shared" si="99"/>
        <v>#VALUE!</v>
      </c>
      <c r="AC123" t="e">
        <f t="shared" si="100"/>
        <v>#VALUE!</v>
      </c>
      <c r="AD123" t="e">
        <f t="shared" si="101"/>
        <v>#VALUE!</v>
      </c>
      <c r="AE123" t="e">
        <f t="shared" si="102"/>
        <v>#VALUE!</v>
      </c>
      <c r="AF123" t="e">
        <f t="shared" si="103"/>
        <v>#VALUE!</v>
      </c>
      <c r="AG123" t="e">
        <f t="shared" si="104"/>
        <v>#VALUE!</v>
      </c>
      <c r="AH123" t="e">
        <f t="shared" si="105"/>
        <v>#VALUE!</v>
      </c>
      <c r="AJ123">
        <f t="shared" si="119"/>
        <v>0</v>
      </c>
      <c r="BC123" s="91"/>
      <c r="BD123">
        <v>0</v>
      </c>
      <c r="BE123" t="e">
        <f t="shared" si="152"/>
        <v>#N/A</v>
      </c>
      <c r="BJ123">
        <f t="shared" si="117"/>
        <v>2</v>
      </c>
    </row>
    <row r="124" spans="3:62" x14ac:dyDescent="0.2">
      <c r="C124" t="str">
        <f t="shared" si="144"/>
        <v/>
      </c>
      <c r="K124" t="str">
        <f>WeedDataInput!F121</f>
        <v>Y</v>
      </c>
      <c r="L124">
        <f>WeedDataInput!G121</f>
        <v>0</v>
      </c>
      <c r="M124" s="10" t="str">
        <f t="shared" si="95"/>
        <v>;0</v>
      </c>
      <c r="N124" t="str">
        <f t="shared" si="108"/>
        <v>;0</v>
      </c>
      <c r="O124" t="str">
        <f t="shared" si="109"/>
        <v>0</v>
      </c>
      <c r="P124">
        <f t="shared" ref="P124:X124" si="175">IFERROR(_xlfn.TEXTAFTER(O124,";"),0)</f>
        <v>0</v>
      </c>
      <c r="Q124">
        <f t="shared" si="175"/>
        <v>0</v>
      </c>
      <c r="R124">
        <f t="shared" si="175"/>
        <v>0</v>
      </c>
      <c r="S124">
        <f t="shared" si="175"/>
        <v>0</v>
      </c>
      <c r="T124">
        <f t="shared" si="175"/>
        <v>0</v>
      </c>
      <c r="U124">
        <f t="shared" si="175"/>
        <v>0</v>
      </c>
      <c r="V124">
        <f t="shared" si="175"/>
        <v>0</v>
      </c>
      <c r="W124">
        <f t="shared" si="175"/>
        <v>0</v>
      </c>
      <c r="X124">
        <f t="shared" si="175"/>
        <v>0</v>
      </c>
      <c r="Y124" s="10" t="e">
        <f t="shared" si="111"/>
        <v>#VALUE!</v>
      </c>
      <c r="Z124" t="e">
        <f t="shared" si="97"/>
        <v>#VALUE!</v>
      </c>
      <c r="AA124" t="e">
        <f t="shared" si="98"/>
        <v>#VALUE!</v>
      </c>
      <c r="AB124" t="e">
        <f t="shared" si="99"/>
        <v>#VALUE!</v>
      </c>
      <c r="AC124" t="e">
        <f t="shared" si="100"/>
        <v>#VALUE!</v>
      </c>
      <c r="AD124" t="e">
        <f t="shared" si="101"/>
        <v>#VALUE!</v>
      </c>
      <c r="AE124" t="e">
        <f t="shared" si="102"/>
        <v>#VALUE!</v>
      </c>
      <c r="AF124" t="e">
        <f t="shared" si="103"/>
        <v>#VALUE!</v>
      </c>
      <c r="AG124" t="e">
        <f t="shared" si="104"/>
        <v>#VALUE!</v>
      </c>
      <c r="AH124" t="e">
        <f t="shared" si="105"/>
        <v>#VALUE!</v>
      </c>
      <c r="AJ124">
        <f t="shared" si="119"/>
        <v>0</v>
      </c>
      <c r="BC124" s="91"/>
      <c r="BD124">
        <v>0</v>
      </c>
      <c r="BE124" t="e">
        <f t="shared" si="152"/>
        <v>#N/A</v>
      </c>
      <c r="BJ124">
        <f t="shared" si="117"/>
        <v>0</v>
      </c>
    </row>
    <row r="125" spans="3:62" x14ac:dyDescent="0.2">
      <c r="C125" t="str">
        <f t="shared" si="144"/>
        <v/>
      </c>
      <c r="K125" t="str">
        <f>WeedDataInput!F122</f>
        <v>N</v>
      </c>
      <c r="L125" t="str">
        <f>WeedDataInput!G122</f>
        <v>Will Ringler;</v>
      </c>
      <c r="M125" s="10" t="str">
        <f t="shared" si="95"/>
        <v>;Will Ringler;</v>
      </c>
      <c r="N125" t="str">
        <f t="shared" si="108"/>
        <v>;Will Ringler;</v>
      </c>
      <c r="O125" t="str">
        <f t="shared" si="109"/>
        <v>Will Ringler;</v>
      </c>
      <c r="P125" t="str">
        <f t="shared" ref="P125:X125" si="176">IFERROR(_xlfn.TEXTAFTER(O125,";"),0)</f>
        <v/>
      </c>
      <c r="Q125">
        <f t="shared" si="176"/>
        <v>0</v>
      </c>
      <c r="R125">
        <f t="shared" si="176"/>
        <v>0</v>
      </c>
      <c r="S125">
        <f t="shared" si="176"/>
        <v>0</v>
      </c>
      <c r="T125">
        <f t="shared" si="176"/>
        <v>0</v>
      </c>
      <c r="U125">
        <f t="shared" si="176"/>
        <v>0</v>
      </c>
      <c r="V125">
        <f t="shared" si="176"/>
        <v>0</v>
      </c>
      <c r="W125">
        <f t="shared" si="176"/>
        <v>0</v>
      </c>
      <c r="X125">
        <f t="shared" si="176"/>
        <v>0</v>
      </c>
      <c r="Y125" s="10" t="str">
        <f t="shared" si="111"/>
        <v>Will Ringler</v>
      </c>
      <c r="Z125" t="e">
        <f t="shared" si="97"/>
        <v>#VALUE!</v>
      </c>
      <c r="AA125" t="e">
        <f t="shared" si="98"/>
        <v>#VALUE!</v>
      </c>
      <c r="AB125" t="e">
        <f t="shared" si="99"/>
        <v>#VALUE!</v>
      </c>
      <c r="AC125" t="e">
        <f t="shared" si="100"/>
        <v>#VALUE!</v>
      </c>
      <c r="AD125" t="e">
        <f t="shared" si="101"/>
        <v>#VALUE!</v>
      </c>
      <c r="AE125" t="e">
        <f t="shared" si="102"/>
        <v>#VALUE!</v>
      </c>
      <c r="AF125" t="e">
        <f t="shared" si="103"/>
        <v>#VALUE!</v>
      </c>
      <c r="AG125" t="e">
        <f t="shared" si="104"/>
        <v>#VALUE!</v>
      </c>
      <c r="AH125" t="e">
        <f t="shared" si="105"/>
        <v>#VALUE!</v>
      </c>
      <c r="AJ125">
        <f t="shared" si="119"/>
        <v>0</v>
      </c>
      <c r="BC125" s="91"/>
      <c r="BD125">
        <v>0</v>
      </c>
      <c r="BE125" t="e">
        <f t="shared" si="152"/>
        <v>#N/A</v>
      </c>
      <c r="BJ125">
        <f t="shared" si="117"/>
        <v>1</v>
      </c>
    </row>
    <row r="126" spans="3:62" x14ac:dyDescent="0.2">
      <c r="C126" t="str">
        <f t="shared" si="144"/>
        <v/>
      </c>
      <c r="K126" t="str">
        <f>WeedDataInput!F123</f>
        <v>N</v>
      </c>
      <c r="L126" t="str">
        <f>WeedDataInput!G123</f>
        <v>Will Ringler;</v>
      </c>
      <c r="M126" s="10" t="str">
        <f t="shared" si="95"/>
        <v>;Will Ringler;</v>
      </c>
      <c r="N126" t="str">
        <f t="shared" si="108"/>
        <v>;Will Ringler;</v>
      </c>
      <c r="O126" t="str">
        <f t="shared" si="109"/>
        <v>Will Ringler;</v>
      </c>
      <c r="P126" t="str">
        <f t="shared" ref="P126:X126" si="177">IFERROR(_xlfn.TEXTAFTER(O126,";"),0)</f>
        <v/>
      </c>
      <c r="Q126">
        <f t="shared" si="177"/>
        <v>0</v>
      </c>
      <c r="R126">
        <f t="shared" si="177"/>
        <v>0</v>
      </c>
      <c r="S126">
        <f t="shared" si="177"/>
        <v>0</v>
      </c>
      <c r="T126">
        <f t="shared" si="177"/>
        <v>0</v>
      </c>
      <c r="U126">
        <f t="shared" si="177"/>
        <v>0</v>
      </c>
      <c r="V126">
        <f t="shared" si="177"/>
        <v>0</v>
      </c>
      <c r="W126">
        <f t="shared" si="177"/>
        <v>0</v>
      </c>
      <c r="X126">
        <f t="shared" si="177"/>
        <v>0</v>
      </c>
      <c r="Y126" s="10" t="str">
        <f t="shared" si="111"/>
        <v>Will Ringler</v>
      </c>
      <c r="Z126" t="e">
        <f t="shared" si="97"/>
        <v>#VALUE!</v>
      </c>
      <c r="AA126" t="e">
        <f t="shared" si="98"/>
        <v>#VALUE!</v>
      </c>
      <c r="AB126" t="e">
        <f t="shared" si="99"/>
        <v>#VALUE!</v>
      </c>
      <c r="AC126" t="e">
        <f t="shared" si="100"/>
        <v>#VALUE!</v>
      </c>
      <c r="AD126" t="e">
        <f t="shared" si="101"/>
        <v>#VALUE!</v>
      </c>
      <c r="AE126" t="e">
        <f t="shared" si="102"/>
        <v>#VALUE!</v>
      </c>
      <c r="AF126" t="e">
        <f t="shared" si="103"/>
        <v>#VALUE!</v>
      </c>
      <c r="AG126" t="e">
        <f t="shared" si="104"/>
        <v>#VALUE!</v>
      </c>
      <c r="AH126" t="e">
        <f t="shared" si="105"/>
        <v>#VALUE!</v>
      </c>
      <c r="AJ126">
        <f t="shared" si="119"/>
        <v>0</v>
      </c>
      <c r="BC126" s="91"/>
      <c r="BD126">
        <v>0</v>
      </c>
      <c r="BE126" t="e">
        <f t="shared" si="152"/>
        <v>#N/A</v>
      </c>
      <c r="BJ126">
        <f t="shared" si="117"/>
        <v>1</v>
      </c>
    </row>
    <row r="127" spans="3:62" x14ac:dyDescent="0.2">
      <c r="C127" t="str">
        <f t="shared" si="144"/>
        <v/>
      </c>
      <c r="K127" t="str">
        <f>WeedDataInput!F124</f>
        <v>N</v>
      </c>
      <c r="L127" t="str">
        <f>WeedDataInput!G124</f>
        <v>Will Ringler;</v>
      </c>
      <c r="M127" s="10" t="str">
        <f t="shared" si="95"/>
        <v>;Will Ringler;</v>
      </c>
      <c r="N127" t="str">
        <f t="shared" si="108"/>
        <v>;Will Ringler;</v>
      </c>
      <c r="O127" t="str">
        <f t="shared" si="109"/>
        <v>Will Ringler;</v>
      </c>
      <c r="P127" t="str">
        <f t="shared" ref="P127:X127" si="178">IFERROR(_xlfn.TEXTAFTER(O127,";"),0)</f>
        <v/>
      </c>
      <c r="Q127">
        <f t="shared" si="178"/>
        <v>0</v>
      </c>
      <c r="R127">
        <f t="shared" si="178"/>
        <v>0</v>
      </c>
      <c r="S127">
        <f t="shared" si="178"/>
        <v>0</v>
      </c>
      <c r="T127">
        <f t="shared" si="178"/>
        <v>0</v>
      </c>
      <c r="U127">
        <f t="shared" si="178"/>
        <v>0</v>
      </c>
      <c r="V127">
        <f t="shared" si="178"/>
        <v>0</v>
      </c>
      <c r="W127">
        <f t="shared" si="178"/>
        <v>0</v>
      </c>
      <c r="X127">
        <f t="shared" si="178"/>
        <v>0</v>
      </c>
      <c r="Y127" s="10" t="str">
        <f t="shared" si="111"/>
        <v>Will Ringler</v>
      </c>
      <c r="Z127" t="e">
        <f t="shared" si="97"/>
        <v>#VALUE!</v>
      </c>
      <c r="AA127" t="e">
        <f t="shared" si="98"/>
        <v>#VALUE!</v>
      </c>
      <c r="AB127" t="e">
        <f t="shared" si="99"/>
        <v>#VALUE!</v>
      </c>
      <c r="AC127" t="e">
        <f t="shared" si="100"/>
        <v>#VALUE!</v>
      </c>
      <c r="AD127" t="e">
        <f t="shared" si="101"/>
        <v>#VALUE!</v>
      </c>
      <c r="AE127" t="e">
        <f t="shared" si="102"/>
        <v>#VALUE!</v>
      </c>
      <c r="AF127" t="e">
        <f t="shared" si="103"/>
        <v>#VALUE!</v>
      </c>
      <c r="AG127" t="e">
        <f t="shared" si="104"/>
        <v>#VALUE!</v>
      </c>
      <c r="AH127" t="e">
        <f t="shared" si="105"/>
        <v>#VALUE!</v>
      </c>
      <c r="AJ127">
        <f t="shared" si="119"/>
        <v>0</v>
      </c>
      <c r="BC127" s="91"/>
      <c r="BD127">
        <v>0</v>
      </c>
      <c r="BE127" t="e">
        <f t="shared" si="152"/>
        <v>#N/A</v>
      </c>
      <c r="BJ127">
        <f t="shared" si="117"/>
        <v>1</v>
      </c>
    </row>
    <row r="128" spans="3:62" x14ac:dyDescent="0.2">
      <c r="C128" t="str">
        <f t="shared" si="144"/>
        <v/>
      </c>
      <c r="K128" t="str">
        <f>WeedDataInput!F125</f>
        <v>Y</v>
      </c>
      <c r="L128">
        <f>WeedDataInput!G125</f>
        <v>0</v>
      </c>
      <c r="M128" s="10" t="str">
        <f t="shared" si="95"/>
        <v>;0</v>
      </c>
      <c r="N128" t="str">
        <f t="shared" si="108"/>
        <v>;0</v>
      </c>
      <c r="O128" t="str">
        <f t="shared" si="109"/>
        <v>0</v>
      </c>
      <c r="P128">
        <f t="shared" ref="P128:X128" si="179">IFERROR(_xlfn.TEXTAFTER(O128,";"),0)</f>
        <v>0</v>
      </c>
      <c r="Q128">
        <f t="shared" si="179"/>
        <v>0</v>
      </c>
      <c r="R128">
        <f t="shared" si="179"/>
        <v>0</v>
      </c>
      <c r="S128">
        <f t="shared" si="179"/>
        <v>0</v>
      </c>
      <c r="T128">
        <f t="shared" si="179"/>
        <v>0</v>
      </c>
      <c r="U128">
        <f t="shared" si="179"/>
        <v>0</v>
      </c>
      <c r="V128">
        <f t="shared" si="179"/>
        <v>0</v>
      </c>
      <c r="W128">
        <f t="shared" si="179"/>
        <v>0</v>
      </c>
      <c r="X128">
        <f t="shared" si="179"/>
        <v>0</v>
      </c>
      <c r="Y128" s="10" t="e">
        <f t="shared" si="111"/>
        <v>#VALUE!</v>
      </c>
      <c r="Z128" t="e">
        <f t="shared" si="97"/>
        <v>#VALUE!</v>
      </c>
      <c r="AA128" t="e">
        <f t="shared" si="98"/>
        <v>#VALUE!</v>
      </c>
      <c r="AB128" t="e">
        <f t="shared" si="99"/>
        <v>#VALUE!</v>
      </c>
      <c r="AC128" t="e">
        <f t="shared" si="100"/>
        <v>#VALUE!</v>
      </c>
      <c r="AD128" t="e">
        <f t="shared" si="101"/>
        <v>#VALUE!</v>
      </c>
      <c r="AE128" t="e">
        <f t="shared" si="102"/>
        <v>#VALUE!</v>
      </c>
      <c r="AF128" t="e">
        <f t="shared" si="103"/>
        <v>#VALUE!</v>
      </c>
      <c r="AG128" t="e">
        <f t="shared" si="104"/>
        <v>#VALUE!</v>
      </c>
      <c r="AH128" t="e">
        <f t="shared" si="105"/>
        <v>#VALUE!</v>
      </c>
      <c r="AJ128">
        <f t="shared" si="119"/>
        <v>0</v>
      </c>
      <c r="BC128" s="91"/>
      <c r="BD128">
        <v>0</v>
      </c>
      <c r="BE128" t="e">
        <f t="shared" si="152"/>
        <v>#N/A</v>
      </c>
      <c r="BJ128">
        <f t="shared" si="117"/>
        <v>0</v>
      </c>
    </row>
    <row r="129" spans="3:62" x14ac:dyDescent="0.2">
      <c r="C129" t="str">
        <f t="shared" si="144"/>
        <v/>
      </c>
      <c r="K129" t="str">
        <f>WeedDataInput!F126</f>
        <v>N</v>
      </c>
      <c r="L129" t="str">
        <f>WeedDataInput!G126</f>
        <v>Will Ringler;</v>
      </c>
      <c r="M129" s="10" t="str">
        <f t="shared" si="95"/>
        <v>;Will Ringler;</v>
      </c>
      <c r="N129" t="str">
        <f t="shared" si="108"/>
        <v>;Will Ringler;</v>
      </c>
      <c r="O129" t="str">
        <f t="shared" si="109"/>
        <v>Will Ringler;</v>
      </c>
      <c r="P129" t="str">
        <f t="shared" ref="P129:X129" si="180">IFERROR(_xlfn.TEXTAFTER(O129,";"),0)</f>
        <v/>
      </c>
      <c r="Q129">
        <f t="shared" si="180"/>
        <v>0</v>
      </c>
      <c r="R129">
        <f t="shared" si="180"/>
        <v>0</v>
      </c>
      <c r="S129">
        <f t="shared" si="180"/>
        <v>0</v>
      </c>
      <c r="T129">
        <f t="shared" si="180"/>
        <v>0</v>
      </c>
      <c r="U129">
        <f t="shared" si="180"/>
        <v>0</v>
      </c>
      <c r="V129">
        <f t="shared" si="180"/>
        <v>0</v>
      </c>
      <c r="W129">
        <f t="shared" si="180"/>
        <v>0</v>
      </c>
      <c r="X129">
        <f t="shared" si="180"/>
        <v>0</v>
      </c>
      <c r="Y129" s="10" t="str">
        <f t="shared" si="111"/>
        <v>Will Ringler</v>
      </c>
      <c r="Z129" t="e">
        <f t="shared" si="97"/>
        <v>#VALUE!</v>
      </c>
      <c r="AA129" t="e">
        <f t="shared" si="98"/>
        <v>#VALUE!</v>
      </c>
      <c r="AB129" t="e">
        <f t="shared" si="99"/>
        <v>#VALUE!</v>
      </c>
      <c r="AC129" t="e">
        <f t="shared" si="100"/>
        <v>#VALUE!</v>
      </c>
      <c r="AD129" t="e">
        <f t="shared" si="101"/>
        <v>#VALUE!</v>
      </c>
      <c r="AE129" t="e">
        <f t="shared" si="102"/>
        <v>#VALUE!</v>
      </c>
      <c r="AF129" t="e">
        <f t="shared" si="103"/>
        <v>#VALUE!</v>
      </c>
      <c r="AG129" t="e">
        <f t="shared" si="104"/>
        <v>#VALUE!</v>
      </c>
      <c r="AH129" t="e">
        <f t="shared" si="105"/>
        <v>#VALUE!</v>
      </c>
      <c r="AJ129">
        <f t="shared" si="119"/>
        <v>0</v>
      </c>
      <c r="BC129" s="91"/>
      <c r="BD129">
        <v>0</v>
      </c>
      <c r="BE129" t="e">
        <f t="shared" si="152"/>
        <v>#N/A</v>
      </c>
      <c r="BJ129">
        <f t="shared" si="117"/>
        <v>1</v>
      </c>
    </row>
    <row r="130" spans="3:62" x14ac:dyDescent="0.2">
      <c r="C130" t="str">
        <f t="shared" si="144"/>
        <v/>
      </c>
      <c r="K130" t="str">
        <f>WeedDataInput!F127</f>
        <v>N</v>
      </c>
      <c r="L130" t="str">
        <f>WeedDataInput!G127</f>
        <v>Will Ringler;</v>
      </c>
      <c r="M130" s="10" t="str">
        <f t="shared" si="95"/>
        <v>;Will Ringler;</v>
      </c>
      <c r="N130" t="str">
        <f t="shared" si="108"/>
        <v>;Will Ringler;</v>
      </c>
      <c r="O130" t="str">
        <f t="shared" si="109"/>
        <v>Will Ringler;</v>
      </c>
      <c r="P130" t="str">
        <f t="shared" ref="P130:X130" si="181">IFERROR(_xlfn.TEXTAFTER(O130,";"),0)</f>
        <v/>
      </c>
      <c r="Q130">
        <f t="shared" si="181"/>
        <v>0</v>
      </c>
      <c r="R130">
        <f t="shared" si="181"/>
        <v>0</v>
      </c>
      <c r="S130">
        <f t="shared" si="181"/>
        <v>0</v>
      </c>
      <c r="T130">
        <f t="shared" si="181"/>
        <v>0</v>
      </c>
      <c r="U130">
        <f t="shared" si="181"/>
        <v>0</v>
      </c>
      <c r="V130">
        <f t="shared" si="181"/>
        <v>0</v>
      </c>
      <c r="W130">
        <f t="shared" si="181"/>
        <v>0</v>
      </c>
      <c r="X130">
        <f t="shared" si="181"/>
        <v>0</v>
      </c>
      <c r="Y130" s="10" t="str">
        <f t="shared" si="111"/>
        <v>Will Ringler</v>
      </c>
      <c r="Z130" t="e">
        <f t="shared" si="97"/>
        <v>#VALUE!</v>
      </c>
      <c r="AA130" t="e">
        <f t="shared" si="98"/>
        <v>#VALUE!</v>
      </c>
      <c r="AB130" t="e">
        <f t="shared" si="99"/>
        <v>#VALUE!</v>
      </c>
      <c r="AC130" t="e">
        <f t="shared" si="100"/>
        <v>#VALUE!</v>
      </c>
      <c r="AD130" t="e">
        <f t="shared" si="101"/>
        <v>#VALUE!</v>
      </c>
      <c r="AE130" t="e">
        <f t="shared" si="102"/>
        <v>#VALUE!</v>
      </c>
      <c r="AF130" t="e">
        <f t="shared" si="103"/>
        <v>#VALUE!</v>
      </c>
      <c r="AG130" t="e">
        <f t="shared" si="104"/>
        <v>#VALUE!</v>
      </c>
      <c r="AH130" t="e">
        <f t="shared" si="105"/>
        <v>#VALUE!</v>
      </c>
      <c r="AJ130">
        <f t="shared" si="119"/>
        <v>0</v>
      </c>
      <c r="BC130" s="91"/>
      <c r="BD130">
        <v>0</v>
      </c>
      <c r="BE130" t="e">
        <f t="shared" si="152"/>
        <v>#N/A</v>
      </c>
      <c r="BJ130">
        <f t="shared" si="117"/>
        <v>1</v>
      </c>
    </row>
    <row r="131" spans="3:62" x14ac:dyDescent="0.2">
      <c r="C131" t="str">
        <f t="shared" si="144"/>
        <v/>
      </c>
      <c r="K131" t="str">
        <f>WeedDataInput!F128</f>
        <v>N</v>
      </c>
      <c r="L131" t="str">
        <f>WeedDataInput!G128</f>
        <v>Will Ringler;</v>
      </c>
      <c r="M131" s="10" t="str">
        <f t="shared" si="95"/>
        <v>;Will Ringler;</v>
      </c>
      <c r="N131" t="str">
        <f t="shared" si="108"/>
        <v>;Will Ringler;</v>
      </c>
      <c r="O131" t="str">
        <f t="shared" si="109"/>
        <v>Will Ringler;</v>
      </c>
      <c r="P131" t="str">
        <f t="shared" ref="P131:X131" si="182">IFERROR(_xlfn.TEXTAFTER(O131,";"),0)</f>
        <v/>
      </c>
      <c r="Q131">
        <f t="shared" si="182"/>
        <v>0</v>
      </c>
      <c r="R131">
        <f t="shared" si="182"/>
        <v>0</v>
      </c>
      <c r="S131">
        <f t="shared" si="182"/>
        <v>0</v>
      </c>
      <c r="T131">
        <f t="shared" si="182"/>
        <v>0</v>
      </c>
      <c r="U131">
        <f t="shared" si="182"/>
        <v>0</v>
      </c>
      <c r="V131">
        <f t="shared" si="182"/>
        <v>0</v>
      </c>
      <c r="W131">
        <f t="shared" si="182"/>
        <v>0</v>
      </c>
      <c r="X131">
        <f t="shared" si="182"/>
        <v>0</v>
      </c>
      <c r="Y131" s="10" t="str">
        <f t="shared" si="111"/>
        <v>Will Ringler</v>
      </c>
      <c r="Z131" t="e">
        <f t="shared" si="97"/>
        <v>#VALUE!</v>
      </c>
      <c r="AA131" t="e">
        <f t="shared" si="98"/>
        <v>#VALUE!</v>
      </c>
      <c r="AB131" t="e">
        <f t="shared" si="99"/>
        <v>#VALUE!</v>
      </c>
      <c r="AC131" t="e">
        <f t="shared" si="100"/>
        <v>#VALUE!</v>
      </c>
      <c r="AD131" t="e">
        <f t="shared" si="101"/>
        <v>#VALUE!</v>
      </c>
      <c r="AE131" t="e">
        <f t="shared" si="102"/>
        <v>#VALUE!</v>
      </c>
      <c r="AF131" t="e">
        <f t="shared" si="103"/>
        <v>#VALUE!</v>
      </c>
      <c r="AG131" t="e">
        <f t="shared" si="104"/>
        <v>#VALUE!</v>
      </c>
      <c r="AH131" t="e">
        <f t="shared" si="105"/>
        <v>#VALUE!</v>
      </c>
      <c r="AJ131">
        <f t="shared" si="119"/>
        <v>0</v>
      </c>
      <c r="BC131" s="91"/>
      <c r="BD131">
        <v>0</v>
      </c>
      <c r="BE131" t="e">
        <f t="shared" si="152"/>
        <v>#N/A</v>
      </c>
      <c r="BJ131">
        <f t="shared" si="117"/>
        <v>1</v>
      </c>
    </row>
    <row r="132" spans="3:62" x14ac:dyDescent="0.2">
      <c r="C132" t="str">
        <f t="shared" si="144"/>
        <v/>
      </c>
      <c r="K132" t="str">
        <f>WeedDataInput!F129</f>
        <v>N</v>
      </c>
      <c r="L132" t="str">
        <f>WeedDataInput!G129</f>
        <v>Will Ringler;</v>
      </c>
      <c r="M132" s="10" t="str">
        <f t="shared" si="95"/>
        <v>;Will Ringler;</v>
      </c>
      <c r="N132" t="str">
        <f t="shared" si="108"/>
        <v>;Will Ringler;</v>
      </c>
      <c r="O132" t="str">
        <f t="shared" si="109"/>
        <v>Will Ringler;</v>
      </c>
      <c r="P132" t="str">
        <f t="shared" ref="P132:X132" si="183">IFERROR(_xlfn.TEXTAFTER(O132,";"),0)</f>
        <v/>
      </c>
      <c r="Q132">
        <f t="shared" si="183"/>
        <v>0</v>
      </c>
      <c r="R132">
        <f t="shared" si="183"/>
        <v>0</v>
      </c>
      <c r="S132">
        <f t="shared" si="183"/>
        <v>0</v>
      </c>
      <c r="T132">
        <f t="shared" si="183"/>
        <v>0</v>
      </c>
      <c r="U132">
        <f t="shared" si="183"/>
        <v>0</v>
      </c>
      <c r="V132">
        <f t="shared" si="183"/>
        <v>0</v>
      </c>
      <c r="W132">
        <f t="shared" si="183"/>
        <v>0</v>
      </c>
      <c r="X132">
        <f t="shared" si="183"/>
        <v>0</v>
      </c>
      <c r="Y132" s="10" t="str">
        <f t="shared" si="111"/>
        <v>Will Ringler</v>
      </c>
      <c r="Z132" t="e">
        <f t="shared" si="97"/>
        <v>#VALUE!</v>
      </c>
      <c r="AA132" t="e">
        <f t="shared" si="98"/>
        <v>#VALUE!</v>
      </c>
      <c r="AB132" t="e">
        <f t="shared" si="99"/>
        <v>#VALUE!</v>
      </c>
      <c r="AC132" t="e">
        <f t="shared" si="100"/>
        <v>#VALUE!</v>
      </c>
      <c r="AD132" t="e">
        <f t="shared" si="101"/>
        <v>#VALUE!</v>
      </c>
      <c r="AE132" t="e">
        <f t="shared" si="102"/>
        <v>#VALUE!</v>
      </c>
      <c r="AF132" t="e">
        <f t="shared" si="103"/>
        <v>#VALUE!</v>
      </c>
      <c r="AG132" t="e">
        <f t="shared" si="104"/>
        <v>#VALUE!</v>
      </c>
      <c r="AH132" t="e">
        <f t="shared" si="105"/>
        <v>#VALUE!</v>
      </c>
      <c r="AJ132">
        <f t="shared" si="119"/>
        <v>0</v>
      </c>
      <c r="BC132" s="91"/>
      <c r="BD132">
        <v>0</v>
      </c>
      <c r="BE132" t="e">
        <f t="shared" si="152"/>
        <v>#N/A</v>
      </c>
      <c r="BJ132">
        <f t="shared" si="117"/>
        <v>1</v>
      </c>
    </row>
    <row r="133" spans="3:62" x14ac:dyDescent="0.2">
      <c r="C133" t="str">
        <f t="shared" si="144"/>
        <v/>
      </c>
      <c r="K133" t="str">
        <f>WeedDataInput!F130</f>
        <v>Y</v>
      </c>
      <c r="L133">
        <f>WeedDataInput!G130</f>
        <v>0</v>
      </c>
      <c r="M133" s="10" t="str">
        <f t="shared" ref="M133:M196" si="184">";"&amp;L133</f>
        <v>;0</v>
      </c>
      <c r="N133" t="str">
        <f t="shared" si="108"/>
        <v>;0</v>
      </c>
      <c r="O133" t="str">
        <f t="shared" si="109"/>
        <v>0</v>
      </c>
      <c r="P133">
        <f t="shared" ref="P133:X133" si="185">IFERROR(_xlfn.TEXTAFTER(O133,";"),0)</f>
        <v>0</v>
      </c>
      <c r="Q133">
        <f t="shared" si="185"/>
        <v>0</v>
      </c>
      <c r="R133">
        <f t="shared" si="185"/>
        <v>0</v>
      </c>
      <c r="S133">
        <f t="shared" si="185"/>
        <v>0</v>
      </c>
      <c r="T133">
        <f t="shared" si="185"/>
        <v>0</v>
      </c>
      <c r="U133">
        <f t="shared" si="185"/>
        <v>0</v>
      </c>
      <c r="V133">
        <f t="shared" si="185"/>
        <v>0</v>
      </c>
      <c r="W133">
        <f t="shared" si="185"/>
        <v>0</v>
      </c>
      <c r="X133">
        <f t="shared" si="185"/>
        <v>0</v>
      </c>
      <c r="Y133" s="10" t="e">
        <f t="shared" si="111"/>
        <v>#VALUE!</v>
      </c>
      <c r="Z133" t="e">
        <f t="shared" ref="Z133:Z196" si="186">MID(O133,SEARCH(";",O133)+1,SEARCH(";",O133,SEARCH(";",O133)+1)-SEARCH(";",O133)-1)</f>
        <v>#VALUE!</v>
      </c>
      <c r="AA133" t="e">
        <f t="shared" ref="AA133:AA196" si="187">MID(P133,SEARCH(";",P133)+1,SEARCH(";",P133,SEARCH(";",P133)+1)-SEARCH(";",P133)-1)</f>
        <v>#VALUE!</v>
      </c>
      <c r="AB133" t="e">
        <f t="shared" ref="AB133:AB196" si="188">MID(Q133,SEARCH(";",Q133)+1,SEARCH(";",Q133,SEARCH(";",Q133)+1)-SEARCH(";",Q133)-1)</f>
        <v>#VALUE!</v>
      </c>
      <c r="AC133" t="e">
        <f t="shared" ref="AC133:AC196" si="189">MID(R133,SEARCH(";",R133)+1,SEARCH(";",R133,SEARCH(";",R133)+1)-SEARCH(";",R133)-1)</f>
        <v>#VALUE!</v>
      </c>
      <c r="AD133" t="e">
        <f t="shared" ref="AD133:AD196" si="190">MID(S133,SEARCH(";",S133)+1,SEARCH(";",S133,SEARCH(";",S133)+1)-SEARCH(";",S133)-1)</f>
        <v>#VALUE!</v>
      </c>
      <c r="AE133" t="e">
        <f t="shared" ref="AE133:AE196" si="191">MID(T133,SEARCH(";",T133)+1,SEARCH(";",T133,SEARCH(";",T133)+1)-SEARCH(";",T133)-1)</f>
        <v>#VALUE!</v>
      </c>
      <c r="AF133" t="e">
        <f t="shared" ref="AF133:AF196" si="192">MID(U133,SEARCH(";",U133)+1,SEARCH(";",U133,SEARCH(";",U133)+1)-SEARCH(";",U133)-1)</f>
        <v>#VALUE!</v>
      </c>
      <c r="AG133" t="e">
        <f t="shared" ref="AG133:AG196" si="193">MID(V133,SEARCH(";",V133)+1,SEARCH(";",V133,SEARCH(";",V133)+1)-SEARCH(";",V133)-1)</f>
        <v>#VALUE!</v>
      </c>
      <c r="AH133" t="e">
        <f t="shared" ref="AH133:AH196" si="194">MID(W133,SEARCH(";",W133)+1,SEARCH(";",W133,SEARCH(";",W133)+1)-SEARCH(";",W133)-1)</f>
        <v>#VALUE!</v>
      </c>
      <c r="AJ133">
        <f t="shared" si="119"/>
        <v>0</v>
      </c>
      <c r="BC133" s="91"/>
      <c r="BD133">
        <v>0</v>
      </c>
      <c r="BE133" t="e">
        <f t="shared" ref="BE133:BE154" si="195">VLOOKUP(BD133,$AI$5:$AJ$154,2,FALSE)</f>
        <v>#N/A</v>
      </c>
      <c r="BJ133">
        <f t="shared" si="117"/>
        <v>0</v>
      </c>
    </row>
    <row r="134" spans="3:62" x14ac:dyDescent="0.2">
      <c r="C134" t="str">
        <f t="shared" si="144"/>
        <v/>
      </c>
      <c r="K134" t="str">
        <f>WeedDataInput!F131</f>
        <v>Y</v>
      </c>
      <c r="L134">
        <f>WeedDataInput!G131</f>
        <v>0</v>
      </c>
      <c r="M134" s="10" t="str">
        <f t="shared" si="184"/>
        <v>;0</v>
      </c>
      <c r="N134" t="str">
        <f t="shared" ref="N134:N197" si="196">TRIM(M134)</f>
        <v>;0</v>
      </c>
      <c r="O134" t="str">
        <f t="shared" ref="O134:O197" si="197">_xlfn.TEXTAFTER(N134,";")</f>
        <v>0</v>
      </c>
      <c r="P134">
        <f t="shared" ref="P134:X134" si="198">IFERROR(_xlfn.TEXTAFTER(O134,";"),0)</f>
        <v>0</v>
      </c>
      <c r="Q134">
        <f t="shared" si="198"/>
        <v>0</v>
      </c>
      <c r="R134">
        <f t="shared" si="198"/>
        <v>0</v>
      </c>
      <c r="S134">
        <f t="shared" si="198"/>
        <v>0</v>
      </c>
      <c r="T134">
        <f t="shared" si="198"/>
        <v>0</v>
      </c>
      <c r="U134">
        <f t="shared" si="198"/>
        <v>0</v>
      </c>
      <c r="V134">
        <f t="shared" si="198"/>
        <v>0</v>
      </c>
      <c r="W134">
        <f t="shared" si="198"/>
        <v>0</v>
      </c>
      <c r="X134">
        <f t="shared" si="198"/>
        <v>0</v>
      </c>
      <c r="Y134" s="10" t="e">
        <f t="shared" ref="Y134:Y197" si="199">MID(M134,SEARCH(";",M134)+1,SEARCH(";",M134,SEARCH(";",M134)+1)-SEARCH(";",M134)-1)</f>
        <v>#VALUE!</v>
      </c>
      <c r="Z134" t="e">
        <f t="shared" si="186"/>
        <v>#VALUE!</v>
      </c>
      <c r="AA134" t="e">
        <f t="shared" si="187"/>
        <v>#VALUE!</v>
      </c>
      <c r="AB134" t="e">
        <f t="shared" si="188"/>
        <v>#VALUE!</v>
      </c>
      <c r="AC134" t="e">
        <f t="shared" si="189"/>
        <v>#VALUE!</v>
      </c>
      <c r="AD134" t="e">
        <f t="shared" si="190"/>
        <v>#VALUE!</v>
      </c>
      <c r="AE134" t="e">
        <f t="shared" si="191"/>
        <v>#VALUE!</v>
      </c>
      <c r="AF134" t="e">
        <f t="shared" si="192"/>
        <v>#VALUE!</v>
      </c>
      <c r="AG134" t="e">
        <f t="shared" si="193"/>
        <v>#VALUE!</v>
      </c>
      <c r="AH134" t="e">
        <f t="shared" si="194"/>
        <v>#VALUE!</v>
      </c>
      <c r="AJ134">
        <f t="shared" si="119"/>
        <v>0</v>
      </c>
      <c r="BC134" s="91"/>
      <c r="BD134">
        <v>0</v>
      </c>
      <c r="BE134" t="e">
        <f t="shared" si="195"/>
        <v>#N/A</v>
      </c>
      <c r="BJ134">
        <f t="shared" si="117"/>
        <v>0</v>
      </c>
    </row>
    <row r="135" spans="3:62" x14ac:dyDescent="0.2">
      <c r="C135" t="str">
        <f t="shared" si="144"/>
        <v/>
      </c>
      <c r="K135" t="str">
        <f>WeedDataInput!F132</f>
        <v>Y</v>
      </c>
      <c r="L135">
        <f>WeedDataInput!G132</f>
        <v>0</v>
      </c>
      <c r="M135" s="10" t="str">
        <f t="shared" si="184"/>
        <v>;0</v>
      </c>
      <c r="N135" t="str">
        <f t="shared" si="196"/>
        <v>;0</v>
      </c>
      <c r="O135" t="str">
        <f t="shared" si="197"/>
        <v>0</v>
      </c>
      <c r="P135">
        <f t="shared" ref="P135:X135" si="200">IFERROR(_xlfn.TEXTAFTER(O135,";"),0)</f>
        <v>0</v>
      </c>
      <c r="Q135">
        <f t="shared" si="200"/>
        <v>0</v>
      </c>
      <c r="R135">
        <f t="shared" si="200"/>
        <v>0</v>
      </c>
      <c r="S135">
        <f t="shared" si="200"/>
        <v>0</v>
      </c>
      <c r="T135">
        <f t="shared" si="200"/>
        <v>0</v>
      </c>
      <c r="U135">
        <f t="shared" si="200"/>
        <v>0</v>
      </c>
      <c r="V135">
        <f t="shared" si="200"/>
        <v>0</v>
      </c>
      <c r="W135">
        <f t="shared" si="200"/>
        <v>0</v>
      </c>
      <c r="X135">
        <f t="shared" si="200"/>
        <v>0</v>
      </c>
      <c r="Y135" s="10" t="e">
        <f t="shared" si="199"/>
        <v>#VALUE!</v>
      </c>
      <c r="Z135" t="e">
        <f t="shared" si="186"/>
        <v>#VALUE!</v>
      </c>
      <c r="AA135" t="e">
        <f t="shared" si="187"/>
        <v>#VALUE!</v>
      </c>
      <c r="AB135" t="e">
        <f t="shared" si="188"/>
        <v>#VALUE!</v>
      </c>
      <c r="AC135" t="e">
        <f t="shared" si="189"/>
        <v>#VALUE!</v>
      </c>
      <c r="AD135" t="e">
        <f t="shared" si="190"/>
        <v>#VALUE!</v>
      </c>
      <c r="AE135" t="e">
        <f t="shared" si="191"/>
        <v>#VALUE!</v>
      </c>
      <c r="AF135" t="e">
        <f t="shared" si="192"/>
        <v>#VALUE!</v>
      </c>
      <c r="AG135" t="e">
        <f t="shared" si="193"/>
        <v>#VALUE!</v>
      </c>
      <c r="AH135" t="e">
        <f t="shared" si="194"/>
        <v>#VALUE!</v>
      </c>
      <c r="AJ135">
        <f t="shared" si="119"/>
        <v>0</v>
      </c>
      <c r="BC135" s="91"/>
      <c r="BD135">
        <v>0</v>
      </c>
      <c r="BE135" t="e">
        <f t="shared" si="195"/>
        <v>#N/A</v>
      </c>
      <c r="BJ135">
        <f t="shared" ref="BJ135:BJ198" si="201">LEN(O135) - LEN(SUBSTITUTE(O135, ";", ""))</f>
        <v>0</v>
      </c>
    </row>
    <row r="136" spans="3:62" x14ac:dyDescent="0.2">
      <c r="C136" t="str">
        <f t="shared" si="144"/>
        <v/>
      </c>
      <c r="K136" t="str">
        <f>WeedDataInput!F133</f>
        <v>Y</v>
      </c>
      <c r="L136">
        <f>WeedDataInput!G133</f>
        <v>0</v>
      </c>
      <c r="M136" s="10" t="str">
        <f t="shared" si="184"/>
        <v>;0</v>
      </c>
      <c r="N136" t="str">
        <f t="shared" si="196"/>
        <v>;0</v>
      </c>
      <c r="O136" t="str">
        <f t="shared" si="197"/>
        <v>0</v>
      </c>
      <c r="P136">
        <f t="shared" ref="P136:X136" si="202">IFERROR(_xlfn.TEXTAFTER(O136,";"),0)</f>
        <v>0</v>
      </c>
      <c r="Q136">
        <f t="shared" si="202"/>
        <v>0</v>
      </c>
      <c r="R136">
        <f t="shared" si="202"/>
        <v>0</v>
      </c>
      <c r="S136">
        <f t="shared" si="202"/>
        <v>0</v>
      </c>
      <c r="T136">
        <f t="shared" si="202"/>
        <v>0</v>
      </c>
      <c r="U136">
        <f t="shared" si="202"/>
        <v>0</v>
      </c>
      <c r="V136">
        <f t="shared" si="202"/>
        <v>0</v>
      </c>
      <c r="W136">
        <f t="shared" si="202"/>
        <v>0</v>
      </c>
      <c r="X136">
        <f t="shared" si="202"/>
        <v>0</v>
      </c>
      <c r="Y136" s="10" t="e">
        <f t="shared" si="199"/>
        <v>#VALUE!</v>
      </c>
      <c r="Z136" t="e">
        <f t="shared" si="186"/>
        <v>#VALUE!</v>
      </c>
      <c r="AA136" t="e">
        <f t="shared" si="187"/>
        <v>#VALUE!</v>
      </c>
      <c r="AB136" t="e">
        <f t="shared" si="188"/>
        <v>#VALUE!</v>
      </c>
      <c r="AC136" t="e">
        <f t="shared" si="189"/>
        <v>#VALUE!</v>
      </c>
      <c r="AD136" t="e">
        <f t="shared" si="190"/>
        <v>#VALUE!</v>
      </c>
      <c r="AE136" t="e">
        <f t="shared" si="191"/>
        <v>#VALUE!</v>
      </c>
      <c r="AF136" t="e">
        <f t="shared" si="192"/>
        <v>#VALUE!</v>
      </c>
      <c r="AG136" t="e">
        <f t="shared" si="193"/>
        <v>#VALUE!</v>
      </c>
      <c r="AH136" t="e">
        <f t="shared" si="194"/>
        <v>#VALUE!</v>
      </c>
      <c r="AJ136">
        <f t="shared" ref="AJ136:AJ154" si="203">COUNTIF($Y$5:$Y$3000,AI136)</f>
        <v>0</v>
      </c>
      <c r="BC136" s="91"/>
      <c r="BD136">
        <v>0</v>
      </c>
      <c r="BE136" t="e">
        <f t="shared" si="195"/>
        <v>#N/A</v>
      </c>
      <c r="BJ136">
        <f t="shared" si="201"/>
        <v>0</v>
      </c>
    </row>
    <row r="137" spans="3:62" x14ac:dyDescent="0.2">
      <c r="C137" t="str">
        <f t="shared" si="144"/>
        <v/>
      </c>
      <c r="K137" t="str">
        <f>WeedDataInput!F134</f>
        <v>Y</v>
      </c>
      <c r="L137">
        <f>WeedDataInput!G134</f>
        <v>0</v>
      </c>
      <c r="M137" s="10" t="str">
        <f t="shared" si="184"/>
        <v>;0</v>
      </c>
      <c r="N137" t="str">
        <f t="shared" si="196"/>
        <v>;0</v>
      </c>
      <c r="O137" t="str">
        <f t="shared" si="197"/>
        <v>0</v>
      </c>
      <c r="P137">
        <f t="shared" ref="P137:X137" si="204">IFERROR(_xlfn.TEXTAFTER(O137,";"),0)</f>
        <v>0</v>
      </c>
      <c r="Q137">
        <f t="shared" si="204"/>
        <v>0</v>
      </c>
      <c r="R137">
        <f t="shared" si="204"/>
        <v>0</v>
      </c>
      <c r="S137">
        <f t="shared" si="204"/>
        <v>0</v>
      </c>
      <c r="T137">
        <f t="shared" si="204"/>
        <v>0</v>
      </c>
      <c r="U137">
        <f t="shared" si="204"/>
        <v>0</v>
      </c>
      <c r="V137">
        <f t="shared" si="204"/>
        <v>0</v>
      </c>
      <c r="W137">
        <f t="shared" si="204"/>
        <v>0</v>
      </c>
      <c r="X137">
        <f t="shared" si="204"/>
        <v>0</v>
      </c>
      <c r="Y137" s="10" t="e">
        <f t="shared" si="199"/>
        <v>#VALUE!</v>
      </c>
      <c r="Z137" t="e">
        <f t="shared" si="186"/>
        <v>#VALUE!</v>
      </c>
      <c r="AA137" t="e">
        <f t="shared" si="187"/>
        <v>#VALUE!</v>
      </c>
      <c r="AB137" t="e">
        <f t="shared" si="188"/>
        <v>#VALUE!</v>
      </c>
      <c r="AC137" t="e">
        <f t="shared" si="189"/>
        <v>#VALUE!</v>
      </c>
      <c r="AD137" t="e">
        <f t="shared" si="190"/>
        <v>#VALUE!</v>
      </c>
      <c r="AE137" t="e">
        <f t="shared" si="191"/>
        <v>#VALUE!</v>
      </c>
      <c r="AF137" t="e">
        <f t="shared" si="192"/>
        <v>#VALUE!</v>
      </c>
      <c r="AG137" t="e">
        <f t="shared" si="193"/>
        <v>#VALUE!</v>
      </c>
      <c r="AH137" t="e">
        <f t="shared" si="194"/>
        <v>#VALUE!</v>
      </c>
      <c r="AJ137">
        <f t="shared" si="203"/>
        <v>0</v>
      </c>
      <c r="BC137" s="91"/>
      <c r="BD137">
        <v>0</v>
      </c>
      <c r="BE137" t="e">
        <f t="shared" si="195"/>
        <v>#N/A</v>
      </c>
      <c r="BJ137">
        <f t="shared" si="201"/>
        <v>0</v>
      </c>
    </row>
    <row r="138" spans="3:62" x14ac:dyDescent="0.2">
      <c r="C138" t="str">
        <f t="shared" si="144"/>
        <v/>
      </c>
      <c r="K138" t="str">
        <f>WeedDataInput!F135</f>
        <v>N</v>
      </c>
      <c r="L138" t="str">
        <f>WeedDataInput!G135</f>
        <v>Will Ringler;</v>
      </c>
      <c r="M138" s="10" t="str">
        <f t="shared" si="184"/>
        <v>;Will Ringler;</v>
      </c>
      <c r="N138" t="str">
        <f t="shared" si="196"/>
        <v>;Will Ringler;</v>
      </c>
      <c r="O138" t="str">
        <f t="shared" si="197"/>
        <v>Will Ringler;</v>
      </c>
      <c r="P138" t="str">
        <f t="shared" ref="P138:X138" si="205">IFERROR(_xlfn.TEXTAFTER(O138,";"),0)</f>
        <v/>
      </c>
      <c r="Q138">
        <f t="shared" si="205"/>
        <v>0</v>
      </c>
      <c r="R138">
        <f t="shared" si="205"/>
        <v>0</v>
      </c>
      <c r="S138">
        <f t="shared" si="205"/>
        <v>0</v>
      </c>
      <c r="T138">
        <f t="shared" si="205"/>
        <v>0</v>
      </c>
      <c r="U138">
        <f t="shared" si="205"/>
        <v>0</v>
      </c>
      <c r="V138">
        <f t="shared" si="205"/>
        <v>0</v>
      </c>
      <c r="W138">
        <f t="shared" si="205"/>
        <v>0</v>
      </c>
      <c r="X138">
        <f t="shared" si="205"/>
        <v>0</v>
      </c>
      <c r="Y138" s="10" t="str">
        <f t="shared" si="199"/>
        <v>Will Ringler</v>
      </c>
      <c r="Z138" t="e">
        <f t="shared" si="186"/>
        <v>#VALUE!</v>
      </c>
      <c r="AA138" t="e">
        <f t="shared" si="187"/>
        <v>#VALUE!</v>
      </c>
      <c r="AB138" t="e">
        <f t="shared" si="188"/>
        <v>#VALUE!</v>
      </c>
      <c r="AC138" t="e">
        <f t="shared" si="189"/>
        <v>#VALUE!</v>
      </c>
      <c r="AD138" t="e">
        <f t="shared" si="190"/>
        <v>#VALUE!</v>
      </c>
      <c r="AE138" t="e">
        <f t="shared" si="191"/>
        <v>#VALUE!</v>
      </c>
      <c r="AF138" t="e">
        <f t="shared" si="192"/>
        <v>#VALUE!</v>
      </c>
      <c r="AG138" t="e">
        <f t="shared" si="193"/>
        <v>#VALUE!</v>
      </c>
      <c r="AH138" t="e">
        <f t="shared" si="194"/>
        <v>#VALUE!</v>
      </c>
      <c r="AJ138">
        <f t="shared" si="203"/>
        <v>0</v>
      </c>
      <c r="BC138" s="91"/>
      <c r="BD138">
        <v>0</v>
      </c>
      <c r="BE138" t="e">
        <f t="shared" si="195"/>
        <v>#N/A</v>
      </c>
      <c r="BJ138">
        <f t="shared" si="201"/>
        <v>1</v>
      </c>
    </row>
    <row r="139" spans="3:62" x14ac:dyDescent="0.2">
      <c r="C139" t="str">
        <f t="shared" si="144"/>
        <v/>
      </c>
      <c r="K139" t="str">
        <f>WeedDataInput!F136</f>
        <v>N</v>
      </c>
      <c r="L139" t="str">
        <f>WeedDataInput!G136</f>
        <v>Will Ringler;</v>
      </c>
      <c r="M139" s="10" t="str">
        <f t="shared" si="184"/>
        <v>;Will Ringler;</v>
      </c>
      <c r="N139" t="str">
        <f t="shared" si="196"/>
        <v>;Will Ringler;</v>
      </c>
      <c r="O139" t="str">
        <f t="shared" si="197"/>
        <v>Will Ringler;</v>
      </c>
      <c r="P139" t="str">
        <f t="shared" ref="P139:X139" si="206">IFERROR(_xlfn.TEXTAFTER(O139,";"),0)</f>
        <v/>
      </c>
      <c r="Q139">
        <f t="shared" si="206"/>
        <v>0</v>
      </c>
      <c r="R139">
        <f t="shared" si="206"/>
        <v>0</v>
      </c>
      <c r="S139">
        <f t="shared" si="206"/>
        <v>0</v>
      </c>
      <c r="T139">
        <f t="shared" si="206"/>
        <v>0</v>
      </c>
      <c r="U139">
        <f t="shared" si="206"/>
        <v>0</v>
      </c>
      <c r="V139">
        <f t="shared" si="206"/>
        <v>0</v>
      </c>
      <c r="W139">
        <f t="shared" si="206"/>
        <v>0</v>
      </c>
      <c r="X139">
        <f t="shared" si="206"/>
        <v>0</v>
      </c>
      <c r="Y139" s="10" t="str">
        <f t="shared" si="199"/>
        <v>Will Ringler</v>
      </c>
      <c r="Z139" t="e">
        <f t="shared" si="186"/>
        <v>#VALUE!</v>
      </c>
      <c r="AA139" t="e">
        <f t="shared" si="187"/>
        <v>#VALUE!</v>
      </c>
      <c r="AB139" t="e">
        <f t="shared" si="188"/>
        <v>#VALUE!</v>
      </c>
      <c r="AC139" t="e">
        <f t="shared" si="189"/>
        <v>#VALUE!</v>
      </c>
      <c r="AD139" t="e">
        <f t="shared" si="190"/>
        <v>#VALUE!</v>
      </c>
      <c r="AE139" t="e">
        <f t="shared" si="191"/>
        <v>#VALUE!</v>
      </c>
      <c r="AF139" t="e">
        <f t="shared" si="192"/>
        <v>#VALUE!</v>
      </c>
      <c r="AG139" t="e">
        <f t="shared" si="193"/>
        <v>#VALUE!</v>
      </c>
      <c r="AH139" t="e">
        <f t="shared" si="194"/>
        <v>#VALUE!</v>
      </c>
      <c r="AJ139">
        <f t="shared" si="203"/>
        <v>0</v>
      </c>
      <c r="BC139" s="91"/>
      <c r="BD139">
        <v>0</v>
      </c>
      <c r="BE139" t="e">
        <f t="shared" si="195"/>
        <v>#N/A</v>
      </c>
      <c r="BJ139">
        <f t="shared" si="201"/>
        <v>1</v>
      </c>
    </row>
    <row r="140" spans="3:62" x14ac:dyDescent="0.2">
      <c r="C140" t="str">
        <f t="shared" si="144"/>
        <v/>
      </c>
      <c r="K140" t="str">
        <f>WeedDataInput!F137</f>
        <v>N</v>
      </c>
      <c r="L140" t="str">
        <f>WeedDataInput!G137</f>
        <v>Will Ringler;</v>
      </c>
      <c r="M140" s="10" t="str">
        <f t="shared" si="184"/>
        <v>;Will Ringler;</v>
      </c>
      <c r="N140" t="str">
        <f t="shared" si="196"/>
        <v>;Will Ringler;</v>
      </c>
      <c r="O140" t="str">
        <f t="shared" si="197"/>
        <v>Will Ringler;</v>
      </c>
      <c r="P140" t="str">
        <f t="shared" ref="P140:X140" si="207">IFERROR(_xlfn.TEXTAFTER(O140,";"),0)</f>
        <v/>
      </c>
      <c r="Q140">
        <f t="shared" si="207"/>
        <v>0</v>
      </c>
      <c r="R140">
        <f t="shared" si="207"/>
        <v>0</v>
      </c>
      <c r="S140">
        <f t="shared" si="207"/>
        <v>0</v>
      </c>
      <c r="T140">
        <f t="shared" si="207"/>
        <v>0</v>
      </c>
      <c r="U140">
        <f t="shared" si="207"/>
        <v>0</v>
      </c>
      <c r="V140">
        <f t="shared" si="207"/>
        <v>0</v>
      </c>
      <c r="W140">
        <f t="shared" si="207"/>
        <v>0</v>
      </c>
      <c r="X140">
        <f t="shared" si="207"/>
        <v>0</v>
      </c>
      <c r="Y140" s="10" t="str">
        <f t="shared" si="199"/>
        <v>Will Ringler</v>
      </c>
      <c r="Z140" t="e">
        <f t="shared" si="186"/>
        <v>#VALUE!</v>
      </c>
      <c r="AA140" t="e">
        <f t="shared" si="187"/>
        <v>#VALUE!</v>
      </c>
      <c r="AB140" t="e">
        <f t="shared" si="188"/>
        <v>#VALUE!</v>
      </c>
      <c r="AC140" t="e">
        <f t="shared" si="189"/>
        <v>#VALUE!</v>
      </c>
      <c r="AD140" t="e">
        <f t="shared" si="190"/>
        <v>#VALUE!</v>
      </c>
      <c r="AE140" t="e">
        <f t="shared" si="191"/>
        <v>#VALUE!</v>
      </c>
      <c r="AF140" t="e">
        <f t="shared" si="192"/>
        <v>#VALUE!</v>
      </c>
      <c r="AG140" t="e">
        <f t="shared" si="193"/>
        <v>#VALUE!</v>
      </c>
      <c r="AH140" t="e">
        <f t="shared" si="194"/>
        <v>#VALUE!</v>
      </c>
      <c r="AJ140">
        <f t="shared" si="203"/>
        <v>0</v>
      </c>
      <c r="BC140" s="91"/>
      <c r="BD140">
        <v>0</v>
      </c>
      <c r="BE140" t="e">
        <f t="shared" si="195"/>
        <v>#N/A</v>
      </c>
      <c r="BJ140">
        <f t="shared" si="201"/>
        <v>1</v>
      </c>
    </row>
    <row r="141" spans="3:62" x14ac:dyDescent="0.2">
      <c r="C141" t="str">
        <f t="shared" si="144"/>
        <v/>
      </c>
      <c r="K141" t="str">
        <f>WeedDataInput!F138</f>
        <v>N</v>
      </c>
      <c r="L141" t="str">
        <f>WeedDataInput!G138</f>
        <v>Chris Neill;Joey Biggs;John McDougall;</v>
      </c>
      <c r="M141" s="10" t="str">
        <f t="shared" si="184"/>
        <v>;Chris Neill;Joey Biggs;John McDougall;</v>
      </c>
      <c r="N141" t="str">
        <f t="shared" si="196"/>
        <v>;Chris Neill;Joey Biggs;John McDougall;</v>
      </c>
      <c r="O141" t="str">
        <f t="shared" si="197"/>
        <v>Chris Neill;Joey Biggs;John McDougall;</v>
      </c>
      <c r="P141" t="str">
        <f t="shared" ref="P141:X141" si="208">IFERROR(_xlfn.TEXTAFTER(O141,";"),0)</f>
        <v>Joey Biggs;John McDougall;</v>
      </c>
      <c r="Q141" t="str">
        <f t="shared" si="208"/>
        <v>John McDougall;</v>
      </c>
      <c r="R141" t="str">
        <f t="shared" si="208"/>
        <v/>
      </c>
      <c r="S141">
        <f t="shared" si="208"/>
        <v>0</v>
      </c>
      <c r="T141">
        <f t="shared" si="208"/>
        <v>0</v>
      </c>
      <c r="U141">
        <f t="shared" si="208"/>
        <v>0</v>
      </c>
      <c r="V141">
        <f t="shared" si="208"/>
        <v>0</v>
      </c>
      <c r="W141">
        <f t="shared" si="208"/>
        <v>0</v>
      </c>
      <c r="X141">
        <f t="shared" si="208"/>
        <v>0</v>
      </c>
      <c r="Y141" s="10" t="str">
        <f t="shared" si="199"/>
        <v>Chris Neill</v>
      </c>
      <c r="Z141" t="str">
        <f t="shared" si="186"/>
        <v>Joey Biggs</v>
      </c>
      <c r="AA141" t="str">
        <f t="shared" si="187"/>
        <v>John McDougall</v>
      </c>
      <c r="AB141" t="e">
        <f t="shared" si="188"/>
        <v>#VALUE!</v>
      </c>
      <c r="AC141" t="e">
        <f t="shared" si="189"/>
        <v>#VALUE!</v>
      </c>
      <c r="AD141" t="e">
        <f t="shared" si="190"/>
        <v>#VALUE!</v>
      </c>
      <c r="AE141" t="e">
        <f t="shared" si="191"/>
        <v>#VALUE!</v>
      </c>
      <c r="AF141" t="e">
        <f t="shared" si="192"/>
        <v>#VALUE!</v>
      </c>
      <c r="AG141" t="e">
        <f t="shared" si="193"/>
        <v>#VALUE!</v>
      </c>
      <c r="AH141" t="e">
        <f t="shared" si="194"/>
        <v>#VALUE!</v>
      </c>
      <c r="AJ141">
        <f t="shared" si="203"/>
        <v>0</v>
      </c>
      <c r="BC141" s="91"/>
      <c r="BD141">
        <v>0</v>
      </c>
      <c r="BE141" t="e">
        <f t="shared" si="195"/>
        <v>#N/A</v>
      </c>
      <c r="BJ141">
        <f t="shared" si="201"/>
        <v>3</v>
      </c>
    </row>
    <row r="142" spans="3:62" x14ac:dyDescent="0.2">
      <c r="C142" t="str">
        <f t="shared" si="144"/>
        <v/>
      </c>
      <c r="K142" t="str">
        <f>WeedDataInput!F139</f>
        <v>N</v>
      </c>
      <c r="L142" t="str">
        <f>WeedDataInput!G139</f>
        <v>Sam Ridgeway;Jack Girard;Jackson Deal;Joel Bradshaw;Thomas Saenz;Braeden Tabangcora;Graden Davis;</v>
      </c>
      <c r="M142" s="10" t="str">
        <f t="shared" si="184"/>
        <v>;Sam Ridgeway;Jack Girard;Jackson Deal;Joel Bradshaw;Thomas Saenz;Braeden Tabangcora;Graden Davis;</v>
      </c>
      <c r="N142" t="str">
        <f t="shared" si="196"/>
        <v>;Sam Ridgeway;Jack Girard;Jackson Deal;Joel Bradshaw;Thomas Saenz;Braeden Tabangcora;Graden Davis;</v>
      </c>
      <c r="O142" t="str">
        <f t="shared" si="197"/>
        <v>Sam Ridgeway;Jack Girard;Jackson Deal;Joel Bradshaw;Thomas Saenz;Braeden Tabangcora;Graden Davis;</v>
      </c>
      <c r="P142" t="str">
        <f t="shared" ref="P142:X142" si="209">IFERROR(_xlfn.TEXTAFTER(O142,";"),0)</f>
        <v>Jack Girard;Jackson Deal;Joel Bradshaw;Thomas Saenz;Braeden Tabangcora;Graden Davis;</v>
      </c>
      <c r="Q142" t="str">
        <f t="shared" si="209"/>
        <v>Jackson Deal;Joel Bradshaw;Thomas Saenz;Braeden Tabangcora;Graden Davis;</v>
      </c>
      <c r="R142" t="str">
        <f t="shared" si="209"/>
        <v>Joel Bradshaw;Thomas Saenz;Braeden Tabangcora;Graden Davis;</v>
      </c>
      <c r="S142" t="str">
        <f t="shared" si="209"/>
        <v>Thomas Saenz;Braeden Tabangcora;Graden Davis;</v>
      </c>
      <c r="T142" t="str">
        <f t="shared" si="209"/>
        <v>Braeden Tabangcora;Graden Davis;</v>
      </c>
      <c r="U142" t="str">
        <f t="shared" si="209"/>
        <v>Graden Davis;</v>
      </c>
      <c r="V142" t="str">
        <f t="shared" si="209"/>
        <v/>
      </c>
      <c r="W142">
        <f t="shared" si="209"/>
        <v>0</v>
      </c>
      <c r="X142">
        <f t="shared" si="209"/>
        <v>0</v>
      </c>
      <c r="Y142" s="10" t="str">
        <f t="shared" si="199"/>
        <v>Sam Ridgeway</v>
      </c>
      <c r="Z142" t="str">
        <f t="shared" si="186"/>
        <v>Jack Girard</v>
      </c>
      <c r="AA142" t="str">
        <f t="shared" si="187"/>
        <v>Jackson Deal</v>
      </c>
      <c r="AB142" t="str">
        <f t="shared" si="188"/>
        <v>Joel Bradshaw</v>
      </c>
      <c r="AC142" t="str">
        <f t="shared" si="189"/>
        <v>Thomas Saenz</v>
      </c>
      <c r="AD142" t="str">
        <f t="shared" si="190"/>
        <v>Braeden Tabangcora</v>
      </c>
      <c r="AE142" t="str">
        <f t="shared" si="191"/>
        <v>Graden Davis</v>
      </c>
      <c r="AF142" t="e">
        <f t="shared" si="192"/>
        <v>#VALUE!</v>
      </c>
      <c r="AG142" t="e">
        <f t="shared" si="193"/>
        <v>#VALUE!</v>
      </c>
      <c r="AH142" t="e">
        <f t="shared" si="194"/>
        <v>#VALUE!</v>
      </c>
      <c r="AJ142">
        <f t="shared" si="203"/>
        <v>0</v>
      </c>
      <c r="BC142" s="91"/>
      <c r="BD142">
        <v>0</v>
      </c>
      <c r="BE142" t="e">
        <f t="shared" si="195"/>
        <v>#N/A</v>
      </c>
      <c r="BJ142">
        <f t="shared" si="201"/>
        <v>7</v>
      </c>
    </row>
    <row r="143" spans="3:62" x14ac:dyDescent="0.2">
      <c r="C143" t="str">
        <f t="shared" si="144"/>
        <v/>
      </c>
      <c r="K143" t="str">
        <f>WeedDataInput!F140</f>
        <v>N</v>
      </c>
      <c r="L143" t="str">
        <f>WeedDataInput!G140</f>
        <v>Sam Ridgeway;Jack Girard;Jackson Deal;Joel Bradshaw;Thomas Saenz;Braeden Tabangcora;Graden Davis;</v>
      </c>
      <c r="M143" s="10" t="str">
        <f t="shared" si="184"/>
        <v>;Sam Ridgeway;Jack Girard;Jackson Deal;Joel Bradshaw;Thomas Saenz;Braeden Tabangcora;Graden Davis;</v>
      </c>
      <c r="N143" t="str">
        <f t="shared" si="196"/>
        <v>;Sam Ridgeway;Jack Girard;Jackson Deal;Joel Bradshaw;Thomas Saenz;Braeden Tabangcora;Graden Davis;</v>
      </c>
      <c r="O143" t="str">
        <f t="shared" si="197"/>
        <v>Sam Ridgeway;Jack Girard;Jackson Deal;Joel Bradshaw;Thomas Saenz;Braeden Tabangcora;Graden Davis;</v>
      </c>
      <c r="P143" t="str">
        <f t="shared" ref="P143:X143" si="210">IFERROR(_xlfn.TEXTAFTER(O143,";"),0)</f>
        <v>Jack Girard;Jackson Deal;Joel Bradshaw;Thomas Saenz;Braeden Tabangcora;Graden Davis;</v>
      </c>
      <c r="Q143" t="str">
        <f t="shared" si="210"/>
        <v>Jackson Deal;Joel Bradshaw;Thomas Saenz;Braeden Tabangcora;Graden Davis;</v>
      </c>
      <c r="R143" t="str">
        <f t="shared" si="210"/>
        <v>Joel Bradshaw;Thomas Saenz;Braeden Tabangcora;Graden Davis;</v>
      </c>
      <c r="S143" t="str">
        <f t="shared" si="210"/>
        <v>Thomas Saenz;Braeden Tabangcora;Graden Davis;</v>
      </c>
      <c r="T143" t="str">
        <f t="shared" si="210"/>
        <v>Braeden Tabangcora;Graden Davis;</v>
      </c>
      <c r="U143" t="str">
        <f t="shared" si="210"/>
        <v>Graden Davis;</v>
      </c>
      <c r="V143" t="str">
        <f t="shared" si="210"/>
        <v/>
      </c>
      <c r="W143">
        <f t="shared" si="210"/>
        <v>0</v>
      </c>
      <c r="X143">
        <f t="shared" si="210"/>
        <v>0</v>
      </c>
      <c r="Y143" s="10" t="str">
        <f t="shared" si="199"/>
        <v>Sam Ridgeway</v>
      </c>
      <c r="Z143" t="str">
        <f t="shared" si="186"/>
        <v>Jack Girard</v>
      </c>
      <c r="AA143" t="str">
        <f t="shared" si="187"/>
        <v>Jackson Deal</v>
      </c>
      <c r="AB143" t="str">
        <f t="shared" si="188"/>
        <v>Joel Bradshaw</v>
      </c>
      <c r="AC143" t="str">
        <f t="shared" si="189"/>
        <v>Thomas Saenz</v>
      </c>
      <c r="AD143" t="str">
        <f t="shared" si="190"/>
        <v>Braeden Tabangcora</v>
      </c>
      <c r="AE143" t="str">
        <f t="shared" si="191"/>
        <v>Graden Davis</v>
      </c>
      <c r="AF143" t="e">
        <f t="shared" si="192"/>
        <v>#VALUE!</v>
      </c>
      <c r="AG143" t="e">
        <f t="shared" si="193"/>
        <v>#VALUE!</v>
      </c>
      <c r="AH143" t="e">
        <f t="shared" si="194"/>
        <v>#VALUE!</v>
      </c>
      <c r="AJ143">
        <f t="shared" si="203"/>
        <v>0</v>
      </c>
      <c r="BC143" s="91"/>
      <c r="BD143">
        <v>0</v>
      </c>
      <c r="BE143" t="e">
        <f t="shared" si="195"/>
        <v>#N/A</v>
      </c>
      <c r="BJ143">
        <f t="shared" si="201"/>
        <v>7</v>
      </c>
    </row>
    <row r="144" spans="3:62" x14ac:dyDescent="0.2">
      <c r="C144" t="str">
        <f t="shared" si="144"/>
        <v/>
      </c>
      <c r="K144" t="str">
        <f>WeedDataInput!F141</f>
        <v>N</v>
      </c>
      <c r="L144" t="str">
        <f>WeedDataInput!G141</f>
        <v>Braeden Tabangcora;Jack Girard;Jackson Deal;</v>
      </c>
      <c r="M144" s="10" t="str">
        <f t="shared" si="184"/>
        <v>;Braeden Tabangcora;Jack Girard;Jackson Deal;</v>
      </c>
      <c r="N144" t="str">
        <f t="shared" si="196"/>
        <v>;Braeden Tabangcora;Jack Girard;Jackson Deal;</v>
      </c>
      <c r="O144" t="str">
        <f t="shared" si="197"/>
        <v>Braeden Tabangcora;Jack Girard;Jackson Deal;</v>
      </c>
      <c r="P144" t="str">
        <f t="shared" ref="P144:X144" si="211">IFERROR(_xlfn.TEXTAFTER(O144,";"),0)</f>
        <v>Jack Girard;Jackson Deal;</v>
      </c>
      <c r="Q144" t="str">
        <f t="shared" si="211"/>
        <v>Jackson Deal;</v>
      </c>
      <c r="R144" t="str">
        <f t="shared" si="211"/>
        <v/>
      </c>
      <c r="S144">
        <f t="shared" si="211"/>
        <v>0</v>
      </c>
      <c r="T144">
        <f t="shared" si="211"/>
        <v>0</v>
      </c>
      <c r="U144">
        <f t="shared" si="211"/>
        <v>0</v>
      </c>
      <c r="V144">
        <f t="shared" si="211"/>
        <v>0</v>
      </c>
      <c r="W144">
        <f t="shared" si="211"/>
        <v>0</v>
      </c>
      <c r="X144">
        <f t="shared" si="211"/>
        <v>0</v>
      </c>
      <c r="Y144" s="10" t="str">
        <f t="shared" si="199"/>
        <v>Braeden Tabangcora</v>
      </c>
      <c r="Z144" t="str">
        <f t="shared" si="186"/>
        <v>Jack Girard</v>
      </c>
      <c r="AA144" t="str">
        <f t="shared" si="187"/>
        <v>Jackson Deal</v>
      </c>
      <c r="AB144" t="e">
        <f t="shared" si="188"/>
        <v>#VALUE!</v>
      </c>
      <c r="AC144" t="e">
        <f t="shared" si="189"/>
        <v>#VALUE!</v>
      </c>
      <c r="AD144" t="e">
        <f t="shared" si="190"/>
        <v>#VALUE!</v>
      </c>
      <c r="AE144" t="e">
        <f t="shared" si="191"/>
        <v>#VALUE!</v>
      </c>
      <c r="AF144" t="e">
        <f t="shared" si="192"/>
        <v>#VALUE!</v>
      </c>
      <c r="AG144" t="e">
        <f t="shared" si="193"/>
        <v>#VALUE!</v>
      </c>
      <c r="AH144" t="e">
        <f t="shared" si="194"/>
        <v>#VALUE!</v>
      </c>
      <c r="AJ144">
        <f t="shared" si="203"/>
        <v>0</v>
      </c>
      <c r="BC144" s="91"/>
      <c r="BD144">
        <v>0</v>
      </c>
      <c r="BE144" t="e">
        <f t="shared" si="195"/>
        <v>#N/A</v>
      </c>
      <c r="BJ144">
        <f t="shared" si="201"/>
        <v>3</v>
      </c>
    </row>
    <row r="145" spans="3:62" x14ac:dyDescent="0.2">
      <c r="C145" t="str">
        <f t="shared" si="144"/>
        <v/>
      </c>
      <c r="K145" t="str">
        <f>WeedDataInput!F142</f>
        <v>N</v>
      </c>
      <c r="L145" t="str">
        <f>WeedDataInput!G142</f>
        <v>Will Ringler;</v>
      </c>
      <c r="M145" s="10" t="str">
        <f t="shared" si="184"/>
        <v>;Will Ringler;</v>
      </c>
      <c r="N145" t="str">
        <f t="shared" si="196"/>
        <v>;Will Ringler;</v>
      </c>
      <c r="O145" t="str">
        <f t="shared" si="197"/>
        <v>Will Ringler;</v>
      </c>
      <c r="P145" t="str">
        <f t="shared" ref="P145:X145" si="212">IFERROR(_xlfn.TEXTAFTER(O145,";"),0)</f>
        <v/>
      </c>
      <c r="Q145">
        <f t="shared" si="212"/>
        <v>0</v>
      </c>
      <c r="R145">
        <f t="shared" si="212"/>
        <v>0</v>
      </c>
      <c r="S145">
        <f t="shared" si="212"/>
        <v>0</v>
      </c>
      <c r="T145">
        <f t="shared" si="212"/>
        <v>0</v>
      </c>
      <c r="U145">
        <f t="shared" si="212"/>
        <v>0</v>
      </c>
      <c r="V145">
        <f t="shared" si="212"/>
        <v>0</v>
      </c>
      <c r="W145">
        <f t="shared" si="212"/>
        <v>0</v>
      </c>
      <c r="X145">
        <f t="shared" si="212"/>
        <v>0</v>
      </c>
      <c r="Y145" s="10" t="str">
        <f t="shared" si="199"/>
        <v>Will Ringler</v>
      </c>
      <c r="Z145" t="e">
        <f t="shared" si="186"/>
        <v>#VALUE!</v>
      </c>
      <c r="AA145" t="e">
        <f t="shared" si="187"/>
        <v>#VALUE!</v>
      </c>
      <c r="AB145" t="e">
        <f t="shared" si="188"/>
        <v>#VALUE!</v>
      </c>
      <c r="AC145" t="e">
        <f t="shared" si="189"/>
        <v>#VALUE!</v>
      </c>
      <c r="AD145" t="e">
        <f t="shared" si="190"/>
        <v>#VALUE!</v>
      </c>
      <c r="AE145" t="e">
        <f t="shared" si="191"/>
        <v>#VALUE!</v>
      </c>
      <c r="AF145" t="e">
        <f t="shared" si="192"/>
        <v>#VALUE!</v>
      </c>
      <c r="AG145" t="e">
        <f t="shared" si="193"/>
        <v>#VALUE!</v>
      </c>
      <c r="AH145" t="e">
        <f t="shared" si="194"/>
        <v>#VALUE!</v>
      </c>
      <c r="AJ145">
        <f t="shared" si="203"/>
        <v>0</v>
      </c>
      <c r="BC145" s="91"/>
      <c r="BD145">
        <v>0</v>
      </c>
      <c r="BE145" t="e">
        <f t="shared" si="195"/>
        <v>#N/A</v>
      </c>
      <c r="BJ145">
        <f t="shared" si="201"/>
        <v>1</v>
      </c>
    </row>
    <row r="146" spans="3:62" x14ac:dyDescent="0.2">
      <c r="C146" t="str">
        <f t="shared" si="144"/>
        <v/>
      </c>
      <c r="K146" t="str">
        <f>WeedDataInput!F143</f>
        <v>N</v>
      </c>
      <c r="L146" t="str">
        <f>WeedDataInput!G143</f>
        <v>Jackson Deal;Joel Bradshaw;Will Ringler;</v>
      </c>
      <c r="M146" s="10" t="str">
        <f t="shared" si="184"/>
        <v>;Jackson Deal;Joel Bradshaw;Will Ringler;</v>
      </c>
      <c r="N146" t="str">
        <f t="shared" si="196"/>
        <v>;Jackson Deal;Joel Bradshaw;Will Ringler;</v>
      </c>
      <c r="O146" t="str">
        <f t="shared" si="197"/>
        <v>Jackson Deal;Joel Bradshaw;Will Ringler;</v>
      </c>
      <c r="P146" t="str">
        <f t="shared" ref="P146:X146" si="213">IFERROR(_xlfn.TEXTAFTER(O146,";"),0)</f>
        <v>Joel Bradshaw;Will Ringler;</v>
      </c>
      <c r="Q146" t="str">
        <f t="shared" si="213"/>
        <v>Will Ringler;</v>
      </c>
      <c r="R146" t="str">
        <f t="shared" si="213"/>
        <v/>
      </c>
      <c r="S146">
        <f t="shared" si="213"/>
        <v>0</v>
      </c>
      <c r="T146">
        <f t="shared" si="213"/>
        <v>0</v>
      </c>
      <c r="U146">
        <f t="shared" si="213"/>
        <v>0</v>
      </c>
      <c r="V146">
        <f t="shared" si="213"/>
        <v>0</v>
      </c>
      <c r="W146">
        <f t="shared" si="213"/>
        <v>0</v>
      </c>
      <c r="X146">
        <f t="shared" si="213"/>
        <v>0</v>
      </c>
      <c r="Y146" s="10" t="str">
        <f t="shared" si="199"/>
        <v>Jackson Deal</v>
      </c>
      <c r="Z146" t="str">
        <f t="shared" si="186"/>
        <v>Joel Bradshaw</v>
      </c>
      <c r="AA146" t="str">
        <f t="shared" si="187"/>
        <v>Will Ringler</v>
      </c>
      <c r="AB146" t="e">
        <f t="shared" si="188"/>
        <v>#VALUE!</v>
      </c>
      <c r="AC146" t="e">
        <f t="shared" si="189"/>
        <v>#VALUE!</v>
      </c>
      <c r="AD146" t="e">
        <f t="shared" si="190"/>
        <v>#VALUE!</v>
      </c>
      <c r="AE146" t="e">
        <f t="shared" si="191"/>
        <v>#VALUE!</v>
      </c>
      <c r="AF146" t="e">
        <f t="shared" si="192"/>
        <v>#VALUE!</v>
      </c>
      <c r="AG146" t="e">
        <f t="shared" si="193"/>
        <v>#VALUE!</v>
      </c>
      <c r="AH146" t="e">
        <f t="shared" si="194"/>
        <v>#VALUE!</v>
      </c>
      <c r="AJ146">
        <f t="shared" si="203"/>
        <v>0</v>
      </c>
      <c r="BC146" s="91"/>
      <c r="BD146">
        <v>0</v>
      </c>
      <c r="BE146" t="e">
        <f t="shared" si="195"/>
        <v>#N/A</v>
      </c>
      <c r="BJ146">
        <f t="shared" si="201"/>
        <v>3</v>
      </c>
    </row>
    <row r="147" spans="3:62" x14ac:dyDescent="0.2">
      <c r="C147" t="str">
        <f t="shared" si="144"/>
        <v/>
      </c>
      <c r="K147" t="str">
        <f>WeedDataInput!F144</f>
        <v>N</v>
      </c>
      <c r="L147" t="str">
        <f>WeedDataInput!G144</f>
        <v>Will Ringler;</v>
      </c>
      <c r="M147" s="10" t="str">
        <f t="shared" si="184"/>
        <v>;Will Ringler;</v>
      </c>
      <c r="N147" t="str">
        <f t="shared" si="196"/>
        <v>;Will Ringler;</v>
      </c>
      <c r="O147" t="str">
        <f t="shared" si="197"/>
        <v>Will Ringler;</v>
      </c>
      <c r="P147" t="str">
        <f t="shared" ref="P147:X147" si="214">IFERROR(_xlfn.TEXTAFTER(O147,";"),0)</f>
        <v/>
      </c>
      <c r="Q147">
        <f t="shared" si="214"/>
        <v>0</v>
      </c>
      <c r="R147">
        <f t="shared" si="214"/>
        <v>0</v>
      </c>
      <c r="S147">
        <f t="shared" si="214"/>
        <v>0</v>
      </c>
      <c r="T147">
        <f t="shared" si="214"/>
        <v>0</v>
      </c>
      <c r="U147">
        <f t="shared" si="214"/>
        <v>0</v>
      </c>
      <c r="V147">
        <f t="shared" si="214"/>
        <v>0</v>
      </c>
      <c r="W147">
        <f t="shared" si="214"/>
        <v>0</v>
      </c>
      <c r="X147">
        <f t="shared" si="214"/>
        <v>0</v>
      </c>
      <c r="Y147" s="10" t="str">
        <f t="shared" si="199"/>
        <v>Will Ringler</v>
      </c>
      <c r="Z147" t="e">
        <f t="shared" si="186"/>
        <v>#VALUE!</v>
      </c>
      <c r="AA147" t="e">
        <f t="shared" si="187"/>
        <v>#VALUE!</v>
      </c>
      <c r="AB147" t="e">
        <f t="shared" si="188"/>
        <v>#VALUE!</v>
      </c>
      <c r="AC147" t="e">
        <f t="shared" si="189"/>
        <v>#VALUE!</v>
      </c>
      <c r="AD147" t="e">
        <f t="shared" si="190"/>
        <v>#VALUE!</v>
      </c>
      <c r="AE147" t="e">
        <f t="shared" si="191"/>
        <v>#VALUE!</v>
      </c>
      <c r="AF147" t="e">
        <f t="shared" si="192"/>
        <v>#VALUE!</v>
      </c>
      <c r="AG147" t="e">
        <f t="shared" si="193"/>
        <v>#VALUE!</v>
      </c>
      <c r="AH147" t="e">
        <f t="shared" si="194"/>
        <v>#VALUE!</v>
      </c>
      <c r="AJ147">
        <f t="shared" si="203"/>
        <v>0</v>
      </c>
      <c r="BC147" s="91"/>
      <c r="BD147">
        <v>0</v>
      </c>
      <c r="BE147" t="e">
        <f t="shared" si="195"/>
        <v>#N/A</v>
      </c>
      <c r="BJ147">
        <f t="shared" si="201"/>
        <v>1</v>
      </c>
    </row>
    <row r="148" spans="3:62" x14ac:dyDescent="0.2">
      <c r="C148" t="str">
        <f t="shared" si="144"/>
        <v/>
      </c>
      <c r="K148" t="str">
        <f>WeedDataInput!F145</f>
        <v>N</v>
      </c>
      <c r="L148" t="str">
        <f>WeedDataInput!G145</f>
        <v>Will Ringler;</v>
      </c>
      <c r="M148" s="10" t="str">
        <f t="shared" si="184"/>
        <v>;Will Ringler;</v>
      </c>
      <c r="N148" t="str">
        <f t="shared" si="196"/>
        <v>;Will Ringler;</v>
      </c>
      <c r="O148" t="str">
        <f t="shared" si="197"/>
        <v>Will Ringler;</v>
      </c>
      <c r="P148" t="str">
        <f t="shared" ref="P148:X148" si="215">IFERROR(_xlfn.TEXTAFTER(O148,";"),0)</f>
        <v/>
      </c>
      <c r="Q148">
        <f t="shared" si="215"/>
        <v>0</v>
      </c>
      <c r="R148">
        <f t="shared" si="215"/>
        <v>0</v>
      </c>
      <c r="S148">
        <f t="shared" si="215"/>
        <v>0</v>
      </c>
      <c r="T148">
        <f t="shared" si="215"/>
        <v>0</v>
      </c>
      <c r="U148">
        <f t="shared" si="215"/>
        <v>0</v>
      </c>
      <c r="V148">
        <f t="shared" si="215"/>
        <v>0</v>
      </c>
      <c r="W148">
        <f t="shared" si="215"/>
        <v>0</v>
      </c>
      <c r="X148">
        <f t="shared" si="215"/>
        <v>0</v>
      </c>
      <c r="Y148" s="10" t="str">
        <f t="shared" si="199"/>
        <v>Will Ringler</v>
      </c>
      <c r="Z148" t="e">
        <f t="shared" si="186"/>
        <v>#VALUE!</v>
      </c>
      <c r="AA148" t="e">
        <f t="shared" si="187"/>
        <v>#VALUE!</v>
      </c>
      <c r="AB148" t="e">
        <f t="shared" si="188"/>
        <v>#VALUE!</v>
      </c>
      <c r="AC148" t="e">
        <f t="shared" si="189"/>
        <v>#VALUE!</v>
      </c>
      <c r="AD148" t="e">
        <f t="shared" si="190"/>
        <v>#VALUE!</v>
      </c>
      <c r="AE148" t="e">
        <f t="shared" si="191"/>
        <v>#VALUE!</v>
      </c>
      <c r="AF148" t="e">
        <f t="shared" si="192"/>
        <v>#VALUE!</v>
      </c>
      <c r="AG148" t="e">
        <f t="shared" si="193"/>
        <v>#VALUE!</v>
      </c>
      <c r="AH148" t="e">
        <f t="shared" si="194"/>
        <v>#VALUE!</v>
      </c>
      <c r="AJ148">
        <f t="shared" si="203"/>
        <v>0</v>
      </c>
      <c r="BC148" s="91"/>
      <c r="BD148">
        <v>0</v>
      </c>
      <c r="BE148" t="e">
        <f t="shared" si="195"/>
        <v>#N/A</v>
      </c>
      <c r="BJ148">
        <f t="shared" si="201"/>
        <v>1</v>
      </c>
    </row>
    <row r="149" spans="3:62" x14ac:dyDescent="0.2">
      <c r="C149" t="str">
        <f t="shared" si="144"/>
        <v/>
      </c>
      <c r="K149" t="str">
        <f>WeedDataInput!F146</f>
        <v>Y</v>
      </c>
      <c r="L149">
        <f>WeedDataInput!G146</f>
        <v>0</v>
      </c>
      <c r="M149" s="10" t="str">
        <f t="shared" si="184"/>
        <v>;0</v>
      </c>
      <c r="N149" t="str">
        <f t="shared" si="196"/>
        <v>;0</v>
      </c>
      <c r="O149" t="str">
        <f t="shared" si="197"/>
        <v>0</v>
      </c>
      <c r="P149">
        <f t="shared" ref="P149:X149" si="216">IFERROR(_xlfn.TEXTAFTER(O149,";"),0)</f>
        <v>0</v>
      </c>
      <c r="Q149">
        <f t="shared" si="216"/>
        <v>0</v>
      </c>
      <c r="R149">
        <f t="shared" si="216"/>
        <v>0</v>
      </c>
      <c r="S149">
        <f t="shared" si="216"/>
        <v>0</v>
      </c>
      <c r="T149">
        <f t="shared" si="216"/>
        <v>0</v>
      </c>
      <c r="U149">
        <f t="shared" si="216"/>
        <v>0</v>
      </c>
      <c r="V149">
        <f t="shared" si="216"/>
        <v>0</v>
      </c>
      <c r="W149">
        <f t="shared" si="216"/>
        <v>0</v>
      </c>
      <c r="X149">
        <f t="shared" si="216"/>
        <v>0</v>
      </c>
      <c r="Y149" s="10" t="e">
        <f t="shared" si="199"/>
        <v>#VALUE!</v>
      </c>
      <c r="Z149" t="e">
        <f t="shared" si="186"/>
        <v>#VALUE!</v>
      </c>
      <c r="AA149" t="e">
        <f t="shared" si="187"/>
        <v>#VALUE!</v>
      </c>
      <c r="AB149" t="e">
        <f t="shared" si="188"/>
        <v>#VALUE!</v>
      </c>
      <c r="AC149" t="e">
        <f t="shared" si="189"/>
        <v>#VALUE!</v>
      </c>
      <c r="AD149" t="e">
        <f t="shared" si="190"/>
        <v>#VALUE!</v>
      </c>
      <c r="AE149" t="e">
        <f t="shared" si="191"/>
        <v>#VALUE!</v>
      </c>
      <c r="AF149" t="e">
        <f t="shared" si="192"/>
        <v>#VALUE!</v>
      </c>
      <c r="AG149" t="e">
        <f t="shared" si="193"/>
        <v>#VALUE!</v>
      </c>
      <c r="AH149" t="e">
        <f t="shared" si="194"/>
        <v>#VALUE!</v>
      </c>
      <c r="AJ149">
        <f t="shared" si="203"/>
        <v>0</v>
      </c>
      <c r="BC149" s="91"/>
      <c r="BD149">
        <v>0</v>
      </c>
      <c r="BE149" t="e">
        <f t="shared" si="195"/>
        <v>#N/A</v>
      </c>
      <c r="BJ149">
        <f t="shared" si="201"/>
        <v>0</v>
      </c>
    </row>
    <row r="150" spans="3:62" x14ac:dyDescent="0.2">
      <c r="C150" t="str">
        <f t="shared" si="144"/>
        <v/>
      </c>
      <c r="K150" t="str">
        <f>WeedDataInput!F147</f>
        <v>Y</v>
      </c>
      <c r="L150">
        <f>WeedDataInput!G147</f>
        <v>0</v>
      </c>
      <c r="M150" s="10" t="str">
        <f t="shared" si="184"/>
        <v>;0</v>
      </c>
      <c r="N150" t="str">
        <f t="shared" si="196"/>
        <v>;0</v>
      </c>
      <c r="O150" t="str">
        <f t="shared" si="197"/>
        <v>0</v>
      </c>
      <c r="P150">
        <f t="shared" ref="P150:X150" si="217">IFERROR(_xlfn.TEXTAFTER(O150,";"),0)</f>
        <v>0</v>
      </c>
      <c r="Q150">
        <f t="shared" si="217"/>
        <v>0</v>
      </c>
      <c r="R150">
        <f t="shared" si="217"/>
        <v>0</v>
      </c>
      <c r="S150">
        <f t="shared" si="217"/>
        <v>0</v>
      </c>
      <c r="T150">
        <f t="shared" si="217"/>
        <v>0</v>
      </c>
      <c r="U150">
        <f t="shared" si="217"/>
        <v>0</v>
      </c>
      <c r="V150">
        <f t="shared" si="217"/>
        <v>0</v>
      </c>
      <c r="W150">
        <f t="shared" si="217"/>
        <v>0</v>
      </c>
      <c r="X150">
        <f t="shared" si="217"/>
        <v>0</v>
      </c>
      <c r="Y150" s="10" t="e">
        <f t="shared" si="199"/>
        <v>#VALUE!</v>
      </c>
      <c r="Z150" t="e">
        <f t="shared" si="186"/>
        <v>#VALUE!</v>
      </c>
      <c r="AA150" t="e">
        <f t="shared" si="187"/>
        <v>#VALUE!</v>
      </c>
      <c r="AB150" t="e">
        <f t="shared" si="188"/>
        <v>#VALUE!</v>
      </c>
      <c r="AC150" t="e">
        <f t="shared" si="189"/>
        <v>#VALUE!</v>
      </c>
      <c r="AD150" t="e">
        <f t="shared" si="190"/>
        <v>#VALUE!</v>
      </c>
      <c r="AE150" t="e">
        <f t="shared" si="191"/>
        <v>#VALUE!</v>
      </c>
      <c r="AF150" t="e">
        <f t="shared" si="192"/>
        <v>#VALUE!</v>
      </c>
      <c r="AG150" t="e">
        <f t="shared" si="193"/>
        <v>#VALUE!</v>
      </c>
      <c r="AH150" t="e">
        <f t="shared" si="194"/>
        <v>#VALUE!</v>
      </c>
      <c r="AJ150">
        <f t="shared" si="203"/>
        <v>0</v>
      </c>
      <c r="BC150" s="91"/>
      <c r="BD150">
        <v>0</v>
      </c>
      <c r="BE150" t="e">
        <f t="shared" si="195"/>
        <v>#N/A</v>
      </c>
      <c r="BJ150">
        <f t="shared" si="201"/>
        <v>0</v>
      </c>
    </row>
    <row r="151" spans="3:62" x14ac:dyDescent="0.2">
      <c r="C151" t="str">
        <f t="shared" si="144"/>
        <v/>
      </c>
      <c r="K151" t="str">
        <f>WeedDataInput!F148</f>
        <v>Y</v>
      </c>
      <c r="L151">
        <f>WeedDataInput!G148</f>
        <v>0</v>
      </c>
      <c r="M151" s="10" t="str">
        <f t="shared" si="184"/>
        <v>;0</v>
      </c>
      <c r="N151" t="str">
        <f t="shared" si="196"/>
        <v>;0</v>
      </c>
      <c r="O151" t="str">
        <f t="shared" si="197"/>
        <v>0</v>
      </c>
      <c r="P151">
        <f t="shared" ref="P151:X151" si="218">IFERROR(_xlfn.TEXTAFTER(O151,";"),0)</f>
        <v>0</v>
      </c>
      <c r="Q151">
        <f t="shared" si="218"/>
        <v>0</v>
      </c>
      <c r="R151">
        <f t="shared" si="218"/>
        <v>0</v>
      </c>
      <c r="S151">
        <f t="shared" si="218"/>
        <v>0</v>
      </c>
      <c r="T151">
        <f t="shared" si="218"/>
        <v>0</v>
      </c>
      <c r="U151">
        <f t="shared" si="218"/>
        <v>0</v>
      </c>
      <c r="V151">
        <f t="shared" si="218"/>
        <v>0</v>
      </c>
      <c r="W151">
        <f t="shared" si="218"/>
        <v>0</v>
      </c>
      <c r="X151">
        <f t="shared" si="218"/>
        <v>0</v>
      </c>
      <c r="Y151" s="10" t="e">
        <f t="shared" si="199"/>
        <v>#VALUE!</v>
      </c>
      <c r="Z151" t="e">
        <f t="shared" si="186"/>
        <v>#VALUE!</v>
      </c>
      <c r="AA151" t="e">
        <f t="shared" si="187"/>
        <v>#VALUE!</v>
      </c>
      <c r="AB151" t="e">
        <f t="shared" si="188"/>
        <v>#VALUE!</v>
      </c>
      <c r="AC151" t="e">
        <f t="shared" si="189"/>
        <v>#VALUE!</v>
      </c>
      <c r="AD151" t="e">
        <f t="shared" si="190"/>
        <v>#VALUE!</v>
      </c>
      <c r="AE151" t="e">
        <f t="shared" si="191"/>
        <v>#VALUE!</v>
      </c>
      <c r="AF151" t="e">
        <f t="shared" si="192"/>
        <v>#VALUE!</v>
      </c>
      <c r="AG151" t="e">
        <f t="shared" si="193"/>
        <v>#VALUE!</v>
      </c>
      <c r="AH151" t="e">
        <f t="shared" si="194"/>
        <v>#VALUE!</v>
      </c>
      <c r="AJ151">
        <f t="shared" si="203"/>
        <v>0</v>
      </c>
      <c r="BC151" s="91"/>
      <c r="BD151">
        <v>0</v>
      </c>
      <c r="BE151" t="e">
        <f t="shared" si="195"/>
        <v>#N/A</v>
      </c>
      <c r="BJ151">
        <f t="shared" si="201"/>
        <v>0</v>
      </c>
    </row>
    <row r="152" spans="3:62" x14ac:dyDescent="0.2">
      <c r="C152" t="str">
        <f t="shared" si="144"/>
        <v/>
      </c>
      <c r="K152" t="str">
        <f>WeedDataInput!F149</f>
        <v>Y</v>
      </c>
      <c r="L152">
        <f>WeedDataInput!G149</f>
        <v>0</v>
      </c>
      <c r="M152" s="10" t="str">
        <f t="shared" si="184"/>
        <v>;0</v>
      </c>
      <c r="N152" t="str">
        <f t="shared" si="196"/>
        <v>;0</v>
      </c>
      <c r="O152" t="str">
        <f t="shared" si="197"/>
        <v>0</v>
      </c>
      <c r="P152">
        <f t="shared" ref="P152:X152" si="219">IFERROR(_xlfn.TEXTAFTER(O152,";"),0)</f>
        <v>0</v>
      </c>
      <c r="Q152">
        <f t="shared" si="219"/>
        <v>0</v>
      </c>
      <c r="R152">
        <f t="shared" si="219"/>
        <v>0</v>
      </c>
      <c r="S152">
        <f t="shared" si="219"/>
        <v>0</v>
      </c>
      <c r="T152">
        <f t="shared" si="219"/>
        <v>0</v>
      </c>
      <c r="U152">
        <f t="shared" si="219"/>
        <v>0</v>
      </c>
      <c r="V152">
        <f t="shared" si="219"/>
        <v>0</v>
      </c>
      <c r="W152">
        <f t="shared" si="219"/>
        <v>0</v>
      </c>
      <c r="X152">
        <f t="shared" si="219"/>
        <v>0</v>
      </c>
      <c r="Y152" s="10" t="e">
        <f t="shared" si="199"/>
        <v>#VALUE!</v>
      </c>
      <c r="Z152" t="e">
        <f t="shared" si="186"/>
        <v>#VALUE!</v>
      </c>
      <c r="AA152" t="e">
        <f t="shared" si="187"/>
        <v>#VALUE!</v>
      </c>
      <c r="AB152" t="e">
        <f t="shared" si="188"/>
        <v>#VALUE!</v>
      </c>
      <c r="AC152" t="e">
        <f t="shared" si="189"/>
        <v>#VALUE!</v>
      </c>
      <c r="AD152" t="e">
        <f t="shared" si="190"/>
        <v>#VALUE!</v>
      </c>
      <c r="AE152" t="e">
        <f t="shared" si="191"/>
        <v>#VALUE!</v>
      </c>
      <c r="AF152" t="e">
        <f t="shared" si="192"/>
        <v>#VALUE!</v>
      </c>
      <c r="AG152" t="e">
        <f t="shared" si="193"/>
        <v>#VALUE!</v>
      </c>
      <c r="AH152" t="e">
        <f t="shared" si="194"/>
        <v>#VALUE!</v>
      </c>
      <c r="AJ152">
        <f t="shared" si="203"/>
        <v>0</v>
      </c>
      <c r="BC152" s="91"/>
      <c r="BD152">
        <v>0</v>
      </c>
      <c r="BE152" t="e">
        <f t="shared" si="195"/>
        <v>#N/A</v>
      </c>
      <c r="BJ152">
        <f t="shared" si="201"/>
        <v>0</v>
      </c>
    </row>
    <row r="153" spans="3:62" x14ac:dyDescent="0.2">
      <c r="C153" t="str">
        <f t="shared" si="144"/>
        <v/>
      </c>
      <c r="K153" t="str">
        <f>WeedDataInput!F150</f>
        <v>Y</v>
      </c>
      <c r="L153">
        <f>WeedDataInput!G150</f>
        <v>0</v>
      </c>
      <c r="M153" s="10" t="str">
        <f t="shared" si="184"/>
        <v>;0</v>
      </c>
      <c r="N153" t="str">
        <f t="shared" si="196"/>
        <v>;0</v>
      </c>
      <c r="O153" t="str">
        <f t="shared" si="197"/>
        <v>0</v>
      </c>
      <c r="P153">
        <f t="shared" ref="P153:X153" si="220">IFERROR(_xlfn.TEXTAFTER(O153,";"),0)</f>
        <v>0</v>
      </c>
      <c r="Q153">
        <f t="shared" si="220"/>
        <v>0</v>
      </c>
      <c r="R153">
        <f t="shared" si="220"/>
        <v>0</v>
      </c>
      <c r="S153">
        <f t="shared" si="220"/>
        <v>0</v>
      </c>
      <c r="T153">
        <f t="shared" si="220"/>
        <v>0</v>
      </c>
      <c r="U153">
        <f t="shared" si="220"/>
        <v>0</v>
      </c>
      <c r="V153">
        <f t="shared" si="220"/>
        <v>0</v>
      </c>
      <c r="W153">
        <f t="shared" si="220"/>
        <v>0</v>
      </c>
      <c r="X153">
        <f t="shared" si="220"/>
        <v>0</v>
      </c>
      <c r="Y153" s="10" t="e">
        <f t="shared" si="199"/>
        <v>#VALUE!</v>
      </c>
      <c r="Z153" t="e">
        <f t="shared" si="186"/>
        <v>#VALUE!</v>
      </c>
      <c r="AA153" t="e">
        <f t="shared" si="187"/>
        <v>#VALUE!</v>
      </c>
      <c r="AB153" t="e">
        <f t="shared" si="188"/>
        <v>#VALUE!</v>
      </c>
      <c r="AC153" t="e">
        <f t="shared" si="189"/>
        <v>#VALUE!</v>
      </c>
      <c r="AD153" t="e">
        <f t="shared" si="190"/>
        <v>#VALUE!</v>
      </c>
      <c r="AE153" t="e">
        <f t="shared" si="191"/>
        <v>#VALUE!</v>
      </c>
      <c r="AF153" t="e">
        <f t="shared" si="192"/>
        <v>#VALUE!</v>
      </c>
      <c r="AG153" t="e">
        <f t="shared" si="193"/>
        <v>#VALUE!</v>
      </c>
      <c r="AH153" t="e">
        <f t="shared" si="194"/>
        <v>#VALUE!</v>
      </c>
      <c r="AJ153">
        <f t="shared" si="203"/>
        <v>0</v>
      </c>
      <c r="BC153" s="91"/>
      <c r="BD153">
        <v>0</v>
      </c>
      <c r="BE153" t="e">
        <f t="shared" si="195"/>
        <v>#N/A</v>
      </c>
      <c r="BJ153">
        <f t="shared" si="201"/>
        <v>0</v>
      </c>
    </row>
    <row r="154" spans="3:62" x14ac:dyDescent="0.2">
      <c r="C154" t="str">
        <f t="shared" si="144"/>
        <v/>
      </c>
      <c r="K154" t="str">
        <f>WeedDataInput!F151</f>
        <v>Y</v>
      </c>
      <c r="L154">
        <f>WeedDataInput!G151</f>
        <v>0</v>
      </c>
      <c r="M154" s="10" t="str">
        <f t="shared" si="184"/>
        <v>;0</v>
      </c>
      <c r="N154" t="str">
        <f t="shared" si="196"/>
        <v>;0</v>
      </c>
      <c r="O154" t="str">
        <f t="shared" si="197"/>
        <v>0</v>
      </c>
      <c r="P154">
        <f t="shared" ref="P154:X154" si="221">IFERROR(_xlfn.TEXTAFTER(O154,";"),0)</f>
        <v>0</v>
      </c>
      <c r="Q154">
        <f t="shared" si="221"/>
        <v>0</v>
      </c>
      <c r="R154">
        <f t="shared" si="221"/>
        <v>0</v>
      </c>
      <c r="S154">
        <f t="shared" si="221"/>
        <v>0</v>
      </c>
      <c r="T154">
        <f t="shared" si="221"/>
        <v>0</v>
      </c>
      <c r="U154">
        <f t="shared" si="221"/>
        <v>0</v>
      </c>
      <c r="V154">
        <f t="shared" si="221"/>
        <v>0</v>
      </c>
      <c r="W154">
        <f t="shared" si="221"/>
        <v>0</v>
      </c>
      <c r="X154">
        <f t="shared" si="221"/>
        <v>0</v>
      </c>
      <c r="Y154" s="10" t="e">
        <f t="shared" si="199"/>
        <v>#VALUE!</v>
      </c>
      <c r="Z154" t="e">
        <f t="shared" si="186"/>
        <v>#VALUE!</v>
      </c>
      <c r="AA154" t="e">
        <f t="shared" si="187"/>
        <v>#VALUE!</v>
      </c>
      <c r="AB154" t="e">
        <f t="shared" si="188"/>
        <v>#VALUE!</v>
      </c>
      <c r="AC154" t="e">
        <f t="shared" si="189"/>
        <v>#VALUE!</v>
      </c>
      <c r="AD154" t="e">
        <f t="shared" si="190"/>
        <v>#VALUE!</v>
      </c>
      <c r="AE154" t="e">
        <f t="shared" si="191"/>
        <v>#VALUE!</v>
      </c>
      <c r="AF154" t="e">
        <f t="shared" si="192"/>
        <v>#VALUE!</v>
      </c>
      <c r="AG154" t="e">
        <f t="shared" si="193"/>
        <v>#VALUE!</v>
      </c>
      <c r="AH154" t="e">
        <f t="shared" si="194"/>
        <v>#VALUE!</v>
      </c>
      <c r="AJ154">
        <f t="shared" si="203"/>
        <v>0</v>
      </c>
      <c r="BC154" s="91"/>
      <c r="BD154">
        <v>0</v>
      </c>
      <c r="BE154" t="e">
        <f t="shared" si="195"/>
        <v>#N/A</v>
      </c>
      <c r="BJ154">
        <f t="shared" si="201"/>
        <v>0</v>
      </c>
    </row>
    <row r="155" spans="3:62" x14ac:dyDescent="0.2">
      <c r="C155" t="str">
        <f t="shared" si="144"/>
        <v/>
      </c>
      <c r="K155" t="str">
        <f>WeedDataInput!F152</f>
        <v>N</v>
      </c>
      <c r="L155" t="str">
        <f>WeedDataInput!G152</f>
        <v>Ethan Schultz;Ben Kot;Will Ringler;</v>
      </c>
      <c r="M155" s="10" t="str">
        <f t="shared" si="184"/>
        <v>;Ethan Schultz;Ben Kot;Will Ringler;</v>
      </c>
      <c r="N155" t="str">
        <f t="shared" si="196"/>
        <v>;Ethan Schultz;Ben Kot;Will Ringler;</v>
      </c>
      <c r="O155" t="str">
        <f t="shared" si="197"/>
        <v>Ethan Schultz;Ben Kot;Will Ringler;</v>
      </c>
      <c r="P155" t="str">
        <f t="shared" ref="P155:X155" si="222">IFERROR(_xlfn.TEXTAFTER(O155,";"),0)</f>
        <v>Ben Kot;Will Ringler;</v>
      </c>
      <c r="Q155" t="str">
        <f t="shared" si="222"/>
        <v>Will Ringler;</v>
      </c>
      <c r="R155" t="str">
        <f t="shared" si="222"/>
        <v/>
      </c>
      <c r="S155">
        <f t="shared" si="222"/>
        <v>0</v>
      </c>
      <c r="T155">
        <f t="shared" si="222"/>
        <v>0</v>
      </c>
      <c r="U155">
        <f t="shared" si="222"/>
        <v>0</v>
      </c>
      <c r="V155">
        <f t="shared" si="222"/>
        <v>0</v>
      </c>
      <c r="W155">
        <f t="shared" si="222"/>
        <v>0</v>
      </c>
      <c r="X155">
        <f t="shared" si="222"/>
        <v>0</v>
      </c>
      <c r="Y155" s="10" t="str">
        <f t="shared" si="199"/>
        <v>Ethan Schultz</v>
      </c>
      <c r="Z155" t="str">
        <f t="shared" si="186"/>
        <v>Ben Kot</v>
      </c>
      <c r="AA155" t="str">
        <f t="shared" si="187"/>
        <v>Will Ringler</v>
      </c>
      <c r="AB155" t="e">
        <f t="shared" si="188"/>
        <v>#VALUE!</v>
      </c>
      <c r="AC155" t="e">
        <f t="shared" si="189"/>
        <v>#VALUE!</v>
      </c>
      <c r="AD155" t="e">
        <f t="shared" si="190"/>
        <v>#VALUE!</v>
      </c>
      <c r="AE155" t="e">
        <f t="shared" si="191"/>
        <v>#VALUE!</v>
      </c>
      <c r="AF155" t="e">
        <f t="shared" si="192"/>
        <v>#VALUE!</v>
      </c>
      <c r="AG155" t="e">
        <f t="shared" si="193"/>
        <v>#VALUE!</v>
      </c>
      <c r="AH155" t="e">
        <f t="shared" si="194"/>
        <v>#VALUE!</v>
      </c>
      <c r="BC155" s="92" t="str">
        <f>P4</f>
        <v>3 Participants</v>
      </c>
      <c r="BD155" t="e" cm="1">
        <f t="array" ref="BD155:BD254">AK5:AK104</f>
        <v>#VALUE!</v>
      </c>
      <c r="BE155" t="e">
        <f t="shared" ref="BE155:BE186" si="223">VLOOKUP(BD155,$AK$5:$AL$104,2,FALSE)</f>
        <v>#VALUE!</v>
      </c>
      <c r="BJ155">
        <f t="shared" si="201"/>
        <v>3</v>
      </c>
    </row>
    <row r="156" spans="3:62" x14ac:dyDescent="0.2">
      <c r="C156" t="str">
        <f t="shared" si="144"/>
        <v/>
      </c>
      <c r="K156" t="str">
        <f>WeedDataInput!F153</f>
        <v>N</v>
      </c>
      <c r="L156" t="str">
        <f>WeedDataInput!G153</f>
        <v>Ethan Schultz;Will Ringler;</v>
      </c>
      <c r="M156" s="10" t="str">
        <f t="shared" si="184"/>
        <v>;Ethan Schultz;Will Ringler;</v>
      </c>
      <c r="N156" t="str">
        <f t="shared" si="196"/>
        <v>;Ethan Schultz;Will Ringler;</v>
      </c>
      <c r="O156" t="str">
        <f t="shared" si="197"/>
        <v>Ethan Schultz;Will Ringler;</v>
      </c>
      <c r="P156" t="str">
        <f t="shared" ref="P156:X156" si="224">IFERROR(_xlfn.TEXTAFTER(O156,";"),0)</f>
        <v>Will Ringler;</v>
      </c>
      <c r="Q156" t="str">
        <f t="shared" si="224"/>
        <v/>
      </c>
      <c r="R156">
        <f t="shared" si="224"/>
        <v>0</v>
      </c>
      <c r="S156">
        <f t="shared" si="224"/>
        <v>0</v>
      </c>
      <c r="T156">
        <f t="shared" si="224"/>
        <v>0</v>
      </c>
      <c r="U156">
        <f t="shared" si="224"/>
        <v>0</v>
      </c>
      <c r="V156">
        <f t="shared" si="224"/>
        <v>0</v>
      </c>
      <c r="W156">
        <f t="shared" si="224"/>
        <v>0</v>
      </c>
      <c r="X156">
        <f t="shared" si="224"/>
        <v>0</v>
      </c>
      <c r="Y156" s="10" t="str">
        <f t="shared" si="199"/>
        <v>Ethan Schultz</v>
      </c>
      <c r="Z156" t="str">
        <f t="shared" si="186"/>
        <v>Will Ringler</v>
      </c>
      <c r="AA156" t="e">
        <f t="shared" si="187"/>
        <v>#VALUE!</v>
      </c>
      <c r="AB156" t="e">
        <f t="shared" si="188"/>
        <v>#VALUE!</v>
      </c>
      <c r="AC156" t="e">
        <f t="shared" si="189"/>
        <v>#VALUE!</v>
      </c>
      <c r="AD156" t="e">
        <f t="shared" si="190"/>
        <v>#VALUE!</v>
      </c>
      <c r="AE156" t="e">
        <f t="shared" si="191"/>
        <v>#VALUE!</v>
      </c>
      <c r="AF156" t="e">
        <f t="shared" si="192"/>
        <v>#VALUE!</v>
      </c>
      <c r="AG156" t="e">
        <f t="shared" si="193"/>
        <v>#VALUE!</v>
      </c>
      <c r="AH156" t="e">
        <f t="shared" si="194"/>
        <v>#VALUE!</v>
      </c>
      <c r="BC156" s="92"/>
      <c r="BD156" t="str">
        <v>Chris Neill</v>
      </c>
      <c r="BE156">
        <f t="shared" si="223"/>
        <v>2</v>
      </c>
      <c r="BJ156">
        <f t="shared" si="201"/>
        <v>2</v>
      </c>
    </row>
    <row r="157" spans="3:62" x14ac:dyDescent="0.2">
      <c r="C157" t="str">
        <f t="shared" si="144"/>
        <v/>
      </c>
      <c r="K157" t="str">
        <f>WeedDataInput!F154</f>
        <v>N</v>
      </c>
      <c r="L157" t="str">
        <f>WeedDataInput!G154</f>
        <v>Ethan Schultz;Will Ringler;</v>
      </c>
      <c r="M157" s="10" t="str">
        <f t="shared" si="184"/>
        <v>;Ethan Schultz;Will Ringler;</v>
      </c>
      <c r="N157" t="str">
        <f t="shared" si="196"/>
        <v>;Ethan Schultz;Will Ringler;</v>
      </c>
      <c r="O157" t="str">
        <f t="shared" si="197"/>
        <v>Ethan Schultz;Will Ringler;</v>
      </c>
      <c r="P157" t="str">
        <f t="shared" ref="P157:X157" si="225">IFERROR(_xlfn.TEXTAFTER(O157,";"),0)</f>
        <v>Will Ringler;</v>
      </c>
      <c r="Q157" t="str">
        <f t="shared" si="225"/>
        <v/>
      </c>
      <c r="R157">
        <f t="shared" si="225"/>
        <v>0</v>
      </c>
      <c r="S157">
        <f t="shared" si="225"/>
        <v>0</v>
      </c>
      <c r="T157">
        <f t="shared" si="225"/>
        <v>0</v>
      </c>
      <c r="U157">
        <f t="shared" si="225"/>
        <v>0</v>
      </c>
      <c r="V157">
        <f t="shared" si="225"/>
        <v>0</v>
      </c>
      <c r="W157">
        <f t="shared" si="225"/>
        <v>0</v>
      </c>
      <c r="X157">
        <f t="shared" si="225"/>
        <v>0</v>
      </c>
      <c r="Y157" s="10" t="str">
        <f t="shared" si="199"/>
        <v>Ethan Schultz</v>
      </c>
      <c r="Z157" t="str">
        <f t="shared" si="186"/>
        <v>Will Ringler</v>
      </c>
      <c r="AA157" t="e">
        <f t="shared" si="187"/>
        <v>#VALUE!</v>
      </c>
      <c r="AB157" t="e">
        <f t="shared" si="188"/>
        <v>#VALUE!</v>
      </c>
      <c r="AC157" t="e">
        <f t="shared" si="189"/>
        <v>#VALUE!</v>
      </c>
      <c r="AD157" t="e">
        <f t="shared" si="190"/>
        <v>#VALUE!</v>
      </c>
      <c r="AE157" t="e">
        <f t="shared" si="191"/>
        <v>#VALUE!</v>
      </c>
      <c r="AF157" t="e">
        <f t="shared" si="192"/>
        <v>#VALUE!</v>
      </c>
      <c r="AG157" t="e">
        <f t="shared" si="193"/>
        <v>#VALUE!</v>
      </c>
      <c r="AH157" t="e">
        <f t="shared" si="194"/>
        <v>#VALUE!</v>
      </c>
      <c r="BC157" s="92"/>
      <c r="BD157" t="str">
        <v>Cecilia Mortazavi</v>
      </c>
      <c r="BE157">
        <f t="shared" si="223"/>
        <v>24</v>
      </c>
      <c r="BJ157">
        <f t="shared" si="201"/>
        <v>2</v>
      </c>
    </row>
    <row r="158" spans="3:62" x14ac:dyDescent="0.2">
      <c r="C158" t="str">
        <f t="shared" si="144"/>
        <v/>
      </c>
      <c r="K158" t="str">
        <f>WeedDataInput!F155</f>
        <v>N</v>
      </c>
      <c r="L158" t="str">
        <f>WeedDataInput!G155</f>
        <v>Will Ringler;</v>
      </c>
      <c r="M158" s="10" t="str">
        <f t="shared" si="184"/>
        <v>;Will Ringler;</v>
      </c>
      <c r="N158" t="str">
        <f t="shared" si="196"/>
        <v>;Will Ringler;</v>
      </c>
      <c r="O158" t="str">
        <f t="shared" si="197"/>
        <v>Will Ringler;</v>
      </c>
      <c r="P158" t="str">
        <f t="shared" ref="P158:X158" si="226">IFERROR(_xlfn.TEXTAFTER(O158,";"),0)</f>
        <v/>
      </c>
      <c r="Q158">
        <f t="shared" si="226"/>
        <v>0</v>
      </c>
      <c r="R158">
        <f t="shared" si="226"/>
        <v>0</v>
      </c>
      <c r="S158">
        <f t="shared" si="226"/>
        <v>0</v>
      </c>
      <c r="T158">
        <f t="shared" si="226"/>
        <v>0</v>
      </c>
      <c r="U158">
        <f t="shared" si="226"/>
        <v>0</v>
      </c>
      <c r="V158">
        <f t="shared" si="226"/>
        <v>0</v>
      </c>
      <c r="W158">
        <f t="shared" si="226"/>
        <v>0</v>
      </c>
      <c r="X158">
        <f t="shared" si="226"/>
        <v>0</v>
      </c>
      <c r="Y158" s="10" t="str">
        <f t="shared" si="199"/>
        <v>Will Ringler</v>
      </c>
      <c r="Z158" t="e">
        <f t="shared" si="186"/>
        <v>#VALUE!</v>
      </c>
      <c r="AA158" t="e">
        <f t="shared" si="187"/>
        <v>#VALUE!</v>
      </c>
      <c r="AB158" t="e">
        <f t="shared" si="188"/>
        <v>#VALUE!</v>
      </c>
      <c r="AC158" t="e">
        <f t="shared" si="189"/>
        <v>#VALUE!</v>
      </c>
      <c r="AD158" t="e">
        <f t="shared" si="190"/>
        <v>#VALUE!</v>
      </c>
      <c r="AE158" t="e">
        <f t="shared" si="191"/>
        <v>#VALUE!</v>
      </c>
      <c r="AF158" t="e">
        <f t="shared" si="192"/>
        <v>#VALUE!</v>
      </c>
      <c r="AG158" t="e">
        <f t="shared" si="193"/>
        <v>#VALUE!</v>
      </c>
      <c r="AH158" t="e">
        <f t="shared" si="194"/>
        <v>#VALUE!</v>
      </c>
      <c r="BC158" s="92"/>
      <c r="BD158" t="str">
        <v>Jacob King</v>
      </c>
      <c r="BE158">
        <f t="shared" si="223"/>
        <v>3</v>
      </c>
      <c r="BJ158">
        <f t="shared" si="201"/>
        <v>1</v>
      </c>
    </row>
    <row r="159" spans="3:62" x14ac:dyDescent="0.2">
      <c r="C159" t="str">
        <f t="shared" ref="C159:C222" si="227">TRIM(B159)</f>
        <v/>
      </c>
      <c r="K159" t="str">
        <f>WeedDataInput!F156</f>
        <v>Y</v>
      </c>
      <c r="L159">
        <f>WeedDataInput!G156</f>
        <v>0</v>
      </c>
      <c r="M159" s="10" t="str">
        <f t="shared" si="184"/>
        <v>;0</v>
      </c>
      <c r="N159" t="str">
        <f t="shared" si="196"/>
        <v>;0</v>
      </c>
      <c r="O159" t="str">
        <f t="shared" si="197"/>
        <v>0</v>
      </c>
      <c r="P159">
        <f t="shared" ref="P159:X159" si="228">IFERROR(_xlfn.TEXTAFTER(O159,";"),0)</f>
        <v>0</v>
      </c>
      <c r="Q159">
        <f t="shared" si="228"/>
        <v>0</v>
      </c>
      <c r="R159">
        <f t="shared" si="228"/>
        <v>0</v>
      </c>
      <c r="S159">
        <f t="shared" si="228"/>
        <v>0</v>
      </c>
      <c r="T159">
        <f t="shared" si="228"/>
        <v>0</v>
      </c>
      <c r="U159">
        <f t="shared" si="228"/>
        <v>0</v>
      </c>
      <c r="V159">
        <f t="shared" si="228"/>
        <v>0</v>
      </c>
      <c r="W159">
        <f t="shared" si="228"/>
        <v>0</v>
      </c>
      <c r="X159">
        <f t="shared" si="228"/>
        <v>0</v>
      </c>
      <c r="Y159" s="10" t="e">
        <f t="shared" si="199"/>
        <v>#VALUE!</v>
      </c>
      <c r="Z159" t="e">
        <f t="shared" si="186"/>
        <v>#VALUE!</v>
      </c>
      <c r="AA159" t="e">
        <f t="shared" si="187"/>
        <v>#VALUE!</v>
      </c>
      <c r="AB159" t="e">
        <f t="shared" si="188"/>
        <v>#VALUE!</v>
      </c>
      <c r="AC159" t="e">
        <f t="shared" si="189"/>
        <v>#VALUE!</v>
      </c>
      <c r="AD159" t="e">
        <f t="shared" si="190"/>
        <v>#VALUE!</v>
      </c>
      <c r="AE159" t="e">
        <f t="shared" si="191"/>
        <v>#VALUE!</v>
      </c>
      <c r="AF159" t="e">
        <f t="shared" si="192"/>
        <v>#VALUE!</v>
      </c>
      <c r="AG159" t="e">
        <f t="shared" si="193"/>
        <v>#VALUE!</v>
      </c>
      <c r="AH159" t="e">
        <f t="shared" si="194"/>
        <v>#VALUE!</v>
      </c>
      <c r="BC159" s="92"/>
      <c r="BD159" t="str">
        <v>Will Ringler</v>
      </c>
      <c r="BE159">
        <f t="shared" si="223"/>
        <v>12</v>
      </c>
      <c r="BJ159">
        <f t="shared" si="201"/>
        <v>0</v>
      </c>
    </row>
    <row r="160" spans="3:62" x14ac:dyDescent="0.2">
      <c r="C160" t="str">
        <f t="shared" si="227"/>
        <v/>
      </c>
      <c r="K160" t="str">
        <f>WeedDataInput!F157</f>
        <v>Y</v>
      </c>
      <c r="L160">
        <f>WeedDataInput!G157</f>
        <v>0</v>
      </c>
      <c r="M160" s="10" t="str">
        <f t="shared" si="184"/>
        <v>;0</v>
      </c>
      <c r="N160" t="str">
        <f t="shared" si="196"/>
        <v>;0</v>
      </c>
      <c r="O160" t="str">
        <f t="shared" si="197"/>
        <v>0</v>
      </c>
      <c r="P160">
        <f t="shared" ref="P160:X160" si="229">IFERROR(_xlfn.TEXTAFTER(O160,";"),0)</f>
        <v>0</v>
      </c>
      <c r="Q160">
        <f t="shared" si="229"/>
        <v>0</v>
      </c>
      <c r="R160">
        <f t="shared" si="229"/>
        <v>0</v>
      </c>
      <c r="S160">
        <f t="shared" si="229"/>
        <v>0</v>
      </c>
      <c r="T160">
        <f t="shared" si="229"/>
        <v>0</v>
      </c>
      <c r="U160">
        <f t="shared" si="229"/>
        <v>0</v>
      </c>
      <c r="V160">
        <f t="shared" si="229"/>
        <v>0</v>
      </c>
      <c r="W160">
        <f t="shared" si="229"/>
        <v>0</v>
      </c>
      <c r="X160">
        <f t="shared" si="229"/>
        <v>0</v>
      </c>
      <c r="Y160" s="10" t="e">
        <f t="shared" si="199"/>
        <v>#VALUE!</v>
      </c>
      <c r="Z160" t="e">
        <f t="shared" si="186"/>
        <v>#VALUE!</v>
      </c>
      <c r="AA160" t="e">
        <f t="shared" si="187"/>
        <v>#VALUE!</v>
      </c>
      <c r="AB160" t="e">
        <f t="shared" si="188"/>
        <v>#VALUE!</v>
      </c>
      <c r="AC160" t="e">
        <f t="shared" si="189"/>
        <v>#VALUE!</v>
      </c>
      <c r="AD160" t="e">
        <f t="shared" si="190"/>
        <v>#VALUE!</v>
      </c>
      <c r="AE160" t="e">
        <f t="shared" si="191"/>
        <v>#VALUE!</v>
      </c>
      <c r="AF160" t="e">
        <f t="shared" si="192"/>
        <v>#VALUE!</v>
      </c>
      <c r="AG160" t="e">
        <f t="shared" si="193"/>
        <v>#VALUE!</v>
      </c>
      <c r="AH160" t="e">
        <f t="shared" si="194"/>
        <v>#VALUE!</v>
      </c>
      <c r="BC160" s="92"/>
      <c r="BD160" t="str">
        <v>Carter Townsend</v>
      </c>
      <c r="BE160">
        <f t="shared" si="223"/>
        <v>1</v>
      </c>
      <c r="BJ160">
        <f t="shared" si="201"/>
        <v>0</v>
      </c>
    </row>
    <row r="161" spans="3:62" x14ac:dyDescent="0.2">
      <c r="C161" t="str">
        <f t="shared" si="227"/>
        <v/>
      </c>
      <c r="K161" t="str">
        <f>WeedDataInput!F158</f>
        <v>Y</v>
      </c>
      <c r="L161">
        <f>WeedDataInput!G158</f>
        <v>0</v>
      </c>
      <c r="M161" s="10" t="str">
        <f t="shared" si="184"/>
        <v>;0</v>
      </c>
      <c r="N161" t="str">
        <f t="shared" si="196"/>
        <v>;0</v>
      </c>
      <c r="O161" t="str">
        <f t="shared" si="197"/>
        <v>0</v>
      </c>
      <c r="P161">
        <f t="shared" ref="P161:X161" si="230">IFERROR(_xlfn.TEXTAFTER(O161,";"),0)</f>
        <v>0</v>
      </c>
      <c r="Q161">
        <f t="shared" si="230"/>
        <v>0</v>
      </c>
      <c r="R161">
        <f t="shared" si="230"/>
        <v>0</v>
      </c>
      <c r="S161">
        <f t="shared" si="230"/>
        <v>0</v>
      </c>
      <c r="T161">
        <f t="shared" si="230"/>
        <v>0</v>
      </c>
      <c r="U161">
        <f t="shared" si="230"/>
        <v>0</v>
      </c>
      <c r="V161">
        <f t="shared" si="230"/>
        <v>0</v>
      </c>
      <c r="W161">
        <f t="shared" si="230"/>
        <v>0</v>
      </c>
      <c r="X161">
        <f t="shared" si="230"/>
        <v>0</v>
      </c>
      <c r="Y161" s="10" t="e">
        <f t="shared" si="199"/>
        <v>#VALUE!</v>
      </c>
      <c r="Z161" t="e">
        <f t="shared" si="186"/>
        <v>#VALUE!</v>
      </c>
      <c r="AA161" t="e">
        <f t="shared" si="187"/>
        <v>#VALUE!</v>
      </c>
      <c r="AB161" t="e">
        <f t="shared" si="188"/>
        <v>#VALUE!</v>
      </c>
      <c r="AC161" t="e">
        <f t="shared" si="189"/>
        <v>#VALUE!</v>
      </c>
      <c r="AD161" t="e">
        <f t="shared" si="190"/>
        <v>#VALUE!</v>
      </c>
      <c r="AE161" t="e">
        <f t="shared" si="191"/>
        <v>#VALUE!</v>
      </c>
      <c r="AF161" t="e">
        <f t="shared" si="192"/>
        <v>#VALUE!</v>
      </c>
      <c r="AG161" t="e">
        <f t="shared" si="193"/>
        <v>#VALUE!</v>
      </c>
      <c r="AH161" t="e">
        <f t="shared" si="194"/>
        <v>#VALUE!</v>
      </c>
      <c r="BC161" s="92"/>
      <c r="BD161" t="str">
        <v>Joey Biggs</v>
      </c>
      <c r="BE161">
        <f t="shared" si="223"/>
        <v>14</v>
      </c>
      <c r="BJ161">
        <f t="shared" si="201"/>
        <v>0</v>
      </c>
    </row>
    <row r="162" spans="3:62" x14ac:dyDescent="0.2">
      <c r="C162" t="str">
        <f t="shared" si="227"/>
        <v/>
      </c>
      <c r="K162" t="str">
        <f>WeedDataInput!F159</f>
        <v>N</v>
      </c>
      <c r="L162" t="str">
        <f>WeedDataInput!G159</f>
        <v>Nick Evans;Will Ringler;Colyn Marquette;John McDougall;Joey Biggs;Graden Davis;</v>
      </c>
      <c r="M162" s="10" t="str">
        <f t="shared" si="184"/>
        <v>;Nick Evans;Will Ringler;Colyn Marquette;John McDougall;Joey Biggs;Graden Davis;</v>
      </c>
      <c r="N162" t="str">
        <f t="shared" si="196"/>
        <v>;Nick Evans;Will Ringler;Colyn Marquette;John McDougall;Joey Biggs;Graden Davis;</v>
      </c>
      <c r="O162" t="str">
        <f t="shared" si="197"/>
        <v>Nick Evans;Will Ringler;Colyn Marquette;John McDougall;Joey Biggs;Graden Davis;</v>
      </c>
      <c r="P162" t="str">
        <f t="shared" ref="P162:X162" si="231">IFERROR(_xlfn.TEXTAFTER(O162,";"),0)</f>
        <v>Will Ringler;Colyn Marquette;John McDougall;Joey Biggs;Graden Davis;</v>
      </c>
      <c r="Q162" t="str">
        <f t="shared" si="231"/>
        <v>Colyn Marquette;John McDougall;Joey Biggs;Graden Davis;</v>
      </c>
      <c r="R162" t="str">
        <f t="shared" si="231"/>
        <v>John McDougall;Joey Biggs;Graden Davis;</v>
      </c>
      <c r="S162" t="str">
        <f t="shared" si="231"/>
        <v>Joey Biggs;Graden Davis;</v>
      </c>
      <c r="T162" t="str">
        <f t="shared" si="231"/>
        <v>Graden Davis;</v>
      </c>
      <c r="U162" t="str">
        <f t="shared" si="231"/>
        <v/>
      </c>
      <c r="V162">
        <f t="shared" si="231"/>
        <v>0</v>
      </c>
      <c r="W162">
        <f t="shared" si="231"/>
        <v>0</v>
      </c>
      <c r="X162">
        <f t="shared" si="231"/>
        <v>0</v>
      </c>
      <c r="Y162" s="10" t="str">
        <f t="shared" si="199"/>
        <v>Nick Evans</v>
      </c>
      <c r="Z162" t="str">
        <f t="shared" si="186"/>
        <v>Will Ringler</v>
      </c>
      <c r="AA162" t="str">
        <f t="shared" si="187"/>
        <v>Colyn Marquette</v>
      </c>
      <c r="AB162" t="str">
        <f t="shared" si="188"/>
        <v>John McDougall</v>
      </c>
      <c r="AC162" t="str">
        <f t="shared" si="189"/>
        <v>Joey Biggs</v>
      </c>
      <c r="AD162" t="str">
        <f t="shared" si="190"/>
        <v>Graden Davis</v>
      </c>
      <c r="AE162" t="e">
        <f t="shared" si="191"/>
        <v>#VALUE!</v>
      </c>
      <c r="AF162" t="e">
        <f t="shared" si="192"/>
        <v>#VALUE!</v>
      </c>
      <c r="AG162" t="e">
        <f t="shared" si="193"/>
        <v>#VALUE!</v>
      </c>
      <c r="AH162" t="e">
        <f t="shared" si="194"/>
        <v>#VALUE!</v>
      </c>
      <c r="BC162" s="92"/>
      <c r="BD162" t="str">
        <v>Jack Girard</v>
      </c>
      <c r="BE162">
        <f t="shared" si="223"/>
        <v>3</v>
      </c>
      <c r="BJ162">
        <f t="shared" si="201"/>
        <v>6</v>
      </c>
    </row>
    <row r="163" spans="3:62" x14ac:dyDescent="0.2">
      <c r="C163" t="str">
        <f t="shared" si="227"/>
        <v/>
      </c>
      <c r="K163" t="str">
        <f>WeedDataInput!F160</f>
        <v>N</v>
      </c>
      <c r="L163" t="str">
        <f>WeedDataInput!G160</f>
        <v>Will Ringler;</v>
      </c>
      <c r="M163" s="10" t="str">
        <f t="shared" si="184"/>
        <v>;Will Ringler;</v>
      </c>
      <c r="N163" t="str">
        <f t="shared" si="196"/>
        <v>;Will Ringler;</v>
      </c>
      <c r="O163" t="str">
        <f t="shared" si="197"/>
        <v>Will Ringler;</v>
      </c>
      <c r="P163" t="str">
        <f t="shared" ref="P163:X163" si="232">IFERROR(_xlfn.TEXTAFTER(O163,";"),0)</f>
        <v/>
      </c>
      <c r="Q163">
        <f t="shared" si="232"/>
        <v>0</v>
      </c>
      <c r="R163">
        <f t="shared" si="232"/>
        <v>0</v>
      </c>
      <c r="S163">
        <f t="shared" si="232"/>
        <v>0</v>
      </c>
      <c r="T163">
        <f t="shared" si="232"/>
        <v>0</v>
      </c>
      <c r="U163">
        <f t="shared" si="232"/>
        <v>0</v>
      </c>
      <c r="V163">
        <f t="shared" si="232"/>
        <v>0</v>
      </c>
      <c r="W163">
        <f t="shared" si="232"/>
        <v>0</v>
      </c>
      <c r="X163">
        <f t="shared" si="232"/>
        <v>0</v>
      </c>
      <c r="Y163" s="10" t="str">
        <f t="shared" si="199"/>
        <v>Will Ringler</v>
      </c>
      <c r="Z163" t="e">
        <f t="shared" si="186"/>
        <v>#VALUE!</v>
      </c>
      <c r="AA163" t="e">
        <f t="shared" si="187"/>
        <v>#VALUE!</v>
      </c>
      <c r="AB163" t="e">
        <f t="shared" si="188"/>
        <v>#VALUE!</v>
      </c>
      <c r="AC163" t="e">
        <f t="shared" si="189"/>
        <v>#VALUE!</v>
      </c>
      <c r="AD163" t="e">
        <f t="shared" si="190"/>
        <v>#VALUE!</v>
      </c>
      <c r="AE163" t="e">
        <f t="shared" si="191"/>
        <v>#VALUE!</v>
      </c>
      <c r="AF163" t="e">
        <f t="shared" si="192"/>
        <v>#VALUE!</v>
      </c>
      <c r="AG163" t="e">
        <f t="shared" si="193"/>
        <v>#VALUE!</v>
      </c>
      <c r="AH163" t="e">
        <f t="shared" si="194"/>
        <v>#VALUE!</v>
      </c>
      <c r="BC163" s="92"/>
      <c r="BD163" t="str">
        <v>Joel Bradshaw</v>
      </c>
      <c r="BE163">
        <f t="shared" si="223"/>
        <v>1</v>
      </c>
      <c r="BJ163">
        <f t="shared" si="201"/>
        <v>1</v>
      </c>
    </row>
    <row r="164" spans="3:62" x14ac:dyDescent="0.2">
      <c r="C164" t="str">
        <f t="shared" si="227"/>
        <v/>
      </c>
      <c r="K164" t="str">
        <f>WeedDataInput!F161</f>
        <v>N</v>
      </c>
      <c r="L164" t="str">
        <f>WeedDataInput!G161</f>
        <v>Will Ringler;</v>
      </c>
      <c r="M164" s="10" t="str">
        <f t="shared" si="184"/>
        <v>;Will Ringler;</v>
      </c>
      <c r="N164" t="str">
        <f t="shared" si="196"/>
        <v>;Will Ringler;</v>
      </c>
      <c r="O164" t="str">
        <f t="shared" si="197"/>
        <v>Will Ringler;</v>
      </c>
      <c r="P164" t="str">
        <f t="shared" ref="P164:X164" si="233">IFERROR(_xlfn.TEXTAFTER(O164,";"),0)</f>
        <v/>
      </c>
      <c r="Q164">
        <f t="shared" si="233"/>
        <v>0</v>
      </c>
      <c r="R164">
        <f t="shared" si="233"/>
        <v>0</v>
      </c>
      <c r="S164">
        <f t="shared" si="233"/>
        <v>0</v>
      </c>
      <c r="T164">
        <f t="shared" si="233"/>
        <v>0</v>
      </c>
      <c r="U164">
        <f t="shared" si="233"/>
        <v>0</v>
      </c>
      <c r="V164">
        <f t="shared" si="233"/>
        <v>0</v>
      </c>
      <c r="W164">
        <f t="shared" si="233"/>
        <v>0</v>
      </c>
      <c r="X164">
        <f t="shared" si="233"/>
        <v>0</v>
      </c>
      <c r="Y164" s="10" t="str">
        <f t="shared" si="199"/>
        <v>Will Ringler</v>
      </c>
      <c r="Z164" t="e">
        <f t="shared" si="186"/>
        <v>#VALUE!</v>
      </c>
      <c r="AA164" t="e">
        <f t="shared" si="187"/>
        <v>#VALUE!</v>
      </c>
      <c r="AB164" t="e">
        <f t="shared" si="188"/>
        <v>#VALUE!</v>
      </c>
      <c r="AC164" t="e">
        <f t="shared" si="189"/>
        <v>#VALUE!</v>
      </c>
      <c r="AD164" t="e">
        <f t="shared" si="190"/>
        <v>#VALUE!</v>
      </c>
      <c r="AE164" t="e">
        <f t="shared" si="191"/>
        <v>#VALUE!</v>
      </c>
      <c r="AF164" t="e">
        <f t="shared" si="192"/>
        <v>#VALUE!</v>
      </c>
      <c r="AG164" t="e">
        <f t="shared" si="193"/>
        <v>#VALUE!</v>
      </c>
      <c r="AH164" t="e">
        <f t="shared" si="194"/>
        <v>#VALUE!</v>
      </c>
      <c r="BC164" s="92"/>
      <c r="BD164" t="str">
        <v>Ben Kot</v>
      </c>
      <c r="BE164">
        <f t="shared" si="223"/>
        <v>1</v>
      </c>
      <c r="BJ164">
        <f t="shared" si="201"/>
        <v>1</v>
      </c>
    </row>
    <row r="165" spans="3:62" x14ac:dyDescent="0.2">
      <c r="C165" t="str">
        <f t="shared" si="227"/>
        <v/>
      </c>
      <c r="K165" t="str">
        <f>WeedDataInput!F162</f>
        <v>Y</v>
      </c>
      <c r="L165">
        <f>WeedDataInput!G162</f>
        <v>0</v>
      </c>
      <c r="M165" s="10" t="str">
        <f t="shared" si="184"/>
        <v>;0</v>
      </c>
      <c r="N165" t="str">
        <f t="shared" si="196"/>
        <v>;0</v>
      </c>
      <c r="O165" t="str">
        <f t="shared" si="197"/>
        <v>0</v>
      </c>
      <c r="P165">
        <f t="shared" ref="P165:X165" si="234">IFERROR(_xlfn.TEXTAFTER(O165,";"),0)</f>
        <v>0</v>
      </c>
      <c r="Q165">
        <f t="shared" si="234"/>
        <v>0</v>
      </c>
      <c r="R165">
        <f t="shared" si="234"/>
        <v>0</v>
      </c>
      <c r="S165">
        <f t="shared" si="234"/>
        <v>0</v>
      </c>
      <c r="T165">
        <f t="shared" si="234"/>
        <v>0</v>
      </c>
      <c r="U165">
        <f t="shared" si="234"/>
        <v>0</v>
      </c>
      <c r="V165">
        <f t="shared" si="234"/>
        <v>0</v>
      </c>
      <c r="W165">
        <f t="shared" si="234"/>
        <v>0</v>
      </c>
      <c r="X165">
        <f t="shared" si="234"/>
        <v>0</v>
      </c>
      <c r="Y165" s="10" t="e">
        <f t="shared" si="199"/>
        <v>#VALUE!</v>
      </c>
      <c r="Z165" t="e">
        <f t="shared" si="186"/>
        <v>#VALUE!</v>
      </c>
      <c r="AA165" t="e">
        <f t="shared" si="187"/>
        <v>#VALUE!</v>
      </c>
      <c r="AB165" t="e">
        <f t="shared" si="188"/>
        <v>#VALUE!</v>
      </c>
      <c r="AC165" t="e">
        <f t="shared" si="189"/>
        <v>#VALUE!</v>
      </c>
      <c r="AD165" t="e">
        <f t="shared" si="190"/>
        <v>#VALUE!</v>
      </c>
      <c r="AE165" t="e">
        <f t="shared" si="191"/>
        <v>#VALUE!</v>
      </c>
      <c r="AF165" t="e">
        <f t="shared" si="192"/>
        <v>#VALUE!</v>
      </c>
      <c r="AG165" t="e">
        <f t="shared" si="193"/>
        <v>#VALUE!</v>
      </c>
      <c r="AH165" t="e">
        <f t="shared" si="194"/>
        <v>#VALUE!</v>
      </c>
      <c r="BC165" s="92"/>
      <c r="BD165" t="str">
        <v>Thomas Saenz</v>
      </c>
      <c r="BE165">
        <f t="shared" si="223"/>
        <v>1</v>
      </c>
      <c r="BJ165">
        <f t="shared" si="201"/>
        <v>0</v>
      </c>
    </row>
    <row r="166" spans="3:62" x14ac:dyDescent="0.2">
      <c r="C166" t="str">
        <f t="shared" si="227"/>
        <v/>
      </c>
      <c r="K166" t="str">
        <f>WeedDataInput!F163</f>
        <v>Y</v>
      </c>
      <c r="L166">
        <f>WeedDataInput!G163</f>
        <v>0</v>
      </c>
      <c r="M166" s="10" t="str">
        <f t="shared" si="184"/>
        <v>;0</v>
      </c>
      <c r="N166" t="str">
        <f t="shared" si="196"/>
        <v>;0</v>
      </c>
      <c r="O166" t="str">
        <f t="shared" si="197"/>
        <v>0</v>
      </c>
      <c r="P166">
        <f t="shared" ref="P166:X166" si="235">IFERROR(_xlfn.TEXTAFTER(O166,";"),0)</f>
        <v>0</v>
      </c>
      <c r="Q166">
        <f t="shared" si="235"/>
        <v>0</v>
      </c>
      <c r="R166">
        <f t="shared" si="235"/>
        <v>0</v>
      </c>
      <c r="S166">
        <f t="shared" si="235"/>
        <v>0</v>
      </c>
      <c r="T166">
        <f t="shared" si="235"/>
        <v>0</v>
      </c>
      <c r="U166">
        <f t="shared" si="235"/>
        <v>0</v>
      </c>
      <c r="V166">
        <f t="shared" si="235"/>
        <v>0</v>
      </c>
      <c r="W166">
        <f t="shared" si="235"/>
        <v>0</v>
      </c>
      <c r="X166">
        <f t="shared" si="235"/>
        <v>0</v>
      </c>
      <c r="Y166" s="10" t="e">
        <f t="shared" si="199"/>
        <v>#VALUE!</v>
      </c>
      <c r="Z166" t="e">
        <f t="shared" si="186"/>
        <v>#VALUE!</v>
      </c>
      <c r="AA166" t="e">
        <f t="shared" si="187"/>
        <v>#VALUE!</v>
      </c>
      <c r="AB166" t="e">
        <f t="shared" si="188"/>
        <v>#VALUE!</v>
      </c>
      <c r="AC166" t="e">
        <f t="shared" si="189"/>
        <v>#VALUE!</v>
      </c>
      <c r="AD166" t="e">
        <f t="shared" si="190"/>
        <v>#VALUE!</v>
      </c>
      <c r="AE166" t="e">
        <f t="shared" si="191"/>
        <v>#VALUE!</v>
      </c>
      <c r="AF166" t="e">
        <f t="shared" si="192"/>
        <v>#VALUE!</v>
      </c>
      <c r="AG166" t="e">
        <f t="shared" si="193"/>
        <v>#VALUE!</v>
      </c>
      <c r="AH166" t="e">
        <f t="shared" si="194"/>
        <v>#VALUE!</v>
      </c>
      <c r="BC166" s="92"/>
      <c r="BD166" t="str">
        <v>Ethan Schultz</v>
      </c>
      <c r="BE166">
        <f t="shared" si="223"/>
        <v>10</v>
      </c>
      <c r="BJ166">
        <f t="shared" si="201"/>
        <v>0</v>
      </c>
    </row>
    <row r="167" spans="3:62" x14ac:dyDescent="0.2">
      <c r="C167" t="str">
        <f t="shared" si="227"/>
        <v/>
      </c>
      <c r="K167" t="str">
        <f>WeedDataInput!F164</f>
        <v>Y</v>
      </c>
      <c r="L167">
        <f>WeedDataInput!G164</f>
        <v>0</v>
      </c>
      <c r="M167" s="10" t="str">
        <f t="shared" si="184"/>
        <v>;0</v>
      </c>
      <c r="N167" t="str">
        <f t="shared" si="196"/>
        <v>;0</v>
      </c>
      <c r="O167" t="str">
        <f t="shared" si="197"/>
        <v>0</v>
      </c>
      <c r="P167">
        <f t="shared" ref="P167:X167" si="236">IFERROR(_xlfn.TEXTAFTER(O167,";"),0)</f>
        <v>0</v>
      </c>
      <c r="Q167">
        <f t="shared" si="236"/>
        <v>0</v>
      </c>
      <c r="R167">
        <f t="shared" si="236"/>
        <v>0</v>
      </c>
      <c r="S167">
        <f t="shared" si="236"/>
        <v>0</v>
      </c>
      <c r="T167">
        <f t="shared" si="236"/>
        <v>0</v>
      </c>
      <c r="U167">
        <f t="shared" si="236"/>
        <v>0</v>
      </c>
      <c r="V167">
        <f t="shared" si="236"/>
        <v>0</v>
      </c>
      <c r="W167">
        <f t="shared" si="236"/>
        <v>0</v>
      </c>
      <c r="X167">
        <f t="shared" si="236"/>
        <v>0</v>
      </c>
      <c r="Y167" s="10" t="e">
        <f t="shared" si="199"/>
        <v>#VALUE!</v>
      </c>
      <c r="Z167" t="e">
        <f t="shared" si="186"/>
        <v>#VALUE!</v>
      </c>
      <c r="AA167" t="e">
        <f t="shared" si="187"/>
        <v>#VALUE!</v>
      </c>
      <c r="AB167" t="e">
        <f t="shared" si="188"/>
        <v>#VALUE!</v>
      </c>
      <c r="AC167" t="e">
        <f t="shared" si="189"/>
        <v>#VALUE!</v>
      </c>
      <c r="AD167" t="e">
        <f t="shared" si="190"/>
        <v>#VALUE!</v>
      </c>
      <c r="AE167" t="e">
        <f t="shared" si="191"/>
        <v>#VALUE!</v>
      </c>
      <c r="AF167" t="e">
        <f t="shared" si="192"/>
        <v>#VALUE!</v>
      </c>
      <c r="AG167" t="e">
        <f t="shared" si="193"/>
        <v>#VALUE!</v>
      </c>
      <c r="AH167" t="e">
        <f t="shared" si="194"/>
        <v>#VALUE!</v>
      </c>
      <c r="BC167" s="92"/>
      <c r="BD167" t="str">
        <v>Ryan Raineri</v>
      </c>
      <c r="BE167">
        <f t="shared" si="223"/>
        <v>7</v>
      </c>
      <c r="BJ167">
        <f t="shared" si="201"/>
        <v>0</v>
      </c>
    </row>
    <row r="168" spans="3:62" x14ac:dyDescent="0.2">
      <c r="C168" t="str">
        <f t="shared" si="227"/>
        <v/>
      </c>
      <c r="K168" t="str">
        <f>WeedDataInput!F165</f>
        <v>Y</v>
      </c>
      <c r="L168">
        <f>WeedDataInput!G165</f>
        <v>0</v>
      </c>
      <c r="M168" s="10" t="str">
        <f t="shared" si="184"/>
        <v>;0</v>
      </c>
      <c r="N168" t="str">
        <f t="shared" si="196"/>
        <v>;0</v>
      </c>
      <c r="O168" t="str">
        <f t="shared" si="197"/>
        <v>0</v>
      </c>
      <c r="P168">
        <f t="shared" ref="P168:X168" si="237">IFERROR(_xlfn.TEXTAFTER(O168,";"),0)</f>
        <v>0</v>
      </c>
      <c r="Q168">
        <f t="shared" si="237"/>
        <v>0</v>
      </c>
      <c r="R168">
        <f t="shared" si="237"/>
        <v>0</v>
      </c>
      <c r="S168">
        <f t="shared" si="237"/>
        <v>0</v>
      </c>
      <c r="T168">
        <f t="shared" si="237"/>
        <v>0</v>
      </c>
      <c r="U168">
        <f t="shared" si="237"/>
        <v>0</v>
      </c>
      <c r="V168">
        <f t="shared" si="237"/>
        <v>0</v>
      </c>
      <c r="W168">
        <f t="shared" si="237"/>
        <v>0</v>
      </c>
      <c r="X168">
        <f t="shared" si="237"/>
        <v>0</v>
      </c>
      <c r="Y168" s="10" t="e">
        <f t="shared" si="199"/>
        <v>#VALUE!</v>
      </c>
      <c r="Z168" t="e">
        <f t="shared" si="186"/>
        <v>#VALUE!</v>
      </c>
      <c r="AA168" t="e">
        <f t="shared" si="187"/>
        <v>#VALUE!</v>
      </c>
      <c r="AB168" t="e">
        <f t="shared" si="188"/>
        <v>#VALUE!</v>
      </c>
      <c r="AC168" t="e">
        <f t="shared" si="189"/>
        <v>#VALUE!</v>
      </c>
      <c r="AD168" t="e">
        <f t="shared" si="190"/>
        <v>#VALUE!</v>
      </c>
      <c r="AE168" t="e">
        <f t="shared" si="191"/>
        <v>#VALUE!</v>
      </c>
      <c r="AF168" t="e">
        <f t="shared" si="192"/>
        <v>#VALUE!</v>
      </c>
      <c r="AG168" t="e">
        <f t="shared" si="193"/>
        <v>#VALUE!</v>
      </c>
      <c r="AH168" t="e">
        <f t="shared" si="194"/>
        <v>#VALUE!</v>
      </c>
      <c r="BC168" s="92"/>
      <c r="BD168" t="str">
        <v>Pierce Smith</v>
      </c>
      <c r="BE168">
        <f t="shared" si="223"/>
        <v>8</v>
      </c>
      <c r="BJ168">
        <f t="shared" si="201"/>
        <v>0</v>
      </c>
    </row>
    <row r="169" spans="3:62" x14ac:dyDescent="0.2">
      <c r="C169" t="str">
        <f t="shared" si="227"/>
        <v/>
      </c>
      <c r="K169" t="str">
        <f>WeedDataInput!F166</f>
        <v>Y</v>
      </c>
      <c r="L169">
        <f>WeedDataInput!G166</f>
        <v>0</v>
      </c>
      <c r="M169" s="10" t="str">
        <f t="shared" si="184"/>
        <v>;0</v>
      </c>
      <c r="N169" t="str">
        <f t="shared" si="196"/>
        <v>;0</v>
      </c>
      <c r="O169" t="str">
        <f t="shared" si="197"/>
        <v>0</v>
      </c>
      <c r="P169">
        <f t="shared" ref="P169:X169" si="238">IFERROR(_xlfn.TEXTAFTER(O169,";"),0)</f>
        <v>0</v>
      </c>
      <c r="Q169">
        <f t="shared" si="238"/>
        <v>0</v>
      </c>
      <c r="R169">
        <f t="shared" si="238"/>
        <v>0</v>
      </c>
      <c r="S169">
        <f t="shared" si="238"/>
        <v>0</v>
      </c>
      <c r="T169">
        <f t="shared" si="238"/>
        <v>0</v>
      </c>
      <c r="U169">
        <f t="shared" si="238"/>
        <v>0</v>
      </c>
      <c r="V169">
        <f t="shared" si="238"/>
        <v>0</v>
      </c>
      <c r="W169">
        <f t="shared" si="238"/>
        <v>0</v>
      </c>
      <c r="X169">
        <f t="shared" si="238"/>
        <v>0</v>
      </c>
      <c r="Y169" s="10" t="e">
        <f t="shared" si="199"/>
        <v>#VALUE!</v>
      </c>
      <c r="Z169" t="e">
        <f t="shared" si="186"/>
        <v>#VALUE!</v>
      </c>
      <c r="AA169" t="e">
        <f t="shared" si="187"/>
        <v>#VALUE!</v>
      </c>
      <c r="AB169" t="e">
        <f t="shared" si="188"/>
        <v>#VALUE!</v>
      </c>
      <c r="AC169" t="e">
        <f t="shared" si="189"/>
        <v>#VALUE!</v>
      </c>
      <c r="AD169" t="e">
        <f t="shared" si="190"/>
        <v>#VALUE!</v>
      </c>
      <c r="AE169" t="e">
        <f t="shared" si="191"/>
        <v>#VALUE!</v>
      </c>
      <c r="AF169" t="e">
        <f t="shared" si="192"/>
        <v>#VALUE!</v>
      </c>
      <c r="AG169" t="e">
        <f t="shared" si="193"/>
        <v>#VALUE!</v>
      </c>
      <c r="AH169" t="e">
        <f t="shared" si="194"/>
        <v>#VALUE!</v>
      </c>
      <c r="BC169" s="92"/>
      <c r="BD169" t="str">
        <v>Rosanna Nicoletti</v>
      </c>
      <c r="BE169">
        <f t="shared" si="223"/>
        <v>1</v>
      </c>
      <c r="BJ169">
        <f t="shared" si="201"/>
        <v>0</v>
      </c>
    </row>
    <row r="170" spans="3:62" x14ac:dyDescent="0.2">
      <c r="C170" t="str">
        <f t="shared" si="227"/>
        <v/>
      </c>
      <c r="K170" t="str">
        <f>WeedDataInput!F167</f>
        <v>N</v>
      </c>
      <c r="L170" t="str">
        <f>WeedDataInput!G167</f>
        <v>Chris Neill;Joey Biggs;</v>
      </c>
      <c r="M170" s="10" t="str">
        <f t="shared" si="184"/>
        <v>;Chris Neill;Joey Biggs;</v>
      </c>
      <c r="N170" t="str">
        <f t="shared" si="196"/>
        <v>;Chris Neill;Joey Biggs;</v>
      </c>
      <c r="O170" t="str">
        <f t="shared" si="197"/>
        <v>Chris Neill;Joey Biggs;</v>
      </c>
      <c r="P170" t="str">
        <f t="shared" ref="P170:X170" si="239">IFERROR(_xlfn.TEXTAFTER(O170,";"),0)</f>
        <v>Joey Biggs;</v>
      </c>
      <c r="Q170" t="str">
        <f t="shared" si="239"/>
        <v/>
      </c>
      <c r="R170">
        <f t="shared" si="239"/>
        <v>0</v>
      </c>
      <c r="S170">
        <f t="shared" si="239"/>
        <v>0</v>
      </c>
      <c r="T170">
        <f t="shared" si="239"/>
        <v>0</v>
      </c>
      <c r="U170">
        <f t="shared" si="239"/>
        <v>0</v>
      </c>
      <c r="V170">
        <f t="shared" si="239"/>
        <v>0</v>
      </c>
      <c r="W170">
        <f t="shared" si="239"/>
        <v>0</v>
      </c>
      <c r="X170">
        <f t="shared" si="239"/>
        <v>0</v>
      </c>
      <c r="Y170" s="10" t="str">
        <f t="shared" si="199"/>
        <v>Chris Neill</v>
      </c>
      <c r="Z170" t="str">
        <f t="shared" si="186"/>
        <v>Joey Biggs</v>
      </c>
      <c r="AA170" t="e">
        <f t="shared" si="187"/>
        <v>#VALUE!</v>
      </c>
      <c r="AB170" t="e">
        <f t="shared" si="188"/>
        <v>#VALUE!</v>
      </c>
      <c r="AC170" t="e">
        <f t="shared" si="189"/>
        <v>#VALUE!</v>
      </c>
      <c r="AD170" t="e">
        <f t="shared" si="190"/>
        <v>#VALUE!</v>
      </c>
      <c r="AE170" t="e">
        <f t="shared" si="191"/>
        <v>#VALUE!</v>
      </c>
      <c r="AF170" t="e">
        <f t="shared" si="192"/>
        <v>#VALUE!</v>
      </c>
      <c r="AG170" t="e">
        <f t="shared" si="193"/>
        <v>#VALUE!</v>
      </c>
      <c r="AH170" t="e">
        <f t="shared" si="194"/>
        <v>#VALUE!</v>
      </c>
      <c r="BC170" s="92"/>
      <c r="BD170" t="str">
        <v>Cameron Mortazavi</v>
      </c>
      <c r="BE170">
        <f t="shared" si="223"/>
        <v>2</v>
      </c>
      <c r="BJ170">
        <f t="shared" si="201"/>
        <v>2</v>
      </c>
    </row>
    <row r="171" spans="3:62" x14ac:dyDescent="0.2">
      <c r="C171" t="str">
        <f t="shared" si="227"/>
        <v/>
      </c>
      <c r="K171" t="str">
        <f>WeedDataInput!F168</f>
        <v>N</v>
      </c>
      <c r="L171" t="str">
        <f>WeedDataInput!G168</f>
        <v>Chris Neill;</v>
      </c>
      <c r="M171" s="10" t="str">
        <f t="shared" si="184"/>
        <v>;Chris Neill;</v>
      </c>
      <c r="N171" t="str">
        <f t="shared" si="196"/>
        <v>;Chris Neill;</v>
      </c>
      <c r="O171" t="str">
        <f t="shared" si="197"/>
        <v>Chris Neill;</v>
      </c>
      <c r="P171" t="str">
        <f t="shared" ref="P171:X171" si="240">IFERROR(_xlfn.TEXTAFTER(O171,";"),0)</f>
        <v/>
      </c>
      <c r="Q171">
        <f t="shared" si="240"/>
        <v>0</v>
      </c>
      <c r="R171">
        <f t="shared" si="240"/>
        <v>0</v>
      </c>
      <c r="S171">
        <f t="shared" si="240"/>
        <v>0</v>
      </c>
      <c r="T171">
        <f t="shared" si="240"/>
        <v>0</v>
      </c>
      <c r="U171">
        <f t="shared" si="240"/>
        <v>0</v>
      </c>
      <c r="V171">
        <f t="shared" si="240"/>
        <v>0</v>
      </c>
      <c r="W171">
        <f t="shared" si="240"/>
        <v>0</v>
      </c>
      <c r="X171">
        <f t="shared" si="240"/>
        <v>0</v>
      </c>
      <c r="Y171" s="10" t="str">
        <f t="shared" si="199"/>
        <v>Chris Neill</v>
      </c>
      <c r="Z171" t="e">
        <f t="shared" si="186"/>
        <v>#VALUE!</v>
      </c>
      <c r="AA171" t="e">
        <f t="shared" si="187"/>
        <v>#VALUE!</v>
      </c>
      <c r="AB171" t="e">
        <f t="shared" si="188"/>
        <v>#VALUE!</v>
      </c>
      <c r="AC171" t="e">
        <f t="shared" si="189"/>
        <v>#VALUE!</v>
      </c>
      <c r="AD171" t="e">
        <f t="shared" si="190"/>
        <v>#VALUE!</v>
      </c>
      <c r="AE171" t="e">
        <f t="shared" si="191"/>
        <v>#VALUE!</v>
      </c>
      <c r="AF171" t="e">
        <f t="shared" si="192"/>
        <v>#VALUE!</v>
      </c>
      <c r="AG171" t="e">
        <f t="shared" si="193"/>
        <v>#VALUE!</v>
      </c>
      <c r="AH171" t="e">
        <f t="shared" si="194"/>
        <v>#VALUE!</v>
      </c>
      <c r="BC171" s="92"/>
      <c r="BD171" t="str">
        <v>Neil Sharma</v>
      </c>
      <c r="BE171">
        <f t="shared" si="223"/>
        <v>1</v>
      </c>
      <c r="BJ171">
        <f t="shared" si="201"/>
        <v>1</v>
      </c>
    </row>
    <row r="172" spans="3:62" x14ac:dyDescent="0.2">
      <c r="C172" t="str">
        <f t="shared" si="227"/>
        <v/>
      </c>
      <c r="K172" t="str">
        <f>WeedDataInput!F169</f>
        <v>N</v>
      </c>
      <c r="L172" t="str">
        <f>WeedDataInput!G169</f>
        <v>Chris Neill;</v>
      </c>
      <c r="M172" s="10" t="str">
        <f t="shared" si="184"/>
        <v>;Chris Neill;</v>
      </c>
      <c r="N172" t="str">
        <f t="shared" si="196"/>
        <v>;Chris Neill;</v>
      </c>
      <c r="O172" t="str">
        <f t="shared" si="197"/>
        <v>Chris Neill;</v>
      </c>
      <c r="P172" t="str">
        <f t="shared" ref="P172:X172" si="241">IFERROR(_xlfn.TEXTAFTER(O172,";"),0)</f>
        <v/>
      </c>
      <c r="Q172">
        <f t="shared" si="241"/>
        <v>0</v>
      </c>
      <c r="R172">
        <f t="shared" si="241"/>
        <v>0</v>
      </c>
      <c r="S172">
        <f t="shared" si="241"/>
        <v>0</v>
      </c>
      <c r="T172">
        <f t="shared" si="241"/>
        <v>0</v>
      </c>
      <c r="U172">
        <f t="shared" si="241"/>
        <v>0</v>
      </c>
      <c r="V172">
        <f t="shared" si="241"/>
        <v>0</v>
      </c>
      <c r="W172">
        <f t="shared" si="241"/>
        <v>0</v>
      </c>
      <c r="X172">
        <f t="shared" si="241"/>
        <v>0</v>
      </c>
      <c r="Y172" s="10" t="str">
        <f t="shared" si="199"/>
        <v>Chris Neill</v>
      </c>
      <c r="Z172" t="e">
        <f t="shared" si="186"/>
        <v>#VALUE!</v>
      </c>
      <c r="AA172" t="e">
        <f t="shared" si="187"/>
        <v>#VALUE!</v>
      </c>
      <c r="AB172" t="e">
        <f t="shared" si="188"/>
        <v>#VALUE!</v>
      </c>
      <c r="AC172" t="e">
        <f t="shared" si="189"/>
        <v>#VALUE!</v>
      </c>
      <c r="AD172" t="e">
        <f t="shared" si="190"/>
        <v>#VALUE!</v>
      </c>
      <c r="AE172" t="e">
        <f t="shared" si="191"/>
        <v>#VALUE!</v>
      </c>
      <c r="AF172" t="e">
        <f t="shared" si="192"/>
        <v>#VALUE!</v>
      </c>
      <c r="AG172" t="e">
        <f t="shared" si="193"/>
        <v>#VALUE!</v>
      </c>
      <c r="AH172" t="e">
        <f t="shared" si="194"/>
        <v>#VALUE!</v>
      </c>
      <c r="BC172" s="92"/>
      <c r="BD172" t="str">
        <v>Jake Wilson</v>
      </c>
      <c r="BE172">
        <f t="shared" si="223"/>
        <v>1</v>
      </c>
      <c r="BJ172">
        <f t="shared" si="201"/>
        <v>1</v>
      </c>
    </row>
    <row r="173" spans="3:62" x14ac:dyDescent="0.2">
      <c r="C173" t="str">
        <f t="shared" si="227"/>
        <v/>
      </c>
      <c r="K173" t="str">
        <f>WeedDataInput!F170</f>
        <v>Y</v>
      </c>
      <c r="L173">
        <f>WeedDataInput!G170</f>
        <v>0</v>
      </c>
      <c r="M173" s="10" t="str">
        <f t="shared" si="184"/>
        <v>;0</v>
      </c>
      <c r="N173" t="str">
        <f t="shared" si="196"/>
        <v>;0</v>
      </c>
      <c r="O173" t="str">
        <f t="shared" si="197"/>
        <v>0</v>
      </c>
      <c r="P173">
        <f t="shared" ref="P173:X173" si="242">IFERROR(_xlfn.TEXTAFTER(O173,";"),0)</f>
        <v>0</v>
      </c>
      <c r="Q173">
        <f t="shared" si="242"/>
        <v>0</v>
      </c>
      <c r="R173">
        <f t="shared" si="242"/>
        <v>0</v>
      </c>
      <c r="S173">
        <f t="shared" si="242"/>
        <v>0</v>
      </c>
      <c r="T173">
        <f t="shared" si="242"/>
        <v>0</v>
      </c>
      <c r="U173">
        <f t="shared" si="242"/>
        <v>0</v>
      </c>
      <c r="V173">
        <f t="shared" si="242"/>
        <v>0</v>
      </c>
      <c r="W173">
        <f t="shared" si="242"/>
        <v>0</v>
      </c>
      <c r="X173">
        <f t="shared" si="242"/>
        <v>0</v>
      </c>
      <c r="Y173" s="10" t="e">
        <f t="shared" si="199"/>
        <v>#VALUE!</v>
      </c>
      <c r="Z173" t="e">
        <f t="shared" si="186"/>
        <v>#VALUE!</v>
      </c>
      <c r="AA173" t="e">
        <f t="shared" si="187"/>
        <v>#VALUE!</v>
      </c>
      <c r="AB173" t="e">
        <f t="shared" si="188"/>
        <v>#VALUE!</v>
      </c>
      <c r="AC173" t="e">
        <f t="shared" si="189"/>
        <v>#VALUE!</v>
      </c>
      <c r="AD173" t="e">
        <f t="shared" si="190"/>
        <v>#VALUE!</v>
      </c>
      <c r="AE173" t="e">
        <f t="shared" si="191"/>
        <v>#VALUE!</v>
      </c>
      <c r="AF173" t="e">
        <f t="shared" si="192"/>
        <v>#VALUE!</v>
      </c>
      <c r="AG173" t="e">
        <f t="shared" si="193"/>
        <v>#VALUE!</v>
      </c>
      <c r="AH173" t="e">
        <f t="shared" si="194"/>
        <v>#VALUE!</v>
      </c>
      <c r="BC173" s="92"/>
      <c r="BD173" t="str">
        <v>Noah Hahn</v>
      </c>
      <c r="BE173">
        <f t="shared" si="223"/>
        <v>3</v>
      </c>
      <c r="BJ173">
        <f t="shared" si="201"/>
        <v>0</v>
      </c>
    </row>
    <row r="174" spans="3:62" x14ac:dyDescent="0.2">
      <c r="C174" t="str">
        <f t="shared" si="227"/>
        <v/>
      </c>
      <c r="K174" t="str">
        <f>WeedDataInput!F171</f>
        <v>Y</v>
      </c>
      <c r="L174">
        <f>WeedDataInput!G171</f>
        <v>0</v>
      </c>
      <c r="M174" s="10" t="str">
        <f t="shared" si="184"/>
        <v>;0</v>
      </c>
      <c r="N174" t="str">
        <f t="shared" si="196"/>
        <v>;0</v>
      </c>
      <c r="O174" t="str">
        <f t="shared" si="197"/>
        <v>0</v>
      </c>
      <c r="P174">
        <f t="shared" ref="P174:X174" si="243">IFERROR(_xlfn.TEXTAFTER(O174,";"),0)</f>
        <v>0</v>
      </c>
      <c r="Q174">
        <f t="shared" si="243"/>
        <v>0</v>
      </c>
      <c r="R174">
        <f t="shared" si="243"/>
        <v>0</v>
      </c>
      <c r="S174">
        <f t="shared" si="243"/>
        <v>0</v>
      </c>
      <c r="T174">
        <f t="shared" si="243"/>
        <v>0</v>
      </c>
      <c r="U174">
        <f t="shared" si="243"/>
        <v>0</v>
      </c>
      <c r="V174">
        <f t="shared" si="243"/>
        <v>0</v>
      </c>
      <c r="W174">
        <f t="shared" si="243"/>
        <v>0</v>
      </c>
      <c r="X174">
        <f t="shared" si="243"/>
        <v>0</v>
      </c>
      <c r="Y174" s="10" t="e">
        <f t="shared" si="199"/>
        <v>#VALUE!</v>
      </c>
      <c r="Z174" t="e">
        <f t="shared" si="186"/>
        <v>#VALUE!</v>
      </c>
      <c r="AA174" t="e">
        <f t="shared" si="187"/>
        <v>#VALUE!</v>
      </c>
      <c r="AB174" t="e">
        <f t="shared" si="188"/>
        <v>#VALUE!</v>
      </c>
      <c r="AC174" t="e">
        <f t="shared" si="189"/>
        <v>#VALUE!</v>
      </c>
      <c r="AD174" t="e">
        <f t="shared" si="190"/>
        <v>#VALUE!</v>
      </c>
      <c r="AE174" t="e">
        <f t="shared" si="191"/>
        <v>#VALUE!</v>
      </c>
      <c r="AF174" t="e">
        <f t="shared" si="192"/>
        <v>#VALUE!</v>
      </c>
      <c r="AG174" t="e">
        <f t="shared" si="193"/>
        <v>#VALUE!</v>
      </c>
      <c r="AH174" t="e">
        <f t="shared" si="194"/>
        <v>#VALUE!</v>
      </c>
      <c r="BC174" s="92"/>
      <c r="BD174" t="str">
        <v>Alan Alvarez</v>
      </c>
      <c r="BE174">
        <f t="shared" si="223"/>
        <v>2</v>
      </c>
      <c r="BJ174">
        <f t="shared" si="201"/>
        <v>0</v>
      </c>
    </row>
    <row r="175" spans="3:62" x14ac:dyDescent="0.2">
      <c r="C175" t="str">
        <f t="shared" si="227"/>
        <v/>
      </c>
      <c r="K175" t="str">
        <f>WeedDataInput!F172</f>
        <v>Y</v>
      </c>
      <c r="L175">
        <f>WeedDataInput!G172</f>
        <v>0</v>
      </c>
      <c r="M175" s="10" t="str">
        <f t="shared" si="184"/>
        <v>;0</v>
      </c>
      <c r="N175" t="str">
        <f t="shared" si="196"/>
        <v>;0</v>
      </c>
      <c r="O175" t="str">
        <f t="shared" si="197"/>
        <v>0</v>
      </c>
      <c r="P175">
        <f t="shared" ref="P175:X175" si="244">IFERROR(_xlfn.TEXTAFTER(O175,";"),0)</f>
        <v>0</v>
      </c>
      <c r="Q175">
        <f t="shared" si="244"/>
        <v>0</v>
      </c>
      <c r="R175">
        <f t="shared" si="244"/>
        <v>0</v>
      </c>
      <c r="S175">
        <f t="shared" si="244"/>
        <v>0</v>
      </c>
      <c r="T175">
        <f t="shared" si="244"/>
        <v>0</v>
      </c>
      <c r="U175">
        <f t="shared" si="244"/>
        <v>0</v>
      </c>
      <c r="V175">
        <f t="shared" si="244"/>
        <v>0</v>
      </c>
      <c r="W175">
        <f t="shared" si="244"/>
        <v>0</v>
      </c>
      <c r="X175">
        <f t="shared" si="244"/>
        <v>0</v>
      </c>
      <c r="Y175" s="10" t="e">
        <f t="shared" si="199"/>
        <v>#VALUE!</v>
      </c>
      <c r="Z175" t="e">
        <f t="shared" si="186"/>
        <v>#VALUE!</v>
      </c>
      <c r="AA175" t="e">
        <f t="shared" si="187"/>
        <v>#VALUE!</v>
      </c>
      <c r="AB175" t="e">
        <f t="shared" si="188"/>
        <v>#VALUE!</v>
      </c>
      <c r="AC175" t="e">
        <f t="shared" si="189"/>
        <v>#VALUE!</v>
      </c>
      <c r="AD175" t="e">
        <f t="shared" si="190"/>
        <v>#VALUE!</v>
      </c>
      <c r="AE175" t="e">
        <f t="shared" si="191"/>
        <v>#VALUE!</v>
      </c>
      <c r="AF175" t="e">
        <f t="shared" si="192"/>
        <v>#VALUE!</v>
      </c>
      <c r="AG175" t="e">
        <f t="shared" si="193"/>
        <v>#VALUE!</v>
      </c>
      <c r="AH175" t="e">
        <f t="shared" si="194"/>
        <v>#VALUE!</v>
      </c>
      <c r="BC175" s="92"/>
      <c r="BD175" t="str">
        <v>Tasveer Chowdhury</v>
      </c>
      <c r="BE175">
        <f t="shared" si="223"/>
        <v>1</v>
      </c>
      <c r="BJ175">
        <f t="shared" si="201"/>
        <v>0</v>
      </c>
    </row>
    <row r="176" spans="3:62" x14ac:dyDescent="0.2">
      <c r="C176" t="str">
        <f t="shared" si="227"/>
        <v/>
      </c>
      <c r="K176" t="str">
        <f>WeedDataInput!F173</f>
        <v>Y</v>
      </c>
      <c r="L176">
        <f>WeedDataInput!G173</f>
        <v>0</v>
      </c>
      <c r="M176" s="10" t="str">
        <f t="shared" si="184"/>
        <v>;0</v>
      </c>
      <c r="N176" t="str">
        <f t="shared" si="196"/>
        <v>;0</v>
      </c>
      <c r="O176" t="str">
        <f t="shared" si="197"/>
        <v>0</v>
      </c>
      <c r="P176">
        <f t="shared" ref="P176:X176" si="245">IFERROR(_xlfn.TEXTAFTER(O176,";"),0)</f>
        <v>0</v>
      </c>
      <c r="Q176">
        <f t="shared" si="245"/>
        <v>0</v>
      </c>
      <c r="R176">
        <f t="shared" si="245"/>
        <v>0</v>
      </c>
      <c r="S176">
        <f t="shared" si="245"/>
        <v>0</v>
      </c>
      <c r="T176">
        <f t="shared" si="245"/>
        <v>0</v>
      </c>
      <c r="U176">
        <f t="shared" si="245"/>
        <v>0</v>
      </c>
      <c r="V176">
        <f t="shared" si="245"/>
        <v>0</v>
      </c>
      <c r="W176">
        <f t="shared" si="245"/>
        <v>0</v>
      </c>
      <c r="X176">
        <f t="shared" si="245"/>
        <v>0</v>
      </c>
      <c r="Y176" s="10" t="e">
        <f t="shared" si="199"/>
        <v>#VALUE!</v>
      </c>
      <c r="Z176" t="e">
        <f t="shared" si="186"/>
        <v>#VALUE!</v>
      </c>
      <c r="AA176" t="e">
        <f t="shared" si="187"/>
        <v>#VALUE!</v>
      </c>
      <c r="AB176" t="e">
        <f t="shared" si="188"/>
        <v>#VALUE!</v>
      </c>
      <c r="AC176" t="e">
        <f t="shared" si="189"/>
        <v>#VALUE!</v>
      </c>
      <c r="AD176" t="e">
        <f t="shared" si="190"/>
        <v>#VALUE!</v>
      </c>
      <c r="AE176" t="e">
        <f t="shared" si="191"/>
        <v>#VALUE!</v>
      </c>
      <c r="AF176" t="e">
        <f t="shared" si="192"/>
        <v>#VALUE!</v>
      </c>
      <c r="AG176" t="e">
        <f t="shared" si="193"/>
        <v>#VALUE!</v>
      </c>
      <c r="AH176" t="e">
        <f t="shared" si="194"/>
        <v>#VALUE!</v>
      </c>
      <c r="BC176" s="92"/>
      <c r="BD176" t="str">
        <v>Logan Lindsey</v>
      </c>
      <c r="BE176">
        <f t="shared" si="223"/>
        <v>4</v>
      </c>
      <c r="BJ176">
        <f t="shared" si="201"/>
        <v>0</v>
      </c>
    </row>
    <row r="177" spans="3:62" x14ac:dyDescent="0.2">
      <c r="C177" t="str">
        <f t="shared" si="227"/>
        <v/>
      </c>
      <c r="K177" t="str">
        <f>WeedDataInput!F174</f>
        <v>Y</v>
      </c>
      <c r="L177">
        <f>WeedDataInput!G174</f>
        <v>0</v>
      </c>
      <c r="M177" s="10" t="str">
        <f t="shared" si="184"/>
        <v>;0</v>
      </c>
      <c r="N177" t="str">
        <f t="shared" si="196"/>
        <v>;0</v>
      </c>
      <c r="O177" t="str">
        <f t="shared" si="197"/>
        <v>0</v>
      </c>
      <c r="P177">
        <f t="shared" ref="P177:X177" si="246">IFERROR(_xlfn.TEXTAFTER(O177,";"),0)</f>
        <v>0</v>
      </c>
      <c r="Q177">
        <f t="shared" si="246"/>
        <v>0</v>
      </c>
      <c r="R177">
        <f t="shared" si="246"/>
        <v>0</v>
      </c>
      <c r="S177">
        <f t="shared" si="246"/>
        <v>0</v>
      </c>
      <c r="T177">
        <f t="shared" si="246"/>
        <v>0</v>
      </c>
      <c r="U177">
        <f t="shared" si="246"/>
        <v>0</v>
      </c>
      <c r="V177">
        <f t="shared" si="246"/>
        <v>0</v>
      </c>
      <c r="W177">
        <f t="shared" si="246"/>
        <v>0</v>
      </c>
      <c r="X177">
        <f t="shared" si="246"/>
        <v>0</v>
      </c>
      <c r="Y177" s="10" t="e">
        <f t="shared" si="199"/>
        <v>#VALUE!</v>
      </c>
      <c r="Z177" t="e">
        <f t="shared" si="186"/>
        <v>#VALUE!</v>
      </c>
      <c r="AA177" t="e">
        <f t="shared" si="187"/>
        <v>#VALUE!</v>
      </c>
      <c r="AB177" t="e">
        <f t="shared" si="188"/>
        <v>#VALUE!</v>
      </c>
      <c r="AC177" t="e">
        <f t="shared" si="189"/>
        <v>#VALUE!</v>
      </c>
      <c r="AD177" t="e">
        <f t="shared" si="190"/>
        <v>#VALUE!</v>
      </c>
      <c r="AE177" t="e">
        <f t="shared" si="191"/>
        <v>#VALUE!</v>
      </c>
      <c r="AF177" t="e">
        <f t="shared" si="192"/>
        <v>#VALUE!</v>
      </c>
      <c r="AG177" t="e">
        <f t="shared" si="193"/>
        <v>#VALUE!</v>
      </c>
      <c r="AH177" t="e">
        <f t="shared" si="194"/>
        <v>#VALUE!</v>
      </c>
      <c r="BC177" s="92"/>
      <c r="BD177" t="str">
        <v>Darius Mortazavi</v>
      </c>
      <c r="BE177">
        <f t="shared" si="223"/>
        <v>2</v>
      </c>
      <c r="BJ177">
        <f t="shared" si="201"/>
        <v>0</v>
      </c>
    </row>
    <row r="178" spans="3:62" x14ac:dyDescent="0.2">
      <c r="C178" t="str">
        <f t="shared" si="227"/>
        <v/>
      </c>
      <c r="K178" t="str">
        <f>WeedDataInput!F175</f>
        <v>Y</v>
      </c>
      <c r="L178">
        <f>WeedDataInput!G175</f>
        <v>0</v>
      </c>
      <c r="M178" s="10" t="str">
        <f t="shared" si="184"/>
        <v>;0</v>
      </c>
      <c r="N178" t="str">
        <f t="shared" si="196"/>
        <v>;0</v>
      </c>
      <c r="O178" t="str">
        <f t="shared" si="197"/>
        <v>0</v>
      </c>
      <c r="P178">
        <f t="shared" ref="P178:X178" si="247">IFERROR(_xlfn.TEXTAFTER(O178,";"),0)</f>
        <v>0</v>
      </c>
      <c r="Q178">
        <f t="shared" si="247"/>
        <v>0</v>
      </c>
      <c r="R178">
        <f t="shared" si="247"/>
        <v>0</v>
      </c>
      <c r="S178">
        <f t="shared" si="247"/>
        <v>0</v>
      </c>
      <c r="T178">
        <f t="shared" si="247"/>
        <v>0</v>
      </c>
      <c r="U178">
        <f t="shared" si="247"/>
        <v>0</v>
      </c>
      <c r="V178">
        <f t="shared" si="247"/>
        <v>0</v>
      </c>
      <c r="W178">
        <f t="shared" si="247"/>
        <v>0</v>
      </c>
      <c r="X178">
        <f t="shared" si="247"/>
        <v>0</v>
      </c>
      <c r="Y178" s="10" t="e">
        <f t="shared" si="199"/>
        <v>#VALUE!</v>
      </c>
      <c r="Z178" t="e">
        <f t="shared" si="186"/>
        <v>#VALUE!</v>
      </c>
      <c r="AA178" t="e">
        <f t="shared" si="187"/>
        <v>#VALUE!</v>
      </c>
      <c r="AB178" t="e">
        <f t="shared" si="188"/>
        <v>#VALUE!</v>
      </c>
      <c r="AC178" t="e">
        <f t="shared" si="189"/>
        <v>#VALUE!</v>
      </c>
      <c r="AD178" t="e">
        <f t="shared" si="190"/>
        <v>#VALUE!</v>
      </c>
      <c r="AE178" t="e">
        <f t="shared" si="191"/>
        <v>#VALUE!</v>
      </c>
      <c r="AF178" t="e">
        <f t="shared" si="192"/>
        <v>#VALUE!</v>
      </c>
      <c r="AG178" t="e">
        <f t="shared" si="193"/>
        <v>#VALUE!</v>
      </c>
      <c r="AH178" t="e">
        <f t="shared" si="194"/>
        <v>#VALUE!</v>
      </c>
      <c r="BC178" s="92"/>
      <c r="BD178" t="str">
        <v>Joaquim Grunberger</v>
      </c>
      <c r="BE178">
        <f t="shared" si="223"/>
        <v>45</v>
      </c>
      <c r="BJ178">
        <f t="shared" si="201"/>
        <v>0</v>
      </c>
    </row>
    <row r="179" spans="3:62" x14ac:dyDescent="0.2">
      <c r="C179" t="str">
        <f t="shared" si="227"/>
        <v/>
      </c>
      <c r="K179" t="str">
        <f>WeedDataInput!F176</f>
        <v>Y</v>
      </c>
      <c r="L179">
        <f>WeedDataInput!G176</f>
        <v>0</v>
      </c>
      <c r="M179" s="10" t="str">
        <f t="shared" si="184"/>
        <v>;0</v>
      </c>
      <c r="N179" t="str">
        <f t="shared" si="196"/>
        <v>;0</v>
      </c>
      <c r="O179" t="str">
        <f t="shared" si="197"/>
        <v>0</v>
      </c>
      <c r="P179">
        <f t="shared" ref="P179:X179" si="248">IFERROR(_xlfn.TEXTAFTER(O179,";"),0)</f>
        <v>0</v>
      </c>
      <c r="Q179">
        <f t="shared" si="248"/>
        <v>0</v>
      </c>
      <c r="R179">
        <f t="shared" si="248"/>
        <v>0</v>
      </c>
      <c r="S179">
        <f t="shared" si="248"/>
        <v>0</v>
      </c>
      <c r="T179">
        <f t="shared" si="248"/>
        <v>0</v>
      </c>
      <c r="U179">
        <f t="shared" si="248"/>
        <v>0</v>
      </c>
      <c r="V179">
        <f t="shared" si="248"/>
        <v>0</v>
      </c>
      <c r="W179">
        <f t="shared" si="248"/>
        <v>0</v>
      </c>
      <c r="X179">
        <f t="shared" si="248"/>
        <v>0</v>
      </c>
      <c r="Y179" s="10" t="e">
        <f t="shared" si="199"/>
        <v>#VALUE!</v>
      </c>
      <c r="Z179" t="e">
        <f t="shared" si="186"/>
        <v>#VALUE!</v>
      </c>
      <c r="AA179" t="e">
        <f t="shared" si="187"/>
        <v>#VALUE!</v>
      </c>
      <c r="AB179" t="e">
        <f t="shared" si="188"/>
        <v>#VALUE!</v>
      </c>
      <c r="AC179" t="e">
        <f t="shared" si="189"/>
        <v>#VALUE!</v>
      </c>
      <c r="AD179" t="e">
        <f t="shared" si="190"/>
        <v>#VALUE!</v>
      </c>
      <c r="AE179" t="e">
        <f t="shared" si="191"/>
        <v>#VALUE!</v>
      </c>
      <c r="AF179" t="e">
        <f t="shared" si="192"/>
        <v>#VALUE!</v>
      </c>
      <c r="AG179" t="e">
        <f t="shared" si="193"/>
        <v>#VALUE!</v>
      </c>
      <c r="AH179" t="e">
        <f t="shared" si="194"/>
        <v>#VALUE!</v>
      </c>
      <c r="BC179" s="92"/>
      <c r="BD179" t="str">
        <v>Josh Feldman (Joaquim's Friend)</v>
      </c>
      <c r="BE179">
        <f t="shared" si="223"/>
        <v>3</v>
      </c>
      <c r="BJ179">
        <f t="shared" si="201"/>
        <v>0</v>
      </c>
    </row>
    <row r="180" spans="3:62" x14ac:dyDescent="0.2">
      <c r="C180" t="str">
        <f t="shared" si="227"/>
        <v/>
      </c>
      <c r="K180" t="str">
        <f>WeedDataInput!F177</f>
        <v>N</v>
      </c>
      <c r="L180" t="str">
        <f>WeedDataInput!G177</f>
        <v>Will Ringler;</v>
      </c>
      <c r="M180" s="10" t="str">
        <f t="shared" si="184"/>
        <v>;Will Ringler;</v>
      </c>
      <c r="N180" t="str">
        <f t="shared" si="196"/>
        <v>;Will Ringler;</v>
      </c>
      <c r="O180" t="str">
        <f t="shared" si="197"/>
        <v>Will Ringler;</v>
      </c>
      <c r="P180" t="str">
        <f t="shared" ref="P180:X180" si="249">IFERROR(_xlfn.TEXTAFTER(O180,";"),0)</f>
        <v/>
      </c>
      <c r="Q180">
        <f t="shared" si="249"/>
        <v>0</v>
      </c>
      <c r="R180">
        <f t="shared" si="249"/>
        <v>0</v>
      </c>
      <c r="S180">
        <f t="shared" si="249"/>
        <v>0</v>
      </c>
      <c r="T180">
        <f t="shared" si="249"/>
        <v>0</v>
      </c>
      <c r="U180">
        <f t="shared" si="249"/>
        <v>0</v>
      </c>
      <c r="V180">
        <f t="shared" si="249"/>
        <v>0</v>
      </c>
      <c r="W180">
        <f t="shared" si="249"/>
        <v>0</v>
      </c>
      <c r="X180">
        <f t="shared" si="249"/>
        <v>0</v>
      </c>
      <c r="Y180" s="10" t="str">
        <f t="shared" si="199"/>
        <v>Will Ringler</v>
      </c>
      <c r="Z180" t="e">
        <f t="shared" si="186"/>
        <v>#VALUE!</v>
      </c>
      <c r="AA180" t="e">
        <f t="shared" si="187"/>
        <v>#VALUE!</v>
      </c>
      <c r="AB180" t="e">
        <f t="shared" si="188"/>
        <v>#VALUE!</v>
      </c>
      <c r="AC180" t="e">
        <f t="shared" si="189"/>
        <v>#VALUE!</v>
      </c>
      <c r="AD180" t="e">
        <f t="shared" si="190"/>
        <v>#VALUE!</v>
      </c>
      <c r="AE180" t="e">
        <f t="shared" si="191"/>
        <v>#VALUE!</v>
      </c>
      <c r="AF180" t="e">
        <f t="shared" si="192"/>
        <v>#VALUE!</v>
      </c>
      <c r="AG180" t="e">
        <f t="shared" si="193"/>
        <v>#VALUE!</v>
      </c>
      <c r="AH180" t="e">
        <f t="shared" si="194"/>
        <v>#VALUE!</v>
      </c>
      <c r="BC180" s="92"/>
      <c r="BD180" t="str">
        <v>Jack Eskay</v>
      </c>
      <c r="BE180">
        <f t="shared" si="223"/>
        <v>4</v>
      </c>
      <c r="BJ180">
        <f t="shared" si="201"/>
        <v>1</v>
      </c>
    </row>
    <row r="181" spans="3:62" x14ac:dyDescent="0.2">
      <c r="C181" t="str">
        <f t="shared" si="227"/>
        <v/>
      </c>
      <c r="K181" t="str">
        <f>WeedDataInput!F178</f>
        <v>N</v>
      </c>
      <c r="L181" t="str">
        <f>WeedDataInput!G178</f>
        <v>Ryan Raineri;Will Ringler;</v>
      </c>
      <c r="M181" s="10" t="str">
        <f t="shared" si="184"/>
        <v>;Ryan Raineri;Will Ringler;</v>
      </c>
      <c r="N181" t="str">
        <f t="shared" si="196"/>
        <v>;Ryan Raineri;Will Ringler;</v>
      </c>
      <c r="O181" t="str">
        <f t="shared" si="197"/>
        <v>Ryan Raineri;Will Ringler;</v>
      </c>
      <c r="P181" t="str">
        <f t="shared" ref="P181:X181" si="250">IFERROR(_xlfn.TEXTAFTER(O181,";"),0)</f>
        <v>Will Ringler;</v>
      </c>
      <c r="Q181" t="str">
        <f t="shared" si="250"/>
        <v/>
      </c>
      <c r="R181">
        <f t="shared" si="250"/>
        <v>0</v>
      </c>
      <c r="S181">
        <f t="shared" si="250"/>
        <v>0</v>
      </c>
      <c r="T181">
        <f t="shared" si="250"/>
        <v>0</v>
      </c>
      <c r="U181">
        <f t="shared" si="250"/>
        <v>0</v>
      </c>
      <c r="V181">
        <f t="shared" si="250"/>
        <v>0</v>
      </c>
      <c r="W181">
        <f t="shared" si="250"/>
        <v>0</v>
      </c>
      <c r="X181">
        <f t="shared" si="250"/>
        <v>0</v>
      </c>
      <c r="Y181" s="10" t="str">
        <f t="shared" si="199"/>
        <v>Ryan Raineri</v>
      </c>
      <c r="Z181" t="str">
        <f t="shared" si="186"/>
        <v>Will Ringler</v>
      </c>
      <c r="AA181" t="e">
        <f t="shared" si="187"/>
        <v>#VALUE!</v>
      </c>
      <c r="AB181" t="e">
        <f t="shared" si="188"/>
        <v>#VALUE!</v>
      </c>
      <c r="AC181" t="e">
        <f t="shared" si="189"/>
        <v>#VALUE!</v>
      </c>
      <c r="AD181" t="e">
        <f t="shared" si="190"/>
        <v>#VALUE!</v>
      </c>
      <c r="AE181" t="e">
        <f t="shared" si="191"/>
        <v>#VALUE!</v>
      </c>
      <c r="AF181" t="e">
        <f t="shared" si="192"/>
        <v>#VALUE!</v>
      </c>
      <c r="AG181" t="e">
        <f t="shared" si="193"/>
        <v>#VALUE!</v>
      </c>
      <c r="AH181" t="e">
        <f t="shared" si="194"/>
        <v>#VALUE!</v>
      </c>
      <c r="BC181" s="92"/>
      <c r="BD181" t="str">
        <v>Jake Mahler</v>
      </c>
      <c r="BE181">
        <f t="shared" si="223"/>
        <v>1</v>
      </c>
      <c r="BJ181">
        <f t="shared" si="201"/>
        <v>2</v>
      </c>
    </row>
    <row r="182" spans="3:62" x14ac:dyDescent="0.2">
      <c r="C182" t="str">
        <f t="shared" si="227"/>
        <v/>
      </c>
      <c r="K182" t="str">
        <f>WeedDataInput!F179</f>
        <v>N</v>
      </c>
      <c r="L182" t="str">
        <f>WeedDataInput!G179</f>
        <v>Ryan Raineri;Will Ringler;</v>
      </c>
      <c r="M182" s="10" t="str">
        <f t="shared" si="184"/>
        <v>;Ryan Raineri;Will Ringler;</v>
      </c>
      <c r="N182" t="str">
        <f t="shared" si="196"/>
        <v>;Ryan Raineri;Will Ringler;</v>
      </c>
      <c r="O182" t="str">
        <f t="shared" si="197"/>
        <v>Ryan Raineri;Will Ringler;</v>
      </c>
      <c r="P182" t="str">
        <f t="shared" ref="P182:X182" si="251">IFERROR(_xlfn.TEXTAFTER(O182,";"),0)</f>
        <v>Will Ringler;</v>
      </c>
      <c r="Q182" t="str">
        <f t="shared" si="251"/>
        <v/>
      </c>
      <c r="R182">
        <f t="shared" si="251"/>
        <v>0</v>
      </c>
      <c r="S182">
        <f t="shared" si="251"/>
        <v>0</v>
      </c>
      <c r="T182">
        <f t="shared" si="251"/>
        <v>0</v>
      </c>
      <c r="U182">
        <f t="shared" si="251"/>
        <v>0</v>
      </c>
      <c r="V182">
        <f t="shared" si="251"/>
        <v>0</v>
      </c>
      <c r="W182">
        <f t="shared" si="251"/>
        <v>0</v>
      </c>
      <c r="X182">
        <f t="shared" si="251"/>
        <v>0</v>
      </c>
      <c r="Y182" s="10" t="str">
        <f t="shared" si="199"/>
        <v>Ryan Raineri</v>
      </c>
      <c r="Z182" t="str">
        <f t="shared" si="186"/>
        <v>Will Ringler</v>
      </c>
      <c r="AA182" t="e">
        <f t="shared" si="187"/>
        <v>#VALUE!</v>
      </c>
      <c r="AB182" t="e">
        <f t="shared" si="188"/>
        <v>#VALUE!</v>
      </c>
      <c r="AC182" t="e">
        <f t="shared" si="189"/>
        <v>#VALUE!</v>
      </c>
      <c r="AD182" t="e">
        <f t="shared" si="190"/>
        <v>#VALUE!</v>
      </c>
      <c r="AE182" t="e">
        <f t="shared" si="191"/>
        <v>#VALUE!</v>
      </c>
      <c r="AF182" t="e">
        <f t="shared" si="192"/>
        <v>#VALUE!</v>
      </c>
      <c r="AG182" t="e">
        <f t="shared" si="193"/>
        <v>#VALUE!</v>
      </c>
      <c r="AH182" t="e">
        <f t="shared" si="194"/>
        <v>#VALUE!</v>
      </c>
      <c r="BC182" s="92"/>
      <c r="BD182" t="str">
        <v>Bradi Jeann</v>
      </c>
      <c r="BE182">
        <f t="shared" si="223"/>
        <v>13</v>
      </c>
      <c r="BJ182">
        <f t="shared" si="201"/>
        <v>2</v>
      </c>
    </row>
    <row r="183" spans="3:62" x14ac:dyDescent="0.2">
      <c r="C183" t="str">
        <f t="shared" si="227"/>
        <v/>
      </c>
      <c r="K183" t="str">
        <f>WeedDataInput!F180</f>
        <v>N</v>
      </c>
      <c r="L183" t="str">
        <f>WeedDataInput!G180</f>
        <v>Thomas Saenz;</v>
      </c>
      <c r="M183" s="10" t="str">
        <f t="shared" si="184"/>
        <v>;Thomas Saenz;</v>
      </c>
      <c r="N183" t="str">
        <f t="shared" si="196"/>
        <v>;Thomas Saenz;</v>
      </c>
      <c r="O183" t="str">
        <f t="shared" si="197"/>
        <v>Thomas Saenz;</v>
      </c>
      <c r="P183" t="str">
        <f t="shared" ref="P183:X183" si="252">IFERROR(_xlfn.TEXTAFTER(O183,";"),0)</f>
        <v/>
      </c>
      <c r="Q183">
        <f t="shared" si="252"/>
        <v>0</v>
      </c>
      <c r="R183">
        <f t="shared" si="252"/>
        <v>0</v>
      </c>
      <c r="S183">
        <f t="shared" si="252"/>
        <v>0</v>
      </c>
      <c r="T183">
        <f t="shared" si="252"/>
        <v>0</v>
      </c>
      <c r="U183">
        <f t="shared" si="252"/>
        <v>0</v>
      </c>
      <c r="V183">
        <f t="shared" si="252"/>
        <v>0</v>
      </c>
      <c r="W183">
        <f t="shared" si="252"/>
        <v>0</v>
      </c>
      <c r="X183">
        <f t="shared" si="252"/>
        <v>0</v>
      </c>
      <c r="Y183" s="10" t="str">
        <f t="shared" si="199"/>
        <v>Thomas Saenz</v>
      </c>
      <c r="Z183" t="e">
        <f t="shared" si="186"/>
        <v>#VALUE!</v>
      </c>
      <c r="AA183" t="e">
        <f t="shared" si="187"/>
        <v>#VALUE!</v>
      </c>
      <c r="AB183" t="e">
        <f t="shared" si="188"/>
        <v>#VALUE!</v>
      </c>
      <c r="AC183" t="e">
        <f t="shared" si="189"/>
        <v>#VALUE!</v>
      </c>
      <c r="AD183" t="e">
        <f t="shared" si="190"/>
        <v>#VALUE!</v>
      </c>
      <c r="AE183" t="e">
        <f t="shared" si="191"/>
        <v>#VALUE!</v>
      </c>
      <c r="AF183" t="e">
        <f t="shared" si="192"/>
        <v>#VALUE!</v>
      </c>
      <c r="AG183" t="e">
        <f t="shared" si="193"/>
        <v>#VALUE!</v>
      </c>
      <c r="AH183" t="e">
        <f t="shared" si="194"/>
        <v>#VALUE!</v>
      </c>
      <c r="BC183" s="92"/>
      <c r="BD183" t="str">
        <v>Miranda Poliafico</v>
      </c>
      <c r="BE183">
        <f t="shared" si="223"/>
        <v>1</v>
      </c>
      <c r="BJ183">
        <f t="shared" si="201"/>
        <v>1</v>
      </c>
    </row>
    <row r="184" spans="3:62" x14ac:dyDescent="0.2">
      <c r="C184" t="str">
        <f t="shared" si="227"/>
        <v/>
      </c>
      <c r="K184" t="str">
        <f>WeedDataInput!F181</f>
        <v>N</v>
      </c>
      <c r="L184" t="str">
        <f>WeedDataInput!G181</f>
        <v>Harry Tran;</v>
      </c>
      <c r="M184" s="10" t="str">
        <f t="shared" si="184"/>
        <v>;Harry Tran;</v>
      </c>
      <c r="N184" t="str">
        <f t="shared" si="196"/>
        <v>;Harry Tran;</v>
      </c>
      <c r="O184" t="str">
        <f t="shared" si="197"/>
        <v>Harry Tran;</v>
      </c>
      <c r="P184" t="str">
        <f t="shared" ref="P184:X184" si="253">IFERROR(_xlfn.TEXTAFTER(O184,";"),0)</f>
        <v/>
      </c>
      <c r="Q184">
        <f t="shared" si="253"/>
        <v>0</v>
      </c>
      <c r="R184">
        <f t="shared" si="253"/>
        <v>0</v>
      </c>
      <c r="S184">
        <f t="shared" si="253"/>
        <v>0</v>
      </c>
      <c r="T184">
        <f t="shared" si="253"/>
        <v>0</v>
      </c>
      <c r="U184">
        <f t="shared" si="253"/>
        <v>0</v>
      </c>
      <c r="V184">
        <f t="shared" si="253"/>
        <v>0</v>
      </c>
      <c r="W184">
        <f t="shared" si="253"/>
        <v>0</v>
      </c>
      <c r="X184">
        <f t="shared" si="253"/>
        <v>0</v>
      </c>
      <c r="Y184" s="10" t="str">
        <f t="shared" si="199"/>
        <v>Harry Tran</v>
      </c>
      <c r="Z184" t="e">
        <f t="shared" si="186"/>
        <v>#VALUE!</v>
      </c>
      <c r="AA184" t="e">
        <f t="shared" si="187"/>
        <v>#VALUE!</v>
      </c>
      <c r="AB184" t="e">
        <f t="shared" si="188"/>
        <v>#VALUE!</v>
      </c>
      <c r="AC184" t="e">
        <f t="shared" si="189"/>
        <v>#VALUE!</v>
      </c>
      <c r="AD184" t="e">
        <f t="shared" si="190"/>
        <v>#VALUE!</v>
      </c>
      <c r="AE184" t="e">
        <f t="shared" si="191"/>
        <v>#VALUE!</v>
      </c>
      <c r="AF184" t="e">
        <f t="shared" si="192"/>
        <v>#VALUE!</v>
      </c>
      <c r="AG184" t="e">
        <f t="shared" si="193"/>
        <v>#VALUE!</v>
      </c>
      <c r="AH184" t="e">
        <f t="shared" si="194"/>
        <v>#VALUE!</v>
      </c>
      <c r="BC184" s="92"/>
      <c r="BD184" t="str">
        <v>Nicole Bersinger</v>
      </c>
      <c r="BE184">
        <f t="shared" si="223"/>
        <v>8</v>
      </c>
      <c r="BJ184">
        <f t="shared" si="201"/>
        <v>1</v>
      </c>
    </row>
    <row r="185" spans="3:62" x14ac:dyDescent="0.2">
      <c r="C185" t="str">
        <f t="shared" si="227"/>
        <v/>
      </c>
      <c r="K185" t="str">
        <f>WeedDataInput!F182</f>
        <v>N</v>
      </c>
      <c r="L185" t="str">
        <f>WeedDataInput!G182</f>
        <v>Joey Biggs;Thomas Saenz;Ryan Raineri;Will Ringler;Graden Davis;Noah Hahn;Zack Shawver;Colyn Marquette;John McDougall;</v>
      </c>
      <c r="M185" s="10" t="str">
        <f t="shared" si="184"/>
        <v>;Joey Biggs;Thomas Saenz;Ryan Raineri;Will Ringler;Graden Davis;Noah Hahn;Zack Shawver;Colyn Marquette;John McDougall;</v>
      </c>
      <c r="N185" t="str">
        <f t="shared" si="196"/>
        <v>;Joey Biggs;Thomas Saenz;Ryan Raineri;Will Ringler;Graden Davis;Noah Hahn;Zack Shawver;Colyn Marquette;John McDougall;</v>
      </c>
      <c r="O185" t="str">
        <f t="shared" si="197"/>
        <v>Joey Biggs;Thomas Saenz;Ryan Raineri;Will Ringler;Graden Davis;Noah Hahn;Zack Shawver;Colyn Marquette;John McDougall;</v>
      </c>
      <c r="P185" t="str">
        <f t="shared" ref="P185:X185" si="254">IFERROR(_xlfn.TEXTAFTER(O185,";"),0)</f>
        <v>Thomas Saenz;Ryan Raineri;Will Ringler;Graden Davis;Noah Hahn;Zack Shawver;Colyn Marquette;John McDougall;</v>
      </c>
      <c r="Q185" t="str">
        <f t="shared" si="254"/>
        <v>Ryan Raineri;Will Ringler;Graden Davis;Noah Hahn;Zack Shawver;Colyn Marquette;John McDougall;</v>
      </c>
      <c r="R185" t="str">
        <f t="shared" si="254"/>
        <v>Will Ringler;Graden Davis;Noah Hahn;Zack Shawver;Colyn Marquette;John McDougall;</v>
      </c>
      <c r="S185" t="str">
        <f t="shared" si="254"/>
        <v>Graden Davis;Noah Hahn;Zack Shawver;Colyn Marquette;John McDougall;</v>
      </c>
      <c r="T185" t="str">
        <f t="shared" si="254"/>
        <v>Noah Hahn;Zack Shawver;Colyn Marquette;John McDougall;</v>
      </c>
      <c r="U185" t="str">
        <f t="shared" si="254"/>
        <v>Zack Shawver;Colyn Marquette;John McDougall;</v>
      </c>
      <c r="V185" t="str">
        <f t="shared" si="254"/>
        <v>Colyn Marquette;John McDougall;</v>
      </c>
      <c r="W185" t="str">
        <f t="shared" si="254"/>
        <v>John McDougall;</v>
      </c>
      <c r="X185" t="str">
        <f t="shared" si="254"/>
        <v/>
      </c>
      <c r="Y185" s="10" t="str">
        <f t="shared" si="199"/>
        <v>Joey Biggs</v>
      </c>
      <c r="Z185" t="str">
        <f t="shared" si="186"/>
        <v>Thomas Saenz</v>
      </c>
      <c r="AA185" t="str">
        <f t="shared" si="187"/>
        <v>Ryan Raineri</v>
      </c>
      <c r="AB185" t="str">
        <f t="shared" si="188"/>
        <v>Will Ringler</v>
      </c>
      <c r="AC185" t="str">
        <f t="shared" si="189"/>
        <v>Graden Davis</v>
      </c>
      <c r="AD185" t="str">
        <f t="shared" si="190"/>
        <v>Noah Hahn</v>
      </c>
      <c r="AE185" t="str">
        <f t="shared" si="191"/>
        <v>Zack Shawver</v>
      </c>
      <c r="AF185" t="str">
        <f t="shared" si="192"/>
        <v>Colyn Marquette</v>
      </c>
      <c r="AG185" t="str">
        <f t="shared" si="193"/>
        <v>John McDougall</v>
      </c>
      <c r="AH185" t="e">
        <f t="shared" si="194"/>
        <v>#VALUE!</v>
      </c>
      <c r="BC185" s="92"/>
      <c r="BD185" t="str">
        <v>Sarah Jackman</v>
      </c>
      <c r="BE185">
        <f t="shared" si="223"/>
        <v>5</v>
      </c>
      <c r="BJ185">
        <f t="shared" si="201"/>
        <v>9</v>
      </c>
    </row>
    <row r="186" spans="3:62" x14ac:dyDescent="0.2">
      <c r="C186" t="str">
        <f t="shared" si="227"/>
        <v/>
      </c>
      <c r="K186" t="str">
        <f>WeedDataInput!F183</f>
        <v>N</v>
      </c>
      <c r="L186" t="str">
        <f>WeedDataInput!G183</f>
        <v>Nick Evans;Ethan Schultz;</v>
      </c>
      <c r="M186" s="10" t="str">
        <f t="shared" si="184"/>
        <v>;Nick Evans;Ethan Schultz;</v>
      </c>
      <c r="N186" t="str">
        <f t="shared" si="196"/>
        <v>;Nick Evans;Ethan Schultz;</v>
      </c>
      <c r="O186" t="str">
        <f t="shared" si="197"/>
        <v>Nick Evans;Ethan Schultz;</v>
      </c>
      <c r="P186" t="str">
        <f t="shared" ref="P186:X186" si="255">IFERROR(_xlfn.TEXTAFTER(O186,";"),0)</f>
        <v>Ethan Schultz;</v>
      </c>
      <c r="Q186" t="str">
        <f t="shared" si="255"/>
        <v/>
      </c>
      <c r="R186">
        <f t="shared" si="255"/>
        <v>0</v>
      </c>
      <c r="S186">
        <f t="shared" si="255"/>
        <v>0</v>
      </c>
      <c r="T186">
        <f t="shared" si="255"/>
        <v>0</v>
      </c>
      <c r="U186">
        <f t="shared" si="255"/>
        <v>0</v>
      </c>
      <c r="V186">
        <f t="shared" si="255"/>
        <v>0</v>
      </c>
      <c r="W186">
        <f t="shared" si="255"/>
        <v>0</v>
      </c>
      <c r="X186">
        <f t="shared" si="255"/>
        <v>0</v>
      </c>
      <c r="Y186" s="10" t="str">
        <f t="shared" si="199"/>
        <v>Nick Evans</v>
      </c>
      <c r="Z186" t="str">
        <f t="shared" si="186"/>
        <v>Ethan Schultz</v>
      </c>
      <c r="AA186" t="e">
        <f t="shared" si="187"/>
        <v>#VALUE!</v>
      </c>
      <c r="AB186" t="e">
        <f t="shared" si="188"/>
        <v>#VALUE!</v>
      </c>
      <c r="AC186" t="e">
        <f t="shared" si="189"/>
        <v>#VALUE!</v>
      </c>
      <c r="AD186" t="e">
        <f t="shared" si="190"/>
        <v>#VALUE!</v>
      </c>
      <c r="AE186" t="e">
        <f t="shared" si="191"/>
        <v>#VALUE!</v>
      </c>
      <c r="AF186" t="e">
        <f t="shared" si="192"/>
        <v>#VALUE!</v>
      </c>
      <c r="AG186" t="e">
        <f t="shared" si="193"/>
        <v>#VALUE!</v>
      </c>
      <c r="AH186" t="e">
        <f t="shared" si="194"/>
        <v>#VALUE!</v>
      </c>
      <c r="BC186" s="92"/>
      <c r="BD186" t="str">
        <v>Atarva Rege</v>
      </c>
      <c r="BE186">
        <f t="shared" si="223"/>
        <v>1</v>
      </c>
      <c r="BJ186">
        <f t="shared" si="201"/>
        <v>2</v>
      </c>
    </row>
    <row r="187" spans="3:62" x14ac:dyDescent="0.2">
      <c r="C187" t="str">
        <f t="shared" si="227"/>
        <v/>
      </c>
      <c r="K187" t="str">
        <f>WeedDataInput!F184</f>
        <v>N</v>
      </c>
      <c r="L187" t="str">
        <f>WeedDataInput!G184</f>
        <v>Ryan Raineri;Will Ringler;</v>
      </c>
      <c r="M187" s="10" t="str">
        <f t="shared" si="184"/>
        <v>;Ryan Raineri;Will Ringler;</v>
      </c>
      <c r="N187" t="str">
        <f t="shared" si="196"/>
        <v>;Ryan Raineri;Will Ringler;</v>
      </c>
      <c r="O187" t="str">
        <f t="shared" si="197"/>
        <v>Ryan Raineri;Will Ringler;</v>
      </c>
      <c r="P187" t="str">
        <f t="shared" ref="P187:X187" si="256">IFERROR(_xlfn.TEXTAFTER(O187,";"),0)</f>
        <v>Will Ringler;</v>
      </c>
      <c r="Q187" t="str">
        <f t="shared" si="256"/>
        <v/>
      </c>
      <c r="R187">
        <f t="shared" si="256"/>
        <v>0</v>
      </c>
      <c r="S187">
        <f t="shared" si="256"/>
        <v>0</v>
      </c>
      <c r="T187">
        <f t="shared" si="256"/>
        <v>0</v>
      </c>
      <c r="U187">
        <f t="shared" si="256"/>
        <v>0</v>
      </c>
      <c r="V187">
        <f t="shared" si="256"/>
        <v>0</v>
      </c>
      <c r="W187">
        <f t="shared" si="256"/>
        <v>0</v>
      </c>
      <c r="X187">
        <f t="shared" si="256"/>
        <v>0</v>
      </c>
      <c r="Y187" s="10" t="str">
        <f t="shared" si="199"/>
        <v>Ryan Raineri</v>
      </c>
      <c r="Z187" t="str">
        <f t="shared" si="186"/>
        <v>Will Ringler</v>
      </c>
      <c r="AA187" t="e">
        <f t="shared" si="187"/>
        <v>#VALUE!</v>
      </c>
      <c r="AB187" t="e">
        <f t="shared" si="188"/>
        <v>#VALUE!</v>
      </c>
      <c r="AC187" t="e">
        <f t="shared" si="189"/>
        <v>#VALUE!</v>
      </c>
      <c r="AD187" t="e">
        <f t="shared" si="190"/>
        <v>#VALUE!</v>
      </c>
      <c r="AE187" t="e">
        <f t="shared" si="191"/>
        <v>#VALUE!</v>
      </c>
      <c r="AF187" t="e">
        <f t="shared" si="192"/>
        <v>#VALUE!</v>
      </c>
      <c r="AG187" t="e">
        <f t="shared" si="193"/>
        <v>#VALUE!</v>
      </c>
      <c r="AH187" t="e">
        <f t="shared" si="194"/>
        <v>#VALUE!</v>
      </c>
      <c r="BC187" s="92"/>
      <c r="BD187" t="str">
        <v>Brent McCall</v>
      </c>
      <c r="BE187">
        <f t="shared" ref="BE187:BE218" si="257">VLOOKUP(BD187,$AK$5:$AL$104,2,FALSE)</f>
        <v>1</v>
      </c>
      <c r="BJ187">
        <f t="shared" si="201"/>
        <v>2</v>
      </c>
    </row>
    <row r="188" spans="3:62" x14ac:dyDescent="0.2">
      <c r="C188" t="str">
        <f t="shared" si="227"/>
        <v/>
      </c>
      <c r="K188" t="str">
        <f>WeedDataInput!F185</f>
        <v>Y</v>
      </c>
      <c r="L188">
        <f>WeedDataInput!G185</f>
        <v>0</v>
      </c>
      <c r="M188" s="10" t="str">
        <f t="shared" si="184"/>
        <v>;0</v>
      </c>
      <c r="N188" t="str">
        <f t="shared" si="196"/>
        <v>;0</v>
      </c>
      <c r="O188" t="str">
        <f t="shared" si="197"/>
        <v>0</v>
      </c>
      <c r="P188">
        <f t="shared" ref="P188:X188" si="258">IFERROR(_xlfn.TEXTAFTER(O188,";"),0)</f>
        <v>0</v>
      </c>
      <c r="Q188">
        <f t="shared" si="258"/>
        <v>0</v>
      </c>
      <c r="R188">
        <f t="shared" si="258"/>
        <v>0</v>
      </c>
      <c r="S188">
        <f t="shared" si="258"/>
        <v>0</v>
      </c>
      <c r="T188">
        <f t="shared" si="258"/>
        <v>0</v>
      </c>
      <c r="U188">
        <f t="shared" si="258"/>
        <v>0</v>
      </c>
      <c r="V188">
        <f t="shared" si="258"/>
        <v>0</v>
      </c>
      <c r="W188">
        <f t="shared" si="258"/>
        <v>0</v>
      </c>
      <c r="X188">
        <f t="shared" si="258"/>
        <v>0</v>
      </c>
      <c r="Y188" s="10" t="e">
        <f t="shared" si="199"/>
        <v>#VALUE!</v>
      </c>
      <c r="Z188" t="e">
        <f t="shared" si="186"/>
        <v>#VALUE!</v>
      </c>
      <c r="AA188" t="e">
        <f t="shared" si="187"/>
        <v>#VALUE!</v>
      </c>
      <c r="AB188" t="e">
        <f t="shared" si="188"/>
        <v>#VALUE!</v>
      </c>
      <c r="AC188" t="e">
        <f t="shared" si="189"/>
        <v>#VALUE!</v>
      </c>
      <c r="AD188" t="e">
        <f t="shared" si="190"/>
        <v>#VALUE!</v>
      </c>
      <c r="AE188" t="e">
        <f t="shared" si="191"/>
        <v>#VALUE!</v>
      </c>
      <c r="AF188" t="e">
        <f t="shared" si="192"/>
        <v>#VALUE!</v>
      </c>
      <c r="AG188" t="e">
        <f t="shared" si="193"/>
        <v>#VALUE!</v>
      </c>
      <c r="AH188" t="e">
        <f t="shared" si="194"/>
        <v>#VALUE!</v>
      </c>
      <c r="BC188" s="92"/>
      <c r="BD188" t="str">
        <v>Saalaar Ahmed</v>
      </c>
      <c r="BE188">
        <f t="shared" si="257"/>
        <v>1</v>
      </c>
      <c r="BJ188">
        <f t="shared" si="201"/>
        <v>0</v>
      </c>
    </row>
    <row r="189" spans="3:62" x14ac:dyDescent="0.2">
      <c r="C189" t="str">
        <f t="shared" si="227"/>
        <v/>
      </c>
      <c r="K189" t="str">
        <f>WeedDataInput!F186</f>
        <v>N</v>
      </c>
      <c r="L189" t="str">
        <f>WeedDataInput!G186</f>
        <v>Ryan Raineri;Will Ringler;</v>
      </c>
      <c r="M189" s="10" t="str">
        <f t="shared" si="184"/>
        <v>;Ryan Raineri;Will Ringler;</v>
      </c>
      <c r="N189" t="str">
        <f t="shared" si="196"/>
        <v>;Ryan Raineri;Will Ringler;</v>
      </c>
      <c r="O189" t="str">
        <f t="shared" si="197"/>
        <v>Ryan Raineri;Will Ringler;</v>
      </c>
      <c r="P189" t="str">
        <f t="shared" ref="P189:X189" si="259">IFERROR(_xlfn.TEXTAFTER(O189,";"),0)</f>
        <v>Will Ringler;</v>
      </c>
      <c r="Q189" t="str">
        <f t="shared" si="259"/>
        <v/>
      </c>
      <c r="R189">
        <f t="shared" si="259"/>
        <v>0</v>
      </c>
      <c r="S189">
        <f t="shared" si="259"/>
        <v>0</v>
      </c>
      <c r="T189">
        <f t="shared" si="259"/>
        <v>0</v>
      </c>
      <c r="U189">
        <f t="shared" si="259"/>
        <v>0</v>
      </c>
      <c r="V189">
        <f t="shared" si="259"/>
        <v>0</v>
      </c>
      <c r="W189">
        <f t="shared" si="259"/>
        <v>0</v>
      </c>
      <c r="X189">
        <f t="shared" si="259"/>
        <v>0</v>
      </c>
      <c r="Y189" s="10" t="str">
        <f t="shared" si="199"/>
        <v>Ryan Raineri</v>
      </c>
      <c r="Z189" t="str">
        <f t="shared" si="186"/>
        <v>Will Ringler</v>
      </c>
      <c r="AA189" t="e">
        <f t="shared" si="187"/>
        <v>#VALUE!</v>
      </c>
      <c r="AB189" t="e">
        <f t="shared" si="188"/>
        <v>#VALUE!</v>
      </c>
      <c r="AC189" t="e">
        <f t="shared" si="189"/>
        <v>#VALUE!</v>
      </c>
      <c r="AD189" t="e">
        <f t="shared" si="190"/>
        <v>#VALUE!</v>
      </c>
      <c r="AE189" t="e">
        <f t="shared" si="191"/>
        <v>#VALUE!</v>
      </c>
      <c r="AF189" t="e">
        <f t="shared" si="192"/>
        <v>#VALUE!</v>
      </c>
      <c r="AG189" t="e">
        <f t="shared" si="193"/>
        <v>#VALUE!</v>
      </c>
      <c r="AH189" t="e">
        <f t="shared" si="194"/>
        <v>#VALUE!</v>
      </c>
      <c r="BC189" s="92"/>
      <c r="BD189" t="str">
        <v>Sophie Nilsson</v>
      </c>
      <c r="BE189">
        <f t="shared" si="257"/>
        <v>1</v>
      </c>
      <c r="BJ189">
        <f t="shared" si="201"/>
        <v>2</v>
      </c>
    </row>
    <row r="190" spans="3:62" x14ac:dyDescent="0.2">
      <c r="C190" t="str">
        <f t="shared" si="227"/>
        <v/>
      </c>
      <c r="K190" t="str">
        <f>WeedDataInput!F187</f>
        <v>Y</v>
      </c>
      <c r="L190">
        <f>WeedDataInput!G187</f>
        <v>0</v>
      </c>
      <c r="M190" s="10" t="str">
        <f t="shared" si="184"/>
        <v>;0</v>
      </c>
      <c r="N190" t="str">
        <f t="shared" si="196"/>
        <v>;0</v>
      </c>
      <c r="O190" t="str">
        <f t="shared" si="197"/>
        <v>0</v>
      </c>
      <c r="P190">
        <f t="shared" ref="P190:X190" si="260">IFERROR(_xlfn.TEXTAFTER(O190,";"),0)</f>
        <v>0</v>
      </c>
      <c r="Q190">
        <f t="shared" si="260"/>
        <v>0</v>
      </c>
      <c r="R190">
        <f t="shared" si="260"/>
        <v>0</v>
      </c>
      <c r="S190">
        <f t="shared" si="260"/>
        <v>0</v>
      </c>
      <c r="T190">
        <f t="shared" si="260"/>
        <v>0</v>
      </c>
      <c r="U190">
        <f t="shared" si="260"/>
        <v>0</v>
      </c>
      <c r="V190">
        <f t="shared" si="260"/>
        <v>0</v>
      </c>
      <c r="W190">
        <f t="shared" si="260"/>
        <v>0</v>
      </c>
      <c r="X190">
        <f t="shared" si="260"/>
        <v>0</v>
      </c>
      <c r="Y190" s="10" t="e">
        <f t="shared" si="199"/>
        <v>#VALUE!</v>
      </c>
      <c r="Z190" t="e">
        <f t="shared" si="186"/>
        <v>#VALUE!</v>
      </c>
      <c r="AA190" t="e">
        <f t="shared" si="187"/>
        <v>#VALUE!</v>
      </c>
      <c r="AB190" t="e">
        <f t="shared" si="188"/>
        <v>#VALUE!</v>
      </c>
      <c r="AC190" t="e">
        <f t="shared" si="189"/>
        <v>#VALUE!</v>
      </c>
      <c r="AD190" t="e">
        <f t="shared" si="190"/>
        <v>#VALUE!</v>
      </c>
      <c r="AE190" t="e">
        <f t="shared" si="191"/>
        <v>#VALUE!</v>
      </c>
      <c r="AF190" t="e">
        <f t="shared" si="192"/>
        <v>#VALUE!</v>
      </c>
      <c r="AG190" t="e">
        <f t="shared" si="193"/>
        <v>#VALUE!</v>
      </c>
      <c r="AH190" t="e">
        <f t="shared" si="194"/>
        <v>#VALUE!</v>
      </c>
      <c r="BC190" s="92"/>
      <c r="BD190" t="str">
        <v>Sack Jalyers</v>
      </c>
      <c r="BE190">
        <f t="shared" si="257"/>
        <v>4</v>
      </c>
      <c r="BJ190">
        <f t="shared" si="201"/>
        <v>0</v>
      </c>
    </row>
    <row r="191" spans="3:62" x14ac:dyDescent="0.2">
      <c r="C191" t="str">
        <f t="shared" si="227"/>
        <v/>
      </c>
      <c r="K191" t="str">
        <f>WeedDataInput!F188</f>
        <v>Y</v>
      </c>
      <c r="L191">
        <f>WeedDataInput!G188</f>
        <v>0</v>
      </c>
      <c r="M191" s="10" t="str">
        <f t="shared" si="184"/>
        <v>;0</v>
      </c>
      <c r="N191" t="str">
        <f t="shared" si="196"/>
        <v>;0</v>
      </c>
      <c r="O191" t="str">
        <f t="shared" si="197"/>
        <v>0</v>
      </c>
      <c r="P191">
        <f t="shared" ref="P191:X191" si="261">IFERROR(_xlfn.TEXTAFTER(O191,";"),0)</f>
        <v>0</v>
      </c>
      <c r="Q191">
        <f t="shared" si="261"/>
        <v>0</v>
      </c>
      <c r="R191">
        <f t="shared" si="261"/>
        <v>0</v>
      </c>
      <c r="S191">
        <f t="shared" si="261"/>
        <v>0</v>
      </c>
      <c r="T191">
        <f t="shared" si="261"/>
        <v>0</v>
      </c>
      <c r="U191">
        <f t="shared" si="261"/>
        <v>0</v>
      </c>
      <c r="V191">
        <f t="shared" si="261"/>
        <v>0</v>
      </c>
      <c r="W191">
        <f t="shared" si="261"/>
        <v>0</v>
      </c>
      <c r="X191">
        <f t="shared" si="261"/>
        <v>0</v>
      </c>
      <c r="Y191" s="10" t="e">
        <f t="shared" si="199"/>
        <v>#VALUE!</v>
      </c>
      <c r="Z191" t="e">
        <f t="shared" si="186"/>
        <v>#VALUE!</v>
      </c>
      <c r="AA191" t="e">
        <f t="shared" si="187"/>
        <v>#VALUE!</v>
      </c>
      <c r="AB191" t="e">
        <f t="shared" si="188"/>
        <v>#VALUE!</v>
      </c>
      <c r="AC191" t="e">
        <f t="shared" si="189"/>
        <v>#VALUE!</v>
      </c>
      <c r="AD191" t="e">
        <f t="shared" si="190"/>
        <v>#VALUE!</v>
      </c>
      <c r="AE191" t="e">
        <f t="shared" si="191"/>
        <v>#VALUE!</v>
      </c>
      <c r="AF191" t="e">
        <f t="shared" si="192"/>
        <v>#VALUE!</v>
      </c>
      <c r="AG191" t="e">
        <f t="shared" si="193"/>
        <v>#VALUE!</v>
      </c>
      <c r="AH191" t="e">
        <f t="shared" si="194"/>
        <v>#VALUE!</v>
      </c>
      <c r="BC191" s="92"/>
      <c r="BD191" t="str">
        <v>Kevin (Molly Ploughman's Husband)</v>
      </c>
      <c r="BE191">
        <f t="shared" si="257"/>
        <v>6</v>
      </c>
      <c r="BJ191">
        <f t="shared" si="201"/>
        <v>0</v>
      </c>
    </row>
    <row r="192" spans="3:62" x14ac:dyDescent="0.2">
      <c r="C192" t="str">
        <f t="shared" si="227"/>
        <v/>
      </c>
      <c r="K192" t="str">
        <f>WeedDataInput!F189</f>
        <v>N</v>
      </c>
      <c r="L192" t="str">
        <f>WeedDataInput!G189</f>
        <v>Ryan Raineri;Will Ringler;</v>
      </c>
      <c r="M192" s="10" t="str">
        <f t="shared" si="184"/>
        <v>;Ryan Raineri;Will Ringler;</v>
      </c>
      <c r="N192" t="str">
        <f t="shared" si="196"/>
        <v>;Ryan Raineri;Will Ringler;</v>
      </c>
      <c r="O192" t="str">
        <f t="shared" si="197"/>
        <v>Ryan Raineri;Will Ringler;</v>
      </c>
      <c r="P192" t="str">
        <f t="shared" ref="P192:X192" si="262">IFERROR(_xlfn.TEXTAFTER(O192,";"),0)</f>
        <v>Will Ringler;</v>
      </c>
      <c r="Q192" t="str">
        <f t="shared" si="262"/>
        <v/>
      </c>
      <c r="R192">
        <f t="shared" si="262"/>
        <v>0</v>
      </c>
      <c r="S192">
        <f t="shared" si="262"/>
        <v>0</v>
      </c>
      <c r="T192">
        <f t="shared" si="262"/>
        <v>0</v>
      </c>
      <c r="U192">
        <f t="shared" si="262"/>
        <v>0</v>
      </c>
      <c r="V192">
        <f t="shared" si="262"/>
        <v>0</v>
      </c>
      <c r="W192">
        <f t="shared" si="262"/>
        <v>0</v>
      </c>
      <c r="X192">
        <f t="shared" si="262"/>
        <v>0</v>
      </c>
      <c r="Y192" s="10" t="str">
        <f t="shared" si="199"/>
        <v>Ryan Raineri</v>
      </c>
      <c r="Z192" t="str">
        <f t="shared" si="186"/>
        <v>Will Ringler</v>
      </c>
      <c r="AA192" t="e">
        <f t="shared" si="187"/>
        <v>#VALUE!</v>
      </c>
      <c r="AB192" t="e">
        <f t="shared" si="188"/>
        <v>#VALUE!</v>
      </c>
      <c r="AC192" t="e">
        <f t="shared" si="189"/>
        <v>#VALUE!</v>
      </c>
      <c r="AD192" t="e">
        <f t="shared" si="190"/>
        <v>#VALUE!</v>
      </c>
      <c r="AE192" t="e">
        <f t="shared" si="191"/>
        <v>#VALUE!</v>
      </c>
      <c r="AF192" t="e">
        <f t="shared" si="192"/>
        <v>#VALUE!</v>
      </c>
      <c r="AG192" t="e">
        <f t="shared" si="193"/>
        <v>#VALUE!</v>
      </c>
      <c r="AH192" t="e">
        <f t="shared" si="194"/>
        <v>#VALUE!</v>
      </c>
      <c r="BC192" s="92"/>
      <c r="BD192" t="str">
        <v>Black Danielson</v>
      </c>
      <c r="BE192">
        <f t="shared" si="257"/>
        <v>3</v>
      </c>
      <c r="BJ192">
        <f t="shared" si="201"/>
        <v>2</v>
      </c>
    </row>
    <row r="193" spans="3:62" x14ac:dyDescent="0.2">
      <c r="C193" t="str">
        <f t="shared" si="227"/>
        <v/>
      </c>
      <c r="K193" t="str">
        <f>WeedDataInput!F190</f>
        <v>N</v>
      </c>
      <c r="L193" t="str">
        <f>WeedDataInput!G190</f>
        <v>Will Ringler;</v>
      </c>
      <c r="M193" s="10" t="str">
        <f t="shared" si="184"/>
        <v>;Will Ringler;</v>
      </c>
      <c r="N193" t="str">
        <f t="shared" si="196"/>
        <v>;Will Ringler;</v>
      </c>
      <c r="O193" t="str">
        <f t="shared" si="197"/>
        <v>Will Ringler;</v>
      </c>
      <c r="P193" t="str">
        <f t="shared" ref="P193:X193" si="263">IFERROR(_xlfn.TEXTAFTER(O193,";"),0)</f>
        <v/>
      </c>
      <c r="Q193">
        <f t="shared" si="263"/>
        <v>0</v>
      </c>
      <c r="R193">
        <f t="shared" si="263"/>
        <v>0</v>
      </c>
      <c r="S193">
        <f t="shared" si="263"/>
        <v>0</v>
      </c>
      <c r="T193">
        <f t="shared" si="263"/>
        <v>0</v>
      </c>
      <c r="U193">
        <f t="shared" si="263"/>
        <v>0</v>
      </c>
      <c r="V193">
        <f t="shared" si="263"/>
        <v>0</v>
      </c>
      <c r="W193">
        <f t="shared" si="263"/>
        <v>0</v>
      </c>
      <c r="X193">
        <f t="shared" si="263"/>
        <v>0</v>
      </c>
      <c r="Y193" s="10" t="str">
        <f t="shared" si="199"/>
        <v>Will Ringler</v>
      </c>
      <c r="Z193" t="e">
        <f t="shared" si="186"/>
        <v>#VALUE!</v>
      </c>
      <c r="AA193" t="e">
        <f t="shared" si="187"/>
        <v>#VALUE!</v>
      </c>
      <c r="AB193" t="e">
        <f t="shared" si="188"/>
        <v>#VALUE!</v>
      </c>
      <c r="AC193" t="e">
        <f t="shared" si="189"/>
        <v>#VALUE!</v>
      </c>
      <c r="AD193" t="e">
        <f t="shared" si="190"/>
        <v>#VALUE!</v>
      </c>
      <c r="AE193" t="e">
        <f t="shared" si="191"/>
        <v>#VALUE!</v>
      </c>
      <c r="AF193" t="e">
        <f t="shared" si="192"/>
        <v>#VALUE!</v>
      </c>
      <c r="AG193" t="e">
        <f t="shared" si="193"/>
        <v>#VALUE!</v>
      </c>
      <c r="AH193" t="e">
        <f t="shared" si="194"/>
        <v>#VALUE!</v>
      </c>
      <c r="BC193" s="92"/>
      <c r="BD193" t="str">
        <v>Gabby Chamberlain</v>
      </c>
      <c r="BE193">
        <f t="shared" si="257"/>
        <v>2</v>
      </c>
      <c r="BJ193">
        <f t="shared" si="201"/>
        <v>1</v>
      </c>
    </row>
    <row r="194" spans="3:62" x14ac:dyDescent="0.2">
      <c r="C194" t="str">
        <f t="shared" si="227"/>
        <v/>
      </c>
      <c r="K194" t="str">
        <f>WeedDataInput!F191</f>
        <v>Y</v>
      </c>
      <c r="L194">
        <f>WeedDataInput!G191</f>
        <v>0</v>
      </c>
      <c r="M194" s="10" t="str">
        <f t="shared" si="184"/>
        <v>;0</v>
      </c>
      <c r="N194" t="str">
        <f t="shared" si="196"/>
        <v>;0</v>
      </c>
      <c r="O194" t="str">
        <f t="shared" si="197"/>
        <v>0</v>
      </c>
      <c r="P194">
        <f t="shared" ref="P194:X194" si="264">IFERROR(_xlfn.TEXTAFTER(O194,";"),0)</f>
        <v>0</v>
      </c>
      <c r="Q194">
        <f t="shared" si="264"/>
        <v>0</v>
      </c>
      <c r="R194">
        <f t="shared" si="264"/>
        <v>0</v>
      </c>
      <c r="S194">
        <f t="shared" si="264"/>
        <v>0</v>
      </c>
      <c r="T194">
        <f t="shared" si="264"/>
        <v>0</v>
      </c>
      <c r="U194">
        <f t="shared" si="264"/>
        <v>0</v>
      </c>
      <c r="V194">
        <f t="shared" si="264"/>
        <v>0</v>
      </c>
      <c r="W194">
        <f t="shared" si="264"/>
        <v>0</v>
      </c>
      <c r="X194">
        <f t="shared" si="264"/>
        <v>0</v>
      </c>
      <c r="Y194" s="10" t="e">
        <f t="shared" si="199"/>
        <v>#VALUE!</v>
      </c>
      <c r="Z194" t="e">
        <f t="shared" si="186"/>
        <v>#VALUE!</v>
      </c>
      <c r="AA194" t="e">
        <f t="shared" si="187"/>
        <v>#VALUE!</v>
      </c>
      <c r="AB194" t="e">
        <f t="shared" si="188"/>
        <v>#VALUE!</v>
      </c>
      <c r="AC194" t="e">
        <f t="shared" si="189"/>
        <v>#VALUE!</v>
      </c>
      <c r="AD194" t="e">
        <f t="shared" si="190"/>
        <v>#VALUE!</v>
      </c>
      <c r="AE194" t="e">
        <f t="shared" si="191"/>
        <v>#VALUE!</v>
      </c>
      <c r="AF194" t="e">
        <f t="shared" si="192"/>
        <v>#VALUE!</v>
      </c>
      <c r="AG194" t="e">
        <f t="shared" si="193"/>
        <v>#VALUE!</v>
      </c>
      <c r="AH194" t="e">
        <f t="shared" si="194"/>
        <v>#VALUE!</v>
      </c>
      <c r="BC194" s="92"/>
      <c r="BD194" t="str">
        <v>Joaquim Grunberger's Mom</v>
      </c>
      <c r="BE194">
        <f t="shared" si="257"/>
        <v>1</v>
      </c>
      <c r="BJ194">
        <f t="shared" si="201"/>
        <v>0</v>
      </c>
    </row>
    <row r="195" spans="3:62" x14ac:dyDescent="0.2">
      <c r="C195" t="str">
        <f t="shared" si="227"/>
        <v/>
      </c>
      <c r="K195" t="str">
        <f>WeedDataInput!F192</f>
        <v>N</v>
      </c>
      <c r="L195" t="str">
        <f>WeedDataInput!G192</f>
        <v>Will Ringler;</v>
      </c>
      <c r="M195" s="10" t="str">
        <f t="shared" si="184"/>
        <v>;Will Ringler;</v>
      </c>
      <c r="N195" t="str">
        <f t="shared" si="196"/>
        <v>;Will Ringler;</v>
      </c>
      <c r="O195" t="str">
        <f t="shared" si="197"/>
        <v>Will Ringler;</v>
      </c>
      <c r="P195" t="str">
        <f t="shared" ref="P195:X195" si="265">IFERROR(_xlfn.TEXTAFTER(O195,";"),0)</f>
        <v/>
      </c>
      <c r="Q195">
        <f t="shared" si="265"/>
        <v>0</v>
      </c>
      <c r="R195">
        <f t="shared" si="265"/>
        <v>0</v>
      </c>
      <c r="S195">
        <f t="shared" si="265"/>
        <v>0</v>
      </c>
      <c r="T195">
        <f t="shared" si="265"/>
        <v>0</v>
      </c>
      <c r="U195">
        <f t="shared" si="265"/>
        <v>0</v>
      </c>
      <c r="V195">
        <f t="shared" si="265"/>
        <v>0</v>
      </c>
      <c r="W195">
        <f t="shared" si="265"/>
        <v>0</v>
      </c>
      <c r="X195">
        <f t="shared" si="265"/>
        <v>0</v>
      </c>
      <c r="Y195" s="10" t="str">
        <f t="shared" si="199"/>
        <v>Will Ringler</v>
      </c>
      <c r="Z195" t="e">
        <f t="shared" si="186"/>
        <v>#VALUE!</v>
      </c>
      <c r="AA195" t="e">
        <f t="shared" si="187"/>
        <v>#VALUE!</v>
      </c>
      <c r="AB195" t="e">
        <f t="shared" si="188"/>
        <v>#VALUE!</v>
      </c>
      <c r="AC195" t="e">
        <f t="shared" si="189"/>
        <v>#VALUE!</v>
      </c>
      <c r="AD195" t="e">
        <f t="shared" si="190"/>
        <v>#VALUE!</v>
      </c>
      <c r="AE195" t="e">
        <f t="shared" si="191"/>
        <v>#VALUE!</v>
      </c>
      <c r="AF195" t="e">
        <f t="shared" si="192"/>
        <v>#VALUE!</v>
      </c>
      <c r="AG195" t="e">
        <f t="shared" si="193"/>
        <v>#VALUE!</v>
      </c>
      <c r="AH195" t="e">
        <f t="shared" si="194"/>
        <v>#VALUE!</v>
      </c>
      <c r="BC195" s="92"/>
      <c r="BD195">
        <v>0</v>
      </c>
      <c r="BE195" t="e">
        <f t="shared" si="257"/>
        <v>#N/A</v>
      </c>
      <c r="BJ195">
        <f t="shared" si="201"/>
        <v>1</v>
      </c>
    </row>
    <row r="196" spans="3:62" x14ac:dyDescent="0.2">
      <c r="C196" t="str">
        <f t="shared" si="227"/>
        <v/>
      </c>
      <c r="K196" t="str">
        <f>WeedDataInput!F193</f>
        <v>N</v>
      </c>
      <c r="L196" t="str">
        <f>WeedDataInput!G193</f>
        <v>Will Ringler;</v>
      </c>
      <c r="M196" s="10" t="str">
        <f t="shared" si="184"/>
        <v>;Will Ringler;</v>
      </c>
      <c r="N196" t="str">
        <f t="shared" si="196"/>
        <v>;Will Ringler;</v>
      </c>
      <c r="O196" t="str">
        <f t="shared" si="197"/>
        <v>Will Ringler;</v>
      </c>
      <c r="P196" t="str">
        <f t="shared" ref="P196:X196" si="266">IFERROR(_xlfn.TEXTAFTER(O196,";"),0)</f>
        <v/>
      </c>
      <c r="Q196">
        <f t="shared" si="266"/>
        <v>0</v>
      </c>
      <c r="R196">
        <f t="shared" si="266"/>
        <v>0</v>
      </c>
      <c r="S196">
        <f t="shared" si="266"/>
        <v>0</v>
      </c>
      <c r="T196">
        <f t="shared" si="266"/>
        <v>0</v>
      </c>
      <c r="U196">
        <f t="shared" si="266"/>
        <v>0</v>
      </c>
      <c r="V196">
        <f t="shared" si="266"/>
        <v>0</v>
      </c>
      <c r="W196">
        <f t="shared" si="266"/>
        <v>0</v>
      </c>
      <c r="X196">
        <f t="shared" si="266"/>
        <v>0</v>
      </c>
      <c r="Y196" s="10" t="str">
        <f t="shared" si="199"/>
        <v>Will Ringler</v>
      </c>
      <c r="Z196" t="e">
        <f t="shared" si="186"/>
        <v>#VALUE!</v>
      </c>
      <c r="AA196" t="e">
        <f t="shared" si="187"/>
        <v>#VALUE!</v>
      </c>
      <c r="AB196" t="e">
        <f t="shared" si="188"/>
        <v>#VALUE!</v>
      </c>
      <c r="AC196" t="e">
        <f t="shared" si="189"/>
        <v>#VALUE!</v>
      </c>
      <c r="AD196" t="e">
        <f t="shared" si="190"/>
        <v>#VALUE!</v>
      </c>
      <c r="AE196" t="e">
        <f t="shared" si="191"/>
        <v>#VALUE!</v>
      </c>
      <c r="AF196" t="e">
        <f t="shared" si="192"/>
        <v>#VALUE!</v>
      </c>
      <c r="AG196" t="e">
        <f t="shared" si="193"/>
        <v>#VALUE!</v>
      </c>
      <c r="AH196" t="e">
        <f t="shared" si="194"/>
        <v>#VALUE!</v>
      </c>
      <c r="BC196" s="92"/>
      <c r="BD196">
        <v>0</v>
      </c>
      <c r="BE196" t="e">
        <f t="shared" si="257"/>
        <v>#N/A</v>
      </c>
      <c r="BJ196">
        <f t="shared" si="201"/>
        <v>1</v>
      </c>
    </row>
    <row r="197" spans="3:62" x14ac:dyDescent="0.2">
      <c r="C197" t="str">
        <f t="shared" si="227"/>
        <v/>
      </c>
      <c r="K197" t="str">
        <f>WeedDataInput!F194</f>
        <v>N</v>
      </c>
      <c r="L197" t="str">
        <f>WeedDataInput!G194</f>
        <v>Will Ringler;</v>
      </c>
      <c r="M197" s="10" t="str">
        <f t="shared" ref="M197:M260" si="267">";"&amp;L197</f>
        <v>;Will Ringler;</v>
      </c>
      <c r="N197" t="str">
        <f t="shared" si="196"/>
        <v>;Will Ringler;</v>
      </c>
      <c r="O197" t="str">
        <f t="shared" si="197"/>
        <v>Will Ringler;</v>
      </c>
      <c r="P197" t="str">
        <f t="shared" ref="P197:X197" si="268">IFERROR(_xlfn.TEXTAFTER(O197,";"),0)</f>
        <v/>
      </c>
      <c r="Q197">
        <f t="shared" si="268"/>
        <v>0</v>
      </c>
      <c r="R197">
        <f t="shared" si="268"/>
        <v>0</v>
      </c>
      <c r="S197">
        <f t="shared" si="268"/>
        <v>0</v>
      </c>
      <c r="T197">
        <f t="shared" si="268"/>
        <v>0</v>
      </c>
      <c r="U197">
        <f t="shared" si="268"/>
        <v>0</v>
      </c>
      <c r="V197">
        <f t="shared" si="268"/>
        <v>0</v>
      </c>
      <c r="W197">
        <f t="shared" si="268"/>
        <v>0</v>
      </c>
      <c r="X197">
        <f t="shared" si="268"/>
        <v>0</v>
      </c>
      <c r="Y197" s="10" t="str">
        <f t="shared" si="199"/>
        <v>Will Ringler</v>
      </c>
      <c r="Z197" t="e">
        <f t="shared" ref="Z197:Z260" si="269">MID(O197,SEARCH(";",O197)+1,SEARCH(";",O197,SEARCH(";",O197)+1)-SEARCH(";",O197)-1)</f>
        <v>#VALUE!</v>
      </c>
      <c r="AA197" t="e">
        <f t="shared" ref="AA197:AA260" si="270">MID(P197,SEARCH(";",P197)+1,SEARCH(";",P197,SEARCH(";",P197)+1)-SEARCH(";",P197)-1)</f>
        <v>#VALUE!</v>
      </c>
      <c r="AB197" t="e">
        <f t="shared" ref="AB197:AB260" si="271">MID(Q197,SEARCH(";",Q197)+1,SEARCH(";",Q197,SEARCH(";",Q197)+1)-SEARCH(";",Q197)-1)</f>
        <v>#VALUE!</v>
      </c>
      <c r="AC197" t="e">
        <f t="shared" ref="AC197:AC260" si="272">MID(R197,SEARCH(";",R197)+1,SEARCH(";",R197,SEARCH(";",R197)+1)-SEARCH(";",R197)-1)</f>
        <v>#VALUE!</v>
      </c>
      <c r="AD197" t="e">
        <f t="shared" ref="AD197:AD260" si="273">MID(S197,SEARCH(";",S197)+1,SEARCH(";",S197,SEARCH(";",S197)+1)-SEARCH(";",S197)-1)</f>
        <v>#VALUE!</v>
      </c>
      <c r="AE197" t="e">
        <f t="shared" ref="AE197:AE260" si="274">MID(T197,SEARCH(";",T197)+1,SEARCH(";",T197,SEARCH(";",T197)+1)-SEARCH(";",T197)-1)</f>
        <v>#VALUE!</v>
      </c>
      <c r="AF197" t="e">
        <f t="shared" ref="AF197:AF260" si="275">MID(U197,SEARCH(";",U197)+1,SEARCH(";",U197,SEARCH(";",U197)+1)-SEARCH(";",U197)-1)</f>
        <v>#VALUE!</v>
      </c>
      <c r="AG197" t="e">
        <f t="shared" ref="AG197:AG260" si="276">MID(V197,SEARCH(";",V197)+1,SEARCH(";",V197,SEARCH(";",V197)+1)-SEARCH(";",V197)-1)</f>
        <v>#VALUE!</v>
      </c>
      <c r="AH197" t="e">
        <f t="shared" ref="AH197:AH260" si="277">MID(W197,SEARCH(";",W197)+1,SEARCH(";",W197,SEARCH(";",W197)+1)-SEARCH(";",W197)-1)</f>
        <v>#VALUE!</v>
      </c>
      <c r="BC197" s="92"/>
      <c r="BD197">
        <v>0</v>
      </c>
      <c r="BE197" t="e">
        <f t="shared" si="257"/>
        <v>#N/A</v>
      </c>
      <c r="BJ197">
        <f t="shared" si="201"/>
        <v>1</v>
      </c>
    </row>
    <row r="198" spans="3:62" x14ac:dyDescent="0.2">
      <c r="C198" t="str">
        <f t="shared" si="227"/>
        <v/>
      </c>
      <c r="K198" t="str">
        <f>WeedDataInput!F195</f>
        <v>Y</v>
      </c>
      <c r="L198">
        <f>WeedDataInput!G195</f>
        <v>0</v>
      </c>
      <c r="M198" s="10" t="str">
        <f t="shared" si="267"/>
        <v>;0</v>
      </c>
      <c r="N198" t="str">
        <f t="shared" ref="N198:N261" si="278">TRIM(M198)</f>
        <v>;0</v>
      </c>
      <c r="O198" t="str">
        <f t="shared" ref="O198:O261" si="279">_xlfn.TEXTAFTER(N198,";")</f>
        <v>0</v>
      </c>
      <c r="P198">
        <f t="shared" ref="P198:X198" si="280">IFERROR(_xlfn.TEXTAFTER(O198,";"),0)</f>
        <v>0</v>
      </c>
      <c r="Q198">
        <f t="shared" si="280"/>
        <v>0</v>
      </c>
      <c r="R198">
        <f t="shared" si="280"/>
        <v>0</v>
      </c>
      <c r="S198">
        <f t="shared" si="280"/>
        <v>0</v>
      </c>
      <c r="T198">
        <f t="shared" si="280"/>
        <v>0</v>
      </c>
      <c r="U198">
        <f t="shared" si="280"/>
        <v>0</v>
      </c>
      <c r="V198">
        <f t="shared" si="280"/>
        <v>0</v>
      </c>
      <c r="W198">
        <f t="shared" si="280"/>
        <v>0</v>
      </c>
      <c r="X198">
        <f t="shared" si="280"/>
        <v>0</v>
      </c>
      <c r="Y198" s="10" t="e">
        <f t="shared" ref="Y198:Y261" si="281">MID(M198,SEARCH(";",M198)+1,SEARCH(";",M198,SEARCH(";",M198)+1)-SEARCH(";",M198)-1)</f>
        <v>#VALUE!</v>
      </c>
      <c r="Z198" t="e">
        <f t="shared" si="269"/>
        <v>#VALUE!</v>
      </c>
      <c r="AA198" t="e">
        <f t="shared" si="270"/>
        <v>#VALUE!</v>
      </c>
      <c r="AB198" t="e">
        <f t="shared" si="271"/>
        <v>#VALUE!</v>
      </c>
      <c r="AC198" t="e">
        <f t="shared" si="272"/>
        <v>#VALUE!</v>
      </c>
      <c r="AD198" t="e">
        <f t="shared" si="273"/>
        <v>#VALUE!</v>
      </c>
      <c r="AE198" t="e">
        <f t="shared" si="274"/>
        <v>#VALUE!</v>
      </c>
      <c r="AF198" t="e">
        <f t="shared" si="275"/>
        <v>#VALUE!</v>
      </c>
      <c r="AG198" t="e">
        <f t="shared" si="276"/>
        <v>#VALUE!</v>
      </c>
      <c r="AH198" t="e">
        <f t="shared" si="277"/>
        <v>#VALUE!</v>
      </c>
      <c r="BC198" s="92"/>
      <c r="BD198">
        <v>0</v>
      </c>
      <c r="BE198" t="e">
        <f t="shared" si="257"/>
        <v>#N/A</v>
      </c>
      <c r="BJ198">
        <f t="shared" si="201"/>
        <v>0</v>
      </c>
    </row>
    <row r="199" spans="3:62" x14ac:dyDescent="0.2">
      <c r="C199" t="str">
        <f t="shared" si="227"/>
        <v/>
      </c>
      <c r="K199" t="str">
        <f>WeedDataInput!F196</f>
        <v>N</v>
      </c>
      <c r="L199" t="str">
        <f>WeedDataInput!G196</f>
        <v>Cyrus Solouki;</v>
      </c>
      <c r="M199" s="10" t="str">
        <f t="shared" si="267"/>
        <v>;Cyrus Solouki;</v>
      </c>
      <c r="N199" t="str">
        <f t="shared" si="278"/>
        <v>;Cyrus Solouki;</v>
      </c>
      <c r="O199" t="str">
        <f t="shared" si="279"/>
        <v>Cyrus Solouki;</v>
      </c>
      <c r="P199" t="str">
        <f t="shared" ref="P199:X199" si="282">IFERROR(_xlfn.TEXTAFTER(O199,";"),0)</f>
        <v/>
      </c>
      <c r="Q199">
        <f t="shared" si="282"/>
        <v>0</v>
      </c>
      <c r="R199">
        <f t="shared" si="282"/>
        <v>0</v>
      </c>
      <c r="S199">
        <f t="shared" si="282"/>
        <v>0</v>
      </c>
      <c r="T199">
        <f t="shared" si="282"/>
        <v>0</v>
      </c>
      <c r="U199">
        <f t="shared" si="282"/>
        <v>0</v>
      </c>
      <c r="V199">
        <f t="shared" si="282"/>
        <v>0</v>
      </c>
      <c r="W199">
        <f t="shared" si="282"/>
        <v>0</v>
      </c>
      <c r="X199">
        <f t="shared" si="282"/>
        <v>0</v>
      </c>
      <c r="Y199" s="10" t="str">
        <f t="shared" si="281"/>
        <v>Cyrus Solouki</v>
      </c>
      <c r="Z199" t="e">
        <f t="shared" si="269"/>
        <v>#VALUE!</v>
      </c>
      <c r="AA199" t="e">
        <f t="shared" si="270"/>
        <v>#VALUE!</v>
      </c>
      <c r="AB199" t="e">
        <f t="shared" si="271"/>
        <v>#VALUE!</v>
      </c>
      <c r="AC199" t="e">
        <f t="shared" si="272"/>
        <v>#VALUE!</v>
      </c>
      <c r="AD199" t="e">
        <f t="shared" si="273"/>
        <v>#VALUE!</v>
      </c>
      <c r="AE199" t="e">
        <f t="shared" si="274"/>
        <v>#VALUE!</v>
      </c>
      <c r="AF199" t="e">
        <f t="shared" si="275"/>
        <v>#VALUE!</v>
      </c>
      <c r="AG199" t="e">
        <f t="shared" si="276"/>
        <v>#VALUE!</v>
      </c>
      <c r="AH199" t="e">
        <f t="shared" si="277"/>
        <v>#VALUE!</v>
      </c>
      <c r="BC199" s="92"/>
      <c r="BD199">
        <v>0</v>
      </c>
      <c r="BE199" t="e">
        <f t="shared" si="257"/>
        <v>#N/A</v>
      </c>
      <c r="BJ199">
        <f t="shared" ref="BJ199:BJ262" si="283">LEN(O199) - LEN(SUBSTITUTE(O199, ";", ""))</f>
        <v>1</v>
      </c>
    </row>
    <row r="200" spans="3:62" x14ac:dyDescent="0.2">
      <c r="C200" t="str">
        <f t="shared" si="227"/>
        <v/>
      </c>
      <c r="K200" t="str">
        <f>WeedDataInput!F197</f>
        <v>N</v>
      </c>
      <c r="L200" t="str">
        <f>WeedDataInput!G197</f>
        <v>Cyrus Solouki;</v>
      </c>
      <c r="M200" s="10" t="str">
        <f t="shared" si="267"/>
        <v>;Cyrus Solouki;</v>
      </c>
      <c r="N200" t="str">
        <f t="shared" si="278"/>
        <v>;Cyrus Solouki;</v>
      </c>
      <c r="O200" t="str">
        <f t="shared" si="279"/>
        <v>Cyrus Solouki;</v>
      </c>
      <c r="P200" t="str">
        <f t="shared" ref="P200:X200" si="284">IFERROR(_xlfn.TEXTAFTER(O200,";"),0)</f>
        <v/>
      </c>
      <c r="Q200">
        <f t="shared" si="284"/>
        <v>0</v>
      </c>
      <c r="R200">
        <f t="shared" si="284"/>
        <v>0</v>
      </c>
      <c r="S200">
        <f t="shared" si="284"/>
        <v>0</v>
      </c>
      <c r="T200">
        <f t="shared" si="284"/>
        <v>0</v>
      </c>
      <c r="U200">
        <f t="shared" si="284"/>
        <v>0</v>
      </c>
      <c r="V200">
        <f t="shared" si="284"/>
        <v>0</v>
      </c>
      <c r="W200">
        <f t="shared" si="284"/>
        <v>0</v>
      </c>
      <c r="X200">
        <f t="shared" si="284"/>
        <v>0</v>
      </c>
      <c r="Y200" s="10" t="str">
        <f t="shared" si="281"/>
        <v>Cyrus Solouki</v>
      </c>
      <c r="Z200" t="e">
        <f t="shared" si="269"/>
        <v>#VALUE!</v>
      </c>
      <c r="AA200" t="e">
        <f t="shared" si="270"/>
        <v>#VALUE!</v>
      </c>
      <c r="AB200" t="e">
        <f t="shared" si="271"/>
        <v>#VALUE!</v>
      </c>
      <c r="AC200" t="e">
        <f t="shared" si="272"/>
        <v>#VALUE!</v>
      </c>
      <c r="AD200" t="e">
        <f t="shared" si="273"/>
        <v>#VALUE!</v>
      </c>
      <c r="AE200" t="e">
        <f t="shared" si="274"/>
        <v>#VALUE!</v>
      </c>
      <c r="AF200" t="e">
        <f t="shared" si="275"/>
        <v>#VALUE!</v>
      </c>
      <c r="AG200" t="e">
        <f t="shared" si="276"/>
        <v>#VALUE!</v>
      </c>
      <c r="AH200" t="e">
        <f t="shared" si="277"/>
        <v>#VALUE!</v>
      </c>
      <c r="BC200" s="92"/>
      <c r="BD200">
        <v>0</v>
      </c>
      <c r="BE200" t="e">
        <f t="shared" si="257"/>
        <v>#N/A</v>
      </c>
      <c r="BJ200">
        <f t="shared" si="283"/>
        <v>1</v>
      </c>
    </row>
    <row r="201" spans="3:62" x14ac:dyDescent="0.2">
      <c r="C201" t="str">
        <f t="shared" si="227"/>
        <v/>
      </c>
      <c r="K201" t="str">
        <f>WeedDataInput!F198</f>
        <v>Y</v>
      </c>
      <c r="L201">
        <f>WeedDataInput!G198</f>
        <v>0</v>
      </c>
      <c r="M201" s="10" t="str">
        <f t="shared" si="267"/>
        <v>;0</v>
      </c>
      <c r="N201" t="str">
        <f t="shared" si="278"/>
        <v>;0</v>
      </c>
      <c r="O201" t="str">
        <f t="shared" si="279"/>
        <v>0</v>
      </c>
      <c r="P201">
        <f t="shared" ref="P201:X201" si="285">IFERROR(_xlfn.TEXTAFTER(O201,";"),0)</f>
        <v>0</v>
      </c>
      <c r="Q201">
        <f t="shared" si="285"/>
        <v>0</v>
      </c>
      <c r="R201">
        <f t="shared" si="285"/>
        <v>0</v>
      </c>
      <c r="S201">
        <f t="shared" si="285"/>
        <v>0</v>
      </c>
      <c r="T201">
        <f t="shared" si="285"/>
        <v>0</v>
      </c>
      <c r="U201">
        <f t="shared" si="285"/>
        <v>0</v>
      </c>
      <c r="V201">
        <f t="shared" si="285"/>
        <v>0</v>
      </c>
      <c r="W201">
        <f t="shared" si="285"/>
        <v>0</v>
      </c>
      <c r="X201">
        <f t="shared" si="285"/>
        <v>0</v>
      </c>
      <c r="Y201" s="10" t="e">
        <f t="shared" si="281"/>
        <v>#VALUE!</v>
      </c>
      <c r="Z201" t="e">
        <f t="shared" si="269"/>
        <v>#VALUE!</v>
      </c>
      <c r="AA201" t="e">
        <f t="shared" si="270"/>
        <v>#VALUE!</v>
      </c>
      <c r="AB201" t="e">
        <f t="shared" si="271"/>
        <v>#VALUE!</v>
      </c>
      <c r="AC201" t="e">
        <f t="shared" si="272"/>
        <v>#VALUE!</v>
      </c>
      <c r="AD201" t="e">
        <f t="shared" si="273"/>
        <v>#VALUE!</v>
      </c>
      <c r="AE201" t="e">
        <f t="shared" si="274"/>
        <v>#VALUE!</v>
      </c>
      <c r="AF201" t="e">
        <f t="shared" si="275"/>
        <v>#VALUE!</v>
      </c>
      <c r="AG201" t="e">
        <f t="shared" si="276"/>
        <v>#VALUE!</v>
      </c>
      <c r="AH201" t="e">
        <f t="shared" si="277"/>
        <v>#VALUE!</v>
      </c>
      <c r="BC201" s="92"/>
      <c r="BD201">
        <v>0</v>
      </c>
      <c r="BE201" t="e">
        <f t="shared" si="257"/>
        <v>#N/A</v>
      </c>
      <c r="BJ201">
        <f t="shared" si="283"/>
        <v>0</v>
      </c>
    </row>
    <row r="202" spans="3:62" x14ac:dyDescent="0.2">
      <c r="C202" t="str">
        <f t="shared" si="227"/>
        <v/>
      </c>
      <c r="K202" t="str">
        <f>WeedDataInput!F199</f>
        <v>Y</v>
      </c>
      <c r="L202">
        <f>WeedDataInput!G199</f>
        <v>0</v>
      </c>
      <c r="M202" s="10" t="str">
        <f t="shared" si="267"/>
        <v>;0</v>
      </c>
      <c r="N202" t="str">
        <f t="shared" si="278"/>
        <v>;0</v>
      </c>
      <c r="O202" t="str">
        <f t="shared" si="279"/>
        <v>0</v>
      </c>
      <c r="P202">
        <f t="shared" ref="P202:X202" si="286">IFERROR(_xlfn.TEXTAFTER(O202,";"),0)</f>
        <v>0</v>
      </c>
      <c r="Q202">
        <f t="shared" si="286"/>
        <v>0</v>
      </c>
      <c r="R202">
        <f t="shared" si="286"/>
        <v>0</v>
      </c>
      <c r="S202">
        <f t="shared" si="286"/>
        <v>0</v>
      </c>
      <c r="T202">
        <f t="shared" si="286"/>
        <v>0</v>
      </c>
      <c r="U202">
        <f t="shared" si="286"/>
        <v>0</v>
      </c>
      <c r="V202">
        <f t="shared" si="286"/>
        <v>0</v>
      </c>
      <c r="W202">
        <f t="shared" si="286"/>
        <v>0</v>
      </c>
      <c r="X202">
        <f t="shared" si="286"/>
        <v>0</v>
      </c>
      <c r="Y202" s="10" t="e">
        <f t="shared" si="281"/>
        <v>#VALUE!</v>
      </c>
      <c r="Z202" t="e">
        <f t="shared" si="269"/>
        <v>#VALUE!</v>
      </c>
      <c r="AA202" t="e">
        <f t="shared" si="270"/>
        <v>#VALUE!</v>
      </c>
      <c r="AB202" t="e">
        <f t="shared" si="271"/>
        <v>#VALUE!</v>
      </c>
      <c r="AC202" t="e">
        <f t="shared" si="272"/>
        <v>#VALUE!</v>
      </c>
      <c r="AD202" t="e">
        <f t="shared" si="273"/>
        <v>#VALUE!</v>
      </c>
      <c r="AE202" t="e">
        <f t="shared" si="274"/>
        <v>#VALUE!</v>
      </c>
      <c r="AF202" t="e">
        <f t="shared" si="275"/>
        <v>#VALUE!</v>
      </c>
      <c r="AG202" t="e">
        <f t="shared" si="276"/>
        <v>#VALUE!</v>
      </c>
      <c r="AH202" t="e">
        <f t="shared" si="277"/>
        <v>#VALUE!</v>
      </c>
      <c r="BC202" s="92"/>
      <c r="BD202">
        <v>0</v>
      </c>
      <c r="BE202" t="e">
        <f t="shared" si="257"/>
        <v>#N/A</v>
      </c>
      <c r="BJ202">
        <f t="shared" si="283"/>
        <v>0</v>
      </c>
    </row>
    <row r="203" spans="3:62" x14ac:dyDescent="0.2">
      <c r="C203" t="str">
        <f t="shared" si="227"/>
        <v/>
      </c>
      <c r="K203" t="str">
        <f>WeedDataInput!F200</f>
        <v>Y</v>
      </c>
      <c r="L203">
        <f>WeedDataInput!G200</f>
        <v>0</v>
      </c>
      <c r="M203" s="10" t="str">
        <f t="shared" si="267"/>
        <v>;0</v>
      </c>
      <c r="N203" t="str">
        <f t="shared" si="278"/>
        <v>;0</v>
      </c>
      <c r="O203" t="str">
        <f t="shared" si="279"/>
        <v>0</v>
      </c>
      <c r="P203">
        <f t="shared" ref="P203:X203" si="287">IFERROR(_xlfn.TEXTAFTER(O203,";"),0)</f>
        <v>0</v>
      </c>
      <c r="Q203">
        <f t="shared" si="287"/>
        <v>0</v>
      </c>
      <c r="R203">
        <f t="shared" si="287"/>
        <v>0</v>
      </c>
      <c r="S203">
        <f t="shared" si="287"/>
        <v>0</v>
      </c>
      <c r="T203">
        <f t="shared" si="287"/>
        <v>0</v>
      </c>
      <c r="U203">
        <f t="shared" si="287"/>
        <v>0</v>
      </c>
      <c r="V203">
        <f t="shared" si="287"/>
        <v>0</v>
      </c>
      <c r="W203">
        <f t="shared" si="287"/>
        <v>0</v>
      </c>
      <c r="X203">
        <f t="shared" si="287"/>
        <v>0</v>
      </c>
      <c r="Y203" s="10" t="e">
        <f t="shared" si="281"/>
        <v>#VALUE!</v>
      </c>
      <c r="Z203" t="e">
        <f t="shared" si="269"/>
        <v>#VALUE!</v>
      </c>
      <c r="AA203" t="e">
        <f t="shared" si="270"/>
        <v>#VALUE!</v>
      </c>
      <c r="AB203" t="e">
        <f t="shared" si="271"/>
        <v>#VALUE!</v>
      </c>
      <c r="AC203" t="e">
        <f t="shared" si="272"/>
        <v>#VALUE!</v>
      </c>
      <c r="AD203" t="e">
        <f t="shared" si="273"/>
        <v>#VALUE!</v>
      </c>
      <c r="AE203" t="e">
        <f t="shared" si="274"/>
        <v>#VALUE!</v>
      </c>
      <c r="AF203" t="e">
        <f t="shared" si="275"/>
        <v>#VALUE!</v>
      </c>
      <c r="AG203" t="e">
        <f t="shared" si="276"/>
        <v>#VALUE!</v>
      </c>
      <c r="AH203" t="e">
        <f t="shared" si="277"/>
        <v>#VALUE!</v>
      </c>
      <c r="BC203" s="92"/>
      <c r="BD203">
        <v>0</v>
      </c>
      <c r="BE203" t="e">
        <f t="shared" si="257"/>
        <v>#N/A</v>
      </c>
      <c r="BJ203">
        <f t="shared" si="283"/>
        <v>0</v>
      </c>
    </row>
    <row r="204" spans="3:62" x14ac:dyDescent="0.2">
      <c r="C204" t="str">
        <f t="shared" si="227"/>
        <v/>
      </c>
      <c r="K204" t="str">
        <f>WeedDataInput!F201</f>
        <v>Y</v>
      </c>
      <c r="L204">
        <f>WeedDataInput!G201</f>
        <v>0</v>
      </c>
      <c r="M204" s="10" t="str">
        <f t="shared" si="267"/>
        <v>;0</v>
      </c>
      <c r="N204" t="str">
        <f t="shared" si="278"/>
        <v>;0</v>
      </c>
      <c r="O204" t="str">
        <f t="shared" si="279"/>
        <v>0</v>
      </c>
      <c r="P204">
        <f t="shared" ref="P204:X204" si="288">IFERROR(_xlfn.TEXTAFTER(O204,";"),0)</f>
        <v>0</v>
      </c>
      <c r="Q204">
        <f t="shared" si="288"/>
        <v>0</v>
      </c>
      <c r="R204">
        <f t="shared" si="288"/>
        <v>0</v>
      </c>
      <c r="S204">
        <f t="shared" si="288"/>
        <v>0</v>
      </c>
      <c r="T204">
        <f t="shared" si="288"/>
        <v>0</v>
      </c>
      <c r="U204">
        <f t="shared" si="288"/>
        <v>0</v>
      </c>
      <c r="V204">
        <f t="shared" si="288"/>
        <v>0</v>
      </c>
      <c r="W204">
        <f t="shared" si="288"/>
        <v>0</v>
      </c>
      <c r="X204">
        <f t="shared" si="288"/>
        <v>0</v>
      </c>
      <c r="Y204" s="10" t="e">
        <f t="shared" si="281"/>
        <v>#VALUE!</v>
      </c>
      <c r="Z204" t="e">
        <f t="shared" si="269"/>
        <v>#VALUE!</v>
      </c>
      <c r="AA204" t="e">
        <f t="shared" si="270"/>
        <v>#VALUE!</v>
      </c>
      <c r="AB204" t="e">
        <f t="shared" si="271"/>
        <v>#VALUE!</v>
      </c>
      <c r="AC204" t="e">
        <f t="shared" si="272"/>
        <v>#VALUE!</v>
      </c>
      <c r="AD204" t="e">
        <f t="shared" si="273"/>
        <v>#VALUE!</v>
      </c>
      <c r="AE204" t="e">
        <f t="shared" si="274"/>
        <v>#VALUE!</v>
      </c>
      <c r="AF204" t="e">
        <f t="shared" si="275"/>
        <v>#VALUE!</v>
      </c>
      <c r="AG204" t="e">
        <f t="shared" si="276"/>
        <v>#VALUE!</v>
      </c>
      <c r="AH204" t="e">
        <f t="shared" si="277"/>
        <v>#VALUE!</v>
      </c>
      <c r="BC204" s="92"/>
      <c r="BD204">
        <v>0</v>
      </c>
      <c r="BE204" t="e">
        <f t="shared" si="257"/>
        <v>#N/A</v>
      </c>
      <c r="BJ204">
        <f t="shared" si="283"/>
        <v>0</v>
      </c>
    </row>
    <row r="205" spans="3:62" x14ac:dyDescent="0.2">
      <c r="C205" t="str">
        <f t="shared" si="227"/>
        <v/>
      </c>
      <c r="K205" t="str">
        <f>WeedDataInput!F202</f>
        <v>Y</v>
      </c>
      <c r="L205">
        <f>WeedDataInput!G202</f>
        <v>0</v>
      </c>
      <c r="M205" s="10" t="str">
        <f t="shared" si="267"/>
        <v>;0</v>
      </c>
      <c r="N205" t="str">
        <f t="shared" si="278"/>
        <v>;0</v>
      </c>
      <c r="O205" t="str">
        <f t="shared" si="279"/>
        <v>0</v>
      </c>
      <c r="P205">
        <f t="shared" ref="P205:X205" si="289">IFERROR(_xlfn.TEXTAFTER(O205,";"),0)</f>
        <v>0</v>
      </c>
      <c r="Q205">
        <f t="shared" si="289"/>
        <v>0</v>
      </c>
      <c r="R205">
        <f t="shared" si="289"/>
        <v>0</v>
      </c>
      <c r="S205">
        <f t="shared" si="289"/>
        <v>0</v>
      </c>
      <c r="T205">
        <f t="shared" si="289"/>
        <v>0</v>
      </c>
      <c r="U205">
        <f t="shared" si="289"/>
        <v>0</v>
      </c>
      <c r="V205">
        <f t="shared" si="289"/>
        <v>0</v>
      </c>
      <c r="W205">
        <f t="shared" si="289"/>
        <v>0</v>
      </c>
      <c r="X205">
        <f t="shared" si="289"/>
        <v>0</v>
      </c>
      <c r="Y205" s="10" t="e">
        <f t="shared" si="281"/>
        <v>#VALUE!</v>
      </c>
      <c r="Z205" t="e">
        <f t="shared" si="269"/>
        <v>#VALUE!</v>
      </c>
      <c r="AA205" t="e">
        <f t="shared" si="270"/>
        <v>#VALUE!</v>
      </c>
      <c r="AB205" t="e">
        <f t="shared" si="271"/>
        <v>#VALUE!</v>
      </c>
      <c r="AC205" t="e">
        <f t="shared" si="272"/>
        <v>#VALUE!</v>
      </c>
      <c r="AD205" t="e">
        <f t="shared" si="273"/>
        <v>#VALUE!</v>
      </c>
      <c r="AE205" t="e">
        <f t="shared" si="274"/>
        <v>#VALUE!</v>
      </c>
      <c r="AF205" t="e">
        <f t="shared" si="275"/>
        <v>#VALUE!</v>
      </c>
      <c r="AG205" t="e">
        <f t="shared" si="276"/>
        <v>#VALUE!</v>
      </c>
      <c r="AH205" t="e">
        <f t="shared" si="277"/>
        <v>#VALUE!</v>
      </c>
      <c r="BC205" s="92"/>
      <c r="BD205">
        <v>0</v>
      </c>
      <c r="BE205" t="e">
        <f t="shared" si="257"/>
        <v>#N/A</v>
      </c>
      <c r="BJ205">
        <f t="shared" si="283"/>
        <v>0</v>
      </c>
    </row>
    <row r="206" spans="3:62" x14ac:dyDescent="0.2">
      <c r="C206" t="str">
        <f t="shared" si="227"/>
        <v/>
      </c>
      <c r="K206" t="str">
        <f>WeedDataInput!F203</f>
        <v>Y</v>
      </c>
      <c r="L206">
        <f>WeedDataInput!G203</f>
        <v>0</v>
      </c>
      <c r="M206" s="10" t="str">
        <f t="shared" si="267"/>
        <v>;0</v>
      </c>
      <c r="N206" t="str">
        <f t="shared" si="278"/>
        <v>;0</v>
      </c>
      <c r="O206" t="str">
        <f t="shared" si="279"/>
        <v>0</v>
      </c>
      <c r="P206">
        <f t="shared" ref="P206:X206" si="290">IFERROR(_xlfn.TEXTAFTER(O206,";"),0)</f>
        <v>0</v>
      </c>
      <c r="Q206">
        <f t="shared" si="290"/>
        <v>0</v>
      </c>
      <c r="R206">
        <f t="shared" si="290"/>
        <v>0</v>
      </c>
      <c r="S206">
        <f t="shared" si="290"/>
        <v>0</v>
      </c>
      <c r="T206">
        <f t="shared" si="290"/>
        <v>0</v>
      </c>
      <c r="U206">
        <f t="shared" si="290"/>
        <v>0</v>
      </c>
      <c r="V206">
        <f t="shared" si="290"/>
        <v>0</v>
      </c>
      <c r="W206">
        <f t="shared" si="290"/>
        <v>0</v>
      </c>
      <c r="X206">
        <f t="shared" si="290"/>
        <v>0</v>
      </c>
      <c r="Y206" s="10" t="e">
        <f t="shared" si="281"/>
        <v>#VALUE!</v>
      </c>
      <c r="Z206" t="e">
        <f t="shared" si="269"/>
        <v>#VALUE!</v>
      </c>
      <c r="AA206" t="e">
        <f t="shared" si="270"/>
        <v>#VALUE!</v>
      </c>
      <c r="AB206" t="e">
        <f t="shared" si="271"/>
        <v>#VALUE!</v>
      </c>
      <c r="AC206" t="e">
        <f t="shared" si="272"/>
        <v>#VALUE!</v>
      </c>
      <c r="AD206" t="e">
        <f t="shared" si="273"/>
        <v>#VALUE!</v>
      </c>
      <c r="AE206" t="e">
        <f t="shared" si="274"/>
        <v>#VALUE!</v>
      </c>
      <c r="AF206" t="e">
        <f t="shared" si="275"/>
        <v>#VALUE!</v>
      </c>
      <c r="AG206" t="e">
        <f t="shared" si="276"/>
        <v>#VALUE!</v>
      </c>
      <c r="AH206" t="e">
        <f t="shared" si="277"/>
        <v>#VALUE!</v>
      </c>
      <c r="BC206" s="92"/>
      <c r="BD206">
        <v>0</v>
      </c>
      <c r="BE206" t="e">
        <f t="shared" si="257"/>
        <v>#N/A</v>
      </c>
      <c r="BJ206">
        <f t="shared" si="283"/>
        <v>0</v>
      </c>
    </row>
    <row r="207" spans="3:62" x14ac:dyDescent="0.2">
      <c r="C207" t="str">
        <f t="shared" si="227"/>
        <v/>
      </c>
      <c r="K207" t="str">
        <f>WeedDataInput!F204</f>
        <v>N</v>
      </c>
      <c r="L207" t="str">
        <f>WeedDataInput!G204</f>
        <v>Truitt Munoz;</v>
      </c>
      <c r="M207" s="10" t="str">
        <f t="shared" si="267"/>
        <v>;Truitt Munoz;</v>
      </c>
      <c r="N207" t="str">
        <f t="shared" si="278"/>
        <v>;Truitt Munoz;</v>
      </c>
      <c r="O207" t="str">
        <f t="shared" si="279"/>
        <v>Truitt Munoz;</v>
      </c>
      <c r="P207" t="str">
        <f t="shared" ref="P207:X207" si="291">IFERROR(_xlfn.TEXTAFTER(O207,";"),0)</f>
        <v/>
      </c>
      <c r="Q207">
        <f t="shared" si="291"/>
        <v>0</v>
      </c>
      <c r="R207">
        <f t="shared" si="291"/>
        <v>0</v>
      </c>
      <c r="S207">
        <f t="shared" si="291"/>
        <v>0</v>
      </c>
      <c r="T207">
        <f t="shared" si="291"/>
        <v>0</v>
      </c>
      <c r="U207">
        <f t="shared" si="291"/>
        <v>0</v>
      </c>
      <c r="V207">
        <f t="shared" si="291"/>
        <v>0</v>
      </c>
      <c r="W207">
        <f t="shared" si="291"/>
        <v>0</v>
      </c>
      <c r="X207">
        <f t="shared" si="291"/>
        <v>0</v>
      </c>
      <c r="Y207" s="10" t="str">
        <f t="shared" si="281"/>
        <v>Truitt Munoz</v>
      </c>
      <c r="Z207" t="e">
        <f t="shared" si="269"/>
        <v>#VALUE!</v>
      </c>
      <c r="AA207" t="e">
        <f t="shared" si="270"/>
        <v>#VALUE!</v>
      </c>
      <c r="AB207" t="e">
        <f t="shared" si="271"/>
        <v>#VALUE!</v>
      </c>
      <c r="AC207" t="e">
        <f t="shared" si="272"/>
        <v>#VALUE!</v>
      </c>
      <c r="AD207" t="e">
        <f t="shared" si="273"/>
        <v>#VALUE!</v>
      </c>
      <c r="AE207" t="e">
        <f t="shared" si="274"/>
        <v>#VALUE!</v>
      </c>
      <c r="AF207" t="e">
        <f t="shared" si="275"/>
        <v>#VALUE!</v>
      </c>
      <c r="AG207" t="e">
        <f t="shared" si="276"/>
        <v>#VALUE!</v>
      </c>
      <c r="AH207" t="e">
        <f t="shared" si="277"/>
        <v>#VALUE!</v>
      </c>
      <c r="BC207" s="92"/>
      <c r="BD207">
        <v>0</v>
      </c>
      <c r="BE207" t="e">
        <f t="shared" si="257"/>
        <v>#N/A</v>
      </c>
      <c r="BJ207">
        <f t="shared" si="283"/>
        <v>1</v>
      </c>
    </row>
    <row r="208" spans="3:62" x14ac:dyDescent="0.2">
      <c r="C208" t="str">
        <f t="shared" si="227"/>
        <v/>
      </c>
      <c r="K208" t="str">
        <f>WeedDataInput!F205</f>
        <v>N</v>
      </c>
      <c r="L208" t="str">
        <f>WeedDataInput!G205</f>
        <v>Truitt Munoz;</v>
      </c>
      <c r="M208" s="10" t="str">
        <f t="shared" si="267"/>
        <v>;Truitt Munoz;</v>
      </c>
      <c r="N208" t="str">
        <f t="shared" si="278"/>
        <v>;Truitt Munoz;</v>
      </c>
      <c r="O208" t="str">
        <f t="shared" si="279"/>
        <v>Truitt Munoz;</v>
      </c>
      <c r="P208" t="str">
        <f t="shared" ref="P208:X208" si="292">IFERROR(_xlfn.TEXTAFTER(O208,";"),0)</f>
        <v/>
      </c>
      <c r="Q208">
        <f t="shared" si="292"/>
        <v>0</v>
      </c>
      <c r="R208">
        <f t="shared" si="292"/>
        <v>0</v>
      </c>
      <c r="S208">
        <f t="shared" si="292"/>
        <v>0</v>
      </c>
      <c r="T208">
        <f t="shared" si="292"/>
        <v>0</v>
      </c>
      <c r="U208">
        <f t="shared" si="292"/>
        <v>0</v>
      </c>
      <c r="V208">
        <f t="shared" si="292"/>
        <v>0</v>
      </c>
      <c r="W208">
        <f t="shared" si="292"/>
        <v>0</v>
      </c>
      <c r="X208">
        <f t="shared" si="292"/>
        <v>0</v>
      </c>
      <c r="Y208" s="10" t="str">
        <f t="shared" si="281"/>
        <v>Truitt Munoz</v>
      </c>
      <c r="Z208" t="e">
        <f t="shared" si="269"/>
        <v>#VALUE!</v>
      </c>
      <c r="AA208" t="e">
        <f t="shared" si="270"/>
        <v>#VALUE!</v>
      </c>
      <c r="AB208" t="e">
        <f t="shared" si="271"/>
        <v>#VALUE!</v>
      </c>
      <c r="AC208" t="e">
        <f t="shared" si="272"/>
        <v>#VALUE!</v>
      </c>
      <c r="AD208" t="e">
        <f t="shared" si="273"/>
        <v>#VALUE!</v>
      </c>
      <c r="AE208" t="e">
        <f t="shared" si="274"/>
        <v>#VALUE!</v>
      </c>
      <c r="AF208" t="e">
        <f t="shared" si="275"/>
        <v>#VALUE!</v>
      </c>
      <c r="AG208" t="e">
        <f t="shared" si="276"/>
        <v>#VALUE!</v>
      </c>
      <c r="AH208" t="e">
        <f t="shared" si="277"/>
        <v>#VALUE!</v>
      </c>
      <c r="BC208" s="92"/>
      <c r="BD208">
        <v>0</v>
      </c>
      <c r="BE208" t="e">
        <f t="shared" si="257"/>
        <v>#N/A</v>
      </c>
      <c r="BJ208">
        <f t="shared" si="283"/>
        <v>1</v>
      </c>
    </row>
    <row r="209" spans="3:62" x14ac:dyDescent="0.2">
      <c r="C209" t="str">
        <f t="shared" si="227"/>
        <v/>
      </c>
      <c r="K209" t="str">
        <f>WeedDataInput!F206</f>
        <v>Y</v>
      </c>
      <c r="L209">
        <f>WeedDataInput!G206</f>
        <v>0</v>
      </c>
      <c r="M209" s="10" t="str">
        <f t="shared" si="267"/>
        <v>;0</v>
      </c>
      <c r="N209" t="str">
        <f t="shared" si="278"/>
        <v>;0</v>
      </c>
      <c r="O209" t="str">
        <f t="shared" si="279"/>
        <v>0</v>
      </c>
      <c r="P209">
        <f t="shared" ref="P209:X209" si="293">IFERROR(_xlfn.TEXTAFTER(O209,";"),0)</f>
        <v>0</v>
      </c>
      <c r="Q209">
        <f t="shared" si="293"/>
        <v>0</v>
      </c>
      <c r="R209">
        <f t="shared" si="293"/>
        <v>0</v>
      </c>
      <c r="S209">
        <f t="shared" si="293"/>
        <v>0</v>
      </c>
      <c r="T209">
        <f t="shared" si="293"/>
        <v>0</v>
      </c>
      <c r="U209">
        <f t="shared" si="293"/>
        <v>0</v>
      </c>
      <c r="V209">
        <f t="shared" si="293"/>
        <v>0</v>
      </c>
      <c r="W209">
        <f t="shared" si="293"/>
        <v>0</v>
      </c>
      <c r="X209">
        <f t="shared" si="293"/>
        <v>0</v>
      </c>
      <c r="Y209" s="10" t="e">
        <f t="shared" si="281"/>
        <v>#VALUE!</v>
      </c>
      <c r="Z209" t="e">
        <f t="shared" si="269"/>
        <v>#VALUE!</v>
      </c>
      <c r="AA209" t="e">
        <f t="shared" si="270"/>
        <v>#VALUE!</v>
      </c>
      <c r="AB209" t="e">
        <f t="shared" si="271"/>
        <v>#VALUE!</v>
      </c>
      <c r="AC209" t="e">
        <f t="shared" si="272"/>
        <v>#VALUE!</v>
      </c>
      <c r="AD209" t="e">
        <f t="shared" si="273"/>
        <v>#VALUE!</v>
      </c>
      <c r="AE209" t="e">
        <f t="shared" si="274"/>
        <v>#VALUE!</v>
      </c>
      <c r="AF209" t="e">
        <f t="shared" si="275"/>
        <v>#VALUE!</v>
      </c>
      <c r="AG209" t="e">
        <f t="shared" si="276"/>
        <v>#VALUE!</v>
      </c>
      <c r="AH209" t="e">
        <f t="shared" si="277"/>
        <v>#VALUE!</v>
      </c>
      <c r="BC209" s="92"/>
      <c r="BD209">
        <v>0</v>
      </c>
      <c r="BE209" t="e">
        <f t="shared" si="257"/>
        <v>#N/A</v>
      </c>
      <c r="BJ209">
        <f t="shared" si="283"/>
        <v>0</v>
      </c>
    </row>
    <row r="210" spans="3:62" x14ac:dyDescent="0.2">
      <c r="C210" t="str">
        <f t="shared" si="227"/>
        <v/>
      </c>
      <c r="K210" t="str">
        <f>WeedDataInput!F207</f>
        <v>Y</v>
      </c>
      <c r="L210">
        <f>WeedDataInput!G207</f>
        <v>0</v>
      </c>
      <c r="M210" s="10" t="str">
        <f t="shared" si="267"/>
        <v>;0</v>
      </c>
      <c r="N210" t="str">
        <f t="shared" si="278"/>
        <v>;0</v>
      </c>
      <c r="O210" t="str">
        <f t="shared" si="279"/>
        <v>0</v>
      </c>
      <c r="P210">
        <f t="shared" ref="P210:X210" si="294">IFERROR(_xlfn.TEXTAFTER(O210,";"),0)</f>
        <v>0</v>
      </c>
      <c r="Q210">
        <f t="shared" si="294"/>
        <v>0</v>
      </c>
      <c r="R210">
        <f t="shared" si="294"/>
        <v>0</v>
      </c>
      <c r="S210">
        <f t="shared" si="294"/>
        <v>0</v>
      </c>
      <c r="T210">
        <f t="shared" si="294"/>
        <v>0</v>
      </c>
      <c r="U210">
        <f t="shared" si="294"/>
        <v>0</v>
      </c>
      <c r="V210">
        <f t="shared" si="294"/>
        <v>0</v>
      </c>
      <c r="W210">
        <f t="shared" si="294"/>
        <v>0</v>
      </c>
      <c r="X210">
        <f t="shared" si="294"/>
        <v>0</v>
      </c>
      <c r="Y210" s="10" t="e">
        <f t="shared" si="281"/>
        <v>#VALUE!</v>
      </c>
      <c r="Z210" t="e">
        <f t="shared" si="269"/>
        <v>#VALUE!</v>
      </c>
      <c r="AA210" t="e">
        <f t="shared" si="270"/>
        <v>#VALUE!</v>
      </c>
      <c r="AB210" t="e">
        <f t="shared" si="271"/>
        <v>#VALUE!</v>
      </c>
      <c r="AC210" t="e">
        <f t="shared" si="272"/>
        <v>#VALUE!</v>
      </c>
      <c r="AD210" t="e">
        <f t="shared" si="273"/>
        <v>#VALUE!</v>
      </c>
      <c r="AE210" t="e">
        <f t="shared" si="274"/>
        <v>#VALUE!</v>
      </c>
      <c r="AF210" t="e">
        <f t="shared" si="275"/>
        <v>#VALUE!</v>
      </c>
      <c r="AG210" t="e">
        <f t="shared" si="276"/>
        <v>#VALUE!</v>
      </c>
      <c r="AH210" t="e">
        <f t="shared" si="277"/>
        <v>#VALUE!</v>
      </c>
      <c r="BC210" s="92"/>
      <c r="BD210">
        <v>0</v>
      </c>
      <c r="BE210" t="e">
        <f t="shared" si="257"/>
        <v>#N/A</v>
      </c>
      <c r="BJ210">
        <f t="shared" si="283"/>
        <v>0</v>
      </c>
    </row>
    <row r="211" spans="3:62" x14ac:dyDescent="0.2">
      <c r="C211" t="str">
        <f t="shared" si="227"/>
        <v/>
      </c>
      <c r="K211" t="str">
        <f>WeedDataInput!F208</f>
        <v>Y</v>
      </c>
      <c r="L211">
        <f>WeedDataInput!G208</f>
        <v>0</v>
      </c>
      <c r="M211" s="10" t="str">
        <f t="shared" si="267"/>
        <v>;0</v>
      </c>
      <c r="N211" t="str">
        <f t="shared" si="278"/>
        <v>;0</v>
      </c>
      <c r="O211" t="str">
        <f t="shared" si="279"/>
        <v>0</v>
      </c>
      <c r="P211">
        <f t="shared" ref="P211:X211" si="295">IFERROR(_xlfn.TEXTAFTER(O211,";"),0)</f>
        <v>0</v>
      </c>
      <c r="Q211">
        <f t="shared" si="295"/>
        <v>0</v>
      </c>
      <c r="R211">
        <f t="shared" si="295"/>
        <v>0</v>
      </c>
      <c r="S211">
        <f t="shared" si="295"/>
        <v>0</v>
      </c>
      <c r="T211">
        <f t="shared" si="295"/>
        <v>0</v>
      </c>
      <c r="U211">
        <f t="shared" si="295"/>
        <v>0</v>
      </c>
      <c r="V211">
        <f t="shared" si="295"/>
        <v>0</v>
      </c>
      <c r="W211">
        <f t="shared" si="295"/>
        <v>0</v>
      </c>
      <c r="X211">
        <f t="shared" si="295"/>
        <v>0</v>
      </c>
      <c r="Y211" s="10" t="e">
        <f t="shared" si="281"/>
        <v>#VALUE!</v>
      </c>
      <c r="Z211" t="e">
        <f t="shared" si="269"/>
        <v>#VALUE!</v>
      </c>
      <c r="AA211" t="e">
        <f t="shared" si="270"/>
        <v>#VALUE!</v>
      </c>
      <c r="AB211" t="e">
        <f t="shared" si="271"/>
        <v>#VALUE!</v>
      </c>
      <c r="AC211" t="e">
        <f t="shared" si="272"/>
        <v>#VALUE!</v>
      </c>
      <c r="AD211" t="e">
        <f t="shared" si="273"/>
        <v>#VALUE!</v>
      </c>
      <c r="AE211" t="e">
        <f t="shared" si="274"/>
        <v>#VALUE!</v>
      </c>
      <c r="AF211" t="e">
        <f t="shared" si="275"/>
        <v>#VALUE!</v>
      </c>
      <c r="AG211" t="e">
        <f t="shared" si="276"/>
        <v>#VALUE!</v>
      </c>
      <c r="AH211" t="e">
        <f t="shared" si="277"/>
        <v>#VALUE!</v>
      </c>
      <c r="BC211" s="92"/>
      <c r="BD211">
        <v>0</v>
      </c>
      <c r="BE211" t="e">
        <f t="shared" si="257"/>
        <v>#N/A</v>
      </c>
      <c r="BJ211">
        <f t="shared" si="283"/>
        <v>0</v>
      </c>
    </row>
    <row r="212" spans="3:62" x14ac:dyDescent="0.2">
      <c r="C212" t="str">
        <f t="shared" si="227"/>
        <v/>
      </c>
      <c r="K212" t="str">
        <f>WeedDataInput!F209</f>
        <v>Y</v>
      </c>
      <c r="L212">
        <f>WeedDataInput!G209</f>
        <v>0</v>
      </c>
      <c r="M212" s="10" t="str">
        <f t="shared" si="267"/>
        <v>;0</v>
      </c>
      <c r="N212" t="str">
        <f t="shared" si="278"/>
        <v>;0</v>
      </c>
      <c r="O212" t="str">
        <f t="shared" si="279"/>
        <v>0</v>
      </c>
      <c r="P212">
        <f t="shared" ref="P212:X212" si="296">IFERROR(_xlfn.TEXTAFTER(O212,";"),0)</f>
        <v>0</v>
      </c>
      <c r="Q212">
        <f t="shared" si="296"/>
        <v>0</v>
      </c>
      <c r="R212">
        <f t="shared" si="296"/>
        <v>0</v>
      </c>
      <c r="S212">
        <f t="shared" si="296"/>
        <v>0</v>
      </c>
      <c r="T212">
        <f t="shared" si="296"/>
        <v>0</v>
      </c>
      <c r="U212">
        <f t="shared" si="296"/>
        <v>0</v>
      </c>
      <c r="V212">
        <f t="shared" si="296"/>
        <v>0</v>
      </c>
      <c r="W212">
        <f t="shared" si="296"/>
        <v>0</v>
      </c>
      <c r="X212">
        <f t="shared" si="296"/>
        <v>0</v>
      </c>
      <c r="Y212" s="10" t="e">
        <f t="shared" si="281"/>
        <v>#VALUE!</v>
      </c>
      <c r="Z212" t="e">
        <f t="shared" si="269"/>
        <v>#VALUE!</v>
      </c>
      <c r="AA212" t="e">
        <f t="shared" si="270"/>
        <v>#VALUE!</v>
      </c>
      <c r="AB212" t="e">
        <f t="shared" si="271"/>
        <v>#VALUE!</v>
      </c>
      <c r="AC212" t="e">
        <f t="shared" si="272"/>
        <v>#VALUE!</v>
      </c>
      <c r="AD212" t="e">
        <f t="shared" si="273"/>
        <v>#VALUE!</v>
      </c>
      <c r="AE212" t="e">
        <f t="shared" si="274"/>
        <v>#VALUE!</v>
      </c>
      <c r="AF212" t="e">
        <f t="shared" si="275"/>
        <v>#VALUE!</v>
      </c>
      <c r="AG212" t="e">
        <f t="shared" si="276"/>
        <v>#VALUE!</v>
      </c>
      <c r="AH212" t="e">
        <f t="shared" si="277"/>
        <v>#VALUE!</v>
      </c>
      <c r="BC212" s="92"/>
      <c r="BD212">
        <v>0</v>
      </c>
      <c r="BE212" t="e">
        <f t="shared" si="257"/>
        <v>#N/A</v>
      </c>
      <c r="BJ212">
        <f t="shared" si="283"/>
        <v>0</v>
      </c>
    </row>
    <row r="213" spans="3:62" x14ac:dyDescent="0.2">
      <c r="C213" t="str">
        <f t="shared" si="227"/>
        <v/>
      </c>
      <c r="K213" t="str">
        <f>WeedDataInput!F210</f>
        <v>Y</v>
      </c>
      <c r="L213">
        <f>WeedDataInput!G210</f>
        <v>0</v>
      </c>
      <c r="M213" s="10" t="str">
        <f t="shared" si="267"/>
        <v>;0</v>
      </c>
      <c r="N213" t="str">
        <f t="shared" si="278"/>
        <v>;0</v>
      </c>
      <c r="O213" t="str">
        <f t="shared" si="279"/>
        <v>0</v>
      </c>
      <c r="P213">
        <f t="shared" ref="P213:X213" si="297">IFERROR(_xlfn.TEXTAFTER(O213,";"),0)</f>
        <v>0</v>
      </c>
      <c r="Q213">
        <f t="shared" si="297"/>
        <v>0</v>
      </c>
      <c r="R213">
        <f t="shared" si="297"/>
        <v>0</v>
      </c>
      <c r="S213">
        <f t="shared" si="297"/>
        <v>0</v>
      </c>
      <c r="T213">
        <f t="shared" si="297"/>
        <v>0</v>
      </c>
      <c r="U213">
        <f t="shared" si="297"/>
        <v>0</v>
      </c>
      <c r="V213">
        <f t="shared" si="297"/>
        <v>0</v>
      </c>
      <c r="W213">
        <f t="shared" si="297"/>
        <v>0</v>
      </c>
      <c r="X213">
        <f t="shared" si="297"/>
        <v>0</v>
      </c>
      <c r="Y213" s="10" t="e">
        <f t="shared" si="281"/>
        <v>#VALUE!</v>
      </c>
      <c r="Z213" t="e">
        <f t="shared" si="269"/>
        <v>#VALUE!</v>
      </c>
      <c r="AA213" t="e">
        <f t="shared" si="270"/>
        <v>#VALUE!</v>
      </c>
      <c r="AB213" t="e">
        <f t="shared" si="271"/>
        <v>#VALUE!</v>
      </c>
      <c r="AC213" t="e">
        <f t="shared" si="272"/>
        <v>#VALUE!</v>
      </c>
      <c r="AD213" t="e">
        <f t="shared" si="273"/>
        <v>#VALUE!</v>
      </c>
      <c r="AE213" t="e">
        <f t="shared" si="274"/>
        <v>#VALUE!</v>
      </c>
      <c r="AF213" t="e">
        <f t="shared" si="275"/>
        <v>#VALUE!</v>
      </c>
      <c r="AG213" t="e">
        <f t="shared" si="276"/>
        <v>#VALUE!</v>
      </c>
      <c r="AH213" t="e">
        <f t="shared" si="277"/>
        <v>#VALUE!</v>
      </c>
      <c r="BC213" s="92"/>
      <c r="BD213">
        <v>0</v>
      </c>
      <c r="BE213" t="e">
        <f t="shared" si="257"/>
        <v>#N/A</v>
      </c>
      <c r="BJ213">
        <f t="shared" si="283"/>
        <v>0</v>
      </c>
    </row>
    <row r="214" spans="3:62" x14ac:dyDescent="0.2">
      <c r="C214" t="str">
        <f t="shared" si="227"/>
        <v/>
      </c>
      <c r="K214" t="str">
        <f>WeedDataInput!F211</f>
        <v>Y</v>
      </c>
      <c r="L214">
        <f>WeedDataInput!G211</f>
        <v>0</v>
      </c>
      <c r="M214" s="10" t="str">
        <f t="shared" si="267"/>
        <v>;0</v>
      </c>
      <c r="N214" t="str">
        <f t="shared" si="278"/>
        <v>;0</v>
      </c>
      <c r="O214" t="str">
        <f t="shared" si="279"/>
        <v>0</v>
      </c>
      <c r="P214">
        <f t="shared" ref="P214:X214" si="298">IFERROR(_xlfn.TEXTAFTER(O214,";"),0)</f>
        <v>0</v>
      </c>
      <c r="Q214">
        <f t="shared" si="298"/>
        <v>0</v>
      </c>
      <c r="R214">
        <f t="shared" si="298"/>
        <v>0</v>
      </c>
      <c r="S214">
        <f t="shared" si="298"/>
        <v>0</v>
      </c>
      <c r="T214">
        <f t="shared" si="298"/>
        <v>0</v>
      </c>
      <c r="U214">
        <f t="shared" si="298"/>
        <v>0</v>
      </c>
      <c r="V214">
        <f t="shared" si="298"/>
        <v>0</v>
      </c>
      <c r="W214">
        <f t="shared" si="298"/>
        <v>0</v>
      </c>
      <c r="X214">
        <f t="shared" si="298"/>
        <v>0</v>
      </c>
      <c r="Y214" s="10" t="e">
        <f t="shared" si="281"/>
        <v>#VALUE!</v>
      </c>
      <c r="Z214" t="e">
        <f t="shared" si="269"/>
        <v>#VALUE!</v>
      </c>
      <c r="AA214" t="e">
        <f t="shared" si="270"/>
        <v>#VALUE!</v>
      </c>
      <c r="AB214" t="e">
        <f t="shared" si="271"/>
        <v>#VALUE!</v>
      </c>
      <c r="AC214" t="e">
        <f t="shared" si="272"/>
        <v>#VALUE!</v>
      </c>
      <c r="AD214" t="e">
        <f t="shared" si="273"/>
        <v>#VALUE!</v>
      </c>
      <c r="AE214" t="e">
        <f t="shared" si="274"/>
        <v>#VALUE!</v>
      </c>
      <c r="AF214" t="e">
        <f t="shared" si="275"/>
        <v>#VALUE!</v>
      </c>
      <c r="AG214" t="e">
        <f t="shared" si="276"/>
        <v>#VALUE!</v>
      </c>
      <c r="AH214" t="e">
        <f t="shared" si="277"/>
        <v>#VALUE!</v>
      </c>
      <c r="BC214" s="92"/>
      <c r="BD214">
        <v>0</v>
      </c>
      <c r="BE214" t="e">
        <f t="shared" si="257"/>
        <v>#N/A</v>
      </c>
      <c r="BJ214">
        <f t="shared" si="283"/>
        <v>0</v>
      </c>
    </row>
    <row r="215" spans="3:62" x14ac:dyDescent="0.2">
      <c r="C215" t="str">
        <f t="shared" si="227"/>
        <v/>
      </c>
      <c r="K215" t="str">
        <f>WeedDataInput!F212</f>
        <v>Y</v>
      </c>
      <c r="L215">
        <f>WeedDataInput!G212</f>
        <v>0</v>
      </c>
      <c r="M215" s="10" t="str">
        <f t="shared" si="267"/>
        <v>;0</v>
      </c>
      <c r="N215" t="str">
        <f t="shared" si="278"/>
        <v>;0</v>
      </c>
      <c r="O215" t="str">
        <f t="shared" si="279"/>
        <v>0</v>
      </c>
      <c r="P215">
        <f t="shared" ref="P215:X215" si="299">IFERROR(_xlfn.TEXTAFTER(O215,";"),0)</f>
        <v>0</v>
      </c>
      <c r="Q215">
        <f t="shared" si="299"/>
        <v>0</v>
      </c>
      <c r="R215">
        <f t="shared" si="299"/>
        <v>0</v>
      </c>
      <c r="S215">
        <f t="shared" si="299"/>
        <v>0</v>
      </c>
      <c r="T215">
        <f t="shared" si="299"/>
        <v>0</v>
      </c>
      <c r="U215">
        <f t="shared" si="299"/>
        <v>0</v>
      </c>
      <c r="V215">
        <f t="shared" si="299"/>
        <v>0</v>
      </c>
      <c r="W215">
        <f t="shared" si="299"/>
        <v>0</v>
      </c>
      <c r="X215">
        <f t="shared" si="299"/>
        <v>0</v>
      </c>
      <c r="Y215" s="10" t="e">
        <f t="shared" si="281"/>
        <v>#VALUE!</v>
      </c>
      <c r="Z215" t="e">
        <f t="shared" si="269"/>
        <v>#VALUE!</v>
      </c>
      <c r="AA215" t="e">
        <f t="shared" si="270"/>
        <v>#VALUE!</v>
      </c>
      <c r="AB215" t="e">
        <f t="shared" si="271"/>
        <v>#VALUE!</v>
      </c>
      <c r="AC215" t="e">
        <f t="shared" si="272"/>
        <v>#VALUE!</v>
      </c>
      <c r="AD215" t="e">
        <f t="shared" si="273"/>
        <v>#VALUE!</v>
      </c>
      <c r="AE215" t="e">
        <f t="shared" si="274"/>
        <v>#VALUE!</v>
      </c>
      <c r="AF215" t="e">
        <f t="shared" si="275"/>
        <v>#VALUE!</v>
      </c>
      <c r="AG215" t="e">
        <f t="shared" si="276"/>
        <v>#VALUE!</v>
      </c>
      <c r="AH215" t="e">
        <f t="shared" si="277"/>
        <v>#VALUE!</v>
      </c>
      <c r="BC215" s="92"/>
      <c r="BD215">
        <v>0</v>
      </c>
      <c r="BE215" t="e">
        <f t="shared" si="257"/>
        <v>#N/A</v>
      </c>
      <c r="BJ215">
        <f t="shared" si="283"/>
        <v>0</v>
      </c>
    </row>
    <row r="216" spans="3:62" x14ac:dyDescent="0.2">
      <c r="C216" t="str">
        <f t="shared" si="227"/>
        <v/>
      </c>
      <c r="K216" t="str">
        <f>WeedDataInput!F213</f>
        <v>Y</v>
      </c>
      <c r="L216">
        <f>WeedDataInput!G213</f>
        <v>0</v>
      </c>
      <c r="M216" s="10" t="str">
        <f t="shared" si="267"/>
        <v>;0</v>
      </c>
      <c r="N216" t="str">
        <f t="shared" si="278"/>
        <v>;0</v>
      </c>
      <c r="O216" t="str">
        <f t="shared" si="279"/>
        <v>0</v>
      </c>
      <c r="P216">
        <f t="shared" ref="P216:X216" si="300">IFERROR(_xlfn.TEXTAFTER(O216,";"),0)</f>
        <v>0</v>
      </c>
      <c r="Q216">
        <f t="shared" si="300"/>
        <v>0</v>
      </c>
      <c r="R216">
        <f t="shared" si="300"/>
        <v>0</v>
      </c>
      <c r="S216">
        <f t="shared" si="300"/>
        <v>0</v>
      </c>
      <c r="T216">
        <f t="shared" si="300"/>
        <v>0</v>
      </c>
      <c r="U216">
        <f t="shared" si="300"/>
        <v>0</v>
      </c>
      <c r="V216">
        <f t="shared" si="300"/>
        <v>0</v>
      </c>
      <c r="W216">
        <f t="shared" si="300"/>
        <v>0</v>
      </c>
      <c r="X216">
        <f t="shared" si="300"/>
        <v>0</v>
      </c>
      <c r="Y216" s="10" t="e">
        <f t="shared" si="281"/>
        <v>#VALUE!</v>
      </c>
      <c r="Z216" t="e">
        <f t="shared" si="269"/>
        <v>#VALUE!</v>
      </c>
      <c r="AA216" t="e">
        <f t="shared" si="270"/>
        <v>#VALUE!</v>
      </c>
      <c r="AB216" t="e">
        <f t="shared" si="271"/>
        <v>#VALUE!</v>
      </c>
      <c r="AC216" t="e">
        <f t="shared" si="272"/>
        <v>#VALUE!</v>
      </c>
      <c r="AD216" t="e">
        <f t="shared" si="273"/>
        <v>#VALUE!</v>
      </c>
      <c r="AE216" t="e">
        <f t="shared" si="274"/>
        <v>#VALUE!</v>
      </c>
      <c r="AF216" t="e">
        <f t="shared" si="275"/>
        <v>#VALUE!</v>
      </c>
      <c r="AG216" t="e">
        <f t="shared" si="276"/>
        <v>#VALUE!</v>
      </c>
      <c r="AH216" t="e">
        <f t="shared" si="277"/>
        <v>#VALUE!</v>
      </c>
      <c r="BC216" s="92"/>
      <c r="BD216">
        <v>0</v>
      </c>
      <c r="BE216" t="e">
        <f t="shared" si="257"/>
        <v>#N/A</v>
      </c>
      <c r="BJ216">
        <f t="shared" si="283"/>
        <v>0</v>
      </c>
    </row>
    <row r="217" spans="3:62" x14ac:dyDescent="0.2">
      <c r="C217" t="str">
        <f t="shared" si="227"/>
        <v/>
      </c>
      <c r="K217" t="str">
        <f>WeedDataInput!F214</f>
        <v>Y</v>
      </c>
      <c r="L217">
        <f>WeedDataInput!G214</f>
        <v>0</v>
      </c>
      <c r="M217" s="10" t="str">
        <f t="shared" si="267"/>
        <v>;0</v>
      </c>
      <c r="N217" t="str">
        <f t="shared" si="278"/>
        <v>;0</v>
      </c>
      <c r="O217" t="str">
        <f t="shared" si="279"/>
        <v>0</v>
      </c>
      <c r="P217">
        <f t="shared" ref="P217:X217" si="301">IFERROR(_xlfn.TEXTAFTER(O217,";"),0)</f>
        <v>0</v>
      </c>
      <c r="Q217">
        <f t="shared" si="301"/>
        <v>0</v>
      </c>
      <c r="R217">
        <f t="shared" si="301"/>
        <v>0</v>
      </c>
      <c r="S217">
        <f t="shared" si="301"/>
        <v>0</v>
      </c>
      <c r="T217">
        <f t="shared" si="301"/>
        <v>0</v>
      </c>
      <c r="U217">
        <f t="shared" si="301"/>
        <v>0</v>
      </c>
      <c r="V217">
        <f t="shared" si="301"/>
        <v>0</v>
      </c>
      <c r="W217">
        <f t="shared" si="301"/>
        <v>0</v>
      </c>
      <c r="X217">
        <f t="shared" si="301"/>
        <v>0</v>
      </c>
      <c r="Y217" s="10" t="e">
        <f t="shared" si="281"/>
        <v>#VALUE!</v>
      </c>
      <c r="Z217" t="e">
        <f t="shared" si="269"/>
        <v>#VALUE!</v>
      </c>
      <c r="AA217" t="e">
        <f t="shared" si="270"/>
        <v>#VALUE!</v>
      </c>
      <c r="AB217" t="e">
        <f t="shared" si="271"/>
        <v>#VALUE!</v>
      </c>
      <c r="AC217" t="e">
        <f t="shared" si="272"/>
        <v>#VALUE!</v>
      </c>
      <c r="AD217" t="e">
        <f t="shared" si="273"/>
        <v>#VALUE!</v>
      </c>
      <c r="AE217" t="e">
        <f t="shared" si="274"/>
        <v>#VALUE!</v>
      </c>
      <c r="AF217" t="e">
        <f t="shared" si="275"/>
        <v>#VALUE!</v>
      </c>
      <c r="AG217" t="e">
        <f t="shared" si="276"/>
        <v>#VALUE!</v>
      </c>
      <c r="AH217" t="e">
        <f t="shared" si="277"/>
        <v>#VALUE!</v>
      </c>
      <c r="BC217" s="92"/>
      <c r="BD217">
        <v>0</v>
      </c>
      <c r="BE217" t="e">
        <f t="shared" si="257"/>
        <v>#N/A</v>
      </c>
      <c r="BJ217">
        <f t="shared" si="283"/>
        <v>0</v>
      </c>
    </row>
    <row r="218" spans="3:62" x14ac:dyDescent="0.2">
      <c r="C218" t="str">
        <f t="shared" si="227"/>
        <v/>
      </c>
      <c r="K218" t="str">
        <f>WeedDataInput!F215</f>
        <v>Y</v>
      </c>
      <c r="L218">
        <f>WeedDataInput!G215</f>
        <v>0</v>
      </c>
      <c r="M218" s="10" t="str">
        <f t="shared" si="267"/>
        <v>;0</v>
      </c>
      <c r="N218" t="str">
        <f t="shared" si="278"/>
        <v>;0</v>
      </c>
      <c r="O218" t="str">
        <f t="shared" si="279"/>
        <v>0</v>
      </c>
      <c r="P218">
        <f t="shared" ref="P218:X218" si="302">IFERROR(_xlfn.TEXTAFTER(O218,";"),0)</f>
        <v>0</v>
      </c>
      <c r="Q218">
        <f t="shared" si="302"/>
        <v>0</v>
      </c>
      <c r="R218">
        <f t="shared" si="302"/>
        <v>0</v>
      </c>
      <c r="S218">
        <f t="shared" si="302"/>
        <v>0</v>
      </c>
      <c r="T218">
        <f t="shared" si="302"/>
        <v>0</v>
      </c>
      <c r="U218">
        <f t="shared" si="302"/>
        <v>0</v>
      </c>
      <c r="V218">
        <f t="shared" si="302"/>
        <v>0</v>
      </c>
      <c r="W218">
        <f t="shared" si="302"/>
        <v>0</v>
      </c>
      <c r="X218">
        <f t="shared" si="302"/>
        <v>0</v>
      </c>
      <c r="Y218" s="10" t="e">
        <f t="shared" si="281"/>
        <v>#VALUE!</v>
      </c>
      <c r="Z218" t="e">
        <f t="shared" si="269"/>
        <v>#VALUE!</v>
      </c>
      <c r="AA218" t="e">
        <f t="shared" si="270"/>
        <v>#VALUE!</v>
      </c>
      <c r="AB218" t="e">
        <f t="shared" si="271"/>
        <v>#VALUE!</v>
      </c>
      <c r="AC218" t="e">
        <f t="shared" si="272"/>
        <v>#VALUE!</v>
      </c>
      <c r="AD218" t="e">
        <f t="shared" si="273"/>
        <v>#VALUE!</v>
      </c>
      <c r="AE218" t="e">
        <f t="shared" si="274"/>
        <v>#VALUE!</v>
      </c>
      <c r="AF218" t="e">
        <f t="shared" si="275"/>
        <v>#VALUE!</v>
      </c>
      <c r="AG218" t="e">
        <f t="shared" si="276"/>
        <v>#VALUE!</v>
      </c>
      <c r="AH218" t="e">
        <f t="shared" si="277"/>
        <v>#VALUE!</v>
      </c>
      <c r="BC218" s="92"/>
      <c r="BD218">
        <v>0</v>
      </c>
      <c r="BE218" t="e">
        <f t="shared" si="257"/>
        <v>#N/A</v>
      </c>
      <c r="BJ218">
        <f t="shared" si="283"/>
        <v>0</v>
      </c>
    </row>
    <row r="219" spans="3:62" x14ac:dyDescent="0.2">
      <c r="C219" t="str">
        <f t="shared" si="227"/>
        <v/>
      </c>
      <c r="K219" t="str">
        <f>WeedDataInput!F216</f>
        <v>Y</v>
      </c>
      <c r="L219">
        <f>WeedDataInput!G216</f>
        <v>0</v>
      </c>
      <c r="M219" s="10" t="str">
        <f t="shared" si="267"/>
        <v>;0</v>
      </c>
      <c r="N219" t="str">
        <f t="shared" si="278"/>
        <v>;0</v>
      </c>
      <c r="O219" t="str">
        <f t="shared" si="279"/>
        <v>0</v>
      </c>
      <c r="P219">
        <f t="shared" ref="P219:X219" si="303">IFERROR(_xlfn.TEXTAFTER(O219,";"),0)</f>
        <v>0</v>
      </c>
      <c r="Q219">
        <f t="shared" si="303"/>
        <v>0</v>
      </c>
      <c r="R219">
        <f t="shared" si="303"/>
        <v>0</v>
      </c>
      <c r="S219">
        <f t="shared" si="303"/>
        <v>0</v>
      </c>
      <c r="T219">
        <f t="shared" si="303"/>
        <v>0</v>
      </c>
      <c r="U219">
        <f t="shared" si="303"/>
        <v>0</v>
      </c>
      <c r="V219">
        <f t="shared" si="303"/>
        <v>0</v>
      </c>
      <c r="W219">
        <f t="shared" si="303"/>
        <v>0</v>
      </c>
      <c r="X219">
        <f t="shared" si="303"/>
        <v>0</v>
      </c>
      <c r="Y219" s="10" t="e">
        <f t="shared" si="281"/>
        <v>#VALUE!</v>
      </c>
      <c r="Z219" t="e">
        <f t="shared" si="269"/>
        <v>#VALUE!</v>
      </c>
      <c r="AA219" t="e">
        <f t="shared" si="270"/>
        <v>#VALUE!</v>
      </c>
      <c r="AB219" t="e">
        <f t="shared" si="271"/>
        <v>#VALUE!</v>
      </c>
      <c r="AC219" t="e">
        <f t="shared" si="272"/>
        <v>#VALUE!</v>
      </c>
      <c r="AD219" t="e">
        <f t="shared" si="273"/>
        <v>#VALUE!</v>
      </c>
      <c r="AE219" t="e">
        <f t="shared" si="274"/>
        <v>#VALUE!</v>
      </c>
      <c r="AF219" t="e">
        <f t="shared" si="275"/>
        <v>#VALUE!</v>
      </c>
      <c r="AG219" t="e">
        <f t="shared" si="276"/>
        <v>#VALUE!</v>
      </c>
      <c r="AH219" t="e">
        <f t="shared" si="277"/>
        <v>#VALUE!</v>
      </c>
      <c r="BC219" s="92"/>
      <c r="BD219">
        <v>0</v>
      </c>
      <c r="BE219" t="e">
        <f t="shared" ref="BE219:BE250" si="304">VLOOKUP(BD219,$AK$5:$AL$104,2,FALSE)</f>
        <v>#N/A</v>
      </c>
      <c r="BJ219">
        <f t="shared" si="283"/>
        <v>0</v>
      </c>
    </row>
    <row r="220" spans="3:62" x14ac:dyDescent="0.2">
      <c r="C220" t="str">
        <f t="shared" si="227"/>
        <v/>
      </c>
      <c r="K220" t="str">
        <f>WeedDataInput!F217</f>
        <v>Y</v>
      </c>
      <c r="L220">
        <f>WeedDataInput!G217</f>
        <v>0</v>
      </c>
      <c r="M220" s="10" t="str">
        <f t="shared" si="267"/>
        <v>;0</v>
      </c>
      <c r="N220" t="str">
        <f t="shared" si="278"/>
        <v>;0</v>
      </c>
      <c r="O220" t="str">
        <f t="shared" si="279"/>
        <v>0</v>
      </c>
      <c r="P220">
        <f t="shared" ref="P220:X220" si="305">IFERROR(_xlfn.TEXTAFTER(O220,";"),0)</f>
        <v>0</v>
      </c>
      <c r="Q220">
        <f t="shared" si="305"/>
        <v>0</v>
      </c>
      <c r="R220">
        <f t="shared" si="305"/>
        <v>0</v>
      </c>
      <c r="S220">
        <f t="shared" si="305"/>
        <v>0</v>
      </c>
      <c r="T220">
        <f t="shared" si="305"/>
        <v>0</v>
      </c>
      <c r="U220">
        <f t="shared" si="305"/>
        <v>0</v>
      </c>
      <c r="V220">
        <f t="shared" si="305"/>
        <v>0</v>
      </c>
      <c r="W220">
        <f t="shared" si="305"/>
        <v>0</v>
      </c>
      <c r="X220">
        <f t="shared" si="305"/>
        <v>0</v>
      </c>
      <c r="Y220" s="10" t="e">
        <f t="shared" si="281"/>
        <v>#VALUE!</v>
      </c>
      <c r="Z220" t="e">
        <f t="shared" si="269"/>
        <v>#VALUE!</v>
      </c>
      <c r="AA220" t="e">
        <f t="shared" si="270"/>
        <v>#VALUE!</v>
      </c>
      <c r="AB220" t="e">
        <f t="shared" si="271"/>
        <v>#VALUE!</v>
      </c>
      <c r="AC220" t="e">
        <f t="shared" si="272"/>
        <v>#VALUE!</v>
      </c>
      <c r="AD220" t="e">
        <f t="shared" si="273"/>
        <v>#VALUE!</v>
      </c>
      <c r="AE220" t="e">
        <f t="shared" si="274"/>
        <v>#VALUE!</v>
      </c>
      <c r="AF220" t="e">
        <f t="shared" si="275"/>
        <v>#VALUE!</v>
      </c>
      <c r="AG220" t="e">
        <f t="shared" si="276"/>
        <v>#VALUE!</v>
      </c>
      <c r="AH220" t="e">
        <f t="shared" si="277"/>
        <v>#VALUE!</v>
      </c>
      <c r="BC220" s="92"/>
      <c r="BD220">
        <v>0</v>
      </c>
      <c r="BE220" t="e">
        <f t="shared" si="304"/>
        <v>#N/A</v>
      </c>
      <c r="BJ220">
        <f t="shared" si="283"/>
        <v>0</v>
      </c>
    </row>
    <row r="221" spans="3:62" x14ac:dyDescent="0.2">
      <c r="C221" t="str">
        <f t="shared" si="227"/>
        <v/>
      </c>
      <c r="K221" t="str">
        <f>WeedDataInput!F218</f>
        <v>Y</v>
      </c>
      <c r="L221">
        <f>WeedDataInput!G218</f>
        <v>0</v>
      </c>
      <c r="M221" s="10" t="str">
        <f t="shared" si="267"/>
        <v>;0</v>
      </c>
      <c r="N221" t="str">
        <f t="shared" si="278"/>
        <v>;0</v>
      </c>
      <c r="O221" t="str">
        <f t="shared" si="279"/>
        <v>0</v>
      </c>
      <c r="P221">
        <f t="shared" ref="P221:X221" si="306">IFERROR(_xlfn.TEXTAFTER(O221,";"),0)</f>
        <v>0</v>
      </c>
      <c r="Q221">
        <f t="shared" si="306"/>
        <v>0</v>
      </c>
      <c r="R221">
        <f t="shared" si="306"/>
        <v>0</v>
      </c>
      <c r="S221">
        <f t="shared" si="306"/>
        <v>0</v>
      </c>
      <c r="T221">
        <f t="shared" si="306"/>
        <v>0</v>
      </c>
      <c r="U221">
        <f t="shared" si="306"/>
        <v>0</v>
      </c>
      <c r="V221">
        <f t="shared" si="306"/>
        <v>0</v>
      </c>
      <c r="W221">
        <f t="shared" si="306"/>
        <v>0</v>
      </c>
      <c r="X221">
        <f t="shared" si="306"/>
        <v>0</v>
      </c>
      <c r="Y221" s="10" t="e">
        <f t="shared" si="281"/>
        <v>#VALUE!</v>
      </c>
      <c r="Z221" t="e">
        <f t="shared" si="269"/>
        <v>#VALUE!</v>
      </c>
      <c r="AA221" t="e">
        <f t="shared" si="270"/>
        <v>#VALUE!</v>
      </c>
      <c r="AB221" t="e">
        <f t="shared" si="271"/>
        <v>#VALUE!</v>
      </c>
      <c r="AC221" t="e">
        <f t="shared" si="272"/>
        <v>#VALUE!</v>
      </c>
      <c r="AD221" t="e">
        <f t="shared" si="273"/>
        <v>#VALUE!</v>
      </c>
      <c r="AE221" t="e">
        <f t="shared" si="274"/>
        <v>#VALUE!</v>
      </c>
      <c r="AF221" t="e">
        <f t="shared" si="275"/>
        <v>#VALUE!</v>
      </c>
      <c r="AG221" t="e">
        <f t="shared" si="276"/>
        <v>#VALUE!</v>
      </c>
      <c r="AH221" t="e">
        <f t="shared" si="277"/>
        <v>#VALUE!</v>
      </c>
      <c r="BC221" s="92"/>
      <c r="BD221">
        <v>0</v>
      </c>
      <c r="BE221" t="e">
        <f t="shared" si="304"/>
        <v>#N/A</v>
      </c>
      <c r="BJ221">
        <f t="shared" si="283"/>
        <v>0</v>
      </c>
    </row>
    <row r="222" spans="3:62" x14ac:dyDescent="0.2">
      <c r="C222" t="str">
        <f t="shared" si="227"/>
        <v/>
      </c>
      <c r="K222" t="str">
        <f>WeedDataInput!F219</f>
        <v>Y</v>
      </c>
      <c r="L222">
        <f>WeedDataInput!G219</f>
        <v>0</v>
      </c>
      <c r="M222" s="10" t="str">
        <f t="shared" si="267"/>
        <v>;0</v>
      </c>
      <c r="N222" t="str">
        <f t="shared" si="278"/>
        <v>;0</v>
      </c>
      <c r="O222" t="str">
        <f t="shared" si="279"/>
        <v>0</v>
      </c>
      <c r="P222">
        <f t="shared" ref="P222:X222" si="307">IFERROR(_xlfn.TEXTAFTER(O222,";"),0)</f>
        <v>0</v>
      </c>
      <c r="Q222">
        <f t="shared" si="307"/>
        <v>0</v>
      </c>
      <c r="R222">
        <f t="shared" si="307"/>
        <v>0</v>
      </c>
      <c r="S222">
        <f t="shared" si="307"/>
        <v>0</v>
      </c>
      <c r="T222">
        <f t="shared" si="307"/>
        <v>0</v>
      </c>
      <c r="U222">
        <f t="shared" si="307"/>
        <v>0</v>
      </c>
      <c r="V222">
        <f t="shared" si="307"/>
        <v>0</v>
      </c>
      <c r="W222">
        <f t="shared" si="307"/>
        <v>0</v>
      </c>
      <c r="X222">
        <f t="shared" si="307"/>
        <v>0</v>
      </c>
      <c r="Y222" s="10" t="e">
        <f t="shared" si="281"/>
        <v>#VALUE!</v>
      </c>
      <c r="Z222" t="e">
        <f t="shared" si="269"/>
        <v>#VALUE!</v>
      </c>
      <c r="AA222" t="e">
        <f t="shared" si="270"/>
        <v>#VALUE!</v>
      </c>
      <c r="AB222" t="e">
        <f t="shared" si="271"/>
        <v>#VALUE!</v>
      </c>
      <c r="AC222" t="e">
        <f t="shared" si="272"/>
        <v>#VALUE!</v>
      </c>
      <c r="AD222" t="e">
        <f t="shared" si="273"/>
        <v>#VALUE!</v>
      </c>
      <c r="AE222" t="e">
        <f t="shared" si="274"/>
        <v>#VALUE!</v>
      </c>
      <c r="AF222" t="e">
        <f t="shared" si="275"/>
        <v>#VALUE!</v>
      </c>
      <c r="AG222" t="e">
        <f t="shared" si="276"/>
        <v>#VALUE!</v>
      </c>
      <c r="AH222" t="e">
        <f t="shared" si="277"/>
        <v>#VALUE!</v>
      </c>
      <c r="BC222" s="92"/>
      <c r="BD222">
        <v>0</v>
      </c>
      <c r="BE222" t="e">
        <f t="shared" si="304"/>
        <v>#N/A</v>
      </c>
      <c r="BJ222">
        <f t="shared" si="283"/>
        <v>0</v>
      </c>
    </row>
    <row r="223" spans="3:62" x14ac:dyDescent="0.2">
      <c r="C223" t="str">
        <f t="shared" ref="C223:C286" si="308">TRIM(B223)</f>
        <v/>
      </c>
      <c r="K223" t="str">
        <f>WeedDataInput!F220</f>
        <v>N</v>
      </c>
      <c r="L223" t="str">
        <f>WeedDataInput!G220</f>
        <v>Bryan Carrigan;</v>
      </c>
      <c r="M223" s="10" t="str">
        <f t="shared" si="267"/>
        <v>;Bryan Carrigan;</v>
      </c>
      <c r="N223" t="str">
        <f t="shared" si="278"/>
        <v>;Bryan Carrigan;</v>
      </c>
      <c r="O223" t="str">
        <f t="shared" si="279"/>
        <v>Bryan Carrigan;</v>
      </c>
      <c r="P223" t="str">
        <f t="shared" ref="P223:X223" si="309">IFERROR(_xlfn.TEXTAFTER(O223,";"),0)</f>
        <v/>
      </c>
      <c r="Q223">
        <f t="shared" si="309"/>
        <v>0</v>
      </c>
      <c r="R223">
        <f t="shared" si="309"/>
        <v>0</v>
      </c>
      <c r="S223">
        <f t="shared" si="309"/>
        <v>0</v>
      </c>
      <c r="T223">
        <f t="shared" si="309"/>
        <v>0</v>
      </c>
      <c r="U223">
        <f t="shared" si="309"/>
        <v>0</v>
      </c>
      <c r="V223">
        <f t="shared" si="309"/>
        <v>0</v>
      </c>
      <c r="W223">
        <f t="shared" si="309"/>
        <v>0</v>
      </c>
      <c r="X223">
        <f t="shared" si="309"/>
        <v>0</v>
      </c>
      <c r="Y223" s="10" t="str">
        <f t="shared" si="281"/>
        <v>Bryan Carrigan</v>
      </c>
      <c r="Z223" t="e">
        <f t="shared" si="269"/>
        <v>#VALUE!</v>
      </c>
      <c r="AA223" t="e">
        <f t="shared" si="270"/>
        <v>#VALUE!</v>
      </c>
      <c r="AB223" t="e">
        <f t="shared" si="271"/>
        <v>#VALUE!</v>
      </c>
      <c r="AC223" t="e">
        <f t="shared" si="272"/>
        <v>#VALUE!</v>
      </c>
      <c r="AD223" t="e">
        <f t="shared" si="273"/>
        <v>#VALUE!</v>
      </c>
      <c r="AE223" t="e">
        <f t="shared" si="274"/>
        <v>#VALUE!</v>
      </c>
      <c r="AF223" t="e">
        <f t="shared" si="275"/>
        <v>#VALUE!</v>
      </c>
      <c r="AG223" t="e">
        <f t="shared" si="276"/>
        <v>#VALUE!</v>
      </c>
      <c r="AH223" t="e">
        <f t="shared" si="277"/>
        <v>#VALUE!</v>
      </c>
      <c r="BC223" s="92"/>
      <c r="BD223">
        <v>0</v>
      </c>
      <c r="BE223" t="e">
        <f t="shared" si="304"/>
        <v>#N/A</v>
      </c>
      <c r="BJ223">
        <f t="shared" si="283"/>
        <v>1</v>
      </c>
    </row>
    <row r="224" spans="3:62" x14ac:dyDescent="0.2">
      <c r="C224" t="str">
        <f t="shared" si="308"/>
        <v/>
      </c>
      <c r="K224" t="str">
        <f>WeedDataInput!F221</f>
        <v>N</v>
      </c>
      <c r="L224" t="str">
        <f>WeedDataInput!G221</f>
        <v>John Faucett;</v>
      </c>
      <c r="M224" s="10" t="str">
        <f t="shared" si="267"/>
        <v>;John Faucett;</v>
      </c>
      <c r="N224" t="str">
        <f t="shared" si="278"/>
        <v>;John Faucett;</v>
      </c>
      <c r="O224" t="str">
        <f t="shared" si="279"/>
        <v>John Faucett;</v>
      </c>
      <c r="P224" t="str">
        <f t="shared" ref="P224:X224" si="310">IFERROR(_xlfn.TEXTAFTER(O224,";"),0)</f>
        <v/>
      </c>
      <c r="Q224">
        <f t="shared" si="310"/>
        <v>0</v>
      </c>
      <c r="R224">
        <f t="shared" si="310"/>
        <v>0</v>
      </c>
      <c r="S224">
        <f t="shared" si="310"/>
        <v>0</v>
      </c>
      <c r="T224">
        <f t="shared" si="310"/>
        <v>0</v>
      </c>
      <c r="U224">
        <f t="shared" si="310"/>
        <v>0</v>
      </c>
      <c r="V224">
        <f t="shared" si="310"/>
        <v>0</v>
      </c>
      <c r="W224">
        <f t="shared" si="310"/>
        <v>0</v>
      </c>
      <c r="X224">
        <f t="shared" si="310"/>
        <v>0</v>
      </c>
      <c r="Y224" s="10" t="str">
        <f t="shared" si="281"/>
        <v>John Faucett</v>
      </c>
      <c r="Z224" t="e">
        <f t="shared" si="269"/>
        <v>#VALUE!</v>
      </c>
      <c r="AA224" t="e">
        <f t="shared" si="270"/>
        <v>#VALUE!</v>
      </c>
      <c r="AB224" t="e">
        <f t="shared" si="271"/>
        <v>#VALUE!</v>
      </c>
      <c r="AC224" t="e">
        <f t="shared" si="272"/>
        <v>#VALUE!</v>
      </c>
      <c r="AD224" t="e">
        <f t="shared" si="273"/>
        <v>#VALUE!</v>
      </c>
      <c r="AE224" t="e">
        <f t="shared" si="274"/>
        <v>#VALUE!</v>
      </c>
      <c r="AF224" t="e">
        <f t="shared" si="275"/>
        <v>#VALUE!</v>
      </c>
      <c r="AG224" t="e">
        <f t="shared" si="276"/>
        <v>#VALUE!</v>
      </c>
      <c r="AH224" t="e">
        <f t="shared" si="277"/>
        <v>#VALUE!</v>
      </c>
      <c r="BC224" s="92"/>
      <c r="BD224">
        <v>0</v>
      </c>
      <c r="BE224" t="e">
        <f t="shared" si="304"/>
        <v>#N/A</v>
      </c>
      <c r="BJ224">
        <f t="shared" si="283"/>
        <v>1</v>
      </c>
    </row>
    <row r="225" spans="3:62" x14ac:dyDescent="0.2">
      <c r="C225" t="str">
        <f t="shared" si="308"/>
        <v/>
      </c>
      <c r="K225" t="str">
        <f>WeedDataInput!F222</f>
        <v>Y</v>
      </c>
      <c r="L225">
        <f>WeedDataInput!G222</f>
        <v>0</v>
      </c>
      <c r="M225" s="10" t="str">
        <f t="shared" si="267"/>
        <v>;0</v>
      </c>
      <c r="N225" t="str">
        <f t="shared" si="278"/>
        <v>;0</v>
      </c>
      <c r="O225" t="str">
        <f t="shared" si="279"/>
        <v>0</v>
      </c>
      <c r="P225">
        <f t="shared" ref="P225:X225" si="311">IFERROR(_xlfn.TEXTAFTER(O225,";"),0)</f>
        <v>0</v>
      </c>
      <c r="Q225">
        <f t="shared" si="311"/>
        <v>0</v>
      </c>
      <c r="R225">
        <f t="shared" si="311"/>
        <v>0</v>
      </c>
      <c r="S225">
        <f t="shared" si="311"/>
        <v>0</v>
      </c>
      <c r="T225">
        <f t="shared" si="311"/>
        <v>0</v>
      </c>
      <c r="U225">
        <f t="shared" si="311"/>
        <v>0</v>
      </c>
      <c r="V225">
        <f t="shared" si="311"/>
        <v>0</v>
      </c>
      <c r="W225">
        <f t="shared" si="311"/>
        <v>0</v>
      </c>
      <c r="X225">
        <f t="shared" si="311"/>
        <v>0</v>
      </c>
      <c r="Y225" s="10" t="e">
        <f t="shared" si="281"/>
        <v>#VALUE!</v>
      </c>
      <c r="Z225" t="e">
        <f t="shared" si="269"/>
        <v>#VALUE!</v>
      </c>
      <c r="AA225" t="e">
        <f t="shared" si="270"/>
        <v>#VALUE!</v>
      </c>
      <c r="AB225" t="e">
        <f t="shared" si="271"/>
        <v>#VALUE!</v>
      </c>
      <c r="AC225" t="e">
        <f t="shared" si="272"/>
        <v>#VALUE!</v>
      </c>
      <c r="AD225" t="e">
        <f t="shared" si="273"/>
        <v>#VALUE!</v>
      </c>
      <c r="AE225" t="e">
        <f t="shared" si="274"/>
        <v>#VALUE!</v>
      </c>
      <c r="AF225" t="e">
        <f t="shared" si="275"/>
        <v>#VALUE!</v>
      </c>
      <c r="AG225" t="e">
        <f t="shared" si="276"/>
        <v>#VALUE!</v>
      </c>
      <c r="AH225" t="e">
        <f t="shared" si="277"/>
        <v>#VALUE!</v>
      </c>
      <c r="BC225" s="92"/>
      <c r="BD225">
        <v>0</v>
      </c>
      <c r="BE225" t="e">
        <f t="shared" si="304"/>
        <v>#N/A</v>
      </c>
      <c r="BJ225">
        <f t="shared" si="283"/>
        <v>0</v>
      </c>
    </row>
    <row r="226" spans="3:62" x14ac:dyDescent="0.2">
      <c r="C226" t="str">
        <f t="shared" si="308"/>
        <v/>
      </c>
      <c r="K226" t="str">
        <f>WeedDataInput!F223</f>
        <v>N</v>
      </c>
      <c r="L226" t="str">
        <f>WeedDataInput!G223</f>
        <v>Pierce Smith;</v>
      </c>
      <c r="M226" s="10" t="str">
        <f t="shared" si="267"/>
        <v>;Pierce Smith;</v>
      </c>
      <c r="N226" t="str">
        <f t="shared" si="278"/>
        <v>;Pierce Smith;</v>
      </c>
      <c r="O226" t="str">
        <f t="shared" si="279"/>
        <v>Pierce Smith;</v>
      </c>
      <c r="P226" t="str">
        <f t="shared" ref="P226:X226" si="312">IFERROR(_xlfn.TEXTAFTER(O226,";"),0)</f>
        <v/>
      </c>
      <c r="Q226">
        <f t="shared" si="312"/>
        <v>0</v>
      </c>
      <c r="R226">
        <f t="shared" si="312"/>
        <v>0</v>
      </c>
      <c r="S226">
        <f t="shared" si="312"/>
        <v>0</v>
      </c>
      <c r="T226">
        <f t="shared" si="312"/>
        <v>0</v>
      </c>
      <c r="U226">
        <f t="shared" si="312"/>
        <v>0</v>
      </c>
      <c r="V226">
        <f t="shared" si="312"/>
        <v>0</v>
      </c>
      <c r="W226">
        <f t="shared" si="312"/>
        <v>0</v>
      </c>
      <c r="X226">
        <f t="shared" si="312"/>
        <v>0</v>
      </c>
      <c r="Y226" s="10" t="str">
        <f t="shared" si="281"/>
        <v>Pierce Smith</v>
      </c>
      <c r="Z226" t="e">
        <f t="shared" si="269"/>
        <v>#VALUE!</v>
      </c>
      <c r="AA226" t="e">
        <f t="shared" si="270"/>
        <v>#VALUE!</v>
      </c>
      <c r="AB226" t="e">
        <f t="shared" si="271"/>
        <v>#VALUE!</v>
      </c>
      <c r="AC226" t="e">
        <f t="shared" si="272"/>
        <v>#VALUE!</v>
      </c>
      <c r="AD226" t="e">
        <f t="shared" si="273"/>
        <v>#VALUE!</v>
      </c>
      <c r="AE226" t="e">
        <f t="shared" si="274"/>
        <v>#VALUE!</v>
      </c>
      <c r="AF226" t="e">
        <f t="shared" si="275"/>
        <v>#VALUE!</v>
      </c>
      <c r="AG226" t="e">
        <f t="shared" si="276"/>
        <v>#VALUE!</v>
      </c>
      <c r="AH226" t="e">
        <f t="shared" si="277"/>
        <v>#VALUE!</v>
      </c>
      <c r="BC226" s="92"/>
      <c r="BD226">
        <v>0</v>
      </c>
      <c r="BE226" t="e">
        <f t="shared" si="304"/>
        <v>#N/A</v>
      </c>
      <c r="BJ226">
        <f t="shared" si="283"/>
        <v>1</v>
      </c>
    </row>
    <row r="227" spans="3:62" x14ac:dyDescent="0.2">
      <c r="C227" t="str">
        <f t="shared" si="308"/>
        <v/>
      </c>
      <c r="K227" t="str">
        <f>WeedDataInput!F224</f>
        <v>Y</v>
      </c>
      <c r="L227">
        <f>WeedDataInput!G224</f>
        <v>0</v>
      </c>
      <c r="M227" s="10" t="str">
        <f t="shared" si="267"/>
        <v>;0</v>
      </c>
      <c r="N227" t="str">
        <f t="shared" si="278"/>
        <v>;0</v>
      </c>
      <c r="O227" t="str">
        <f t="shared" si="279"/>
        <v>0</v>
      </c>
      <c r="P227">
        <f t="shared" ref="P227:X227" si="313">IFERROR(_xlfn.TEXTAFTER(O227,";"),0)</f>
        <v>0</v>
      </c>
      <c r="Q227">
        <f t="shared" si="313"/>
        <v>0</v>
      </c>
      <c r="R227">
        <f t="shared" si="313"/>
        <v>0</v>
      </c>
      <c r="S227">
        <f t="shared" si="313"/>
        <v>0</v>
      </c>
      <c r="T227">
        <f t="shared" si="313"/>
        <v>0</v>
      </c>
      <c r="U227">
        <f t="shared" si="313"/>
        <v>0</v>
      </c>
      <c r="V227">
        <f t="shared" si="313"/>
        <v>0</v>
      </c>
      <c r="W227">
        <f t="shared" si="313"/>
        <v>0</v>
      </c>
      <c r="X227">
        <f t="shared" si="313"/>
        <v>0</v>
      </c>
      <c r="Y227" s="10" t="e">
        <f t="shared" si="281"/>
        <v>#VALUE!</v>
      </c>
      <c r="Z227" t="e">
        <f t="shared" si="269"/>
        <v>#VALUE!</v>
      </c>
      <c r="AA227" t="e">
        <f t="shared" si="270"/>
        <v>#VALUE!</v>
      </c>
      <c r="AB227" t="e">
        <f t="shared" si="271"/>
        <v>#VALUE!</v>
      </c>
      <c r="AC227" t="e">
        <f t="shared" si="272"/>
        <v>#VALUE!</v>
      </c>
      <c r="AD227" t="e">
        <f t="shared" si="273"/>
        <v>#VALUE!</v>
      </c>
      <c r="AE227" t="e">
        <f t="shared" si="274"/>
        <v>#VALUE!</v>
      </c>
      <c r="AF227" t="e">
        <f t="shared" si="275"/>
        <v>#VALUE!</v>
      </c>
      <c r="AG227" t="e">
        <f t="shared" si="276"/>
        <v>#VALUE!</v>
      </c>
      <c r="AH227" t="e">
        <f t="shared" si="277"/>
        <v>#VALUE!</v>
      </c>
      <c r="BC227" s="92"/>
      <c r="BD227">
        <v>0</v>
      </c>
      <c r="BE227" t="e">
        <f t="shared" si="304"/>
        <v>#N/A</v>
      </c>
      <c r="BJ227">
        <f t="shared" si="283"/>
        <v>0</v>
      </c>
    </row>
    <row r="228" spans="3:62" x14ac:dyDescent="0.2">
      <c r="C228" t="str">
        <f t="shared" si="308"/>
        <v/>
      </c>
      <c r="K228" t="str">
        <f>WeedDataInput!F225</f>
        <v>Y</v>
      </c>
      <c r="L228">
        <f>WeedDataInput!G225</f>
        <v>0</v>
      </c>
      <c r="M228" s="10" t="str">
        <f t="shared" si="267"/>
        <v>;0</v>
      </c>
      <c r="N228" t="str">
        <f t="shared" si="278"/>
        <v>;0</v>
      </c>
      <c r="O228" t="str">
        <f t="shared" si="279"/>
        <v>0</v>
      </c>
      <c r="P228">
        <f t="shared" ref="P228:X228" si="314">IFERROR(_xlfn.TEXTAFTER(O228,";"),0)</f>
        <v>0</v>
      </c>
      <c r="Q228">
        <f t="shared" si="314"/>
        <v>0</v>
      </c>
      <c r="R228">
        <f t="shared" si="314"/>
        <v>0</v>
      </c>
      <c r="S228">
        <f t="shared" si="314"/>
        <v>0</v>
      </c>
      <c r="T228">
        <f t="shared" si="314"/>
        <v>0</v>
      </c>
      <c r="U228">
        <f t="shared" si="314"/>
        <v>0</v>
      </c>
      <c r="V228">
        <f t="shared" si="314"/>
        <v>0</v>
      </c>
      <c r="W228">
        <f t="shared" si="314"/>
        <v>0</v>
      </c>
      <c r="X228">
        <f t="shared" si="314"/>
        <v>0</v>
      </c>
      <c r="Y228" s="10" t="e">
        <f t="shared" si="281"/>
        <v>#VALUE!</v>
      </c>
      <c r="Z228" t="e">
        <f t="shared" si="269"/>
        <v>#VALUE!</v>
      </c>
      <c r="AA228" t="e">
        <f t="shared" si="270"/>
        <v>#VALUE!</v>
      </c>
      <c r="AB228" t="e">
        <f t="shared" si="271"/>
        <v>#VALUE!</v>
      </c>
      <c r="AC228" t="e">
        <f t="shared" si="272"/>
        <v>#VALUE!</v>
      </c>
      <c r="AD228" t="e">
        <f t="shared" si="273"/>
        <v>#VALUE!</v>
      </c>
      <c r="AE228" t="e">
        <f t="shared" si="274"/>
        <v>#VALUE!</v>
      </c>
      <c r="AF228" t="e">
        <f t="shared" si="275"/>
        <v>#VALUE!</v>
      </c>
      <c r="AG228" t="e">
        <f t="shared" si="276"/>
        <v>#VALUE!</v>
      </c>
      <c r="AH228" t="e">
        <f t="shared" si="277"/>
        <v>#VALUE!</v>
      </c>
      <c r="BC228" s="92"/>
      <c r="BD228">
        <v>0</v>
      </c>
      <c r="BE228" t="e">
        <f t="shared" si="304"/>
        <v>#N/A</v>
      </c>
      <c r="BJ228">
        <f t="shared" si="283"/>
        <v>0</v>
      </c>
    </row>
    <row r="229" spans="3:62" x14ac:dyDescent="0.2">
      <c r="C229" t="str">
        <f t="shared" si="308"/>
        <v/>
      </c>
      <c r="K229" t="str">
        <f>WeedDataInput!F226</f>
        <v>Y</v>
      </c>
      <c r="L229">
        <f>WeedDataInput!G226</f>
        <v>0</v>
      </c>
      <c r="M229" s="10" t="str">
        <f t="shared" si="267"/>
        <v>;0</v>
      </c>
      <c r="N229" t="str">
        <f t="shared" si="278"/>
        <v>;0</v>
      </c>
      <c r="O229" t="str">
        <f t="shared" si="279"/>
        <v>0</v>
      </c>
      <c r="P229">
        <f t="shared" ref="P229:X229" si="315">IFERROR(_xlfn.TEXTAFTER(O229,";"),0)</f>
        <v>0</v>
      </c>
      <c r="Q229">
        <f t="shared" si="315"/>
        <v>0</v>
      </c>
      <c r="R229">
        <f t="shared" si="315"/>
        <v>0</v>
      </c>
      <c r="S229">
        <f t="shared" si="315"/>
        <v>0</v>
      </c>
      <c r="T229">
        <f t="shared" si="315"/>
        <v>0</v>
      </c>
      <c r="U229">
        <f t="shared" si="315"/>
        <v>0</v>
      </c>
      <c r="V229">
        <f t="shared" si="315"/>
        <v>0</v>
      </c>
      <c r="W229">
        <f t="shared" si="315"/>
        <v>0</v>
      </c>
      <c r="X229">
        <f t="shared" si="315"/>
        <v>0</v>
      </c>
      <c r="Y229" s="10" t="e">
        <f t="shared" si="281"/>
        <v>#VALUE!</v>
      </c>
      <c r="Z229" t="e">
        <f t="shared" si="269"/>
        <v>#VALUE!</v>
      </c>
      <c r="AA229" t="e">
        <f t="shared" si="270"/>
        <v>#VALUE!</v>
      </c>
      <c r="AB229" t="e">
        <f t="shared" si="271"/>
        <v>#VALUE!</v>
      </c>
      <c r="AC229" t="e">
        <f t="shared" si="272"/>
        <v>#VALUE!</v>
      </c>
      <c r="AD229" t="e">
        <f t="shared" si="273"/>
        <v>#VALUE!</v>
      </c>
      <c r="AE229" t="e">
        <f t="shared" si="274"/>
        <v>#VALUE!</v>
      </c>
      <c r="AF229" t="e">
        <f t="shared" si="275"/>
        <v>#VALUE!</v>
      </c>
      <c r="AG229" t="e">
        <f t="shared" si="276"/>
        <v>#VALUE!</v>
      </c>
      <c r="AH229" t="e">
        <f t="shared" si="277"/>
        <v>#VALUE!</v>
      </c>
      <c r="BC229" s="92"/>
      <c r="BD229">
        <v>0</v>
      </c>
      <c r="BE229" t="e">
        <f t="shared" si="304"/>
        <v>#N/A</v>
      </c>
      <c r="BJ229">
        <f t="shared" si="283"/>
        <v>0</v>
      </c>
    </row>
    <row r="230" spans="3:62" x14ac:dyDescent="0.2">
      <c r="C230" t="str">
        <f t="shared" si="308"/>
        <v/>
      </c>
      <c r="K230" t="str">
        <f>WeedDataInput!F227</f>
        <v>N</v>
      </c>
      <c r="L230" t="str">
        <f>WeedDataInput!G227</f>
        <v>Ethan Schultz;</v>
      </c>
      <c r="M230" s="10" t="str">
        <f t="shared" si="267"/>
        <v>;Ethan Schultz;</v>
      </c>
      <c r="N230" t="str">
        <f t="shared" si="278"/>
        <v>;Ethan Schultz;</v>
      </c>
      <c r="O230" t="str">
        <f t="shared" si="279"/>
        <v>Ethan Schultz;</v>
      </c>
      <c r="P230" t="str">
        <f t="shared" ref="P230:X230" si="316">IFERROR(_xlfn.TEXTAFTER(O230,";"),0)</f>
        <v/>
      </c>
      <c r="Q230">
        <f t="shared" si="316"/>
        <v>0</v>
      </c>
      <c r="R230">
        <f t="shared" si="316"/>
        <v>0</v>
      </c>
      <c r="S230">
        <f t="shared" si="316"/>
        <v>0</v>
      </c>
      <c r="T230">
        <f t="shared" si="316"/>
        <v>0</v>
      </c>
      <c r="U230">
        <f t="shared" si="316"/>
        <v>0</v>
      </c>
      <c r="V230">
        <f t="shared" si="316"/>
        <v>0</v>
      </c>
      <c r="W230">
        <f t="shared" si="316"/>
        <v>0</v>
      </c>
      <c r="X230">
        <f t="shared" si="316"/>
        <v>0</v>
      </c>
      <c r="Y230" s="10" t="str">
        <f t="shared" si="281"/>
        <v>Ethan Schultz</v>
      </c>
      <c r="Z230" t="e">
        <f t="shared" si="269"/>
        <v>#VALUE!</v>
      </c>
      <c r="AA230" t="e">
        <f t="shared" si="270"/>
        <v>#VALUE!</v>
      </c>
      <c r="AB230" t="e">
        <f t="shared" si="271"/>
        <v>#VALUE!</v>
      </c>
      <c r="AC230" t="e">
        <f t="shared" si="272"/>
        <v>#VALUE!</v>
      </c>
      <c r="AD230" t="e">
        <f t="shared" si="273"/>
        <v>#VALUE!</v>
      </c>
      <c r="AE230" t="e">
        <f t="shared" si="274"/>
        <v>#VALUE!</v>
      </c>
      <c r="AF230" t="e">
        <f t="shared" si="275"/>
        <v>#VALUE!</v>
      </c>
      <c r="AG230" t="e">
        <f t="shared" si="276"/>
        <v>#VALUE!</v>
      </c>
      <c r="AH230" t="e">
        <f t="shared" si="277"/>
        <v>#VALUE!</v>
      </c>
      <c r="BC230" s="92"/>
      <c r="BD230">
        <v>0</v>
      </c>
      <c r="BE230" t="e">
        <f t="shared" si="304"/>
        <v>#N/A</v>
      </c>
      <c r="BJ230">
        <f t="shared" si="283"/>
        <v>1</v>
      </c>
    </row>
    <row r="231" spans="3:62" x14ac:dyDescent="0.2">
      <c r="C231" t="str">
        <f t="shared" si="308"/>
        <v/>
      </c>
      <c r="K231" t="str">
        <f>WeedDataInput!F228</f>
        <v>N</v>
      </c>
      <c r="L231" t="str">
        <f>WeedDataInput!G228</f>
        <v>Ethan Schultz;</v>
      </c>
      <c r="M231" s="10" t="str">
        <f t="shared" si="267"/>
        <v>;Ethan Schultz;</v>
      </c>
      <c r="N231" t="str">
        <f t="shared" si="278"/>
        <v>;Ethan Schultz;</v>
      </c>
      <c r="O231" t="str">
        <f t="shared" si="279"/>
        <v>Ethan Schultz;</v>
      </c>
      <c r="P231" t="str">
        <f t="shared" ref="P231:X231" si="317">IFERROR(_xlfn.TEXTAFTER(O231,";"),0)</f>
        <v/>
      </c>
      <c r="Q231">
        <f t="shared" si="317"/>
        <v>0</v>
      </c>
      <c r="R231">
        <f t="shared" si="317"/>
        <v>0</v>
      </c>
      <c r="S231">
        <f t="shared" si="317"/>
        <v>0</v>
      </c>
      <c r="T231">
        <f t="shared" si="317"/>
        <v>0</v>
      </c>
      <c r="U231">
        <f t="shared" si="317"/>
        <v>0</v>
      </c>
      <c r="V231">
        <f t="shared" si="317"/>
        <v>0</v>
      </c>
      <c r="W231">
        <f t="shared" si="317"/>
        <v>0</v>
      </c>
      <c r="X231">
        <f t="shared" si="317"/>
        <v>0</v>
      </c>
      <c r="Y231" s="10" t="str">
        <f t="shared" si="281"/>
        <v>Ethan Schultz</v>
      </c>
      <c r="Z231" t="e">
        <f t="shared" si="269"/>
        <v>#VALUE!</v>
      </c>
      <c r="AA231" t="e">
        <f t="shared" si="270"/>
        <v>#VALUE!</v>
      </c>
      <c r="AB231" t="e">
        <f t="shared" si="271"/>
        <v>#VALUE!</v>
      </c>
      <c r="AC231" t="e">
        <f t="shared" si="272"/>
        <v>#VALUE!</v>
      </c>
      <c r="AD231" t="e">
        <f t="shared" si="273"/>
        <v>#VALUE!</v>
      </c>
      <c r="AE231" t="e">
        <f t="shared" si="274"/>
        <v>#VALUE!</v>
      </c>
      <c r="AF231" t="e">
        <f t="shared" si="275"/>
        <v>#VALUE!</v>
      </c>
      <c r="AG231" t="e">
        <f t="shared" si="276"/>
        <v>#VALUE!</v>
      </c>
      <c r="AH231" t="e">
        <f t="shared" si="277"/>
        <v>#VALUE!</v>
      </c>
      <c r="BC231" s="92"/>
      <c r="BD231">
        <v>0</v>
      </c>
      <c r="BE231" t="e">
        <f t="shared" si="304"/>
        <v>#N/A</v>
      </c>
      <c r="BJ231">
        <f t="shared" si="283"/>
        <v>1</v>
      </c>
    </row>
    <row r="232" spans="3:62" x14ac:dyDescent="0.2">
      <c r="C232" t="str">
        <f t="shared" si="308"/>
        <v/>
      </c>
      <c r="K232" t="str">
        <f>WeedDataInput!F229</f>
        <v>N</v>
      </c>
      <c r="L232" t="str">
        <f>WeedDataInput!G229</f>
        <v>Ethan Schultz;</v>
      </c>
      <c r="M232" s="10" t="str">
        <f t="shared" si="267"/>
        <v>;Ethan Schultz;</v>
      </c>
      <c r="N232" t="str">
        <f t="shared" si="278"/>
        <v>;Ethan Schultz;</v>
      </c>
      <c r="O232" t="str">
        <f t="shared" si="279"/>
        <v>Ethan Schultz;</v>
      </c>
      <c r="P232" t="str">
        <f t="shared" ref="P232:X232" si="318">IFERROR(_xlfn.TEXTAFTER(O232,";"),0)</f>
        <v/>
      </c>
      <c r="Q232">
        <f t="shared" si="318"/>
        <v>0</v>
      </c>
      <c r="R232">
        <f t="shared" si="318"/>
        <v>0</v>
      </c>
      <c r="S232">
        <f t="shared" si="318"/>
        <v>0</v>
      </c>
      <c r="T232">
        <f t="shared" si="318"/>
        <v>0</v>
      </c>
      <c r="U232">
        <f t="shared" si="318"/>
        <v>0</v>
      </c>
      <c r="V232">
        <f t="shared" si="318"/>
        <v>0</v>
      </c>
      <c r="W232">
        <f t="shared" si="318"/>
        <v>0</v>
      </c>
      <c r="X232">
        <f t="shared" si="318"/>
        <v>0</v>
      </c>
      <c r="Y232" s="10" t="str">
        <f t="shared" si="281"/>
        <v>Ethan Schultz</v>
      </c>
      <c r="Z232" t="e">
        <f t="shared" si="269"/>
        <v>#VALUE!</v>
      </c>
      <c r="AA232" t="e">
        <f t="shared" si="270"/>
        <v>#VALUE!</v>
      </c>
      <c r="AB232" t="e">
        <f t="shared" si="271"/>
        <v>#VALUE!</v>
      </c>
      <c r="AC232" t="e">
        <f t="shared" si="272"/>
        <v>#VALUE!</v>
      </c>
      <c r="AD232" t="e">
        <f t="shared" si="273"/>
        <v>#VALUE!</v>
      </c>
      <c r="AE232" t="e">
        <f t="shared" si="274"/>
        <v>#VALUE!</v>
      </c>
      <c r="AF232" t="e">
        <f t="shared" si="275"/>
        <v>#VALUE!</v>
      </c>
      <c r="AG232" t="e">
        <f t="shared" si="276"/>
        <v>#VALUE!</v>
      </c>
      <c r="AH232" t="e">
        <f t="shared" si="277"/>
        <v>#VALUE!</v>
      </c>
      <c r="BC232" s="92"/>
      <c r="BD232">
        <v>0</v>
      </c>
      <c r="BE232" t="e">
        <f t="shared" si="304"/>
        <v>#N/A</v>
      </c>
      <c r="BJ232">
        <f t="shared" si="283"/>
        <v>1</v>
      </c>
    </row>
    <row r="233" spans="3:62" x14ac:dyDescent="0.2">
      <c r="C233" t="str">
        <f t="shared" si="308"/>
        <v/>
      </c>
      <c r="K233" t="str">
        <f>WeedDataInput!F230</f>
        <v>N</v>
      </c>
      <c r="L233" t="str">
        <f>WeedDataInput!G230</f>
        <v>Grant Anderson;</v>
      </c>
      <c r="M233" s="10" t="str">
        <f t="shared" si="267"/>
        <v>;Grant Anderson;</v>
      </c>
      <c r="N233" t="str">
        <f t="shared" si="278"/>
        <v>;Grant Anderson;</v>
      </c>
      <c r="O233" t="str">
        <f t="shared" si="279"/>
        <v>Grant Anderson;</v>
      </c>
      <c r="P233" t="str">
        <f t="shared" ref="P233:X233" si="319">IFERROR(_xlfn.TEXTAFTER(O233,";"),0)</f>
        <v/>
      </c>
      <c r="Q233">
        <f t="shared" si="319"/>
        <v>0</v>
      </c>
      <c r="R233">
        <f t="shared" si="319"/>
        <v>0</v>
      </c>
      <c r="S233">
        <f t="shared" si="319"/>
        <v>0</v>
      </c>
      <c r="T233">
        <f t="shared" si="319"/>
        <v>0</v>
      </c>
      <c r="U233">
        <f t="shared" si="319"/>
        <v>0</v>
      </c>
      <c r="V233">
        <f t="shared" si="319"/>
        <v>0</v>
      </c>
      <c r="W233">
        <f t="shared" si="319"/>
        <v>0</v>
      </c>
      <c r="X233">
        <f t="shared" si="319"/>
        <v>0</v>
      </c>
      <c r="Y233" s="10" t="str">
        <f t="shared" si="281"/>
        <v>Grant Anderson</v>
      </c>
      <c r="Z233" t="e">
        <f t="shared" si="269"/>
        <v>#VALUE!</v>
      </c>
      <c r="AA233" t="e">
        <f t="shared" si="270"/>
        <v>#VALUE!</v>
      </c>
      <c r="AB233" t="e">
        <f t="shared" si="271"/>
        <v>#VALUE!</v>
      </c>
      <c r="AC233" t="e">
        <f t="shared" si="272"/>
        <v>#VALUE!</v>
      </c>
      <c r="AD233" t="e">
        <f t="shared" si="273"/>
        <v>#VALUE!</v>
      </c>
      <c r="AE233" t="e">
        <f t="shared" si="274"/>
        <v>#VALUE!</v>
      </c>
      <c r="AF233" t="e">
        <f t="shared" si="275"/>
        <v>#VALUE!</v>
      </c>
      <c r="AG233" t="e">
        <f t="shared" si="276"/>
        <v>#VALUE!</v>
      </c>
      <c r="AH233" t="e">
        <f t="shared" si="277"/>
        <v>#VALUE!</v>
      </c>
      <c r="BC233" s="92"/>
      <c r="BD233">
        <v>0</v>
      </c>
      <c r="BE233" t="e">
        <f t="shared" si="304"/>
        <v>#N/A</v>
      </c>
      <c r="BJ233">
        <f t="shared" si="283"/>
        <v>1</v>
      </c>
    </row>
    <row r="234" spans="3:62" x14ac:dyDescent="0.2">
      <c r="C234" t="str">
        <f t="shared" si="308"/>
        <v/>
      </c>
      <c r="K234" t="str">
        <f>WeedDataInput!F231</f>
        <v>N</v>
      </c>
      <c r="L234" t="str">
        <f>WeedDataInput!G231</f>
        <v>Ethan Schultz;</v>
      </c>
      <c r="M234" s="10" t="str">
        <f t="shared" si="267"/>
        <v>;Ethan Schultz;</v>
      </c>
      <c r="N234" t="str">
        <f t="shared" si="278"/>
        <v>;Ethan Schultz;</v>
      </c>
      <c r="O234" t="str">
        <f t="shared" si="279"/>
        <v>Ethan Schultz;</v>
      </c>
      <c r="P234" t="str">
        <f t="shared" ref="P234:X234" si="320">IFERROR(_xlfn.TEXTAFTER(O234,";"),0)</f>
        <v/>
      </c>
      <c r="Q234">
        <f t="shared" si="320"/>
        <v>0</v>
      </c>
      <c r="R234">
        <f t="shared" si="320"/>
        <v>0</v>
      </c>
      <c r="S234">
        <f t="shared" si="320"/>
        <v>0</v>
      </c>
      <c r="T234">
        <f t="shared" si="320"/>
        <v>0</v>
      </c>
      <c r="U234">
        <f t="shared" si="320"/>
        <v>0</v>
      </c>
      <c r="V234">
        <f t="shared" si="320"/>
        <v>0</v>
      </c>
      <c r="W234">
        <f t="shared" si="320"/>
        <v>0</v>
      </c>
      <c r="X234">
        <f t="shared" si="320"/>
        <v>0</v>
      </c>
      <c r="Y234" s="10" t="str">
        <f t="shared" si="281"/>
        <v>Ethan Schultz</v>
      </c>
      <c r="Z234" t="e">
        <f t="shared" si="269"/>
        <v>#VALUE!</v>
      </c>
      <c r="AA234" t="e">
        <f t="shared" si="270"/>
        <v>#VALUE!</v>
      </c>
      <c r="AB234" t="e">
        <f t="shared" si="271"/>
        <v>#VALUE!</v>
      </c>
      <c r="AC234" t="e">
        <f t="shared" si="272"/>
        <v>#VALUE!</v>
      </c>
      <c r="AD234" t="e">
        <f t="shared" si="273"/>
        <v>#VALUE!</v>
      </c>
      <c r="AE234" t="e">
        <f t="shared" si="274"/>
        <v>#VALUE!</v>
      </c>
      <c r="AF234" t="e">
        <f t="shared" si="275"/>
        <v>#VALUE!</v>
      </c>
      <c r="AG234" t="e">
        <f t="shared" si="276"/>
        <v>#VALUE!</v>
      </c>
      <c r="AH234" t="e">
        <f t="shared" si="277"/>
        <v>#VALUE!</v>
      </c>
      <c r="BC234" s="92"/>
      <c r="BD234">
        <v>0</v>
      </c>
      <c r="BE234" t="e">
        <f t="shared" si="304"/>
        <v>#N/A</v>
      </c>
      <c r="BJ234">
        <f t="shared" si="283"/>
        <v>1</v>
      </c>
    </row>
    <row r="235" spans="3:62" x14ac:dyDescent="0.2">
      <c r="C235" t="str">
        <f t="shared" si="308"/>
        <v/>
      </c>
      <c r="K235" t="str">
        <f>WeedDataInput!F232</f>
        <v>Y</v>
      </c>
      <c r="L235">
        <f>WeedDataInput!G232</f>
        <v>0</v>
      </c>
      <c r="M235" s="10" t="str">
        <f t="shared" si="267"/>
        <v>;0</v>
      </c>
      <c r="N235" t="str">
        <f t="shared" si="278"/>
        <v>;0</v>
      </c>
      <c r="O235" t="str">
        <f t="shared" si="279"/>
        <v>0</v>
      </c>
      <c r="P235">
        <f t="shared" ref="P235:X235" si="321">IFERROR(_xlfn.TEXTAFTER(O235,";"),0)</f>
        <v>0</v>
      </c>
      <c r="Q235">
        <f t="shared" si="321"/>
        <v>0</v>
      </c>
      <c r="R235">
        <f t="shared" si="321"/>
        <v>0</v>
      </c>
      <c r="S235">
        <f t="shared" si="321"/>
        <v>0</v>
      </c>
      <c r="T235">
        <f t="shared" si="321"/>
        <v>0</v>
      </c>
      <c r="U235">
        <f t="shared" si="321"/>
        <v>0</v>
      </c>
      <c r="V235">
        <f t="shared" si="321"/>
        <v>0</v>
      </c>
      <c r="W235">
        <f t="shared" si="321"/>
        <v>0</v>
      </c>
      <c r="X235">
        <f t="shared" si="321"/>
        <v>0</v>
      </c>
      <c r="Y235" s="10" t="e">
        <f t="shared" si="281"/>
        <v>#VALUE!</v>
      </c>
      <c r="Z235" t="e">
        <f t="shared" si="269"/>
        <v>#VALUE!</v>
      </c>
      <c r="AA235" t="e">
        <f t="shared" si="270"/>
        <v>#VALUE!</v>
      </c>
      <c r="AB235" t="e">
        <f t="shared" si="271"/>
        <v>#VALUE!</v>
      </c>
      <c r="AC235" t="e">
        <f t="shared" si="272"/>
        <v>#VALUE!</v>
      </c>
      <c r="AD235" t="e">
        <f t="shared" si="273"/>
        <v>#VALUE!</v>
      </c>
      <c r="AE235" t="e">
        <f t="shared" si="274"/>
        <v>#VALUE!</v>
      </c>
      <c r="AF235" t="e">
        <f t="shared" si="275"/>
        <v>#VALUE!</v>
      </c>
      <c r="AG235" t="e">
        <f t="shared" si="276"/>
        <v>#VALUE!</v>
      </c>
      <c r="AH235" t="e">
        <f t="shared" si="277"/>
        <v>#VALUE!</v>
      </c>
      <c r="BC235" s="92"/>
      <c r="BD235">
        <v>0</v>
      </c>
      <c r="BE235" t="e">
        <f t="shared" si="304"/>
        <v>#N/A</v>
      </c>
      <c r="BJ235">
        <f t="shared" si="283"/>
        <v>0</v>
      </c>
    </row>
    <row r="236" spans="3:62" x14ac:dyDescent="0.2">
      <c r="C236" t="str">
        <f t="shared" si="308"/>
        <v/>
      </c>
      <c r="K236" t="str">
        <f>WeedDataInput!F233</f>
        <v>N</v>
      </c>
      <c r="L236" t="str">
        <f>WeedDataInput!G233</f>
        <v>Ethan Schultz;</v>
      </c>
      <c r="M236" s="10" t="str">
        <f t="shared" si="267"/>
        <v>;Ethan Schultz;</v>
      </c>
      <c r="N236" t="str">
        <f t="shared" si="278"/>
        <v>;Ethan Schultz;</v>
      </c>
      <c r="O236" t="str">
        <f t="shared" si="279"/>
        <v>Ethan Schultz;</v>
      </c>
      <c r="P236" t="str">
        <f t="shared" ref="P236:X236" si="322">IFERROR(_xlfn.TEXTAFTER(O236,";"),0)</f>
        <v/>
      </c>
      <c r="Q236">
        <f t="shared" si="322"/>
        <v>0</v>
      </c>
      <c r="R236">
        <f t="shared" si="322"/>
        <v>0</v>
      </c>
      <c r="S236">
        <f t="shared" si="322"/>
        <v>0</v>
      </c>
      <c r="T236">
        <f t="shared" si="322"/>
        <v>0</v>
      </c>
      <c r="U236">
        <f t="shared" si="322"/>
        <v>0</v>
      </c>
      <c r="V236">
        <f t="shared" si="322"/>
        <v>0</v>
      </c>
      <c r="W236">
        <f t="shared" si="322"/>
        <v>0</v>
      </c>
      <c r="X236">
        <f t="shared" si="322"/>
        <v>0</v>
      </c>
      <c r="Y236" s="10" t="str">
        <f t="shared" si="281"/>
        <v>Ethan Schultz</v>
      </c>
      <c r="Z236" t="e">
        <f t="shared" si="269"/>
        <v>#VALUE!</v>
      </c>
      <c r="AA236" t="e">
        <f t="shared" si="270"/>
        <v>#VALUE!</v>
      </c>
      <c r="AB236" t="e">
        <f t="shared" si="271"/>
        <v>#VALUE!</v>
      </c>
      <c r="AC236" t="e">
        <f t="shared" si="272"/>
        <v>#VALUE!</v>
      </c>
      <c r="AD236" t="e">
        <f t="shared" si="273"/>
        <v>#VALUE!</v>
      </c>
      <c r="AE236" t="e">
        <f t="shared" si="274"/>
        <v>#VALUE!</v>
      </c>
      <c r="AF236" t="e">
        <f t="shared" si="275"/>
        <v>#VALUE!</v>
      </c>
      <c r="AG236" t="e">
        <f t="shared" si="276"/>
        <v>#VALUE!</v>
      </c>
      <c r="AH236" t="e">
        <f t="shared" si="277"/>
        <v>#VALUE!</v>
      </c>
      <c r="BC236" s="92"/>
      <c r="BD236">
        <v>0</v>
      </c>
      <c r="BE236" t="e">
        <f t="shared" si="304"/>
        <v>#N/A</v>
      </c>
      <c r="BJ236">
        <f t="shared" si="283"/>
        <v>1</v>
      </c>
    </row>
    <row r="237" spans="3:62" x14ac:dyDescent="0.2">
      <c r="C237" t="str">
        <f t="shared" si="308"/>
        <v/>
      </c>
      <c r="K237" t="str">
        <f>WeedDataInput!F234</f>
        <v>N</v>
      </c>
      <c r="L237" t="str">
        <f>WeedDataInput!G234</f>
        <v>Ethan Schultz;</v>
      </c>
      <c r="M237" s="10" t="str">
        <f t="shared" si="267"/>
        <v>;Ethan Schultz;</v>
      </c>
      <c r="N237" t="str">
        <f t="shared" si="278"/>
        <v>;Ethan Schultz;</v>
      </c>
      <c r="O237" t="str">
        <f t="shared" si="279"/>
        <v>Ethan Schultz;</v>
      </c>
      <c r="P237" t="str">
        <f t="shared" ref="P237:X237" si="323">IFERROR(_xlfn.TEXTAFTER(O237,";"),0)</f>
        <v/>
      </c>
      <c r="Q237">
        <f t="shared" si="323"/>
        <v>0</v>
      </c>
      <c r="R237">
        <f t="shared" si="323"/>
        <v>0</v>
      </c>
      <c r="S237">
        <f t="shared" si="323"/>
        <v>0</v>
      </c>
      <c r="T237">
        <f t="shared" si="323"/>
        <v>0</v>
      </c>
      <c r="U237">
        <f t="shared" si="323"/>
        <v>0</v>
      </c>
      <c r="V237">
        <f t="shared" si="323"/>
        <v>0</v>
      </c>
      <c r="W237">
        <f t="shared" si="323"/>
        <v>0</v>
      </c>
      <c r="X237">
        <f t="shared" si="323"/>
        <v>0</v>
      </c>
      <c r="Y237" s="10" t="str">
        <f t="shared" si="281"/>
        <v>Ethan Schultz</v>
      </c>
      <c r="Z237" t="e">
        <f t="shared" si="269"/>
        <v>#VALUE!</v>
      </c>
      <c r="AA237" t="e">
        <f t="shared" si="270"/>
        <v>#VALUE!</v>
      </c>
      <c r="AB237" t="e">
        <f t="shared" si="271"/>
        <v>#VALUE!</v>
      </c>
      <c r="AC237" t="e">
        <f t="shared" si="272"/>
        <v>#VALUE!</v>
      </c>
      <c r="AD237" t="e">
        <f t="shared" si="273"/>
        <v>#VALUE!</v>
      </c>
      <c r="AE237" t="e">
        <f t="shared" si="274"/>
        <v>#VALUE!</v>
      </c>
      <c r="AF237" t="e">
        <f t="shared" si="275"/>
        <v>#VALUE!</v>
      </c>
      <c r="AG237" t="e">
        <f t="shared" si="276"/>
        <v>#VALUE!</v>
      </c>
      <c r="AH237" t="e">
        <f t="shared" si="277"/>
        <v>#VALUE!</v>
      </c>
      <c r="BC237" s="92"/>
      <c r="BD237">
        <v>0</v>
      </c>
      <c r="BE237" t="e">
        <f t="shared" si="304"/>
        <v>#N/A</v>
      </c>
      <c r="BJ237">
        <f t="shared" si="283"/>
        <v>1</v>
      </c>
    </row>
    <row r="238" spans="3:62" x14ac:dyDescent="0.2">
      <c r="C238" t="str">
        <f t="shared" si="308"/>
        <v/>
      </c>
      <c r="K238" t="str">
        <f>WeedDataInput!F235</f>
        <v>N</v>
      </c>
      <c r="L238" t="str">
        <f>WeedDataInput!G235</f>
        <v>Ethan Schultz;</v>
      </c>
      <c r="M238" s="10" t="str">
        <f t="shared" si="267"/>
        <v>;Ethan Schultz;</v>
      </c>
      <c r="N238" t="str">
        <f t="shared" si="278"/>
        <v>;Ethan Schultz;</v>
      </c>
      <c r="O238" t="str">
        <f t="shared" si="279"/>
        <v>Ethan Schultz;</v>
      </c>
      <c r="P238" t="str">
        <f t="shared" ref="P238:X238" si="324">IFERROR(_xlfn.TEXTAFTER(O238,";"),0)</f>
        <v/>
      </c>
      <c r="Q238">
        <f t="shared" si="324"/>
        <v>0</v>
      </c>
      <c r="R238">
        <f t="shared" si="324"/>
        <v>0</v>
      </c>
      <c r="S238">
        <f t="shared" si="324"/>
        <v>0</v>
      </c>
      <c r="T238">
        <f t="shared" si="324"/>
        <v>0</v>
      </c>
      <c r="U238">
        <f t="shared" si="324"/>
        <v>0</v>
      </c>
      <c r="V238">
        <f t="shared" si="324"/>
        <v>0</v>
      </c>
      <c r="W238">
        <f t="shared" si="324"/>
        <v>0</v>
      </c>
      <c r="X238">
        <f t="shared" si="324"/>
        <v>0</v>
      </c>
      <c r="Y238" s="10" t="str">
        <f t="shared" si="281"/>
        <v>Ethan Schultz</v>
      </c>
      <c r="Z238" t="e">
        <f t="shared" si="269"/>
        <v>#VALUE!</v>
      </c>
      <c r="AA238" t="e">
        <f t="shared" si="270"/>
        <v>#VALUE!</v>
      </c>
      <c r="AB238" t="e">
        <f t="shared" si="271"/>
        <v>#VALUE!</v>
      </c>
      <c r="AC238" t="e">
        <f t="shared" si="272"/>
        <v>#VALUE!</v>
      </c>
      <c r="AD238" t="e">
        <f t="shared" si="273"/>
        <v>#VALUE!</v>
      </c>
      <c r="AE238" t="e">
        <f t="shared" si="274"/>
        <v>#VALUE!</v>
      </c>
      <c r="AF238" t="e">
        <f t="shared" si="275"/>
        <v>#VALUE!</v>
      </c>
      <c r="AG238" t="e">
        <f t="shared" si="276"/>
        <v>#VALUE!</v>
      </c>
      <c r="AH238" t="e">
        <f t="shared" si="277"/>
        <v>#VALUE!</v>
      </c>
      <c r="BC238" s="92"/>
      <c r="BD238">
        <v>0</v>
      </c>
      <c r="BE238" t="e">
        <f t="shared" si="304"/>
        <v>#N/A</v>
      </c>
      <c r="BJ238">
        <f t="shared" si="283"/>
        <v>1</v>
      </c>
    </row>
    <row r="239" spans="3:62" x14ac:dyDescent="0.2">
      <c r="C239" t="str">
        <f t="shared" si="308"/>
        <v/>
      </c>
      <c r="K239" t="str">
        <f>WeedDataInput!F236</f>
        <v>N</v>
      </c>
      <c r="L239" t="str">
        <f>WeedDataInput!G236</f>
        <v>Ethan Schultz;</v>
      </c>
      <c r="M239" s="10" t="str">
        <f t="shared" si="267"/>
        <v>;Ethan Schultz;</v>
      </c>
      <c r="N239" t="str">
        <f t="shared" si="278"/>
        <v>;Ethan Schultz;</v>
      </c>
      <c r="O239" t="str">
        <f t="shared" si="279"/>
        <v>Ethan Schultz;</v>
      </c>
      <c r="P239" t="str">
        <f t="shared" ref="P239:X239" si="325">IFERROR(_xlfn.TEXTAFTER(O239,";"),0)</f>
        <v/>
      </c>
      <c r="Q239">
        <f t="shared" si="325"/>
        <v>0</v>
      </c>
      <c r="R239">
        <f t="shared" si="325"/>
        <v>0</v>
      </c>
      <c r="S239">
        <f t="shared" si="325"/>
        <v>0</v>
      </c>
      <c r="T239">
        <f t="shared" si="325"/>
        <v>0</v>
      </c>
      <c r="U239">
        <f t="shared" si="325"/>
        <v>0</v>
      </c>
      <c r="V239">
        <f t="shared" si="325"/>
        <v>0</v>
      </c>
      <c r="W239">
        <f t="shared" si="325"/>
        <v>0</v>
      </c>
      <c r="X239">
        <f t="shared" si="325"/>
        <v>0</v>
      </c>
      <c r="Y239" s="10" t="str">
        <f t="shared" si="281"/>
        <v>Ethan Schultz</v>
      </c>
      <c r="Z239" t="e">
        <f t="shared" si="269"/>
        <v>#VALUE!</v>
      </c>
      <c r="AA239" t="e">
        <f t="shared" si="270"/>
        <v>#VALUE!</v>
      </c>
      <c r="AB239" t="e">
        <f t="shared" si="271"/>
        <v>#VALUE!</v>
      </c>
      <c r="AC239" t="e">
        <f t="shared" si="272"/>
        <v>#VALUE!</v>
      </c>
      <c r="AD239" t="e">
        <f t="shared" si="273"/>
        <v>#VALUE!</v>
      </c>
      <c r="AE239" t="e">
        <f t="shared" si="274"/>
        <v>#VALUE!</v>
      </c>
      <c r="AF239" t="e">
        <f t="shared" si="275"/>
        <v>#VALUE!</v>
      </c>
      <c r="AG239" t="e">
        <f t="shared" si="276"/>
        <v>#VALUE!</v>
      </c>
      <c r="AH239" t="e">
        <f t="shared" si="277"/>
        <v>#VALUE!</v>
      </c>
      <c r="BC239" s="92"/>
      <c r="BD239">
        <v>0</v>
      </c>
      <c r="BE239" t="e">
        <f t="shared" si="304"/>
        <v>#N/A</v>
      </c>
      <c r="BJ239">
        <f t="shared" si="283"/>
        <v>1</v>
      </c>
    </row>
    <row r="240" spans="3:62" x14ac:dyDescent="0.2">
      <c r="C240" t="str">
        <f t="shared" si="308"/>
        <v/>
      </c>
      <c r="K240" t="str">
        <f>WeedDataInput!F237</f>
        <v>N</v>
      </c>
      <c r="L240" t="str">
        <f>WeedDataInput!G237</f>
        <v>Ethan Schultz;</v>
      </c>
      <c r="M240" s="10" t="str">
        <f t="shared" si="267"/>
        <v>;Ethan Schultz;</v>
      </c>
      <c r="N240" t="str">
        <f t="shared" si="278"/>
        <v>;Ethan Schultz;</v>
      </c>
      <c r="O240" t="str">
        <f t="shared" si="279"/>
        <v>Ethan Schultz;</v>
      </c>
      <c r="P240" t="str">
        <f t="shared" ref="P240:X240" si="326">IFERROR(_xlfn.TEXTAFTER(O240,";"),0)</f>
        <v/>
      </c>
      <c r="Q240">
        <f t="shared" si="326"/>
        <v>0</v>
      </c>
      <c r="R240">
        <f t="shared" si="326"/>
        <v>0</v>
      </c>
      <c r="S240">
        <f t="shared" si="326"/>
        <v>0</v>
      </c>
      <c r="T240">
        <f t="shared" si="326"/>
        <v>0</v>
      </c>
      <c r="U240">
        <f t="shared" si="326"/>
        <v>0</v>
      </c>
      <c r="V240">
        <f t="shared" si="326"/>
        <v>0</v>
      </c>
      <c r="W240">
        <f t="shared" si="326"/>
        <v>0</v>
      </c>
      <c r="X240">
        <f t="shared" si="326"/>
        <v>0</v>
      </c>
      <c r="Y240" s="10" t="str">
        <f t="shared" si="281"/>
        <v>Ethan Schultz</v>
      </c>
      <c r="Z240" t="e">
        <f t="shared" si="269"/>
        <v>#VALUE!</v>
      </c>
      <c r="AA240" t="e">
        <f t="shared" si="270"/>
        <v>#VALUE!</v>
      </c>
      <c r="AB240" t="e">
        <f t="shared" si="271"/>
        <v>#VALUE!</v>
      </c>
      <c r="AC240" t="e">
        <f t="shared" si="272"/>
        <v>#VALUE!</v>
      </c>
      <c r="AD240" t="e">
        <f t="shared" si="273"/>
        <v>#VALUE!</v>
      </c>
      <c r="AE240" t="e">
        <f t="shared" si="274"/>
        <v>#VALUE!</v>
      </c>
      <c r="AF240" t="e">
        <f t="shared" si="275"/>
        <v>#VALUE!</v>
      </c>
      <c r="AG240" t="e">
        <f t="shared" si="276"/>
        <v>#VALUE!</v>
      </c>
      <c r="AH240" t="e">
        <f t="shared" si="277"/>
        <v>#VALUE!</v>
      </c>
      <c r="BC240" s="92"/>
      <c r="BD240">
        <v>0</v>
      </c>
      <c r="BE240" t="e">
        <f t="shared" si="304"/>
        <v>#N/A</v>
      </c>
      <c r="BJ240">
        <f t="shared" si="283"/>
        <v>1</v>
      </c>
    </row>
    <row r="241" spans="3:62" x14ac:dyDescent="0.2">
      <c r="C241" t="str">
        <f t="shared" si="308"/>
        <v/>
      </c>
      <c r="K241" t="str">
        <f>WeedDataInput!F238</f>
        <v>N</v>
      </c>
      <c r="L241" t="str">
        <f>WeedDataInput!G238</f>
        <v>Ethan Schultz;</v>
      </c>
      <c r="M241" s="10" t="str">
        <f t="shared" si="267"/>
        <v>;Ethan Schultz;</v>
      </c>
      <c r="N241" t="str">
        <f t="shared" si="278"/>
        <v>;Ethan Schultz;</v>
      </c>
      <c r="O241" t="str">
        <f t="shared" si="279"/>
        <v>Ethan Schultz;</v>
      </c>
      <c r="P241" t="str">
        <f t="shared" ref="P241:X241" si="327">IFERROR(_xlfn.TEXTAFTER(O241,";"),0)</f>
        <v/>
      </c>
      <c r="Q241">
        <f t="shared" si="327"/>
        <v>0</v>
      </c>
      <c r="R241">
        <f t="shared" si="327"/>
        <v>0</v>
      </c>
      <c r="S241">
        <f t="shared" si="327"/>
        <v>0</v>
      </c>
      <c r="T241">
        <f t="shared" si="327"/>
        <v>0</v>
      </c>
      <c r="U241">
        <f t="shared" si="327"/>
        <v>0</v>
      </c>
      <c r="V241">
        <f t="shared" si="327"/>
        <v>0</v>
      </c>
      <c r="W241">
        <f t="shared" si="327"/>
        <v>0</v>
      </c>
      <c r="X241">
        <f t="shared" si="327"/>
        <v>0</v>
      </c>
      <c r="Y241" s="10" t="str">
        <f t="shared" si="281"/>
        <v>Ethan Schultz</v>
      </c>
      <c r="Z241" t="e">
        <f t="shared" si="269"/>
        <v>#VALUE!</v>
      </c>
      <c r="AA241" t="e">
        <f t="shared" si="270"/>
        <v>#VALUE!</v>
      </c>
      <c r="AB241" t="e">
        <f t="shared" si="271"/>
        <v>#VALUE!</v>
      </c>
      <c r="AC241" t="e">
        <f t="shared" si="272"/>
        <v>#VALUE!</v>
      </c>
      <c r="AD241" t="e">
        <f t="shared" si="273"/>
        <v>#VALUE!</v>
      </c>
      <c r="AE241" t="e">
        <f t="shared" si="274"/>
        <v>#VALUE!</v>
      </c>
      <c r="AF241" t="e">
        <f t="shared" si="275"/>
        <v>#VALUE!</v>
      </c>
      <c r="AG241" t="e">
        <f t="shared" si="276"/>
        <v>#VALUE!</v>
      </c>
      <c r="AH241" t="e">
        <f t="shared" si="277"/>
        <v>#VALUE!</v>
      </c>
      <c r="BC241" s="92"/>
      <c r="BD241">
        <v>0</v>
      </c>
      <c r="BE241" t="e">
        <f t="shared" si="304"/>
        <v>#N/A</v>
      </c>
      <c r="BJ241">
        <f t="shared" si="283"/>
        <v>1</v>
      </c>
    </row>
    <row r="242" spans="3:62" x14ac:dyDescent="0.2">
      <c r="C242" t="str">
        <f t="shared" si="308"/>
        <v/>
      </c>
      <c r="K242" t="str">
        <f>WeedDataInput!F239</f>
        <v>N</v>
      </c>
      <c r="L242" t="str">
        <f>WeedDataInput!G239</f>
        <v>Ethan Schultz;</v>
      </c>
      <c r="M242" s="10" t="str">
        <f t="shared" si="267"/>
        <v>;Ethan Schultz;</v>
      </c>
      <c r="N242" t="str">
        <f t="shared" si="278"/>
        <v>;Ethan Schultz;</v>
      </c>
      <c r="O242" t="str">
        <f t="shared" si="279"/>
        <v>Ethan Schultz;</v>
      </c>
      <c r="P242" t="str">
        <f t="shared" ref="P242:X242" si="328">IFERROR(_xlfn.TEXTAFTER(O242,";"),0)</f>
        <v/>
      </c>
      <c r="Q242">
        <f t="shared" si="328"/>
        <v>0</v>
      </c>
      <c r="R242">
        <f t="shared" si="328"/>
        <v>0</v>
      </c>
      <c r="S242">
        <f t="shared" si="328"/>
        <v>0</v>
      </c>
      <c r="T242">
        <f t="shared" si="328"/>
        <v>0</v>
      </c>
      <c r="U242">
        <f t="shared" si="328"/>
        <v>0</v>
      </c>
      <c r="V242">
        <f t="shared" si="328"/>
        <v>0</v>
      </c>
      <c r="W242">
        <f t="shared" si="328"/>
        <v>0</v>
      </c>
      <c r="X242">
        <f t="shared" si="328"/>
        <v>0</v>
      </c>
      <c r="Y242" s="10" t="str">
        <f t="shared" si="281"/>
        <v>Ethan Schultz</v>
      </c>
      <c r="Z242" t="e">
        <f t="shared" si="269"/>
        <v>#VALUE!</v>
      </c>
      <c r="AA242" t="e">
        <f t="shared" si="270"/>
        <v>#VALUE!</v>
      </c>
      <c r="AB242" t="e">
        <f t="shared" si="271"/>
        <v>#VALUE!</v>
      </c>
      <c r="AC242" t="e">
        <f t="shared" si="272"/>
        <v>#VALUE!</v>
      </c>
      <c r="AD242" t="e">
        <f t="shared" si="273"/>
        <v>#VALUE!</v>
      </c>
      <c r="AE242" t="e">
        <f t="shared" si="274"/>
        <v>#VALUE!</v>
      </c>
      <c r="AF242" t="e">
        <f t="shared" si="275"/>
        <v>#VALUE!</v>
      </c>
      <c r="AG242" t="e">
        <f t="shared" si="276"/>
        <v>#VALUE!</v>
      </c>
      <c r="AH242" t="e">
        <f t="shared" si="277"/>
        <v>#VALUE!</v>
      </c>
      <c r="BC242" s="92"/>
      <c r="BD242">
        <v>0</v>
      </c>
      <c r="BE242" t="e">
        <f t="shared" si="304"/>
        <v>#N/A</v>
      </c>
      <c r="BJ242">
        <f t="shared" si="283"/>
        <v>1</v>
      </c>
    </row>
    <row r="243" spans="3:62" x14ac:dyDescent="0.2">
      <c r="C243" t="str">
        <f t="shared" si="308"/>
        <v/>
      </c>
      <c r="K243" t="str">
        <f>WeedDataInput!F240</f>
        <v>N</v>
      </c>
      <c r="L243" t="str">
        <f>WeedDataInput!G240</f>
        <v>Ethan Schultz;</v>
      </c>
      <c r="M243" s="10" t="str">
        <f t="shared" si="267"/>
        <v>;Ethan Schultz;</v>
      </c>
      <c r="N243" t="str">
        <f t="shared" si="278"/>
        <v>;Ethan Schultz;</v>
      </c>
      <c r="O243" t="str">
        <f t="shared" si="279"/>
        <v>Ethan Schultz;</v>
      </c>
      <c r="P243" t="str">
        <f t="shared" ref="P243:X243" si="329">IFERROR(_xlfn.TEXTAFTER(O243,";"),0)</f>
        <v/>
      </c>
      <c r="Q243">
        <f t="shared" si="329"/>
        <v>0</v>
      </c>
      <c r="R243">
        <f t="shared" si="329"/>
        <v>0</v>
      </c>
      <c r="S243">
        <f t="shared" si="329"/>
        <v>0</v>
      </c>
      <c r="T243">
        <f t="shared" si="329"/>
        <v>0</v>
      </c>
      <c r="U243">
        <f t="shared" si="329"/>
        <v>0</v>
      </c>
      <c r="V243">
        <f t="shared" si="329"/>
        <v>0</v>
      </c>
      <c r="W243">
        <f t="shared" si="329"/>
        <v>0</v>
      </c>
      <c r="X243">
        <f t="shared" si="329"/>
        <v>0</v>
      </c>
      <c r="Y243" s="10" t="str">
        <f t="shared" si="281"/>
        <v>Ethan Schultz</v>
      </c>
      <c r="Z243" t="e">
        <f t="shared" si="269"/>
        <v>#VALUE!</v>
      </c>
      <c r="AA243" t="e">
        <f t="shared" si="270"/>
        <v>#VALUE!</v>
      </c>
      <c r="AB243" t="e">
        <f t="shared" si="271"/>
        <v>#VALUE!</v>
      </c>
      <c r="AC243" t="e">
        <f t="shared" si="272"/>
        <v>#VALUE!</v>
      </c>
      <c r="AD243" t="e">
        <f t="shared" si="273"/>
        <v>#VALUE!</v>
      </c>
      <c r="AE243" t="e">
        <f t="shared" si="274"/>
        <v>#VALUE!</v>
      </c>
      <c r="AF243" t="e">
        <f t="shared" si="275"/>
        <v>#VALUE!</v>
      </c>
      <c r="AG243" t="e">
        <f t="shared" si="276"/>
        <v>#VALUE!</v>
      </c>
      <c r="AH243" t="e">
        <f t="shared" si="277"/>
        <v>#VALUE!</v>
      </c>
      <c r="BC243" s="92"/>
      <c r="BD243">
        <v>0</v>
      </c>
      <c r="BE243" t="e">
        <f t="shared" si="304"/>
        <v>#N/A</v>
      </c>
      <c r="BJ243">
        <f t="shared" si="283"/>
        <v>1</v>
      </c>
    </row>
    <row r="244" spans="3:62" x14ac:dyDescent="0.2">
      <c r="C244" t="str">
        <f t="shared" si="308"/>
        <v/>
      </c>
      <c r="K244" t="str">
        <f>WeedDataInput!F241</f>
        <v>Y</v>
      </c>
      <c r="L244">
        <f>WeedDataInput!G241</f>
        <v>0</v>
      </c>
      <c r="M244" s="10" t="str">
        <f t="shared" si="267"/>
        <v>;0</v>
      </c>
      <c r="N244" t="str">
        <f t="shared" si="278"/>
        <v>;0</v>
      </c>
      <c r="O244" t="str">
        <f t="shared" si="279"/>
        <v>0</v>
      </c>
      <c r="P244">
        <f t="shared" ref="P244:X244" si="330">IFERROR(_xlfn.TEXTAFTER(O244,";"),0)</f>
        <v>0</v>
      </c>
      <c r="Q244">
        <f t="shared" si="330"/>
        <v>0</v>
      </c>
      <c r="R244">
        <f t="shared" si="330"/>
        <v>0</v>
      </c>
      <c r="S244">
        <f t="shared" si="330"/>
        <v>0</v>
      </c>
      <c r="T244">
        <f t="shared" si="330"/>
        <v>0</v>
      </c>
      <c r="U244">
        <f t="shared" si="330"/>
        <v>0</v>
      </c>
      <c r="V244">
        <f t="shared" si="330"/>
        <v>0</v>
      </c>
      <c r="W244">
        <f t="shared" si="330"/>
        <v>0</v>
      </c>
      <c r="X244">
        <f t="shared" si="330"/>
        <v>0</v>
      </c>
      <c r="Y244" s="10" t="e">
        <f t="shared" si="281"/>
        <v>#VALUE!</v>
      </c>
      <c r="Z244" t="e">
        <f t="shared" si="269"/>
        <v>#VALUE!</v>
      </c>
      <c r="AA244" t="e">
        <f t="shared" si="270"/>
        <v>#VALUE!</v>
      </c>
      <c r="AB244" t="e">
        <f t="shared" si="271"/>
        <v>#VALUE!</v>
      </c>
      <c r="AC244" t="e">
        <f t="shared" si="272"/>
        <v>#VALUE!</v>
      </c>
      <c r="AD244" t="e">
        <f t="shared" si="273"/>
        <v>#VALUE!</v>
      </c>
      <c r="AE244" t="e">
        <f t="shared" si="274"/>
        <v>#VALUE!</v>
      </c>
      <c r="AF244" t="e">
        <f t="shared" si="275"/>
        <v>#VALUE!</v>
      </c>
      <c r="AG244" t="e">
        <f t="shared" si="276"/>
        <v>#VALUE!</v>
      </c>
      <c r="AH244" t="e">
        <f t="shared" si="277"/>
        <v>#VALUE!</v>
      </c>
      <c r="BC244" s="92"/>
      <c r="BD244">
        <v>0</v>
      </c>
      <c r="BE244" t="e">
        <f t="shared" si="304"/>
        <v>#N/A</v>
      </c>
      <c r="BJ244">
        <f t="shared" si="283"/>
        <v>0</v>
      </c>
    </row>
    <row r="245" spans="3:62" x14ac:dyDescent="0.2">
      <c r="C245" t="str">
        <f t="shared" si="308"/>
        <v/>
      </c>
      <c r="K245" t="str">
        <f>WeedDataInput!F242</f>
        <v>Y</v>
      </c>
      <c r="L245">
        <f>WeedDataInput!G242</f>
        <v>0</v>
      </c>
      <c r="M245" s="10" t="str">
        <f t="shared" si="267"/>
        <v>;0</v>
      </c>
      <c r="N245" t="str">
        <f t="shared" si="278"/>
        <v>;0</v>
      </c>
      <c r="O245" t="str">
        <f t="shared" si="279"/>
        <v>0</v>
      </c>
      <c r="P245">
        <f t="shared" ref="P245:X245" si="331">IFERROR(_xlfn.TEXTAFTER(O245,";"),0)</f>
        <v>0</v>
      </c>
      <c r="Q245">
        <f t="shared" si="331"/>
        <v>0</v>
      </c>
      <c r="R245">
        <f t="shared" si="331"/>
        <v>0</v>
      </c>
      <c r="S245">
        <f t="shared" si="331"/>
        <v>0</v>
      </c>
      <c r="T245">
        <f t="shared" si="331"/>
        <v>0</v>
      </c>
      <c r="U245">
        <f t="shared" si="331"/>
        <v>0</v>
      </c>
      <c r="V245">
        <f t="shared" si="331"/>
        <v>0</v>
      </c>
      <c r="W245">
        <f t="shared" si="331"/>
        <v>0</v>
      </c>
      <c r="X245">
        <f t="shared" si="331"/>
        <v>0</v>
      </c>
      <c r="Y245" s="10" t="e">
        <f t="shared" si="281"/>
        <v>#VALUE!</v>
      </c>
      <c r="Z245" t="e">
        <f t="shared" si="269"/>
        <v>#VALUE!</v>
      </c>
      <c r="AA245" t="e">
        <f t="shared" si="270"/>
        <v>#VALUE!</v>
      </c>
      <c r="AB245" t="e">
        <f t="shared" si="271"/>
        <v>#VALUE!</v>
      </c>
      <c r="AC245" t="e">
        <f t="shared" si="272"/>
        <v>#VALUE!</v>
      </c>
      <c r="AD245" t="e">
        <f t="shared" si="273"/>
        <v>#VALUE!</v>
      </c>
      <c r="AE245" t="e">
        <f t="shared" si="274"/>
        <v>#VALUE!</v>
      </c>
      <c r="AF245" t="e">
        <f t="shared" si="275"/>
        <v>#VALUE!</v>
      </c>
      <c r="AG245" t="e">
        <f t="shared" si="276"/>
        <v>#VALUE!</v>
      </c>
      <c r="AH245" t="e">
        <f t="shared" si="277"/>
        <v>#VALUE!</v>
      </c>
      <c r="BC245" s="92"/>
      <c r="BD245">
        <v>0</v>
      </c>
      <c r="BE245" t="e">
        <f t="shared" si="304"/>
        <v>#N/A</v>
      </c>
      <c r="BJ245">
        <f t="shared" si="283"/>
        <v>0</v>
      </c>
    </row>
    <row r="246" spans="3:62" x14ac:dyDescent="0.2">
      <c r="C246" t="str">
        <f t="shared" si="308"/>
        <v/>
      </c>
      <c r="K246" t="str">
        <f>WeedDataInput!F243</f>
        <v>Y</v>
      </c>
      <c r="L246">
        <f>WeedDataInput!G243</f>
        <v>0</v>
      </c>
      <c r="M246" s="10" t="str">
        <f t="shared" si="267"/>
        <v>;0</v>
      </c>
      <c r="N246" t="str">
        <f t="shared" si="278"/>
        <v>;0</v>
      </c>
      <c r="O246" t="str">
        <f t="shared" si="279"/>
        <v>0</v>
      </c>
      <c r="P246">
        <f t="shared" ref="P246:X246" si="332">IFERROR(_xlfn.TEXTAFTER(O246,";"),0)</f>
        <v>0</v>
      </c>
      <c r="Q246">
        <f t="shared" si="332"/>
        <v>0</v>
      </c>
      <c r="R246">
        <f t="shared" si="332"/>
        <v>0</v>
      </c>
      <c r="S246">
        <f t="shared" si="332"/>
        <v>0</v>
      </c>
      <c r="T246">
        <f t="shared" si="332"/>
        <v>0</v>
      </c>
      <c r="U246">
        <f t="shared" si="332"/>
        <v>0</v>
      </c>
      <c r="V246">
        <f t="shared" si="332"/>
        <v>0</v>
      </c>
      <c r="W246">
        <f t="shared" si="332"/>
        <v>0</v>
      </c>
      <c r="X246">
        <f t="shared" si="332"/>
        <v>0</v>
      </c>
      <c r="Y246" s="10" t="e">
        <f t="shared" si="281"/>
        <v>#VALUE!</v>
      </c>
      <c r="Z246" t="e">
        <f t="shared" si="269"/>
        <v>#VALUE!</v>
      </c>
      <c r="AA246" t="e">
        <f t="shared" si="270"/>
        <v>#VALUE!</v>
      </c>
      <c r="AB246" t="e">
        <f t="shared" si="271"/>
        <v>#VALUE!</v>
      </c>
      <c r="AC246" t="e">
        <f t="shared" si="272"/>
        <v>#VALUE!</v>
      </c>
      <c r="AD246" t="e">
        <f t="shared" si="273"/>
        <v>#VALUE!</v>
      </c>
      <c r="AE246" t="e">
        <f t="shared" si="274"/>
        <v>#VALUE!</v>
      </c>
      <c r="AF246" t="e">
        <f t="shared" si="275"/>
        <v>#VALUE!</v>
      </c>
      <c r="AG246" t="e">
        <f t="shared" si="276"/>
        <v>#VALUE!</v>
      </c>
      <c r="AH246" t="e">
        <f t="shared" si="277"/>
        <v>#VALUE!</v>
      </c>
      <c r="BC246" s="92"/>
      <c r="BD246">
        <v>0</v>
      </c>
      <c r="BE246" t="e">
        <f t="shared" si="304"/>
        <v>#N/A</v>
      </c>
      <c r="BJ246">
        <f t="shared" si="283"/>
        <v>0</v>
      </c>
    </row>
    <row r="247" spans="3:62" x14ac:dyDescent="0.2">
      <c r="C247" t="str">
        <f t="shared" si="308"/>
        <v/>
      </c>
      <c r="K247" t="str">
        <f>WeedDataInput!F244</f>
        <v>Y</v>
      </c>
      <c r="L247">
        <f>WeedDataInput!G244</f>
        <v>0</v>
      </c>
      <c r="M247" s="10" t="str">
        <f t="shared" si="267"/>
        <v>;0</v>
      </c>
      <c r="N247" t="str">
        <f t="shared" si="278"/>
        <v>;0</v>
      </c>
      <c r="O247" t="str">
        <f t="shared" si="279"/>
        <v>0</v>
      </c>
      <c r="P247">
        <f t="shared" ref="P247:X247" si="333">IFERROR(_xlfn.TEXTAFTER(O247,";"),0)</f>
        <v>0</v>
      </c>
      <c r="Q247">
        <f t="shared" si="333"/>
        <v>0</v>
      </c>
      <c r="R247">
        <f t="shared" si="333"/>
        <v>0</v>
      </c>
      <c r="S247">
        <f t="shared" si="333"/>
        <v>0</v>
      </c>
      <c r="T247">
        <f t="shared" si="333"/>
        <v>0</v>
      </c>
      <c r="U247">
        <f t="shared" si="333"/>
        <v>0</v>
      </c>
      <c r="V247">
        <f t="shared" si="333"/>
        <v>0</v>
      </c>
      <c r="W247">
        <f t="shared" si="333"/>
        <v>0</v>
      </c>
      <c r="X247">
        <f t="shared" si="333"/>
        <v>0</v>
      </c>
      <c r="Y247" s="10" t="e">
        <f t="shared" si="281"/>
        <v>#VALUE!</v>
      </c>
      <c r="Z247" t="e">
        <f t="shared" si="269"/>
        <v>#VALUE!</v>
      </c>
      <c r="AA247" t="e">
        <f t="shared" si="270"/>
        <v>#VALUE!</v>
      </c>
      <c r="AB247" t="e">
        <f t="shared" si="271"/>
        <v>#VALUE!</v>
      </c>
      <c r="AC247" t="e">
        <f t="shared" si="272"/>
        <v>#VALUE!</v>
      </c>
      <c r="AD247" t="e">
        <f t="shared" si="273"/>
        <v>#VALUE!</v>
      </c>
      <c r="AE247" t="e">
        <f t="shared" si="274"/>
        <v>#VALUE!</v>
      </c>
      <c r="AF247" t="e">
        <f t="shared" si="275"/>
        <v>#VALUE!</v>
      </c>
      <c r="AG247" t="e">
        <f t="shared" si="276"/>
        <v>#VALUE!</v>
      </c>
      <c r="AH247" t="e">
        <f t="shared" si="277"/>
        <v>#VALUE!</v>
      </c>
      <c r="BC247" s="92"/>
      <c r="BD247">
        <v>0</v>
      </c>
      <c r="BE247" t="e">
        <f t="shared" si="304"/>
        <v>#N/A</v>
      </c>
      <c r="BJ247">
        <f t="shared" si="283"/>
        <v>0</v>
      </c>
    </row>
    <row r="248" spans="3:62" x14ac:dyDescent="0.2">
      <c r="C248" t="str">
        <f t="shared" si="308"/>
        <v/>
      </c>
      <c r="K248" t="str">
        <f>WeedDataInput!F245</f>
        <v>N</v>
      </c>
      <c r="L248" t="str">
        <f>WeedDataInput!G245</f>
        <v>Ben Kot;Ryan Raineri;Karam Haddad;</v>
      </c>
      <c r="M248" s="10" t="str">
        <f t="shared" si="267"/>
        <v>;Ben Kot;Ryan Raineri;Karam Haddad;</v>
      </c>
      <c r="N248" t="str">
        <f t="shared" si="278"/>
        <v>;Ben Kot;Ryan Raineri;Karam Haddad;</v>
      </c>
      <c r="O248" t="str">
        <f t="shared" si="279"/>
        <v>Ben Kot;Ryan Raineri;Karam Haddad;</v>
      </c>
      <c r="P248" t="str">
        <f t="shared" ref="P248:X248" si="334">IFERROR(_xlfn.TEXTAFTER(O248,";"),0)</f>
        <v>Ryan Raineri;Karam Haddad;</v>
      </c>
      <c r="Q248" t="str">
        <f t="shared" si="334"/>
        <v>Karam Haddad;</v>
      </c>
      <c r="R248" t="str">
        <f t="shared" si="334"/>
        <v/>
      </c>
      <c r="S248">
        <f t="shared" si="334"/>
        <v>0</v>
      </c>
      <c r="T248">
        <f t="shared" si="334"/>
        <v>0</v>
      </c>
      <c r="U248">
        <f t="shared" si="334"/>
        <v>0</v>
      </c>
      <c r="V248">
        <f t="shared" si="334"/>
        <v>0</v>
      </c>
      <c r="W248">
        <f t="shared" si="334"/>
        <v>0</v>
      </c>
      <c r="X248">
        <f t="shared" si="334"/>
        <v>0</v>
      </c>
      <c r="Y248" s="10" t="str">
        <f t="shared" si="281"/>
        <v>Ben Kot</v>
      </c>
      <c r="Z248" t="str">
        <f t="shared" si="269"/>
        <v>Ryan Raineri</v>
      </c>
      <c r="AA248" t="str">
        <f t="shared" si="270"/>
        <v>Karam Haddad</v>
      </c>
      <c r="AB248" t="e">
        <f t="shared" si="271"/>
        <v>#VALUE!</v>
      </c>
      <c r="AC248" t="e">
        <f t="shared" si="272"/>
        <v>#VALUE!</v>
      </c>
      <c r="AD248" t="e">
        <f t="shared" si="273"/>
        <v>#VALUE!</v>
      </c>
      <c r="AE248" t="e">
        <f t="shared" si="274"/>
        <v>#VALUE!</v>
      </c>
      <c r="AF248" t="e">
        <f t="shared" si="275"/>
        <v>#VALUE!</v>
      </c>
      <c r="AG248" t="e">
        <f t="shared" si="276"/>
        <v>#VALUE!</v>
      </c>
      <c r="AH248" t="e">
        <f t="shared" si="277"/>
        <v>#VALUE!</v>
      </c>
      <c r="BC248" s="92"/>
      <c r="BD248">
        <v>0</v>
      </c>
      <c r="BE248" t="e">
        <f t="shared" si="304"/>
        <v>#N/A</v>
      </c>
      <c r="BJ248">
        <f t="shared" si="283"/>
        <v>3</v>
      </c>
    </row>
    <row r="249" spans="3:62" x14ac:dyDescent="0.2">
      <c r="C249" t="str">
        <f t="shared" si="308"/>
        <v/>
      </c>
      <c r="K249" t="str">
        <f>WeedDataInput!F246</f>
        <v>N</v>
      </c>
      <c r="L249" t="str">
        <f>WeedDataInput!G246</f>
        <v>Ryan Raineri;</v>
      </c>
      <c r="M249" s="10" t="str">
        <f t="shared" si="267"/>
        <v>;Ryan Raineri;</v>
      </c>
      <c r="N249" t="str">
        <f t="shared" si="278"/>
        <v>;Ryan Raineri;</v>
      </c>
      <c r="O249" t="str">
        <f t="shared" si="279"/>
        <v>Ryan Raineri;</v>
      </c>
      <c r="P249" t="str">
        <f t="shared" ref="P249:X249" si="335">IFERROR(_xlfn.TEXTAFTER(O249,";"),0)</f>
        <v/>
      </c>
      <c r="Q249">
        <f t="shared" si="335"/>
        <v>0</v>
      </c>
      <c r="R249">
        <f t="shared" si="335"/>
        <v>0</v>
      </c>
      <c r="S249">
        <f t="shared" si="335"/>
        <v>0</v>
      </c>
      <c r="T249">
        <f t="shared" si="335"/>
        <v>0</v>
      </c>
      <c r="U249">
        <f t="shared" si="335"/>
        <v>0</v>
      </c>
      <c r="V249">
        <f t="shared" si="335"/>
        <v>0</v>
      </c>
      <c r="W249">
        <f t="shared" si="335"/>
        <v>0</v>
      </c>
      <c r="X249">
        <f t="shared" si="335"/>
        <v>0</v>
      </c>
      <c r="Y249" s="10" t="str">
        <f t="shared" si="281"/>
        <v>Ryan Raineri</v>
      </c>
      <c r="Z249" t="e">
        <f t="shared" si="269"/>
        <v>#VALUE!</v>
      </c>
      <c r="AA249" t="e">
        <f t="shared" si="270"/>
        <v>#VALUE!</v>
      </c>
      <c r="AB249" t="e">
        <f t="shared" si="271"/>
        <v>#VALUE!</v>
      </c>
      <c r="AC249" t="e">
        <f t="shared" si="272"/>
        <v>#VALUE!</v>
      </c>
      <c r="AD249" t="e">
        <f t="shared" si="273"/>
        <v>#VALUE!</v>
      </c>
      <c r="AE249" t="e">
        <f t="shared" si="274"/>
        <v>#VALUE!</v>
      </c>
      <c r="AF249" t="e">
        <f t="shared" si="275"/>
        <v>#VALUE!</v>
      </c>
      <c r="AG249" t="e">
        <f t="shared" si="276"/>
        <v>#VALUE!</v>
      </c>
      <c r="AH249" t="e">
        <f t="shared" si="277"/>
        <v>#VALUE!</v>
      </c>
      <c r="BC249" s="92"/>
      <c r="BD249">
        <v>0</v>
      </c>
      <c r="BE249" t="e">
        <f t="shared" si="304"/>
        <v>#N/A</v>
      </c>
      <c r="BJ249">
        <f t="shared" si="283"/>
        <v>1</v>
      </c>
    </row>
    <row r="250" spans="3:62" x14ac:dyDescent="0.2">
      <c r="C250" t="str">
        <f t="shared" si="308"/>
        <v/>
      </c>
      <c r="K250" t="str">
        <f>WeedDataInput!F247</f>
        <v>Y</v>
      </c>
      <c r="L250">
        <f>WeedDataInput!G247</f>
        <v>0</v>
      </c>
      <c r="M250" s="10" t="str">
        <f t="shared" si="267"/>
        <v>;0</v>
      </c>
      <c r="N250" t="str">
        <f t="shared" si="278"/>
        <v>;0</v>
      </c>
      <c r="O250" t="str">
        <f t="shared" si="279"/>
        <v>0</v>
      </c>
      <c r="P250">
        <f t="shared" ref="P250:X250" si="336">IFERROR(_xlfn.TEXTAFTER(O250,";"),0)</f>
        <v>0</v>
      </c>
      <c r="Q250">
        <f t="shared" si="336"/>
        <v>0</v>
      </c>
      <c r="R250">
        <f t="shared" si="336"/>
        <v>0</v>
      </c>
      <c r="S250">
        <f t="shared" si="336"/>
        <v>0</v>
      </c>
      <c r="T250">
        <f t="shared" si="336"/>
        <v>0</v>
      </c>
      <c r="U250">
        <f t="shared" si="336"/>
        <v>0</v>
      </c>
      <c r="V250">
        <f t="shared" si="336"/>
        <v>0</v>
      </c>
      <c r="W250">
        <f t="shared" si="336"/>
        <v>0</v>
      </c>
      <c r="X250">
        <f t="shared" si="336"/>
        <v>0</v>
      </c>
      <c r="Y250" s="10" t="e">
        <f t="shared" si="281"/>
        <v>#VALUE!</v>
      </c>
      <c r="Z250" t="e">
        <f t="shared" si="269"/>
        <v>#VALUE!</v>
      </c>
      <c r="AA250" t="e">
        <f t="shared" si="270"/>
        <v>#VALUE!</v>
      </c>
      <c r="AB250" t="e">
        <f t="shared" si="271"/>
        <v>#VALUE!</v>
      </c>
      <c r="AC250" t="e">
        <f t="shared" si="272"/>
        <v>#VALUE!</v>
      </c>
      <c r="AD250" t="e">
        <f t="shared" si="273"/>
        <v>#VALUE!</v>
      </c>
      <c r="AE250" t="e">
        <f t="shared" si="274"/>
        <v>#VALUE!</v>
      </c>
      <c r="AF250" t="e">
        <f t="shared" si="275"/>
        <v>#VALUE!</v>
      </c>
      <c r="AG250" t="e">
        <f t="shared" si="276"/>
        <v>#VALUE!</v>
      </c>
      <c r="AH250" t="e">
        <f t="shared" si="277"/>
        <v>#VALUE!</v>
      </c>
      <c r="BC250" s="92"/>
      <c r="BD250">
        <v>0</v>
      </c>
      <c r="BE250" t="e">
        <f t="shared" si="304"/>
        <v>#N/A</v>
      </c>
      <c r="BJ250">
        <f t="shared" si="283"/>
        <v>0</v>
      </c>
    </row>
    <row r="251" spans="3:62" x14ac:dyDescent="0.2">
      <c r="C251" t="str">
        <f t="shared" si="308"/>
        <v/>
      </c>
      <c r="K251" t="str">
        <f>WeedDataInput!F248</f>
        <v>Y</v>
      </c>
      <c r="L251">
        <f>WeedDataInput!G248</f>
        <v>0</v>
      </c>
      <c r="M251" s="10" t="str">
        <f t="shared" si="267"/>
        <v>;0</v>
      </c>
      <c r="N251" t="str">
        <f t="shared" si="278"/>
        <v>;0</v>
      </c>
      <c r="O251" t="str">
        <f t="shared" si="279"/>
        <v>0</v>
      </c>
      <c r="P251">
        <f t="shared" ref="P251:X251" si="337">IFERROR(_xlfn.TEXTAFTER(O251,";"),0)</f>
        <v>0</v>
      </c>
      <c r="Q251">
        <f t="shared" si="337"/>
        <v>0</v>
      </c>
      <c r="R251">
        <f t="shared" si="337"/>
        <v>0</v>
      </c>
      <c r="S251">
        <f t="shared" si="337"/>
        <v>0</v>
      </c>
      <c r="T251">
        <f t="shared" si="337"/>
        <v>0</v>
      </c>
      <c r="U251">
        <f t="shared" si="337"/>
        <v>0</v>
      </c>
      <c r="V251">
        <f t="shared" si="337"/>
        <v>0</v>
      </c>
      <c r="W251">
        <f t="shared" si="337"/>
        <v>0</v>
      </c>
      <c r="X251">
        <f t="shared" si="337"/>
        <v>0</v>
      </c>
      <c r="Y251" s="10" t="e">
        <f t="shared" si="281"/>
        <v>#VALUE!</v>
      </c>
      <c r="Z251" t="e">
        <f t="shared" si="269"/>
        <v>#VALUE!</v>
      </c>
      <c r="AA251" t="e">
        <f t="shared" si="270"/>
        <v>#VALUE!</v>
      </c>
      <c r="AB251" t="e">
        <f t="shared" si="271"/>
        <v>#VALUE!</v>
      </c>
      <c r="AC251" t="e">
        <f t="shared" si="272"/>
        <v>#VALUE!</v>
      </c>
      <c r="AD251" t="e">
        <f t="shared" si="273"/>
        <v>#VALUE!</v>
      </c>
      <c r="AE251" t="e">
        <f t="shared" si="274"/>
        <v>#VALUE!</v>
      </c>
      <c r="AF251" t="e">
        <f t="shared" si="275"/>
        <v>#VALUE!</v>
      </c>
      <c r="AG251" t="e">
        <f t="shared" si="276"/>
        <v>#VALUE!</v>
      </c>
      <c r="AH251" t="e">
        <f t="shared" si="277"/>
        <v>#VALUE!</v>
      </c>
      <c r="BC251" s="92"/>
      <c r="BD251">
        <v>0</v>
      </c>
      <c r="BE251" t="e">
        <f t="shared" ref="BE251:BE254" si="338">VLOOKUP(BD251,$AK$5:$AL$104,2,FALSE)</f>
        <v>#N/A</v>
      </c>
      <c r="BJ251">
        <f t="shared" si="283"/>
        <v>0</v>
      </c>
    </row>
    <row r="252" spans="3:62" x14ac:dyDescent="0.2">
      <c r="C252" t="str">
        <f t="shared" si="308"/>
        <v/>
      </c>
      <c r="K252" t="str">
        <f>WeedDataInput!F249</f>
        <v>Y</v>
      </c>
      <c r="L252">
        <f>WeedDataInput!G249</f>
        <v>0</v>
      </c>
      <c r="M252" s="10" t="str">
        <f t="shared" si="267"/>
        <v>;0</v>
      </c>
      <c r="N252" t="str">
        <f t="shared" si="278"/>
        <v>;0</v>
      </c>
      <c r="O252" t="str">
        <f t="shared" si="279"/>
        <v>0</v>
      </c>
      <c r="P252">
        <f t="shared" ref="P252:X252" si="339">IFERROR(_xlfn.TEXTAFTER(O252,";"),0)</f>
        <v>0</v>
      </c>
      <c r="Q252">
        <f t="shared" si="339"/>
        <v>0</v>
      </c>
      <c r="R252">
        <f t="shared" si="339"/>
        <v>0</v>
      </c>
      <c r="S252">
        <f t="shared" si="339"/>
        <v>0</v>
      </c>
      <c r="T252">
        <f t="shared" si="339"/>
        <v>0</v>
      </c>
      <c r="U252">
        <f t="shared" si="339"/>
        <v>0</v>
      </c>
      <c r="V252">
        <f t="shared" si="339"/>
        <v>0</v>
      </c>
      <c r="W252">
        <f t="shared" si="339"/>
        <v>0</v>
      </c>
      <c r="X252">
        <f t="shared" si="339"/>
        <v>0</v>
      </c>
      <c r="Y252" s="10" t="e">
        <f t="shared" si="281"/>
        <v>#VALUE!</v>
      </c>
      <c r="Z252" t="e">
        <f t="shared" si="269"/>
        <v>#VALUE!</v>
      </c>
      <c r="AA252" t="e">
        <f t="shared" si="270"/>
        <v>#VALUE!</v>
      </c>
      <c r="AB252" t="e">
        <f t="shared" si="271"/>
        <v>#VALUE!</v>
      </c>
      <c r="AC252" t="e">
        <f t="shared" si="272"/>
        <v>#VALUE!</v>
      </c>
      <c r="AD252" t="e">
        <f t="shared" si="273"/>
        <v>#VALUE!</v>
      </c>
      <c r="AE252" t="e">
        <f t="shared" si="274"/>
        <v>#VALUE!</v>
      </c>
      <c r="AF252" t="e">
        <f t="shared" si="275"/>
        <v>#VALUE!</v>
      </c>
      <c r="AG252" t="e">
        <f t="shared" si="276"/>
        <v>#VALUE!</v>
      </c>
      <c r="AH252" t="e">
        <f t="shared" si="277"/>
        <v>#VALUE!</v>
      </c>
      <c r="BC252" s="92"/>
      <c r="BD252">
        <v>0</v>
      </c>
      <c r="BE252" t="e">
        <f t="shared" si="338"/>
        <v>#N/A</v>
      </c>
      <c r="BJ252">
        <f t="shared" si="283"/>
        <v>0</v>
      </c>
    </row>
    <row r="253" spans="3:62" x14ac:dyDescent="0.2">
      <c r="C253" t="str">
        <f t="shared" si="308"/>
        <v/>
      </c>
      <c r="K253" t="str">
        <f>WeedDataInput!F250</f>
        <v>N</v>
      </c>
      <c r="L253" t="str">
        <f>WeedDataInput!G250</f>
        <v>Ben Kot;Ryan Raineri;</v>
      </c>
      <c r="M253" s="10" t="str">
        <f t="shared" si="267"/>
        <v>;Ben Kot;Ryan Raineri;</v>
      </c>
      <c r="N253" t="str">
        <f t="shared" si="278"/>
        <v>;Ben Kot;Ryan Raineri;</v>
      </c>
      <c r="O253" t="str">
        <f t="shared" si="279"/>
        <v>Ben Kot;Ryan Raineri;</v>
      </c>
      <c r="P253" t="str">
        <f t="shared" ref="P253:X253" si="340">IFERROR(_xlfn.TEXTAFTER(O253,";"),0)</f>
        <v>Ryan Raineri;</v>
      </c>
      <c r="Q253" t="str">
        <f t="shared" si="340"/>
        <v/>
      </c>
      <c r="R253">
        <f t="shared" si="340"/>
        <v>0</v>
      </c>
      <c r="S253">
        <f t="shared" si="340"/>
        <v>0</v>
      </c>
      <c r="T253">
        <f t="shared" si="340"/>
        <v>0</v>
      </c>
      <c r="U253">
        <f t="shared" si="340"/>
        <v>0</v>
      </c>
      <c r="V253">
        <f t="shared" si="340"/>
        <v>0</v>
      </c>
      <c r="W253">
        <f t="shared" si="340"/>
        <v>0</v>
      </c>
      <c r="X253">
        <f t="shared" si="340"/>
        <v>0</v>
      </c>
      <c r="Y253" s="10" t="str">
        <f t="shared" si="281"/>
        <v>Ben Kot</v>
      </c>
      <c r="Z253" t="str">
        <f t="shared" si="269"/>
        <v>Ryan Raineri</v>
      </c>
      <c r="AA253" t="e">
        <f t="shared" si="270"/>
        <v>#VALUE!</v>
      </c>
      <c r="AB253" t="e">
        <f t="shared" si="271"/>
        <v>#VALUE!</v>
      </c>
      <c r="AC253" t="e">
        <f t="shared" si="272"/>
        <v>#VALUE!</v>
      </c>
      <c r="AD253" t="e">
        <f t="shared" si="273"/>
        <v>#VALUE!</v>
      </c>
      <c r="AE253" t="e">
        <f t="shared" si="274"/>
        <v>#VALUE!</v>
      </c>
      <c r="AF253" t="e">
        <f t="shared" si="275"/>
        <v>#VALUE!</v>
      </c>
      <c r="AG253" t="e">
        <f t="shared" si="276"/>
        <v>#VALUE!</v>
      </c>
      <c r="AH253" t="e">
        <f t="shared" si="277"/>
        <v>#VALUE!</v>
      </c>
      <c r="BC253" s="92"/>
      <c r="BD253">
        <v>0</v>
      </c>
      <c r="BE253" t="e">
        <f t="shared" si="338"/>
        <v>#N/A</v>
      </c>
      <c r="BJ253">
        <f t="shared" si="283"/>
        <v>2</v>
      </c>
    </row>
    <row r="254" spans="3:62" x14ac:dyDescent="0.2">
      <c r="C254" t="str">
        <f t="shared" si="308"/>
        <v/>
      </c>
      <c r="K254" t="str">
        <f>WeedDataInput!F251</f>
        <v>N</v>
      </c>
      <c r="L254" t="str">
        <f>WeedDataInput!G251</f>
        <v>Ben Kot;Ryan Raineri;</v>
      </c>
      <c r="M254" s="10" t="str">
        <f t="shared" si="267"/>
        <v>;Ben Kot;Ryan Raineri;</v>
      </c>
      <c r="N254" t="str">
        <f t="shared" si="278"/>
        <v>;Ben Kot;Ryan Raineri;</v>
      </c>
      <c r="O254" t="str">
        <f t="shared" si="279"/>
        <v>Ben Kot;Ryan Raineri;</v>
      </c>
      <c r="P254" t="str">
        <f t="shared" ref="P254:X254" si="341">IFERROR(_xlfn.TEXTAFTER(O254,";"),0)</f>
        <v>Ryan Raineri;</v>
      </c>
      <c r="Q254" t="str">
        <f t="shared" si="341"/>
        <v/>
      </c>
      <c r="R254">
        <f t="shared" si="341"/>
        <v>0</v>
      </c>
      <c r="S254">
        <f t="shared" si="341"/>
        <v>0</v>
      </c>
      <c r="T254">
        <f t="shared" si="341"/>
        <v>0</v>
      </c>
      <c r="U254">
        <f t="shared" si="341"/>
        <v>0</v>
      </c>
      <c r="V254">
        <f t="shared" si="341"/>
        <v>0</v>
      </c>
      <c r="W254">
        <f t="shared" si="341"/>
        <v>0</v>
      </c>
      <c r="X254">
        <f t="shared" si="341"/>
        <v>0</v>
      </c>
      <c r="Y254" s="10" t="str">
        <f t="shared" si="281"/>
        <v>Ben Kot</v>
      </c>
      <c r="Z254" t="str">
        <f t="shared" si="269"/>
        <v>Ryan Raineri</v>
      </c>
      <c r="AA254" t="e">
        <f t="shared" si="270"/>
        <v>#VALUE!</v>
      </c>
      <c r="AB254" t="e">
        <f t="shared" si="271"/>
        <v>#VALUE!</v>
      </c>
      <c r="AC254" t="e">
        <f t="shared" si="272"/>
        <v>#VALUE!</v>
      </c>
      <c r="AD254" t="e">
        <f t="shared" si="273"/>
        <v>#VALUE!</v>
      </c>
      <c r="AE254" t="e">
        <f t="shared" si="274"/>
        <v>#VALUE!</v>
      </c>
      <c r="AF254" t="e">
        <f t="shared" si="275"/>
        <v>#VALUE!</v>
      </c>
      <c r="AG254" t="e">
        <f t="shared" si="276"/>
        <v>#VALUE!</v>
      </c>
      <c r="AH254" t="e">
        <f t="shared" si="277"/>
        <v>#VALUE!</v>
      </c>
      <c r="BC254" s="92"/>
      <c r="BD254">
        <v>0</v>
      </c>
      <c r="BE254" t="e">
        <f t="shared" si="338"/>
        <v>#N/A</v>
      </c>
      <c r="BJ254">
        <f t="shared" si="283"/>
        <v>2</v>
      </c>
    </row>
    <row r="255" spans="3:62" x14ac:dyDescent="0.2">
      <c r="C255" t="str">
        <f t="shared" si="308"/>
        <v/>
      </c>
      <c r="K255" t="str">
        <f>WeedDataInput!F252</f>
        <v>Y</v>
      </c>
      <c r="L255">
        <f>WeedDataInput!G252</f>
        <v>0</v>
      </c>
      <c r="M255" s="10" t="str">
        <f t="shared" si="267"/>
        <v>;0</v>
      </c>
      <c r="N255" t="str">
        <f t="shared" si="278"/>
        <v>;0</v>
      </c>
      <c r="O255" t="str">
        <f t="shared" si="279"/>
        <v>0</v>
      </c>
      <c r="P255">
        <f t="shared" ref="P255:X255" si="342">IFERROR(_xlfn.TEXTAFTER(O255,";"),0)</f>
        <v>0</v>
      </c>
      <c r="Q255">
        <f t="shared" si="342"/>
        <v>0</v>
      </c>
      <c r="R255">
        <f t="shared" si="342"/>
        <v>0</v>
      </c>
      <c r="S255">
        <f t="shared" si="342"/>
        <v>0</v>
      </c>
      <c r="T255">
        <f t="shared" si="342"/>
        <v>0</v>
      </c>
      <c r="U255">
        <f t="shared" si="342"/>
        <v>0</v>
      </c>
      <c r="V255">
        <f t="shared" si="342"/>
        <v>0</v>
      </c>
      <c r="W255">
        <f t="shared" si="342"/>
        <v>0</v>
      </c>
      <c r="X255">
        <f t="shared" si="342"/>
        <v>0</v>
      </c>
      <c r="Y255" s="10" t="e">
        <f t="shared" si="281"/>
        <v>#VALUE!</v>
      </c>
      <c r="Z255" t="e">
        <f t="shared" si="269"/>
        <v>#VALUE!</v>
      </c>
      <c r="AA255" t="e">
        <f t="shared" si="270"/>
        <v>#VALUE!</v>
      </c>
      <c r="AB255" t="e">
        <f t="shared" si="271"/>
        <v>#VALUE!</v>
      </c>
      <c r="AC255" t="e">
        <f t="shared" si="272"/>
        <v>#VALUE!</v>
      </c>
      <c r="AD255" t="e">
        <f t="shared" si="273"/>
        <v>#VALUE!</v>
      </c>
      <c r="AE255" t="e">
        <f t="shared" si="274"/>
        <v>#VALUE!</v>
      </c>
      <c r="AF255" t="e">
        <f t="shared" si="275"/>
        <v>#VALUE!</v>
      </c>
      <c r="AG255" t="e">
        <f t="shared" si="276"/>
        <v>#VALUE!</v>
      </c>
      <c r="AH255" t="e">
        <f t="shared" si="277"/>
        <v>#VALUE!</v>
      </c>
      <c r="BC255" s="93" t="str">
        <f>Q4</f>
        <v>4 Participants</v>
      </c>
      <c r="BD255" t="e" cm="1">
        <f t="array" ref="BD255:BD354">AM5:AM104</f>
        <v>#VALUE!</v>
      </c>
      <c r="BE255" t="e">
        <f t="shared" ref="BE255:BE286" si="343">VLOOKUP(BD255,$AM$5:$AN$104,2,FALSE)</f>
        <v>#VALUE!</v>
      </c>
      <c r="BJ255">
        <f t="shared" si="283"/>
        <v>0</v>
      </c>
    </row>
    <row r="256" spans="3:62" x14ac:dyDescent="0.2">
      <c r="C256" t="str">
        <f t="shared" si="308"/>
        <v/>
      </c>
      <c r="K256" t="str">
        <f>WeedDataInput!F253</f>
        <v>Y</v>
      </c>
      <c r="L256">
        <f>WeedDataInput!G253</f>
        <v>0</v>
      </c>
      <c r="M256" s="10" t="str">
        <f t="shared" si="267"/>
        <v>;0</v>
      </c>
      <c r="N256" t="str">
        <f t="shared" si="278"/>
        <v>;0</v>
      </c>
      <c r="O256" t="str">
        <f t="shared" si="279"/>
        <v>0</v>
      </c>
      <c r="P256">
        <f t="shared" ref="P256:X256" si="344">IFERROR(_xlfn.TEXTAFTER(O256,";"),0)</f>
        <v>0</v>
      </c>
      <c r="Q256">
        <f t="shared" si="344"/>
        <v>0</v>
      </c>
      <c r="R256">
        <f t="shared" si="344"/>
        <v>0</v>
      </c>
      <c r="S256">
        <f t="shared" si="344"/>
        <v>0</v>
      </c>
      <c r="T256">
        <f t="shared" si="344"/>
        <v>0</v>
      </c>
      <c r="U256">
        <f t="shared" si="344"/>
        <v>0</v>
      </c>
      <c r="V256">
        <f t="shared" si="344"/>
        <v>0</v>
      </c>
      <c r="W256">
        <f t="shared" si="344"/>
        <v>0</v>
      </c>
      <c r="X256">
        <f t="shared" si="344"/>
        <v>0</v>
      </c>
      <c r="Y256" s="10" t="e">
        <f t="shared" si="281"/>
        <v>#VALUE!</v>
      </c>
      <c r="Z256" t="e">
        <f t="shared" si="269"/>
        <v>#VALUE!</v>
      </c>
      <c r="AA256" t="e">
        <f t="shared" si="270"/>
        <v>#VALUE!</v>
      </c>
      <c r="AB256" t="e">
        <f t="shared" si="271"/>
        <v>#VALUE!</v>
      </c>
      <c r="AC256" t="e">
        <f t="shared" si="272"/>
        <v>#VALUE!</v>
      </c>
      <c r="AD256" t="e">
        <f t="shared" si="273"/>
        <v>#VALUE!</v>
      </c>
      <c r="AE256" t="e">
        <f t="shared" si="274"/>
        <v>#VALUE!</v>
      </c>
      <c r="AF256" t="e">
        <f t="shared" si="275"/>
        <v>#VALUE!</v>
      </c>
      <c r="AG256" t="e">
        <f t="shared" si="276"/>
        <v>#VALUE!</v>
      </c>
      <c r="AH256" t="e">
        <f t="shared" si="277"/>
        <v>#VALUE!</v>
      </c>
      <c r="BC256" s="93"/>
      <c r="BD256" t="str">
        <v>Cole Schwarzbach</v>
      </c>
      <c r="BE256">
        <f t="shared" si="343"/>
        <v>1</v>
      </c>
      <c r="BJ256">
        <f t="shared" si="283"/>
        <v>0</v>
      </c>
    </row>
    <row r="257" spans="3:62" x14ac:dyDescent="0.2">
      <c r="C257" t="str">
        <f t="shared" si="308"/>
        <v/>
      </c>
      <c r="K257" t="str">
        <f>WeedDataInput!F254</f>
        <v>Y</v>
      </c>
      <c r="L257">
        <f>WeedDataInput!G254</f>
        <v>0</v>
      </c>
      <c r="M257" s="10" t="str">
        <f t="shared" si="267"/>
        <v>;0</v>
      </c>
      <c r="N257" t="str">
        <f t="shared" si="278"/>
        <v>;0</v>
      </c>
      <c r="O257" t="str">
        <f t="shared" si="279"/>
        <v>0</v>
      </c>
      <c r="P257">
        <f t="shared" ref="P257:X257" si="345">IFERROR(_xlfn.TEXTAFTER(O257,";"),0)</f>
        <v>0</v>
      </c>
      <c r="Q257">
        <f t="shared" si="345"/>
        <v>0</v>
      </c>
      <c r="R257">
        <f t="shared" si="345"/>
        <v>0</v>
      </c>
      <c r="S257">
        <f t="shared" si="345"/>
        <v>0</v>
      </c>
      <c r="T257">
        <f t="shared" si="345"/>
        <v>0</v>
      </c>
      <c r="U257">
        <f t="shared" si="345"/>
        <v>0</v>
      </c>
      <c r="V257">
        <f t="shared" si="345"/>
        <v>0</v>
      </c>
      <c r="W257">
        <f t="shared" si="345"/>
        <v>0</v>
      </c>
      <c r="X257">
        <f t="shared" si="345"/>
        <v>0</v>
      </c>
      <c r="Y257" s="10" t="e">
        <f t="shared" si="281"/>
        <v>#VALUE!</v>
      </c>
      <c r="Z257" t="e">
        <f t="shared" si="269"/>
        <v>#VALUE!</v>
      </c>
      <c r="AA257" t="e">
        <f t="shared" si="270"/>
        <v>#VALUE!</v>
      </c>
      <c r="AB257" t="e">
        <f t="shared" si="271"/>
        <v>#VALUE!</v>
      </c>
      <c r="AC257" t="e">
        <f t="shared" si="272"/>
        <v>#VALUE!</v>
      </c>
      <c r="AD257" t="e">
        <f t="shared" si="273"/>
        <v>#VALUE!</v>
      </c>
      <c r="AE257" t="e">
        <f t="shared" si="274"/>
        <v>#VALUE!</v>
      </c>
      <c r="AF257" t="e">
        <f t="shared" si="275"/>
        <v>#VALUE!</v>
      </c>
      <c r="AG257" t="e">
        <f t="shared" si="276"/>
        <v>#VALUE!</v>
      </c>
      <c r="AH257" t="e">
        <f t="shared" si="277"/>
        <v>#VALUE!</v>
      </c>
      <c r="BC257" s="93"/>
      <c r="BD257" t="str">
        <v>Trent King</v>
      </c>
      <c r="BE257">
        <f t="shared" si="343"/>
        <v>2</v>
      </c>
      <c r="BJ257">
        <f t="shared" si="283"/>
        <v>0</v>
      </c>
    </row>
    <row r="258" spans="3:62" x14ac:dyDescent="0.2">
      <c r="C258" t="str">
        <f t="shared" si="308"/>
        <v/>
      </c>
      <c r="K258" t="str">
        <f>WeedDataInput!F255</f>
        <v>Y</v>
      </c>
      <c r="L258">
        <f>WeedDataInput!G255</f>
        <v>0</v>
      </c>
      <c r="M258" s="10" t="str">
        <f t="shared" si="267"/>
        <v>;0</v>
      </c>
      <c r="N258" t="str">
        <f t="shared" si="278"/>
        <v>;0</v>
      </c>
      <c r="O258" t="str">
        <f t="shared" si="279"/>
        <v>0</v>
      </c>
      <c r="P258">
        <f t="shared" ref="P258:X258" si="346">IFERROR(_xlfn.TEXTAFTER(O258,";"),0)</f>
        <v>0</v>
      </c>
      <c r="Q258">
        <f t="shared" si="346"/>
        <v>0</v>
      </c>
      <c r="R258">
        <f t="shared" si="346"/>
        <v>0</v>
      </c>
      <c r="S258">
        <f t="shared" si="346"/>
        <v>0</v>
      </c>
      <c r="T258">
        <f t="shared" si="346"/>
        <v>0</v>
      </c>
      <c r="U258">
        <f t="shared" si="346"/>
        <v>0</v>
      </c>
      <c r="V258">
        <f t="shared" si="346"/>
        <v>0</v>
      </c>
      <c r="W258">
        <f t="shared" si="346"/>
        <v>0</v>
      </c>
      <c r="X258">
        <f t="shared" si="346"/>
        <v>0</v>
      </c>
      <c r="Y258" s="10" t="e">
        <f t="shared" si="281"/>
        <v>#VALUE!</v>
      </c>
      <c r="Z258" t="e">
        <f t="shared" si="269"/>
        <v>#VALUE!</v>
      </c>
      <c r="AA258" t="e">
        <f t="shared" si="270"/>
        <v>#VALUE!</v>
      </c>
      <c r="AB258" t="e">
        <f t="shared" si="271"/>
        <v>#VALUE!</v>
      </c>
      <c r="AC258" t="e">
        <f t="shared" si="272"/>
        <v>#VALUE!</v>
      </c>
      <c r="AD258" t="e">
        <f t="shared" si="273"/>
        <v>#VALUE!</v>
      </c>
      <c r="AE258" t="e">
        <f t="shared" si="274"/>
        <v>#VALUE!</v>
      </c>
      <c r="AF258" t="e">
        <f t="shared" si="275"/>
        <v>#VALUE!</v>
      </c>
      <c r="AG258" t="e">
        <f t="shared" si="276"/>
        <v>#VALUE!</v>
      </c>
      <c r="AH258" t="e">
        <f t="shared" si="277"/>
        <v>#VALUE!</v>
      </c>
      <c r="BC258" s="93"/>
      <c r="BD258" t="str">
        <v>John McDougall</v>
      </c>
      <c r="BE258">
        <f t="shared" si="343"/>
        <v>1</v>
      </c>
      <c r="BJ258">
        <f t="shared" si="283"/>
        <v>0</v>
      </c>
    </row>
    <row r="259" spans="3:62" x14ac:dyDescent="0.2">
      <c r="C259" t="str">
        <f t="shared" si="308"/>
        <v/>
      </c>
      <c r="K259" t="str">
        <f>WeedDataInput!F256</f>
        <v>N</v>
      </c>
      <c r="L259" t="str">
        <f>WeedDataInput!G256</f>
        <v>Ben Kot;</v>
      </c>
      <c r="M259" s="10" t="str">
        <f t="shared" si="267"/>
        <v>;Ben Kot;</v>
      </c>
      <c r="N259" t="str">
        <f t="shared" si="278"/>
        <v>;Ben Kot;</v>
      </c>
      <c r="O259" t="str">
        <f t="shared" si="279"/>
        <v>Ben Kot;</v>
      </c>
      <c r="P259" t="str">
        <f t="shared" ref="P259:X259" si="347">IFERROR(_xlfn.TEXTAFTER(O259,";"),0)</f>
        <v/>
      </c>
      <c r="Q259">
        <f t="shared" si="347"/>
        <v>0</v>
      </c>
      <c r="R259">
        <f t="shared" si="347"/>
        <v>0</v>
      </c>
      <c r="S259">
        <f t="shared" si="347"/>
        <v>0</v>
      </c>
      <c r="T259">
        <f t="shared" si="347"/>
        <v>0</v>
      </c>
      <c r="U259">
        <f t="shared" si="347"/>
        <v>0</v>
      </c>
      <c r="V259">
        <f t="shared" si="347"/>
        <v>0</v>
      </c>
      <c r="W259">
        <f t="shared" si="347"/>
        <v>0</v>
      </c>
      <c r="X259">
        <f t="shared" si="347"/>
        <v>0</v>
      </c>
      <c r="Y259" s="10" t="str">
        <f t="shared" si="281"/>
        <v>Ben Kot</v>
      </c>
      <c r="Z259" t="e">
        <f t="shared" si="269"/>
        <v>#VALUE!</v>
      </c>
      <c r="AA259" t="e">
        <f t="shared" si="270"/>
        <v>#VALUE!</v>
      </c>
      <c r="AB259" t="e">
        <f t="shared" si="271"/>
        <v>#VALUE!</v>
      </c>
      <c r="AC259" t="e">
        <f t="shared" si="272"/>
        <v>#VALUE!</v>
      </c>
      <c r="AD259" t="e">
        <f t="shared" si="273"/>
        <v>#VALUE!</v>
      </c>
      <c r="AE259" t="e">
        <f t="shared" si="274"/>
        <v>#VALUE!</v>
      </c>
      <c r="AF259" t="e">
        <f t="shared" si="275"/>
        <v>#VALUE!</v>
      </c>
      <c r="AG259" t="e">
        <f t="shared" si="276"/>
        <v>#VALUE!</v>
      </c>
      <c r="AH259" t="e">
        <f t="shared" si="277"/>
        <v>#VALUE!</v>
      </c>
      <c r="BC259" s="93"/>
      <c r="BD259" t="str">
        <v>Jackson Deal</v>
      </c>
      <c r="BE259">
        <f t="shared" si="343"/>
        <v>3</v>
      </c>
      <c r="BJ259">
        <f t="shared" si="283"/>
        <v>1</v>
      </c>
    </row>
    <row r="260" spans="3:62" x14ac:dyDescent="0.2">
      <c r="C260" t="str">
        <f t="shared" si="308"/>
        <v/>
      </c>
      <c r="K260" t="str">
        <f>WeedDataInput!F257</f>
        <v>Y</v>
      </c>
      <c r="L260">
        <f>WeedDataInput!G257</f>
        <v>0</v>
      </c>
      <c r="M260" s="10" t="str">
        <f t="shared" si="267"/>
        <v>;0</v>
      </c>
      <c r="N260" t="str">
        <f t="shared" si="278"/>
        <v>;0</v>
      </c>
      <c r="O260" t="str">
        <f t="shared" si="279"/>
        <v>0</v>
      </c>
      <c r="P260">
        <f t="shared" ref="P260:X260" si="348">IFERROR(_xlfn.TEXTAFTER(O260,";"),0)</f>
        <v>0</v>
      </c>
      <c r="Q260">
        <f t="shared" si="348"/>
        <v>0</v>
      </c>
      <c r="R260">
        <f t="shared" si="348"/>
        <v>0</v>
      </c>
      <c r="S260">
        <f t="shared" si="348"/>
        <v>0</v>
      </c>
      <c r="T260">
        <f t="shared" si="348"/>
        <v>0</v>
      </c>
      <c r="U260">
        <f t="shared" si="348"/>
        <v>0</v>
      </c>
      <c r="V260">
        <f t="shared" si="348"/>
        <v>0</v>
      </c>
      <c r="W260">
        <f t="shared" si="348"/>
        <v>0</v>
      </c>
      <c r="X260">
        <f t="shared" si="348"/>
        <v>0</v>
      </c>
      <c r="Y260" s="10" t="e">
        <f t="shared" si="281"/>
        <v>#VALUE!</v>
      </c>
      <c r="Z260" t="e">
        <f t="shared" si="269"/>
        <v>#VALUE!</v>
      </c>
      <c r="AA260" t="e">
        <f t="shared" si="270"/>
        <v>#VALUE!</v>
      </c>
      <c r="AB260" t="e">
        <f t="shared" si="271"/>
        <v>#VALUE!</v>
      </c>
      <c r="AC260" t="e">
        <f t="shared" si="272"/>
        <v>#VALUE!</v>
      </c>
      <c r="AD260" t="e">
        <f t="shared" si="273"/>
        <v>#VALUE!</v>
      </c>
      <c r="AE260" t="e">
        <f t="shared" si="274"/>
        <v>#VALUE!</v>
      </c>
      <c r="AF260" t="e">
        <f t="shared" si="275"/>
        <v>#VALUE!</v>
      </c>
      <c r="AG260" t="e">
        <f t="shared" si="276"/>
        <v>#VALUE!</v>
      </c>
      <c r="AH260" t="e">
        <f t="shared" si="277"/>
        <v>#VALUE!</v>
      </c>
      <c r="BC260" s="93"/>
      <c r="BD260" t="str">
        <v>Will Ringler</v>
      </c>
      <c r="BE260">
        <f t="shared" si="343"/>
        <v>2</v>
      </c>
      <c r="BJ260">
        <f t="shared" si="283"/>
        <v>0</v>
      </c>
    </row>
    <row r="261" spans="3:62" x14ac:dyDescent="0.2">
      <c r="C261" t="str">
        <f t="shared" si="308"/>
        <v/>
      </c>
      <c r="K261" t="str">
        <f>WeedDataInput!F258</f>
        <v>N</v>
      </c>
      <c r="L261" t="str">
        <f>WeedDataInput!G258</f>
        <v>Ryan Raineri;</v>
      </c>
      <c r="M261" s="10" t="str">
        <f t="shared" ref="M261:M324" si="349">";"&amp;L261</f>
        <v>;Ryan Raineri;</v>
      </c>
      <c r="N261" t="str">
        <f t="shared" si="278"/>
        <v>;Ryan Raineri;</v>
      </c>
      <c r="O261" t="str">
        <f t="shared" si="279"/>
        <v>Ryan Raineri;</v>
      </c>
      <c r="P261" t="str">
        <f t="shared" ref="P261:X261" si="350">IFERROR(_xlfn.TEXTAFTER(O261,";"),0)</f>
        <v/>
      </c>
      <c r="Q261">
        <f t="shared" si="350"/>
        <v>0</v>
      </c>
      <c r="R261">
        <f t="shared" si="350"/>
        <v>0</v>
      </c>
      <c r="S261">
        <f t="shared" si="350"/>
        <v>0</v>
      </c>
      <c r="T261">
        <f t="shared" si="350"/>
        <v>0</v>
      </c>
      <c r="U261">
        <f t="shared" si="350"/>
        <v>0</v>
      </c>
      <c r="V261">
        <f t="shared" si="350"/>
        <v>0</v>
      </c>
      <c r="W261">
        <f t="shared" si="350"/>
        <v>0</v>
      </c>
      <c r="X261">
        <f t="shared" si="350"/>
        <v>0</v>
      </c>
      <c r="Y261" s="10" t="str">
        <f t="shared" si="281"/>
        <v>Ryan Raineri</v>
      </c>
      <c r="Z261" t="e">
        <f t="shared" ref="Z261:Z324" si="351">MID(O261,SEARCH(";",O261)+1,SEARCH(";",O261,SEARCH(";",O261)+1)-SEARCH(";",O261)-1)</f>
        <v>#VALUE!</v>
      </c>
      <c r="AA261" t="e">
        <f t="shared" ref="AA261:AA324" si="352">MID(P261,SEARCH(";",P261)+1,SEARCH(";",P261,SEARCH(";",P261)+1)-SEARCH(";",P261)-1)</f>
        <v>#VALUE!</v>
      </c>
      <c r="AB261" t="e">
        <f t="shared" ref="AB261:AB324" si="353">MID(Q261,SEARCH(";",Q261)+1,SEARCH(";",Q261,SEARCH(";",Q261)+1)-SEARCH(";",Q261)-1)</f>
        <v>#VALUE!</v>
      </c>
      <c r="AC261" t="e">
        <f t="shared" ref="AC261:AC324" si="354">MID(R261,SEARCH(";",R261)+1,SEARCH(";",R261,SEARCH(";",R261)+1)-SEARCH(";",R261)-1)</f>
        <v>#VALUE!</v>
      </c>
      <c r="AD261" t="e">
        <f t="shared" ref="AD261:AD324" si="355">MID(S261,SEARCH(";",S261)+1,SEARCH(";",S261,SEARCH(";",S261)+1)-SEARCH(";",S261)-1)</f>
        <v>#VALUE!</v>
      </c>
      <c r="AE261" t="e">
        <f t="shared" ref="AE261:AE324" si="356">MID(T261,SEARCH(";",T261)+1,SEARCH(";",T261,SEARCH(";",T261)+1)-SEARCH(";",T261)-1)</f>
        <v>#VALUE!</v>
      </c>
      <c r="AF261" t="e">
        <f t="shared" ref="AF261:AF324" si="357">MID(U261,SEARCH(";",U261)+1,SEARCH(";",U261,SEARCH(";",U261)+1)-SEARCH(";",U261)-1)</f>
        <v>#VALUE!</v>
      </c>
      <c r="AG261" t="e">
        <f t="shared" ref="AG261:AG324" si="358">MID(V261,SEARCH(";",V261)+1,SEARCH(";",V261,SEARCH(";",V261)+1)-SEARCH(";",V261)-1)</f>
        <v>#VALUE!</v>
      </c>
      <c r="AH261" t="e">
        <f t="shared" ref="AH261:AH324" si="359">MID(W261,SEARCH(";",W261)+1,SEARCH(";",W261,SEARCH(";",W261)+1)-SEARCH(";",W261)-1)</f>
        <v>#VALUE!</v>
      </c>
      <c r="BC261" s="93"/>
      <c r="BD261" t="str">
        <v>Colyn Marquette</v>
      </c>
      <c r="BE261">
        <f t="shared" si="343"/>
        <v>1</v>
      </c>
      <c r="BJ261">
        <f t="shared" si="283"/>
        <v>1</v>
      </c>
    </row>
    <row r="262" spans="3:62" x14ac:dyDescent="0.2">
      <c r="C262" t="str">
        <f t="shared" si="308"/>
        <v/>
      </c>
      <c r="K262" t="str">
        <f>WeedDataInput!F259</f>
        <v>N</v>
      </c>
      <c r="L262" t="str">
        <f>WeedDataInput!G259</f>
        <v>Ryan Raineri;</v>
      </c>
      <c r="M262" s="10" t="str">
        <f t="shared" si="349"/>
        <v>;Ryan Raineri;</v>
      </c>
      <c r="N262" t="str">
        <f t="shared" ref="N262:N325" si="360">TRIM(M262)</f>
        <v>;Ryan Raineri;</v>
      </c>
      <c r="O262" t="str">
        <f t="shared" ref="O262:O325" si="361">_xlfn.TEXTAFTER(N262,";")</f>
        <v>Ryan Raineri;</v>
      </c>
      <c r="P262" t="str">
        <f t="shared" ref="P262:X262" si="362">IFERROR(_xlfn.TEXTAFTER(O262,";"),0)</f>
        <v/>
      </c>
      <c r="Q262">
        <f t="shared" si="362"/>
        <v>0</v>
      </c>
      <c r="R262">
        <f t="shared" si="362"/>
        <v>0</v>
      </c>
      <c r="S262">
        <f t="shared" si="362"/>
        <v>0</v>
      </c>
      <c r="T262">
        <f t="shared" si="362"/>
        <v>0</v>
      </c>
      <c r="U262">
        <f t="shared" si="362"/>
        <v>0</v>
      </c>
      <c r="V262">
        <f t="shared" si="362"/>
        <v>0</v>
      </c>
      <c r="W262">
        <f t="shared" si="362"/>
        <v>0</v>
      </c>
      <c r="X262">
        <f t="shared" si="362"/>
        <v>0</v>
      </c>
      <c r="Y262" s="10" t="str">
        <f t="shared" ref="Y262:Y325" si="363">MID(M262,SEARCH(";",M262)+1,SEARCH(";",M262,SEARCH(";",M262)+1)-SEARCH(";",M262)-1)</f>
        <v>Ryan Raineri</v>
      </c>
      <c r="Z262" t="e">
        <f t="shared" si="351"/>
        <v>#VALUE!</v>
      </c>
      <c r="AA262" t="e">
        <f t="shared" si="352"/>
        <v>#VALUE!</v>
      </c>
      <c r="AB262" t="e">
        <f t="shared" si="353"/>
        <v>#VALUE!</v>
      </c>
      <c r="AC262" t="e">
        <f t="shared" si="354"/>
        <v>#VALUE!</v>
      </c>
      <c r="AD262" t="e">
        <f t="shared" si="355"/>
        <v>#VALUE!</v>
      </c>
      <c r="AE262" t="e">
        <f t="shared" si="356"/>
        <v>#VALUE!</v>
      </c>
      <c r="AF262" t="e">
        <f t="shared" si="357"/>
        <v>#VALUE!</v>
      </c>
      <c r="AG262" t="e">
        <f t="shared" si="358"/>
        <v>#VALUE!</v>
      </c>
      <c r="AH262" t="e">
        <f t="shared" si="359"/>
        <v>#VALUE!</v>
      </c>
      <c r="BC262" s="93"/>
      <c r="BD262" t="str">
        <v>Ryan Raineri</v>
      </c>
      <c r="BE262">
        <f t="shared" si="343"/>
        <v>2</v>
      </c>
      <c r="BJ262">
        <f t="shared" si="283"/>
        <v>1</v>
      </c>
    </row>
    <row r="263" spans="3:62" x14ac:dyDescent="0.2">
      <c r="C263" t="str">
        <f t="shared" si="308"/>
        <v/>
      </c>
      <c r="K263" t="str">
        <f>WeedDataInput!F260</f>
        <v>Y</v>
      </c>
      <c r="L263">
        <f>WeedDataInput!G260</f>
        <v>0</v>
      </c>
      <c r="M263" s="10" t="str">
        <f t="shared" si="349"/>
        <v>;0</v>
      </c>
      <c r="N263" t="str">
        <f t="shared" si="360"/>
        <v>;0</v>
      </c>
      <c r="O263" t="str">
        <f t="shared" si="361"/>
        <v>0</v>
      </c>
      <c r="P263">
        <f t="shared" ref="P263:X263" si="364">IFERROR(_xlfn.TEXTAFTER(O263,";"),0)</f>
        <v>0</v>
      </c>
      <c r="Q263">
        <f t="shared" si="364"/>
        <v>0</v>
      </c>
      <c r="R263">
        <f t="shared" si="364"/>
        <v>0</v>
      </c>
      <c r="S263">
        <f t="shared" si="364"/>
        <v>0</v>
      </c>
      <c r="T263">
        <f t="shared" si="364"/>
        <v>0</v>
      </c>
      <c r="U263">
        <f t="shared" si="364"/>
        <v>0</v>
      </c>
      <c r="V263">
        <f t="shared" si="364"/>
        <v>0</v>
      </c>
      <c r="W263">
        <f t="shared" si="364"/>
        <v>0</v>
      </c>
      <c r="X263">
        <f t="shared" si="364"/>
        <v>0</v>
      </c>
      <c r="Y263" s="10" t="e">
        <f t="shared" si="363"/>
        <v>#VALUE!</v>
      </c>
      <c r="Z263" t="e">
        <f t="shared" si="351"/>
        <v>#VALUE!</v>
      </c>
      <c r="AA263" t="e">
        <f t="shared" si="352"/>
        <v>#VALUE!</v>
      </c>
      <c r="AB263" t="e">
        <f t="shared" si="353"/>
        <v>#VALUE!</v>
      </c>
      <c r="AC263" t="e">
        <f t="shared" si="354"/>
        <v>#VALUE!</v>
      </c>
      <c r="AD263" t="e">
        <f t="shared" si="355"/>
        <v>#VALUE!</v>
      </c>
      <c r="AE263" t="e">
        <f t="shared" si="356"/>
        <v>#VALUE!</v>
      </c>
      <c r="AF263" t="e">
        <f t="shared" si="357"/>
        <v>#VALUE!</v>
      </c>
      <c r="AG263" t="e">
        <f t="shared" si="358"/>
        <v>#VALUE!</v>
      </c>
      <c r="AH263" t="e">
        <f t="shared" si="359"/>
        <v>#VALUE!</v>
      </c>
      <c r="BC263" s="93"/>
      <c r="BD263" t="str">
        <v>Karam Haddad</v>
      </c>
      <c r="BE263">
        <f t="shared" si="343"/>
        <v>1</v>
      </c>
      <c r="BJ263">
        <f t="shared" ref="BJ263:BJ326" si="365">LEN(O263) - LEN(SUBSTITUTE(O263, ";", ""))</f>
        <v>0</v>
      </c>
    </row>
    <row r="264" spans="3:62" x14ac:dyDescent="0.2">
      <c r="C264" t="str">
        <f t="shared" si="308"/>
        <v/>
      </c>
      <c r="K264" t="str">
        <f>WeedDataInput!F261</f>
        <v>Y</v>
      </c>
      <c r="L264">
        <f>WeedDataInput!G261</f>
        <v>0</v>
      </c>
      <c r="M264" s="10" t="str">
        <f t="shared" si="349"/>
        <v>;0</v>
      </c>
      <c r="N264" t="str">
        <f t="shared" si="360"/>
        <v>;0</v>
      </c>
      <c r="O264" t="str">
        <f t="shared" si="361"/>
        <v>0</v>
      </c>
      <c r="P264">
        <f t="shared" ref="P264:X264" si="366">IFERROR(_xlfn.TEXTAFTER(O264,";"),0)</f>
        <v>0</v>
      </c>
      <c r="Q264">
        <f t="shared" si="366"/>
        <v>0</v>
      </c>
      <c r="R264">
        <f t="shared" si="366"/>
        <v>0</v>
      </c>
      <c r="S264">
        <f t="shared" si="366"/>
        <v>0</v>
      </c>
      <c r="T264">
        <f t="shared" si="366"/>
        <v>0</v>
      </c>
      <c r="U264">
        <f t="shared" si="366"/>
        <v>0</v>
      </c>
      <c r="V264">
        <f t="shared" si="366"/>
        <v>0</v>
      </c>
      <c r="W264">
        <f t="shared" si="366"/>
        <v>0</v>
      </c>
      <c r="X264">
        <f t="shared" si="366"/>
        <v>0</v>
      </c>
      <c r="Y264" s="10" t="e">
        <f t="shared" si="363"/>
        <v>#VALUE!</v>
      </c>
      <c r="Z264" t="e">
        <f t="shared" si="351"/>
        <v>#VALUE!</v>
      </c>
      <c r="AA264" t="e">
        <f t="shared" si="352"/>
        <v>#VALUE!</v>
      </c>
      <c r="AB264" t="e">
        <f t="shared" si="353"/>
        <v>#VALUE!</v>
      </c>
      <c r="AC264" t="e">
        <f t="shared" si="354"/>
        <v>#VALUE!</v>
      </c>
      <c r="AD264" t="e">
        <f t="shared" si="355"/>
        <v>#VALUE!</v>
      </c>
      <c r="AE264" t="e">
        <f t="shared" si="356"/>
        <v>#VALUE!</v>
      </c>
      <c r="AF264" t="e">
        <f t="shared" si="357"/>
        <v>#VALUE!</v>
      </c>
      <c r="AG264" t="e">
        <f t="shared" si="358"/>
        <v>#VALUE!</v>
      </c>
      <c r="AH264" t="e">
        <f t="shared" si="359"/>
        <v>#VALUE!</v>
      </c>
      <c r="BC264" s="93"/>
      <c r="BD264" t="str">
        <v>Ethan Schultz</v>
      </c>
      <c r="BE264">
        <f t="shared" si="343"/>
        <v>1</v>
      </c>
      <c r="BJ264">
        <f t="shared" si="365"/>
        <v>0</v>
      </c>
    </row>
    <row r="265" spans="3:62" x14ac:dyDescent="0.2">
      <c r="C265" t="str">
        <f t="shared" si="308"/>
        <v/>
      </c>
      <c r="K265" t="str">
        <f>WeedDataInput!F262</f>
        <v>Y</v>
      </c>
      <c r="L265">
        <f>WeedDataInput!G262</f>
        <v>0</v>
      </c>
      <c r="M265" s="10" t="str">
        <f t="shared" si="349"/>
        <v>;0</v>
      </c>
      <c r="N265" t="str">
        <f t="shared" si="360"/>
        <v>;0</v>
      </c>
      <c r="O265" t="str">
        <f t="shared" si="361"/>
        <v>0</v>
      </c>
      <c r="P265">
        <f t="shared" ref="P265:X265" si="367">IFERROR(_xlfn.TEXTAFTER(O265,";"),0)</f>
        <v>0</v>
      </c>
      <c r="Q265">
        <f t="shared" si="367"/>
        <v>0</v>
      </c>
      <c r="R265">
        <f t="shared" si="367"/>
        <v>0</v>
      </c>
      <c r="S265">
        <f t="shared" si="367"/>
        <v>0</v>
      </c>
      <c r="T265">
        <f t="shared" si="367"/>
        <v>0</v>
      </c>
      <c r="U265">
        <f t="shared" si="367"/>
        <v>0</v>
      </c>
      <c r="V265">
        <f t="shared" si="367"/>
        <v>0</v>
      </c>
      <c r="W265">
        <f t="shared" si="367"/>
        <v>0</v>
      </c>
      <c r="X265">
        <f t="shared" si="367"/>
        <v>0</v>
      </c>
      <c r="Y265" s="10" t="e">
        <f t="shared" si="363"/>
        <v>#VALUE!</v>
      </c>
      <c r="Z265" t="e">
        <f t="shared" si="351"/>
        <v>#VALUE!</v>
      </c>
      <c r="AA265" t="e">
        <f t="shared" si="352"/>
        <v>#VALUE!</v>
      </c>
      <c r="AB265" t="e">
        <f t="shared" si="353"/>
        <v>#VALUE!</v>
      </c>
      <c r="AC265" t="e">
        <f t="shared" si="354"/>
        <v>#VALUE!</v>
      </c>
      <c r="AD265" t="e">
        <f t="shared" si="355"/>
        <v>#VALUE!</v>
      </c>
      <c r="AE265" t="e">
        <f t="shared" si="356"/>
        <v>#VALUE!</v>
      </c>
      <c r="AF265" t="e">
        <f t="shared" si="357"/>
        <v>#VALUE!</v>
      </c>
      <c r="AG265" t="e">
        <f t="shared" si="358"/>
        <v>#VALUE!</v>
      </c>
      <c r="AH265" t="e">
        <f t="shared" si="359"/>
        <v>#VALUE!</v>
      </c>
      <c r="BC265" s="93"/>
      <c r="BD265" t="str">
        <v>David Everett</v>
      </c>
      <c r="BE265">
        <f t="shared" si="343"/>
        <v>1</v>
      </c>
      <c r="BJ265">
        <f t="shared" si="365"/>
        <v>0</v>
      </c>
    </row>
    <row r="266" spans="3:62" x14ac:dyDescent="0.2">
      <c r="C266" t="str">
        <f t="shared" si="308"/>
        <v/>
      </c>
      <c r="K266" t="str">
        <f>WeedDataInput!F263</f>
        <v>Y</v>
      </c>
      <c r="L266">
        <f>WeedDataInput!G263</f>
        <v>0</v>
      </c>
      <c r="M266" s="10" t="str">
        <f t="shared" si="349"/>
        <v>;0</v>
      </c>
      <c r="N266" t="str">
        <f t="shared" si="360"/>
        <v>;0</v>
      </c>
      <c r="O266" t="str">
        <f t="shared" si="361"/>
        <v>0</v>
      </c>
      <c r="P266">
        <f t="shared" ref="P266:X266" si="368">IFERROR(_xlfn.TEXTAFTER(O266,";"),0)</f>
        <v>0</v>
      </c>
      <c r="Q266">
        <f t="shared" si="368"/>
        <v>0</v>
      </c>
      <c r="R266">
        <f t="shared" si="368"/>
        <v>0</v>
      </c>
      <c r="S266">
        <f t="shared" si="368"/>
        <v>0</v>
      </c>
      <c r="T266">
        <f t="shared" si="368"/>
        <v>0</v>
      </c>
      <c r="U266">
        <f t="shared" si="368"/>
        <v>0</v>
      </c>
      <c r="V266">
        <f t="shared" si="368"/>
        <v>0</v>
      </c>
      <c r="W266">
        <f t="shared" si="368"/>
        <v>0</v>
      </c>
      <c r="X266">
        <f t="shared" si="368"/>
        <v>0</v>
      </c>
      <c r="Y266" s="10" t="e">
        <f t="shared" si="363"/>
        <v>#VALUE!</v>
      </c>
      <c r="Z266" t="e">
        <f t="shared" si="351"/>
        <v>#VALUE!</v>
      </c>
      <c r="AA266" t="e">
        <f t="shared" si="352"/>
        <v>#VALUE!</v>
      </c>
      <c r="AB266" t="e">
        <f t="shared" si="353"/>
        <v>#VALUE!</v>
      </c>
      <c r="AC266" t="e">
        <f t="shared" si="354"/>
        <v>#VALUE!</v>
      </c>
      <c r="AD266" t="e">
        <f t="shared" si="355"/>
        <v>#VALUE!</v>
      </c>
      <c r="AE266" t="e">
        <f t="shared" si="356"/>
        <v>#VALUE!</v>
      </c>
      <c r="AF266" t="e">
        <f t="shared" si="357"/>
        <v>#VALUE!</v>
      </c>
      <c r="AG266" t="e">
        <f t="shared" si="358"/>
        <v>#VALUE!</v>
      </c>
      <c r="AH266" t="e">
        <f t="shared" si="359"/>
        <v>#VALUE!</v>
      </c>
      <c r="BC266" s="93"/>
      <c r="BD266" t="str">
        <v>Thomas Saenz</v>
      </c>
      <c r="BE266">
        <f t="shared" si="343"/>
        <v>1</v>
      </c>
      <c r="BJ266">
        <f t="shared" si="365"/>
        <v>0</v>
      </c>
    </row>
    <row r="267" spans="3:62" x14ac:dyDescent="0.2">
      <c r="C267" t="str">
        <f t="shared" si="308"/>
        <v/>
      </c>
      <c r="K267" t="str">
        <f>WeedDataInput!F264</f>
        <v>N</v>
      </c>
      <c r="L267" t="str">
        <f>WeedDataInput!G264</f>
        <v>Pierce Smith;</v>
      </c>
      <c r="M267" s="10" t="str">
        <f t="shared" si="349"/>
        <v>;Pierce Smith;</v>
      </c>
      <c r="N267" t="str">
        <f t="shared" si="360"/>
        <v>;Pierce Smith;</v>
      </c>
      <c r="O267" t="str">
        <f t="shared" si="361"/>
        <v>Pierce Smith;</v>
      </c>
      <c r="P267" t="str">
        <f t="shared" ref="P267:X267" si="369">IFERROR(_xlfn.TEXTAFTER(O267,";"),0)</f>
        <v/>
      </c>
      <c r="Q267">
        <f t="shared" si="369"/>
        <v>0</v>
      </c>
      <c r="R267">
        <f t="shared" si="369"/>
        <v>0</v>
      </c>
      <c r="S267">
        <f t="shared" si="369"/>
        <v>0</v>
      </c>
      <c r="T267">
        <f t="shared" si="369"/>
        <v>0</v>
      </c>
      <c r="U267">
        <f t="shared" si="369"/>
        <v>0</v>
      </c>
      <c r="V267">
        <f t="shared" si="369"/>
        <v>0</v>
      </c>
      <c r="W267">
        <f t="shared" si="369"/>
        <v>0</v>
      </c>
      <c r="X267">
        <f t="shared" si="369"/>
        <v>0</v>
      </c>
      <c r="Y267" s="10" t="str">
        <f t="shared" si="363"/>
        <v>Pierce Smith</v>
      </c>
      <c r="Z267" t="e">
        <f t="shared" si="351"/>
        <v>#VALUE!</v>
      </c>
      <c r="AA267" t="e">
        <f t="shared" si="352"/>
        <v>#VALUE!</v>
      </c>
      <c r="AB267" t="e">
        <f t="shared" si="353"/>
        <v>#VALUE!</v>
      </c>
      <c r="AC267" t="e">
        <f t="shared" si="354"/>
        <v>#VALUE!</v>
      </c>
      <c r="AD267" t="e">
        <f t="shared" si="355"/>
        <v>#VALUE!</v>
      </c>
      <c r="AE267" t="e">
        <f t="shared" si="356"/>
        <v>#VALUE!</v>
      </c>
      <c r="AF267" t="e">
        <f t="shared" si="357"/>
        <v>#VALUE!</v>
      </c>
      <c r="AG267" t="e">
        <f t="shared" si="358"/>
        <v>#VALUE!</v>
      </c>
      <c r="AH267" t="e">
        <f t="shared" si="359"/>
        <v>#VALUE!</v>
      </c>
      <c r="BC267" s="93"/>
      <c r="BD267" t="str">
        <v>Matthew Tedford</v>
      </c>
      <c r="BE267">
        <f t="shared" si="343"/>
        <v>1</v>
      </c>
      <c r="BJ267">
        <f t="shared" si="365"/>
        <v>1</v>
      </c>
    </row>
    <row r="268" spans="3:62" x14ac:dyDescent="0.2">
      <c r="C268" t="str">
        <f t="shared" si="308"/>
        <v/>
      </c>
      <c r="K268" t="str">
        <f>WeedDataInput!F265</f>
        <v>N</v>
      </c>
      <c r="L268" t="str">
        <f>WeedDataInput!G265</f>
        <v>Ethan Schultz;Pierce Smith;</v>
      </c>
      <c r="M268" s="10" t="str">
        <f t="shared" si="349"/>
        <v>;Ethan Schultz;Pierce Smith;</v>
      </c>
      <c r="N268" t="str">
        <f t="shared" si="360"/>
        <v>;Ethan Schultz;Pierce Smith;</v>
      </c>
      <c r="O268" t="str">
        <f t="shared" si="361"/>
        <v>Ethan Schultz;Pierce Smith;</v>
      </c>
      <c r="P268" t="str">
        <f t="shared" ref="P268:X268" si="370">IFERROR(_xlfn.TEXTAFTER(O268,";"),0)</f>
        <v>Pierce Smith;</v>
      </c>
      <c r="Q268" t="str">
        <f t="shared" si="370"/>
        <v/>
      </c>
      <c r="R268">
        <f t="shared" si="370"/>
        <v>0</v>
      </c>
      <c r="S268">
        <f t="shared" si="370"/>
        <v>0</v>
      </c>
      <c r="T268">
        <f t="shared" si="370"/>
        <v>0</v>
      </c>
      <c r="U268">
        <f t="shared" si="370"/>
        <v>0</v>
      </c>
      <c r="V268">
        <f t="shared" si="370"/>
        <v>0</v>
      </c>
      <c r="W268">
        <f t="shared" si="370"/>
        <v>0</v>
      </c>
      <c r="X268">
        <f t="shared" si="370"/>
        <v>0</v>
      </c>
      <c r="Y268" s="10" t="str">
        <f t="shared" si="363"/>
        <v>Ethan Schultz</v>
      </c>
      <c r="Z268" t="str">
        <f t="shared" si="351"/>
        <v>Pierce Smith</v>
      </c>
      <c r="AA268" t="e">
        <f t="shared" si="352"/>
        <v>#VALUE!</v>
      </c>
      <c r="AB268" t="e">
        <f t="shared" si="353"/>
        <v>#VALUE!</v>
      </c>
      <c r="AC268" t="e">
        <f t="shared" si="354"/>
        <v>#VALUE!</v>
      </c>
      <c r="AD268" t="e">
        <f t="shared" si="355"/>
        <v>#VALUE!</v>
      </c>
      <c r="AE268" t="e">
        <f t="shared" si="356"/>
        <v>#VALUE!</v>
      </c>
      <c r="AF268" t="e">
        <f t="shared" si="357"/>
        <v>#VALUE!</v>
      </c>
      <c r="AG268" t="e">
        <f t="shared" si="358"/>
        <v>#VALUE!</v>
      </c>
      <c r="AH268" t="e">
        <f t="shared" si="359"/>
        <v>#VALUE!</v>
      </c>
      <c r="BC268" s="93"/>
      <c r="BD268" t="str">
        <v>Cameron Mortazavi</v>
      </c>
      <c r="BE268">
        <f t="shared" si="343"/>
        <v>1</v>
      </c>
      <c r="BJ268">
        <f t="shared" si="365"/>
        <v>2</v>
      </c>
    </row>
    <row r="269" spans="3:62" x14ac:dyDescent="0.2">
      <c r="C269" t="str">
        <f t="shared" si="308"/>
        <v/>
      </c>
      <c r="K269" t="str">
        <f>WeedDataInput!F266</f>
        <v>N</v>
      </c>
      <c r="L269" t="str">
        <f>WeedDataInput!G266</f>
        <v>Ethan Schultz;Pierce Smith;</v>
      </c>
      <c r="M269" s="10" t="str">
        <f t="shared" si="349"/>
        <v>;Ethan Schultz;Pierce Smith;</v>
      </c>
      <c r="N269" t="str">
        <f t="shared" si="360"/>
        <v>;Ethan Schultz;Pierce Smith;</v>
      </c>
      <c r="O269" t="str">
        <f t="shared" si="361"/>
        <v>Ethan Schultz;Pierce Smith;</v>
      </c>
      <c r="P269" t="str">
        <f t="shared" ref="P269:X269" si="371">IFERROR(_xlfn.TEXTAFTER(O269,";"),0)</f>
        <v>Pierce Smith;</v>
      </c>
      <c r="Q269" t="str">
        <f t="shared" si="371"/>
        <v/>
      </c>
      <c r="R269">
        <f t="shared" si="371"/>
        <v>0</v>
      </c>
      <c r="S269">
        <f t="shared" si="371"/>
        <v>0</v>
      </c>
      <c r="T269">
        <f t="shared" si="371"/>
        <v>0</v>
      </c>
      <c r="U269">
        <f t="shared" si="371"/>
        <v>0</v>
      </c>
      <c r="V269">
        <f t="shared" si="371"/>
        <v>0</v>
      </c>
      <c r="W269">
        <f t="shared" si="371"/>
        <v>0</v>
      </c>
      <c r="X269">
        <f t="shared" si="371"/>
        <v>0</v>
      </c>
      <c r="Y269" s="10" t="str">
        <f t="shared" si="363"/>
        <v>Ethan Schultz</v>
      </c>
      <c r="Z269" t="str">
        <f t="shared" si="351"/>
        <v>Pierce Smith</v>
      </c>
      <c r="AA269" t="e">
        <f t="shared" si="352"/>
        <v>#VALUE!</v>
      </c>
      <c r="AB269" t="e">
        <f t="shared" si="353"/>
        <v>#VALUE!</v>
      </c>
      <c r="AC269" t="e">
        <f t="shared" si="354"/>
        <v>#VALUE!</v>
      </c>
      <c r="AD269" t="e">
        <f t="shared" si="355"/>
        <v>#VALUE!</v>
      </c>
      <c r="AE269" t="e">
        <f t="shared" si="356"/>
        <v>#VALUE!</v>
      </c>
      <c r="AF269" t="e">
        <f t="shared" si="357"/>
        <v>#VALUE!</v>
      </c>
      <c r="AG269" t="e">
        <f t="shared" si="358"/>
        <v>#VALUE!</v>
      </c>
      <c r="AH269" t="e">
        <f t="shared" si="359"/>
        <v>#VALUE!</v>
      </c>
      <c r="BC269" s="93"/>
      <c r="BD269" t="str">
        <v>Pierce Smith</v>
      </c>
      <c r="BE269">
        <f t="shared" si="343"/>
        <v>2</v>
      </c>
      <c r="BJ269">
        <f t="shared" si="365"/>
        <v>2</v>
      </c>
    </row>
    <row r="270" spans="3:62" x14ac:dyDescent="0.2">
      <c r="C270" t="str">
        <f t="shared" si="308"/>
        <v/>
      </c>
      <c r="K270" t="str">
        <f>WeedDataInput!F267</f>
        <v>N</v>
      </c>
      <c r="L270" t="str">
        <f>WeedDataInput!G267</f>
        <v>Ethan Schultz;Ryan Raineri;</v>
      </c>
      <c r="M270" s="10" t="str">
        <f t="shared" si="349"/>
        <v>;Ethan Schultz;Ryan Raineri;</v>
      </c>
      <c r="N270" t="str">
        <f t="shared" si="360"/>
        <v>;Ethan Schultz;Ryan Raineri;</v>
      </c>
      <c r="O270" t="str">
        <f t="shared" si="361"/>
        <v>Ethan Schultz;Ryan Raineri;</v>
      </c>
      <c r="P270" t="str">
        <f t="shared" ref="P270:X270" si="372">IFERROR(_xlfn.TEXTAFTER(O270,";"),0)</f>
        <v>Ryan Raineri;</v>
      </c>
      <c r="Q270" t="str">
        <f t="shared" si="372"/>
        <v/>
      </c>
      <c r="R270">
        <f t="shared" si="372"/>
        <v>0</v>
      </c>
      <c r="S270">
        <f t="shared" si="372"/>
        <v>0</v>
      </c>
      <c r="T270">
        <f t="shared" si="372"/>
        <v>0</v>
      </c>
      <c r="U270">
        <f t="shared" si="372"/>
        <v>0</v>
      </c>
      <c r="V270">
        <f t="shared" si="372"/>
        <v>0</v>
      </c>
      <c r="W270">
        <f t="shared" si="372"/>
        <v>0</v>
      </c>
      <c r="X270">
        <f t="shared" si="372"/>
        <v>0</v>
      </c>
      <c r="Y270" s="10" t="str">
        <f t="shared" si="363"/>
        <v>Ethan Schultz</v>
      </c>
      <c r="Z270" t="str">
        <f t="shared" si="351"/>
        <v>Ryan Raineri</v>
      </c>
      <c r="AA270" t="e">
        <f t="shared" si="352"/>
        <v>#VALUE!</v>
      </c>
      <c r="AB270" t="e">
        <f t="shared" si="353"/>
        <v>#VALUE!</v>
      </c>
      <c r="AC270" t="e">
        <f t="shared" si="354"/>
        <v>#VALUE!</v>
      </c>
      <c r="AD270" t="e">
        <f t="shared" si="355"/>
        <v>#VALUE!</v>
      </c>
      <c r="AE270" t="e">
        <f t="shared" si="356"/>
        <v>#VALUE!</v>
      </c>
      <c r="AF270" t="e">
        <f t="shared" si="357"/>
        <v>#VALUE!</v>
      </c>
      <c r="AG270" t="e">
        <f t="shared" si="358"/>
        <v>#VALUE!</v>
      </c>
      <c r="AH270" t="e">
        <f t="shared" si="359"/>
        <v>#VALUE!</v>
      </c>
      <c r="BC270" s="93"/>
      <c r="BD270" t="str">
        <v>Logan Park</v>
      </c>
      <c r="BE270">
        <f t="shared" si="343"/>
        <v>1</v>
      </c>
      <c r="BJ270">
        <f t="shared" si="365"/>
        <v>2</v>
      </c>
    </row>
    <row r="271" spans="3:62" x14ac:dyDescent="0.2">
      <c r="C271" t="str">
        <f t="shared" si="308"/>
        <v/>
      </c>
      <c r="K271" t="str">
        <f>WeedDataInput!F268</f>
        <v>N</v>
      </c>
      <c r="L271" t="str">
        <f>WeedDataInput!G268</f>
        <v>Ethan Schultz;Ryan Raineri;</v>
      </c>
      <c r="M271" s="10" t="str">
        <f t="shared" si="349"/>
        <v>;Ethan Schultz;Ryan Raineri;</v>
      </c>
      <c r="N271" t="str">
        <f t="shared" si="360"/>
        <v>;Ethan Schultz;Ryan Raineri;</v>
      </c>
      <c r="O271" t="str">
        <f t="shared" si="361"/>
        <v>Ethan Schultz;Ryan Raineri;</v>
      </c>
      <c r="P271" t="str">
        <f t="shared" ref="P271:X271" si="373">IFERROR(_xlfn.TEXTAFTER(O271,";"),0)</f>
        <v>Ryan Raineri;</v>
      </c>
      <c r="Q271" t="str">
        <f t="shared" si="373"/>
        <v/>
      </c>
      <c r="R271">
        <f t="shared" si="373"/>
        <v>0</v>
      </c>
      <c r="S271">
        <f t="shared" si="373"/>
        <v>0</v>
      </c>
      <c r="T271">
        <f t="shared" si="373"/>
        <v>0</v>
      </c>
      <c r="U271">
        <f t="shared" si="373"/>
        <v>0</v>
      </c>
      <c r="V271">
        <f t="shared" si="373"/>
        <v>0</v>
      </c>
      <c r="W271">
        <f t="shared" si="373"/>
        <v>0</v>
      </c>
      <c r="X271">
        <f t="shared" si="373"/>
        <v>0</v>
      </c>
      <c r="Y271" s="10" t="str">
        <f t="shared" si="363"/>
        <v>Ethan Schultz</v>
      </c>
      <c r="Z271" t="str">
        <f t="shared" si="351"/>
        <v>Ryan Raineri</v>
      </c>
      <c r="AA271" t="e">
        <f t="shared" si="352"/>
        <v>#VALUE!</v>
      </c>
      <c r="AB271" t="e">
        <f t="shared" si="353"/>
        <v>#VALUE!</v>
      </c>
      <c r="AC271" t="e">
        <f t="shared" si="354"/>
        <v>#VALUE!</v>
      </c>
      <c r="AD271" t="e">
        <f t="shared" si="355"/>
        <v>#VALUE!</v>
      </c>
      <c r="AE271" t="e">
        <f t="shared" si="356"/>
        <v>#VALUE!</v>
      </c>
      <c r="AF271" t="e">
        <f t="shared" si="357"/>
        <v>#VALUE!</v>
      </c>
      <c r="AG271" t="e">
        <f t="shared" si="358"/>
        <v>#VALUE!</v>
      </c>
      <c r="AH271" t="e">
        <f t="shared" si="359"/>
        <v>#VALUE!</v>
      </c>
      <c r="BC271" s="93"/>
      <c r="BD271" t="str">
        <v>Joey Biggs</v>
      </c>
      <c r="BE271">
        <f t="shared" si="343"/>
        <v>1</v>
      </c>
      <c r="BJ271">
        <f t="shared" si="365"/>
        <v>2</v>
      </c>
    </row>
    <row r="272" spans="3:62" x14ac:dyDescent="0.2">
      <c r="C272" t="str">
        <f t="shared" si="308"/>
        <v/>
      </c>
      <c r="K272" t="str">
        <f>WeedDataInput!F269</f>
        <v>Y</v>
      </c>
      <c r="L272">
        <f>WeedDataInput!G269</f>
        <v>0</v>
      </c>
      <c r="M272" s="10" t="str">
        <f t="shared" si="349"/>
        <v>;0</v>
      </c>
      <c r="N272" t="str">
        <f t="shared" si="360"/>
        <v>;0</v>
      </c>
      <c r="O272" t="str">
        <f t="shared" si="361"/>
        <v>0</v>
      </c>
      <c r="P272">
        <f t="shared" ref="P272:X272" si="374">IFERROR(_xlfn.TEXTAFTER(O272,";"),0)</f>
        <v>0</v>
      </c>
      <c r="Q272">
        <f t="shared" si="374"/>
        <v>0</v>
      </c>
      <c r="R272">
        <f t="shared" si="374"/>
        <v>0</v>
      </c>
      <c r="S272">
        <f t="shared" si="374"/>
        <v>0</v>
      </c>
      <c r="T272">
        <f t="shared" si="374"/>
        <v>0</v>
      </c>
      <c r="U272">
        <f t="shared" si="374"/>
        <v>0</v>
      </c>
      <c r="V272">
        <f t="shared" si="374"/>
        <v>0</v>
      </c>
      <c r="W272">
        <f t="shared" si="374"/>
        <v>0</v>
      </c>
      <c r="X272">
        <f t="shared" si="374"/>
        <v>0</v>
      </c>
      <c r="Y272" s="10" t="e">
        <f t="shared" si="363"/>
        <v>#VALUE!</v>
      </c>
      <c r="Z272" t="e">
        <f t="shared" si="351"/>
        <v>#VALUE!</v>
      </c>
      <c r="AA272" t="e">
        <f t="shared" si="352"/>
        <v>#VALUE!</v>
      </c>
      <c r="AB272" t="e">
        <f t="shared" si="353"/>
        <v>#VALUE!</v>
      </c>
      <c r="AC272" t="e">
        <f t="shared" si="354"/>
        <v>#VALUE!</v>
      </c>
      <c r="AD272" t="e">
        <f t="shared" si="355"/>
        <v>#VALUE!</v>
      </c>
      <c r="AE272" t="e">
        <f t="shared" si="356"/>
        <v>#VALUE!</v>
      </c>
      <c r="AF272" t="e">
        <f t="shared" si="357"/>
        <v>#VALUE!</v>
      </c>
      <c r="AG272" t="e">
        <f t="shared" si="358"/>
        <v>#VALUE!</v>
      </c>
      <c r="AH272" t="e">
        <f t="shared" si="359"/>
        <v>#VALUE!</v>
      </c>
      <c r="BC272" s="93"/>
      <c r="BD272" t="str">
        <v>Josh Bays</v>
      </c>
      <c r="BE272">
        <f t="shared" si="343"/>
        <v>1</v>
      </c>
      <c r="BJ272">
        <f t="shared" si="365"/>
        <v>0</v>
      </c>
    </row>
    <row r="273" spans="3:62" x14ac:dyDescent="0.2">
      <c r="C273" t="str">
        <f t="shared" si="308"/>
        <v/>
      </c>
      <c r="K273" t="str">
        <f>WeedDataInput!F270</f>
        <v>N</v>
      </c>
      <c r="L273" t="str">
        <f>WeedDataInput!G270</f>
        <v>Will Ringler;</v>
      </c>
      <c r="M273" s="10" t="str">
        <f t="shared" si="349"/>
        <v>;Will Ringler;</v>
      </c>
      <c r="N273" t="str">
        <f t="shared" si="360"/>
        <v>;Will Ringler;</v>
      </c>
      <c r="O273" t="str">
        <f t="shared" si="361"/>
        <v>Will Ringler;</v>
      </c>
      <c r="P273" t="str">
        <f t="shared" ref="P273:X273" si="375">IFERROR(_xlfn.TEXTAFTER(O273,";"),0)</f>
        <v/>
      </c>
      <c r="Q273">
        <f t="shared" si="375"/>
        <v>0</v>
      </c>
      <c r="R273">
        <f t="shared" si="375"/>
        <v>0</v>
      </c>
      <c r="S273">
        <f t="shared" si="375"/>
        <v>0</v>
      </c>
      <c r="T273">
        <f t="shared" si="375"/>
        <v>0</v>
      </c>
      <c r="U273">
        <f t="shared" si="375"/>
        <v>0</v>
      </c>
      <c r="V273">
        <f t="shared" si="375"/>
        <v>0</v>
      </c>
      <c r="W273">
        <f t="shared" si="375"/>
        <v>0</v>
      </c>
      <c r="X273">
        <f t="shared" si="375"/>
        <v>0</v>
      </c>
      <c r="Y273" s="10" t="str">
        <f t="shared" si="363"/>
        <v>Will Ringler</v>
      </c>
      <c r="Z273" t="e">
        <f t="shared" si="351"/>
        <v>#VALUE!</v>
      </c>
      <c r="AA273" t="e">
        <f t="shared" si="352"/>
        <v>#VALUE!</v>
      </c>
      <c r="AB273" t="e">
        <f t="shared" si="353"/>
        <v>#VALUE!</v>
      </c>
      <c r="AC273" t="e">
        <f t="shared" si="354"/>
        <v>#VALUE!</v>
      </c>
      <c r="AD273" t="e">
        <f t="shared" si="355"/>
        <v>#VALUE!</v>
      </c>
      <c r="AE273" t="e">
        <f t="shared" si="356"/>
        <v>#VALUE!</v>
      </c>
      <c r="AF273" t="e">
        <f t="shared" si="357"/>
        <v>#VALUE!</v>
      </c>
      <c r="AG273" t="e">
        <f t="shared" si="358"/>
        <v>#VALUE!</v>
      </c>
      <c r="AH273" t="e">
        <f t="shared" si="359"/>
        <v>#VALUE!</v>
      </c>
      <c r="BC273" s="93"/>
      <c r="BD273" t="str">
        <v>Noah Hahn</v>
      </c>
      <c r="BE273">
        <f t="shared" si="343"/>
        <v>10</v>
      </c>
      <c r="BJ273">
        <f t="shared" si="365"/>
        <v>1</v>
      </c>
    </row>
    <row r="274" spans="3:62" x14ac:dyDescent="0.2">
      <c r="C274" t="str">
        <f t="shared" si="308"/>
        <v/>
      </c>
      <c r="K274" t="str">
        <f>WeedDataInput!F271</f>
        <v>N</v>
      </c>
      <c r="L274" t="str">
        <f>WeedDataInput!G271</f>
        <v>Will Ringler;</v>
      </c>
      <c r="M274" s="10" t="str">
        <f t="shared" si="349"/>
        <v>;Will Ringler;</v>
      </c>
      <c r="N274" t="str">
        <f t="shared" si="360"/>
        <v>;Will Ringler;</v>
      </c>
      <c r="O274" t="str">
        <f t="shared" si="361"/>
        <v>Will Ringler;</v>
      </c>
      <c r="P274" t="str">
        <f t="shared" ref="P274:X274" si="376">IFERROR(_xlfn.TEXTAFTER(O274,";"),0)</f>
        <v/>
      </c>
      <c r="Q274">
        <f t="shared" si="376"/>
        <v>0</v>
      </c>
      <c r="R274">
        <f t="shared" si="376"/>
        <v>0</v>
      </c>
      <c r="S274">
        <f t="shared" si="376"/>
        <v>0</v>
      </c>
      <c r="T274">
        <f t="shared" si="376"/>
        <v>0</v>
      </c>
      <c r="U274">
        <f t="shared" si="376"/>
        <v>0</v>
      </c>
      <c r="V274">
        <f t="shared" si="376"/>
        <v>0</v>
      </c>
      <c r="W274">
        <f t="shared" si="376"/>
        <v>0</v>
      </c>
      <c r="X274">
        <f t="shared" si="376"/>
        <v>0</v>
      </c>
      <c r="Y274" s="10" t="str">
        <f t="shared" si="363"/>
        <v>Will Ringler</v>
      </c>
      <c r="Z274" t="e">
        <f t="shared" si="351"/>
        <v>#VALUE!</v>
      </c>
      <c r="AA274" t="e">
        <f t="shared" si="352"/>
        <v>#VALUE!</v>
      </c>
      <c r="AB274" t="e">
        <f t="shared" si="353"/>
        <v>#VALUE!</v>
      </c>
      <c r="AC274" t="e">
        <f t="shared" si="354"/>
        <v>#VALUE!</v>
      </c>
      <c r="AD274" t="e">
        <f t="shared" si="355"/>
        <v>#VALUE!</v>
      </c>
      <c r="AE274" t="e">
        <f t="shared" si="356"/>
        <v>#VALUE!</v>
      </c>
      <c r="AF274" t="e">
        <f t="shared" si="357"/>
        <v>#VALUE!</v>
      </c>
      <c r="AG274" t="e">
        <f t="shared" si="358"/>
        <v>#VALUE!</v>
      </c>
      <c r="AH274" t="e">
        <f t="shared" si="359"/>
        <v>#VALUE!</v>
      </c>
      <c r="BC274" s="93"/>
      <c r="BD274" t="str">
        <v>Ana Frishberg</v>
      </c>
      <c r="BE274">
        <f t="shared" si="343"/>
        <v>3</v>
      </c>
      <c r="BJ274">
        <f t="shared" si="365"/>
        <v>1</v>
      </c>
    </row>
    <row r="275" spans="3:62" x14ac:dyDescent="0.2">
      <c r="C275" t="str">
        <f t="shared" si="308"/>
        <v/>
      </c>
      <c r="K275" t="str">
        <f>WeedDataInput!F272</f>
        <v>Y</v>
      </c>
      <c r="L275">
        <f>WeedDataInput!G272</f>
        <v>0</v>
      </c>
      <c r="M275" s="10" t="str">
        <f t="shared" si="349"/>
        <v>;0</v>
      </c>
      <c r="N275" t="str">
        <f t="shared" si="360"/>
        <v>;0</v>
      </c>
      <c r="O275" t="str">
        <f t="shared" si="361"/>
        <v>0</v>
      </c>
      <c r="P275">
        <f t="shared" ref="P275:X275" si="377">IFERROR(_xlfn.TEXTAFTER(O275,";"),0)</f>
        <v>0</v>
      </c>
      <c r="Q275">
        <f t="shared" si="377"/>
        <v>0</v>
      </c>
      <c r="R275">
        <f t="shared" si="377"/>
        <v>0</v>
      </c>
      <c r="S275">
        <f t="shared" si="377"/>
        <v>0</v>
      </c>
      <c r="T275">
        <f t="shared" si="377"/>
        <v>0</v>
      </c>
      <c r="U275">
        <f t="shared" si="377"/>
        <v>0</v>
      </c>
      <c r="V275">
        <f t="shared" si="377"/>
        <v>0</v>
      </c>
      <c r="W275">
        <f t="shared" si="377"/>
        <v>0</v>
      </c>
      <c r="X275">
        <f t="shared" si="377"/>
        <v>0</v>
      </c>
      <c r="Y275" s="10" t="e">
        <f t="shared" si="363"/>
        <v>#VALUE!</v>
      </c>
      <c r="Z275" t="e">
        <f t="shared" si="351"/>
        <v>#VALUE!</v>
      </c>
      <c r="AA275" t="e">
        <f t="shared" si="352"/>
        <v>#VALUE!</v>
      </c>
      <c r="AB275" t="e">
        <f t="shared" si="353"/>
        <v>#VALUE!</v>
      </c>
      <c r="AC275" t="e">
        <f t="shared" si="354"/>
        <v>#VALUE!</v>
      </c>
      <c r="AD275" t="e">
        <f t="shared" si="355"/>
        <v>#VALUE!</v>
      </c>
      <c r="AE275" t="e">
        <f t="shared" si="356"/>
        <v>#VALUE!</v>
      </c>
      <c r="AF275" t="e">
        <f t="shared" si="357"/>
        <v>#VALUE!</v>
      </c>
      <c r="AG275" t="e">
        <f t="shared" si="358"/>
        <v>#VALUE!</v>
      </c>
      <c r="AH275" t="e">
        <f t="shared" si="359"/>
        <v>#VALUE!</v>
      </c>
      <c r="BC275" s="93"/>
      <c r="BD275" t="str">
        <v>Cecilia Mortazavi</v>
      </c>
      <c r="BE275">
        <f t="shared" si="343"/>
        <v>3</v>
      </c>
      <c r="BJ275">
        <f t="shared" si="365"/>
        <v>0</v>
      </c>
    </row>
    <row r="276" spans="3:62" x14ac:dyDescent="0.2">
      <c r="C276" t="str">
        <f t="shared" si="308"/>
        <v/>
      </c>
      <c r="K276" t="str">
        <f>WeedDataInput!F273</f>
        <v>Y</v>
      </c>
      <c r="L276">
        <f>WeedDataInput!G273</f>
        <v>0</v>
      </c>
      <c r="M276" s="10" t="str">
        <f t="shared" si="349"/>
        <v>;0</v>
      </c>
      <c r="N276" t="str">
        <f t="shared" si="360"/>
        <v>;0</v>
      </c>
      <c r="O276" t="str">
        <f t="shared" si="361"/>
        <v>0</v>
      </c>
      <c r="P276">
        <f t="shared" ref="P276:X276" si="378">IFERROR(_xlfn.TEXTAFTER(O276,";"),0)</f>
        <v>0</v>
      </c>
      <c r="Q276">
        <f t="shared" si="378"/>
        <v>0</v>
      </c>
      <c r="R276">
        <f t="shared" si="378"/>
        <v>0</v>
      </c>
      <c r="S276">
        <f t="shared" si="378"/>
        <v>0</v>
      </c>
      <c r="T276">
        <f t="shared" si="378"/>
        <v>0</v>
      </c>
      <c r="U276">
        <f t="shared" si="378"/>
        <v>0</v>
      </c>
      <c r="V276">
        <f t="shared" si="378"/>
        <v>0</v>
      </c>
      <c r="W276">
        <f t="shared" si="378"/>
        <v>0</v>
      </c>
      <c r="X276">
        <f t="shared" si="378"/>
        <v>0</v>
      </c>
      <c r="Y276" s="10" t="e">
        <f t="shared" si="363"/>
        <v>#VALUE!</v>
      </c>
      <c r="Z276" t="e">
        <f t="shared" si="351"/>
        <v>#VALUE!</v>
      </c>
      <c r="AA276" t="e">
        <f t="shared" si="352"/>
        <v>#VALUE!</v>
      </c>
      <c r="AB276" t="e">
        <f t="shared" si="353"/>
        <v>#VALUE!</v>
      </c>
      <c r="AC276" t="e">
        <f t="shared" si="354"/>
        <v>#VALUE!</v>
      </c>
      <c r="AD276" t="e">
        <f t="shared" si="355"/>
        <v>#VALUE!</v>
      </c>
      <c r="AE276" t="e">
        <f t="shared" si="356"/>
        <v>#VALUE!</v>
      </c>
      <c r="AF276" t="e">
        <f t="shared" si="357"/>
        <v>#VALUE!</v>
      </c>
      <c r="AG276" t="e">
        <f t="shared" si="358"/>
        <v>#VALUE!</v>
      </c>
      <c r="AH276" t="e">
        <f t="shared" si="359"/>
        <v>#VALUE!</v>
      </c>
      <c r="BC276" s="93"/>
      <c r="BD276" t="str">
        <v>Luke Daley</v>
      </c>
      <c r="BE276">
        <f t="shared" si="343"/>
        <v>1</v>
      </c>
      <c r="BJ276">
        <f t="shared" si="365"/>
        <v>0</v>
      </c>
    </row>
    <row r="277" spans="3:62" x14ac:dyDescent="0.2">
      <c r="C277" t="str">
        <f t="shared" si="308"/>
        <v/>
      </c>
      <c r="K277" t="str">
        <f>WeedDataInput!F274</f>
        <v>N</v>
      </c>
      <c r="L277" t="str">
        <f>WeedDataInput!G274</f>
        <v>Will Ringler;</v>
      </c>
      <c r="M277" s="10" t="str">
        <f t="shared" si="349"/>
        <v>;Will Ringler;</v>
      </c>
      <c r="N277" t="str">
        <f t="shared" si="360"/>
        <v>;Will Ringler;</v>
      </c>
      <c r="O277" t="str">
        <f t="shared" si="361"/>
        <v>Will Ringler;</v>
      </c>
      <c r="P277" t="str">
        <f t="shared" ref="P277:X277" si="379">IFERROR(_xlfn.TEXTAFTER(O277,";"),0)</f>
        <v/>
      </c>
      <c r="Q277">
        <f t="shared" si="379"/>
        <v>0</v>
      </c>
      <c r="R277">
        <f t="shared" si="379"/>
        <v>0</v>
      </c>
      <c r="S277">
        <f t="shared" si="379"/>
        <v>0</v>
      </c>
      <c r="T277">
        <f t="shared" si="379"/>
        <v>0</v>
      </c>
      <c r="U277">
        <f t="shared" si="379"/>
        <v>0</v>
      </c>
      <c r="V277">
        <f t="shared" si="379"/>
        <v>0</v>
      </c>
      <c r="W277">
        <f t="shared" si="379"/>
        <v>0</v>
      </c>
      <c r="X277">
        <f t="shared" si="379"/>
        <v>0</v>
      </c>
      <c r="Y277" s="10" t="str">
        <f t="shared" si="363"/>
        <v>Will Ringler</v>
      </c>
      <c r="Z277" t="e">
        <f t="shared" si="351"/>
        <v>#VALUE!</v>
      </c>
      <c r="AA277" t="e">
        <f t="shared" si="352"/>
        <v>#VALUE!</v>
      </c>
      <c r="AB277" t="e">
        <f t="shared" si="353"/>
        <v>#VALUE!</v>
      </c>
      <c r="AC277" t="e">
        <f t="shared" si="354"/>
        <v>#VALUE!</v>
      </c>
      <c r="AD277" t="e">
        <f t="shared" si="355"/>
        <v>#VALUE!</v>
      </c>
      <c r="AE277" t="e">
        <f t="shared" si="356"/>
        <v>#VALUE!</v>
      </c>
      <c r="AF277" t="e">
        <f t="shared" si="357"/>
        <v>#VALUE!</v>
      </c>
      <c r="AG277" t="e">
        <f t="shared" si="358"/>
        <v>#VALUE!</v>
      </c>
      <c r="AH277" t="e">
        <f t="shared" si="359"/>
        <v>#VALUE!</v>
      </c>
      <c r="BC277" s="93"/>
      <c r="BD277" t="str">
        <v>Joaquim Grunberger</v>
      </c>
      <c r="BE277">
        <f t="shared" si="343"/>
        <v>22</v>
      </c>
      <c r="BJ277">
        <f t="shared" si="365"/>
        <v>1</v>
      </c>
    </row>
    <row r="278" spans="3:62" x14ac:dyDescent="0.2">
      <c r="C278" t="str">
        <f t="shared" si="308"/>
        <v/>
      </c>
      <c r="K278" t="str">
        <f>WeedDataInput!F275</f>
        <v>Y</v>
      </c>
      <c r="L278">
        <f>WeedDataInput!G275</f>
        <v>0</v>
      </c>
      <c r="M278" s="10" t="str">
        <f t="shared" si="349"/>
        <v>;0</v>
      </c>
      <c r="N278" t="str">
        <f t="shared" si="360"/>
        <v>;0</v>
      </c>
      <c r="O278" t="str">
        <f t="shared" si="361"/>
        <v>0</v>
      </c>
      <c r="P278">
        <f t="shared" ref="P278:X278" si="380">IFERROR(_xlfn.TEXTAFTER(O278,";"),0)</f>
        <v>0</v>
      </c>
      <c r="Q278">
        <f t="shared" si="380"/>
        <v>0</v>
      </c>
      <c r="R278">
        <f t="shared" si="380"/>
        <v>0</v>
      </c>
      <c r="S278">
        <f t="shared" si="380"/>
        <v>0</v>
      </c>
      <c r="T278">
        <f t="shared" si="380"/>
        <v>0</v>
      </c>
      <c r="U278">
        <f t="shared" si="380"/>
        <v>0</v>
      </c>
      <c r="V278">
        <f t="shared" si="380"/>
        <v>0</v>
      </c>
      <c r="W278">
        <f t="shared" si="380"/>
        <v>0</v>
      </c>
      <c r="X278">
        <f t="shared" si="380"/>
        <v>0</v>
      </c>
      <c r="Y278" s="10" t="e">
        <f t="shared" si="363"/>
        <v>#VALUE!</v>
      </c>
      <c r="Z278" t="e">
        <f t="shared" si="351"/>
        <v>#VALUE!</v>
      </c>
      <c r="AA278" t="e">
        <f t="shared" si="352"/>
        <v>#VALUE!</v>
      </c>
      <c r="AB278" t="e">
        <f t="shared" si="353"/>
        <v>#VALUE!</v>
      </c>
      <c r="AC278" t="e">
        <f t="shared" si="354"/>
        <v>#VALUE!</v>
      </c>
      <c r="AD278" t="e">
        <f t="shared" si="355"/>
        <v>#VALUE!</v>
      </c>
      <c r="AE278" t="e">
        <f t="shared" si="356"/>
        <v>#VALUE!</v>
      </c>
      <c r="AF278" t="e">
        <f t="shared" si="357"/>
        <v>#VALUE!</v>
      </c>
      <c r="AG278" t="e">
        <f t="shared" si="358"/>
        <v>#VALUE!</v>
      </c>
      <c r="AH278" t="e">
        <f t="shared" si="359"/>
        <v>#VALUE!</v>
      </c>
      <c r="BC278" s="93"/>
      <c r="BD278" t="str">
        <v>Sack Jalyers</v>
      </c>
      <c r="BE278">
        <f t="shared" si="343"/>
        <v>2</v>
      </c>
      <c r="BJ278">
        <f t="shared" si="365"/>
        <v>0</v>
      </c>
    </row>
    <row r="279" spans="3:62" x14ac:dyDescent="0.2">
      <c r="C279" t="str">
        <f t="shared" si="308"/>
        <v/>
      </c>
      <c r="K279" t="str">
        <f>WeedDataInput!F276</f>
        <v>N</v>
      </c>
      <c r="L279" t="str">
        <f>WeedDataInput!G276</f>
        <v>Will Ringler;</v>
      </c>
      <c r="M279" s="10" t="str">
        <f t="shared" si="349"/>
        <v>;Will Ringler;</v>
      </c>
      <c r="N279" t="str">
        <f t="shared" si="360"/>
        <v>;Will Ringler;</v>
      </c>
      <c r="O279" t="str">
        <f t="shared" si="361"/>
        <v>Will Ringler;</v>
      </c>
      <c r="P279" t="str">
        <f t="shared" ref="P279:X279" si="381">IFERROR(_xlfn.TEXTAFTER(O279,";"),0)</f>
        <v/>
      </c>
      <c r="Q279">
        <f t="shared" si="381"/>
        <v>0</v>
      </c>
      <c r="R279">
        <f t="shared" si="381"/>
        <v>0</v>
      </c>
      <c r="S279">
        <f t="shared" si="381"/>
        <v>0</v>
      </c>
      <c r="T279">
        <f t="shared" si="381"/>
        <v>0</v>
      </c>
      <c r="U279">
        <f t="shared" si="381"/>
        <v>0</v>
      </c>
      <c r="V279">
        <f t="shared" si="381"/>
        <v>0</v>
      </c>
      <c r="W279">
        <f t="shared" si="381"/>
        <v>0</v>
      </c>
      <c r="X279">
        <f t="shared" si="381"/>
        <v>0</v>
      </c>
      <c r="Y279" s="10" t="str">
        <f t="shared" si="363"/>
        <v>Will Ringler</v>
      </c>
      <c r="Z279" t="e">
        <f t="shared" si="351"/>
        <v>#VALUE!</v>
      </c>
      <c r="AA279" t="e">
        <f t="shared" si="352"/>
        <v>#VALUE!</v>
      </c>
      <c r="AB279" t="e">
        <f t="shared" si="353"/>
        <v>#VALUE!</v>
      </c>
      <c r="AC279" t="e">
        <f t="shared" si="354"/>
        <v>#VALUE!</v>
      </c>
      <c r="AD279" t="e">
        <f t="shared" si="355"/>
        <v>#VALUE!</v>
      </c>
      <c r="AE279" t="e">
        <f t="shared" si="356"/>
        <v>#VALUE!</v>
      </c>
      <c r="AF279" t="e">
        <f t="shared" si="357"/>
        <v>#VALUE!</v>
      </c>
      <c r="AG279" t="e">
        <f t="shared" si="358"/>
        <v>#VALUE!</v>
      </c>
      <c r="AH279" t="e">
        <f t="shared" si="359"/>
        <v>#VALUE!</v>
      </c>
      <c r="BC279" s="93"/>
      <c r="BD279" t="str">
        <v>Jack Eskay</v>
      </c>
      <c r="BE279">
        <f t="shared" si="343"/>
        <v>1</v>
      </c>
      <c r="BJ279">
        <f t="shared" si="365"/>
        <v>1</v>
      </c>
    </row>
    <row r="280" spans="3:62" x14ac:dyDescent="0.2">
      <c r="C280" t="str">
        <f t="shared" si="308"/>
        <v/>
      </c>
      <c r="K280" t="str">
        <f>WeedDataInput!F277</f>
        <v>Y</v>
      </c>
      <c r="L280">
        <f>WeedDataInput!G277</f>
        <v>0</v>
      </c>
      <c r="M280" s="10" t="str">
        <f t="shared" si="349"/>
        <v>;0</v>
      </c>
      <c r="N280" t="str">
        <f t="shared" si="360"/>
        <v>;0</v>
      </c>
      <c r="O280" t="str">
        <f t="shared" si="361"/>
        <v>0</v>
      </c>
      <c r="P280">
        <f t="shared" ref="P280:X280" si="382">IFERROR(_xlfn.TEXTAFTER(O280,";"),0)</f>
        <v>0</v>
      </c>
      <c r="Q280">
        <f t="shared" si="382"/>
        <v>0</v>
      </c>
      <c r="R280">
        <f t="shared" si="382"/>
        <v>0</v>
      </c>
      <c r="S280">
        <f t="shared" si="382"/>
        <v>0</v>
      </c>
      <c r="T280">
        <f t="shared" si="382"/>
        <v>0</v>
      </c>
      <c r="U280">
        <f t="shared" si="382"/>
        <v>0</v>
      </c>
      <c r="V280">
        <f t="shared" si="382"/>
        <v>0</v>
      </c>
      <c r="W280">
        <f t="shared" si="382"/>
        <v>0</v>
      </c>
      <c r="X280">
        <f t="shared" si="382"/>
        <v>0</v>
      </c>
      <c r="Y280" s="10" t="e">
        <f t="shared" si="363"/>
        <v>#VALUE!</v>
      </c>
      <c r="Z280" t="e">
        <f t="shared" si="351"/>
        <v>#VALUE!</v>
      </c>
      <c r="AA280" t="e">
        <f t="shared" si="352"/>
        <v>#VALUE!</v>
      </c>
      <c r="AB280" t="e">
        <f t="shared" si="353"/>
        <v>#VALUE!</v>
      </c>
      <c r="AC280" t="e">
        <f t="shared" si="354"/>
        <v>#VALUE!</v>
      </c>
      <c r="AD280" t="e">
        <f t="shared" si="355"/>
        <v>#VALUE!</v>
      </c>
      <c r="AE280" t="e">
        <f t="shared" si="356"/>
        <v>#VALUE!</v>
      </c>
      <c r="AF280" t="e">
        <f t="shared" si="357"/>
        <v>#VALUE!</v>
      </c>
      <c r="AG280" t="e">
        <f t="shared" si="358"/>
        <v>#VALUE!</v>
      </c>
      <c r="AH280" t="e">
        <f t="shared" si="359"/>
        <v>#VALUE!</v>
      </c>
      <c r="BC280" s="93"/>
      <c r="BD280" t="str">
        <v>Bradi Jeann</v>
      </c>
      <c r="BE280">
        <f t="shared" si="343"/>
        <v>1</v>
      </c>
      <c r="BJ280">
        <f t="shared" si="365"/>
        <v>0</v>
      </c>
    </row>
    <row r="281" spans="3:62" x14ac:dyDescent="0.2">
      <c r="C281" t="str">
        <f t="shared" si="308"/>
        <v/>
      </c>
      <c r="K281" t="str">
        <f>WeedDataInput!F278</f>
        <v>Y</v>
      </c>
      <c r="L281">
        <f>WeedDataInput!G278</f>
        <v>0</v>
      </c>
      <c r="M281" s="10" t="str">
        <f t="shared" si="349"/>
        <v>;0</v>
      </c>
      <c r="N281" t="str">
        <f t="shared" si="360"/>
        <v>;0</v>
      </c>
      <c r="O281" t="str">
        <f t="shared" si="361"/>
        <v>0</v>
      </c>
      <c r="P281">
        <f t="shared" ref="P281:X281" si="383">IFERROR(_xlfn.TEXTAFTER(O281,";"),0)</f>
        <v>0</v>
      </c>
      <c r="Q281">
        <f t="shared" si="383"/>
        <v>0</v>
      </c>
      <c r="R281">
        <f t="shared" si="383"/>
        <v>0</v>
      </c>
      <c r="S281">
        <f t="shared" si="383"/>
        <v>0</v>
      </c>
      <c r="T281">
        <f t="shared" si="383"/>
        <v>0</v>
      </c>
      <c r="U281">
        <f t="shared" si="383"/>
        <v>0</v>
      </c>
      <c r="V281">
        <f t="shared" si="383"/>
        <v>0</v>
      </c>
      <c r="W281">
        <f t="shared" si="383"/>
        <v>0</v>
      </c>
      <c r="X281">
        <f t="shared" si="383"/>
        <v>0</v>
      </c>
      <c r="Y281" s="10" t="e">
        <f t="shared" si="363"/>
        <v>#VALUE!</v>
      </c>
      <c r="Z281" t="e">
        <f t="shared" si="351"/>
        <v>#VALUE!</v>
      </c>
      <c r="AA281" t="e">
        <f t="shared" si="352"/>
        <v>#VALUE!</v>
      </c>
      <c r="AB281" t="e">
        <f t="shared" si="353"/>
        <v>#VALUE!</v>
      </c>
      <c r="AC281" t="e">
        <f t="shared" si="354"/>
        <v>#VALUE!</v>
      </c>
      <c r="AD281" t="e">
        <f t="shared" si="355"/>
        <v>#VALUE!</v>
      </c>
      <c r="AE281" t="e">
        <f t="shared" si="356"/>
        <v>#VALUE!</v>
      </c>
      <c r="AF281" t="e">
        <f t="shared" si="357"/>
        <v>#VALUE!</v>
      </c>
      <c r="AG281" t="e">
        <f t="shared" si="358"/>
        <v>#VALUE!</v>
      </c>
      <c r="AH281" t="e">
        <f t="shared" si="359"/>
        <v>#VALUE!</v>
      </c>
      <c r="BC281" s="93"/>
      <c r="BD281" t="str">
        <v>Nicole Bersinger</v>
      </c>
      <c r="BE281">
        <f t="shared" si="343"/>
        <v>1</v>
      </c>
      <c r="BJ281">
        <f t="shared" si="365"/>
        <v>0</v>
      </c>
    </row>
    <row r="282" spans="3:62" x14ac:dyDescent="0.2">
      <c r="C282" t="str">
        <f t="shared" si="308"/>
        <v/>
      </c>
      <c r="K282" t="str">
        <f>WeedDataInput!F279</f>
        <v>N</v>
      </c>
      <c r="L282" t="str">
        <f>WeedDataInput!G279</f>
        <v>Ethan Schultz;Pierce Smith;</v>
      </c>
      <c r="M282" s="10" t="str">
        <f t="shared" si="349"/>
        <v>;Ethan Schultz;Pierce Smith;</v>
      </c>
      <c r="N282" t="str">
        <f t="shared" si="360"/>
        <v>;Ethan Schultz;Pierce Smith;</v>
      </c>
      <c r="O282" t="str">
        <f t="shared" si="361"/>
        <v>Ethan Schultz;Pierce Smith;</v>
      </c>
      <c r="P282" t="str">
        <f t="shared" ref="P282:X282" si="384">IFERROR(_xlfn.TEXTAFTER(O282,";"),0)</f>
        <v>Pierce Smith;</v>
      </c>
      <c r="Q282" t="str">
        <f t="shared" si="384"/>
        <v/>
      </c>
      <c r="R282">
        <f t="shared" si="384"/>
        <v>0</v>
      </c>
      <c r="S282">
        <f t="shared" si="384"/>
        <v>0</v>
      </c>
      <c r="T282">
        <f t="shared" si="384"/>
        <v>0</v>
      </c>
      <c r="U282">
        <f t="shared" si="384"/>
        <v>0</v>
      </c>
      <c r="V282">
        <f t="shared" si="384"/>
        <v>0</v>
      </c>
      <c r="W282">
        <f t="shared" si="384"/>
        <v>0</v>
      </c>
      <c r="X282">
        <f t="shared" si="384"/>
        <v>0</v>
      </c>
      <c r="Y282" s="10" t="str">
        <f t="shared" si="363"/>
        <v>Ethan Schultz</v>
      </c>
      <c r="Z282" t="str">
        <f t="shared" si="351"/>
        <v>Pierce Smith</v>
      </c>
      <c r="AA282" t="e">
        <f t="shared" si="352"/>
        <v>#VALUE!</v>
      </c>
      <c r="AB282" t="e">
        <f t="shared" si="353"/>
        <v>#VALUE!</v>
      </c>
      <c r="AC282" t="e">
        <f t="shared" si="354"/>
        <v>#VALUE!</v>
      </c>
      <c r="AD282" t="e">
        <f t="shared" si="355"/>
        <v>#VALUE!</v>
      </c>
      <c r="AE282" t="e">
        <f t="shared" si="356"/>
        <v>#VALUE!</v>
      </c>
      <c r="AF282" t="e">
        <f t="shared" si="357"/>
        <v>#VALUE!</v>
      </c>
      <c r="AG282" t="e">
        <f t="shared" si="358"/>
        <v>#VALUE!</v>
      </c>
      <c r="AH282" t="e">
        <f t="shared" si="359"/>
        <v>#VALUE!</v>
      </c>
      <c r="BC282" s="93"/>
      <c r="BD282" t="str">
        <v>Alex Hijuelos</v>
      </c>
      <c r="BE282">
        <f t="shared" si="343"/>
        <v>1</v>
      </c>
      <c r="BJ282">
        <f t="shared" si="365"/>
        <v>2</v>
      </c>
    </row>
    <row r="283" spans="3:62" x14ac:dyDescent="0.2">
      <c r="C283" t="str">
        <f t="shared" si="308"/>
        <v/>
      </c>
      <c r="K283" t="str">
        <f>WeedDataInput!F280</f>
        <v>N</v>
      </c>
      <c r="L283" t="str">
        <f>WeedDataInput!G280</f>
        <v>Ethan Schultz;</v>
      </c>
      <c r="M283" s="10" t="str">
        <f t="shared" si="349"/>
        <v>;Ethan Schultz;</v>
      </c>
      <c r="N283" t="str">
        <f t="shared" si="360"/>
        <v>;Ethan Schultz;</v>
      </c>
      <c r="O283" t="str">
        <f t="shared" si="361"/>
        <v>Ethan Schultz;</v>
      </c>
      <c r="P283" t="str">
        <f t="shared" ref="P283:X283" si="385">IFERROR(_xlfn.TEXTAFTER(O283,";"),0)</f>
        <v/>
      </c>
      <c r="Q283">
        <f t="shared" si="385"/>
        <v>0</v>
      </c>
      <c r="R283">
        <f t="shared" si="385"/>
        <v>0</v>
      </c>
      <c r="S283">
        <f t="shared" si="385"/>
        <v>0</v>
      </c>
      <c r="T283">
        <f t="shared" si="385"/>
        <v>0</v>
      </c>
      <c r="U283">
        <f t="shared" si="385"/>
        <v>0</v>
      </c>
      <c r="V283">
        <f t="shared" si="385"/>
        <v>0</v>
      </c>
      <c r="W283">
        <f t="shared" si="385"/>
        <v>0</v>
      </c>
      <c r="X283">
        <f t="shared" si="385"/>
        <v>0</v>
      </c>
      <c r="Y283" s="10" t="str">
        <f t="shared" si="363"/>
        <v>Ethan Schultz</v>
      </c>
      <c r="Z283" t="e">
        <f t="shared" si="351"/>
        <v>#VALUE!</v>
      </c>
      <c r="AA283" t="e">
        <f t="shared" si="352"/>
        <v>#VALUE!</v>
      </c>
      <c r="AB283" t="e">
        <f t="shared" si="353"/>
        <v>#VALUE!</v>
      </c>
      <c r="AC283" t="e">
        <f t="shared" si="354"/>
        <v>#VALUE!</v>
      </c>
      <c r="AD283" t="e">
        <f t="shared" si="355"/>
        <v>#VALUE!</v>
      </c>
      <c r="AE283" t="e">
        <f t="shared" si="356"/>
        <v>#VALUE!</v>
      </c>
      <c r="AF283" t="e">
        <f t="shared" si="357"/>
        <v>#VALUE!</v>
      </c>
      <c r="AG283" t="e">
        <f t="shared" si="358"/>
        <v>#VALUE!</v>
      </c>
      <c r="AH283" t="e">
        <f t="shared" si="359"/>
        <v>#VALUE!</v>
      </c>
      <c r="BC283" s="93"/>
      <c r="BD283" t="str">
        <v>Danny Garcia</v>
      </c>
      <c r="BE283">
        <f t="shared" si="343"/>
        <v>1</v>
      </c>
      <c r="BJ283">
        <f t="shared" si="365"/>
        <v>1</v>
      </c>
    </row>
    <row r="284" spans="3:62" x14ac:dyDescent="0.2">
      <c r="C284" t="str">
        <f t="shared" si="308"/>
        <v/>
      </c>
      <c r="K284" t="str">
        <f>WeedDataInput!F281</f>
        <v>N</v>
      </c>
      <c r="L284" t="str">
        <f>WeedDataInput!G281</f>
        <v>David Everett;Pierce Smith;Ethan Schultz;</v>
      </c>
      <c r="M284" s="10" t="str">
        <f t="shared" si="349"/>
        <v>;David Everett;Pierce Smith;Ethan Schultz;</v>
      </c>
      <c r="N284" t="str">
        <f t="shared" si="360"/>
        <v>;David Everett;Pierce Smith;Ethan Schultz;</v>
      </c>
      <c r="O284" t="str">
        <f t="shared" si="361"/>
        <v>David Everett;Pierce Smith;Ethan Schultz;</v>
      </c>
      <c r="P284" t="str">
        <f t="shared" ref="P284:X284" si="386">IFERROR(_xlfn.TEXTAFTER(O284,";"),0)</f>
        <v>Pierce Smith;Ethan Schultz;</v>
      </c>
      <c r="Q284" t="str">
        <f t="shared" si="386"/>
        <v>Ethan Schultz;</v>
      </c>
      <c r="R284" t="str">
        <f t="shared" si="386"/>
        <v/>
      </c>
      <c r="S284">
        <f t="shared" si="386"/>
        <v>0</v>
      </c>
      <c r="T284">
        <f t="shared" si="386"/>
        <v>0</v>
      </c>
      <c r="U284">
        <f t="shared" si="386"/>
        <v>0</v>
      </c>
      <c r="V284">
        <f t="shared" si="386"/>
        <v>0</v>
      </c>
      <c r="W284">
        <f t="shared" si="386"/>
        <v>0</v>
      </c>
      <c r="X284">
        <f t="shared" si="386"/>
        <v>0</v>
      </c>
      <c r="Y284" s="10" t="str">
        <f t="shared" si="363"/>
        <v>David Everett</v>
      </c>
      <c r="Z284" t="str">
        <f t="shared" si="351"/>
        <v>Pierce Smith</v>
      </c>
      <c r="AA284" t="str">
        <f t="shared" si="352"/>
        <v>Ethan Schultz</v>
      </c>
      <c r="AB284" t="e">
        <f t="shared" si="353"/>
        <v>#VALUE!</v>
      </c>
      <c r="AC284" t="e">
        <f t="shared" si="354"/>
        <v>#VALUE!</v>
      </c>
      <c r="AD284" t="e">
        <f t="shared" si="355"/>
        <v>#VALUE!</v>
      </c>
      <c r="AE284" t="e">
        <f t="shared" si="356"/>
        <v>#VALUE!</v>
      </c>
      <c r="AF284" t="e">
        <f t="shared" si="357"/>
        <v>#VALUE!</v>
      </c>
      <c r="AG284" t="e">
        <f t="shared" si="358"/>
        <v>#VALUE!</v>
      </c>
      <c r="AH284" t="e">
        <f t="shared" si="359"/>
        <v>#VALUE!</v>
      </c>
      <c r="BC284" s="93"/>
      <c r="BD284" t="str">
        <v>Saalaar Ahmed</v>
      </c>
      <c r="BE284">
        <f t="shared" si="343"/>
        <v>1</v>
      </c>
      <c r="BJ284">
        <f t="shared" si="365"/>
        <v>3</v>
      </c>
    </row>
    <row r="285" spans="3:62" x14ac:dyDescent="0.2">
      <c r="C285" t="str">
        <f t="shared" si="308"/>
        <v/>
      </c>
      <c r="K285" t="str">
        <f>WeedDataInput!F282</f>
        <v>Y</v>
      </c>
      <c r="L285">
        <f>WeedDataInput!G282</f>
        <v>0</v>
      </c>
      <c r="M285" s="10" t="str">
        <f t="shared" si="349"/>
        <v>;0</v>
      </c>
      <c r="N285" t="str">
        <f t="shared" si="360"/>
        <v>;0</v>
      </c>
      <c r="O285" t="str">
        <f t="shared" si="361"/>
        <v>0</v>
      </c>
      <c r="P285">
        <f t="shared" ref="P285:X285" si="387">IFERROR(_xlfn.TEXTAFTER(O285,";"),0)</f>
        <v>0</v>
      </c>
      <c r="Q285">
        <f t="shared" si="387"/>
        <v>0</v>
      </c>
      <c r="R285">
        <f t="shared" si="387"/>
        <v>0</v>
      </c>
      <c r="S285">
        <f t="shared" si="387"/>
        <v>0</v>
      </c>
      <c r="T285">
        <f t="shared" si="387"/>
        <v>0</v>
      </c>
      <c r="U285">
        <f t="shared" si="387"/>
        <v>0</v>
      </c>
      <c r="V285">
        <f t="shared" si="387"/>
        <v>0</v>
      </c>
      <c r="W285">
        <f t="shared" si="387"/>
        <v>0</v>
      </c>
      <c r="X285">
        <f t="shared" si="387"/>
        <v>0</v>
      </c>
      <c r="Y285" s="10" t="e">
        <f t="shared" si="363"/>
        <v>#VALUE!</v>
      </c>
      <c r="Z285" t="e">
        <f t="shared" si="351"/>
        <v>#VALUE!</v>
      </c>
      <c r="AA285" t="e">
        <f t="shared" si="352"/>
        <v>#VALUE!</v>
      </c>
      <c r="AB285" t="e">
        <f t="shared" si="353"/>
        <v>#VALUE!</v>
      </c>
      <c r="AC285" t="e">
        <f t="shared" si="354"/>
        <v>#VALUE!</v>
      </c>
      <c r="AD285" t="e">
        <f t="shared" si="355"/>
        <v>#VALUE!</v>
      </c>
      <c r="AE285" t="e">
        <f t="shared" si="356"/>
        <v>#VALUE!</v>
      </c>
      <c r="AF285" t="e">
        <f t="shared" si="357"/>
        <v>#VALUE!</v>
      </c>
      <c r="AG285" t="e">
        <f t="shared" si="358"/>
        <v>#VALUE!</v>
      </c>
      <c r="AH285" t="e">
        <f t="shared" si="359"/>
        <v>#VALUE!</v>
      </c>
      <c r="BC285" s="93"/>
      <c r="BD285" t="str">
        <v>Ethan Guyer</v>
      </c>
      <c r="BE285">
        <f t="shared" si="343"/>
        <v>1</v>
      </c>
      <c r="BJ285">
        <f t="shared" si="365"/>
        <v>0</v>
      </c>
    </row>
    <row r="286" spans="3:62" x14ac:dyDescent="0.2">
      <c r="C286" t="str">
        <f t="shared" si="308"/>
        <v/>
      </c>
      <c r="K286" t="str">
        <f>WeedDataInput!F283</f>
        <v>N</v>
      </c>
      <c r="L286" t="str">
        <f>WeedDataInput!G283</f>
        <v>Jack Girard;Ethan Schultz;David Everett;Pierce Smith;</v>
      </c>
      <c r="M286" s="10" t="str">
        <f t="shared" si="349"/>
        <v>;Jack Girard;Ethan Schultz;David Everett;Pierce Smith;</v>
      </c>
      <c r="N286" t="str">
        <f t="shared" si="360"/>
        <v>;Jack Girard;Ethan Schultz;David Everett;Pierce Smith;</v>
      </c>
      <c r="O286" t="str">
        <f t="shared" si="361"/>
        <v>Jack Girard;Ethan Schultz;David Everett;Pierce Smith;</v>
      </c>
      <c r="P286" t="str">
        <f t="shared" ref="P286:X286" si="388">IFERROR(_xlfn.TEXTAFTER(O286,";"),0)</f>
        <v>Ethan Schultz;David Everett;Pierce Smith;</v>
      </c>
      <c r="Q286" t="str">
        <f t="shared" si="388"/>
        <v>David Everett;Pierce Smith;</v>
      </c>
      <c r="R286" t="str">
        <f t="shared" si="388"/>
        <v>Pierce Smith;</v>
      </c>
      <c r="S286" t="str">
        <f t="shared" si="388"/>
        <v/>
      </c>
      <c r="T286">
        <f t="shared" si="388"/>
        <v>0</v>
      </c>
      <c r="U286">
        <f t="shared" si="388"/>
        <v>0</v>
      </c>
      <c r="V286">
        <f t="shared" si="388"/>
        <v>0</v>
      </c>
      <c r="W286">
        <f t="shared" si="388"/>
        <v>0</v>
      </c>
      <c r="X286">
        <f t="shared" si="388"/>
        <v>0</v>
      </c>
      <c r="Y286" s="10" t="str">
        <f t="shared" si="363"/>
        <v>Jack Girard</v>
      </c>
      <c r="Z286" t="str">
        <f t="shared" si="351"/>
        <v>Ethan Schultz</v>
      </c>
      <c r="AA286" t="str">
        <f t="shared" si="352"/>
        <v>David Everett</v>
      </c>
      <c r="AB286" t="str">
        <f t="shared" si="353"/>
        <v>Pierce Smith</v>
      </c>
      <c r="AC286" t="e">
        <f t="shared" si="354"/>
        <v>#VALUE!</v>
      </c>
      <c r="AD286" t="e">
        <f t="shared" si="355"/>
        <v>#VALUE!</v>
      </c>
      <c r="AE286" t="e">
        <f t="shared" si="356"/>
        <v>#VALUE!</v>
      </c>
      <c r="AF286" t="e">
        <f t="shared" si="357"/>
        <v>#VALUE!</v>
      </c>
      <c r="AG286" t="e">
        <f t="shared" si="358"/>
        <v>#VALUE!</v>
      </c>
      <c r="AH286" t="e">
        <f t="shared" si="359"/>
        <v>#VALUE!</v>
      </c>
      <c r="BC286" s="93"/>
      <c r="BD286" t="str">
        <v>Tucker Hamalainen</v>
      </c>
      <c r="BE286">
        <f t="shared" si="343"/>
        <v>1</v>
      </c>
      <c r="BJ286">
        <f t="shared" si="365"/>
        <v>4</v>
      </c>
    </row>
    <row r="287" spans="3:62" x14ac:dyDescent="0.2">
      <c r="C287" t="str">
        <f t="shared" ref="C287:C301" si="389">TRIM(B287)</f>
        <v/>
      </c>
      <c r="K287" t="str">
        <f>WeedDataInput!F284</f>
        <v>Y</v>
      </c>
      <c r="L287">
        <f>WeedDataInput!G284</f>
        <v>0</v>
      </c>
      <c r="M287" s="10" t="str">
        <f t="shared" si="349"/>
        <v>;0</v>
      </c>
      <c r="N287" t="str">
        <f t="shared" si="360"/>
        <v>;0</v>
      </c>
      <c r="O287" t="str">
        <f t="shared" si="361"/>
        <v>0</v>
      </c>
      <c r="P287">
        <f t="shared" ref="P287:X287" si="390">IFERROR(_xlfn.TEXTAFTER(O287,";"),0)</f>
        <v>0</v>
      </c>
      <c r="Q287">
        <f t="shared" si="390"/>
        <v>0</v>
      </c>
      <c r="R287">
        <f t="shared" si="390"/>
        <v>0</v>
      </c>
      <c r="S287">
        <f t="shared" si="390"/>
        <v>0</v>
      </c>
      <c r="T287">
        <f t="shared" si="390"/>
        <v>0</v>
      </c>
      <c r="U287">
        <f t="shared" si="390"/>
        <v>0</v>
      </c>
      <c r="V287">
        <f t="shared" si="390"/>
        <v>0</v>
      </c>
      <c r="W287">
        <f t="shared" si="390"/>
        <v>0</v>
      </c>
      <c r="X287">
        <f t="shared" si="390"/>
        <v>0</v>
      </c>
      <c r="Y287" s="10" t="e">
        <f t="shared" si="363"/>
        <v>#VALUE!</v>
      </c>
      <c r="Z287" t="e">
        <f t="shared" si="351"/>
        <v>#VALUE!</v>
      </c>
      <c r="AA287" t="e">
        <f t="shared" si="352"/>
        <v>#VALUE!</v>
      </c>
      <c r="AB287" t="e">
        <f t="shared" si="353"/>
        <v>#VALUE!</v>
      </c>
      <c r="AC287" t="e">
        <f t="shared" si="354"/>
        <v>#VALUE!</v>
      </c>
      <c r="AD287" t="e">
        <f t="shared" si="355"/>
        <v>#VALUE!</v>
      </c>
      <c r="AE287" t="e">
        <f t="shared" si="356"/>
        <v>#VALUE!</v>
      </c>
      <c r="AF287" t="e">
        <f t="shared" si="357"/>
        <v>#VALUE!</v>
      </c>
      <c r="AG287" t="e">
        <f t="shared" si="358"/>
        <v>#VALUE!</v>
      </c>
      <c r="AH287" t="e">
        <f t="shared" si="359"/>
        <v>#VALUE!</v>
      </c>
      <c r="BC287" s="93"/>
      <c r="BD287" t="str">
        <v>Molly Ploughman</v>
      </c>
      <c r="BE287">
        <f t="shared" ref="BE287:BE318" si="391">VLOOKUP(BD287,$AM$5:$AN$104,2,FALSE)</f>
        <v>1</v>
      </c>
      <c r="BJ287">
        <f t="shared" si="365"/>
        <v>0</v>
      </c>
    </row>
    <row r="288" spans="3:62" x14ac:dyDescent="0.2">
      <c r="C288" t="str">
        <f t="shared" si="389"/>
        <v/>
      </c>
      <c r="K288" t="str">
        <f>WeedDataInput!F285</f>
        <v>Y</v>
      </c>
      <c r="L288">
        <f>WeedDataInput!G285</f>
        <v>0</v>
      </c>
      <c r="M288" s="10" t="str">
        <f t="shared" si="349"/>
        <v>;0</v>
      </c>
      <c r="N288" t="str">
        <f t="shared" si="360"/>
        <v>;0</v>
      </c>
      <c r="O288" t="str">
        <f t="shared" si="361"/>
        <v>0</v>
      </c>
      <c r="P288">
        <f t="shared" ref="P288:X288" si="392">IFERROR(_xlfn.TEXTAFTER(O288,";"),0)</f>
        <v>0</v>
      </c>
      <c r="Q288">
        <f t="shared" si="392"/>
        <v>0</v>
      </c>
      <c r="R288">
        <f t="shared" si="392"/>
        <v>0</v>
      </c>
      <c r="S288">
        <f t="shared" si="392"/>
        <v>0</v>
      </c>
      <c r="T288">
        <f t="shared" si="392"/>
        <v>0</v>
      </c>
      <c r="U288">
        <f t="shared" si="392"/>
        <v>0</v>
      </c>
      <c r="V288">
        <f t="shared" si="392"/>
        <v>0</v>
      </c>
      <c r="W288">
        <f t="shared" si="392"/>
        <v>0</v>
      </c>
      <c r="X288">
        <f t="shared" si="392"/>
        <v>0</v>
      </c>
      <c r="Y288" s="10" t="e">
        <f t="shared" si="363"/>
        <v>#VALUE!</v>
      </c>
      <c r="Z288" t="e">
        <f t="shared" si="351"/>
        <v>#VALUE!</v>
      </c>
      <c r="AA288" t="e">
        <f t="shared" si="352"/>
        <v>#VALUE!</v>
      </c>
      <c r="AB288" t="e">
        <f t="shared" si="353"/>
        <v>#VALUE!</v>
      </c>
      <c r="AC288" t="e">
        <f t="shared" si="354"/>
        <v>#VALUE!</v>
      </c>
      <c r="AD288" t="e">
        <f t="shared" si="355"/>
        <v>#VALUE!</v>
      </c>
      <c r="AE288" t="e">
        <f t="shared" si="356"/>
        <v>#VALUE!</v>
      </c>
      <c r="AF288" t="e">
        <f t="shared" si="357"/>
        <v>#VALUE!</v>
      </c>
      <c r="AG288" t="e">
        <f t="shared" si="358"/>
        <v>#VALUE!</v>
      </c>
      <c r="AH288" t="e">
        <f t="shared" si="359"/>
        <v>#VALUE!</v>
      </c>
      <c r="BC288" s="93"/>
      <c r="BD288" t="str">
        <v>Blake Danielson</v>
      </c>
      <c r="BE288">
        <f t="shared" si="391"/>
        <v>1</v>
      </c>
      <c r="BJ288">
        <f t="shared" si="365"/>
        <v>0</v>
      </c>
    </row>
    <row r="289" spans="3:62" x14ac:dyDescent="0.2">
      <c r="C289" t="str">
        <f t="shared" si="389"/>
        <v/>
      </c>
      <c r="K289" t="str">
        <f>WeedDataInput!F286</f>
        <v>Y</v>
      </c>
      <c r="L289">
        <f>WeedDataInput!G286</f>
        <v>0</v>
      </c>
      <c r="M289" s="10" t="str">
        <f t="shared" si="349"/>
        <v>;0</v>
      </c>
      <c r="N289" t="str">
        <f t="shared" si="360"/>
        <v>;0</v>
      </c>
      <c r="O289" t="str">
        <f t="shared" si="361"/>
        <v>0</v>
      </c>
      <c r="P289">
        <f t="shared" ref="P289:X289" si="393">IFERROR(_xlfn.TEXTAFTER(O289,";"),0)</f>
        <v>0</v>
      </c>
      <c r="Q289">
        <f t="shared" si="393"/>
        <v>0</v>
      </c>
      <c r="R289">
        <f t="shared" si="393"/>
        <v>0</v>
      </c>
      <c r="S289">
        <f t="shared" si="393"/>
        <v>0</v>
      </c>
      <c r="T289">
        <f t="shared" si="393"/>
        <v>0</v>
      </c>
      <c r="U289">
        <f t="shared" si="393"/>
        <v>0</v>
      </c>
      <c r="V289">
        <f t="shared" si="393"/>
        <v>0</v>
      </c>
      <c r="W289">
        <f t="shared" si="393"/>
        <v>0</v>
      </c>
      <c r="X289">
        <f t="shared" si="393"/>
        <v>0</v>
      </c>
      <c r="Y289" s="10" t="e">
        <f t="shared" si="363"/>
        <v>#VALUE!</v>
      </c>
      <c r="Z289" t="e">
        <f t="shared" si="351"/>
        <v>#VALUE!</v>
      </c>
      <c r="AA289" t="e">
        <f t="shared" si="352"/>
        <v>#VALUE!</v>
      </c>
      <c r="AB289" t="e">
        <f t="shared" si="353"/>
        <v>#VALUE!</v>
      </c>
      <c r="AC289" t="e">
        <f t="shared" si="354"/>
        <v>#VALUE!</v>
      </c>
      <c r="AD289" t="e">
        <f t="shared" si="355"/>
        <v>#VALUE!</v>
      </c>
      <c r="AE289" t="e">
        <f t="shared" si="356"/>
        <v>#VALUE!</v>
      </c>
      <c r="AF289" t="e">
        <f t="shared" si="357"/>
        <v>#VALUE!</v>
      </c>
      <c r="AG289" t="e">
        <f t="shared" si="358"/>
        <v>#VALUE!</v>
      </c>
      <c r="AH289" t="e">
        <f t="shared" si="359"/>
        <v>#VALUE!</v>
      </c>
      <c r="BC289" s="93"/>
      <c r="BD289">
        <v>0</v>
      </c>
      <c r="BE289" t="e">
        <f t="shared" si="391"/>
        <v>#N/A</v>
      </c>
      <c r="BJ289">
        <f t="shared" si="365"/>
        <v>0</v>
      </c>
    </row>
    <row r="290" spans="3:62" x14ac:dyDescent="0.2">
      <c r="C290" t="str">
        <f t="shared" si="389"/>
        <v/>
      </c>
      <c r="K290" t="str">
        <f>WeedDataInput!F287</f>
        <v>Y</v>
      </c>
      <c r="L290">
        <f>WeedDataInput!G287</f>
        <v>0</v>
      </c>
      <c r="M290" s="10" t="str">
        <f t="shared" si="349"/>
        <v>;0</v>
      </c>
      <c r="N290" t="str">
        <f t="shared" si="360"/>
        <v>;0</v>
      </c>
      <c r="O290" t="str">
        <f t="shared" si="361"/>
        <v>0</v>
      </c>
      <c r="P290">
        <f t="shared" ref="P290:X290" si="394">IFERROR(_xlfn.TEXTAFTER(O290,";"),0)</f>
        <v>0</v>
      </c>
      <c r="Q290">
        <f t="shared" si="394"/>
        <v>0</v>
      </c>
      <c r="R290">
        <f t="shared" si="394"/>
        <v>0</v>
      </c>
      <c r="S290">
        <f t="shared" si="394"/>
        <v>0</v>
      </c>
      <c r="T290">
        <f t="shared" si="394"/>
        <v>0</v>
      </c>
      <c r="U290">
        <f t="shared" si="394"/>
        <v>0</v>
      </c>
      <c r="V290">
        <f t="shared" si="394"/>
        <v>0</v>
      </c>
      <c r="W290">
        <f t="shared" si="394"/>
        <v>0</v>
      </c>
      <c r="X290">
        <f t="shared" si="394"/>
        <v>0</v>
      </c>
      <c r="Y290" s="10" t="e">
        <f t="shared" si="363"/>
        <v>#VALUE!</v>
      </c>
      <c r="Z290" t="e">
        <f t="shared" si="351"/>
        <v>#VALUE!</v>
      </c>
      <c r="AA290" t="e">
        <f t="shared" si="352"/>
        <v>#VALUE!</v>
      </c>
      <c r="AB290" t="e">
        <f t="shared" si="353"/>
        <v>#VALUE!</v>
      </c>
      <c r="AC290" t="e">
        <f t="shared" si="354"/>
        <v>#VALUE!</v>
      </c>
      <c r="AD290" t="e">
        <f t="shared" si="355"/>
        <v>#VALUE!</v>
      </c>
      <c r="AE290" t="e">
        <f t="shared" si="356"/>
        <v>#VALUE!</v>
      </c>
      <c r="AF290" t="e">
        <f t="shared" si="357"/>
        <v>#VALUE!</v>
      </c>
      <c r="AG290" t="e">
        <f t="shared" si="358"/>
        <v>#VALUE!</v>
      </c>
      <c r="AH290" t="e">
        <f t="shared" si="359"/>
        <v>#VALUE!</v>
      </c>
      <c r="BC290" s="93"/>
      <c r="BD290">
        <v>0</v>
      </c>
      <c r="BE290" t="e">
        <f t="shared" si="391"/>
        <v>#N/A</v>
      </c>
      <c r="BJ290">
        <f t="shared" si="365"/>
        <v>0</v>
      </c>
    </row>
    <row r="291" spans="3:62" x14ac:dyDescent="0.2">
      <c r="C291" t="str">
        <f t="shared" si="389"/>
        <v/>
      </c>
      <c r="K291" t="str">
        <f>WeedDataInput!F288</f>
        <v>N</v>
      </c>
      <c r="L291" t="str">
        <f>WeedDataInput!G288</f>
        <v>Ethan Schultz;</v>
      </c>
      <c r="M291" s="10" t="str">
        <f t="shared" si="349"/>
        <v>;Ethan Schultz;</v>
      </c>
      <c r="N291" t="str">
        <f t="shared" si="360"/>
        <v>;Ethan Schultz;</v>
      </c>
      <c r="O291" t="str">
        <f t="shared" si="361"/>
        <v>Ethan Schultz;</v>
      </c>
      <c r="P291" t="str">
        <f t="shared" ref="P291:X291" si="395">IFERROR(_xlfn.TEXTAFTER(O291,";"),0)</f>
        <v/>
      </c>
      <c r="Q291">
        <f t="shared" si="395"/>
        <v>0</v>
      </c>
      <c r="R291">
        <f t="shared" si="395"/>
        <v>0</v>
      </c>
      <c r="S291">
        <f t="shared" si="395"/>
        <v>0</v>
      </c>
      <c r="T291">
        <f t="shared" si="395"/>
        <v>0</v>
      </c>
      <c r="U291">
        <f t="shared" si="395"/>
        <v>0</v>
      </c>
      <c r="V291">
        <f t="shared" si="395"/>
        <v>0</v>
      </c>
      <c r="W291">
        <f t="shared" si="395"/>
        <v>0</v>
      </c>
      <c r="X291">
        <f t="shared" si="395"/>
        <v>0</v>
      </c>
      <c r="Y291" s="10" t="str">
        <f t="shared" si="363"/>
        <v>Ethan Schultz</v>
      </c>
      <c r="Z291" t="e">
        <f t="shared" si="351"/>
        <v>#VALUE!</v>
      </c>
      <c r="AA291" t="e">
        <f t="shared" si="352"/>
        <v>#VALUE!</v>
      </c>
      <c r="AB291" t="e">
        <f t="shared" si="353"/>
        <v>#VALUE!</v>
      </c>
      <c r="AC291" t="e">
        <f t="shared" si="354"/>
        <v>#VALUE!</v>
      </c>
      <c r="AD291" t="e">
        <f t="shared" si="355"/>
        <v>#VALUE!</v>
      </c>
      <c r="AE291" t="e">
        <f t="shared" si="356"/>
        <v>#VALUE!</v>
      </c>
      <c r="AF291" t="e">
        <f t="shared" si="357"/>
        <v>#VALUE!</v>
      </c>
      <c r="AG291" t="e">
        <f t="shared" si="358"/>
        <v>#VALUE!</v>
      </c>
      <c r="AH291" t="e">
        <f t="shared" si="359"/>
        <v>#VALUE!</v>
      </c>
      <c r="BC291" s="93"/>
      <c r="BD291">
        <v>0</v>
      </c>
      <c r="BE291" t="e">
        <f t="shared" si="391"/>
        <v>#N/A</v>
      </c>
      <c r="BJ291">
        <f t="shared" si="365"/>
        <v>1</v>
      </c>
    </row>
    <row r="292" spans="3:62" x14ac:dyDescent="0.2">
      <c r="C292" t="str">
        <f t="shared" si="389"/>
        <v/>
      </c>
      <c r="K292" t="str">
        <f>WeedDataInput!F289</f>
        <v>Y</v>
      </c>
      <c r="L292">
        <f>WeedDataInput!G289</f>
        <v>0</v>
      </c>
      <c r="M292" s="10" t="str">
        <f t="shared" si="349"/>
        <v>;0</v>
      </c>
      <c r="N292" t="str">
        <f t="shared" si="360"/>
        <v>;0</v>
      </c>
      <c r="O292" t="str">
        <f t="shared" si="361"/>
        <v>0</v>
      </c>
      <c r="P292">
        <f t="shared" ref="P292:X292" si="396">IFERROR(_xlfn.TEXTAFTER(O292,";"),0)</f>
        <v>0</v>
      </c>
      <c r="Q292">
        <f t="shared" si="396"/>
        <v>0</v>
      </c>
      <c r="R292">
        <f t="shared" si="396"/>
        <v>0</v>
      </c>
      <c r="S292">
        <f t="shared" si="396"/>
        <v>0</v>
      </c>
      <c r="T292">
        <f t="shared" si="396"/>
        <v>0</v>
      </c>
      <c r="U292">
        <f t="shared" si="396"/>
        <v>0</v>
      </c>
      <c r="V292">
        <f t="shared" si="396"/>
        <v>0</v>
      </c>
      <c r="W292">
        <f t="shared" si="396"/>
        <v>0</v>
      </c>
      <c r="X292">
        <f t="shared" si="396"/>
        <v>0</v>
      </c>
      <c r="Y292" s="10" t="e">
        <f t="shared" si="363"/>
        <v>#VALUE!</v>
      </c>
      <c r="Z292" t="e">
        <f t="shared" si="351"/>
        <v>#VALUE!</v>
      </c>
      <c r="AA292" t="e">
        <f t="shared" si="352"/>
        <v>#VALUE!</v>
      </c>
      <c r="AB292" t="e">
        <f t="shared" si="353"/>
        <v>#VALUE!</v>
      </c>
      <c r="AC292" t="e">
        <f t="shared" si="354"/>
        <v>#VALUE!</v>
      </c>
      <c r="AD292" t="e">
        <f t="shared" si="355"/>
        <v>#VALUE!</v>
      </c>
      <c r="AE292" t="e">
        <f t="shared" si="356"/>
        <v>#VALUE!</v>
      </c>
      <c r="AF292" t="e">
        <f t="shared" si="357"/>
        <v>#VALUE!</v>
      </c>
      <c r="AG292" t="e">
        <f t="shared" si="358"/>
        <v>#VALUE!</v>
      </c>
      <c r="AH292" t="e">
        <f t="shared" si="359"/>
        <v>#VALUE!</v>
      </c>
      <c r="BC292" s="93"/>
      <c r="BD292">
        <v>0</v>
      </c>
      <c r="BE292" t="e">
        <f t="shared" si="391"/>
        <v>#N/A</v>
      </c>
      <c r="BJ292">
        <f t="shared" si="365"/>
        <v>0</v>
      </c>
    </row>
    <row r="293" spans="3:62" x14ac:dyDescent="0.2">
      <c r="C293" t="str">
        <f t="shared" si="389"/>
        <v/>
      </c>
      <c r="K293" t="str">
        <f>WeedDataInput!F290</f>
        <v>Y</v>
      </c>
      <c r="L293">
        <f>WeedDataInput!G290</f>
        <v>0</v>
      </c>
      <c r="M293" s="10" t="str">
        <f t="shared" si="349"/>
        <v>;0</v>
      </c>
      <c r="N293" t="str">
        <f t="shared" si="360"/>
        <v>;0</v>
      </c>
      <c r="O293" t="str">
        <f t="shared" si="361"/>
        <v>0</v>
      </c>
      <c r="P293">
        <f t="shared" ref="P293:X293" si="397">IFERROR(_xlfn.TEXTAFTER(O293,";"),0)</f>
        <v>0</v>
      </c>
      <c r="Q293">
        <f t="shared" si="397"/>
        <v>0</v>
      </c>
      <c r="R293">
        <f t="shared" si="397"/>
        <v>0</v>
      </c>
      <c r="S293">
        <f t="shared" si="397"/>
        <v>0</v>
      </c>
      <c r="T293">
        <f t="shared" si="397"/>
        <v>0</v>
      </c>
      <c r="U293">
        <f t="shared" si="397"/>
        <v>0</v>
      </c>
      <c r="V293">
        <f t="shared" si="397"/>
        <v>0</v>
      </c>
      <c r="W293">
        <f t="shared" si="397"/>
        <v>0</v>
      </c>
      <c r="X293">
        <f t="shared" si="397"/>
        <v>0</v>
      </c>
      <c r="Y293" s="10" t="e">
        <f t="shared" si="363"/>
        <v>#VALUE!</v>
      </c>
      <c r="Z293" t="e">
        <f t="shared" si="351"/>
        <v>#VALUE!</v>
      </c>
      <c r="AA293" t="e">
        <f t="shared" si="352"/>
        <v>#VALUE!</v>
      </c>
      <c r="AB293" t="e">
        <f t="shared" si="353"/>
        <v>#VALUE!</v>
      </c>
      <c r="AC293" t="e">
        <f t="shared" si="354"/>
        <v>#VALUE!</v>
      </c>
      <c r="AD293" t="e">
        <f t="shared" si="355"/>
        <v>#VALUE!</v>
      </c>
      <c r="AE293" t="e">
        <f t="shared" si="356"/>
        <v>#VALUE!</v>
      </c>
      <c r="AF293" t="e">
        <f t="shared" si="357"/>
        <v>#VALUE!</v>
      </c>
      <c r="AG293" t="e">
        <f t="shared" si="358"/>
        <v>#VALUE!</v>
      </c>
      <c r="AH293" t="e">
        <f t="shared" si="359"/>
        <v>#VALUE!</v>
      </c>
      <c r="BC293" s="93"/>
      <c r="BD293">
        <v>0</v>
      </c>
      <c r="BE293" t="e">
        <f t="shared" si="391"/>
        <v>#N/A</v>
      </c>
      <c r="BJ293">
        <f t="shared" si="365"/>
        <v>0</v>
      </c>
    </row>
    <row r="294" spans="3:62" x14ac:dyDescent="0.2">
      <c r="C294" t="str">
        <f t="shared" si="389"/>
        <v/>
      </c>
      <c r="K294" t="str">
        <f>WeedDataInput!F291</f>
        <v>Y</v>
      </c>
      <c r="L294">
        <f>WeedDataInput!G291</f>
        <v>0</v>
      </c>
      <c r="M294" s="10" t="str">
        <f t="shared" si="349"/>
        <v>;0</v>
      </c>
      <c r="N294" t="str">
        <f t="shared" si="360"/>
        <v>;0</v>
      </c>
      <c r="O294" t="str">
        <f t="shared" si="361"/>
        <v>0</v>
      </c>
      <c r="P294">
        <f t="shared" ref="P294:X294" si="398">IFERROR(_xlfn.TEXTAFTER(O294,";"),0)</f>
        <v>0</v>
      </c>
      <c r="Q294">
        <f t="shared" si="398"/>
        <v>0</v>
      </c>
      <c r="R294">
        <f t="shared" si="398"/>
        <v>0</v>
      </c>
      <c r="S294">
        <f t="shared" si="398"/>
        <v>0</v>
      </c>
      <c r="T294">
        <f t="shared" si="398"/>
        <v>0</v>
      </c>
      <c r="U294">
        <f t="shared" si="398"/>
        <v>0</v>
      </c>
      <c r="V294">
        <f t="shared" si="398"/>
        <v>0</v>
      </c>
      <c r="W294">
        <f t="shared" si="398"/>
        <v>0</v>
      </c>
      <c r="X294">
        <f t="shared" si="398"/>
        <v>0</v>
      </c>
      <c r="Y294" s="10" t="e">
        <f t="shared" si="363"/>
        <v>#VALUE!</v>
      </c>
      <c r="Z294" t="e">
        <f t="shared" si="351"/>
        <v>#VALUE!</v>
      </c>
      <c r="AA294" t="e">
        <f t="shared" si="352"/>
        <v>#VALUE!</v>
      </c>
      <c r="AB294" t="e">
        <f t="shared" si="353"/>
        <v>#VALUE!</v>
      </c>
      <c r="AC294" t="e">
        <f t="shared" si="354"/>
        <v>#VALUE!</v>
      </c>
      <c r="AD294" t="e">
        <f t="shared" si="355"/>
        <v>#VALUE!</v>
      </c>
      <c r="AE294" t="e">
        <f t="shared" si="356"/>
        <v>#VALUE!</v>
      </c>
      <c r="AF294" t="e">
        <f t="shared" si="357"/>
        <v>#VALUE!</v>
      </c>
      <c r="AG294" t="e">
        <f t="shared" si="358"/>
        <v>#VALUE!</v>
      </c>
      <c r="AH294" t="e">
        <f t="shared" si="359"/>
        <v>#VALUE!</v>
      </c>
      <c r="BC294" s="93"/>
      <c r="BD294">
        <v>0</v>
      </c>
      <c r="BE294" t="e">
        <f t="shared" si="391"/>
        <v>#N/A</v>
      </c>
      <c r="BJ294">
        <f t="shared" si="365"/>
        <v>0</v>
      </c>
    </row>
    <row r="295" spans="3:62" x14ac:dyDescent="0.2">
      <c r="C295" t="str">
        <f t="shared" si="389"/>
        <v/>
      </c>
      <c r="K295" t="str">
        <f>WeedDataInput!F292</f>
        <v>Y</v>
      </c>
      <c r="L295">
        <f>WeedDataInput!G292</f>
        <v>0</v>
      </c>
      <c r="M295" s="10" t="str">
        <f t="shared" si="349"/>
        <v>;0</v>
      </c>
      <c r="N295" t="str">
        <f t="shared" si="360"/>
        <v>;0</v>
      </c>
      <c r="O295" t="str">
        <f t="shared" si="361"/>
        <v>0</v>
      </c>
      <c r="P295">
        <f t="shared" ref="P295:X295" si="399">IFERROR(_xlfn.TEXTAFTER(O295,";"),0)</f>
        <v>0</v>
      </c>
      <c r="Q295">
        <f t="shared" si="399"/>
        <v>0</v>
      </c>
      <c r="R295">
        <f t="shared" si="399"/>
        <v>0</v>
      </c>
      <c r="S295">
        <f t="shared" si="399"/>
        <v>0</v>
      </c>
      <c r="T295">
        <f t="shared" si="399"/>
        <v>0</v>
      </c>
      <c r="U295">
        <f t="shared" si="399"/>
        <v>0</v>
      </c>
      <c r="V295">
        <f t="shared" si="399"/>
        <v>0</v>
      </c>
      <c r="W295">
        <f t="shared" si="399"/>
        <v>0</v>
      </c>
      <c r="X295">
        <f t="shared" si="399"/>
        <v>0</v>
      </c>
      <c r="Y295" s="10" t="e">
        <f t="shared" si="363"/>
        <v>#VALUE!</v>
      </c>
      <c r="Z295" t="e">
        <f t="shared" si="351"/>
        <v>#VALUE!</v>
      </c>
      <c r="AA295" t="e">
        <f t="shared" si="352"/>
        <v>#VALUE!</v>
      </c>
      <c r="AB295" t="e">
        <f t="shared" si="353"/>
        <v>#VALUE!</v>
      </c>
      <c r="AC295" t="e">
        <f t="shared" si="354"/>
        <v>#VALUE!</v>
      </c>
      <c r="AD295" t="e">
        <f t="shared" si="355"/>
        <v>#VALUE!</v>
      </c>
      <c r="AE295" t="e">
        <f t="shared" si="356"/>
        <v>#VALUE!</v>
      </c>
      <c r="AF295" t="e">
        <f t="shared" si="357"/>
        <v>#VALUE!</v>
      </c>
      <c r="AG295" t="e">
        <f t="shared" si="358"/>
        <v>#VALUE!</v>
      </c>
      <c r="AH295" t="e">
        <f t="shared" si="359"/>
        <v>#VALUE!</v>
      </c>
      <c r="BC295" s="93"/>
      <c r="BD295">
        <v>0</v>
      </c>
      <c r="BE295" t="e">
        <f t="shared" si="391"/>
        <v>#N/A</v>
      </c>
      <c r="BJ295">
        <f t="shared" si="365"/>
        <v>0</v>
      </c>
    </row>
    <row r="296" spans="3:62" x14ac:dyDescent="0.2">
      <c r="C296" t="str">
        <f t="shared" si="389"/>
        <v/>
      </c>
      <c r="K296" t="str">
        <f>WeedDataInput!F293</f>
        <v>Y</v>
      </c>
      <c r="L296">
        <f>WeedDataInput!G293</f>
        <v>0</v>
      </c>
      <c r="M296" s="10" t="str">
        <f t="shared" si="349"/>
        <v>;0</v>
      </c>
      <c r="N296" t="str">
        <f t="shared" si="360"/>
        <v>;0</v>
      </c>
      <c r="O296" t="str">
        <f t="shared" si="361"/>
        <v>0</v>
      </c>
      <c r="P296">
        <f t="shared" ref="P296:X296" si="400">IFERROR(_xlfn.TEXTAFTER(O296,";"),0)</f>
        <v>0</v>
      </c>
      <c r="Q296">
        <f t="shared" si="400"/>
        <v>0</v>
      </c>
      <c r="R296">
        <f t="shared" si="400"/>
        <v>0</v>
      </c>
      <c r="S296">
        <f t="shared" si="400"/>
        <v>0</v>
      </c>
      <c r="T296">
        <f t="shared" si="400"/>
        <v>0</v>
      </c>
      <c r="U296">
        <f t="shared" si="400"/>
        <v>0</v>
      </c>
      <c r="V296">
        <f t="shared" si="400"/>
        <v>0</v>
      </c>
      <c r="W296">
        <f t="shared" si="400"/>
        <v>0</v>
      </c>
      <c r="X296">
        <f t="shared" si="400"/>
        <v>0</v>
      </c>
      <c r="Y296" s="10" t="e">
        <f t="shared" si="363"/>
        <v>#VALUE!</v>
      </c>
      <c r="Z296" t="e">
        <f t="shared" si="351"/>
        <v>#VALUE!</v>
      </c>
      <c r="AA296" t="e">
        <f t="shared" si="352"/>
        <v>#VALUE!</v>
      </c>
      <c r="AB296" t="e">
        <f t="shared" si="353"/>
        <v>#VALUE!</v>
      </c>
      <c r="AC296" t="e">
        <f t="shared" si="354"/>
        <v>#VALUE!</v>
      </c>
      <c r="AD296" t="e">
        <f t="shared" si="355"/>
        <v>#VALUE!</v>
      </c>
      <c r="AE296" t="e">
        <f t="shared" si="356"/>
        <v>#VALUE!</v>
      </c>
      <c r="AF296" t="e">
        <f t="shared" si="357"/>
        <v>#VALUE!</v>
      </c>
      <c r="AG296" t="e">
        <f t="shared" si="358"/>
        <v>#VALUE!</v>
      </c>
      <c r="AH296" t="e">
        <f t="shared" si="359"/>
        <v>#VALUE!</v>
      </c>
      <c r="BC296" s="93"/>
      <c r="BD296">
        <v>0</v>
      </c>
      <c r="BE296" t="e">
        <f t="shared" si="391"/>
        <v>#N/A</v>
      </c>
      <c r="BJ296">
        <f t="shared" si="365"/>
        <v>0</v>
      </c>
    </row>
    <row r="297" spans="3:62" x14ac:dyDescent="0.2">
      <c r="C297" t="str">
        <f t="shared" si="389"/>
        <v/>
      </c>
      <c r="K297" t="str">
        <f>WeedDataInput!F294</f>
        <v>Y</v>
      </c>
      <c r="L297">
        <f>WeedDataInput!G294</f>
        <v>0</v>
      </c>
      <c r="M297" s="10" t="str">
        <f t="shared" si="349"/>
        <v>;0</v>
      </c>
      <c r="N297" t="str">
        <f t="shared" si="360"/>
        <v>;0</v>
      </c>
      <c r="O297" t="str">
        <f t="shared" si="361"/>
        <v>0</v>
      </c>
      <c r="P297">
        <f t="shared" ref="P297:X297" si="401">IFERROR(_xlfn.TEXTAFTER(O297,";"),0)</f>
        <v>0</v>
      </c>
      <c r="Q297">
        <f t="shared" si="401"/>
        <v>0</v>
      </c>
      <c r="R297">
        <f t="shared" si="401"/>
        <v>0</v>
      </c>
      <c r="S297">
        <f t="shared" si="401"/>
        <v>0</v>
      </c>
      <c r="T297">
        <f t="shared" si="401"/>
        <v>0</v>
      </c>
      <c r="U297">
        <f t="shared" si="401"/>
        <v>0</v>
      </c>
      <c r="V297">
        <f t="shared" si="401"/>
        <v>0</v>
      </c>
      <c r="W297">
        <f t="shared" si="401"/>
        <v>0</v>
      </c>
      <c r="X297">
        <f t="shared" si="401"/>
        <v>0</v>
      </c>
      <c r="Y297" s="10" t="e">
        <f t="shared" si="363"/>
        <v>#VALUE!</v>
      </c>
      <c r="Z297" t="e">
        <f t="shared" si="351"/>
        <v>#VALUE!</v>
      </c>
      <c r="AA297" t="e">
        <f t="shared" si="352"/>
        <v>#VALUE!</v>
      </c>
      <c r="AB297" t="e">
        <f t="shared" si="353"/>
        <v>#VALUE!</v>
      </c>
      <c r="AC297" t="e">
        <f t="shared" si="354"/>
        <v>#VALUE!</v>
      </c>
      <c r="AD297" t="e">
        <f t="shared" si="355"/>
        <v>#VALUE!</v>
      </c>
      <c r="AE297" t="e">
        <f t="shared" si="356"/>
        <v>#VALUE!</v>
      </c>
      <c r="AF297" t="e">
        <f t="shared" si="357"/>
        <v>#VALUE!</v>
      </c>
      <c r="AG297" t="e">
        <f t="shared" si="358"/>
        <v>#VALUE!</v>
      </c>
      <c r="AH297" t="e">
        <f t="shared" si="359"/>
        <v>#VALUE!</v>
      </c>
      <c r="BC297" s="93"/>
      <c r="BD297">
        <v>0</v>
      </c>
      <c r="BE297" t="e">
        <f t="shared" si="391"/>
        <v>#N/A</v>
      </c>
      <c r="BJ297">
        <f t="shared" si="365"/>
        <v>0</v>
      </c>
    </row>
    <row r="298" spans="3:62" x14ac:dyDescent="0.2">
      <c r="C298" t="str">
        <f t="shared" si="389"/>
        <v/>
      </c>
      <c r="K298" t="str">
        <f>WeedDataInput!F295</f>
        <v>Y</v>
      </c>
      <c r="L298">
        <f>WeedDataInput!G295</f>
        <v>0</v>
      </c>
      <c r="M298" s="10" t="str">
        <f t="shared" si="349"/>
        <v>;0</v>
      </c>
      <c r="N298" t="str">
        <f t="shared" si="360"/>
        <v>;0</v>
      </c>
      <c r="O298" t="str">
        <f t="shared" si="361"/>
        <v>0</v>
      </c>
      <c r="P298">
        <f t="shared" ref="P298:X298" si="402">IFERROR(_xlfn.TEXTAFTER(O298,";"),0)</f>
        <v>0</v>
      </c>
      <c r="Q298">
        <f t="shared" si="402"/>
        <v>0</v>
      </c>
      <c r="R298">
        <f t="shared" si="402"/>
        <v>0</v>
      </c>
      <c r="S298">
        <f t="shared" si="402"/>
        <v>0</v>
      </c>
      <c r="T298">
        <f t="shared" si="402"/>
        <v>0</v>
      </c>
      <c r="U298">
        <f t="shared" si="402"/>
        <v>0</v>
      </c>
      <c r="V298">
        <f t="shared" si="402"/>
        <v>0</v>
      </c>
      <c r="W298">
        <f t="shared" si="402"/>
        <v>0</v>
      </c>
      <c r="X298">
        <f t="shared" si="402"/>
        <v>0</v>
      </c>
      <c r="Y298" s="10" t="e">
        <f t="shared" si="363"/>
        <v>#VALUE!</v>
      </c>
      <c r="Z298" t="e">
        <f t="shared" si="351"/>
        <v>#VALUE!</v>
      </c>
      <c r="AA298" t="e">
        <f t="shared" si="352"/>
        <v>#VALUE!</v>
      </c>
      <c r="AB298" t="e">
        <f t="shared" si="353"/>
        <v>#VALUE!</v>
      </c>
      <c r="AC298" t="e">
        <f t="shared" si="354"/>
        <v>#VALUE!</v>
      </c>
      <c r="AD298" t="e">
        <f t="shared" si="355"/>
        <v>#VALUE!</v>
      </c>
      <c r="AE298" t="e">
        <f t="shared" si="356"/>
        <v>#VALUE!</v>
      </c>
      <c r="AF298" t="e">
        <f t="shared" si="357"/>
        <v>#VALUE!</v>
      </c>
      <c r="AG298" t="e">
        <f t="shared" si="358"/>
        <v>#VALUE!</v>
      </c>
      <c r="AH298" t="e">
        <f t="shared" si="359"/>
        <v>#VALUE!</v>
      </c>
      <c r="BC298" s="93"/>
      <c r="BD298">
        <v>0</v>
      </c>
      <c r="BE298" t="e">
        <f t="shared" si="391"/>
        <v>#N/A</v>
      </c>
      <c r="BJ298">
        <f t="shared" si="365"/>
        <v>0</v>
      </c>
    </row>
    <row r="299" spans="3:62" x14ac:dyDescent="0.2">
      <c r="C299" t="str">
        <f t="shared" si="389"/>
        <v/>
      </c>
      <c r="K299" t="str">
        <f>WeedDataInput!F296</f>
        <v>Y</v>
      </c>
      <c r="L299">
        <f>WeedDataInput!G296</f>
        <v>0</v>
      </c>
      <c r="M299" s="10" t="str">
        <f t="shared" si="349"/>
        <v>;0</v>
      </c>
      <c r="N299" t="str">
        <f t="shared" si="360"/>
        <v>;0</v>
      </c>
      <c r="O299" t="str">
        <f t="shared" si="361"/>
        <v>0</v>
      </c>
      <c r="P299">
        <f t="shared" ref="P299:X299" si="403">IFERROR(_xlfn.TEXTAFTER(O299,";"),0)</f>
        <v>0</v>
      </c>
      <c r="Q299">
        <f t="shared" si="403"/>
        <v>0</v>
      </c>
      <c r="R299">
        <f t="shared" si="403"/>
        <v>0</v>
      </c>
      <c r="S299">
        <f t="shared" si="403"/>
        <v>0</v>
      </c>
      <c r="T299">
        <f t="shared" si="403"/>
        <v>0</v>
      </c>
      <c r="U299">
        <f t="shared" si="403"/>
        <v>0</v>
      </c>
      <c r="V299">
        <f t="shared" si="403"/>
        <v>0</v>
      </c>
      <c r="W299">
        <f t="shared" si="403"/>
        <v>0</v>
      </c>
      <c r="X299">
        <f t="shared" si="403"/>
        <v>0</v>
      </c>
      <c r="Y299" s="10" t="e">
        <f t="shared" si="363"/>
        <v>#VALUE!</v>
      </c>
      <c r="Z299" t="e">
        <f t="shared" si="351"/>
        <v>#VALUE!</v>
      </c>
      <c r="AA299" t="e">
        <f t="shared" si="352"/>
        <v>#VALUE!</v>
      </c>
      <c r="AB299" t="e">
        <f t="shared" si="353"/>
        <v>#VALUE!</v>
      </c>
      <c r="AC299" t="e">
        <f t="shared" si="354"/>
        <v>#VALUE!</v>
      </c>
      <c r="AD299" t="e">
        <f t="shared" si="355"/>
        <v>#VALUE!</v>
      </c>
      <c r="AE299" t="e">
        <f t="shared" si="356"/>
        <v>#VALUE!</v>
      </c>
      <c r="AF299" t="e">
        <f t="shared" si="357"/>
        <v>#VALUE!</v>
      </c>
      <c r="AG299" t="e">
        <f t="shared" si="358"/>
        <v>#VALUE!</v>
      </c>
      <c r="AH299" t="e">
        <f t="shared" si="359"/>
        <v>#VALUE!</v>
      </c>
      <c r="BC299" s="93"/>
      <c r="BD299">
        <v>0</v>
      </c>
      <c r="BE299" t="e">
        <f t="shared" si="391"/>
        <v>#N/A</v>
      </c>
      <c r="BJ299">
        <f t="shared" si="365"/>
        <v>0</v>
      </c>
    </row>
    <row r="300" spans="3:62" x14ac:dyDescent="0.2">
      <c r="C300" t="str">
        <f t="shared" si="389"/>
        <v/>
      </c>
      <c r="K300" t="str">
        <f>WeedDataInput!F297</f>
        <v>Y</v>
      </c>
      <c r="L300">
        <f>WeedDataInput!G297</f>
        <v>0</v>
      </c>
      <c r="M300" s="10" t="str">
        <f t="shared" si="349"/>
        <v>;0</v>
      </c>
      <c r="N300" t="str">
        <f t="shared" si="360"/>
        <v>;0</v>
      </c>
      <c r="O300" t="str">
        <f t="shared" si="361"/>
        <v>0</v>
      </c>
      <c r="P300">
        <f t="shared" ref="P300:X300" si="404">IFERROR(_xlfn.TEXTAFTER(O300,";"),0)</f>
        <v>0</v>
      </c>
      <c r="Q300">
        <f t="shared" si="404"/>
        <v>0</v>
      </c>
      <c r="R300">
        <f t="shared" si="404"/>
        <v>0</v>
      </c>
      <c r="S300">
        <f t="shared" si="404"/>
        <v>0</v>
      </c>
      <c r="T300">
        <f t="shared" si="404"/>
        <v>0</v>
      </c>
      <c r="U300">
        <f t="shared" si="404"/>
        <v>0</v>
      </c>
      <c r="V300">
        <f t="shared" si="404"/>
        <v>0</v>
      </c>
      <c r="W300">
        <f t="shared" si="404"/>
        <v>0</v>
      </c>
      <c r="X300">
        <f t="shared" si="404"/>
        <v>0</v>
      </c>
      <c r="Y300" s="10" t="e">
        <f t="shared" si="363"/>
        <v>#VALUE!</v>
      </c>
      <c r="Z300" t="e">
        <f t="shared" si="351"/>
        <v>#VALUE!</v>
      </c>
      <c r="AA300" t="e">
        <f t="shared" si="352"/>
        <v>#VALUE!</v>
      </c>
      <c r="AB300" t="e">
        <f t="shared" si="353"/>
        <v>#VALUE!</v>
      </c>
      <c r="AC300" t="e">
        <f t="shared" si="354"/>
        <v>#VALUE!</v>
      </c>
      <c r="AD300" t="e">
        <f t="shared" si="355"/>
        <v>#VALUE!</v>
      </c>
      <c r="AE300" t="e">
        <f t="shared" si="356"/>
        <v>#VALUE!</v>
      </c>
      <c r="AF300" t="e">
        <f t="shared" si="357"/>
        <v>#VALUE!</v>
      </c>
      <c r="AG300" t="e">
        <f t="shared" si="358"/>
        <v>#VALUE!</v>
      </c>
      <c r="AH300" t="e">
        <f t="shared" si="359"/>
        <v>#VALUE!</v>
      </c>
      <c r="BC300" s="93"/>
      <c r="BD300">
        <v>0</v>
      </c>
      <c r="BE300" t="e">
        <f t="shared" si="391"/>
        <v>#N/A</v>
      </c>
      <c r="BJ300">
        <f t="shared" si="365"/>
        <v>0</v>
      </c>
    </row>
    <row r="301" spans="3:62" x14ac:dyDescent="0.2">
      <c r="C301" t="str">
        <f t="shared" si="389"/>
        <v/>
      </c>
      <c r="K301" t="str">
        <f>WeedDataInput!F298</f>
        <v>Y</v>
      </c>
      <c r="L301">
        <f>WeedDataInput!G298</f>
        <v>0</v>
      </c>
      <c r="M301" s="10" t="str">
        <f t="shared" si="349"/>
        <v>;0</v>
      </c>
      <c r="N301" t="str">
        <f t="shared" si="360"/>
        <v>;0</v>
      </c>
      <c r="O301" t="str">
        <f t="shared" si="361"/>
        <v>0</v>
      </c>
      <c r="P301">
        <f t="shared" ref="P301:X301" si="405">IFERROR(_xlfn.TEXTAFTER(O301,";"),0)</f>
        <v>0</v>
      </c>
      <c r="Q301">
        <f t="shared" si="405"/>
        <v>0</v>
      </c>
      <c r="R301">
        <f t="shared" si="405"/>
        <v>0</v>
      </c>
      <c r="S301">
        <f t="shared" si="405"/>
        <v>0</v>
      </c>
      <c r="T301">
        <f t="shared" si="405"/>
        <v>0</v>
      </c>
      <c r="U301">
        <f t="shared" si="405"/>
        <v>0</v>
      </c>
      <c r="V301">
        <f t="shared" si="405"/>
        <v>0</v>
      </c>
      <c r="W301">
        <f t="shared" si="405"/>
        <v>0</v>
      </c>
      <c r="X301">
        <f t="shared" si="405"/>
        <v>0</v>
      </c>
      <c r="Y301" s="10" t="e">
        <f t="shared" si="363"/>
        <v>#VALUE!</v>
      </c>
      <c r="Z301" t="e">
        <f t="shared" si="351"/>
        <v>#VALUE!</v>
      </c>
      <c r="AA301" t="e">
        <f t="shared" si="352"/>
        <v>#VALUE!</v>
      </c>
      <c r="AB301" t="e">
        <f t="shared" si="353"/>
        <v>#VALUE!</v>
      </c>
      <c r="AC301" t="e">
        <f t="shared" si="354"/>
        <v>#VALUE!</v>
      </c>
      <c r="AD301" t="e">
        <f t="shared" si="355"/>
        <v>#VALUE!</v>
      </c>
      <c r="AE301" t="e">
        <f t="shared" si="356"/>
        <v>#VALUE!</v>
      </c>
      <c r="AF301" t="e">
        <f t="shared" si="357"/>
        <v>#VALUE!</v>
      </c>
      <c r="AG301" t="e">
        <f t="shared" si="358"/>
        <v>#VALUE!</v>
      </c>
      <c r="AH301" t="e">
        <f t="shared" si="359"/>
        <v>#VALUE!</v>
      </c>
      <c r="BC301" s="93"/>
      <c r="BD301">
        <v>0</v>
      </c>
      <c r="BE301" t="e">
        <f t="shared" si="391"/>
        <v>#N/A</v>
      </c>
      <c r="BJ301">
        <f t="shared" si="365"/>
        <v>0</v>
      </c>
    </row>
    <row r="302" spans="3:62" x14ac:dyDescent="0.2">
      <c r="K302" t="str">
        <f>WeedDataInput!F299</f>
        <v>Y</v>
      </c>
      <c r="L302">
        <f>WeedDataInput!G299</f>
        <v>0</v>
      </c>
      <c r="M302" s="10" t="str">
        <f t="shared" si="349"/>
        <v>;0</v>
      </c>
      <c r="N302" t="str">
        <f t="shared" si="360"/>
        <v>;0</v>
      </c>
      <c r="O302" t="str">
        <f t="shared" si="361"/>
        <v>0</v>
      </c>
      <c r="P302">
        <f t="shared" ref="P302:X302" si="406">IFERROR(_xlfn.TEXTAFTER(O302,";"),0)</f>
        <v>0</v>
      </c>
      <c r="Q302">
        <f t="shared" si="406"/>
        <v>0</v>
      </c>
      <c r="R302">
        <f t="shared" si="406"/>
        <v>0</v>
      </c>
      <c r="S302">
        <f t="shared" si="406"/>
        <v>0</v>
      </c>
      <c r="T302">
        <f t="shared" si="406"/>
        <v>0</v>
      </c>
      <c r="U302">
        <f t="shared" si="406"/>
        <v>0</v>
      </c>
      <c r="V302">
        <f t="shared" si="406"/>
        <v>0</v>
      </c>
      <c r="W302">
        <f t="shared" si="406"/>
        <v>0</v>
      </c>
      <c r="X302">
        <f t="shared" si="406"/>
        <v>0</v>
      </c>
      <c r="Y302" s="10" t="e">
        <f t="shared" si="363"/>
        <v>#VALUE!</v>
      </c>
      <c r="Z302" t="e">
        <f t="shared" si="351"/>
        <v>#VALUE!</v>
      </c>
      <c r="AA302" t="e">
        <f t="shared" si="352"/>
        <v>#VALUE!</v>
      </c>
      <c r="AB302" t="e">
        <f t="shared" si="353"/>
        <v>#VALUE!</v>
      </c>
      <c r="AC302" t="e">
        <f t="shared" si="354"/>
        <v>#VALUE!</v>
      </c>
      <c r="AD302" t="e">
        <f t="shared" si="355"/>
        <v>#VALUE!</v>
      </c>
      <c r="AE302" t="e">
        <f t="shared" si="356"/>
        <v>#VALUE!</v>
      </c>
      <c r="AF302" t="e">
        <f t="shared" si="357"/>
        <v>#VALUE!</v>
      </c>
      <c r="AG302" t="e">
        <f t="shared" si="358"/>
        <v>#VALUE!</v>
      </c>
      <c r="AH302" t="e">
        <f t="shared" si="359"/>
        <v>#VALUE!</v>
      </c>
      <c r="BC302" s="93"/>
      <c r="BD302">
        <v>0</v>
      </c>
      <c r="BE302" t="e">
        <f t="shared" si="391"/>
        <v>#N/A</v>
      </c>
      <c r="BJ302">
        <f t="shared" si="365"/>
        <v>0</v>
      </c>
    </row>
    <row r="303" spans="3:62" x14ac:dyDescent="0.2">
      <c r="K303" t="str">
        <f>WeedDataInput!F300</f>
        <v>Y</v>
      </c>
      <c r="L303">
        <f>WeedDataInput!G300</f>
        <v>0</v>
      </c>
      <c r="M303" s="10" t="str">
        <f t="shared" si="349"/>
        <v>;0</v>
      </c>
      <c r="N303" t="str">
        <f t="shared" si="360"/>
        <v>;0</v>
      </c>
      <c r="O303" t="str">
        <f t="shared" si="361"/>
        <v>0</v>
      </c>
      <c r="P303">
        <f t="shared" ref="P303:X303" si="407">IFERROR(_xlfn.TEXTAFTER(O303,";"),0)</f>
        <v>0</v>
      </c>
      <c r="Q303">
        <f t="shared" si="407"/>
        <v>0</v>
      </c>
      <c r="R303">
        <f t="shared" si="407"/>
        <v>0</v>
      </c>
      <c r="S303">
        <f t="shared" si="407"/>
        <v>0</v>
      </c>
      <c r="T303">
        <f t="shared" si="407"/>
        <v>0</v>
      </c>
      <c r="U303">
        <f t="shared" si="407"/>
        <v>0</v>
      </c>
      <c r="V303">
        <f t="shared" si="407"/>
        <v>0</v>
      </c>
      <c r="W303">
        <f t="shared" si="407"/>
        <v>0</v>
      </c>
      <c r="X303">
        <f t="shared" si="407"/>
        <v>0</v>
      </c>
      <c r="Y303" s="10" t="e">
        <f t="shared" si="363"/>
        <v>#VALUE!</v>
      </c>
      <c r="Z303" t="e">
        <f t="shared" si="351"/>
        <v>#VALUE!</v>
      </c>
      <c r="AA303" t="e">
        <f t="shared" si="352"/>
        <v>#VALUE!</v>
      </c>
      <c r="AB303" t="e">
        <f t="shared" si="353"/>
        <v>#VALUE!</v>
      </c>
      <c r="AC303" t="e">
        <f t="shared" si="354"/>
        <v>#VALUE!</v>
      </c>
      <c r="AD303" t="e">
        <f t="shared" si="355"/>
        <v>#VALUE!</v>
      </c>
      <c r="AE303" t="e">
        <f t="shared" si="356"/>
        <v>#VALUE!</v>
      </c>
      <c r="AF303" t="e">
        <f t="shared" si="357"/>
        <v>#VALUE!</v>
      </c>
      <c r="AG303" t="e">
        <f t="shared" si="358"/>
        <v>#VALUE!</v>
      </c>
      <c r="AH303" t="e">
        <f t="shared" si="359"/>
        <v>#VALUE!</v>
      </c>
      <c r="BC303" s="93"/>
      <c r="BD303">
        <v>0</v>
      </c>
      <c r="BE303" t="e">
        <f t="shared" si="391"/>
        <v>#N/A</v>
      </c>
      <c r="BJ303">
        <f t="shared" si="365"/>
        <v>0</v>
      </c>
    </row>
    <row r="304" spans="3:62" x14ac:dyDescent="0.2">
      <c r="K304" t="str">
        <f>WeedDataInput!F301</f>
        <v>Y</v>
      </c>
      <c r="L304">
        <f>WeedDataInput!G301</f>
        <v>0</v>
      </c>
      <c r="M304" s="10" t="str">
        <f t="shared" si="349"/>
        <v>;0</v>
      </c>
      <c r="N304" t="str">
        <f t="shared" si="360"/>
        <v>;0</v>
      </c>
      <c r="O304" t="str">
        <f t="shared" si="361"/>
        <v>0</v>
      </c>
      <c r="P304">
        <f t="shared" ref="P304:X304" si="408">IFERROR(_xlfn.TEXTAFTER(O304,";"),0)</f>
        <v>0</v>
      </c>
      <c r="Q304">
        <f t="shared" si="408"/>
        <v>0</v>
      </c>
      <c r="R304">
        <f t="shared" si="408"/>
        <v>0</v>
      </c>
      <c r="S304">
        <f t="shared" si="408"/>
        <v>0</v>
      </c>
      <c r="T304">
        <f t="shared" si="408"/>
        <v>0</v>
      </c>
      <c r="U304">
        <f t="shared" si="408"/>
        <v>0</v>
      </c>
      <c r="V304">
        <f t="shared" si="408"/>
        <v>0</v>
      </c>
      <c r="W304">
        <f t="shared" si="408"/>
        <v>0</v>
      </c>
      <c r="X304">
        <f t="shared" si="408"/>
        <v>0</v>
      </c>
      <c r="Y304" s="10" t="e">
        <f t="shared" si="363"/>
        <v>#VALUE!</v>
      </c>
      <c r="Z304" t="e">
        <f t="shared" si="351"/>
        <v>#VALUE!</v>
      </c>
      <c r="AA304" t="e">
        <f t="shared" si="352"/>
        <v>#VALUE!</v>
      </c>
      <c r="AB304" t="e">
        <f t="shared" si="353"/>
        <v>#VALUE!</v>
      </c>
      <c r="AC304" t="e">
        <f t="shared" si="354"/>
        <v>#VALUE!</v>
      </c>
      <c r="AD304" t="e">
        <f t="shared" si="355"/>
        <v>#VALUE!</v>
      </c>
      <c r="AE304" t="e">
        <f t="shared" si="356"/>
        <v>#VALUE!</v>
      </c>
      <c r="AF304" t="e">
        <f t="shared" si="357"/>
        <v>#VALUE!</v>
      </c>
      <c r="AG304" t="e">
        <f t="shared" si="358"/>
        <v>#VALUE!</v>
      </c>
      <c r="AH304" t="e">
        <f t="shared" si="359"/>
        <v>#VALUE!</v>
      </c>
      <c r="BC304" s="93"/>
      <c r="BD304">
        <v>0</v>
      </c>
      <c r="BE304" t="e">
        <f t="shared" si="391"/>
        <v>#N/A</v>
      </c>
      <c r="BJ304">
        <f t="shared" si="365"/>
        <v>0</v>
      </c>
    </row>
    <row r="305" spans="11:62" x14ac:dyDescent="0.2">
      <c r="K305" t="str">
        <f>WeedDataInput!F302</f>
        <v>Y</v>
      </c>
      <c r="L305">
        <f>WeedDataInput!G302</f>
        <v>0</v>
      </c>
      <c r="M305" s="10" t="str">
        <f t="shared" si="349"/>
        <v>;0</v>
      </c>
      <c r="N305" t="str">
        <f t="shared" si="360"/>
        <v>;0</v>
      </c>
      <c r="O305" t="str">
        <f t="shared" si="361"/>
        <v>0</v>
      </c>
      <c r="P305">
        <f t="shared" ref="P305:X305" si="409">IFERROR(_xlfn.TEXTAFTER(O305,";"),0)</f>
        <v>0</v>
      </c>
      <c r="Q305">
        <f t="shared" si="409"/>
        <v>0</v>
      </c>
      <c r="R305">
        <f t="shared" si="409"/>
        <v>0</v>
      </c>
      <c r="S305">
        <f t="shared" si="409"/>
        <v>0</v>
      </c>
      <c r="T305">
        <f t="shared" si="409"/>
        <v>0</v>
      </c>
      <c r="U305">
        <f t="shared" si="409"/>
        <v>0</v>
      </c>
      <c r="V305">
        <f t="shared" si="409"/>
        <v>0</v>
      </c>
      <c r="W305">
        <f t="shared" si="409"/>
        <v>0</v>
      </c>
      <c r="X305">
        <f t="shared" si="409"/>
        <v>0</v>
      </c>
      <c r="Y305" s="10" t="e">
        <f t="shared" si="363"/>
        <v>#VALUE!</v>
      </c>
      <c r="Z305" t="e">
        <f t="shared" si="351"/>
        <v>#VALUE!</v>
      </c>
      <c r="AA305" t="e">
        <f t="shared" si="352"/>
        <v>#VALUE!</v>
      </c>
      <c r="AB305" t="e">
        <f t="shared" si="353"/>
        <v>#VALUE!</v>
      </c>
      <c r="AC305" t="e">
        <f t="shared" si="354"/>
        <v>#VALUE!</v>
      </c>
      <c r="AD305" t="e">
        <f t="shared" si="355"/>
        <v>#VALUE!</v>
      </c>
      <c r="AE305" t="e">
        <f t="shared" si="356"/>
        <v>#VALUE!</v>
      </c>
      <c r="AF305" t="e">
        <f t="shared" si="357"/>
        <v>#VALUE!</v>
      </c>
      <c r="AG305" t="e">
        <f t="shared" si="358"/>
        <v>#VALUE!</v>
      </c>
      <c r="AH305" t="e">
        <f t="shared" si="359"/>
        <v>#VALUE!</v>
      </c>
      <c r="BC305" s="93"/>
      <c r="BD305">
        <v>0</v>
      </c>
      <c r="BE305" t="e">
        <f t="shared" si="391"/>
        <v>#N/A</v>
      </c>
      <c r="BJ305">
        <f t="shared" si="365"/>
        <v>0</v>
      </c>
    </row>
    <row r="306" spans="11:62" x14ac:dyDescent="0.2">
      <c r="K306" t="str">
        <f>WeedDataInput!F303</f>
        <v>Y</v>
      </c>
      <c r="L306">
        <f>WeedDataInput!G303</f>
        <v>0</v>
      </c>
      <c r="M306" s="10" t="str">
        <f t="shared" si="349"/>
        <v>;0</v>
      </c>
      <c r="N306" t="str">
        <f t="shared" si="360"/>
        <v>;0</v>
      </c>
      <c r="O306" t="str">
        <f t="shared" si="361"/>
        <v>0</v>
      </c>
      <c r="P306">
        <f t="shared" ref="P306:X306" si="410">IFERROR(_xlfn.TEXTAFTER(O306,";"),0)</f>
        <v>0</v>
      </c>
      <c r="Q306">
        <f t="shared" si="410"/>
        <v>0</v>
      </c>
      <c r="R306">
        <f t="shared" si="410"/>
        <v>0</v>
      </c>
      <c r="S306">
        <f t="shared" si="410"/>
        <v>0</v>
      </c>
      <c r="T306">
        <f t="shared" si="410"/>
        <v>0</v>
      </c>
      <c r="U306">
        <f t="shared" si="410"/>
        <v>0</v>
      </c>
      <c r="V306">
        <f t="shared" si="410"/>
        <v>0</v>
      </c>
      <c r="W306">
        <f t="shared" si="410"/>
        <v>0</v>
      </c>
      <c r="X306">
        <f t="shared" si="410"/>
        <v>0</v>
      </c>
      <c r="Y306" s="10" t="e">
        <f t="shared" si="363"/>
        <v>#VALUE!</v>
      </c>
      <c r="Z306" t="e">
        <f t="shared" si="351"/>
        <v>#VALUE!</v>
      </c>
      <c r="AA306" t="e">
        <f t="shared" si="352"/>
        <v>#VALUE!</v>
      </c>
      <c r="AB306" t="e">
        <f t="shared" si="353"/>
        <v>#VALUE!</v>
      </c>
      <c r="AC306" t="e">
        <f t="shared" si="354"/>
        <v>#VALUE!</v>
      </c>
      <c r="AD306" t="e">
        <f t="shared" si="355"/>
        <v>#VALUE!</v>
      </c>
      <c r="AE306" t="e">
        <f t="shared" si="356"/>
        <v>#VALUE!</v>
      </c>
      <c r="AF306" t="e">
        <f t="shared" si="357"/>
        <v>#VALUE!</v>
      </c>
      <c r="AG306" t="e">
        <f t="shared" si="358"/>
        <v>#VALUE!</v>
      </c>
      <c r="AH306" t="e">
        <f t="shared" si="359"/>
        <v>#VALUE!</v>
      </c>
      <c r="BC306" s="93"/>
      <c r="BD306">
        <v>0</v>
      </c>
      <c r="BE306" t="e">
        <f t="shared" si="391"/>
        <v>#N/A</v>
      </c>
      <c r="BJ306">
        <f t="shared" si="365"/>
        <v>0</v>
      </c>
    </row>
    <row r="307" spans="11:62" x14ac:dyDescent="0.2">
      <c r="K307" t="str">
        <f>WeedDataInput!F304</f>
        <v>Y</v>
      </c>
      <c r="L307">
        <f>WeedDataInput!G304</f>
        <v>0</v>
      </c>
      <c r="M307" s="10" t="str">
        <f t="shared" si="349"/>
        <v>;0</v>
      </c>
      <c r="N307" t="str">
        <f t="shared" si="360"/>
        <v>;0</v>
      </c>
      <c r="O307" t="str">
        <f t="shared" si="361"/>
        <v>0</v>
      </c>
      <c r="P307">
        <f t="shared" ref="P307:X307" si="411">IFERROR(_xlfn.TEXTAFTER(O307,";"),0)</f>
        <v>0</v>
      </c>
      <c r="Q307">
        <f t="shared" si="411"/>
        <v>0</v>
      </c>
      <c r="R307">
        <f t="shared" si="411"/>
        <v>0</v>
      </c>
      <c r="S307">
        <f t="shared" si="411"/>
        <v>0</v>
      </c>
      <c r="T307">
        <f t="shared" si="411"/>
        <v>0</v>
      </c>
      <c r="U307">
        <f t="shared" si="411"/>
        <v>0</v>
      </c>
      <c r="V307">
        <f t="shared" si="411"/>
        <v>0</v>
      </c>
      <c r="W307">
        <f t="shared" si="411"/>
        <v>0</v>
      </c>
      <c r="X307">
        <f t="shared" si="411"/>
        <v>0</v>
      </c>
      <c r="Y307" s="10" t="e">
        <f t="shared" si="363"/>
        <v>#VALUE!</v>
      </c>
      <c r="Z307" t="e">
        <f t="shared" si="351"/>
        <v>#VALUE!</v>
      </c>
      <c r="AA307" t="e">
        <f t="shared" si="352"/>
        <v>#VALUE!</v>
      </c>
      <c r="AB307" t="e">
        <f t="shared" si="353"/>
        <v>#VALUE!</v>
      </c>
      <c r="AC307" t="e">
        <f t="shared" si="354"/>
        <v>#VALUE!</v>
      </c>
      <c r="AD307" t="e">
        <f t="shared" si="355"/>
        <v>#VALUE!</v>
      </c>
      <c r="AE307" t="e">
        <f t="shared" si="356"/>
        <v>#VALUE!</v>
      </c>
      <c r="AF307" t="e">
        <f t="shared" si="357"/>
        <v>#VALUE!</v>
      </c>
      <c r="AG307" t="e">
        <f t="shared" si="358"/>
        <v>#VALUE!</v>
      </c>
      <c r="AH307" t="e">
        <f t="shared" si="359"/>
        <v>#VALUE!</v>
      </c>
      <c r="BC307" s="93"/>
      <c r="BD307">
        <v>0</v>
      </c>
      <c r="BE307" t="e">
        <f t="shared" si="391"/>
        <v>#N/A</v>
      </c>
      <c r="BJ307">
        <f t="shared" si="365"/>
        <v>0</v>
      </c>
    </row>
    <row r="308" spans="11:62" x14ac:dyDescent="0.2">
      <c r="K308" t="str">
        <f>WeedDataInput!F305</f>
        <v>Y</v>
      </c>
      <c r="L308">
        <f>WeedDataInput!G305</f>
        <v>0</v>
      </c>
      <c r="M308" s="10" t="str">
        <f t="shared" si="349"/>
        <v>;0</v>
      </c>
      <c r="N308" t="str">
        <f t="shared" si="360"/>
        <v>;0</v>
      </c>
      <c r="O308" t="str">
        <f t="shared" si="361"/>
        <v>0</v>
      </c>
      <c r="P308">
        <f t="shared" ref="P308:X308" si="412">IFERROR(_xlfn.TEXTAFTER(O308,";"),0)</f>
        <v>0</v>
      </c>
      <c r="Q308">
        <f t="shared" si="412"/>
        <v>0</v>
      </c>
      <c r="R308">
        <f t="shared" si="412"/>
        <v>0</v>
      </c>
      <c r="S308">
        <f t="shared" si="412"/>
        <v>0</v>
      </c>
      <c r="T308">
        <f t="shared" si="412"/>
        <v>0</v>
      </c>
      <c r="U308">
        <f t="shared" si="412"/>
        <v>0</v>
      </c>
      <c r="V308">
        <f t="shared" si="412"/>
        <v>0</v>
      </c>
      <c r="W308">
        <f t="shared" si="412"/>
        <v>0</v>
      </c>
      <c r="X308">
        <f t="shared" si="412"/>
        <v>0</v>
      </c>
      <c r="Y308" s="10" t="e">
        <f t="shared" si="363"/>
        <v>#VALUE!</v>
      </c>
      <c r="Z308" t="e">
        <f t="shared" si="351"/>
        <v>#VALUE!</v>
      </c>
      <c r="AA308" t="e">
        <f t="shared" si="352"/>
        <v>#VALUE!</v>
      </c>
      <c r="AB308" t="e">
        <f t="shared" si="353"/>
        <v>#VALUE!</v>
      </c>
      <c r="AC308" t="e">
        <f t="shared" si="354"/>
        <v>#VALUE!</v>
      </c>
      <c r="AD308" t="e">
        <f t="shared" si="355"/>
        <v>#VALUE!</v>
      </c>
      <c r="AE308" t="e">
        <f t="shared" si="356"/>
        <v>#VALUE!</v>
      </c>
      <c r="AF308" t="e">
        <f t="shared" si="357"/>
        <v>#VALUE!</v>
      </c>
      <c r="AG308" t="e">
        <f t="shared" si="358"/>
        <v>#VALUE!</v>
      </c>
      <c r="AH308" t="e">
        <f t="shared" si="359"/>
        <v>#VALUE!</v>
      </c>
      <c r="BC308" s="93"/>
      <c r="BD308">
        <v>0</v>
      </c>
      <c r="BE308" t="e">
        <f t="shared" si="391"/>
        <v>#N/A</v>
      </c>
      <c r="BJ308">
        <f t="shared" si="365"/>
        <v>0</v>
      </c>
    </row>
    <row r="309" spans="11:62" x14ac:dyDescent="0.2">
      <c r="K309" t="str">
        <f>WeedDataInput!F306</f>
        <v>Y</v>
      </c>
      <c r="L309">
        <f>WeedDataInput!G306</f>
        <v>0</v>
      </c>
      <c r="M309" s="10" t="str">
        <f t="shared" si="349"/>
        <v>;0</v>
      </c>
      <c r="N309" t="str">
        <f t="shared" si="360"/>
        <v>;0</v>
      </c>
      <c r="O309" t="str">
        <f t="shared" si="361"/>
        <v>0</v>
      </c>
      <c r="P309">
        <f t="shared" ref="P309:X309" si="413">IFERROR(_xlfn.TEXTAFTER(O309,";"),0)</f>
        <v>0</v>
      </c>
      <c r="Q309">
        <f t="shared" si="413"/>
        <v>0</v>
      </c>
      <c r="R309">
        <f t="shared" si="413"/>
        <v>0</v>
      </c>
      <c r="S309">
        <f t="shared" si="413"/>
        <v>0</v>
      </c>
      <c r="T309">
        <f t="shared" si="413"/>
        <v>0</v>
      </c>
      <c r="U309">
        <f t="shared" si="413"/>
        <v>0</v>
      </c>
      <c r="V309">
        <f t="shared" si="413"/>
        <v>0</v>
      </c>
      <c r="W309">
        <f t="shared" si="413"/>
        <v>0</v>
      </c>
      <c r="X309">
        <f t="shared" si="413"/>
        <v>0</v>
      </c>
      <c r="Y309" s="10" t="e">
        <f t="shared" si="363"/>
        <v>#VALUE!</v>
      </c>
      <c r="Z309" t="e">
        <f t="shared" si="351"/>
        <v>#VALUE!</v>
      </c>
      <c r="AA309" t="e">
        <f t="shared" si="352"/>
        <v>#VALUE!</v>
      </c>
      <c r="AB309" t="e">
        <f t="shared" si="353"/>
        <v>#VALUE!</v>
      </c>
      <c r="AC309" t="e">
        <f t="shared" si="354"/>
        <v>#VALUE!</v>
      </c>
      <c r="AD309" t="e">
        <f t="shared" si="355"/>
        <v>#VALUE!</v>
      </c>
      <c r="AE309" t="e">
        <f t="shared" si="356"/>
        <v>#VALUE!</v>
      </c>
      <c r="AF309" t="e">
        <f t="shared" si="357"/>
        <v>#VALUE!</v>
      </c>
      <c r="AG309" t="e">
        <f t="shared" si="358"/>
        <v>#VALUE!</v>
      </c>
      <c r="AH309" t="e">
        <f t="shared" si="359"/>
        <v>#VALUE!</v>
      </c>
      <c r="BC309" s="93"/>
      <c r="BD309">
        <v>0</v>
      </c>
      <c r="BE309" t="e">
        <f t="shared" si="391"/>
        <v>#N/A</v>
      </c>
      <c r="BJ309">
        <f t="shared" si="365"/>
        <v>0</v>
      </c>
    </row>
    <row r="310" spans="11:62" x14ac:dyDescent="0.2">
      <c r="K310" t="str">
        <f>WeedDataInput!F307</f>
        <v>Y</v>
      </c>
      <c r="L310">
        <f>WeedDataInput!G307</f>
        <v>0</v>
      </c>
      <c r="M310" s="10" t="str">
        <f t="shared" si="349"/>
        <v>;0</v>
      </c>
      <c r="N310" t="str">
        <f t="shared" si="360"/>
        <v>;0</v>
      </c>
      <c r="O310" t="str">
        <f t="shared" si="361"/>
        <v>0</v>
      </c>
      <c r="P310">
        <f t="shared" ref="P310:X310" si="414">IFERROR(_xlfn.TEXTAFTER(O310,";"),0)</f>
        <v>0</v>
      </c>
      <c r="Q310">
        <f t="shared" si="414"/>
        <v>0</v>
      </c>
      <c r="R310">
        <f t="shared" si="414"/>
        <v>0</v>
      </c>
      <c r="S310">
        <f t="shared" si="414"/>
        <v>0</v>
      </c>
      <c r="T310">
        <f t="shared" si="414"/>
        <v>0</v>
      </c>
      <c r="U310">
        <f t="shared" si="414"/>
        <v>0</v>
      </c>
      <c r="V310">
        <f t="shared" si="414"/>
        <v>0</v>
      </c>
      <c r="W310">
        <f t="shared" si="414"/>
        <v>0</v>
      </c>
      <c r="X310">
        <f t="shared" si="414"/>
        <v>0</v>
      </c>
      <c r="Y310" s="10" t="e">
        <f t="shared" si="363"/>
        <v>#VALUE!</v>
      </c>
      <c r="Z310" t="e">
        <f t="shared" si="351"/>
        <v>#VALUE!</v>
      </c>
      <c r="AA310" t="e">
        <f t="shared" si="352"/>
        <v>#VALUE!</v>
      </c>
      <c r="AB310" t="e">
        <f t="shared" si="353"/>
        <v>#VALUE!</v>
      </c>
      <c r="AC310" t="e">
        <f t="shared" si="354"/>
        <v>#VALUE!</v>
      </c>
      <c r="AD310" t="e">
        <f t="shared" si="355"/>
        <v>#VALUE!</v>
      </c>
      <c r="AE310" t="e">
        <f t="shared" si="356"/>
        <v>#VALUE!</v>
      </c>
      <c r="AF310" t="e">
        <f t="shared" si="357"/>
        <v>#VALUE!</v>
      </c>
      <c r="AG310" t="e">
        <f t="shared" si="358"/>
        <v>#VALUE!</v>
      </c>
      <c r="AH310" t="e">
        <f t="shared" si="359"/>
        <v>#VALUE!</v>
      </c>
      <c r="BC310" s="93"/>
      <c r="BD310">
        <v>0</v>
      </c>
      <c r="BE310" t="e">
        <f t="shared" si="391"/>
        <v>#N/A</v>
      </c>
      <c r="BJ310">
        <f t="shared" si="365"/>
        <v>0</v>
      </c>
    </row>
    <row r="311" spans="11:62" x14ac:dyDescent="0.2">
      <c r="K311" t="str">
        <f>WeedDataInput!F308</f>
        <v>Y</v>
      </c>
      <c r="L311">
        <f>WeedDataInput!G308</f>
        <v>0</v>
      </c>
      <c r="M311" s="10" t="str">
        <f t="shared" si="349"/>
        <v>;0</v>
      </c>
      <c r="N311" t="str">
        <f t="shared" si="360"/>
        <v>;0</v>
      </c>
      <c r="O311" t="str">
        <f t="shared" si="361"/>
        <v>0</v>
      </c>
      <c r="P311">
        <f t="shared" ref="P311:X311" si="415">IFERROR(_xlfn.TEXTAFTER(O311,";"),0)</f>
        <v>0</v>
      </c>
      <c r="Q311">
        <f t="shared" si="415"/>
        <v>0</v>
      </c>
      <c r="R311">
        <f t="shared" si="415"/>
        <v>0</v>
      </c>
      <c r="S311">
        <f t="shared" si="415"/>
        <v>0</v>
      </c>
      <c r="T311">
        <f t="shared" si="415"/>
        <v>0</v>
      </c>
      <c r="U311">
        <f t="shared" si="415"/>
        <v>0</v>
      </c>
      <c r="V311">
        <f t="shared" si="415"/>
        <v>0</v>
      </c>
      <c r="W311">
        <f t="shared" si="415"/>
        <v>0</v>
      </c>
      <c r="X311">
        <f t="shared" si="415"/>
        <v>0</v>
      </c>
      <c r="Y311" s="10" t="e">
        <f t="shared" si="363"/>
        <v>#VALUE!</v>
      </c>
      <c r="Z311" t="e">
        <f t="shared" si="351"/>
        <v>#VALUE!</v>
      </c>
      <c r="AA311" t="e">
        <f t="shared" si="352"/>
        <v>#VALUE!</v>
      </c>
      <c r="AB311" t="e">
        <f t="shared" si="353"/>
        <v>#VALUE!</v>
      </c>
      <c r="AC311" t="e">
        <f t="shared" si="354"/>
        <v>#VALUE!</v>
      </c>
      <c r="AD311" t="e">
        <f t="shared" si="355"/>
        <v>#VALUE!</v>
      </c>
      <c r="AE311" t="e">
        <f t="shared" si="356"/>
        <v>#VALUE!</v>
      </c>
      <c r="AF311" t="e">
        <f t="shared" si="357"/>
        <v>#VALUE!</v>
      </c>
      <c r="AG311" t="e">
        <f t="shared" si="358"/>
        <v>#VALUE!</v>
      </c>
      <c r="AH311" t="e">
        <f t="shared" si="359"/>
        <v>#VALUE!</v>
      </c>
      <c r="BC311" s="93"/>
      <c r="BD311">
        <v>0</v>
      </c>
      <c r="BE311" t="e">
        <f t="shared" si="391"/>
        <v>#N/A</v>
      </c>
      <c r="BJ311">
        <f t="shared" si="365"/>
        <v>0</v>
      </c>
    </row>
    <row r="312" spans="11:62" x14ac:dyDescent="0.2">
      <c r="K312" t="str">
        <f>WeedDataInput!F309</f>
        <v>Y</v>
      </c>
      <c r="L312">
        <f>WeedDataInput!G309</f>
        <v>0</v>
      </c>
      <c r="M312" s="10" t="str">
        <f t="shared" si="349"/>
        <v>;0</v>
      </c>
      <c r="N312" t="str">
        <f t="shared" si="360"/>
        <v>;0</v>
      </c>
      <c r="O312" t="str">
        <f t="shared" si="361"/>
        <v>0</v>
      </c>
      <c r="P312">
        <f t="shared" ref="P312:X312" si="416">IFERROR(_xlfn.TEXTAFTER(O312,";"),0)</f>
        <v>0</v>
      </c>
      <c r="Q312">
        <f t="shared" si="416"/>
        <v>0</v>
      </c>
      <c r="R312">
        <f t="shared" si="416"/>
        <v>0</v>
      </c>
      <c r="S312">
        <f t="shared" si="416"/>
        <v>0</v>
      </c>
      <c r="T312">
        <f t="shared" si="416"/>
        <v>0</v>
      </c>
      <c r="U312">
        <f t="shared" si="416"/>
        <v>0</v>
      </c>
      <c r="V312">
        <f t="shared" si="416"/>
        <v>0</v>
      </c>
      <c r="W312">
        <f t="shared" si="416"/>
        <v>0</v>
      </c>
      <c r="X312">
        <f t="shared" si="416"/>
        <v>0</v>
      </c>
      <c r="Y312" s="10" t="e">
        <f t="shared" si="363"/>
        <v>#VALUE!</v>
      </c>
      <c r="Z312" t="e">
        <f t="shared" si="351"/>
        <v>#VALUE!</v>
      </c>
      <c r="AA312" t="e">
        <f t="shared" si="352"/>
        <v>#VALUE!</v>
      </c>
      <c r="AB312" t="e">
        <f t="shared" si="353"/>
        <v>#VALUE!</v>
      </c>
      <c r="AC312" t="e">
        <f t="shared" si="354"/>
        <v>#VALUE!</v>
      </c>
      <c r="AD312" t="e">
        <f t="shared" si="355"/>
        <v>#VALUE!</v>
      </c>
      <c r="AE312" t="e">
        <f t="shared" si="356"/>
        <v>#VALUE!</v>
      </c>
      <c r="AF312" t="e">
        <f t="shared" si="357"/>
        <v>#VALUE!</v>
      </c>
      <c r="AG312" t="e">
        <f t="shared" si="358"/>
        <v>#VALUE!</v>
      </c>
      <c r="AH312" t="e">
        <f t="shared" si="359"/>
        <v>#VALUE!</v>
      </c>
      <c r="BC312" s="93"/>
      <c r="BD312">
        <v>0</v>
      </c>
      <c r="BE312" t="e">
        <f t="shared" si="391"/>
        <v>#N/A</v>
      </c>
      <c r="BJ312">
        <f t="shared" si="365"/>
        <v>0</v>
      </c>
    </row>
    <row r="313" spans="11:62" x14ac:dyDescent="0.2">
      <c r="K313" t="str">
        <f>WeedDataInput!F310</f>
        <v>Y</v>
      </c>
      <c r="L313">
        <f>WeedDataInput!G310</f>
        <v>0</v>
      </c>
      <c r="M313" s="10" t="str">
        <f t="shared" si="349"/>
        <v>;0</v>
      </c>
      <c r="N313" t="str">
        <f t="shared" si="360"/>
        <v>;0</v>
      </c>
      <c r="O313" t="str">
        <f t="shared" si="361"/>
        <v>0</v>
      </c>
      <c r="P313">
        <f t="shared" ref="P313:X313" si="417">IFERROR(_xlfn.TEXTAFTER(O313,";"),0)</f>
        <v>0</v>
      </c>
      <c r="Q313">
        <f t="shared" si="417"/>
        <v>0</v>
      </c>
      <c r="R313">
        <f t="shared" si="417"/>
        <v>0</v>
      </c>
      <c r="S313">
        <f t="shared" si="417"/>
        <v>0</v>
      </c>
      <c r="T313">
        <f t="shared" si="417"/>
        <v>0</v>
      </c>
      <c r="U313">
        <f t="shared" si="417"/>
        <v>0</v>
      </c>
      <c r="V313">
        <f t="shared" si="417"/>
        <v>0</v>
      </c>
      <c r="W313">
        <f t="shared" si="417"/>
        <v>0</v>
      </c>
      <c r="X313">
        <f t="shared" si="417"/>
        <v>0</v>
      </c>
      <c r="Y313" s="10" t="e">
        <f t="shared" si="363"/>
        <v>#VALUE!</v>
      </c>
      <c r="Z313" t="e">
        <f t="shared" si="351"/>
        <v>#VALUE!</v>
      </c>
      <c r="AA313" t="e">
        <f t="shared" si="352"/>
        <v>#VALUE!</v>
      </c>
      <c r="AB313" t="e">
        <f t="shared" si="353"/>
        <v>#VALUE!</v>
      </c>
      <c r="AC313" t="e">
        <f t="shared" si="354"/>
        <v>#VALUE!</v>
      </c>
      <c r="AD313" t="e">
        <f t="shared" si="355"/>
        <v>#VALUE!</v>
      </c>
      <c r="AE313" t="e">
        <f t="shared" si="356"/>
        <v>#VALUE!</v>
      </c>
      <c r="AF313" t="e">
        <f t="shared" si="357"/>
        <v>#VALUE!</v>
      </c>
      <c r="AG313" t="e">
        <f t="shared" si="358"/>
        <v>#VALUE!</v>
      </c>
      <c r="AH313" t="e">
        <f t="shared" si="359"/>
        <v>#VALUE!</v>
      </c>
      <c r="BC313" s="93"/>
      <c r="BD313">
        <v>0</v>
      </c>
      <c r="BE313" t="e">
        <f t="shared" si="391"/>
        <v>#N/A</v>
      </c>
      <c r="BJ313">
        <f t="shared" si="365"/>
        <v>0</v>
      </c>
    </row>
    <row r="314" spans="11:62" x14ac:dyDescent="0.2">
      <c r="K314" t="str">
        <f>WeedDataInput!F311</f>
        <v>Y</v>
      </c>
      <c r="L314">
        <f>WeedDataInput!G311</f>
        <v>0</v>
      </c>
      <c r="M314" s="10" t="str">
        <f t="shared" si="349"/>
        <v>;0</v>
      </c>
      <c r="N314" t="str">
        <f t="shared" si="360"/>
        <v>;0</v>
      </c>
      <c r="O314" t="str">
        <f t="shared" si="361"/>
        <v>0</v>
      </c>
      <c r="P314">
        <f t="shared" ref="P314:X314" si="418">IFERROR(_xlfn.TEXTAFTER(O314,";"),0)</f>
        <v>0</v>
      </c>
      <c r="Q314">
        <f t="shared" si="418"/>
        <v>0</v>
      </c>
      <c r="R314">
        <f t="shared" si="418"/>
        <v>0</v>
      </c>
      <c r="S314">
        <f t="shared" si="418"/>
        <v>0</v>
      </c>
      <c r="T314">
        <f t="shared" si="418"/>
        <v>0</v>
      </c>
      <c r="U314">
        <f t="shared" si="418"/>
        <v>0</v>
      </c>
      <c r="V314">
        <f t="shared" si="418"/>
        <v>0</v>
      </c>
      <c r="W314">
        <f t="shared" si="418"/>
        <v>0</v>
      </c>
      <c r="X314">
        <f t="shared" si="418"/>
        <v>0</v>
      </c>
      <c r="Y314" s="10" t="e">
        <f t="shared" si="363"/>
        <v>#VALUE!</v>
      </c>
      <c r="Z314" t="e">
        <f t="shared" si="351"/>
        <v>#VALUE!</v>
      </c>
      <c r="AA314" t="e">
        <f t="shared" si="352"/>
        <v>#VALUE!</v>
      </c>
      <c r="AB314" t="e">
        <f t="shared" si="353"/>
        <v>#VALUE!</v>
      </c>
      <c r="AC314" t="e">
        <f t="shared" si="354"/>
        <v>#VALUE!</v>
      </c>
      <c r="AD314" t="e">
        <f t="shared" si="355"/>
        <v>#VALUE!</v>
      </c>
      <c r="AE314" t="e">
        <f t="shared" si="356"/>
        <v>#VALUE!</v>
      </c>
      <c r="AF314" t="e">
        <f t="shared" si="357"/>
        <v>#VALUE!</v>
      </c>
      <c r="AG314" t="e">
        <f t="shared" si="358"/>
        <v>#VALUE!</v>
      </c>
      <c r="AH314" t="e">
        <f t="shared" si="359"/>
        <v>#VALUE!</v>
      </c>
      <c r="BC314" s="93"/>
      <c r="BD314">
        <v>0</v>
      </c>
      <c r="BE314" t="e">
        <f t="shared" si="391"/>
        <v>#N/A</v>
      </c>
      <c r="BJ314">
        <f t="shared" si="365"/>
        <v>0</v>
      </c>
    </row>
    <row r="315" spans="11:62" x14ac:dyDescent="0.2">
      <c r="K315" t="str">
        <f>WeedDataInput!F312</f>
        <v>Y</v>
      </c>
      <c r="L315">
        <f>WeedDataInput!G312</f>
        <v>0</v>
      </c>
      <c r="M315" s="10" t="str">
        <f t="shared" si="349"/>
        <v>;0</v>
      </c>
      <c r="N315" t="str">
        <f t="shared" si="360"/>
        <v>;0</v>
      </c>
      <c r="O315" t="str">
        <f t="shared" si="361"/>
        <v>0</v>
      </c>
      <c r="P315">
        <f t="shared" ref="P315:X315" si="419">IFERROR(_xlfn.TEXTAFTER(O315,";"),0)</f>
        <v>0</v>
      </c>
      <c r="Q315">
        <f t="shared" si="419"/>
        <v>0</v>
      </c>
      <c r="R315">
        <f t="shared" si="419"/>
        <v>0</v>
      </c>
      <c r="S315">
        <f t="shared" si="419"/>
        <v>0</v>
      </c>
      <c r="T315">
        <f t="shared" si="419"/>
        <v>0</v>
      </c>
      <c r="U315">
        <f t="shared" si="419"/>
        <v>0</v>
      </c>
      <c r="V315">
        <f t="shared" si="419"/>
        <v>0</v>
      </c>
      <c r="W315">
        <f t="shared" si="419"/>
        <v>0</v>
      </c>
      <c r="X315">
        <f t="shared" si="419"/>
        <v>0</v>
      </c>
      <c r="Y315" s="10" t="e">
        <f t="shared" si="363"/>
        <v>#VALUE!</v>
      </c>
      <c r="Z315" t="e">
        <f t="shared" si="351"/>
        <v>#VALUE!</v>
      </c>
      <c r="AA315" t="e">
        <f t="shared" si="352"/>
        <v>#VALUE!</v>
      </c>
      <c r="AB315" t="e">
        <f t="shared" si="353"/>
        <v>#VALUE!</v>
      </c>
      <c r="AC315" t="e">
        <f t="shared" si="354"/>
        <v>#VALUE!</v>
      </c>
      <c r="AD315" t="e">
        <f t="shared" si="355"/>
        <v>#VALUE!</v>
      </c>
      <c r="AE315" t="e">
        <f t="shared" si="356"/>
        <v>#VALUE!</v>
      </c>
      <c r="AF315" t="e">
        <f t="shared" si="357"/>
        <v>#VALUE!</v>
      </c>
      <c r="AG315" t="e">
        <f t="shared" si="358"/>
        <v>#VALUE!</v>
      </c>
      <c r="AH315" t="e">
        <f t="shared" si="359"/>
        <v>#VALUE!</v>
      </c>
      <c r="BC315" s="93"/>
      <c r="BD315">
        <v>0</v>
      </c>
      <c r="BE315" t="e">
        <f t="shared" si="391"/>
        <v>#N/A</v>
      </c>
      <c r="BJ315">
        <f t="shared" si="365"/>
        <v>0</v>
      </c>
    </row>
    <row r="316" spans="11:62" x14ac:dyDescent="0.2">
      <c r="K316" t="str">
        <f>WeedDataInput!F313</f>
        <v>Y</v>
      </c>
      <c r="L316">
        <f>WeedDataInput!G313</f>
        <v>0</v>
      </c>
      <c r="M316" s="10" t="str">
        <f t="shared" si="349"/>
        <v>;0</v>
      </c>
      <c r="N316" t="str">
        <f t="shared" si="360"/>
        <v>;0</v>
      </c>
      <c r="O316" t="str">
        <f t="shared" si="361"/>
        <v>0</v>
      </c>
      <c r="P316">
        <f t="shared" ref="P316:X316" si="420">IFERROR(_xlfn.TEXTAFTER(O316,";"),0)</f>
        <v>0</v>
      </c>
      <c r="Q316">
        <f t="shared" si="420"/>
        <v>0</v>
      </c>
      <c r="R316">
        <f t="shared" si="420"/>
        <v>0</v>
      </c>
      <c r="S316">
        <f t="shared" si="420"/>
        <v>0</v>
      </c>
      <c r="T316">
        <f t="shared" si="420"/>
        <v>0</v>
      </c>
      <c r="U316">
        <f t="shared" si="420"/>
        <v>0</v>
      </c>
      <c r="V316">
        <f t="shared" si="420"/>
        <v>0</v>
      </c>
      <c r="W316">
        <f t="shared" si="420"/>
        <v>0</v>
      </c>
      <c r="X316">
        <f t="shared" si="420"/>
        <v>0</v>
      </c>
      <c r="Y316" s="10" t="e">
        <f t="shared" si="363"/>
        <v>#VALUE!</v>
      </c>
      <c r="Z316" t="e">
        <f t="shared" si="351"/>
        <v>#VALUE!</v>
      </c>
      <c r="AA316" t="e">
        <f t="shared" si="352"/>
        <v>#VALUE!</v>
      </c>
      <c r="AB316" t="e">
        <f t="shared" si="353"/>
        <v>#VALUE!</v>
      </c>
      <c r="AC316" t="e">
        <f t="shared" si="354"/>
        <v>#VALUE!</v>
      </c>
      <c r="AD316" t="e">
        <f t="shared" si="355"/>
        <v>#VALUE!</v>
      </c>
      <c r="AE316" t="e">
        <f t="shared" si="356"/>
        <v>#VALUE!</v>
      </c>
      <c r="AF316" t="e">
        <f t="shared" si="357"/>
        <v>#VALUE!</v>
      </c>
      <c r="AG316" t="e">
        <f t="shared" si="358"/>
        <v>#VALUE!</v>
      </c>
      <c r="AH316" t="e">
        <f t="shared" si="359"/>
        <v>#VALUE!</v>
      </c>
      <c r="BC316" s="93"/>
      <c r="BD316">
        <v>0</v>
      </c>
      <c r="BE316" t="e">
        <f t="shared" si="391"/>
        <v>#N/A</v>
      </c>
      <c r="BJ316">
        <f t="shared" si="365"/>
        <v>0</v>
      </c>
    </row>
    <row r="317" spans="11:62" x14ac:dyDescent="0.2">
      <c r="K317" t="str">
        <f>WeedDataInput!F314</f>
        <v>N</v>
      </c>
      <c r="L317" t="str">
        <f>WeedDataInput!G314</f>
        <v>Ethan Schultz;Pierce Smith;</v>
      </c>
      <c r="M317" s="10" t="str">
        <f t="shared" si="349"/>
        <v>;Ethan Schultz;Pierce Smith;</v>
      </c>
      <c r="N317" t="str">
        <f t="shared" si="360"/>
        <v>;Ethan Schultz;Pierce Smith;</v>
      </c>
      <c r="O317" t="str">
        <f t="shared" si="361"/>
        <v>Ethan Schultz;Pierce Smith;</v>
      </c>
      <c r="P317" t="str">
        <f t="shared" ref="P317:X317" si="421">IFERROR(_xlfn.TEXTAFTER(O317,";"),0)</f>
        <v>Pierce Smith;</v>
      </c>
      <c r="Q317" t="str">
        <f t="shared" si="421"/>
        <v/>
      </c>
      <c r="R317">
        <f t="shared" si="421"/>
        <v>0</v>
      </c>
      <c r="S317">
        <f t="shared" si="421"/>
        <v>0</v>
      </c>
      <c r="T317">
        <f t="shared" si="421"/>
        <v>0</v>
      </c>
      <c r="U317">
        <f t="shared" si="421"/>
        <v>0</v>
      </c>
      <c r="V317">
        <f t="shared" si="421"/>
        <v>0</v>
      </c>
      <c r="W317">
        <f t="shared" si="421"/>
        <v>0</v>
      </c>
      <c r="X317">
        <f t="shared" si="421"/>
        <v>0</v>
      </c>
      <c r="Y317" s="10" t="str">
        <f t="shared" si="363"/>
        <v>Ethan Schultz</v>
      </c>
      <c r="Z317" t="str">
        <f t="shared" si="351"/>
        <v>Pierce Smith</v>
      </c>
      <c r="AA317" t="e">
        <f t="shared" si="352"/>
        <v>#VALUE!</v>
      </c>
      <c r="AB317" t="e">
        <f t="shared" si="353"/>
        <v>#VALUE!</v>
      </c>
      <c r="AC317" t="e">
        <f t="shared" si="354"/>
        <v>#VALUE!</v>
      </c>
      <c r="AD317" t="e">
        <f t="shared" si="355"/>
        <v>#VALUE!</v>
      </c>
      <c r="AE317" t="e">
        <f t="shared" si="356"/>
        <v>#VALUE!</v>
      </c>
      <c r="AF317" t="e">
        <f t="shared" si="357"/>
        <v>#VALUE!</v>
      </c>
      <c r="AG317" t="e">
        <f t="shared" si="358"/>
        <v>#VALUE!</v>
      </c>
      <c r="AH317" t="e">
        <f t="shared" si="359"/>
        <v>#VALUE!</v>
      </c>
      <c r="BC317" s="93"/>
      <c r="BD317">
        <v>0</v>
      </c>
      <c r="BE317" t="e">
        <f t="shared" si="391"/>
        <v>#N/A</v>
      </c>
      <c r="BJ317">
        <f t="shared" si="365"/>
        <v>2</v>
      </c>
    </row>
    <row r="318" spans="11:62" x14ac:dyDescent="0.2">
      <c r="K318" t="str">
        <f>WeedDataInput!F315</f>
        <v>Y</v>
      </c>
      <c r="L318">
        <f>WeedDataInput!G315</f>
        <v>0</v>
      </c>
      <c r="M318" s="10" t="str">
        <f t="shared" si="349"/>
        <v>;0</v>
      </c>
      <c r="N318" t="str">
        <f t="shared" si="360"/>
        <v>;0</v>
      </c>
      <c r="O318" t="str">
        <f t="shared" si="361"/>
        <v>0</v>
      </c>
      <c r="P318">
        <f t="shared" ref="P318:X318" si="422">IFERROR(_xlfn.TEXTAFTER(O318,";"),0)</f>
        <v>0</v>
      </c>
      <c r="Q318">
        <f t="shared" si="422"/>
        <v>0</v>
      </c>
      <c r="R318">
        <f t="shared" si="422"/>
        <v>0</v>
      </c>
      <c r="S318">
        <f t="shared" si="422"/>
        <v>0</v>
      </c>
      <c r="T318">
        <f t="shared" si="422"/>
        <v>0</v>
      </c>
      <c r="U318">
        <f t="shared" si="422"/>
        <v>0</v>
      </c>
      <c r="V318">
        <f t="shared" si="422"/>
        <v>0</v>
      </c>
      <c r="W318">
        <f t="shared" si="422"/>
        <v>0</v>
      </c>
      <c r="X318">
        <f t="shared" si="422"/>
        <v>0</v>
      </c>
      <c r="Y318" s="10" t="e">
        <f t="shared" si="363"/>
        <v>#VALUE!</v>
      </c>
      <c r="Z318" t="e">
        <f t="shared" si="351"/>
        <v>#VALUE!</v>
      </c>
      <c r="AA318" t="e">
        <f t="shared" si="352"/>
        <v>#VALUE!</v>
      </c>
      <c r="AB318" t="e">
        <f t="shared" si="353"/>
        <v>#VALUE!</v>
      </c>
      <c r="AC318" t="e">
        <f t="shared" si="354"/>
        <v>#VALUE!</v>
      </c>
      <c r="AD318" t="e">
        <f t="shared" si="355"/>
        <v>#VALUE!</v>
      </c>
      <c r="AE318" t="e">
        <f t="shared" si="356"/>
        <v>#VALUE!</v>
      </c>
      <c r="AF318" t="e">
        <f t="shared" si="357"/>
        <v>#VALUE!</v>
      </c>
      <c r="AG318" t="e">
        <f t="shared" si="358"/>
        <v>#VALUE!</v>
      </c>
      <c r="AH318" t="e">
        <f t="shared" si="359"/>
        <v>#VALUE!</v>
      </c>
      <c r="BC318" s="93"/>
      <c r="BD318">
        <v>0</v>
      </c>
      <c r="BE318" t="e">
        <f t="shared" si="391"/>
        <v>#N/A</v>
      </c>
      <c r="BJ318">
        <f t="shared" si="365"/>
        <v>0</v>
      </c>
    </row>
    <row r="319" spans="11:62" x14ac:dyDescent="0.2">
      <c r="K319" t="str">
        <f>WeedDataInput!F316</f>
        <v>Y</v>
      </c>
      <c r="L319">
        <f>WeedDataInput!G316</f>
        <v>0</v>
      </c>
      <c r="M319" s="10" t="str">
        <f t="shared" si="349"/>
        <v>;0</v>
      </c>
      <c r="N319" t="str">
        <f t="shared" si="360"/>
        <v>;0</v>
      </c>
      <c r="O319" t="str">
        <f t="shared" si="361"/>
        <v>0</v>
      </c>
      <c r="P319">
        <f t="shared" ref="P319:X319" si="423">IFERROR(_xlfn.TEXTAFTER(O319,";"),0)</f>
        <v>0</v>
      </c>
      <c r="Q319">
        <f t="shared" si="423"/>
        <v>0</v>
      </c>
      <c r="R319">
        <f t="shared" si="423"/>
        <v>0</v>
      </c>
      <c r="S319">
        <f t="shared" si="423"/>
        <v>0</v>
      </c>
      <c r="T319">
        <f t="shared" si="423"/>
        <v>0</v>
      </c>
      <c r="U319">
        <f t="shared" si="423"/>
        <v>0</v>
      </c>
      <c r="V319">
        <f t="shared" si="423"/>
        <v>0</v>
      </c>
      <c r="W319">
        <f t="shared" si="423"/>
        <v>0</v>
      </c>
      <c r="X319">
        <f t="shared" si="423"/>
        <v>0</v>
      </c>
      <c r="Y319" s="10" t="e">
        <f t="shared" si="363"/>
        <v>#VALUE!</v>
      </c>
      <c r="Z319" t="e">
        <f t="shared" si="351"/>
        <v>#VALUE!</v>
      </c>
      <c r="AA319" t="e">
        <f t="shared" si="352"/>
        <v>#VALUE!</v>
      </c>
      <c r="AB319" t="e">
        <f t="shared" si="353"/>
        <v>#VALUE!</v>
      </c>
      <c r="AC319" t="e">
        <f t="shared" si="354"/>
        <v>#VALUE!</v>
      </c>
      <c r="AD319" t="e">
        <f t="shared" si="355"/>
        <v>#VALUE!</v>
      </c>
      <c r="AE319" t="e">
        <f t="shared" si="356"/>
        <v>#VALUE!</v>
      </c>
      <c r="AF319" t="e">
        <f t="shared" si="357"/>
        <v>#VALUE!</v>
      </c>
      <c r="AG319" t="e">
        <f t="shared" si="358"/>
        <v>#VALUE!</v>
      </c>
      <c r="AH319" t="e">
        <f t="shared" si="359"/>
        <v>#VALUE!</v>
      </c>
      <c r="BC319" s="93"/>
      <c r="BD319">
        <v>0</v>
      </c>
      <c r="BE319" t="e">
        <f t="shared" ref="BE319:BE350" si="424">VLOOKUP(BD319,$AM$5:$AN$104,2,FALSE)</f>
        <v>#N/A</v>
      </c>
      <c r="BJ319">
        <f t="shared" si="365"/>
        <v>0</v>
      </c>
    </row>
    <row r="320" spans="11:62" x14ac:dyDescent="0.2">
      <c r="K320" t="str">
        <f>WeedDataInput!F317</f>
        <v>Y</v>
      </c>
      <c r="L320">
        <f>WeedDataInput!G317</f>
        <v>0</v>
      </c>
      <c r="M320" s="10" t="str">
        <f t="shared" si="349"/>
        <v>;0</v>
      </c>
      <c r="N320" t="str">
        <f t="shared" si="360"/>
        <v>;0</v>
      </c>
      <c r="O320" t="str">
        <f t="shared" si="361"/>
        <v>0</v>
      </c>
      <c r="P320">
        <f t="shared" ref="P320:X320" si="425">IFERROR(_xlfn.TEXTAFTER(O320,";"),0)</f>
        <v>0</v>
      </c>
      <c r="Q320">
        <f t="shared" si="425"/>
        <v>0</v>
      </c>
      <c r="R320">
        <f t="shared" si="425"/>
        <v>0</v>
      </c>
      <c r="S320">
        <f t="shared" si="425"/>
        <v>0</v>
      </c>
      <c r="T320">
        <f t="shared" si="425"/>
        <v>0</v>
      </c>
      <c r="U320">
        <f t="shared" si="425"/>
        <v>0</v>
      </c>
      <c r="V320">
        <f t="shared" si="425"/>
        <v>0</v>
      </c>
      <c r="W320">
        <f t="shared" si="425"/>
        <v>0</v>
      </c>
      <c r="X320">
        <f t="shared" si="425"/>
        <v>0</v>
      </c>
      <c r="Y320" s="10" t="e">
        <f t="shared" si="363"/>
        <v>#VALUE!</v>
      </c>
      <c r="Z320" t="e">
        <f t="shared" si="351"/>
        <v>#VALUE!</v>
      </c>
      <c r="AA320" t="e">
        <f t="shared" si="352"/>
        <v>#VALUE!</v>
      </c>
      <c r="AB320" t="e">
        <f t="shared" si="353"/>
        <v>#VALUE!</v>
      </c>
      <c r="AC320" t="e">
        <f t="shared" si="354"/>
        <v>#VALUE!</v>
      </c>
      <c r="AD320" t="e">
        <f t="shared" si="355"/>
        <v>#VALUE!</v>
      </c>
      <c r="AE320" t="e">
        <f t="shared" si="356"/>
        <v>#VALUE!</v>
      </c>
      <c r="AF320" t="e">
        <f t="shared" si="357"/>
        <v>#VALUE!</v>
      </c>
      <c r="AG320" t="e">
        <f t="shared" si="358"/>
        <v>#VALUE!</v>
      </c>
      <c r="AH320" t="e">
        <f t="shared" si="359"/>
        <v>#VALUE!</v>
      </c>
      <c r="BC320" s="93"/>
      <c r="BD320">
        <v>0</v>
      </c>
      <c r="BE320" t="e">
        <f t="shared" si="424"/>
        <v>#N/A</v>
      </c>
      <c r="BJ320">
        <f t="shared" si="365"/>
        <v>0</v>
      </c>
    </row>
    <row r="321" spans="11:62" x14ac:dyDescent="0.2">
      <c r="K321" t="str">
        <f>WeedDataInput!F318</f>
        <v>Y</v>
      </c>
      <c r="L321">
        <f>WeedDataInput!G318</f>
        <v>0</v>
      </c>
      <c r="M321" s="10" t="str">
        <f t="shared" si="349"/>
        <v>;0</v>
      </c>
      <c r="N321" t="str">
        <f t="shared" si="360"/>
        <v>;0</v>
      </c>
      <c r="O321" t="str">
        <f t="shared" si="361"/>
        <v>0</v>
      </c>
      <c r="P321">
        <f t="shared" ref="P321:X321" si="426">IFERROR(_xlfn.TEXTAFTER(O321,";"),0)</f>
        <v>0</v>
      </c>
      <c r="Q321">
        <f t="shared" si="426"/>
        <v>0</v>
      </c>
      <c r="R321">
        <f t="shared" si="426"/>
        <v>0</v>
      </c>
      <c r="S321">
        <f t="shared" si="426"/>
        <v>0</v>
      </c>
      <c r="T321">
        <f t="shared" si="426"/>
        <v>0</v>
      </c>
      <c r="U321">
        <f t="shared" si="426"/>
        <v>0</v>
      </c>
      <c r="V321">
        <f t="shared" si="426"/>
        <v>0</v>
      </c>
      <c r="W321">
        <f t="shared" si="426"/>
        <v>0</v>
      </c>
      <c r="X321">
        <f t="shared" si="426"/>
        <v>0</v>
      </c>
      <c r="Y321" s="10" t="e">
        <f t="shared" si="363"/>
        <v>#VALUE!</v>
      </c>
      <c r="Z321" t="e">
        <f t="shared" si="351"/>
        <v>#VALUE!</v>
      </c>
      <c r="AA321" t="e">
        <f t="shared" si="352"/>
        <v>#VALUE!</v>
      </c>
      <c r="AB321" t="e">
        <f t="shared" si="353"/>
        <v>#VALUE!</v>
      </c>
      <c r="AC321" t="e">
        <f t="shared" si="354"/>
        <v>#VALUE!</v>
      </c>
      <c r="AD321" t="e">
        <f t="shared" si="355"/>
        <v>#VALUE!</v>
      </c>
      <c r="AE321" t="e">
        <f t="shared" si="356"/>
        <v>#VALUE!</v>
      </c>
      <c r="AF321" t="e">
        <f t="shared" si="357"/>
        <v>#VALUE!</v>
      </c>
      <c r="AG321" t="e">
        <f t="shared" si="358"/>
        <v>#VALUE!</v>
      </c>
      <c r="AH321" t="e">
        <f t="shared" si="359"/>
        <v>#VALUE!</v>
      </c>
      <c r="BC321" s="93"/>
      <c r="BD321">
        <v>0</v>
      </c>
      <c r="BE321" t="e">
        <f t="shared" si="424"/>
        <v>#N/A</v>
      </c>
      <c r="BJ321">
        <f t="shared" si="365"/>
        <v>0</v>
      </c>
    </row>
    <row r="322" spans="11:62" x14ac:dyDescent="0.2">
      <c r="K322" t="str">
        <f>WeedDataInput!F319</f>
        <v>Y</v>
      </c>
      <c r="L322">
        <f>WeedDataInput!G319</f>
        <v>0</v>
      </c>
      <c r="M322" s="10" t="str">
        <f t="shared" si="349"/>
        <v>;0</v>
      </c>
      <c r="N322" t="str">
        <f t="shared" si="360"/>
        <v>;0</v>
      </c>
      <c r="O322" t="str">
        <f t="shared" si="361"/>
        <v>0</v>
      </c>
      <c r="P322">
        <f t="shared" ref="P322:X322" si="427">IFERROR(_xlfn.TEXTAFTER(O322,";"),0)</f>
        <v>0</v>
      </c>
      <c r="Q322">
        <f t="shared" si="427"/>
        <v>0</v>
      </c>
      <c r="R322">
        <f t="shared" si="427"/>
        <v>0</v>
      </c>
      <c r="S322">
        <f t="shared" si="427"/>
        <v>0</v>
      </c>
      <c r="T322">
        <f t="shared" si="427"/>
        <v>0</v>
      </c>
      <c r="U322">
        <f t="shared" si="427"/>
        <v>0</v>
      </c>
      <c r="V322">
        <f t="shared" si="427"/>
        <v>0</v>
      </c>
      <c r="W322">
        <f t="shared" si="427"/>
        <v>0</v>
      </c>
      <c r="X322">
        <f t="shared" si="427"/>
        <v>0</v>
      </c>
      <c r="Y322" s="10" t="e">
        <f t="shared" si="363"/>
        <v>#VALUE!</v>
      </c>
      <c r="Z322" t="e">
        <f t="shared" si="351"/>
        <v>#VALUE!</v>
      </c>
      <c r="AA322" t="e">
        <f t="shared" si="352"/>
        <v>#VALUE!</v>
      </c>
      <c r="AB322" t="e">
        <f t="shared" si="353"/>
        <v>#VALUE!</v>
      </c>
      <c r="AC322" t="e">
        <f t="shared" si="354"/>
        <v>#VALUE!</v>
      </c>
      <c r="AD322" t="e">
        <f t="shared" si="355"/>
        <v>#VALUE!</v>
      </c>
      <c r="AE322" t="e">
        <f t="shared" si="356"/>
        <v>#VALUE!</v>
      </c>
      <c r="AF322" t="e">
        <f t="shared" si="357"/>
        <v>#VALUE!</v>
      </c>
      <c r="AG322" t="e">
        <f t="shared" si="358"/>
        <v>#VALUE!</v>
      </c>
      <c r="AH322" t="e">
        <f t="shared" si="359"/>
        <v>#VALUE!</v>
      </c>
      <c r="BC322" s="93"/>
      <c r="BD322">
        <v>0</v>
      </c>
      <c r="BE322" t="e">
        <f t="shared" si="424"/>
        <v>#N/A</v>
      </c>
      <c r="BJ322">
        <f t="shared" si="365"/>
        <v>0</v>
      </c>
    </row>
    <row r="323" spans="11:62" x14ac:dyDescent="0.2">
      <c r="K323" t="str">
        <f>WeedDataInput!F320</f>
        <v>Y</v>
      </c>
      <c r="L323">
        <f>WeedDataInput!G320</f>
        <v>0</v>
      </c>
      <c r="M323" s="10" t="str">
        <f t="shared" si="349"/>
        <v>;0</v>
      </c>
      <c r="N323" t="str">
        <f t="shared" si="360"/>
        <v>;0</v>
      </c>
      <c r="O323" t="str">
        <f t="shared" si="361"/>
        <v>0</v>
      </c>
      <c r="P323">
        <f t="shared" ref="P323:X323" si="428">IFERROR(_xlfn.TEXTAFTER(O323,";"),0)</f>
        <v>0</v>
      </c>
      <c r="Q323">
        <f t="shared" si="428"/>
        <v>0</v>
      </c>
      <c r="R323">
        <f t="shared" si="428"/>
        <v>0</v>
      </c>
      <c r="S323">
        <f t="shared" si="428"/>
        <v>0</v>
      </c>
      <c r="T323">
        <f t="shared" si="428"/>
        <v>0</v>
      </c>
      <c r="U323">
        <f t="shared" si="428"/>
        <v>0</v>
      </c>
      <c r="V323">
        <f t="shared" si="428"/>
        <v>0</v>
      </c>
      <c r="W323">
        <f t="shared" si="428"/>
        <v>0</v>
      </c>
      <c r="X323">
        <f t="shared" si="428"/>
        <v>0</v>
      </c>
      <c r="Y323" s="10" t="e">
        <f t="shared" si="363"/>
        <v>#VALUE!</v>
      </c>
      <c r="Z323" t="e">
        <f t="shared" si="351"/>
        <v>#VALUE!</v>
      </c>
      <c r="AA323" t="e">
        <f t="shared" si="352"/>
        <v>#VALUE!</v>
      </c>
      <c r="AB323" t="e">
        <f t="shared" si="353"/>
        <v>#VALUE!</v>
      </c>
      <c r="AC323" t="e">
        <f t="shared" si="354"/>
        <v>#VALUE!</v>
      </c>
      <c r="AD323" t="e">
        <f t="shared" si="355"/>
        <v>#VALUE!</v>
      </c>
      <c r="AE323" t="e">
        <f t="shared" si="356"/>
        <v>#VALUE!</v>
      </c>
      <c r="AF323" t="e">
        <f t="shared" si="357"/>
        <v>#VALUE!</v>
      </c>
      <c r="AG323" t="e">
        <f t="shared" si="358"/>
        <v>#VALUE!</v>
      </c>
      <c r="AH323" t="e">
        <f t="shared" si="359"/>
        <v>#VALUE!</v>
      </c>
      <c r="BC323" s="93"/>
      <c r="BD323">
        <v>0</v>
      </c>
      <c r="BE323" t="e">
        <f t="shared" si="424"/>
        <v>#N/A</v>
      </c>
      <c r="BJ323">
        <f t="shared" si="365"/>
        <v>0</v>
      </c>
    </row>
    <row r="324" spans="11:62" x14ac:dyDescent="0.2">
      <c r="K324" t="str">
        <f>WeedDataInput!F321</f>
        <v>Y</v>
      </c>
      <c r="L324">
        <f>WeedDataInput!G321</f>
        <v>0</v>
      </c>
      <c r="M324" s="10" t="str">
        <f t="shared" si="349"/>
        <v>;0</v>
      </c>
      <c r="N324" t="str">
        <f t="shared" si="360"/>
        <v>;0</v>
      </c>
      <c r="O324" t="str">
        <f t="shared" si="361"/>
        <v>0</v>
      </c>
      <c r="P324">
        <f t="shared" ref="P324:X324" si="429">IFERROR(_xlfn.TEXTAFTER(O324,";"),0)</f>
        <v>0</v>
      </c>
      <c r="Q324">
        <f t="shared" si="429"/>
        <v>0</v>
      </c>
      <c r="R324">
        <f t="shared" si="429"/>
        <v>0</v>
      </c>
      <c r="S324">
        <f t="shared" si="429"/>
        <v>0</v>
      </c>
      <c r="T324">
        <f t="shared" si="429"/>
        <v>0</v>
      </c>
      <c r="U324">
        <f t="shared" si="429"/>
        <v>0</v>
      </c>
      <c r="V324">
        <f t="shared" si="429"/>
        <v>0</v>
      </c>
      <c r="W324">
        <f t="shared" si="429"/>
        <v>0</v>
      </c>
      <c r="X324">
        <f t="shared" si="429"/>
        <v>0</v>
      </c>
      <c r="Y324" s="10" t="e">
        <f t="shared" si="363"/>
        <v>#VALUE!</v>
      </c>
      <c r="Z324" t="e">
        <f t="shared" si="351"/>
        <v>#VALUE!</v>
      </c>
      <c r="AA324" t="e">
        <f t="shared" si="352"/>
        <v>#VALUE!</v>
      </c>
      <c r="AB324" t="e">
        <f t="shared" si="353"/>
        <v>#VALUE!</v>
      </c>
      <c r="AC324" t="e">
        <f t="shared" si="354"/>
        <v>#VALUE!</v>
      </c>
      <c r="AD324" t="e">
        <f t="shared" si="355"/>
        <v>#VALUE!</v>
      </c>
      <c r="AE324" t="e">
        <f t="shared" si="356"/>
        <v>#VALUE!</v>
      </c>
      <c r="AF324" t="e">
        <f t="shared" si="357"/>
        <v>#VALUE!</v>
      </c>
      <c r="AG324" t="e">
        <f t="shared" si="358"/>
        <v>#VALUE!</v>
      </c>
      <c r="AH324" t="e">
        <f t="shared" si="359"/>
        <v>#VALUE!</v>
      </c>
      <c r="BC324" s="93"/>
      <c r="BD324">
        <v>0</v>
      </c>
      <c r="BE324" t="e">
        <f t="shared" si="424"/>
        <v>#N/A</v>
      </c>
      <c r="BJ324">
        <f t="shared" si="365"/>
        <v>0</v>
      </c>
    </row>
    <row r="325" spans="11:62" x14ac:dyDescent="0.2">
      <c r="K325" t="str">
        <f>WeedDataInput!F322</f>
        <v>Y</v>
      </c>
      <c r="L325">
        <f>WeedDataInput!G322</f>
        <v>0</v>
      </c>
      <c r="M325" s="10" t="str">
        <f t="shared" ref="M325:M388" si="430">";"&amp;L325</f>
        <v>;0</v>
      </c>
      <c r="N325" t="str">
        <f t="shared" si="360"/>
        <v>;0</v>
      </c>
      <c r="O325" t="str">
        <f t="shared" si="361"/>
        <v>0</v>
      </c>
      <c r="P325">
        <f t="shared" ref="P325:X325" si="431">IFERROR(_xlfn.TEXTAFTER(O325,";"),0)</f>
        <v>0</v>
      </c>
      <c r="Q325">
        <f t="shared" si="431"/>
        <v>0</v>
      </c>
      <c r="R325">
        <f t="shared" si="431"/>
        <v>0</v>
      </c>
      <c r="S325">
        <f t="shared" si="431"/>
        <v>0</v>
      </c>
      <c r="T325">
        <f t="shared" si="431"/>
        <v>0</v>
      </c>
      <c r="U325">
        <f t="shared" si="431"/>
        <v>0</v>
      </c>
      <c r="V325">
        <f t="shared" si="431"/>
        <v>0</v>
      </c>
      <c r="W325">
        <f t="shared" si="431"/>
        <v>0</v>
      </c>
      <c r="X325">
        <f t="shared" si="431"/>
        <v>0</v>
      </c>
      <c r="Y325" s="10" t="e">
        <f t="shared" si="363"/>
        <v>#VALUE!</v>
      </c>
      <c r="Z325" t="e">
        <f t="shared" ref="Z325:Z388" si="432">MID(O325,SEARCH(";",O325)+1,SEARCH(";",O325,SEARCH(";",O325)+1)-SEARCH(";",O325)-1)</f>
        <v>#VALUE!</v>
      </c>
      <c r="AA325" t="e">
        <f t="shared" ref="AA325:AA388" si="433">MID(P325,SEARCH(";",P325)+1,SEARCH(";",P325,SEARCH(";",P325)+1)-SEARCH(";",P325)-1)</f>
        <v>#VALUE!</v>
      </c>
      <c r="AB325" t="e">
        <f t="shared" ref="AB325:AB388" si="434">MID(Q325,SEARCH(";",Q325)+1,SEARCH(";",Q325,SEARCH(";",Q325)+1)-SEARCH(";",Q325)-1)</f>
        <v>#VALUE!</v>
      </c>
      <c r="AC325" t="e">
        <f t="shared" ref="AC325:AC388" si="435">MID(R325,SEARCH(";",R325)+1,SEARCH(";",R325,SEARCH(";",R325)+1)-SEARCH(";",R325)-1)</f>
        <v>#VALUE!</v>
      </c>
      <c r="AD325" t="e">
        <f t="shared" ref="AD325:AD388" si="436">MID(S325,SEARCH(";",S325)+1,SEARCH(";",S325,SEARCH(";",S325)+1)-SEARCH(";",S325)-1)</f>
        <v>#VALUE!</v>
      </c>
      <c r="AE325" t="e">
        <f t="shared" ref="AE325:AE388" si="437">MID(T325,SEARCH(";",T325)+1,SEARCH(";",T325,SEARCH(";",T325)+1)-SEARCH(";",T325)-1)</f>
        <v>#VALUE!</v>
      </c>
      <c r="AF325" t="e">
        <f t="shared" ref="AF325:AF388" si="438">MID(U325,SEARCH(";",U325)+1,SEARCH(";",U325,SEARCH(";",U325)+1)-SEARCH(";",U325)-1)</f>
        <v>#VALUE!</v>
      </c>
      <c r="AG325" t="e">
        <f t="shared" ref="AG325:AG388" si="439">MID(V325,SEARCH(";",V325)+1,SEARCH(";",V325,SEARCH(";",V325)+1)-SEARCH(";",V325)-1)</f>
        <v>#VALUE!</v>
      </c>
      <c r="AH325" t="e">
        <f t="shared" ref="AH325:AH388" si="440">MID(W325,SEARCH(";",W325)+1,SEARCH(";",W325,SEARCH(";",W325)+1)-SEARCH(";",W325)-1)</f>
        <v>#VALUE!</v>
      </c>
      <c r="BC325" s="93"/>
      <c r="BD325">
        <v>0</v>
      </c>
      <c r="BE325" t="e">
        <f t="shared" si="424"/>
        <v>#N/A</v>
      </c>
      <c r="BJ325">
        <f t="shared" si="365"/>
        <v>0</v>
      </c>
    </row>
    <row r="326" spans="11:62" x14ac:dyDescent="0.2">
      <c r="K326" t="str">
        <f>WeedDataInput!F323</f>
        <v>Y</v>
      </c>
      <c r="L326">
        <f>WeedDataInput!G323</f>
        <v>0</v>
      </c>
      <c r="M326" s="10" t="str">
        <f t="shared" si="430"/>
        <v>;0</v>
      </c>
      <c r="N326" t="str">
        <f t="shared" ref="N326:N389" si="441">TRIM(M326)</f>
        <v>;0</v>
      </c>
      <c r="O326" t="str">
        <f t="shared" ref="O326:O389" si="442">_xlfn.TEXTAFTER(N326,";")</f>
        <v>0</v>
      </c>
      <c r="P326">
        <f t="shared" ref="P326:X326" si="443">IFERROR(_xlfn.TEXTAFTER(O326,";"),0)</f>
        <v>0</v>
      </c>
      <c r="Q326">
        <f t="shared" si="443"/>
        <v>0</v>
      </c>
      <c r="R326">
        <f t="shared" si="443"/>
        <v>0</v>
      </c>
      <c r="S326">
        <f t="shared" si="443"/>
        <v>0</v>
      </c>
      <c r="T326">
        <f t="shared" si="443"/>
        <v>0</v>
      </c>
      <c r="U326">
        <f t="shared" si="443"/>
        <v>0</v>
      </c>
      <c r="V326">
        <f t="shared" si="443"/>
        <v>0</v>
      </c>
      <c r="W326">
        <f t="shared" si="443"/>
        <v>0</v>
      </c>
      <c r="X326">
        <f t="shared" si="443"/>
        <v>0</v>
      </c>
      <c r="Y326" s="10" t="e">
        <f t="shared" ref="Y326:Y389" si="444">MID(M326,SEARCH(";",M326)+1,SEARCH(";",M326,SEARCH(";",M326)+1)-SEARCH(";",M326)-1)</f>
        <v>#VALUE!</v>
      </c>
      <c r="Z326" t="e">
        <f t="shared" si="432"/>
        <v>#VALUE!</v>
      </c>
      <c r="AA326" t="e">
        <f t="shared" si="433"/>
        <v>#VALUE!</v>
      </c>
      <c r="AB326" t="e">
        <f t="shared" si="434"/>
        <v>#VALUE!</v>
      </c>
      <c r="AC326" t="e">
        <f t="shared" si="435"/>
        <v>#VALUE!</v>
      </c>
      <c r="AD326" t="e">
        <f t="shared" si="436"/>
        <v>#VALUE!</v>
      </c>
      <c r="AE326" t="e">
        <f t="shared" si="437"/>
        <v>#VALUE!</v>
      </c>
      <c r="AF326" t="e">
        <f t="shared" si="438"/>
        <v>#VALUE!</v>
      </c>
      <c r="AG326" t="e">
        <f t="shared" si="439"/>
        <v>#VALUE!</v>
      </c>
      <c r="AH326" t="e">
        <f t="shared" si="440"/>
        <v>#VALUE!</v>
      </c>
      <c r="BC326" s="93"/>
      <c r="BD326">
        <v>0</v>
      </c>
      <c r="BE326" t="e">
        <f t="shared" si="424"/>
        <v>#N/A</v>
      </c>
      <c r="BJ326">
        <f t="shared" si="365"/>
        <v>0</v>
      </c>
    </row>
    <row r="327" spans="11:62" x14ac:dyDescent="0.2">
      <c r="K327" t="str">
        <f>WeedDataInput!F324</f>
        <v>Y</v>
      </c>
      <c r="L327">
        <f>WeedDataInput!G324</f>
        <v>0</v>
      </c>
      <c r="M327" s="10" t="str">
        <f t="shared" si="430"/>
        <v>;0</v>
      </c>
      <c r="N327" t="str">
        <f t="shared" si="441"/>
        <v>;0</v>
      </c>
      <c r="O327" t="str">
        <f t="shared" si="442"/>
        <v>0</v>
      </c>
      <c r="P327">
        <f t="shared" ref="P327:X327" si="445">IFERROR(_xlfn.TEXTAFTER(O327,";"),0)</f>
        <v>0</v>
      </c>
      <c r="Q327">
        <f t="shared" si="445"/>
        <v>0</v>
      </c>
      <c r="R327">
        <f t="shared" si="445"/>
        <v>0</v>
      </c>
      <c r="S327">
        <f t="shared" si="445"/>
        <v>0</v>
      </c>
      <c r="T327">
        <f t="shared" si="445"/>
        <v>0</v>
      </c>
      <c r="U327">
        <f t="shared" si="445"/>
        <v>0</v>
      </c>
      <c r="V327">
        <f t="shared" si="445"/>
        <v>0</v>
      </c>
      <c r="W327">
        <f t="shared" si="445"/>
        <v>0</v>
      </c>
      <c r="X327">
        <f t="shared" si="445"/>
        <v>0</v>
      </c>
      <c r="Y327" s="10" t="e">
        <f t="shared" si="444"/>
        <v>#VALUE!</v>
      </c>
      <c r="Z327" t="e">
        <f t="shared" si="432"/>
        <v>#VALUE!</v>
      </c>
      <c r="AA327" t="e">
        <f t="shared" si="433"/>
        <v>#VALUE!</v>
      </c>
      <c r="AB327" t="e">
        <f t="shared" si="434"/>
        <v>#VALUE!</v>
      </c>
      <c r="AC327" t="e">
        <f t="shared" si="435"/>
        <v>#VALUE!</v>
      </c>
      <c r="AD327" t="e">
        <f t="shared" si="436"/>
        <v>#VALUE!</v>
      </c>
      <c r="AE327" t="e">
        <f t="shared" si="437"/>
        <v>#VALUE!</v>
      </c>
      <c r="AF327" t="e">
        <f t="shared" si="438"/>
        <v>#VALUE!</v>
      </c>
      <c r="AG327" t="e">
        <f t="shared" si="439"/>
        <v>#VALUE!</v>
      </c>
      <c r="AH327" t="e">
        <f t="shared" si="440"/>
        <v>#VALUE!</v>
      </c>
      <c r="BC327" s="93"/>
      <c r="BD327">
        <v>0</v>
      </c>
      <c r="BE327" t="e">
        <f t="shared" si="424"/>
        <v>#N/A</v>
      </c>
      <c r="BJ327">
        <f t="shared" ref="BJ327:BJ390" si="446">LEN(O327) - LEN(SUBSTITUTE(O327, ";", ""))</f>
        <v>0</v>
      </c>
    </row>
    <row r="328" spans="11:62" x14ac:dyDescent="0.2">
      <c r="K328" t="str">
        <f>WeedDataInput!F325</f>
        <v>Y</v>
      </c>
      <c r="L328">
        <f>WeedDataInput!G325</f>
        <v>0</v>
      </c>
      <c r="M328" s="10" t="str">
        <f t="shared" si="430"/>
        <v>;0</v>
      </c>
      <c r="N328" t="str">
        <f t="shared" si="441"/>
        <v>;0</v>
      </c>
      <c r="O328" t="str">
        <f t="shared" si="442"/>
        <v>0</v>
      </c>
      <c r="P328">
        <f t="shared" ref="P328:X328" si="447">IFERROR(_xlfn.TEXTAFTER(O328,";"),0)</f>
        <v>0</v>
      </c>
      <c r="Q328">
        <f t="shared" si="447"/>
        <v>0</v>
      </c>
      <c r="R328">
        <f t="shared" si="447"/>
        <v>0</v>
      </c>
      <c r="S328">
        <f t="shared" si="447"/>
        <v>0</v>
      </c>
      <c r="T328">
        <f t="shared" si="447"/>
        <v>0</v>
      </c>
      <c r="U328">
        <f t="shared" si="447"/>
        <v>0</v>
      </c>
      <c r="V328">
        <f t="shared" si="447"/>
        <v>0</v>
      </c>
      <c r="W328">
        <f t="shared" si="447"/>
        <v>0</v>
      </c>
      <c r="X328">
        <f t="shared" si="447"/>
        <v>0</v>
      </c>
      <c r="Y328" s="10" t="e">
        <f t="shared" si="444"/>
        <v>#VALUE!</v>
      </c>
      <c r="Z328" t="e">
        <f t="shared" si="432"/>
        <v>#VALUE!</v>
      </c>
      <c r="AA328" t="e">
        <f t="shared" si="433"/>
        <v>#VALUE!</v>
      </c>
      <c r="AB328" t="e">
        <f t="shared" si="434"/>
        <v>#VALUE!</v>
      </c>
      <c r="AC328" t="e">
        <f t="shared" si="435"/>
        <v>#VALUE!</v>
      </c>
      <c r="AD328" t="e">
        <f t="shared" si="436"/>
        <v>#VALUE!</v>
      </c>
      <c r="AE328" t="e">
        <f t="shared" si="437"/>
        <v>#VALUE!</v>
      </c>
      <c r="AF328" t="e">
        <f t="shared" si="438"/>
        <v>#VALUE!</v>
      </c>
      <c r="AG328" t="e">
        <f t="shared" si="439"/>
        <v>#VALUE!</v>
      </c>
      <c r="AH328" t="e">
        <f t="shared" si="440"/>
        <v>#VALUE!</v>
      </c>
      <c r="BC328" s="93"/>
      <c r="BD328">
        <v>0</v>
      </c>
      <c r="BE328" t="e">
        <f t="shared" si="424"/>
        <v>#N/A</v>
      </c>
      <c r="BJ328">
        <f t="shared" si="446"/>
        <v>0</v>
      </c>
    </row>
    <row r="329" spans="11:62" x14ac:dyDescent="0.2">
      <c r="K329" t="str">
        <f>WeedDataInput!F326</f>
        <v>Y</v>
      </c>
      <c r="L329">
        <f>WeedDataInput!G326</f>
        <v>0</v>
      </c>
      <c r="M329" s="10" t="str">
        <f t="shared" si="430"/>
        <v>;0</v>
      </c>
      <c r="N329" t="str">
        <f t="shared" si="441"/>
        <v>;0</v>
      </c>
      <c r="O329" t="str">
        <f t="shared" si="442"/>
        <v>0</v>
      </c>
      <c r="P329">
        <f t="shared" ref="P329:X329" si="448">IFERROR(_xlfn.TEXTAFTER(O329,";"),0)</f>
        <v>0</v>
      </c>
      <c r="Q329">
        <f t="shared" si="448"/>
        <v>0</v>
      </c>
      <c r="R329">
        <f t="shared" si="448"/>
        <v>0</v>
      </c>
      <c r="S329">
        <f t="shared" si="448"/>
        <v>0</v>
      </c>
      <c r="T329">
        <f t="shared" si="448"/>
        <v>0</v>
      </c>
      <c r="U329">
        <f t="shared" si="448"/>
        <v>0</v>
      </c>
      <c r="V329">
        <f t="shared" si="448"/>
        <v>0</v>
      </c>
      <c r="W329">
        <f t="shared" si="448"/>
        <v>0</v>
      </c>
      <c r="X329">
        <f t="shared" si="448"/>
        <v>0</v>
      </c>
      <c r="Y329" s="10" t="e">
        <f t="shared" si="444"/>
        <v>#VALUE!</v>
      </c>
      <c r="Z329" t="e">
        <f t="shared" si="432"/>
        <v>#VALUE!</v>
      </c>
      <c r="AA329" t="e">
        <f t="shared" si="433"/>
        <v>#VALUE!</v>
      </c>
      <c r="AB329" t="e">
        <f t="shared" si="434"/>
        <v>#VALUE!</v>
      </c>
      <c r="AC329" t="e">
        <f t="shared" si="435"/>
        <v>#VALUE!</v>
      </c>
      <c r="AD329" t="e">
        <f t="shared" si="436"/>
        <v>#VALUE!</v>
      </c>
      <c r="AE329" t="e">
        <f t="shared" si="437"/>
        <v>#VALUE!</v>
      </c>
      <c r="AF329" t="e">
        <f t="shared" si="438"/>
        <v>#VALUE!</v>
      </c>
      <c r="AG329" t="e">
        <f t="shared" si="439"/>
        <v>#VALUE!</v>
      </c>
      <c r="AH329" t="e">
        <f t="shared" si="440"/>
        <v>#VALUE!</v>
      </c>
      <c r="BC329" s="93"/>
      <c r="BD329">
        <v>0</v>
      </c>
      <c r="BE329" t="e">
        <f t="shared" si="424"/>
        <v>#N/A</v>
      </c>
      <c r="BJ329">
        <f t="shared" si="446"/>
        <v>0</v>
      </c>
    </row>
    <row r="330" spans="11:62" x14ac:dyDescent="0.2">
      <c r="K330" t="str">
        <f>WeedDataInput!F327</f>
        <v>Y</v>
      </c>
      <c r="L330">
        <f>WeedDataInput!G327</f>
        <v>0</v>
      </c>
      <c r="M330" s="10" t="str">
        <f t="shared" si="430"/>
        <v>;0</v>
      </c>
      <c r="N330" t="str">
        <f t="shared" si="441"/>
        <v>;0</v>
      </c>
      <c r="O330" t="str">
        <f t="shared" si="442"/>
        <v>0</v>
      </c>
      <c r="P330">
        <f t="shared" ref="P330:X330" si="449">IFERROR(_xlfn.TEXTAFTER(O330,";"),0)</f>
        <v>0</v>
      </c>
      <c r="Q330">
        <f t="shared" si="449"/>
        <v>0</v>
      </c>
      <c r="R330">
        <f t="shared" si="449"/>
        <v>0</v>
      </c>
      <c r="S330">
        <f t="shared" si="449"/>
        <v>0</v>
      </c>
      <c r="T330">
        <f t="shared" si="449"/>
        <v>0</v>
      </c>
      <c r="U330">
        <f t="shared" si="449"/>
        <v>0</v>
      </c>
      <c r="V330">
        <f t="shared" si="449"/>
        <v>0</v>
      </c>
      <c r="W330">
        <f t="shared" si="449"/>
        <v>0</v>
      </c>
      <c r="X330">
        <f t="shared" si="449"/>
        <v>0</v>
      </c>
      <c r="Y330" s="10" t="e">
        <f t="shared" si="444"/>
        <v>#VALUE!</v>
      </c>
      <c r="Z330" t="e">
        <f t="shared" si="432"/>
        <v>#VALUE!</v>
      </c>
      <c r="AA330" t="e">
        <f t="shared" si="433"/>
        <v>#VALUE!</v>
      </c>
      <c r="AB330" t="e">
        <f t="shared" si="434"/>
        <v>#VALUE!</v>
      </c>
      <c r="AC330" t="e">
        <f t="shared" si="435"/>
        <v>#VALUE!</v>
      </c>
      <c r="AD330" t="e">
        <f t="shared" si="436"/>
        <v>#VALUE!</v>
      </c>
      <c r="AE330" t="e">
        <f t="shared" si="437"/>
        <v>#VALUE!</v>
      </c>
      <c r="AF330" t="e">
        <f t="shared" si="438"/>
        <v>#VALUE!</v>
      </c>
      <c r="AG330" t="e">
        <f t="shared" si="439"/>
        <v>#VALUE!</v>
      </c>
      <c r="AH330" t="e">
        <f t="shared" si="440"/>
        <v>#VALUE!</v>
      </c>
      <c r="BC330" s="93"/>
      <c r="BD330">
        <v>0</v>
      </c>
      <c r="BE330" t="e">
        <f t="shared" si="424"/>
        <v>#N/A</v>
      </c>
      <c r="BJ330">
        <f t="shared" si="446"/>
        <v>0</v>
      </c>
    </row>
    <row r="331" spans="11:62" x14ac:dyDescent="0.2">
      <c r="K331" t="str">
        <f>WeedDataInput!F328</f>
        <v>Y</v>
      </c>
      <c r="L331">
        <f>WeedDataInput!G328</f>
        <v>0</v>
      </c>
      <c r="M331" s="10" t="str">
        <f t="shared" si="430"/>
        <v>;0</v>
      </c>
      <c r="N331" t="str">
        <f t="shared" si="441"/>
        <v>;0</v>
      </c>
      <c r="O331" t="str">
        <f t="shared" si="442"/>
        <v>0</v>
      </c>
      <c r="P331">
        <f t="shared" ref="P331:X331" si="450">IFERROR(_xlfn.TEXTAFTER(O331,";"),0)</f>
        <v>0</v>
      </c>
      <c r="Q331">
        <f t="shared" si="450"/>
        <v>0</v>
      </c>
      <c r="R331">
        <f t="shared" si="450"/>
        <v>0</v>
      </c>
      <c r="S331">
        <f t="shared" si="450"/>
        <v>0</v>
      </c>
      <c r="T331">
        <f t="shared" si="450"/>
        <v>0</v>
      </c>
      <c r="U331">
        <f t="shared" si="450"/>
        <v>0</v>
      </c>
      <c r="V331">
        <f t="shared" si="450"/>
        <v>0</v>
      </c>
      <c r="W331">
        <f t="shared" si="450"/>
        <v>0</v>
      </c>
      <c r="X331">
        <f t="shared" si="450"/>
        <v>0</v>
      </c>
      <c r="Y331" s="10" t="e">
        <f t="shared" si="444"/>
        <v>#VALUE!</v>
      </c>
      <c r="Z331" t="e">
        <f t="shared" si="432"/>
        <v>#VALUE!</v>
      </c>
      <c r="AA331" t="e">
        <f t="shared" si="433"/>
        <v>#VALUE!</v>
      </c>
      <c r="AB331" t="e">
        <f t="shared" si="434"/>
        <v>#VALUE!</v>
      </c>
      <c r="AC331" t="e">
        <f t="shared" si="435"/>
        <v>#VALUE!</v>
      </c>
      <c r="AD331" t="e">
        <f t="shared" si="436"/>
        <v>#VALUE!</v>
      </c>
      <c r="AE331" t="e">
        <f t="shared" si="437"/>
        <v>#VALUE!</v>
      </c>
      <c r="AF331" t="e">
        <f t="shared" si="438"/>
        <v>#VALUE!</v>
      </c>
      <c r="AG331" t="e">
        <f t="shared" si="439"/>
        <v>#VALUE!</v>
      </c>
      <c r="AH331" t="e">
        <f t="shared" si="440"/>
        <v>#VALUE!</v>
      </c>
      <c r="BC331" s="93"/>
      <c r="BD331">
        <v>0</v>
      </c>
      <c r="BE331" t="e">
        <f t="shared" si="424"/>
        <v>#N/A</v>
      </c>
      <c r="BJ331">
        <f t="shared" si="446"/>
        <v>0</v>
      </c>
    </row>
    <row r="332" spans="11:62" x14ac:dyDescent="0.2">
      <c r="K332" t="str">
        <f>WeedDataInput!F329</f>
        <v>Y</v>
      </c>
      <c r="L332">
        <f>WeedDataInput!G329</f>
        <v>0</v>
      </c>
      <c r="M332" s="10" t="str">
        <f t="shared" si="430"/>
        <v>;0</v>
      </c>
      <c r="N332" t="str">
        <f t="shared" si="441"/>
        <v>;0</v>
      </c>
      <c r="O332" t="str">
        <f t="shared" si="442"/>
        <v>0</v>
      </c>
      <c r="P332">
        <f t="shared" ref="P332:X332" si="451">IFERROR(_xlfn.TEXTAFTER(O332,";"),0)</f>
        <v>0</v>
      </c>
      <c r="Q332">
        <f t="shared" si="451"/>
        <v>0</v>
      </c>
      <c r="R332">
        <f t="shared" si="451"/>
        <v>0</v>
      </c>
      <c r="S332">
        <f t="shared" si="451"/>
        <v>0</v>
      </c>
      <c r="T332">
        <f t="shared" si="451"/>
        <v>0</v>
      </c>
      <c r="U332">
        <f t="shared" si="451"/>
        <v>0</v>
      </c>
      <c r="V332">
        <f t="shared" si="451"/>
        <v>0</v>
      </c>
      <c r="W332">
        <f t="shared" si="451"/>
        <v>0</v>
      </c>
      <c r="X332">
        <f t="shared" si="451"/>
        <v>0</v>
      </c>
      <c r="Y332" s="10" t="e">
        <f t="shared" si="444"/>
        <v>#VALUE!</v>
      </c>
      <c r="Z332" t="e">
        <f t="shared" si="432"/>
        <v>#VALUE!</v>
      </c>
      <c r="AA332" t="e">
        <f t="shared" si="433"/>
        <v>#VALUE!</v>
      </c>
      <c r="AB332" t="e">
        <f t="shared" si="434"/>
        <v>#VALUE!</v>
      </c>
      <c r="AC332" t="e">
        <f t="shared" si="435"/>
        <v>#VALUE!</v>
      </c>
      <c r="AD332" t="e">
        <f t="shared" si="436"/>
        <v>#VALUE!</v>
      </c>
      <c r="AE332" t="e">
        <f t="shared" si="437"/>
        <v>#VALUE!</v>
      </c>
      <c r="AF332" t="e">
        <f t="shared" si="438"/>
        <v>#VALUE!</v>
      </c>
      <c r="AG332" t="e">
        <f t="shared" si="439"/>
        <v>#VALUE!</v>
      </c>
      <c r="AH332" t="e">
        <f t="shared" si="440"/>
        <v>#VALUE!</v>
      </c>
      <c r="BC332" s="93"/>
      <c r="BD332">
        <v>0</v>
      </c>
      <c r="BE332" t="e">
        <f t="shared" si="424"/>
        <v>#N/A</v>
      </c>
      <c r="BJ332">
        <f t="shared" si="446"/>
        <v>0</v>
      </c>
    </row>
    <row r="333" spans="11:62" x14ac:dyDescent="0.2">
      <c r="K333" t="str">
        <f>WeedDataInput!F330</f>
        <v>N</v>
      </c>
      <c r="L333" t="str">
        <f>WeedDataInput!G330</f>
        <v>Saalaar Ahmed;Pierce Smith;Thomas Saenz;Drew Bush;Braeden Tabangcora;</v>
      </c>
      <c r="M333" s="10" t="str">
        <f t="shared" si="430"/>
        <v>;Saalaar Ahmed;Pierce Smith;Thomas Saenz;Drew Bush;Braeden Tabangcora;</v>
      </c>
      <c r="N333" t="str">
        <f t="shared" si="441"/>
        <v>;Saalaar Ahmed;Pierce Smith;Thomas Saenz;Drew Bush;Braeden Tabangcora;</v>
      </c>
      <c r="O333" t="str">
        <f t="shared" si="442"/>
        <v>Saalaar Ahmed;Pierce Smith;Thomas Saenz;Drew Bush;Braeden Tabangcora;</v>
      </c>
      <c r="P333" t="str">
        <f t="shared" ref="P333:X333" si="452">IFERROR(_xlfn.TEXTAFTER(O333,";"),0)</f>
        <v>Pierce Smith;Thomas Saenz;Drew Bush;Braeden Tabangcora;</v>
      </c>
      <c r="Q333" t="str">
        <f t="shared" si="452"/>
        <v>Thomas Saenz;Drew Bush;Braeden Tabangcora;</v>
      </c>
      <c r="R333" t="str">
        <f t="shared" si="452"/>
        <v>Drew Bush;Braeden Tabangcora;</v>
      </c>
      <c r="S333" t="str">
        <f t="shared" si="452"/>
        <v>Braeden Tabangcora;</v>
      </c>
      <c r="T333" t="str">
        <f t="shared" si="452"/>
        <v/>
      </c>
      <c r="U333">
        <f t="shared" si="452"/>
        <v>0</v>
      </c>
      <c r="V333">
        <f t="shared" si="452"/>
        <v>0</v>
      </c>
      <c r="W333">
        <f t="shared" si="452"/>
        <v>0</v>
      </c>
      <c r="X333">
        <f t="shared" si="452"/>
        <v>0</v>
      </c>
      <c r="Y333" s="10" t="str">
        <f t="shared" si="444"/>
        <v>Saalaar Ahmed</v>
      </c>
      <c r="Z333" t="str">
        <f t="shared" si="432"/>
        <v>Pierce Smith</v>
      </c>
      <c r="AA333" t="str">
        <f t="shared" si="433"/>
        <v>Thomas Saenz</v>
      </c>
      <c r="AB333" t="str">
        <f t="shared" si="434"/>
        <v>Drew Bush</v>
      </c>
      <c r="AC333" t="str">
        <f t="shared" si="435"/>
        <v>Braeden Tabangcora</v>
      </c>
      <c r="AD333" t="e">
        <f t="shared" si="436"/>
        <v>#VALUE!</v>
      </c>
      <c r="AE333" t="e">
        <f t="shared" si="437"/>
        <v>#VALUE!</v>
      </c>
      <c r="AF333" t="e">
        <f t="shared" si="438"/>
        <v>#VALUE!</v>
      </c>
      <c r="AG333" t="e">
        <f t="shared" si="439"/>
        <v>#VALUE!</v>
      </c>
      <c r="AH333" t="e">
        <f t="shared" si="440"/>
        <v>#VALUE!</v>
      </c>
      <c r="BC333" s="93"/>
      <c r="BD333">
        <v>0</v>
      </c>
      <c r="BE333" t="e">
        <f t="shared" si="424"/>
        <v>#N/A</v>
      </c>
      <c r="BJ333">
        <f t="shared" si="446"/>
        <v>5</v>
      </c>
    </row>
    <row r="334" spans="11:62" x14ac:dyDescent="0.2">
      <c r="K334" t="str">
        <f>WeedDataInput!F331</f>
        <v>Y</v>
      </c>
      <c r="L334">
        <f>WeedDataInput!G331</f>
        <v>0</v>
      </c>
      <c r="M334" s="10" t="str">
        <f t="shared" si="430"/>
        <v>;0</v>
      </c>
      <c r="N334" t="str">
        <f t="shared" si="441"/>
        <v>;0</v>
      </c>
      <c r="O334" t="str">
        <f t="shared" si="442"/>
        <v>0</v>
      </c>
      <c r="P334">
        <f t="shared" ref="P334:X334" si="453">IFERROR(_xlfn.TEXTAFTER(O334,";"),0)</f>
        <v>0</v>
      </c>
      <c r="Q334">
        <f t="shared" si="453"/>
        <v>0</v>
      </c>
      <c r="R334">
        <f t="shared" si="453"/>
        <v>0</v>
      </c>
      <c r="S334">
        <f t="shared" si="453"/>
        <v>0</v>
      </c>
      <c r="T334">
        <f t="shared" si="453"/>
        <v>0</v>
      </c>
      <c r="U334">
        <f t="shared" si="453"/>
        <v>0</v>
      </c>
      <c r="V334">
        <f t="shared" si="453"/>
        <v>0</v>
      </c>
      <c r="W334">
        <f t="shared" si="453"/>
        <v>0</v>
      </c>
      <c r="X334">
        <f t="shared" si="453"/>
        <v>0</v>
      </c>
      <c r="Y334" s="10" t="e">
        <f t="shared" si="444"/>
        <v>#VALUE!</v>
      </c>
      <c r="Z334" t="e">
        <f t="shared" si="432"/>
        <v>#VALUE!</v>
      </c>
      <c r="AA334" t="e">
        <f t="shared" si="433"/>
        <v>#VALUE!</v>
      </c>
      <c r="AB334" t="e">
        <f t="shared" si="434"/>
        <v>#VALUE!</v>
      </c>
      <c r="AC334" t="e">
        <f t="shared" si="435"/>
        <v>#VALUE!</v>
      </c>
      <c r="AD334" t="e">
        <f t="shared" si="436"/>
        <v>#VALUE!</v>
      </c>
      <c r="AE334" t="e">
        <f t="shared" si="437"/>
        <v>#VALUE!</v>
      </c>
      <c r="AF334" t="e">
        <f t="shared" si="438"/>
        <v>#VALUE!</v>
      </c>
      <c r="AG334" t="e">
        <f t="shared" si="439"/>
        <v>#VALUE!</v>
      </c>
      <c r="AH334" t="e">
        <f t="shared" si="440"/>
        <v>#VALUE!</v>
      </c>
      <c r="BC334" s="93"/>
      <c r="BD334">
        <v>0</v>
      </c>
      <c r="BE334" t="e">
        <f t="shared" si="424"/>
        <v>#N/A</v>
      </c>
      <c r="BJ334">
        <f t="shared" si="446"/>
        <v>0</v>
      </c>
    </row>
    <row r="335" spans="11:62" x14ac:dyDescent="0.2">
      <c r="K335" t="str">
        <f>WeedDataInput!F332</f>
        <v>Y</v>
      </c>
      <c r="L335">
        <f>WeedDataInput!G332</f>
        <v>0</v>
      </c>
      <c r="M335" s="10" t="str">
        <f t="shared" si="430"/>
        <v>;0</v>
      </c>
      <c r="N335" t="str">
        <f t="shared" si="441"/>
        <v>;0</v>
      </c>
      <c r="O335" t="str">
        <f t="shared" si="442"/>
        <v>0</v>
      </c>
      <c r="P335">
        <f t="shared" ref="P335:X335" si="454">IFERROR(_xlfn.TEXTAFTER(O335,";"),0)</f>
        <v>0</v>
      </c>
      <c r="Q335">
        <f t="shared" si="454"/>
        <v>0</v>
      </c>
      <c r="R335">
        <f t="shared" si="454"/>
        <v>0</v>
      </c>
      <c r="S335">
        <f t="shared" si="454"/>
        <v>0</v>
      </c>
      <c r="T335">
        <f t="shared" si="454"/>
        <v>0</v>
      </c>
      <c r="U335">
        <f t="shared" si="454"/>
        <v>0</v>
      </c>
      <c r="V335">
        <f t="shared" si="454"/>
        <v>0</v>
      </c>
      <c r="W335">
        <f t="shared" si="454"/>
        <v>0</v>
      </c>
      <c r="X335">
        <f t="shared" si="454"/>
        <v>0</v>
      </c>
      <c r="Y335" s="10" t="e">
        <f t="shared" si="444"/>
        <v>#VALUE!</v>
      </c>
      <c r="Z335" t="e">
        <f t="shared" si="432"/>
        <v>#VALUE!</v>
      </c>
      <c r="AA335" t="e">
        <f t="shared" si="433"/>
        <v>#VALUE!</v>
      </c>
      <c r="AB335" t="e">
        <f t="shared" si="434"/>
        <v>#VALUE!</v>
      </c>
      <c r="AC335" t="e">
        <f t="shared" si="435"/>
        <v>#VALUE!</v>
      </c>
      <c r="AD335" t="e">
        <f t="shared" si="436"/>
        <v>#VALUE!</v>
      </c>
      <c r="AE335" t="e">
        <f t="shared" si="437"/>
        <v>#VALUE!</v>
      </c>
      <c r="AF335" t="e">
        <f t="shared" si="438"/>
        <v>#VALUE!</v>
      </c>
      <c r="AG335" t="e">
        <f t="shared" si="439"/>
        <v>#VALUE!</v>
      </c>
      <c r="AH335" t="e">
        <f t="shared" si="440"/>
        <v>#VALUE!</v>
      </c>
      <c r="BC335" s="93"/>
      <c r="BD335">
        <v>0</v>
      </c>
      <c r="BE335" t="e">
        <f t="shared" si="424"/>
        <v>#N/A</v>
      </c>
      <c r="BJ335">
        <f t="shared" si="446"/>
        <v>0</v>
      </c>
    </row>
    <row r="336" spans="11:62" x14ac:dyDescent="0.2">
      <c r="K336" t="str">
        <f>WeedDataInput!F333</f>
        <v>N</v>
      </c>
      <c r="L336" t="str">
        <f>WeedDataInput!G333</f>
        <v>Nate Garcia;</v>
      </c>
      <c r="M336" s="10" t="str">
        <f t="shared" si="430"/>
        <v>;Nate Garcia;</v>
      </c>
      <c r="N336" t="str">
        <f t="shared" si="441"/>
        <v>;Nate Garcia;</v>
      </c>
      <c r="O336" t="str">
        <f t="shared" si="442"/>
        <v>Nate Garcia;</v>
      </c>
      <c r="P336" t="str">
        <f t="shared" ref="P336:X336" si="455">IFERROR(_xlfn.TEXTAFTER(O336,";"),0)</f>
        <v/>
      </c>
      <c r="Q336">
        <f t="shared" si="455"/>
        <v>0</v>
      </c>
      <c r="R336">
        <f t="shared" si="455"/>
        <v>0</v>
      </c>
      <c r="S336">
        <f t="shared" si="455"/>
        <v>0</v>
      </c>
      <c r="T336">
        <f t="shared" si="455"/>
        <v>0</v>
      </c>
      <c r="U336">
        <f t="shared" si="455"/>
        <v>0</v>
      </c>
      <c r="V336">
        <f t="shared" si="455"/>
        <v>0</v>
      </c>
      <c r="W336">
        <f t="shared" si="455"/>
        <v>0</v>
      </c>
      <c r="X336">
        <f t="shared" si="455"/>
        <v>0</v>
      </c>
      <c r="Y336" s="10" t="str">
        <f t="shared" si="444"/>
        <v>Nate Garcia</v>
      </c>
      <c r="Z336" t="e">
        <f t="shared" si="432"/>
        <v>#VALUE!</v>
      </c>
      <c r="AA336" t="e">
        <f t="shared" si="433"/>
        <v>#VALUE!</v>
      </c>
      <c r="AB336" t="e">
        <f t="shared" si="434"/>
        <v>#VALUE!</v>
      </c>
      <c r="AC336" t="e">
        <f t="shared" si="435"/>
        <v>#VALUE!</v>
      </c>
      <c r="AD336" t="e">
        <f t="shared" si="436"/>
        <v>#VALUE!</v>
      </c>
      <c r="AE336" t="e">
        <f t="shared" si="437"/>
        <v>#VALUE!</v>
      </c>
      <c r="AF336" t="e">
        <f t="shared" si="438"/>
        <v>#VALUE!</v>
      </c>
      <c r="AG336" t="e">
        <f t="shared" si="439"/>
        <v>#VALUE!</v>
      </c>
      <c r="AH336" t="e">
        <f t="shared" si="440"/>
        <v>#VALUE!</v>
      </c>
      <c r="BC336" s="93"/>
      <c r="BD336">
        <v>0</v>
      </c>
      <c r="BE336" t="e">
        <f t="shared" si="424"/>
        <v>#N/A</v>
      </c>
      <c r="BJ336">
        <f t="shared" si="446"/>
        <v>1</v>
      </c>
    </row>
    <row r="337" spans="11:62" x14ac:dyDescent="0.2">
      <c r="K337" t="str">
        <f>WeedDataInput!F334</f>
        <v>N</v>
      </c>
      <c r="L337" t="str">
        <f>WeedDataInput!G334</f>
        <v>Darius Mortazavi;Cecilia Mortazavi;</v>
      </c>
      <c r="M337" s="10" t="str">
        <f t="shared" si="430"/>
        <v>;Darius Mortazavi;Cecilia Mortazavi;</v>
      </c>
      <c r="N337" t="str">
        <f t="shared" si="441"/>
        <v>;Darius Mortazavi;Cecilia Mortazavi;</v>
      </c>
      <c r="O337" t="str">
        <f t="shared" si="442"/>
        <v>Darius Mortazavi;Cecilia Mortazavi;</v>
      </c>
      <c r="P337" t="str">
        <f t="shared" ref="P337:X337" si="456">IFERROR(_xlfn.TEXTAFTER(O337,";"),0)</f>
        <v>Cecilia Mortazavi;</v>
      </c>
      <c r="Q337" t="str">
        <f t="shared" si="456"/>
        <v/>
      </c>
      <c r="R337">
        <f t="shared" si="456"/>
        <v>0</v>
      </c>
      <c r="S337">
        <f t="shared" si="456"/>
        <v>0</v>
      </c>
      <c r="T337">
        <f t="shared" si="456"/>
        <v>0</v>
      </c>
      <c r="U337">
        <f t="shared" si="456"/>
        <v>0</v>
      </c>
      <c r="V337">
        <f t="shared" si="456"/>
        <v>0</v>
      </c>
      <c r="W337">
        <f t="shared" si="456"/>
        <v>0</v>
      </c>
      <c r="X337">
        <f t="shared" si="456"/>
        <v>0</v>
      </c>
      <c r="Y337" s="10" t="str">
        <f t="shared" si="444"/>
        <v>Darius Mortazavi</v>
      </c>
      <c r="Z337" t="str">
        <f t="shared" si="432"/>
        <v>Cecilia Mortazavi</v>
      </c>
      <c r="AA337" t="e">
        <f t="shared" si="433"/>
        <v>#VALUE!</v>
      </c>
      <c r="AB337" t="e">
        <f t="shared" si="434"/>
        <v>#VALUE!</v>
      </c>
      <c r="AC337" t="e">
        <f t="shared" si="435"/>
        <v>#VALUE!</v>
      </c>
      <c r="AD337" t="e">
        <f t="shared" si="436"/>
        <v>#VALUE!</v>
      </c>
      <c r="AE337" t="e">
        <f t="shared" si="437"/>
        <v>#VALUE!</v>
      </c>
      <c r="AF337" t="e">
        <f t="shared" si="438"/>
        <v>#VALUE!</v>
      </c>
      <c r="AG337" t="e">
        <f t="shared" si="439"/>
        <v>#VALUE!</v>
      </c>
      <c r="AH337" t="e">
        <f t="shared" si="440"/>
        <v>#VALUE!</v>
      </c>
      <c r="BC337" s="93"/>
      <c r="BD337">
        <v>0</v>
      </c>
      <c r="BE337" t="e">
        <f t="shared" si="424"/>
        <v>#N/A</v>
      </c>
      <c r="BJ337">
        <f t="shared" si="446"/>
        <v>2</v>
      </c>
    </row>
    <row r="338" spans="11:62" x14ac:dyDescent="0.2">
      <c r="K338" t="str">
        <f>WeedDataInput!F335</f>
        <v>N</v>
      </c>
      <c r="L338" t="str">
        <f>WeedDataInput!G335</f>
        <v>Will Ringler;</v>
      </c>
      <c r="M338" s="10" t="str">
        <f t="shared" si="430"/>
        <v>;Will Ringler;</v>
      </c>
      <c r="N338" t="str">
        <f t="shared" si="441"/>
        <v>;Will Ringler;</v>
      </c>
      <c r="O338" t="str">
        <f t="shared" si="442"/>
        <v>Will Ringler;</v>
      </c>
      <c r="P338" t="str">
        <f t="shared" ref="P338:X338" si="457">IFERROR(_xlfn.TEXTAFTER(O338,";"),0)</f>
        <v/>
      </c>
      <c r="Q338">
        <f t="shared" si="457"/>
        <v>0</v>
      </c>
      <c r="R338">
        <f t="shared" si="457"/>
        <v>0</v>
      </c>
      <c r="S338">
        <f t="shared" si="457"/>
        <v>0</v>
      </c>
      <c r="T338">
        <f t="shared" si="457"/>
        <v>0</v>
      </c>
      <c r="U338">
        <f t="shared" si="457"/>
        <v>0</v>
      </c>
      <c r="V338">
        <f t="shared" si="457"/>
        <v>0</v>
      </c>
      <c r="W338">
        <f t="shared" si="457"/>
        <v>0</v>
      </c>
      <c r="X338">
        <f t="shared" si="457"/>
        <v>0</v>
      </c>
      <c r="Y338" s="10" t="str">
        <f t="shared" si="444"/>
        <v>Will Ringler</v>
      </c>
      <c r="Z338" t="e">
        <f t="shared" si="432"/>
        <v>#VALUE!</v>
      </c>
      <c r="AA338" t="e">
        <f t="shared" si="433"/>
        <v>#VALUE!</v>
      </c>
      <c r="AB338" t="e">
        <f t="shared" si="434"/>
        <v>#VALUE!</v>
      </c>
      <c r="AC338" t="e">
        <f t="shared" si="435"/>
        <v>#VALUE!</v>
      </c>
      <c r="AD338" t="e">
        <f t="shared" si="436"/>
        <v>#VALUE!</v>
      </c>
      <c r="AE338" t="e">
        <f t="shared" si="437"/>
        <v>#VALUE!</v>
      </c>
      <c r="AF338" t="e">
        <f t="shared" si="438"/>
        <v>#VALUE!</v>
      </c>
      <c r="AG338" t="e">
        <f t="shared" si="439"/>
        <v>#VALUE!</v>
      </c>
      <c r="AH338" t="e">
        <f t="shared" si="440"/>
        <v>#VALUE!</v>
      </c>
      <c r="BC338" s="93"/>
      <c r="BD338">
        <v>0</v>
      </c>
      <c r="BE338" t="e">
        <f t="shared" si="424"/>
        <v>#N/A</v>
      </c>
      <c r="BJ338">
        <f t="shared" si="446"/>
        <v>1</v>
      </c>
    </row>
    <row r="339" spans="11:62" x14ac:dyDescent="0.2">
      <c r="K339" t="str">
        <f>WeedDataInput!F336</f>
        <v>N</v>
      </c>
      <c r="L339" t="str">
        <f>WeedDataInput!G336</f>
        <v>Will Ringler;</v>
      </c>
      <c r="M339" s="10" t="str">
        <f t="shared" si="430"/>
        <v>;Will Ringler;</v>
      </c>
      <c r="N339" t="str">
        <f t="shared" si="441"/>
        <v>;Will Ringler;</v>
      </c>
      <c r="O339" t="str">
        <f t="shared" si="442"/>
        <v>Will Ringler;</v>
      </c>
      <c r="P339" t="str">
        <f t="shared" ref="P339:X339" si="458">IFERROR(_xlfn.TEXTAFTER(O339,";"),0)</f>
        <v/>
      </c>
      <c r="Q339">
        <f t="shared" si="458"/>
        <v>0</v>
      </c>
      <c r="R339">
        <f t="shared" si="458"/>
        <v>0</v>
      </c>
      <c r="S339">
        <f t="shared" si="458"/>
        <v>0</v>
      </c>
      <c r="T339">
        <f t="shared" si="458"/>
        <v>0</v>
      </c>
      <c r="U339">
        <f t="shared" si="458"/>
        <v>0</v>
      </c>
      <c r="V339">
        <f t="shared" si="458"/>
        <v>0</v>
      </c>
      <c r="W339">
        <f t="shared" si="458"/>
        <v>0</v>
      </c>
      <c r="X339">
        <f t="shared" si="458"/>
        <v>0</v>
      </c>
      <c r="Y339" s="10" t="str">
        <f t="shared" si="444"/>
        <v>Will Ringler</v>
      </c>
      <c r="Z339" t="e">
        <f t="shared" si="432"/>
        <v>#VALUE!</v>
      </c>
      <c r="AA339" t="e">
        <f t="shared" si="433"/>
        <v>#VALUE!</v>
      </c>
      <c r="AB339" t="e">
        <f t="shared" si="434"/>
        <v>#VALUE!</v>
      </c>
      <c r="AC339" t="e">
        <f t="shared" si="435"/>
        <v>#VALUE!</v>
      </c>
      <c r="AD339" t="e">
        <f t="shared" si="436"/>
        <v>#VALUE!</v>
      </c>
      <c r="AE339" t="e">
        <f t="shared" si="437"/>
        <v>#VALUE!</v>
      </c>
      <c r="AF339" t="e">
        <f t="shared" si="438"/>
        <v>#VALUE!</v>
      </c>
      <c r="AG339" t="e">
        <f t="shared" si="439"/>
        <v>#VALUE!</v>
      </c>
      <c r="AH339" t="e">
        <f t="shared" si="440"/>
        <v>#VALUE!</v>
      </c>
      <c r="BC339" s="93"/>
      <c r="BD339">
        <v>0</v>
      </c>
      <c r="BE339" t="e">
        <f t="shared" si="424"/>
        <v>#N/A</v>
      </c>
      <c r="BJ339">
        <f t="shared" si="446"/>
        <v>1</v>
      </c>
    </row>
    <row r="340" spans="11:62" x14ac:dyDescent="0.2">
      <c r="K340" t="str">
        <f>WeedDataInput!F337</f>
        <v>N</v>
      </c>
      <c r="L340" t="str">
        <f>WeedDataInput!G337</f>
        <v>Will Ringler;</v>
      </c>
      <c r="M340" s="10" t="str">
        <f t="shared" si="430"/>
        <v>;Will Ringler;</v>
      </c>
      <c r="N340" t="str">
        <f t="shared" si="441"/>
        <v>;Will Ringler;</v>
      </c>
      <c r="O340" t="str">
        <f t="shared" si="442"/>
        <v>Will Ringler;</v>
      </c>
      <c r="P340" t="str">
        <f t="shared" ref="P340:X340" si="459">IFERROR(_xlfn.TEXTAFTER(O340,";"),0)</f>
        <v/>
      </c>
      <c r="Q340">
        <f t="shared" si="459"/>
        <v>0</v>
      </c>
      <c r="R340">
        <f t="shared" si="459"/>
        <v>0</v>
      </c>
      <c r="S340">
        <f t="shared" si="459"/>
        <v>0</v>
      </c>
      <c r="T340">
        <f t="shared" si="459"/>
        <v>0</v>
      </c>
      <c r="U340">
        <f t="shared" si="459"/>
        <v>0</v>
      </c>
      <c r="V340">
        <f t="shared" si="459"/>
        <v>0</v>
      </c>
      <c r="W340">
        <f t="shared" si="459"/>
        <v>0</v>
      </c>
      <c r="X340">
        <f t="shared" si="459"/>
        <v>0</v>
      </c>
      <c r="Y340" s="10" t="str">
        <f t="shared" si="444"/>
        <v>Will Ringler</v>
      </c>
      <c r="Z340" t="e">
        <f t="shared" si="432"/>
        <v>#VALUE!</v>
      </c>
      <c r="AA340" t="e">
        <f t="shared" si="433"/>
        <v>#VALUE!</v>
      </c>
      <c r="AB340" t="e">
        <f t="shared" si="434"/>
        <v>#VALUE!</v>
      </c>
      <c r="AC340" t="e">
        <f t="shared" si="435"/>
        <v>#VALUE!</v>
      </c>
      <c r="AD340" t="e">
        <f t="shared" si="436"/>
        <v>#VALUE!</v>
      </c>
      <c r="AE340" t="e">
        <f t="shared" si="437"/>
        <v>#VALUE!</v>
      </c>
      <c r="AF340" t="e">
        <f t="shared" si="438"/>
        <v>#VALUE!</v>
      </c>
      <c r="AG340" t="e">
        <f t="shared" si="439"/>
        <v>#VALUE!</v>
      </c>
      <c r="AH340" t="e">
        <f t="shared" si="440"/>
        <v>#VALUE!</v>
      </c>
      <c r="BC340" s="93"/>
      <c r="BD340">
        <v>0</v>
      </c>
      <c r="BE340" t="e">
        <f t="shared" si="424"/>
        <v>#N/A</v>
      </c>
      <c r="BJ340">
        <f t="shared" si="446"/>
        <v>1</v>
      </c>
    </row>
    <row r="341" spans="11:62" x14ac:dyDescent="0.2">
      <c r="K341" t="str">
        <f>WeedDataInput!F338</f>
        <v>N</v>
      </c>
      <c r="L341" t="str">
        <f>WeedDataInput!G338</f>
        <v>Will Ringler;</v>
      </c>
      <c r="M341" s="10" t="str">
        <f t="shared" si="430"/>
        <v>;Will Ringler;</v>
      </c>
      <c r="N341" t="str">
        <f t="shared" si="441"/>
        <v>;Will Ringler;</v>
      </c>
      <c r="O341" t="str">
        <f t="shared" si="442"/>
        <v>Will Ringler;</v>
      </c>
      <c r="P341" t="str">
        <f t="shared" ref="P341:X341" si="460">IFERROR(_xlfn.TEXTAFTER(O341,";"),0)</f>
        <v/>
      </c>
      <c r="Q341">
        <f t="shared" si="460"/>
        <v>0</v>
      </c>
      <c r="R341">
        <f t="shared" si="460"/>
        <v>0</v>
      </c>
      <c r="S341">
        <f t="shared" si="460"/>
        <v>0</v>
      </c>
      <c r="T341">
        <f t="shared" si="460"/>
        <v>0</v>
      </c>
      <c r="U341">
        <f t="shared" si="460"/>
        <v>0</v>
      </c>
      <c r="V341">
        <f t="shared" si="460"/>
        <v>0</v>
      </c>
      <c r="W341">
        <f t="shared" si="460"/>
        <v>0</v>
      </c>
      <c r="X341">
        <f t="shared" si="460"/>
        <v>0</v>
      </c>
      <c r="Y341" s="10" t="str">
        <f t="shared" si="444"/>
        <v>Will Ringler</v>
      </c>
      <c r="Z341" t="e">
        <f t="shared" si="432"/>
        <v>#VALUE!</v>
      </c>
      <c r="AA341" t="e">
        <f t="shared" si="433"/>
        <v>#VALUE!</v>
      </c>
      <c r="AB341" t="e">
        <f t="shared" si="434"/>
        <v>#VALUE!</v>
      </c>
      <c r="AC341" t="e">
        <f t="shared" si="435"/>
        <v>#VALUE!</v>
      </c>
      <c r="AD341" t="e">
        <f t="shared" si="436"/>
        <v>#VALUE!</v>
      </c>
      <c r="AE341" t="e">
        <f t="shared" si="437"/>
        <v>#VALUE!</v>
      </c>
      <c r="AF341" t="e">
        <f t="shared" si="438"/>
        <v>#VALUE!</v>
      </c>
      <c r="AG341" t="e">
        <f t="shared" si="439"/>
        <v>#VALUE!</v>
      </c>
      <c r="AH341" t="e">
        <f t="shared" si="440"/>
        <v>#VALUE!</v>
      </c>
      <c r="BC341" s="93"/>
      <c r="BD341">
        <v>0</v>
      </c>
      <c r="BE341" t="e">
        <f t="shared" si="424"/>
        <v>#N/A</v>
      </c>
      <c r="BJ341">
        <f t="shared" si="446"/>
        <v>1</v>
      </c>
    </row>
    <row r="342" spans="11:62" x14ac:dyDescent="0.2">
      <c r="K342" t="str">
        <f>WeedDataInput!F339</f>
        <v>Y</v>
      </c>
      <c r="L342">
        <f>WeedDataInput!G339</f>
        <v>0</v>
      </c>
      <c r="M342" s="10" t="str">
        <f t="shared" si="430"/>
        <v>;0</v>
      </c>
      <c r="N342" t="str">
        <f t="shared" si="441"/>
        <v>;0</v>
      </c>
      <c r="O342" t="str">
        <f t="shared" si="442"/>
        <v>0</v>
      </c>
      <c r="P342">
        <f t="shared" ref="P342:X342" si="461">IFERROR(_xlfn.TEXTAFTER(O342,";"),0)</f>
        <v>0</v>
      </c>
      <c r="Q342">
        <f t="shared" si="461"/>
        <v>0</v>
      </c>
      <c r="R342">
        <f t="shared" si="461"/>
        <v>0</v>
      </c>
      <c r="S342">
        <f t="shared" si="461"/>
        <v>0</v>
      </c>
      <c r="T342">
        <f t="shared" si="461"/>
        <v>0</v>
      </c>
      <c r="U342">
        <f t="shared" si="461"/>
        <v>0</v>
      </c>
      <c r="V342">
        <f t="shared" si="461"/>
        <v>0</v>
      </c>
      <c r="W342">
        <f t="shared" si="461"/>
        <v>0</v>
      </c>
      <c r="X342">
        <f t="shared" si="461"/>
        <v>0</v>
      </c>
      <c r="Y342" s="10" t="e">
        <f t="shared" si="444"/>
        <v>#VALUE!</v>
      </c>
      <c r="Z342" t="e">
        <f t="shared" si="432"/>
        <v>#VALUE!</v>
      </c>
      <c r="AA342" t="e">
        <f t="shared" si="433"/>
        <v>#VALUE!</v>
      </c>
      <c r="AB342" t="e">
        <f t="shared" si="434"/>
        <v>#VALUE!</v>
      </c>
      <c r="AC342" t="e">
        <f t="shared" si="435"/>
        <v>#VALUE!</v>
      </c>
      <c r="AD342" t="e">
        <f t="shared" si="436"/>
        <v>#VALUE!</v>
      </c>
      <c r="AE342" t="e">
        <f t="shared" si="437"/>
        <v>#VALUE!</v>
      </c>
      <c r="AF342" t="e">
        <f t="shared" si="438"/>
        <v>#VALUE!</v>
      </c>
      <c r="AG342" t="e">
        <f t="shared" si="439"/>
        <v>#VALUE!</v>
      </c>
      <c r="AH342" t="e">
        <f t="shared" si="440"/>
        <v>#VALUE!</v>
      </c>
      <c r="BC342" s="93"/>
      <c r="BD342">
        <v>0</v>
      </c>
      <c r="BE342" t="e">
        <f t="shared" si="424"/>
        <v>#N/A</v>
      </c>
      <c r="BJ342">
        <f t="shared" si="446"/>
        <v>0</v>
      </c>
    </row>
    <row r="343" spans="11:62" x14ac:dyDescent="0.2">
      <c r="K343" t="str">
        <f>WeedDataInput!F340</f>
        <v>Y</v>
      </c>
      <c r="L343">
        <f>WeedDataInput!G340</f>
        <v>0</v>
      </c>
      <c r="M343" s="10" t="str">
        <f t="shared" si="430"/>
        <v>;0</v>
      </c>
      <c r="N343" t="str">
        <f t="shared" si="441"/>
        <v>;0</v>
      </c>
      <c r="O343" t="str">
        <f t="shared" si="442"/>
        <v>0</v>
      </c>
      <c r="P343">
        <f t="shared" ref="P343:X343" si="462">IFERROR(_xlfn.TEXTAFTER(O343,";"),0)</f>
        <v>0</v>
      </c>
      <c r="Q343">
        <f t="shared" si="462"/>
        <v>0</v>
      </c>
      <c r="R343">
        <f t="shared" si="462"/>
        <v>0</v>
      </c>
      <c r="S343">
        <f t="shared" si="462"/>
        <v>0</v>
      </c>
      <c r="T343">
        <f t="shared" si="462"/>
        <v>0</v>
      </c>
      <c r="U343">
        <f t="shared" si="462"/>
        <v>0</v>
      </c>
      <c r="V343">
        <f t="shared" si="462"/>
        <v>0</v>
      </c>
      <c r="W343">
        <f t="shared" si="462"/>
        <v>0</v>
      </c>
      <c r="X343">
        <f t="shared" si="462"/>
        <v>0</v>
      </c>
      <c r="Y343" s="10" t="e">
        <f t="shared" si="444"/>
        <v>#VALUE!</v>
      </c>
      <c r="Z343" t="e">
        <f t="shared" si="432"/>
        <v>#VALUE!</v>
      </c>
      <c r="AA343" t="e">
        <f t="shared" si="433"/>
        <v>#VALUE!</v>
      </c>
      <c r="AB343" t="e">
        <f t="shared" si="434"/>
        <v>#VALUE!</v>
      </c>
      <c r="AC343" t="e">
        <f t="shared" si="435"/>
        <v>#VALUE!</v>
      </c>
      <c r="AD343" t="e">
        <f t="shared" si="436"/>
        <v>#VALUE!</v>
      </c>
      <c r="AE343" t="e">
        <f t="shared" si="437"/>
        <v>#VALUE!</v>
      </c>
      <c r="AF343" t="e">
        <f t="shared" si="438"/>
        <v>#VALUE!</v>
      </c>
      <c r="AG343" t="e">
        <f t="shared" si="439"/>
        <v>#VALUE!</v>
      </c>
      <c r="AH343" t="e">
        <f t="shared" si="440"/>
        <v>#VALUE!</v>
      </c>
      <c r="BC343" s="93"/>
      <c r="BD343">
        <v>0</v>
      </c>
      <c r="BE343" t="e">
        <f t="shared" si="424"/>
        <v>#N/A</v>
      </c>
      <c r="BJ343">
        <f t="shared" si="446"/>
        <v>0</v>
      </c>
    </row>
    <row r="344" spans="11:62" x14ac:dyDescent="0.2">
      <c r="K344" t="str">
        <f>WeedDataInput!F341</f>
        <v>Y</v>
      </c>
      <c r="L344">
        <f>WeedDataInput!G341</f>
        <v>0</v>
      </c>
      <c r="M344" s="10" t="str">
        <f t="shared" si="430"/>
        <v>;0</v>
      </c>
      <c r="N344" t="str">
        <f t="shared" si="441"/>
        <v>;0</v>
      </c>
      <c r="O344" t="str">
        <f t="shared" si="442"/>
        <v>0</v>
      </c>
      <c r="P344">
        <f t="shared" ref="P344:X344" si="463">IFERROR(_xlfn.TEXTAFTER(O344,";"),0)</f>
        <v>0</v>
      </c>
      <c r="Q344">
        <f t="shared" si="463"/>
        <v>0</v>
      </c>
      <c r="R344">
        <f t="shared" si="463"/>
        <v>0</v>
      </c>
      <c r="S344">
        <f t="shared" si="463"/>
        <v>0</v>
      </c>
      <c r="T344">
        <f t="shared" si="463"/>
        <v>0</v>
      </c>
      <c r="U344">
        <f t="shared" si="463"/>
        <v>0</v>
      </c>
      <c r="V344">
        <f t="shared" si="463"/>
        <v>0</v>
      </c>
      <c r="W344">
        <f t="shared" si="463"/>
        <v>0</v>
      </c>
      <c r="X344">
        <f t="shared" si="463"/>
        <v>0</v>
      </c>
      <c r="Y344" s="10" t="e">
        <f t="shared" si="444"/>
        <v>#VALUE!</v>
      </c>
      <c r="Z344" t="e">
        <f t="shared" si="432"/>
        <v>#VALUE!</v>
      </c>
      <c r="AA344" t="e">
        <f t="shared" si="433"/>
        <v>#VALUE!</v>
      </c>
      <c r="AB344" t="e">
        <f t="shared" si="434"/>
        <v>#VALUE!</v>
      </c>
      <c r="AC344" t="e">
        <f t="shared" si="435"/>
        <v>#VALUE!</v>
      </c>
      <c r="AD344" t="e">
        <f t="shared" si="436"/>
        <v>#VALUE!</v>
      </c>
      <c r="AE344" t="e">
        <f t="shared" si="437"/>
        <v>#VALUE!</v>
      </c>
      <c r="AF344" t="e">
        <f t="shared" si="438"/>
        <v>#VALUE!</v>
      </c>
      <c r="AG344" t="e">
        <f t="shared" si="439"/>
        <v>#VALUE!</v>
      </c>
      <c r="AH344" t="e">
        <f t="shared" si="440"/>
        <v>#VALUE!</v>
      </c>
      <c r="BC344" s="93"/>
      <c r="BD344">
        <v>0</v>
      </c>
      <c r="BE344" t="e">
        <f t="shared" si="424"/>
        <v>#N/A</v>
      </c>
      <c r="BJ344">
        <f t="shared" si="446"/>
        <v>0</v>
      </c>
    </row>
    <row r="345" spans="11:62" x14ac:dyDescent="0.2">
      <c r="K345" t="str">
        <f>WeedDataInput!F342</f>
        <v>Y</v>
      </c>
      <c r="L345">
        <f>WeedDataInput!G342</f>
        <v>0</v>
      </c>
      <c r="M345" s="10" t="str">
        <f t="shared" si="430"/>
        <v>;0</v>
      </c>
      <c r="N345" t="str">
        <f t="shared" si="441"/>
        <v>;0</v>
      </c>
      <c r="O345" t="str">
        <f t="shared" si="442"/>
        <v>0</v>
      </c>
      <c r="P345">
        <f t="shared" ref="P345:X345" si="464">IFERROR(_xlfn.TEXTAFTER(O345,";"),0)</f>
        <v>0</v>
      </c>
      <c r="Q345">
        <f t="shared" si="464"/>
        <v>0</v>
      </c>
      <c r="R345">
        <f t="shared" si="464"/>
        <v>0</v>
      </c>
      <c r="S345">
        <f t="shared" si="464"/>
        <v>0</v>
      </c>
      <c r="T345">
        <f t="shared" si="464"/>
        <v>0</v>
      </c>
      <c r="U345">
        <f t="shared" si="464"/>
        <v>0</v>
      </c>
      <c r="V345">
        <f t="shared" si="464"/>
        <v>0</v>
      </c>
      <c r="W345">
        <f t="shared" si="464"/>
        <v>0</v>
      </c>
      <c r="X345">
        <f t="shared" si="464"/>
        <v>0</v>
      </c>
      <c r="Y345" s="10" t="e">
        <f t="shared" si="444"/>
        <v>#VALUE!</v>
      </c>
      <c r="Z345" t="e">
        <f t="shared" si="432"/>
        <v>#VALUE!</v>
      </c>
      <c r="AA345" t="e">
        <f t="shared" si="433"/>
        <v>#VALUE!</v>
      </c>
      <c r="AB345" t="e">
        <f t="shared" si="434"/>
        <v>#VALUE!</v>
      </c>
      <c r="AC345" t="e">
        <f t="shared" si="435"/>
        <v>#VALUE!</v>
      </c>
      <c r="AD345" t="e">
        <f t="shared" si="436"/>
        <v>#VALUE!</v>
      </c>
      <c r="AE345" t="e">
        <f t="shared" si="437"/>
        <v>#VALUE!</v>
      </c>
      <c r="AF345" t="e">
        <f t="shared" si="438"/>
        <v>#VALUE!</v>
      </c>
      <c r="AG345" t="e">
        <f t="shared" si="439"/>
        <v>#VALUE!</v>
      </c>
      <c r="AH345" t="e">
        <f t="shared" si="440"/>
        <v>#VALUE!</v>
      </c>
      <c r="BC345" s="93"/>
      <c r="BD345">
        <v>0</v>
      </c>
      <c r="BE345" t="e">
        <f t="shared" si="424"/>
        <v>#N/A</v>
      </c>
      <c r="BJ345">
        <f t="shared" si="446"/>
        <v>0</v>
      </c>
    </row>
    <row r="346" spans="11:62" x14ac:dyDescent="0.2">
      <c r="K346" t="str">
        <f>WeedDataInput!F343</f>
        <v>Y</v>
      </c>
      <c r="L346">
        <f>WeedDataInput!G343</f>
        <v>0</v>
      </c>
      <c r="M346" s="10" t="str">
        <f t="shared" si="430"/>
        <v>;0</v>
      </c>
      <c r="N346" t="str">
        <f t="shared" si="441"/>
        <v>;0</v>
      </c>
      <c r="O346" t="str">
        <f t="shared" si="442"/>
        <v>0</v>
      </c>
      <c r="P346">
        <f t="shared" ref="P346:X346" si="465">IFERROR(_xlfn.TEXTAFTER(O346,";"),0)</f>
        <v>0</v>
      </c>
      <c r="Q346">
        <f t="shared" si="465"/>
        <v>0</v>
      </c>
      <c r="R346">
        <f t="shared" si="465"/>
        <v>0</v>
      </c>
      <c r="S346">
        <f t="shared" si="465"/>
        <v>0</v>
      </c>
      <c r="T346">
        <f t="shared" si="465"/>
        <v>0</v>
      </c>
      <c r="U346">
        <f t="shared" si="465"/>
        <v>0</v>
      </c>
      <c r="V346">
        <f t="shared" si="465"/>
        <v>0</v>
      </c>
      <c r="W346">
        <f t="shared" si="465"/>
        <v>0</v>
      </c>
      <c r="X346">
        <f t="shared" si="465"/>
        <v>0</v>
      </c>
      <c r="Y346" s="10" t="e">
        <f t="shared" si="444"/>
        <v>#VALUE!</v>
      </c>
      <c r="Z346" t="e">
        <f t="shared" si="432"/>
        <v>#VALUE!</v>
      </c>
      <c r="AA346" t="e">
        <f t="shared" si="433"/>
        <v>#VALUE!</v>
      </c>
      <c r="AB346" t="e">
        <f t="shared" si="434"/>
        <v>#VALUE!</v>
      </c>
      <c r="AC346" t="e">
        <f t="shared" si="435"/>
        <v>#VALUE!</v>
      </c>
      <c r="AD346" t="e">
        <f t="shared" si="436"/>
        <v>#VALUE!</v>
      </c>
      <c r="AE346" t="e">
        <f t="shared" si="437"/>
        <v>#VALUE!</v>
      </c>
      <c r="AF346" t="e">
        <f t="shared" si="438"/>
        <v>#VALUE!</v>
      </c>
      <c r="AG346" t="e">
        <f t="shared" si="439"/>
        <v>#VALUE!</v>
      </c>
      <c r="AH346" t="e">
        <f t="shared" si="440"/>
        <v>#VALUE!</v>
      </c>
      <c r="BC346" s="93"/>
      <c r="BD346">
        <v>0</v>
      </c>
      <c r="BE346" t="e">
        <f t="shared" si="424"/>
        <v>#N/A</v>
      </c>
      <c r="BJ346">
        <f t="shared" si="446"/>
        <v>0</v>
      </c>
    </row>
    <row r="347" spans="11:62" x14ac:dyDescent="0.2">
      <c r="K347" t="str">
        <f>WeedDataInput!F344</f>
        <v>Y</v>
      </c>
      <c r="L347">
        <f>WeedDataInput!G344</f>
        <v>0</v>
      </c>
      <c r="M347" s="10" t="str">
        <f t="shared" si="430"/>
        <v>;0</v>
      </c>
      <c r="N347" t="str">
        <f t="shared" si="441"/>
        <v>;0</v>
      </c>
      <c r="O347" t="str">
        <f t="shared" si="442"/>
        <v>0</v>
      </c>
      <c r="P347">
        <f t="shared" ref="P347:X347" si="466">IFERROR(_xlfn.TEXTAFTER(O347,";"),0)</f>
        <v>0</v>
      </c>
      <c r="Q347">
        <f t="shared" si="466"/>
        <v>0</v>
      </c>
      <c r="R347">
        <f t="shared" si="466"/>
        <v>0</v>
      </c>
      <c r="S347">
        <f t="shared" si="466"/>
        <v>0</v>
      </c>
      <c r="T347">
        <f t="shared" si="466"/>
        <v>0</v>
      </c>
      <c r="U347">
        <f t="shared" si="466"/>
        <v>0</v>
      </c>
      <c r="V347">
        <f t="shared" si="466"/>
        <v>0</v>
      </c>
      <c r="W347">
        <f t="shared" si="466"/>
        <v>0</v>
      </c>
      <c r="X347">
        <f t="shared" si="466"/>
        <v>0</v>
      </c>
      <c r="Y347" s="10" t="e">
        <f t="shared" si="444"/>
        <v>#VALUE!</v>
      </c>
      <c r="Z347" t="e">
        <f t="shared" si="432"/>
        <v>#VALUE!</v>
      </c>
      <c r="AA347" t="e">
        <f t="shared" si="433"/>
        <v>#VALUE!</v>
      </c>
      <c r="AB347" t="e">
        <f t="shared" si="434"/>
        <v>#VALUE!</v>
      </c>
      <c r="AC347" t="e">
        <f t="shared" si="435"/>
        <v>#VALUE!</v>
      </c>
      <c r="AD347" t="e">
        <f t="shared" si="436"/>
        <v>#VALUE!</v>
      </c>
      <c r="AE347" t="e">
        <f t="shared" si="437"/>
        <v>#VALUE!</v>
      </c>
      <c r="AF347" t="e">
        <f t="shared" si="438"/>
        <v>#VALUE!</v>
      </c>
      <c r="AG347" t="e">
        <f t="shared" si="439"/>
        <v>#VALUE!</v>
      </c>
      <c r="AH347" t="e">
        <f t="shared" si="440"/>
        <v>#VALUE!</v>
      </c>
      <c r="BC347" s="93"/>
      <c r="BD347">
        <v>0</v>
      </c>
      <c r="BE347" t="e">
        <f t="shared" si="424"/>
        <v>#N/A</v>
      </c>
      <c r="BJ347">
        <f t="shared" si="446"/>
        <v>0</v>
      </c>
    </row>
    <row r="348" spans="11:62" x14ac:dyDescent="0.2">
      <c r="K348" t="str">
        <f>WeedDataInput!F345</f>
        <v>Y</v>
      </c>
      <c r="L348">
        <f>WeedDataInput!G345</f>
        <v>0</v>
      </c>
      <c r="M348" s="10" t="str">
        <f t="shared" si="430"/>
        <v>;0</v>
      </c>
      <c r="N348" t="str">
        <f t="shared" si="441"/>
        <v>;0</v>
      </c>
      <c r="O348" t="str">
        <f t="shared" si="442"/>
        <v>0</v>
      </c>
      <c r="P348">
        <f t="shared" ref="P348:X348" si="467">IFERROR(_xlfn.TEXTAFTER(O348,";"),0)</f>
        <v>0</v>
      </c>
      <c r="Q348">
        <f t="shared" si="467"/>
        <v>0</v>
      </c>
      <c r="R348">
        <f t="shared" si="467"/>
        <v>0</v>
      </c>
      <c r="S348">
        <f t="shared" si="467"/>
        <v>0</v>
      </c>
      <c r="T348">
        <f t="shared" si="467"/>
        <v>0</v>
      </c>
      <c r="U348">
        <f t="shared" si="467"/>
        <v>0</v>
      </c>
      <c r="V348">
        <f t="shared" si="467"/>
        <v>0</v>
      </c>
      <c r="W348">
        <f t="shared" si="467"/>
        <v>0</v>
      </c>
      <c r="X348">
        <f t="shared" si="467"/>
        <v>0</v>
      </c>
      <c r="Y348" s="10" t="e">
        <f t="shared" si="444"/>
        <v>#VALUE!</v>
      </c>
      <c r="Z348" t="e">
        <f t="shared" si="432"/>
        <v>#VALUE!</v>
      </c>
      <c r="AA348" t="e">
        <f t="shared" si="433"/>
        <v>#VALUE!</v>
      </c>
      <c r="AB348" t="e">
        <f t="shared" si="434"/>
        <v>#VALUE!</v>
      </c>
      <c r="AC348" t="e">
        <f t="shared" si="435"/>
        <v>#VALUE!</v>
      </c>
      <c r="AD348" t="e">
        <f t="shared" si="436"/>
        <v>#VALUE!</v>
      </c>
      <c r="AE348" t="e">
        <f t="shared" si="437"/>
        <v>#VALUE!</v>
      </c>
      <c r="AF348" t="e">
        <f t="shared" si="438"/>
        <v>#VALUE!</v>
      </c>
      <c r="AG348" t="e">
        <f t="shared" si="439"/>
        <v>#VALUE!</v>
      </c>
      <c r="AH348" t="e">
        <f t="shared" si="440"/>
        <v>#VALUE!</v>
      </c>
      <c r="BC348" s="93"/>
      <c r="BD348">
        <v>0</v>
      </c>
      <c r="BE348" t="e">
        <f t="shared" si="424"/>
        <v>#N/A</v>
      </c>
      <c r="BJ348">
        <f t="shared" si="446"/>
        <v>0</v>
      </c>
    </row>
    <row r="349" spans="11:62" x14ac:dyDescent="0.2">
      <c r="K349" t="str">
        <f>WeedDataInput!F346</f>
        <v>Y</v>
      </c>
      <c r="L349">
        <f>WeedDataInput!G346</f>
        <v>0</v>
      </c>
      <c r="M349" s="10" t="str">
        <f t="shared" si="430"/>
        <v>;0</v>
      </c>
      <c r="N349" t="str">
        <f t="shared" si="441"/>
        <v>;0</v>
      </c>
      <c r="O349" t="str">
        <f t="shared" si="442"/>
        <v>0</v>
      </c>
      <c r="P349">
        <f t="shared" ref="P349:X349" si="468">IFERROR(_xlfn.TEXTAFTER(O349,";"),0)</f>
        <v>0</v>
      </c>
      <c r="Q349">
        <f t="shared" si="468"/>
        <v>0</v>
      </c>
      <c r="R349">
        <f t="shared" si="468"/>
        <v>0</v>
      </c>
      <c r="S349">
        <f t="shared" si="468"/>
        <v>0</v>
      </c>
      <c r="T349">
        <f t="shared" si="468"/>
        <v>0</v>
      </c>
      <c r="U349">
        <f t="shared" si="468"/>
        <v>0</v>
      </c>
      <c r="V349">
        <f t="shared" si="468"/>
        <v>0</v>
      </c>
      <c r="W349">
        <f t="shared" si="468"/>
        <v>0</v>
      </c>
      <c r="X349">
        <f t="shared" si="468"/>
        <v>0</v>
      </c>
      <c r="Y349" s="10" t="e">
        <f t="shared" si="444"/>
        <v>#VALUE!</v>
      </c>
      <c r="Z349" t="e">
        <f t="shared" si="432"/>
        <v>#VALUE!</v>
      </c>
      <c r="AA349" t="e">
        <f t="shared" si="433"/>
        <v>#VALUE!</v>
      </c>
      <c r="AB349" t="e">
        <f t="shared" si="434"/>
        <v>#VALUE!</v>
      </c>
      <c r="AC349" t="e">
        <f t="shared" si="435"/>
        <v>#VALUE!</v>
      </c>
      <c r="AD349" t="e">
        <f t="shared" si="436"/>
        <v>#VALUE!</v>
      </c>
      <c r="AE349" t="e">
        <f t="shared" si="437"/>
        <v>#VALUE!</v>
      </c>
      <c r="AF349" t="e">
        <f t="shared" si="438"/>
        <v>#VALUE!</v>
      </c>
      <c r="AG349" t="e">
        <f t="shared" si="439"/>
        <v>#VALUE!</v>
      </c>
      <c r="AH349" t="e">
        <f t="shared" si="440"/>
        <v>#VALUE!</v>
      </c>
      <c r="BC349" s="93"/>
      <c r="BD349">
        <v>0</v>
      </c>
      <c r="BE349" t="e">
        <f t="shared" si="424"/>
        <v>#N/A</v>
      </c>
      <c r="BJ349">
        <f t="shared" si="446"/>
        <v>0</v>
      </c>
    </row>
    <row r="350" spans="11:62" x14ac:dyDescent="0.2">
      <c r="K350" t="str">
        <f>WeedDataInput!F347</f>
        <v>Y</v>
      </c>
      <c r="L350">
        <f>WeedDataInput!G347</f>
        <v>0</v>
      </c>
      <c r="M350" s="10" t="str">
        <f t="shared" si="430"/>
        <v>;0</v>
      </c>
      <c r="N350" t="str">
        <f t="shared" si="441"/>
        <v>;0</v>
      </c>
      <c r="O350" t="str">
        <f t="shared" si="442"/>
        <v>0</v>
      </c>
      <c r="P350">
        <f t="shared" ref="P350:X350" si="469">IFERROR(_xlfn.TEXTAFTER(O350,";"),0)</f>
        <v>0</v>
      </c>
      <c r="Q350">
        <f t="shared" si="469"/>
        <v>0</v>
      </c>
      <c r="R350">
        <f t="shared" si="469"/>
        <v>0</v>
      </c>
      <c r="S350">
        <f t="shared" si="469"/>
        <v>0</v>
      </c>
      <c r="T350">
        <f t="shared" si="469"/>
        <v>0</v>
      </c>
      <c r="U350">
        <f t="shared" si="469"/>
        <v>0</v>
      </c>
      <c r="V350">
        <f t="shared" si="469"/>
        <v>0</v>
      </c>
      <c r="W350">
        <f t="shared" si="469"/>
        <v>0</v>
      </c>
      <c r="X350">
        <f t="shared" si="469"/>
        <v>0</v>
      </c>
      <c r="Y350" s="10" t="e">
        <f t="shared" si="444"/>
        <v>#VALUE!</v>
      </c>
      <c r="Z350" t="e">
        <f t="shared" si="432"/>
        <v>#VALUE!</v>
      </c>
      <c r="AA350" t="e">
        <f t="shared" si="433"/>
        <v>#VALUE!</v>
      </c>
      <c r="AB350" t="e">
        <f t="shared" si="434"/>
        <v>#VALUE!</v>
      </c>
      <c r="AC350" t="e">
        <f t="shared" si="435"/>
        <v>#VALUE!</v>
      </c>
      <c r="AD350" t="e">
        <f t="shared" si="436"/>
        <v>#VALUE!</v>
      </c>
      <c r="AE350" t="e">
        <f t="shared" si="437"/>
        <v>#VALUE!</v>
      </c>
      <c r="AF350" t="e">
        <f t="shared" si="438"/>
        <v>#VALUE!</v>
      </c>
      <c r="AG350" t="e">
        <f t="shared" si="439"/>
        <v>#VALUE!</v>
      </c>
      <c r="AH350" t="e">
        <f t="shared" si="440"/>
        <v>#VALUE!</v>
      </c>
      <c r="BC350" s="93"/>
      <c r="BD350">
        <v>0</v>
      </c>
      <c r="BE350" t="e">
        <f t="shared" si="424"/>
        <v>#N/A</v>
      </c>
      <c r="BJ350">
        <f t="shared" si="446"/>
        <v>0</v>
      </c>
    </row>
    <row r="351" spans="11:62" x14ac:dyDescent="0.2">
      <c r="K351" t="str">
        <f>WeedDataInput!F348</f>
        <v>Y</v>
      </c>
      <c r="L351">
        <f>WeedDataInput!G348</f>
        <v>0</v>
      </c>
      <c r="M351" s="10" t="str">
        <f t="shared" si="430"/>
        <v>;0</v>
      </c>
      <c r="N351" t="str">
        <f t="shared" si="441"/>
        <v>;0</v>
      </c>
      <c r="O351" t="str">
        <f t="shared" si="442"/>
        <v>0</v>
      </c>
      <c r="P351">
        <f t="shared" ref="P351:X351" si="470">IFERROR(_xlfn.TEXTAFTER(O351,";"),0)</f>
        <v>0</v>
      </c>
      <c r="Q351">
        <f t="shared" si="470"/>
        <v>0</v>
      </c>
      <c r="R351">
        <f t="shared" si="470"/>
        <v>0</v>
      </c>
      <c r="S351">
        <f t="shared" si="470"/>
        <v>0</v>
      </c>
      <c r="T351">
        <f t="shared" si="470"/>
        <v>0</v>
      </c>
      <c r="U351">
        <f t="shared" si="470"/>
        <v>0</v>
      </c>
      <c r="V351">
        <f t="shared" si="470"/>
        <v>0</v>
      </c>
      <c r="W351">
        <f t="shared" si="470"/>
        <v>0</v>
      </c>
      <c r="X351">
        <f t="shared" si="470"/>
        <v>0</v>
      </c>
      <c r="Y351" s="10" t="e">
        <f t="shared" si="444"/>
        <v>#VALUE!</v>
      </c>
      <c r="Z351" t="e">
        <f t="shared" si="432"/>
        <v>#VALUE!</v>
      </c>
      <c r="AA351" t="e">
        <f t="shared" si="433"/>
        <v>#VALUE!</v>
      </c>
      <c r="AB351" t="e">
        <f t="shared" si="434"/>
        <v>#VALUE!</v>
      </c>
      <c r="AC351" t="e">
        <f t="shared" si="435"/>
        <v>#VALUE!</v>
      </c>
      <c r="AD351" t="e">
        <f t="shared" si="436"/>
        <v>#VALUE!</v>
      </c>
      <c r="AE351" t="e">
        <f t="shared" si="437"/>
        <v>#VALUE!</v>
      </c>
      <c r="AF351" t="e">
        <f t="shared" si="438"/>
        <v>#VALUE!</v>
      </c>
      <c r="AG351" t="e">
        <f t="shared" si="439"/>
        <v>#VALUE!</v>
      </c>
      <c r="AH351" t="e">
        <f t="shared" si="440"/>
        <v>#VALUE!</v>
      </c>
      <c r="BC351" s="93"/>
      <c r="BD351">
        <v>0</v>
      </c>
      <c r="BE351" t="e">
        <f t="shared" ref="BE351:BE354" si="471">VLOOKUP(BD351,$AM$5:$AN$104,2,FALSE)</f>
        <v>#N/A</v>
      </c>
      <c r="BJ351">
        <f t="shared" si="446"/>
        <v>0</v>
      </c>
    </row>
    <row r="352" spans="11:62" x14ac:dyDescent="0.2">
      <c r="K352" t="str">
        <f>WeedDataInput!F349</f>
        <v>Y</v>
      </c>
      <c r="L352">
        <f>WeedDataInput!G349</f>
        <v>0</v>
      </c>
      <c r="M352" s="10" t="str">
        <f t="shared" si="430"/>
        <v>;0</v>
      </c>
      <c r="N352" t="str">
        <f t="shared" si="441"/>
        <v>;0</v>
      </c>
      <c r="O352" t="str">
        <f t="shared" si="442"/>
        <v>0</v>
      </c>
      <c r="P352">
        <f t="shared" ref="P352:X352" si="472">IFERROR(_xlfn.TEXTAFTER(O352,";"),0)</f>
        <v>0</v>
      </c>
      <c r="Q352">
        <f t="shared" si="472"/>
        <v>0</v>
      </c>
      <c r="R352">
        <f t="shared" si="472"/>
        <v>0</v>
      </c>
      <c r="S352">
        <f t="shared" si="472"/>
        <v>0</v>
      </c>
      <c r="T352">
        <f t="shared" si="472"/>
        <v>0</v>
      </c>
      <c r="U352">
        <f t="shared" si="472"/>
        <v>0</v>
      </c>
      <c r="V352">
        <f t="shared" si="472"/>
        <v>0</v>
      </c>
      <c r="W352">
        <f t="shared" si="472"/>
        <v>0</v>
      </c>
      <c r="X352">
        <f t="shared" si="472"/>
        <v>0</v>
      </c>
      <c r="Y352" s="10" t="e">
        <f t="shared" si="444"/>
        <v>#VALUE!</v>
      </c>
      <c r="Z352" t="e">
        <f t="shared" si="432"/>
        <v>#VALUE!</v>
      </c>
      <c r="AA352" t="e">
        <f t="shared" si="433"/>
        <v>#VALUE!</v>
      </c>
      <c r="AB352" t="e">
        <f t="shared" si="434"/>
        <v>#VALUE!</v>
      </c>
      <c r="AC352" t="e">
        <f t="shared" si="435"/>
        <v>#VALUE!</v>
      </c>
      <c r="AD352" t="e">
        <f t="shared" si="436"/>
        <v>#VALUE!</v>
      </c>
      <c r="AE352" t="e">
        <f t="shared" si="437"/>
        <v>#VALUE!</v>
      </c>
      <c r="AF352" t="e">
        <f t="shared" si="438"/>
        <v>#VALUE!</v>
      </c>
      <c r="AG352" t="e">
        <f t="shared" si="439"/>
        <v>#VALUE!</v>
      </c>
      <c r="AH352" t="e">
        <f t="shared" si="440"/>
        <v>#VALUE!</v>
      </c>
      <c r="BC352" s="93"/>
      <c r="BD352">
        <v>0</v>
      </c>
      <c r="BE352" t="e">
        <f t="shared" si="471"/>
        <v>#N/A</v>
      </c>
      <c r="BJ352">
        <f t="shared" si="446"/>
        <v>0</v>
      </c>
    </row>
    <row r="353" spans="11:62" x14ac:dyDescent="0.2">
      <c r="K353" t="str">
        <f>WeedDataInput!F350</f>
        <v>Y</v>
      </c>
      <c r="L353">
        <f>WeedDataInput!G350</f>
        <v>0</v>
      </c>
      <c r="M353" s="10" t="str">
        <f t="shared" si="430"/>
        <v>;0</v>
      </c>
      <c r="N353" t="str">
        <f t="shared" si="441"/>
        <v>;0</v>
      </c>
      <c r="O353" t="str">
        <f t="shared" si="442"/>
        <v>0</v>
      </c>
      <c r="P353">
        <f t="shared" ref="P353:X353" si="473">IFERROR(_xlfn.TEXTAFTER(O353,";"),0)</f>
        <v>0</v>
      </c>
      <c r="Q353">
        <f t="shared" si="473"/>
        <v>0</v>
      </c>
      <c r="R353">
        <f t="shared" si="473"/>
        <v>0</v>
      </c>
      <c r="S353">
        <f t="shared" si="473"/>
        <v>0</v>
      </c>
      <c r="T353">
        <f t="shared" si="473"/>
        <v>0</v>
      </c>
      <c r="U353">
        <f t="shared" si="473"/>
        <v>0</v>
      </c>
      <c r="V353">
        <f t="shared" si="473"/>
        <v>0</v>
      </c>
      <c r="W353">
        <f t="shared" si="473"/>
        <v>0</v>
      </c>
      <c r="X353">
        <f t="shared" si="473"/>
        <v>0</v>
      </c>
      <c r="Y353" s="10" t="e">
        <f t="shared" si="444"/>
        <v>#VALUE!</v>
      </c>
      <c r="Z353" t="e">
        <f t="shared" si="432"/>
        <v>#VALUE!</v>
      </c>
      <c r="AA353" t="e">
        <f t="shared" si="433"/>
        <v>#VALUE!</v>
      </c>
      <c r="AB353" t="e">
        <f t="shared" si="434"/>
        <v>#VALUE!</v>
      </c>
      <c r="AC353" t="e">
        <f t="shared" si="435"/>
        <v>#VALUE!</v>
      </c>
      <c r="AD353" t="e">
        <f t="shared" si="436"/>
        <v>#VALUE!</v>
      </c>
      <c r="AE353" t="e">
        <f t="shared" si="437"/>
        <v>#VALUE!</v>
      </c>
      <c r="AF353" t="e">
        <f t="shared" si="438"/>
        <v>#VALUE!</v>
      </c>
      <c r="AG353" t="e">
        <f t="shared" si="439"/>
        <v>#VALUE!</v>
      </c>
      <c r="AH353" t="e">
        <f t="shared" si="440"/>
        <v>#VALUE!</v>
      </c>
      <c r="BC353" s="93"/>
      <c r="BD353">
        <v>0</v>
      </c>
      <c r="BE353" t="e">
        <f t="shared" si="471"/>
        <v>#N/A</v>
      </c>
      <c r="BJ353">
        <f t="shared" si="446"/>
        <v>0</v>
      </c>
    </row>
    <row r="354" spans="11:62" x14ac:dyDescent="0.2">
      <c r="K354" t="str">
        <f>WeedDataInput!F351</f>
        <v>Y</v>
      </c>
      <c r="L354">
        <f>WeedDataInput!G351</f>
        <v>0</v>
      </c>
      <c r="M354" s="10" t="str">
        <f t="shared" si="430"/>
        <v>;0</v>
      </c>
      <c r="N354" t="str">
        <f t="shared" si="441"/>
        <v>;0</v>
      </c>
      <c r="O354" t="str">
        <f t="shared" si="442"/>
        <v>0</v>
      </c>
      <c r="P354">
        <f t="shared" ref="P354:X354" si="474">IFERROR(_xlfn.TEXTAFTER(O354,";"),0)</f>
        <v>0</v>
      </c>
      <c r="Q354">
        <f t="shared" si="474"/>
        <v>0</v>
      </c>
      <c r="R354">
        <f t="shared" si="474"/>
        <v>0</v>
      </c>
      <c r="S354">
        <f t="shared" si="474"/>
        <v>0</v>
      </c>
      <c r="T354">
        <f t="shared" si="474"/>
        <v>0</v>
      </c>
      <c r="U354">
        <f t="shared" si="474"/>
        <v>0</v>
      </c>
      <c r="V354">
        <f t="shared" si="474"/>
        <v>0</v>
      </c>
      <c r="W354">
        <f t="shared" si="474"/>
        <v>0</v>
      </c>
      <c r="X354">
        <f t="shared" si="474"/>
        <v>0</v>
      </c>
      <c r="Y354" s="10" t="e">
        <f t="shared" si="444"/>
        <v>#VALUE!</v>
      </c>
      <c r="Z354" t="e">
        <f t="shared" si="432"/>
        <v>#VALUE!</v>
      </c>
      <c r="AA354" t="e">
        <f t="shared" si="433"/>
        <v>#VALUE!</v>
      </c>
      <c r="AB354" t="e">
        <f t="shared" si="434"/>
        <v>#VALUE!</v>
      </c>
      <c r="AC354" t="e">
        <f t="shared" si="435"/>
        <v>#VALUE!</v>
      </c>
      <c r="AD354" t="e">
        <f t="shared" si="436"/>
        <v>#VALUE!</v>
      </c>
      <c r="AE354" t="e">
        <f t="shared" si="437"/>
        <v>#VALUE!</v>
      </c>
      <c r="AF354" t="e">
        <f t="shared" si="438"/>
        <v>#VALUE!</v>
      </c>
      <c r="AG354" t="e">
        <f t="shared" si="439"/>
        <v>#VALUE!</v>
      </c>
      <c r="AH354" t="e">
        <f t="shared" si="440"/>
        <v>#VALUE!</v>
      </c>
      <c r="BC354" s="93"/>
      <c r="BD354">
        <v>0</v>
      </c>
      <c r="BE354" t="e">
        <f t="shared" si="471"/>
        <v>#N/A</v>
      </c>
      <c r="BJ354">
        <f t="shared" si="446"/>
        <v>0</v>
      </c>
    </row>
    <row r="355" spans="11:62" x14ac:dyDescent="0.2">
      <c r="K355" t="str">
        <f>WeedDataInput!F352</f>
        <v>Y</v>
      </c>
      <c r="L355">
        <f>WeedDataInput!G352</f>
        <v>0</v>
      </c>
      <c r="M355" s="10" t="str">
        <f t="shared" si="430"/>
        <v>;0</v>
      </c>
      <c r="N355" t="str">
        <f t="shared" si="441"/>
        <v>;0</v>
      </c>
      <c r="O355" t="str">
        <f t="shared" si="442"/>
        <v>0</v>
      </c>
      <c r="P355">
        <f t="shared" ref="P355:X355" si="475">IFERROR(_xlfn.TEXTAFTER(O355,";"),0)</f>
        <v>0</v>
      </c>
      <c r="Q355">
        <f t="shared" si="475"/>
        <v>0</v>
      </c>
      <c r="R355">
        <f t="shared" si="475"/>
        <v>0</v>
      </c>
      <c r="S355">
        <f t="shared" si="475"/>
        <v>0</v>
      </c>
      <c r="T355">
        <f t="shared" si="475"/>
        <v>0</v>
      </c>
      <c r="U355">
        <f t="shared" si="475"/>
        <v>0</v>
      </c>
      <c r="V355">
        <f t="shared" si="475"/>
        <v>0</v>
      </c>
      <c r="W355">
        <f t="shared" si="475"/>
        <v>0</v>
      </c>
      <c r="X355">
        <f t="shared" si="475"/>
        <v>0</v>
      </c>
      <c r="Y355" s="10" t="e">
        <f t="shared" si="444"/>
        <v>#VALUE!</v>
      </c>
      <c r="Z355" t="e">
        <f t="shared" si="432"/>
        <v>#VALUE!</v>
      </c>
      <c r="AA355" t="e">
        <f t="shared" si="433"/>
        <v>#VALUE!</v>
      </c>
      <c r="AB355" t="e">
        <f t="shared" si="434"/>
        <v>#VALUE!</v>
      </c>
      <c r="AC355" t="e">
        <f t="shared" si="435"/>
        <v>#VALUE!</v>
      </c>
      <c r="AD355" t="e">
        <f t="shared" si="436"/>
        <v>#VALUE!</v>
      </c>
      <c r="AE355" t="e">
        <f t="shared" si="437"/>
        <v>#VALUE!</v>
      </c>
      <c r="AF355" t="e">
        <f t="shared" si="438"/>
        <v>#VALUE!</v>
      </c>
      <c r="AG355" t="e">
        <f t="shared" si="439"/>
        <v>#VALUE!</v>
      </c>
      <c r="AH355" t="e">
        <f t="shared" si="440"/>
        <v>#VALUE!</v>
      </c>
      <c r="BC355" s="92" t="str">
        <f>R4</f>
        <v>5 Participants</v>
      </c>
      <c r="BD355" t="e" cm="1">
        <f t="array" ref="BD355:BD454">AO5:AO104</f>
        <v>#VALUE!</v>
      </c>
      <c r="BE355" t="e">
        <f t="shared" ref="BE355:BE386" si="476">VLOOKUP(BD355,$AO$5:$AP$104,2,FALSE)</f>
        <v>#VALUE!</v>
      </c>
      <c r="BJ355">
        <f t="shared" si="446"/>
        <v>0</v>
      </c>
    </row>
    <row r="356" spans="11:62" x14ac:dyDescent="0.2">
      <c r="K356" t="str">
        <f>WeedDataInput!F353</f>
        <v>Y</v>
      </c>
      <c r="L356">
        <f>WeedDataInput!G353</f>
        <v>0</v>
      </c>
      <c r="M356" s="10" t="str">
        <f t="shared" si="430"/>
        <v>;0</v>
      </c>
      <c r="N356" t="str">
        <f t="shared" si="441"/>
        <v>;0</v>
      </c>
      <c r="O356" t="str">
        <f t="shared" si="442"/>
        <v>0</v>
      </c>
      <c r="P356">
        <f t="shared" ref="P356:X356" si="477">IFERROR(_xlfn.TEXTAFTER(O356,";"),0)</f>
        <v>0</v>
      </c>
      <c r="Q356">
        <f t="shared" si="477"/>
        <v>0</v>
      </c>
      <c r="R356">
        <f t="shared" si="477"/>
        <v>0</v>
      </c>
      <c r="S356">
        <f t="shared" si="477"/>
        <v>0</v>
      </c>
      <c r="T356">
        <f t="shared" si="477"/>
        <v>0</v>
      </c>
      <c r="U356">
        <f t="shared" si="477"/>
        <v>0</v>
      </c>
      <c r="V356">
        <f t="shared" si="477"/>
        <v>0</v>
      </c>
      <c r="W356">
        <f t="shared" si="477"/>
        <v>0</v>
      </c>
      <c r="X356">
        <f t="shared" si="477"/>
        <v>0</v>
      </c>
      <c r="Y356" s="10" t="e">
        <f t="shared" si="444"/>
        <v>#VALUE!</v>
      </c>
      <c r="Z356" t="e">
        <f t="shared" si="432"/>
        <v>#VALUE!</v>
      </c>
      <c r="AA356" t="e">
        <f t="shared" si="433"/>
        <v>#VALUE!</v>
      </c>
      <c r="AB356" t="e">
        <f t="shared" si="434"/>
        <v>#VALUE!</v>
      </c>
      <c r="AC356" t="e">
        <f t="shared" si="435"/>
        <v>#VALUE!</v>
      </c>
      <c r="AD356" t="e">
        <f t="shared" si="436"/>
        <v>#VALUE!</v>
      </c>
      <c r="AE356" t="e">
        <f t="shared" si="437"/>
        <v>#VALUE!</v>
      </c>
      <c r="AF356" t="e">
        <f t="shared" si="438"/>
        <v>#VALUE!</v>
      </c>
      <c r="AG356" t="e">
        <f t="shared" si="439"/>
        <v>#VALUE!</v>
      </c>
      <c r="AH356" t="e">
        <f t="shared" si="440"/>
        <v>#VALUE!</v>
      </c>
      <c r="BC356" s="92"/>
      <c r="BD356" t="str">
        <v>Jack Legare</v>
      </c>
      <c r="BE356">
        <f t="shared" si="476"/>
        <v>1</v>
      </c>
      <c r="BJ356">
        <f t="shared" si="446"/>
        <v>0</v>
      </c>
    </row>
    <row r="357" spans="11:62" x14ac:dyDescent="0.2">
      <c r="K357" t="str">
        <f>WeedDataInput!F354</f>
        <v>Y</v>
      </c>
      <c r="L357">
        <f>WeedDataInput!G354</f>
        <v>0</v>
      </c>
      <c r="M357" s="10" t="str">
        <f t="shared" si="430"/>
        <v>;0</v>
      </c>
      <c r="N357" t="str">
        <f t="shared" si="441"/>
        <v>;0</v>
      </c>
      <c r="O357" t="str">
        <f t="shared" si="442"/>
        <v>0</v>
      </c>
      <c r="P357">
        <f t="shared" ref="P357:X357" si="478">IFERROR(_xlfn.TEXTAFTER(O357,";"),0)</f>
        <v>0</v>
      </c>
      <c r="Q357">
        <f t="shared" si="478"/>
        <v>0</v>
      </c>
      <c r="R357">
        <f t="shared" si="478"/>
        <v>0</v>
      </c>
      <c r="S357">
        <f t="shared" si="478"/>
        <v>0</v>
      </c>
      <c r="T357">
        <f t="shared" si="478"/>
        <v>0</v>
      </c>
      <c r="U357">
        <f t="shared" si="478"/>
        <v>0</v>
      </c>
      <c r="V357">
        <f t="shared" si="478"/>
        <v>0</v>
      </c>
      <c r="W357">
        <f t="shared" si="478"/>
        <v>0</v>
      </c>
      <c r="X357">
        <f t="shared" si="478"/>
        <v>0</v>
      </c>
      <c r="Y357" s="10" t="e">
        <f t="shared" si="444"/>
        <v>#VALUE!</v>
      </c>
      <c r="Z357" t="e">
        <f t="shared" si="432"/>
        <v>#VALUE!</v>
      </c>
      <c r="AA357" t="e">
        <f t="shared" si="433"/>
        <v>#VALUE!</v>
      </c>
      <c r="AB357" t="e">
        <f t="shared" si="434"/>
        <v>#VALUE!</v>
      </c>
      <c r="AC357" t="e">
        <f t="shared" si="435"/>
        <v>#VALUE!</v>
      </c>
      <c r="AD357" t="e">
        <f t="shared" si="436"/>
        <v>#VALUE!</v>
      </c>
      <c r="AE357" t="e">
        <f t="shared" si="437"/>
        <v>#VALUE!</v>
      </c>
      <c r="AF357" t="e">
        <f t="shared" si="438"/>
        <v>#VALUE!</v>
      </c>
      <c r="AG357" t="e">
        <f t="shared" si="439"/>
        <v>#VALUE!</v>
      </c>
      <c r="AH357" t="e">
        <f t="shared" si="440"/>
        <v>#VALUE!</v>
      </c>
      <c r="BC357" s="92"/>
      <c r="BD357" t="str">
        <v>Joel Bradshaw</v>
      </c>
      <c r="BE357">
        <f t="shared" si="476"/>
        <v>2</v>
      </c>
      <c r="BJ357">
        <f t="shared" si="446"/>
        <v>0</v>
      </c>
    </row>
    <row r="358" spans="11:62" x14ac:dyDescent="0.2">
      <c r="K358" t="str">
        <f>WeedDataInput!F355</f>
        <v>N</v>
      </c>
      <c r="L358" t="str">
        <f>WeedDataInput!G355</f>
        <v>Darius Mortazavi;Cecilia Mortazavi;Matthew Tedford;Austin Lovell;Katie Davis;</v>
      </c>
      <c r="M358" s="10" t="str">
        <f t="shared" si="430"/>
        <v>;Darius Mortazavi;Cecilia Mortazavi;Matthew Tedford;Austin Lovell;Katie Davis;</v>
      </c>
      <c r="N358" t="str">
        <f t="shared" si="441"/>
        <v>;Darius Mortazavi;Cecilia Mortazavi;Matthew Tedford;Austin Lovell;Katie Davis;</v>
      </c>
      <c r="O358" t="str">
        <f t="shared" si="442"/>
        <v>Darius Mortazavi;Cecilia Mortazavi;Matthew Tedford;Austin Lovell;Katie Davis;</v>
      </c>
      <c r="P358" t="str">
        <f t="shared" ref="P358:X358" si="479">IFERROR(_xlfn.TEXTAFTER(O358,";"),0)</f>
        <v>Cecilia Mortazavi;Matthew Tedford;Austin Lovell;Katie Davis;</v>
      </c>
      <c r="Q358" t="str">
        <f t="shared" si="479"/>
        <v>Matthew Tedford;Austin Lovell;Katie Davis;</v>
      </c>
      <c r="R358" t="str">
        <f t="shared" si="479"/>
        <v>Austin Lovell;Katie Davis;</v>
      </c>
      <c r="S358" t="str">
        <f t="shared" si="479"/>
        <v>Katie Davis;</v>
      </c>
      <c r="T358" t="str">
        <f t="shared" si="479"/>
        <v/>
      </c>
      <c r="U358">
        <f t="shared" si="479"/>
        <v>0</v>
      </c>
      <c r="V358">
        <f t="shared" si="479"/>
        <v>0</v>
      </c>
      <c r="W358">
        <f t="shared" si="479"/>
        <v>0</v>
      </c>
      <c r="X358">
        <f t="shared" si="479"/>
        <v>0</v>
      </c>
      <c r="Y358" s="10" t="str">
        <f t="shared" si="444"/>
        <v>Darius Mortazavi</v>
      </c>
      <c r="Z358" t="str">
        <f t="shared" si="432"/>
        <v>Cecilia Mortazavi</v>
      </c>
      <c r="AA358" t="str">
        <f t="shared" si="433"/>
        <v>Matthew Tedford</v>
      </c>
      <c r="AB358" t="str">
        <f t="shared" si="434"/>
        <v>Austin Lovell</v>
      </c>
      <c r="AC358" t="str">
        <f t="shared" si="435"/>
        <v>Katie Davis</v>
      </c>
      <c r="AD358" t="e">
        <f t="shared" si="436"/>
        <v>#VALUE!</v>
      </c>
      <c r="AE358" t="e">
        <f t="shared" si="437"/>
        <v>#VALUE!</v>
      </c>
      <c r="AF358" t="e">
        <f t="shared" si="438"/>
        <v>#VALUE!</v>
      </c>
      <c r="AG358" t="e">
        <f t="shared" si="439"/>
        <v>#VALUE!</v>
      </c>
      <c r="AH358" t="e">
        <f t="shared" si="440"/>
        <v>#VALUE!</v>
      </c>
      <c r="BC358" s="92"/>
      <c r="BD358" t="str">
        <v>John McDougall</v>
      </c>
      <c r="BE358">
        <f t="shared" si="476"/>
        <v>1</v>
      </c>
      <c r="BJ358">
        <f t="shared" si="446"/>
        <v>5</v>
      </c>
    </row>
    <row r="359" spans="11:62" x14ac:dyDescent="0.2">
      <c r="K359" t="str">
        <f>WeedDataInput!F356</f>
        <v>N</v>
      </c>
      <c r="L359" t="str">
        <f>WeedDataInput!G356</f>
        <v>Matthew Tedford;</v>
      </c>
      <c r="M359" s="10" t="str">
        <f t="shared" si="430"/>
        <v>;Matthew Tedford;</v>
      </c>
      <c r="N359" t="str">
        <f t="shared" si="441"/>
        <v>;Matthew Tedford;</v>
      </c>
      <c r="O359" t="str">
        <f t="shared" si="442"/>
        <v>Matthew Tedford;</v>
      </c>
      <c r="P359" t="str">
        <f t="shared" ref="P359:X359" si="480">IFERROR(_xlfn.TEXTAFTER(O359,";"),0)</f>
        <v/>
      </c>
      <c r="Q359">
        <f t="shared" si="480"/>
        <v>0</v>
      </c>
      <c r="R359">
        <f t="shared" si="480"/>
        <v>0</v>
      </c>
      <c r="S359">
        <f t="shared" si="480"/>
        <v>0</v>
      </c>
      <c r="T359">
        <f t="shared" si="480"/>
        <v>0</v>
      </c>
      <c r="U359">
        <f t="shared" si="480"/>
        <v>0</v>
      </c>
      <c r="V359">
        <f t="shared" si="480"/>
        <v>0</v>
      </c>
      <c r="W359">
        <f t="shared" si="480"/>
        <v>0</v>
      </c>
      <c r="X359">
        <f t="shared" si="480"/>
        <v>0</v>
      </c>
      <c r="Y359" s="10" t="str">
        <f t="shared" si="444"/>
        <v>Matthew Tedford</v>
      </c>
      <c r="Z359" t="e">
        <f t="shared" si="432"/>
        <v>#VALUE!</v>
      </c>
      <c r="AA359" t="e">
        <f t="shared" si="433"/>
        <v>#VALUE!</v>
      </c>
      <c r="AB359" t="e">
        <f t="shared" si="434"/>
        <v>#VALUE!</v>
      </c>
      <c r="AC359" t="e">
        <f t="shared" si="435"/>
        <v>#VALUE!</v>
      </c>
      <c r="AD359" t="e">
        <f t="shared" si="436"/>
        <v>#VALUE!</v>
      </c>
      <c r="AE359" t="e">
        <f t="shared" si="437"/>
        <v>#VALUE!</v>
      </c>
      <c r="AF359" t="e">
        <f t="shared" si="438"/>
        <v>#VALUE!</v>
      </c>
      <c r="AG359" t="e">
        <f t="shared" si="439"/>
        <v>#VALUE!</v>
      </c>
      <c r="AH359" t="e">
        <f t="shared" si="440"/>
        <v>#VALUE!</v>
      </c>
      <c r="BC359" s="92"/>
      <c r="BD359" t="str">
        <v>Will Ringler</v>
      </c>
      <c r="BE359">
        <f t="shared" si="476"/>
        <v>1</v>
      </c>
      <c r="BJ359">
        <f t="shared" si="446"/>
        <v>1</v>
      </c>
    </row>
    <row r="360" spans="11:62" x14ac:dyDescent="0.2">
      <c r="K360" t="str">
        <f>WeedDataInput!F357</f>
        <v>Y</v>
      </c>
      <c r="L360">
        <f>WeedDataInput!G357</f>
        <v>0</v>
      </c>
      <c r="M360" s="10" t="str">
        <f t="shared" si="430"/>
        <v>;0</v>
      </c>
      <c r="N360" t="str">
        <f t="shared" si="441"/>
        <v>;0</v>
      </c>
      <c r="O360" t="str">
        <f t="shared" si="442"/>
        <v>0</v>
      </c>
      <c r="P360">
        <f t="shared" ref="P360:X360" si="481">IFERROR(_xlfn.TEXTAFTER(O360,";"),0)</f>
        <v>0</v>
      </c>
      <c r="Q360">
        <f t="shared" si="481"/>
        <v>0</v>
      </c>
      <c r="R360">
        <f t="shared" si="481"/>
        <v>0</v>
      </c>
      <c r="S360">
        <f t="shared" si="481"/>
        <v>0</v>
      </c>
      <c r="T360">
        <f t="shared" si="481"/>
        <v>0</v>
      </c>
      <c r="U360">
        <f t="shared" si="481"/>
        <v>0</v>
      </c>
      <c r="V360">
        <f t="shared" si="481"/>
        <v>0</v>
      </c>
      <c r="W360">
        <f t="shared" si="481"/>
        <v>0</v>
      </c>
      <c r="X360">
        <f t="shared" si="481"/>
        <v>0</v>
      </c>
      <c r="Y360" s="10" t="e">
        <f t="shared" si="444"/>
        <v>#VALUE!</v>
      </c>
      <c r="Z360" t="e">
        <f t="shared" si="432"/>
        <v>#VALUE!</v>
      </c>
      <c r="AA360" t="e">
        <f t="shared" si="433"/>
        <v>#VALUE!</v>
      </c>
      <c r="AB360" t="e">
        <f t="shared" si="434"/>
        <v>#VALUE!</v>
      </c>
      <c r="AC360" t="e">
        <f t="shared" si="435"/>
        <v>#VALUE!</v>
      </c>
      <c r="AD360" t="e">
        <f t="shared" si="436"/>
        <v>#VALUE!</v>
      </c>
      <c r="AE360" t="e">
        <f t="shared" si="437"/>
        <v>#VALUE!</v>
      </c>
      <c r="AF360" t="e">
        <f t="shared" si="438"/>
        <v>#VALUE!</v>
      </c>
      <c r="AG360" t="e">
        <f t="shared" si="439"/>
        <v>#VALUE!</v>
      </c>
      <c r="AH360" t="e">
        <f t="shared" si="440"/>
        <v>#VALUE!</v>
      </c>
      <c r="BC360" s="92"/>
      <c r="BD360" t="str">
        <v>Pierce Smith</v>
      </c>
      <c r="BE360">
        <f t="shared" si="476"/>
        <v>1</v>
      </c>
      <c r="BJ360">
        <f t="shared" si="446"/>
        <v>0</v>
      </c>
    </row>
    <row r="361" spans="11:62" x14ac:dyDescent="0.2">
      <c r="K361" t="str">
        <f>WeedDataInput!F358</f>
        <v>Y</v>
      </c>
      <c r="L361">
        <f>WeedDataInput!G358</f>
        <v>0</v>
      </c>
      <c r="M361" s="10" t="str">
        <f t="shared" si="430"/>
        <v>;0</v>
      </c>
      <c r="N361" t="str">
        <f t="shared" si="441"/>
        <v>;0</v>
      </c>
      <c r="O361" t="str">
        <f t="shared" si="442"/>
        <v>0</v>
      </c>
      <c r="P361">
        <f t="shared" ref="P361:X361" si="482">IFERROR(_xlfn.TEXTAFTER(O361,";"),0)</f>
        <v>0</v>
      </c>
      <c r="Q361">
        <f t="shared" si="482"/>
        <v>0</v>
      </c>
      <c r="R361">
        <f t="shared" si="482"/>
        <v>0</v>
      </c>
      <c r="S361">
        <f t="shared" si="482"/>
        <v>0</v>
      </c>
      <c r="T361">
        <f t="shared" si="482"/>
        <v>0</v>
      </c>
      <c r="U361">
        <f t="shared" si="482"/>
        <v>0</v>
      </c>
      <c r="V361">
        <f t="shared" si="482"/>
        <v>0</v>
      </c>
      <c r="W361">
        <f t="shared" si="482"/>
        <v>0</v>
      </c>
      <c r="X361">
        <f t="shared" si="482"/>
        <v>0</v>
      </c>
      <c r="Y361" s="10" t="e">
        <f t="shared" si="444"/>
        <v>#VALUE!</v>
      </c>
      <c r="Z361" t="e">
        <f t="shared" si="432"/>
        <v>#VALUE!</v>
      </c>
      <c r="AA361" t="e">
        <f t="shared" si="433"/>
        <v>#VALUE!</v>
      </c>
      <c r="AB361" t="e">
        <f t="shared" si="434"/>
        <v>#VALUE!</v>
      </c>
      <c r="AC361" t="e">
        <f t="shared" si="435"/>
        <v>#VALUE!</v>
      </c>
      <c r="AD361" t="e">
        <f t="shared" si="436"/>
        <v>#VALUE!</v>
      </c>
      <c r="AE361" t="e">
        <f t="shared" si="437"/>
        <v>#VALUE!</v>
      </c>
      <c r="AF361" t="e">
        <f t="shared" si="438"/>
        <v>#VALUE!</v>
      </c>
      <c r="AG361" t="e">
        <f t="shared" si="439"/>
        <v>#VALUE!</v>
      </c>
      <c r="AH361" t="e">
        <f t="shared" si="440"/>
        <v>#VALUE!</v>
      </c>
      <c r="BC361" s="92"/>
      <c r="BD361" t="str">
        <v>Drew Bush</v>
      </c>
      <c r="BE361">
        <f t="shared" si="476"/>
        <v>1</v>
      </c>
      <c r="BJ361">
        <f t="shared" si="446"/>
        <v>0</v>
      </c>
    </row>
    <row r="362" spans="11:62" x14ac:dyDescent="0.2">
      <c r="K362" t="str">
        <f>WeedDataInput!F359</f>
        <v>Y</v>
      </c>
      <c r="L362">
        <f>WeedDataInput!G359</f>
        <v>0</v>
      </c>
      <c r="M362" s="10" t="str">
        <f t="shared" si="430"/>
        <v>;0</v>
      </c>
      <c r="N362" t="str">
        <f t="shared" si="441"/>
        <v>;0</v>
      </c>
      <c r="O362" t="str">
        <f t="shared" si="442"/>
        <v>0</v>
      </c>
      <c r="P362">
        <f t="shared" ref="P362:X362" si="483">IFERROR(_xlfn.TEXTAFTER(O362,";"),0)</f>
        <v>0</v>
      </c>
      <c r="Q362">
        <f t="shared" si="483"/>
        <v>0</v>
      </c>
      <c r="R362">
        <f t="shared" si="483"/>
        <v>0</v>
      </c>
      <c r="S362">
        <f t="shared" si="483"/>
        <v>0</v>
      </c>
      <c r="T362">
        <f t="shared" si="483"/>
        <v>0</v>
      </c>
      <c r="U362">
        <f t="shared" si="483"/>
        <v>0</v>
      </c>
      <c r="V362">
        <f t="shared" si="483"/>
        <v>0</v>
      </c>
      <c r="W362">
        <f t="shared" si="483"/>
        <v>0</v>
      </c>
      <c r="X362">
        <f t="shared" si="483"/>
        <v>0</v>
      </c>
      <c r="Y362" s="10" t="e">
        <f t="shared" si="444"/>
        <v>#VALUE!</v>
      </c>
      <c r="Z362" t="e">
        <f t="shared" si="432"/>
        <v>#VALUE!</v>
      </c>
      <c r="AA362" t="e">
        <f t="shared" si="433"/>
        <v>#VALUE!</v>
      </c>
      <c r="AB362" t="e">
        <f t="shared" si="434"/>
        <v>#VALUE!</v>
      </c>
      <c r="AC362" t="e">
        <f t="shared" si="435"/>
        <v>#VALUE!</v>
      </c>
      <c r="AD362" t="e">
        <f t="shared" si="436"/>
        <v>#VALUE!</v>
      </c>
      <c r="AE362" t="e">
        <f t="shared" si="437"/>
        <v>#VALUE!</v>
      </c>
      <c r="AF362" t="e">
        <f t="shared" si="438"/>
        <v>#VALUE!</v>
      </c>
      <c r="AG362" t="e">
        <f t="shared" si="439"/>
        <v>#VALUE!</v>
      </c>
      <c r="AH362" t="e">
        <f t="shared" si="440"/>
        <v>#VALUE!</v>
      </c>
      <c r="BC362" s="92"/>
      <c r="BD362" t="str">
        <v>Austin Lovell</v>
      </c>
      <c r="BE362">
        <f t="shared" si="476"/>
        <v>1</v>
      </c>
      <c r="BJ362">
        <f t="shared" si="446"/>
        <v>0</v>
      </c>
    </row>
    <row r="363" spans="11:62" x14ac:dyDescent="0.2">
      <c r="K363" t="str">
        <f>WeedDataInput!F360</f>
        <v>Y</v>
      </c>
      <c r="L363">
        <f>WeedDataInput!G360</f>
        <v>0</v>
      </c>
      <c r="M363" s="10" t="str">
        <f t="shared" si="430"/>
        <v>;0</v>
      </c>
      <c r="N363" t="str">
        <f t="shared" si="441"/>
        <v>;0</v>
      </c>
      <c r="O363" t="str">
        <f t="shared" si="442"/>
        <v>0</v>
      </c>
      <c r="P363">
        <f t="shared" ref="P363:X363" si="484">IFERROR(_xlfn.TEXTAFTER(O363,";"),0)</f>
        <v>0</v>
      </c>
      <c r="Q363">
        <f t="shared" si="484"/>
        <v>0</v>
      </c>
      <c r="R363">
        <f t="shared" si="484"/>
        <v>0</v>
      </c>
      <c r="S363">
        <f t="shared" si="484"/>
        <v>0</v>
      </c>
      <c r="T363">
        <f t="shared" si="484"/>
        <v>0</v>
      </c>
      <c r="U363">
        <f t="shared" si="484"/>
        <v>0</v>
      </c>
      <c r="V363">
        <f t="shared" si="484"/>
        <v>0</v>
      </c>
      <c r="W363">
        <f t="shared" si="484"/>
        <v>0</v>
      </c>
      <c r="X363">
        <f t="shared" si="484"/>
        <v>0</v>
      </c>
      <c r="Y363" s="10" t="e">
        <f t="shared" si="444"/>
        <v>#VALUE!</v>
      </c>
      <c r="Z363" t="e">
        <f t="shared" si="432"/>
        <v>#VALUE!</v>
      </c>
      <c r="AA363" t="e">
        <f t="shared" si="433"/>
        <v>#VALUE!</v>
      </c>
      <c r="AB363" t="e">
        <f t="shared" si="434"/>
        <v>#VALUE!</v>
      </c>
      <c r="AC363" t="e">
        <f t="shared" si="435"/>
        <v>#VALUE!</v>
      </c>
      <c r="AD363" t="e">
        <f t="shared" si="436"/>
        <v>#VALUE!</v>
      </c>
      <c r="AE363" t="e">
        <f t="shared" si="437"/>
        <v>#VALUE!</v>
      </c>
      <c r="AF363" t="e">
        <f t="shared" si="438"/>
        <v>#VALUE!</v>
      </c>
      <c r="AG363" t="e">
        <f t="shared" si="439"/>
        <v>#VALUE!</v>
      </c>
      <c r="AH363" t="e">
        <f t="shared" si="440"/>
        <v>#VALUE!</v>
      </c>
      <c r="BC363" s="92"/>
      <c r="BD363" t="str">
        <v>David Everett</v>
      </c>
      <c r="BE363">
        <f t="shared" si="476"/>
        <v>1</v>
      </c>
      <c r="BJ363">
        <f t="shared" si="446"/>
        <v>0</v>
      </c>
    </row>
    <row r="364" spans="11:62" x14ac:dyDescent="0.2">
      <c r="K364" t="str">
        <f>WeedDataInput!F361</f>
        <v>Y</v>
      </c>
      <c r="L364">
        <f>WeedDataInput!G361</f>
        <v>0</v>
      </c>
      <c r="M364" s="10" t="str">
        <f t="shared" si="430"/>
        <v>;0</v>
      </c>
      <c r="N364" t="str">
        <f t="shared" si="441"/>
        <v>;0</v>
      </c>
      <c r="O364" t="str">
        <f t="shared" si="442"/>
        <v>0</v>
      </c>
      <c r="P364">
        <f t="shared" ref="P364:X364" si="485">IFERROR(_xlfn.TEXTAFTER(O364,";"),0)</f>
        <v>0</v>
      </c>
      <c r="Q364">
        <f t="shared" si="485"/>
        <v>0</v>
      </c>
      <c r="R364">
        <f t="shared" si="485"/>
        <v>0</v>
      </c>
      <c r="S364">
        <f t="shared" si="485"/>
        <v>0</v>
      </c>
      <c r="T364">
        <f t="shared" si="485"/>
        <v>0</v>
      </c>
      <c r="U364">
        <f t="shared" si="485"/>
        <v>0</v>
      </c>
      <c r="V364">
        <f t="shared" si="485"/>
        <v>0</v>
      </c>
      <c r="W364">
        <f t="shared" si="485"/>
        <v>0</v>
      </c>
      <c r="X364">
        <f t="shared" si="485"/>
        <v>0</v>
      </c>
      <c r="Y364" s="10" t="e">
        <f t="shared" si="444"/>
        <v>#VALUE!</v>
      </c>
      <c r="Z364" t="e">
        <f t="shared" si="432"/>
        <v>#VALUE!</v>
      </c>
      <c r="AA364" t="e">
        <f t="shared" si="433"/>
        <v>#VALUE!</v>
      </c>
      <c r="AB364" t="e">
        <f t="shared" si="434"/>
        <v>#VALUE!</v>
      </c>
      <c r="AC364" t="e">
        <f t="shared" si="435"/>
        <v>#VALUE!</v>
      </c>
      <c r="AD364" t="e">
        <f t="shared" si="436"/>
        <v>#VALUE!</v>
      </c>
      <c r="AE364" t="e">
        <f t="shared" si="437"/>
        <v>#VALUE!</v>
      </c>
      <c r="AF364" t="e">
        <f t="shared" si="438"/>
        <v>#VALUE!</v>
      </c>
      <c r="AG364" t="e">
        <f t="shared" si="439"/>
        <v>#VALUE!</v>
      </c>
      <c r="AH364" t="e">
        <f t="shared" si="440"/>
        <v>#VALUE!</v>
      </c>
      <c r="BC364" s="92"/>
      <c r="BD364" t="str">
        <v>Jack Green</v>
      </c>
      <c r="BE364">
        <f t="shared" si="476"/>
        <v>1</v>
      </c>
      <c r="BJ364">
        <f t="shared" si="446"/>
        <v>0</v>
      </c>
    </row>
    <row r="365" spans="11:62" x14ac:dyDescent="0.2">
      <c r="K365" t="str">
        <f>WeedDataInput!F362</f>
        <v>Y</v>
      </c>
      <c r="L365">
        <f>WeedDataInput!G362</f>
        <v>0</v>
      </c>
      <c r="M365" s="10" t="str">
        <f t="shared" si="430"/>
        <v>;0</v>
      </c>
      <c r="N365" t="str">
        <f t="shared" si="441"/>
        <v>;0</v>
      </c>
      <c r="O365" t="str">
        <f t="shared" si="442"/>
        <v>0</v>
      </c>
      <c r="P365">
        <f t="shared" ref="P365:X365" si="486">IFERROR(_xlfn.TEXTAFTER(O365,";"),0)</f>
        <v>0</v>
      </c>
      <c r="Q365">
        <f t="shared" si="486"/>
        <v>0</v>
      </c>
      <c r="R365">
        <f t="shared" si="486"/>
        <v>0</v>
      </c>
      <c r="S365">
        <f t="shared" si="486"/>
        <v>0</v>
      </c>
      <c r="T365">
        <f t="shared" si="486"/>
        <v>0</v>
      </c>
      <c r="U365">
        <f t="shared" si="486"/>
        <v>0</v>
      </c>
      <c r="V365">
        <f t="shared" si="486"/>
        <v>0</v>
      </c>
      <c r="W365">
        <f t="shared" si="486"/>
        <v>0</v>
      </c>
      <c r="X365">
        <f t="shared" si="486"/>
        <v>0</v>
      </c>
      <c r="Y365" s="10" t="e">
        <f t="shared" si="444"/>
        <v>#VALUE!</v>
      </c>
      <c r="Z365" t="e">
        <f t="shared" si="432"/>
        <v>#VALUE!</v>
      </c>
      <c r="AA365" t="e">
        <f t="shared" si="433"/>
        <v>#VALUE!</v>
      </c>
      <c r="AB365" t="e">
        <f t="shared" si="434"/>
        <v>#VALUE!</v>
      </c>
      <c r="AC365" t="e">
        <f t="shared" si="435"/>
        <v>#VALUE!</v>
      </c>
      <c r="AD365" t="e">
        <f t="shared" si="436"/>
        <v>#VALUE!</v>
      </c>
      <c r="AE365" t="e">
        <f t="shared" si="437"/>
        <v>#VALUE!</v>
      </c>
      <c r="AF365" t="e">
        <f t="shared" si="438"/>
        <v>#VALUE!</v>
      </c>
      <c r="AG365" t="e">
        <f t="shared" si="439"/>
        <v>#VALUE!</v>
      </c>
      <c r="AH365" t="e">
        <f t="shared" si="440"/>
        <v>#VALUE!</v>
      </c>
      <c r="BC365" s="92"/>
      <c r="BD365" t="str">
        <v>Ethan Schultz</v>
      </c>
      <c r="BE365">
        <f t="shared" si="476"/>
        <v>4</v>
      </c>
      <c r="BJ365">
        <f t="shared" si="446"/>
        <v>0</v>
      </c>
    </row>
    <row r="366" spans="11:62" x14ac:dyDescent="0.2">
      <c r="K366" t="str">
        <f>WeedDataInput!F363</f>
        <v>Y</v>
      </c>
      <c r="L366">
        <f>WeedDataInput!G363</f>
        <v>0</v>
      </c>
      <c r="M366" s="10" t="str">
        <f t="shared" si="430"/>
        <v>;0</v>
      </c>
      <c r="N366" t="str">
        <f t="shared" si="441"/>
        <v>;0</v>
      </c>
      <c r="O366" t="str">
        <f t="shared" si="442"/>
        <v>0</v>
      </c>
      <c r="P366">
        <f t="shared" ref="P366:X366" si="487">IFERROR(_xlfn.TEXTAFTER(O366,";"),0)</f>
        <v>0</v>
      </c>
      <c r="Q366">
        <f t="shared" si="487"/>
        <v>0</v>
      </c>
      <c r="R366">
        <f t="shared" si="487"/>
        <v>0</v>
      </c>
      <c r="S366">
        <f t="shared" si="487"/>
        <v>0</v>
      </c>
      <c r="T366">
        <f t="shared" si="487"/>
        <v>0</v>
      </c>
      <c r="U366">
        <f t="shared" si="487"/>
        <v>0</v>
      </c>
      <c r="V366">
        <f t="shared" si="487"/>
        <v>0</v>
      </c>
      <c r="W366">
        <f t="shared" si="487"/>
        <v>0</v>
      </c>
      <c r="X366">
        <f t="shared" si="487"/>
        <v>0</v>
      </c>
      <c r="Y366" s="10" t="e">
        <f t="shared" si="444"/>
        <v>#VALUE!</v>
      </c>
      <c r="Z366" t="e">
        <f t="shared" si="432"/>
        <v>#VALUE!</v>
      </c>
      <c r="AA366" t="e">
        <f t="shared" si="433"/>
        <v>#VALUE!</v>
      </c>
      <c r="AB366" t="e">
        <f t="shared" si="434"/>
        <v>#VALUE!</v>
      </c>
      <c r="AC366" t="e">
        <f t="shared" si="435"/>
        <v>#VALUE!</v>
      </c>
      <c r="AD366" t="e">
        <f t="shared" si="436"/>
        <v>#VALUE!</v>
      </c>
      <c r="AE366" t="e">
        <f t="shared" si="437"/>
        <v>#VALUE!</v>
      </c>
      <c r="AF366" t="e">
        <f t="shared" si="438"/>
        <v>#VALUE!</v>
      </c>
      <c r="AG366" t="e">
        <f t="shared" si="439"/>
        <v>#VALUE!</v>
      </c>
      <c r="AH366" t="e">
        <f t="shared" si="440"/>
        <v>#VALUE!</v>
      </c>
      <c r="BC366" s="92"/>
      <c r="BD366" t="str">
        <v>Larry Frishberg</v>
      </c>
      <c r="BE366">
        <f t="shared" si="476"/>
        <v>3</v>
      </c>
      <c r="BJ366">
        <f t="shared" si="446"/>
        <v>0</v>
      </c>
    </row>
    <row r="367" spans="11:62" x14ac:dyDescent="0.2">
      <c r="K367" t="str">
        <f>WeedDataInput!F364</f>
        <v>Y</v>
      </c>
      <c r="L367">
        <f>WeedDataInput!G364</f>
        <v>0</v>
      </c>
      <c r="M367" s="10" t="str">
        <f t="shared" si="430"/>
        <v>;0</v>
      </c>
      <c r="N367" t="str">
        <f t="shared" si="441"/>
        <v>;0</v>
      </c>
      <c r="O367" t="str">
        <f t="shared" si="442"/>
        <v>0</v>
      </c>
      <c r="P367">
        <f t="shared" ref="P367:X367" si="488">IFERROR(_xlfn.TEXTAFTER(O367,";"),0)</f>
        <v>0</v>
      </c>
      <c r="Q367">
        <f t="shared" si="488"/>
        <v>0</v>
      </c>
      <c r="R367">
        <f t="shared" si="488"/>
        <v>0</v>
      </c>
      <c r="S367">
        <f t="shared" si="488"/>
        <v>0</v>
      </c>
      <c r="T367">
        <f t="shared" si="488"/>
        <v>0</v>
      </c>
      <c r="U367">
        <f t="shared" si="488"/>
        <v>0</v>
      </c>
      <c r="V367">
        <f t="shared" si="488"/>
        <v>0</v>
      </c>
      <c r="W367">
        <f t="shared" si="488"/>
        <v>0</v>
      </c>
      <c r="X367">
        <f t="shared" si="488"/>
        <v>0</v>
      </c>
      <c r="Y367" s="10" t="e">
        <f t="shared" si="444"/>
        <v>#VALUE!</v>
      </c>
      <c r="Z367" t="e">
        <f t="shared" si="432"/>
        <v>#VALUE!</v>
      </c>
      <c r="AA367" t="e">
        <f t="shared" si="433"/>
        <v>#VALUE!</v>
      </c>
      <c r="AB367" t="e">
        <f t="shared" si="434"/>
        <v>#VALUE!</v>
      </c>
      <c r="AC367" t="e">
        <f t="shared" si="435"/>
        <v>#VALUE!</v>
      </c>
      <c r="AD367" t="e">
        <f t="shared" si="436"/>
        <v>#VALUE!</v>
      </c>
      <c r="AE367" t="e">
        <f t="shared" si="437"/>
        <v>#VALUE!</v>
      </c>
      <c r="AF367" t="e">
        <f t="shared" si="438"/>
        <v>#VALUE!</v>
      </c>
      <c r="AG367" t="e">
        <f t="shared" si="439"/>
        <v>#VALUE!</v>
      </c>
      <c r="AH367" t="e">
        <f t="shared" si="440"/>
        <v>#VALUE!</v>
      </c>
      <c r="BC367" s="92"/>
      <c r="BD367" t="str">
        <v>AJ (Bradi's Friend)</v>
      </c>
      <c r="BE367">
        <f t="shared" si="476"/>
        <v>1</v>
      </c>
      <c r="BJ367">
        <f t="shared" si="446"/>
        <v>0</v>
      </c>
    </row>
    <row r="368" spans="11:62" x14ac:dyDescent="0.2">
      <c r="K368" t="str">
        <f>WeedDataInput!F365</f>
        <v>Y</v>
      </c>
      <c r="L368">
        <f>WeedDataInput!G365</f>
        <v>0</v>
      </c>
      <c r="M368" s="10" t="str">
        <f t="shared" si="430"/>
        <v>;0</v>
      </c>
      <c r="N368" t="str">
        <f t="shared" si="441"/>
        <v>;0</v>
      </c>
      <c r="O368" t="str">
        <f t="shared" si="442"/>
        <v>0</v>
      </c>
      <c r="P368">
        <f t="shared" ref="P368:X368" si="489">IFERROR(_xlfn.TEXTAFTER(O368,";"),0)</f>
        <v>0</v>
      </c>
      <c r="Q368">
        <f t="shared" si="489"/>
        <v>0</v>
      </c>
      <c r="R368">
        <f t="shared" si="489"/>
        <v>0</v>
      </c>
      <c r="S368">
        <f t="shared" si="489"/>
        <v>0</v>
      </c>
      <c r="T368">
        <f t="shared" si="489"/>
        <v>0</v>
      </c>
      <c r="U368">
        <f t="shared" si="489"/>
        <v>0</v>
      </c>
      <c r="V368">
        <f t="shared" si="489"/>
        <v>0</v>
      </c>
      <c r="W368">
        <f t="shared" si="489"/>
        <v>0</v>
      </c>
      <c r="X368">
        <f t="shared" si="489"/>
        <v>0</v>
      </c>
      <c r="Y368" s="10" t="e">
        <f t="shared" si="444"/>
        <v>#VALUE!</v>
      </c>
      <c r="Z368" t="e">
        <f t="shared" si="432"/>
        <v>#VALUE!</v>
      </c>
      <c r="AA368" t="e">
        <f t="shared" si="433"/>
        <v>#VALUE!</v>
      </c>
      <c r="AB368" t="e">
        <f t="shared" si="434"/>
        <v>#VALUE!</v>
      </c>
      <c r="AC368" t="e">
        <f t="shared" si="435"/>
        <v>#VALUE!</v>
      </c>
      <c r="AD368" t="e">
        <f t="shared" si="436"/>
        <v>#VALUE!</v>
      </c>
      <c r="AE368" t="e">
        <f t="shared" si="437"/>
        <v>#VALUE!</v>
      </c>
      <c r="AF368" t="e">
        <f t="shared" si="438"/>
        <v>#VALUE!</v>
      </c>
      <c r="AG368" t="e">
        <f t="shared" si="439"/>
        <v>#VALUE!</v>
      </c>
      <c r="AH368" t="e">
        <f t="shared" si="440"/>
        <v>#VALUE!</v>
      </c>
      <c r="BC368" s="92"/>
      <c r="BD368" t="str">
        <v>Emily DeSutter</v>
      </c>
      <c r="BE368">
        <f t="shared" si="476"/>
        <v>1</v>
      </c>
      <c r="BJ368">
        <f t="shared" si="446"/>
        <v>0</v>
      </c>
    </row>
    <row r="369" spans="11:62" x14ac:dyDescent="0.2">
      <c r="K369" t="str">
        <f>WeedDataInput!F366</f>
        <v>Y</v>
      </c>
      <c r="L369">
        <f>WeedDataInput!G366</f>
        <v>0</v>
      </c>
      <c r="M369" s="10" t="str">
        <f t="shared" si="430"/>
        <v>;0</v>
      </c>
      <c r="N369" t="str">
        <f t="shared" si="441"/>
        <v>;0</v>
      </c>
      <c r="O369" t="str">
        <f t="shared" si="442"/>
        <v>0</v>
      </c>
      <c r="P369">
        <f t="shared" ref="P369:X369" si="490">IFERROR(_xlfn.TEXTAFTER(O369,";"),0)</f>
        <v>0</v>
      </c>
      <c r="Q369">
        <f t="shared" si="490"/>
        <v>0</v>
      </c>
      <c r="R369">
        <f t="shared" si="490"/>
        <v>0</v>
      </c>
      <c r="S369">
        <f t="shared" si="490"/>
        <v>0</v>
      </c>
      <c r="T369">
        <f t="shared" si="490"/>
        <v>0</v>
      </c>
      <c r="U369">
        <f t="shared" si="490"/>
        <v>0</v>
      </c>
      <c r="V369">
        <f t="shared" si="490"/>
        <v>0</v>
      </c>
      <c r="W369">
        <f t="shared" si="490"/>
        <v>0</v>
      </c>
      <c r="X369">
        <f t="shared" si="490"/>
        <v>0</v>
      </c>
      <c r="Y369" s="10" t="e">
        <f t="shared" si="444"/>
        <v>#VALUE!</v>
      </c>
      <c r="Z369" t="e">
        <f t="shared" si="432"/>
        <v>#VALUE!</v>
      </c>
      <c r="AA369" t="e">
        <f t="shared" si="433"/>
        <v>#VALUE!</v>
      </c>
      <c r="AB369" t="e">
        <f t="shared" si="434"/>
        <v>#VALUE!</v>
      </c>
      <c r="AC369" t="e">
        <f t="shared" si="435"/>
        <v>#VALUE!</v>
      </c>
      <c r="AD369" t="e">
        <f t="shared" si="436"/>
        <v>#VALUE!</v>
      </c>
      <c r="AE369" t="e">
        <f t="shared" si="437"/>
        <v>#VALUE!</v>
      </c>
      <c r="AF369" t="e">
        <f t="shared" si="438"/>
        <v>#VALUE!</v>
      </c>
      <c r="AG369" t="e">
        <f t="shared" si="439"/>
        <v>#VALUE!</v>
      </c>
      <c r="AH369" t="e">
        <f t="shared" si="440"/>
        <v>#VALUE!</v>
      </c>
      <c r="BC369" s="92"/>
      <c r="BD369" t="str">
        <v>Nicole Bersinger</v>
      </c>
      <c r="BE369">
        <f t="shared" si="476"/>
        <v>1</v>
      </c>
      <c r="BJ369">
        <f t="shared" si="446"/>
        <v>0</v>
      </c>
    </row>
    <row r="370" spans="11:62" x14ac:dyDescent="0.2">
      <c r="K370" t="str">
        <f>WeedDataInput!F367</f>
        <v>Y</v>
      </c>
      <c r="L370">
        <f>WeedDataInput!G367</f>
        <v>0</v>
      </c>
      <c r="M370" s="10" t="str">
        <f t="shared" si="430"/>
        <v>;0</v>
      </c>
      <c r="N370" t="str">
        <f t="shared" si="441"/>
        <v>;0</v>
      </c>
      <c r="O370" t="str">
        <f t="shared" si="442"/>
        <v>0</v>
      </c>
      <c r="P370">
        <f t="shared" ref="P370:X370" si="491">IFERROR(_xlfn.TEXTAFTER(O370,";"),0)</f>
        <v>0</v>
      </c>
      <c r="Q370">
        <f t="shared" si="491"/>
        <v>0</v>
      </c>
      <c r="R370">
        <f t="shared" si="491"/>
        <v>0</v>
      </c>
      <c r="S370">
        <f t="shared" si="491"/>
        <v>0</v>
      </c>
      <c r="T370">
        <f t="shared" si="491"/>
        <v>0</v>
      </c>
      <c r="U370">
        <f t="shared" si="491"/>
        <v>0</v>
      </c>
      <c r="V370">
        <f t="shared" si="491"/>
        <v>0</v>
      </c>
      <c r="W370">
        <f t="shared" si="491"/>
        <v>0</v>
      </c>
      <c r="X370">
        <f t="shared" si="491"/>
        <v>0</v>
      </c>
      <c r="Y370" s="10" t="e">
        <f t="shared" si="444"/>
        <v>#VALUE!</v>
      </c>
      <c r="Z370" t="e">
        <f t="shared" si="432"/>
        <v>#VALUE!</v>
      </c>
      <c r="AA370" t="e">
        <f t="shared" si="433"/>
        <v>#VALUE!</v>
      </c>
      <c r="AB370" t="e">
        <f t="shared" si="434"/>
        <v>#VALUE!</v>
      </c>
      <c r="AC370" t="e">
        <f t="shared" si="435"/>
        <v>#VALUE!</v>
      </c>
      <c r="AD370" t="e">
        <f t="shared" si="436"/>
        <v>#VALUE!</v>
      </c>
      <c r="AE370" t="e">
        <f t="shared" si="437"/>
        <v>#VALUE!</v>
      </c>
      <c r="AF370" t="e">
        <f t="shared" si="438"/>
        <v>#VALUE!</v>
      </c>
      <c r="AG370" t="e">
        <f t="shared" si="439"/>
        <v>#VALUE!</v>
      </c>
      <c r="AH370" t="e">
        <f t="shared" si="440"/>
        <v>#VALUE!</v>
      </c>
      <c r="BC370" s="92"/>
      <c r="BD370">
        <v>0</v>
      </c>
      <c r="BE370" t="e">
        <f t="shared" si="476"/>
        <v>#N/A</v>
      </c>
      <c r="BJ370">
        <f t="shared" si="446"/>
        <v>0</v>
      </c>
    </row>
    <row r="371" spans="11:62" x14ac:dyDescent="0.2">
      <c r="K371" t="str">
        <f>WeedDataInput!F368</f>
        <v>Y</v>
      </c>
      <c r="L371">
        <f>WeedDataInput!G368</f>
        <v>0</v>
      </c>
      <c r="M371" s="10" t="str">
        <f t="shared" si="430"/>
        <v>;0</v>
      </c>
      <c r="N371" t="str">
        <f t="shared" si="441"/>
        <v>;0</v>
      </c>
      <c r="O371" t="str">
        <f t="shared" si="442"/>
        <v>0</v>
      </c>
      <c r="P371">
        <f t="shared" ref="P371:X371" si="492">IFERROR(_xlfn.TEXTAFTER(O371,";"),0)</f>
        <v>0</v>
      </c>
      <c r="Q371">
        <f t="shared" si="492"/>
        <v>0</v>
      </c>
      <c r="R371">
        <f t="shared" si="492"/>
        <v>0</v>
      </c>
      <c r="S371">
        <f t="shared" si="492"/>
        <v>0</v>
      </c>
      <c r="T371">
        <f t="shared" si="492"/>
        <v>0</v>
      </c>
      <c r="U371">
        <f t="shared" si="492"/>
        <v>0</v>
      </c>
      <c r="V371">
        <f t="shared" si="492"/>
        <v>0</v>
      </c>
      <c r="W371">
        <f t="shared" si="492"/>
        <v>0</v>
      </c>
      <c r="X371">
        <f t="shared" si="492"/>
        <v>0</v>
      </c>
      <c r="Y371" s="10" t="e">
        <f t="shared" si="444"/>
        <v>#VALUE!</v>
      </c>
      <c r="Z371" t="e">
        <f t="shared" si="432"/>
        <v>#VALUE!</v>
      </c>
      <c r="AA371" t="e">
        <f t="shared" si="433"/>
        <v>#VALUE!</v>
      </c>
      <c r="AB371" t="e">
        <f t="shared" si="434"/>
        <v>#VALUE!</v>
      </c>
      <c r="AC371" t="e">
        <f t="shared" si="435"/>
        <v>#VALUE!</v>
      </c>
      <c r="AD371" t="e">
        <f t="shared" si="436"/>
        <v>#VALUE!</v>
      </c>
      <c r="AE371" t="e">
        <f t="shared" si="437"/>
        <v>#VALUE!</v>
      </c>
      <c r="AF371" t="e">
        <f t="shared" si="438"/>
        <v>#VALUE!</v>
      </c>
      <c r="AG371" t="e">
        <f t="shared" si="439"/>
        <v>#VALUE!</v>
      </c>
      <c r="AH371" t="e">
        <f t="shared" si="440"/>
        <v>#VALUE!</v>
      </c>
      <c r="BC371" s="92"/>
      <c r="BD371">
        <v>0</v>
      </c>
      <c r="BE371" t="e">
        <f t="shared" si="476"/>
        <v>#N/A</v>
      </c>
      <c r="BJ371">
        <f t="shared" si="446"/>
        <v>0</v>
      </c>
    </row>
    <row r="372" spans="11:62" x14ac:dyDescent="0.2">
      <c r="K372" t="str">
        <f>WeedDataInput!F369</f>
        <v>Y</v>
      </c>
      <c r="L372">
        <f>WeedDataInput!G369</f>
        <v>0</v>
      </c>
      <c r="M372" s="10" t="str">
        <f t="shared" si="430"/>
        <v>;0</v>
      </c>
      <c r="N372" t="str">
        <f t="shared" si="441"/>
        <v>;0</v>
      </c>
      <c r="O372" t="str">
        <f t="shared" si="442"/>
        <v>0</v>
      </c>
      <c r="P372">
        <f t="shared" ref="P372:X372" si="493">IFERROR(_xlfn.TEXTAFTER(O372,";"),0)</f>
        <v>0</v>
      </c>
      <c r="Q372">
        <f t="shared" si="493"/>
        <v>0</v>
      </c>
      <c r="R372">
        <f t="shared" si="493"/>
        <v>0</v>
      </c>
      <c r="S372">
        <f t="shared" si="493"/>
        <v>0</v>
      </c>
      <c r="T372">
        <f t="shared" si="493"/>
        <v>0</v>
      </c>
      <c r="U372">
        <f t="shared" si="493"/>
        <v>0</v>
      </c>
      <c r="V372">
        <f t="shared" si="493"/>
        <v>0</v>
      </c>
      <c r="W372">
        <f t="shared" si="493"/>
        <v>0</v>
      </c>
      <c r="X372">
        <f t="shared" si="493"/>
        <v>0</v>
      </c>
      <c r="Y372" s="10" t="e">
        <f t="shared" si="444"/>
        <v>#VALUE!</v>
      </c>
      <c r="Z372" t="e">
        <f t="shared" si="432"/>
        <v>#VALUE!</v>
      </c>
      <c r="AA372" t="e">
        <f t="shared" si="433"/>
        <v>#VALUE!</v>
      </c>
      <c r="AB372" t="e">
        <f t="shared" si="434"/>
        <v>#VALUE!</v>
      </c>
      <c r="AC372" t="e">
        <f t="shared" si="435"/>
        <v>#VALUE!</v>
      </c>
      <c r="AD372" t="e">
        <f t="shared" si="436"/>
        <v>#VALUE!</v>
      </c>
      <c r="AE372" t="e">
        <f t="shared" si="437"/>
        <v>#VALUE!</v>
      </c>
      <c r="AF372" t="e">
        <f t="shared" si="438"/>
        <v>#VALUE!</v>
      </c>
      <c r="AG372" t="e">
        <f t="shared" si="439"/>
        <v>#VALUE!</v>
      </c>
      <c r="AH372" t="e">
        <f t="shared" si="440"/>
        <v>#VALUE!</v>
      </c>
      <c r="BC372" s="92"/>
      <c r="BD372">
        <v>0</v>
      </c>
      <c r="BE372" t="e">
        <f t="shared" si="476"/>
        <v>#N/A</v>
      </c>
      <c r="BJ372">
        <f t="shared" si="446"/>
        <v>0</v>
      </c>
    </row>
    <row r="373" spans="11:62" x14ac:dyDescent="0.2">
      <c r="K373" t="str">
        <f>WeedDataInput!F370</f>
        <v>Y</v>
      </c>
      <c r="L373">
        <f>WeedDataInput!G370</f>
        <v>0</v>
      </c>
      <c r="M373" s="10" t="str">
        <f t="shared" si="430"/>
        <v>;0</v>
      </c>
      <c r="N373" t="str">
        <f t="shared" si="441"/>
        <v>;0</v>
      </c>
      <c r="O373" t="str">
        <f t="shared" si="442"/>
        <v>0</v>
      </c>
      <c r="P373">
        <f t="shared" ref="P373:X373" si="494">IFERROR(_xlfn.TEXTAFTER(O373,";"),0)</f>
        <v>0</v>
      </c>
      <c r="Q373">
        <f t="shared" si="494"/>
        <v>0</v>
      </c>
      <c r="R373">
        <f t="shared" si="494"/>
        <v>0</v>
      </c>
      <c r="S373">
        <f t="shared" si="494"/>
        <v>0</v>
      </c>
      <c r="T373">
        <f t="shared" si="494"/>
        <v>0</v>
      </c>
      <c r="U373">
        <f t="shared" si="494"/>
        <v>0</v>
      </c>
      <c r="V373">
        <f t="shared" si="494"/>
        <v>0</v>
      </c>
      <c r="W373">
        <f t="shared" si="494"/>
        <v>0</v>
      </c>
      <c r="X373">
        <f t="shared" si="494"/>
        <v>0</v>
      </c>
      <c r="Y373" s="10" t="e">
        <f t="shared" si="444"/>
        <v>#VALUE!</v>
      </c>
      <c r="Z373" t="e">
        <f t="shared" si="432"/>
        <v>#VALUE!</v>
      </c>
      <c r="AA373" t="e">
        <f t="shared" si="433"/>
        <v>#VALUE!</v>
      </c>
      <c r="AB373" t="e">
        <f t="shared" si="434"/>
        <v>#VALUE!</v>
      </c>
      <c r="AC373" t="e">
        <f t="shared" si="435"/>
        <v>#VALUE!</v>
      </c>
      <c r="AD373" t="e">
        <f t="shared" si="436"/>
        <v>#VALUE!</v>
      </c>
      <c r="AE373" t="e">
        <f t="shared" si="437"/>
        <v>#VALUE!</v>
      </c>
      <c r="AF373" t="e">
        <f t="shared" si="438"/>
        <v>#VALUE!</v>
      </c>
      <c r="AG373" t="e">
        <f t="shared" si="439"/>
        <v>#VALUE!</v>
      </c>
      <c r="AH373" t="e">
        <f t="shared" si="440"/>
        <v>#VALUE!</v>
      </c>
      <c r="BC373" s="92"/>
      <c r="BD373">
        <v>0</v>
      </c>
      <c r="BE373" t="e">
        <f t="shared" si="476"/>
        <v>#N/A</v>
      </c>
      <c r="BJ373">
        <f t="shared" si="446"/>
        <v>0</v>
      </c>
    </row>
    <row r="374" spans="11:62" x14ac:dyDescent="0.2">
      <c r="K374" t="str">
        <f>WeedDataInput!F371</f>
        <v>Y</v>
      </c>
      <c r="L374">
        <f>WeedDataInput!G371</f>
        <v>0</v>
      </c>
      <c r="M374" s="10" t="str">
        <f t="shared" si="430"/>
        <v>;0</v>
      </c>
      <c r="N374" t="str">
        <f t="shared" si="441"/>
        <v>;0</v>
      </c>
      <c r="O374" t="str">
        <f t="shared" si="442"/>
        <v>0</v>
      </c>
      <c r="P374">
        <f t="shared" ref="P374:X374" si="495">IFERROR(_xlfn.TEXTAFTER(O374,";"),0)</f>
        <v>0</v>
      </c>
      <c r="Q374">
        <f t="shared" si="495"/>
        <v>0</v>
      </c>
      <c r="R374">
        <f t="shared" si="495"/>
        <v>0</v>
      </c>
      <c r="S374">
        <f t="shared" si="495"/>
        <v>0</v>
      </c>
      <c r="T374">
        <f t="shared" si="495"/>
        <v>0</v>
      </c>
      <c r="U374">
        <f t="shared" si="495"/>
        <v>0</v>
      </c>
      <c r="V374">
        <f t="shared" si="495"/>
        <v>0</v>
      </c>
      <c r="W374">
        <f t="shared" si="495"/>
        <v>0</v>
      </c>
      <c r="X374">
        <f t="shared" si="495"/>
        <v>0</v>
      </c>
      <c r="Y374" s="10" t="e">
        <f t="shared" si="444"/>
        <v>#VALUE!</v>
      </c>
      <c r="Z374" t="e">
        <f t="shared" si="432"/>
        <v>#VALUE!</v>
      </c>
      <c r="AA374" t="e">
        <f t="shared" si="433"/>
        <v>#VALUE!</v>
      </c>
      <c r="AB374" t="e">
        <f t="shared" si="434"/>
        <v>#VALUE!</v>
      </c>
      <c r="AC374" t="e">
        <f t="shared" si="435"/>
        <v>#VALUE!</v>
      </c>
      <c r="AD374" t="e">
        <f t="shared" si="436"/>
        <v>#VALUE!</v>
      </c>
      <c r="AE374" t="e">
        <f t="shared" si="437"/>
        <v>#VALUE!</v>
      </c>
      <c r="AF374" t="e">
        <f t="shared" si="438"/>
        <v>#VALUE!</v>
      </c>
      <c r="AG374" t="e">
        <f t="shared" si="439"/>
        <v>#VALUE!</v>
      </c>
      <c r="AH374" t="e">
        <f t="shared" si="440"/>
        <v>#VALUE!</v>
      </c>
      <c r="BC374" s="92"/>
      <c r="BD374">
        <v>0</v>
      </c>
      <c r="BE374" t="e">
        <f t="shared" si="476"/>
        <v>#N/A</v>
      </c>
      <c r="BJ374">
        <f t="shared" si="446"/>
        <v>0</v>
      </c>
    </row>
    <row r="375" spans="11:62" x14ac:dyDescent="0.2">
      <c r="K375" t="str">
        <f>WeedDataInput!F372</f>
        <v>Y</v>
      </c>
      <c r="L375">
        <f>WeedDataInput!G372</f>
        <v>0</v>
      </c>
      <c r="M375" s="10" t="str">
        <f t="shared" si="430"/>
        <v>;0</v>
      </c>
      <c r="N375" t="str">
        <f t="shared" si="441"/>
        <v>;0</v>
      </c>
      <c r="O375" t="str">
        <f t="shared" si="442"/>
        <v>0</v>
      </c>
      <c r="P375">
        <f t="shared" ref="P375:X375" si="496">IFERROR(_xlfn.TEXTAFTER(O375,";"),0)</f>
        <v>0</v>
      </c>
      <c r="Q375">
        <f t="shared" si="496"/>
        <v>0</v>
      </c>
      <c r="R375">
        <f t="shared" si="496"/>
        <v>0</v>
      </c>
      <c r="S375">
        <f t="shared" si="496"/>
        <v>0</v>
      </c>
      <c r="T375">
        <f t="shared" si="496"/>
        <v>0</v>
      </c>
      <c r="U375">
        <f t="shared" si="496"/>
        <v>0</v>
      </c>
      <c r="V375">
        <f t="shared" si="496"/>
        <v>0</v>
      </c>
      <c r="W375">
        <f t="shared" si="496"/>
        <v>0</v>
      </c>
      <c r="X375">
        <f t="shared" si="496"/>
        <v>0</v>
      </c>
      <c r="Y375" s="10" t="e">
        <f t="shared" si="444"/>
        <v>#VALUE!</v>
      </c>
      <c r="Z375" t="e">
        <f t="shared" si="432"/>
        <v>#VALUE!</v>
      </c>
      <c r="AA375" t="e">
        <f t="shared" si="433"/>
        <v>#VALUE!</v>
      </c>
      <c r="AB375" t="e">
        <f t="shared" si="434"/>
        <v>#VALUE!</v>
      </c>
      <c r="AC375" t="e">
        <f t="shared" si="435"/>
        <v>#VALUE!</v>
      </c>
      <c r="AD375" t="e">
        <f t="shared" si="436"/>
        <v>#VALUE!</v>
      </c>
      <c r="AE375" t="e">
        <f t="shared" si="437"/>
        <v>#VALUE!</v>
      </c>
      <c r="AF375" t="e">
        <f t="shared" si="438"/>
        <v>#VALUE!</v>
      </c>
      <c r="AG375" t="e">
        <f t="shared" si="439"/>
        <v>#VALUE!</v>
      </c>
      <c r="AH375" t="e">
        <f t="shared" si="440"/>
        <v>#VALUE!</v>
      </c>
      <c r="BC375" s="92"/>
      <c r="BD375">
        <v>0</v>
      </c>
      <c r="BE375" t="e">
        <f t="shared" si="476"/>
        <v>#N/A</v>
      </c>
      <c r="BJ375">
        <f t="shared" si="446"/>
        <v>0</v>
      </c>
    </row>
    <row r="376" spans="11:62" x14ac:dyDescent="0.2">
      <c r="K376" t="str">
        <f>WeedDataInput!F373</f>
        <v>Y</v>
      </c>
      <c r="L376">
        <f>WeedDataInput!G373</f>
        <v>0</v>
      </c>
      <c r="M376" s="10" t="str">
        <f t="shared" si="430"/>
        <v>;0</v>
      </c>
      <c r="N376" t="str">
        <f t="shared" si="441"/>
        <v>;0</v>
      </c>
      <c r="O376" t="str">
        <f t="shared" si="442"/>
        <v>0</v>
      </c>
      <c r="P376">
        <f t="shared" ref="P376:X376" si="497">IFERROR(_xlfn.TEXTAFTER(O376,";"),0)</f>
        <v>0</v>
      </c>
      <c r="Q376">
        <f t="shared" si="497"/>
        <v>0</v>
      </c>
      <c r="R376">
        <f t="shared" si="497"/>
        <v>0</v>
      </c>
      <c r="S376">
        <f t="shared" si="497"/>
        <v>0</v>
      </c>
      <c r="T376">
        <f t="shared" si="497"/>
        <v>0</v>
      </c>
      <c r="U376">
        <f t="shared" si="497"/>
        <v>0</v>
      </c>
      <c r="V376">
        <f t="shared" si="497"/>
        <v>0</v>
      </c>
      <c r="W376">
        <f t="shared" si="497"/>
        <v>0</v>
      </c>
      <c r="X376">
        <f t="shared" si="497"/>
        <v>0</v>
      </c>
      <c r="Y376" s="10" t="e">
        <f t="shared" si="444"/>
        <v>#VALUE!</v>
      </c>
      <c r="Z376" t="e">
        <f t="shared" si="432"/>
        <v>#VALUE!</v>
      </c>
      <c r="AA376" t="e">
        <f t="shared" si="433"/>
        <v>#VALUE!</v>
      </c>
      <c r="AB376" t="e">
        <f t="shared" si="434"/>
        <v>#VALUE!</v>
      </c>
      <c r="AC376" t="e">
        <f t="shared" si="435"/>
        <v>#VALUE!</v>
      </c>
      <c r="AD376" t="e">
        <f t="shared" si="436"/>
        <v>#VALUE!</v>
      </c>
      <c r="AE376" t="e">
        <f t="shared" si="437"/>
        <v>#VALUE!</v>
      </c>
      <c r="AF376" t="e">
        <f t="shared" si="438"/>
        <v>#VALUE!</v>
      </c>
      <c r="AG376" t="e">
        <f t="shared" si="439"/>
        <v>#VALUE!</v>
      </c>
      <c r="AH376" t="e">
        <f t="shared" si="440"/>
        <v>#VALUE!</v>
      </c>
      <c r="BC376" s="92"/>
      <c r="BD376">
        <v>0</v>
      </c>
      <c r="BE376" t="e">
        <f t="shared" si="476"/>
        <v>#N/A</v>
      </c>
      <c r="BJ376">
        <f t="shared" si="446"/>
        <v>0</v>
      </c>
    </row>
    <row r="377" spans="11:62" x14ac:dyDescent="0.2">
      <c r="K377" t="str">
        <f>WeedDataInput!F374</f>
        <v>Y</v>
      </c>
      <c r="L377">
        <f>WeedDataInput!G374</f>
        <v>0</v>
      </c>
      <c r="M377" s="10" t="str">
        <f t="shared" si="430"/>
        <v>;0</v>
      </c>
      <c r="N377" t="str">
        <f t="shared" si="441"/>
        <v>;0</v>
      </c>
      <c r="O377" t="str">
        <f t="shared" si="442"/>
        <v>0</v>
      </c>
      <c r="P377">
        <f t="shared" ref="P377:X377" si="498">IFERROR(_xlfn.TEXTAFTER(O377,";"),0)</f>
        <v>0</v>
      </c>
      <c r="Q377">
        <f t="shared" si="498"/>
        <v>0</v>
      </c>
      <c r="R377">
        <f t="shared" si="498"/>
        <v>0</v>
      </c>
      <c r="S377">
        <f t="shared" si="498"/>
        <v>0</v>
      </c>
      <c r="T377">
        <f t="shared" si="498"/>
        <v>0</v>
      </c>
      <c r="U377">
        <f t="shared" si="498"/>
        <v>0</v>
      </c>
      <c r="V377">
        <f t="shared" si="498"/>
        <v>0</v>
      </c>
      <c r="W377">
        <f t="shared" si="498"/>
        <v>0</v>
      </c>
      <c r="X377">
        <f t="shared" si="498"/>
        <v>0</v>
      </c>
      <c r="Y377" s="10" t="e">
        <f t="shared" si="444"/>
        <v>#VALUE!</v>
      </c>
      <c r="Z377" t="e">
        <f t="shared" si="432"/>
        <v>#VALUE!</v>
      </c>
      <c r="AA377" t="e">
        <f t="shared" si="433"/>
        <v>#VALUE!</v>
      </c>
      <c r="AB377" t="e">
        <f t="shared" si="434"/>
        <v>#VALUE!</v>
      </c>
      <c r="AC377" t="e">
        <f t="shared" si="435"/>
        <v>#VALUE!</v>
      </c>
      <c r="AD377" t="e">
        <f t="shared" si="436"/>
        <v>#VALUE!</v>
      </c>
      <c r="AE377" t="e">
        <f t="shared" si="437"/>
        <v>#VALUE!</v>
      </c>
      <c r="AF377" t="e">
        <f t="shared" si="438"/>
        <v>#VALUE!</v>
      </c>
      <c r="AG377" t="e">
        <f t="shared" si="439"/>
        <v>#VALUE!</v>
      </c>
      <c r="AH377" t="e">
        <f t="shared" si="440"/>
        <v>#VALUE!</v>
      </c>
      <c r="BC377" s="92"/>
      <c r="BD377">
        <v>0</v>
      </c>
      <c r="BE377" t="e">
        <f t="shared" si="476"/>
        <v>#N/A</v>
      </c>
      <c r="BJ377">
        <f t="shared" si="446"/>
        <v>0</v>
      </c>
    </row>
    <row r="378" spans="11:62" x14ac:dyDescent="0.2">
      <c r="K378" t="str">
        <f>WeedDataInput!F375</f>
        <v>Y</v>
      </c>
      <c r="L378">
        <f>WeedDataInput!G375</f>
        <v>0</v>
      </c>
      <c r="M378" s="10" t="str">
        <f t="shared" si="430"/>
        <v>;0</v>
      </c>
      <c r="N378" t="str">
        <f t="shared" si="441"/>
        <v>;0</v>
      </c>
      <c r="O378" t="str">
        <f t="shared" si="442"/>
        <v>0</v>
      </c>
      <c r="P378">
        <f t="shared" ref="P378:X378" si="499">IFERROR(_xlfn.TEXTAFTER(O378,";"),0)</f>
        <v>0</v>
      </c>
      <c r="Q378">
        <f t="shared" si="499"/>
        <v>0</v>
      </c>
      <c r="R378">
        <f t="shared" si="499"/>
        <v>0</v>
      </c>
      <c r="S378">
        <f t="shared" si="499"/>
        <v>0</v>
      </c>
      <c r="T378">
        <f t="shared" si="499"/>
        <v>0</v>
      </c>
      <c r="U378">
        <f t="shared" si="499"/>
        <v>0</v>
      </c>
      <c r="V378">
        <f t="shared" si="499"/>
        <v>0</v>
      </c>
      <c r="W378">
        <f t="shared" si="499"/>
        <v>0</v>
      </c>
      <c r="X378">
        <f t="shared" si="499"/>
        <v>0</v>
      </c>
      <c r="Y378" s="10" t="e">
        <f t="shared" si="444"/>
        <v>#VALUE!</v>
      </c>
      <c r="Z378" t="e">
        <f t="shared" si="432"/>
        <v>#VALUE!</v>
      </c>
      <c r="AA378" t="e">
        <f t="shared" si="433"/>
        <v>#VALUE!</v>
      </c>
      <c r="AB378" t="e">
        <f t="shared" si="434"/>
        <v>#VALUE!</v>
      </c>
      <c r="AC378" t="e">
        <f t="shared" si="435"/>
        <v>#VALUE!</v>
      </c>
      <c r="AD378" t="e">
        <f t="shared" si="436"/>
        <v>#VALUE!</v>
      </c>
      <c r="AE378" t="e">
        <f t="shared" si="437"/>
        <v>#VALUE!</v>
      </c>
      <c r="AF378" t="e">
        <f t="shared" si="438"/>
        <v>#VALUE!</v>
      </c>
      <c r="AG378" t="e">
        <f t="shared" si="439"/>
        <v>#VALUE!</v>
      </c>
      <c r="AH378" t="e">
        <f t="shared" si="440"/>
        <v>#VALUE!</v>
      </c>
      <c r="BC378" s="92"/>
      <c r="BD378">
        <v>0</v>
      </c>
      <c r="BE378" t="e">
        <f t="shared" si="476"/>
        <v>#N/A</v>
      </c>
      <c r="BJ378">
        <f t="shared" si="446"/>
        <v>0</v>
      </c>
    </row>
    <row r="379" spans="11:62" x14ac:dyDescent="0.2">
      <c r="K379" t="str">
        <f>WeedDataInput!F376</f>
        <v>Y</v>
      </c>
      <c r="L379">
        <f>WeedDataInput!G376</f>
        <v>0</v>
      </c>
      <c r="M379" s="10" t="str">
        <f t="shared" si="430"/>
        <v>;0</v>
      </c>
      <c r="N379" t="str">
        <f t="shared" si="441"/>
        <v>;0</v>
      </c>
      <c r="O379" t="str">
        <f t="shared" si="442"/>
        <v>0</v>
      </c>
      <c r="P379">
        <f t="shared" ref="P379:X379" si="500">IFERROR(_xlfn.TEXTAFTER(O379,";"),0)</f>
        <v>0</v>
      </c>
      <c r="Q379">
        <f t="shared" si="500"/>
        <v>0</v>
      </c>
      <c r="R379">
        <f t="shared" si="500"/>
        <v>0</v>
      </c>
      <c r="S379">
        <f t="shared" si="500"/>
        <v>0</v>
      </c>
      <c r="T379">
        <f t="shared" si="500"/>
        <v>0</v>
      </c>
      <c r="U379">
        <f t="shared" si="500"/>
        <v>0</v>
      </c>
      <c r="V379">
        <f t="shared" si="500"/>
        <v>0</v>
      </c>
      <c r="W379">
        <f t="shared" si="500"/>
        <v>0</v>
      </c>
      <c r="X379">
        <f t="shared" si="500"/>
        <v>0</v>
      </c>
      <c r="Y379" s="10" t="e">
        <f t="shared" si="444"/>
        <v>#VALUE!</v>
      </c>
      <c r="Z379" t="e">
        <f t="shared" si="432"/>
        <v>#VALUE!</v>
      </c>
      <c r="AA379" t="e">
        <f t="shared" si="433"/>
        <v>#VALUE!</v>
      </c>
      <c r="AB379" t="e">
        <f t="shared" si="434"/>
        <v>#VALUE!</v>
      </c>
      <c r="AC379" t="e">
        <f t="shared" si="435"/>
        <v>#VALUE!</v>
      </c>
      <c r="AD379" t="e">
        <f t="shared" si="436"/>
        <v>#VALUE!</v>
      </c>
      <c r="AE379" t="e">
        <f t="shared" si="437"/>
        <v>#VALUE!</v>
      </c>
      <c r="AF379" t="e">
        <f t="shared" si="438"/>
        <v>#VALUE!</v>
      </c>
      <c r="AG379" t="e">
        <f t="shared" si="439"/>
        <v>#VALUE!</v>
      </c>
      <c r="AH379" t="e">
        <f t="shared" si="440"/>
        <v>#VALUE!</v>
      </c>
      <c r="BC379" s="92"/>
      <c r="BD379">
        <v>0</v>
      </c>
      <c r="BE379" t="e">
        <f t="shared" si="476"/>
        <v>#N/A</v>
      </c>
      <c r="BJ379">
        <f t="shared" si="446"/>
        <v>0</v>
      </c>
    </row>
    <row r="380" spans="11:62" x14ac:dyDescent="0.2">
      <c r="K380" t="str">
        <f>WeedDataInput!F377</f>
        <v>Y</v>
      </c>
      <c r="L380">
        <f>WeedDataInput!G377</f>
        <v>0</v>
      </c>
      <c r="M380" s="10" t="str">
        <f t="shared" si="430"/>
        <v>;0</v>
      </c>
      <c r="N380" t="str">
        <f t="shared" si="441"/>
        <v>;0</v>
      </c>
      <c r="O380" t="str">
        <f t="shared" si="442"/>
        <v>0</v>
      </c>
      <c r="P380">
        <f t="shared" ref="P380:X380" si="501">IFERROR(_xlfn.TEXTAFTER(O380,";"),0)</f>
        <v>0</v>
      </c>
      <c r="Q380">
        <f t="shared" si="501"/>
        <v>0</v>
      </c>
      <c r="R380">
        <f t="shared" si="501"/>
        <v>0</v>
      </c>
      <c r="S380">
        <f t="shared" si="501"/>
        <v>0</v>
      </c>
      <c r="T380">
        <f t="shared" si="501"/>
        <v>0</v>
      </c>
      <c r="U380">
        <f t="shared" si="501"/>
        <v>0</v>
      </c>
      <c r="V380">
        <f t="shared" si="501"/>
        <v>0</v>
      </c>
      <c r="W380">
        <f t="shared" si="501"/>
        <v>0</v>
      </c>
      <c r="X380">
        <f t="shared" si="501"/>
        <v>0</v>
      </c>
      <c r="Y380" s="10" t="e">
        <f t="shared" si="444"/>
        <v>#VALUE!</v>
      </c>
      <c r="Z380" t="e">
        <f t="shared" si="432"/>
        <v>#VALUE!</v>
      </c>
      <c r="AA380" t="e">
        <f t="shared" si="433"/>
        <v>#VALUE!</v>
      </c>
      <c r="AB380" t="e">
        <f t="shared" si="434"/>
        <v>#VALUE!</v>
      </c>
      <c r="AC380" t="e">
        <f t="shared" si="435"/>
        <v>#VALUE!</v>
      </c>
      <c r="AD380" t="e">
        <f t="shared" si="436"/>
        <v>#VALUE!</v>
      </c>
      <c r="AE380" t="e">
        <f t="shared" si="437"/>
        <v>#VALUE!</v>
      </c>
      <c r="AF380" t="e">
        <f t="shared" si="438"/>
        <v>#VALUE!</v>
      </c>
      <c r="AG380" t="e">
        <f t="shared" si="439"/>
        <v>#VALUE!</v>
      </c>
      <c r="AH380" t="e">
        <f t="shared" si="440"/>
        <v>#VALUE!</v>
      </c>
      <c r="BC380" s="92"/>
      <c r="BD380">
        <v>0</v>
      </c>
      <c r="BE380" t="e">
        <f t="shared" si="476"/>
        <v>#N/A</v>
      </c>
      <c r="BJ380">
        <f t="shared" si="446"/>
        <v>0</v>
      </c>
    </row>
    <row r="381" spans="11:62" x14ac:dyDescent="0.2">
      <c r="K381" t="str">
        <f>WeedDataInput!F378</f>
        <v>Y</v>
      </c>
      <c r="L381">
        <f>WeedDataInput!G378</f>
        <v>0</v>
      </c>
      <c r="M381" s="10" t="str">
        <f t="shared" si="430"/>
        <v>;0</v>
      </c>
      <c r="N381" t="str">
        <f t="shared" si="441"/>
        <v>;0</v>
      </c>
      <c r="O381" t="str">
        <f t="shared" si="442"/>
        <v>0</v>
      </c>
      <c r="P381">
        <f t="shared" ref="P381:X381" si="502">IFERROR(_xlfn.TEXTAFTER(O381,";"),0)</f>
        <v>0</v>
      </c>
      <c r="Q381">
        <f t="shared" si="502"/>
        <v>0</v>
      </c>
      <c r="R381">
        <f t="shared" si="502"/>
        <v>0</v>
      </c>
      <c r="S381">
        <f t="shared" si="502"/>
        <v>0</v>
      </c>
      <c r="T381">
        <f t="shared" si="502"/>
        <v>0</v>
      </c>
      <c r="U381">
        <f t="shared" si="502"/>
        <v>0</v>
      </c>
      <c r="V381">
        <f t="shared" si="502"/>
        <v>0</v>
      </c>
      <c r="W381">
        <f t="shared" si="502"/>
        <v>0</v>
      </c>
      <c r="X381">
        <f t="shared" si="502"/>
        <v>0</v>
      </c>
      <c r="Y381" s="10" t="e">
        <f t="shared" si="444"/>
        <v>#VALUE!</v>
      </c>
      <c r="Z381" t="e">
        <f t="shared" si="432"/>
        <v>#VALUE!</v>
      </c>
      <c r="AA381" t="e">
        <f t="shared" si="433"/>
        <v>#VALUE!</v>
      </c>
      <c r="AB381" t="e">
        <f t="shared" si="434"/>
        <v>#VALUE!</v>
      </c>
      <c r="AC381" t="e">
        <f t="shared" si="435"/>
        <v>#VALUE!</v>
      </c>
      <c r="AD381" t="e">
        <f t="shared" si="436"/>
        <v>#VALUE!</v>
      </c>
      <c r="AE381" t="e">
        <f t="shared" si="437"/>
        <v>#VALUE!</v>
      </c>
      <c r="AF381" t="e">
        <f t="shared" si="438"/>
        <v>#VALUE!</v>
      </c>
      <c r="AG381" t="e">
        <f t="shared" si="439"/>
        <v>#VALUE!</v>
      </c>
      <c r="AH381" t="e">
        <f t="shared" si="440"/>
        <v>#VALUE!</v>
      </c>
      <c r="BC381" s="92"/>
      <c r="BD381">
        <v>0</v>
      </c>
      <c r="BE381" t="e">
        <f t="shared" si="476"/>
        <v>#N/A</v>
      </c>
      <c r="BJ381">
        <f t="shared" si="446"/>
        <v>0</v>
      </c>
    </row>
    <row r="382" spans="11:62" x14ac:dyDescent="0.2">
      <c r="K382" t="str">
        <f>WeedDataInput!F379</f>
        <v>Y</v>
      </c>
      <c r="L382">
        <f>WeedDataInput!G379</f>
        <v>0</v>
      </c>
      <c r="M382" s="10" t="str">
        <f t="shared" si="430"/>
        <v>;0</v>
      </c>
      <c r="N382" t="str">
        <f t="shared" si="441"/>
        <v>;0</v>
      </c>
      <c r="O382" t="str">
        <f t="shared" si="442"/>
        <v>0</v>
      </c>
      <c r="P382">
        <f t="shared" ref="P382:X382" si="503">IFERROR(_xlfn.TEXTAFTER(O382,";"),0)</f>
        <v>0</v>
      </c>
      <c r="Q382">
        <f t="shared" si="503"/>
        <v>0</v>
      </c>
      <c r="R382">
        <f t="shared" si="503"/>
        <v>0</v>
      </c>
      <c r="S382">
        <f t="shared" si="503"/>
        <v>0</v>
      </c>
      <c r="T382">
        <f t="shared" si="503"/>
        <v>0</v>
      </c>
      <c r="U382">
        <f t="shared" si="503"/>
        <v>0</v>
      </c>
      <c r="V382">
        <f t="shared" si="503"/>
        <v>0</v>
      </c>
      <c r="W382">
        <f t="shared" si="503"/>
        <v>0</v>
      </c>
      <c r="X382">
        <f t="shared" si="503"/>
        <v>0</v>
      </c>
      <c r="Y382" s="10" t="e">
        <f t="shared" si="444"/>
        <v>#VALUE!</v>
      </c>
      <c r="Z382" t="e">
        <f t="shared" si="432"/>
        <v>#VALUE!</v>
      </c>
      <c r="AA382" t="e">
        <f t="shared" si="433"/>
        <v>#VALUE!</v>
      </c>
      <c r="AB382" t="e">
        <f t="shared" si="434"/>
        <v>#VALUE!</v>
      </c>
      <c r="AC382" t="e">
        <f t="shared" si="435"/>
        <v>#VALUE!</v>
      </c>
      <c r="AD382" t="e">
        <f t="shared" si="436"/>
        <v>#VALUE!</v>
      </c>
      <c r="AE382" t="e">
        <f t="shared" si="437"/>
        <v>#VALUE!</v>
      </c>
      <c r="AF382" t="e">
        <f t="shared" si="438"/>
        <v>#VALUE!</v>
      </c>
      <c r="AG382" t="e">
        <f t="shared" si="439"/>
        <v>#VALUE!</v>
      </c>
      <c r="AH382" t="e">
        <f t="shared" si="440"/>
        <v>#VALUE!</v>
      </c>
      <c r="BC382" s="92"/>
      <c r="BD382">
        <v>0</v>
      </c>
      <c r="BE382" t="e">
        <f t="shared" si="476"/>
        <v>#N/A</v>
      </c>
      <c r="BJ382">
        <f t="shared" si="446"/>
        <v>0</v>
      </c>
    </row>
    <row r="383" spans="11:62" x14ac:dyDescent="0.2">
      <c r="K383" t="str">
        <f>WeedDataInput!F380</f>
        <v>Y</v>
      </c>
      <c r="L383">
        <f>WeedDataInput!G380</f>
        <v>0</v>
      </c>
      <c r="M383" s="10" t="str">
        <f t="shared" si="430"/>
        <v>;0</v>
      </c>
      <c r="N383" t="str">
        <f t="shared" si="441"/>
        <v>;0</v>
      </c>
      <c r="O383" t="str">
        <f t="shared" si="442"/>
        <v>0</v>
      </c>
      <c r="P383">
        <f t="shared" ref="P383:X383" si="504">IFERROR(_xlfn.TEXTAFTER(O383,";"),0)</f>
        <v>0</v>
      </c>
      <c r="Q383">
        <f t="shared" si="504"/>
        <v>0</v>
      </c>
      <c r="R383">
        <f t="shared" si="504"/>
        <v>0</v>
      </c>
      <c r="S383">
        <f t="shared" si="504"/>
        <v>0</v>
      </c>
      <c r="T383">
        <f t="shared" si="504"/>
        <v>0</v>
      </c>
      <c r="U383">
        <f t="shared" si="504"/>
        <v>0</v>
      </c>
      <c r="V383">
        <f t="shared" si="504"/>
        <v>0</v>
      </c>
      <c r="W383">
        <f t="shared" si="504"/>
        <v>0</v>
      </c>
      <c r="X383">
        <f t="shared" si="504"/>
        <v>0</v>
      </c>
      <c r="Y383" s="10" t="e">
        <f t="shared" si="444"/>
        <v>#VALUE!</v>
      </c>
      <c r="Z383" t="e">
        <f t="shared" si="432"/>
        <v>#VALUE!</v>
      </c>
      <c r="AA383" t="e">
        <f t="shared" si="433"/>
        <v>#VALUE!</v>
      </c>
      <c r="AB383" t="e">
        <f t="shared" si="434"/>
        <v>#VALUE!</v>
      </c>
      <c r="AC383" t="e">
        <f t="shared" si="435"/>
        <v>#VALUE!</v>
      </c>
      <c r="AD383" t="e">
        <f t="shared" si="436"/>
        <v>#VALUE!</v>
      </c>
      <c r="AE383" t="e">
        <f t="shared" si="437"/>
        <v>#VALUE!</v>
      </c>
      <c r="AF383" t="e">
        <f t="shared" si="438"/>
        <v>#VALUE!</v>
      </c>
      <c r="AG383" t="e">
        <f t="shared" si="439"/>
        <v>#VALUE!</v>
      </c>
      <c r="AH383" t="e">
        <f t="shared" si="440"/>
        <v>#VALUE!</v>
      </c>
      <c r="BC383" s="92"/>
      <c r="BD383">
        <v>0</v>
      </c>
      <c r="BE383" t="e">
        <f t="shared" si="476"/>
        <v>#N/A</v>
      </c>
      <c r="BJ383">
        <f t="shared" si="446"/>
        <v>0</v>
      </c>
    </row>
    <row r="384" spans="11:62" x14ac:dyDescent="0.2">
      <c r="K384" t="str">
        <f>WeedDataInput!F381</f>
        <v>Y</v>
      </c>
      <c r="L384">
        <f>WeedDataInput!G381</f>
        <v>0</v>
      </c>
      <c r="M384" s="10" t="str">
        <f t="shared" si="430"/>
        <v>;0</v>
      </c>
      <c r="N384" t="str">
        <f t="shared" si="441"/>
        <v>;0</v>
      </c>
      <c r="O384" t="str">
        <f t="shared" si="442"/>
        <v>0</v>
      </c>
      <c r="P384">
        <f t="shared" ref="P384:X384" si="505">IFERROR(_xlfn.TEXTAFTER(O384,";"),0)</f>
        <v>0</v>
      </c>
      <c r="Q384">
        <f t="shared" si="505"/>
        <v>0</v>
      </c>
      <c r="R384">
        <f t="shared" si="505"/>
        <v>0</v>
      </c>
      <c r="S384">
        <f t="shared" si="505"/>
        <v>0</v>
      </c>
      <c r="T384">
        <f t="shared" si="505"/>
        <v>0</v>
      </c>
      <c r="U384">
        <f t="shared" si="505"/>
        <v>0</v>
      </c>
      <c r="V384">
        <f t="shared" si="505"/>
        <v>0</v>
      </c>
      <c r="W384">
        <f t="shared" si="505"/>
        <v>0</v>
      </c>
      <c r="X384">
        <f t="shared" si="505"/>
        <v>0</v>
      </c>
      <c r="Y384" s="10" t="e">
        <f t="shared" si="444"/>
        <v>#VALUE!</v>
      </c>
      <c r="Z384" t="e">
        <f t="shared" si="432"/>
        <v>#VALUE!</v>
      </c>
      <c r="AA384" t="e">
        <f t="shared" si="433"/>
        <v>#VALUE!</v>
      </c>
      <c r="AB384" t="e">
        <f t="shared" si="434"/>
        <v>#VALUE!</v>
      </c>
      <c r="AC384" t="e">
        <f t="shared" si="435"/>
        <v>#VALUE!</v>
      </c>
      <c r="AD384" t="e">
        <f t="shared" si="436"/>
        <v>#VALUE!</v>
      </c>
      <c r="AE384" t="e">
        <f t="shared" si="437"/>
        <v>#VALUE!</v>
      </c>
      <c r="AF384" t="e">
        <f t="shared" si="438"/>
        <v>#VALUE!</v>
      </c>
      <c r="AG384" t="e">
        <f t="shared" si="439"/>
        <v>#VALUE!</v>
      </c>
      <c r="AH384" t="e">
        <f t="shared" si="440"/>
        <v>#VALUE!</v>
      </c>
      <c r="BC384" s="92"/>
      <c r="BD384">
        <v>0</v>
      </c>
      <c r="BE384" t="e">
        <f t="shared" si="476"/>
        <v>#N/A</v>
      </c>
      <c r="BJ384">
        <f t="shared" si="446"/>
        <v>0</v>
      </c>
    </row>
    <row r="385" spans="11:62" x14ac:dyDescent="0.2">
      <c r="K385" t="str">
        <f>WeedDataInput!F382</f>
        <v>Y</v>
      </c>
      <c r="L385">
        <f>WeedDataInput!G382</f>
        <v>0</v>
      </c>
      <c r="M385" s="10" t="str">
        <f t="shared" si="430"/>
        <v>;0</v>
      </c>
      <c r="N385" t="str">
        <f t="shared" si="441"/>
        <v>;0</v>
      </c>
      <c r="O385" t="str">
        <f t="shared" si="442"/>
        <v>0</v>
      </c>
      <c r="P385">
        <f t="shared" ref="P385:X385" si="506">IFERROR(_xlfn.TEXTAFTER(O385,";"),0)</f>
        <v>0</v>
      </c>
      <c r="Q385">
        <f t="shared" si="506"/>
        <v>0</v>
      </c>
      <c r="R385">
        <f t="shared" si="506"/>
        <v>0</v>
      </c>
      <c r="S385">
        <f t="shared" si="506"/>
        <v>0</v>
      </c>
      <c r="T385">
        <f t="shared" si="506"/>
        <v>0</v>
      </c>
      <c r="U385">
        <f t="shared" si="506"/>
        <v>0</v>
      </c>
      <c r="V385">
        <f t="shared" si="506"/>
        <v>0</v>
      </c>
      <c r="W385">
        <f t="shared" si="506"/>
        <v>0</v>
      </c>
      <c r="X385">
        <f t="shared" si="506"/>
        <v>0</v>
      </c>
      <c r="Y385" s="10" t="e">
        <f t="shared" si="444"/>
        <v>#VALUE!</v>
      </c>
      <c r="Z385" t="e">
        <f t="shared" si="432"/>
        <v>#VALUE!</v>
      </c>
      <c r="AA385" t="e">
        <f t="shared" si="433"/>
        <v>#VALUE!</v>
      </c>
      <c r="AB385" t="e">
        <f t="shared" si="434"/>
        <v>#VALUE!</v>
      </c>
      <c r="AC385" t="e">
        <f t="shared" si="435"/>
        <v>#VALUE!</v>
      </c>
      <c r="AD385" t="e">
        <f t="shared" si="436"/>
        <v>#VALUE!</v>
      </c>
      <c r="AE385" t="e">
        <f t="shared" si="437"/>
        <v>#VALUE!</v>
      </c>
      <c r="AF385" t="e">
        <f t="shared" si="438"/>
        <v>#VALUE!</v>
      </c>
      <c r="AG385" t="e">
        <f t="shared" si="439"/>
        <v>#VALUE!</v>
      </c>
      <c r="AH385" t="e">
        <f t="shared" si="440"/>
        <v>#VALUE!</v>
      </c>
      <c r="BC385" s="92"/>
      <c r="BD385">
        <v>0</v>
      </c>
      <c r="BE385" t="e">
        <f t="shared" si="476"/>
        <v>#N/A</v>
      </c>
      <c r="BJ385">
        <f t="shared" si="446"/>
        <v>0</v>
      </c>
    </row>
    <row r="386" spans="11:62" x14ac:dyDescent="0.2">
      <c r="K386" t="str">
        <f>WeedDataInput!F383</f>
        <v>Y</v>
      </c>
      <c r="L386">
        <f>WeedDataInput!G383</f>
        <v>0</v>
      </c>
      <c r="M386" s="10" t="str">
        <f t="shared" si="430"/>
        <v>;0</v>
      </c>
      <c r="N386" t="str">
        <f t="shared" si="441"/>
        <v>;0</v>
      </c>
      <c r="O386" t="str">
        <f t="shared" si="442"/>
        <v>0</v>
      </c>
      <c r="P386">
        <f t="shared" ref="P386:X386" si="507">IFERROR(_xlfn.TEXTAFTER(O386,";"),0)</f>
        <v>0</v>
      </c>
      <c r="Q386">
        <f t="shared" si="507"/>
        <v>0</v>
      </c>
      <c r="R386">
        <f t="shared" si="507"/>
        <v>0</v>
      </c>
      <c r="S386">
        <f t="shared" si="507"/>
        <v>0</v>
      </c>
      <c r="T386">
        <f t="shared" si="507"/>
        <v>0</v>
      </c>
      <c r="U386">
        <f t="shared" si="507"/>
        <v>0</v>
      </c>
      <c r="V386">
        <f t="shared" si="507"/>
        <v>0</v>
      </c>
      <c r="W386">
        <f t="shared" si="507"/>
        <v>0</v>
      </c>
      <c r="X386">
        <f t="shared" si="507"/>
        <v>0</v>
      </c>
      <c r="Y386" s="10" t="e">
        <f t="shared" si="444"/>
        <v>#VALUE!</v>
      </c>
      <c r="Z386" t="e">
        <f t="shared" si="432"/>
        <v>#VALUE!</v>
      </c>
      <c r="AA386" t="e">
        <f t="shared" si="433"/>
        <v>#VALUE!</v>
      </c>
      <c r="AB386" t="e">
        <f t="shared" si="434"/>
        <v>#VALUE!</v>
      </c>
      <c r="AC386" t="e">
        <f t="shared" si="435"/>
        <v>#VALUE!</v>
      </c>
      <c r="AD386" t="e">
        <f t="shared" si="436"/>
        <v>#VALUE!</v>
      </c>
      <c r="AE386" t="e">
        <f t="shared" si="437"/>
        <v>#VALUE!</v>
      </c>
      <c r="AF386" t="e">
        <f t="shared" si="438"/>
        <v>#VALUE!</v>
      </c>
      <c r="AG386" t="e">
        <f t="shared" si="439"/>
        <v>#VALUE!</v>
      </c>
      <c r="AH386" t="e">
        <f t="shared" si="440"/>
        <v>#VALUE!</v>
      </c>
      <c r="BC386" s="92"/>
      <c r="BD386">
        <v>0</v>
      </c>
      <c r="BE386" t="e">
        <f t="shared" si="476"/>
        <v>#N/A</v>
      </c>
      <c r="BJ386">
        <f t="shared" si="446"/>
        <v>0</v>
      </c>
    </row>
    <row r="387" spans="11:62" x14ac:dyDescent="0.2">
      <c r="K387" t="str">
        <f>WeedDataInput!F384</f>
        <v>Y</v>
      </c>
      <c r="L387">
        <f>WeedDataInput!G384</f>
        <v>0</v>
      </c>
      <c r="M387" s="10" t="str">
        <f t="shared" si="430"/>
        <v>;0</v>
      </c>
      <c r="N387" t="str">
        <f t="shared" si="441"/>
        <v>;0</v>
      </c>
      <c r="O387" t="str">
        <f t="shared" si="442"/>
        <v>0</v>
      </c>
      <c r="P387">
        <f t="shared" ref="P387:X387" si="508">IFERROR(_xlfn.TEXTAFTER(O387,";"),0)</f>
        <v>0</v>
      </c>
      <c r="Q387">
        <f t="shared" si="508"/>
        <v>0</v>
      </c>
      <c r="R387">
        <f t="shared" si="508"/>
        <v>0</v>
      </c>
      <c r="S387">
        <f t="shared" si="508"/>
        <v>0</v>
      </c>
      <c r="T387">
        <f t="shared" si="508"/>
        <v>0</v>
      </c>
      <c r="U387">
        <f t="shared" si="508"/>
        <v>0</v>
      </c>
      <c r="V387">
        <f t="shared" si="508"/>
        <v>0</v>
      </c>
      <c r="W387">
        <f t="shared" si="508"/>
        <v>0</v>
      </c>
      <c r="X387">
        <f t="shared" si="508"/>
        <v>0</v>
      </c>
      <c r="Y387" s="10" t="e">
        <f t="shared" si="444"/>
        <v>#VALUE!</v>
      </c>
      <c r="Z387" t="e">
        <f t="shared" si="432"/>
        <v>#VALUE!</v>
      </c>
      <c r="AA387" t="e">
        <f t="shared" si="433"/>
        <v>#VALUE!</v>
      </c>
      <c r="AB387" t="e">
        <f t="shared" si="434"/>
        <v>#VALUE!</v>
      </c>
      <c r="AC387" t="e">
        <f t="shared" si="435"/>
        <v>#VALUE!</v>
      </c>
      <c r="AD387" t="e">
        <f t="shared" si="436"/>
        <v>#VALUE!</v>
      </c>
      <c r="AE387" t="e">
        <f t="shared" si="437"/>
        <v>#VALUE!</v>
      </c>
      <c r="AF387" t="e">
        <f t="shared" si="438"/>
        <v>#VALUE!</v>
      </c>
      <c r="AG387" t="e">
        <f t="shared" si="439"/>
        <v>#VALUE!</v>
      </c>
      <c r="AH387" t="e">
        <f t="shared" si="440"/>
        <v>#VALUE!</v>
      </c>
      <c r="BC387" s="92"/>
      <c r="BD387">
        <v>0</v>
      </c>
      <c r="BE387" t="e">
        <f t="shared" ref="BE387:BE418" si="509">VLOOKUP(BD387,$AO$5:$AP$104,2,FALSE)</f>
        <v>#N/A</v>
      </c>
      <c r="BJ387">
        <f t="shared" si="446"/>
        <v>0</v>
      </c>
    </row>
    <row r="388" spans="11:62" x14ac:dyDescent="0.2">
      <c r="K388" t="str">
        <f>WeedDataInput!F385</f>
        <v>Y</v>
      </c>
      <c r="L388">
        <f>WeedDataInput!G385</f>
        <v>0</v>
      </c>
      <c r="M388" s="10" t="str">
        <f t="shared" si="430"/>
        <v>;0</v>
      </c>
      <c r="N388" t="str">
        <f t="shared" si="441"/>
        <v>;0</v>
      </c>
      <c r="O388" t="str">
        <f t="shared" si="442"/>
        <v>0</v>
      </c>
      <c r="P388">
        <f t="shared" ref="P388:X388" si="510">IFERROR(_xlfn.TEXTAFTER(O388,";"),0)</f>
        <v>0</v>
      </c>
      <c r="Q388">
        <f t="shared" si="510"/>
        <v>0</v>
      </c>
      <c r="R388">
        <f t="shared" si="510"/>
        <v>0</v>
      </c>
      <c r="S388">
        <f t="shared" si="510"/>
        <v>0</v>
      </c>
      <c r="T388">
        <f t="shared" si="510"/>
        <v>0</v>
      </c>
      <c r="U388">
        <f t="shared" si="510"/>
        <v>0</v>
      </c>
      <c r="V388">
        <f t="shared" si="510"/>
        <v>0</v>
      </c>
      <c r="W388">
        <f t="shared" si="510"/>
        <v>0</v>
      </c>
      <c r="X388">
        <f t="shared" si="510"/>
        <v>0</v>
      </c>
      <c r="Y388" s="10" t="e">
        <f t="shared" si="444"/>
        <v>#VALUE!</v>
      </c>
      <c r="Z388" t="e">
        <f t="shared" si="432"/>
        <v>#VALUE!</v>
      </c>
      <c r="AA388" t="e">
        <f t="shared" si="433"/>
        <v>#VALUE!</v>
      </c>
      <c r="AB388" t="e">
        <f t="shared" si="434"/>
        <v>#VALUE!</v>
      </c>
      <c r="AC388" t="e">
        <f t="shared" si="435"/>
        <v>#VALUE!</v>
      </c>
      <c r="AD388" t="e">
        <f t="shared" si="436"/>
        <v>#VALUE!</v>
      </c>
      <c r="AE388" t="e">
        <f t="shared" si="437"/>
        <v>#VALUE!</v>
      </c>
      <c r="AF388" t="e">
        <f t="shared" si="438"/>
        <v>#VALUE!</v>
      </c>
      <c r="AG388" t="e">
        <f t="shared" si="439"/>
        <v>#VALUE!</v>
      </c>
      <c r="AH388" t="e">
        <f t="shared" si="440"/>
        <v>#VALUE!</v>
      </c>
      <c r="BC388" s="92"/>
      <c r="BD388">
        <v>0</v>
      </c>
      <c r="BE388" t="e">
        <f t="shared" si="509"/>
        <v>#N/A</v>
      </c>
      <c r="BJ388">
        <f t="shared" si="446"/>
        <v>0</v>
      </c>
    </row>
    <row r="389" spans="11:62" x14ac:dyDescent="0.2">
      <c r="K389" t="str">
        <f>WeedDataInput!F386</f>
        <v>Y</v>
      </c>
      <c r="L389">
        <f>WeedDataInput!G386</f>
        <v>0</v>
      </c>
      <c r="M389" s="10" t="str">
        <f t="shared" ref="M389:M452" si="511">";"&amp;L389</f>
        <v>;0</v>
      </c>
      <c r="N389" t="str">
        <f t="shared" si="441"/>
        <v>;0</v>
      </c>
      <c r="O389" t="str">
        <f t="shared" si="442"/>
        <v>0</v>
      </c>
      <c r="P389">
        <f t="shared" ref="P389:X389" si="512">IFERROR(_xlfn.TEXTAFTER(O389,";"),0)</f>
        <v>0</v>
      </c>
      <c r="Q389">
        <f t="shared" si="512"/>
        <v>0</v>
      </c>
      <c r="R389">
        <f t="shared" si="512"/>
        <v>0</v>
      </c>
      <c r="S389">
        <f t="shared" si="512"/>
        <v>0</v>
      </c>
      <c r="T389">
        <f t="shared" si="512"/>
        <v>0</v>
      </c>
      <c r="U389">
        <f t="shared" si="512"/>
        <v>0</v>
      </c>
      <c r="V389">
        <f t="shared" si="512"/>
        <v>0</v>
      </c>
      <c r="W389">
        <f t="shared" si="512"/>
        <v>0</v>
      </c>
      <c r="X389">
        <f t="shared" si="512"/>
        <v>0</v>
      </c>
      <c r="Y389" s="10" t="e">
        <f t="shared" si="444"/>
        <v>#VALUE!</v>
      </c>
      <c r="Z389" t="e">
        <f t="shared" ref="Z389:Z452" si="513">MID(O389,SEARCH(";",O389)+1,SEARCH(";",O389,SEARCH(";",O389)+1)-SEARCH(";",O389)-1)</f>
        <v>#VALUE!</v>
      </c>
      <c r="AA389" t="e">
        <f t="shared" ref="AA389:AA452" si="514">MID(P389,SEARCH(";",P389)+1,SEARCH(";",P389,SEARCH(";",P389)+1)-SEARCH(";",P389)-1)</f>
        <v>#VALUE!</v>
      </c>
      <c r="AB389" t="e">
        <f t="shared" ref="AB389:AB452" si="515">MID(Q389,SEARCH(";",Q389)+1,SEARCH(";",Q389,SEARCH(";",Q389)+1)-SEARCH(";",Q389)-1)</f>
        <v>#VALUE!</v>
      </c>
      <c r="AC389" t="e">
        <f t="shared" ref="AC389:AC452" si="516">MID(R389,SEARCH(";",R389)+1,SEARCH(";",R389,SEARCH(";",R389)+1)-SEARCH(";",R389)-1)</f>
        <v>#VALUE!</v>
      </c>
      <c r="AD389" t="e">
        <f t="shared" ref="AD389:AD452" si="517">MID(S389,SEARCH(";",S389)+1,SEARCH(";",S389,SEARCH(";",S389)+1)-SEARCH(";",S389)-1)</f>
        <v>#VALUE!</v>
      </c>
      <c r="AE389" t="e">
        <f t="shared" ref="AE389:AE452" si="518">MID(T389,SEARCH(";",T389)+1,SEARCH(";",T389,SEARCH(";",T389)+1)-SEARCH(";",T389)-1)</f>
        <v>#VALUE!</v>
      </c>
      <c r="AF389" t="e">
        <f t="shared" ref="AF389:AF452" si="519">MID(U389,SEARCH(";",U389)+1,SEARCH(";",U389,SEARCH(";",U389)+1)-SEARCH(";",U389)-1)</f>
        <v>#VALUE!</v>
      </c>
      <c r="AG389" t="e">
        <f t="shared" ref="AG389:AG452" si="520">MID(V389,SEARCH(";",V389)+1,SEARCH(";",V389,SEARCH(";",V389)+1)-SEARCH(";",V389)-1)</f>
        <v>#VALUE!</v>
      </c>
      <c r="AH389" t="e">
        <f t="shared" ref="AH389:AH452" si="521">MID(W389,SEARCH(";",W389)+1,SEARCH(";",W389,SEARCH(";",W389)+1)-SEARCH(";",W389)-1)</f>
        <v>#VALUE!</v>
      </c>
      <c r="BC389" s="92"/>
      <c r="BD389">
        <v>0</v>
      </c>
      <c r="BE389" t="e">
        <f t="shared" si="509"/>
        <v>#N/A</v>
      </c>
      <c r="BJ389">
        <f t="shared" si="446"/>
        <v>0</v>
      </c>
    </row>
    <row r="390" spans="11:62" x14ac:dyDescent="0.2">
      <c r="K390" t="str">
        <f>WeedDataInput!F387</f>
        <v>Y</v>
      </c>
      <c r="L390">
        <f>WeedDataInput!G387</f>
        <v>0</v>
      </c>
      <c r="M390" s="10" t="str">
        <f t="shared" si="511"/>
        <v>;0</v>
      </c>
      <c r="N390" t="str">
        <f t="shared" ref="N390:N453" si="522">TRIM(M390)</f>
        <v>;0</v>
      </c>
      <c r="O390" t="str">
        <f t="shared" ref="O390:O453" si="523">_xlfn.TEXTAFTER(N390,";")</f>
        <v>0</v>
      </c>
      <c r="P390">
        <f t="shared" ref="P390:X390" si="524">IFERROR(_xlfn.TEXTAFTER(O390,";"),0)</f>
        <v>0</v>
      </c>
      <c r="Q390">
        <f t="shared" si="524"/>
        <v>0</v>
      </c>
      <c r="R390">
        <f t="shared" si="524"/>
        <v>0</v>
      </c>
      <c r="S390">
        <f t="shared" si="524"/>
        <v>0</v>
      </c>
      <c r="T390">
        <f t="shared" si="524"/>
        <v>0</v>
      </c>
      <c r="U390">
        <f t="shared" si="524"/>
        <v>0</v>
      </c>
      <c r="V390">
        <f t="shared" si="524"/>
        <v>0</v>
      </c>
      <c r="W390">
        <f t="shared" si="524"/>
        <v>0</v>
      </c>
      <c r="X390">
        <f t="shared" si="524"/>
        <v>0</v>
      </c>
      <c r="Y390" s="10" t="e">
        <f t="shared" ref="Y390:Y453" si="525">MID(M390,SEARCH(";",M390)+1,SEARCH(";",M390,SEARCH(";",M390)+1)-SEARCH(";",M390)-1)</f>
        <v>#VALUE!</v>
      </c>
      <c r="Z390" t="e">
        <f t="shared" si="513"/>
        <v>#VALUE!</v>
      </c>
      <c r="AA390" t="e">
        <f t="shared" si="514"/>
        <v>#VALUE!</v>
      </c>
      <c r="AB390" t="e">
        <f t="shared" si="515"/>
        <v>#VALUE!</v>
      </c>
      <c r="AC390" t="e">
        <f t="shared" si="516"/>
        <v>#VALUE!</v>
      </c>
      <c r="AD390" t="e">
        <f t="shared" si="517"/>
        <v>#VALUE!</v>
      </c>
      <c r="AE390" t="e">
        <f t="shared" si="518"/>
        <v>#VALUE!</v>
      </c>
      <c r="AF390" t="e">
        <f t="shared" si="519"/>
        <v>#VALUE!</v>
      </c>
      <c r="AG390" t="e">
        <f t="shared" si="520"/>
        <v>#VALUE!</v>
      </c>
      <c r="AH390" t="e">
        <f t="shared" si="521"/>
        <v>#VALUE!</v>
      </c>
      <c r="BC390" s="92"/>
      <c r="BD390">
        <v>0</v>
      </c>
      <c r="BE390" t="e">
        <f t="shared" si="509"/>
        <v>#N/A</v>
      </c>
      <c r="BJ390">
        <f t="shared" si="446"/>
        <v>0</v>
      </c>
    </row>
    <row r="391" spans="11:62" x14ac:dyDescent="0.2">
      <c r="K391" t="str">
        <f>WeedDataInput!F388</f>
        <v>Y</v>
      </c>
      <c r="L391">
        <f>WeedDataInput!G388</f>
        <v>0</v>
      </c>
      <c r="M391" s="10" t="str">
        <f t="shared" si="511"/>
        <v>;0</v>
      </c>
      <c r="N391" t="str">
        <f t="shared" si="522"/>
        <v>;0</v>
      </c>
      <c r="O391" t="str">
        <f t="shared" si="523"/>
        <v>0</v>
      </c>
      <c r="P391">
        <f t="shared" ref="P391:X391" si="526">IFERROR(_xlfn.TEXTAFTER(O391,";"),0)</f>
        <v>0</v>
      </c>
      <c r="Q391">
        <f t="shared" si="526"/>
        <v>0</v>
      </c>
      <c r="R391">
        <f t="shared" si="526"/>
        <v>0</v>
      </c>
      <c r="S391">
        <f t="shared" si="526"/>
        <v>0</v>
      </c>
      <c r="T391">
        <f t="shared" si="526"/>
        <v>0</v>
      </c>
      <c r="U391">
        <f t="shared" si="526"/>
        <v>0</v>
      </c>
      <c r="V391">
        <f t="shared" si="526"/>
        <v>0</v>
      </c>
      <c r="W391">
        <f t="shared" si="526"/>
        <v>0</v>
      </c>
      <c r="X391">
        <f t="shared" si="526"/>
        <v>0</v>
      </c>
      <c r="Y391" s="10" t="e">
        <f t="shared" si="525"/>
        <v>#VALUE!</v>
      </c>
      <c r="Z391" t="e">
        <f t="shared" si="513"/>
        <v>#VALUE!</v>
      </c>
      <c r="AA391" t="e">
        <f t="shared" si="514"/>
        <v>#VALUE!</v>
      </c>
      <c r="AB391" t="e">
        <f t="shared" si="515"/>
        <v>#VALUE!</v>
      </c>
      <c r="AC391" t="e">
        <f t="shared" si="516"/>
        <v>#VALUE!</v>
      </c>
      <c r="AD391" t="e">
        <f t="shared" si="517"/>
        <v>#VALUE!</v>
      </c>
      <c r="AE391" t="e">
        <f t="shared" si="518"/>
        <v>#VALUE!</v>
      </c>
      <c r="AF391" t="e">
        <f t="shared" si="519"/>
        <v>#VALUE!</v>
      </c>
      <c r="AG391" t="e">
        <f t="shared" si="520"/>
        <v>#VALUE!</v>
      </c>
      <c r="AH391" t="e">
        <f t="shared" si="521"/>
        <v>#VALUE!</v>
      </c>
      <c r="BC391" s="92"/>
      <c r="BD391">
        <v>0</v>
      </c>
      <c r="BE391" t="e">
        <f t="shared" si="509"/>
        <v>#N/A</v>
      </c>
      <c r="BJ391">
        <f t="shared" ref="BJ391:BJ454" si="527">LEN(O391) - LEN(SUBSTITUTE(O391, ";", ""))</f>
        <v>0</v>
      </c>
    </row>
    <row r="392" spans="11:62" x14ac:dyDescent="0.2">
      <c r="K392" t="str">
        <f>WeedDataInput!F389</f>
        <v>Y</v>
      </c>
      <c r="L392">
        <f>WeedDataInput!G389</f>
        <v>0</v>
      </c>
      <c r="M392" s="10" t="str">
        <f t="shared" si="511"/>
        <v>;0</v>
      </c>
      <c r="N392" t="str">
        <f t="shared" si="522"/>
        <v>;0</v>
      </c>
      <c r="O392" t="str">
        <f t="shared" si="523"/>
        <v>0</v>
      </c>
      <c r="P392">
        <f t="shared" ref="P392:X392" si="528">IFERROR(_xlfn.TEXTAFTER(O392,";"),0)</f>
        <v>0</v>
      </c>
      <c r="Q392">
        <f t="shared" si="528"/>
        <v>0</v>
      </c>
      <c r="R392">
        <f t="shared" si="528"/>
        <v>0</v>
      </c>
      <c r="S392">
        <f t="shared" si="528"/>
        <v>0</v>
      </c>
      <c r="T392">
        <f t="shared" si="528"/>
        <v>0</v>
      </c>
      <c r="U392">
        <f t="shared" si="528"/>
        <v>0</v>
      </c>
      <c r="V392">
        <f t="shared" si="528"/>
        <v>0</v>
      </c>
      <c r="W392">
        <f t="shared" si="528"/>
        <v>0</v>
      </c>
      <c r="X392">
        <f t="shared" si="528"/>
        <v>0</v>
      </c>
      <c r="Y392" s="10" t="e">
        <f t="shared" si="525"/>
        <v>#VALUE!</v>
      </c>
      <c r="Z392" t="e">
        <f t="shared" si="513"/>
        <v>#VALUE!</v>
      </c>
      <c r="AA392" t="e">
        <f t="shared" si="514"/>
        <v>#VALUE!</v>
      </c>
      <c r="AB392" t="e">
        <f t="shared" si="515"/>
        <v>#VALUE!</v>
      </c>
      <c r="AC392" t="e">
        <f t="shared" si="516"/>
        <v>#VALUE!</v>
      </c>
      <c r="AD392" t="e">
        <f t="shared" si="517"/>
        <v>#VALUE!</v>
      </c>
      <c r="AE392" t="e">
        <f t="shared" si="518"/>
        <v>#VALUE!</v>
      </c>
      <c r="AF392" t="e">
        <f t="shared" si="519"/>
        <v>#VALUE!</v>
      </c>
      <c r="AG392" t="e">
        <f t="shared" si="520"/>
        <v>#VALUE!</v>
      </c>
      <c r="AH392" t="e">
        <f t="shared" si="521"/>
        <v>#VALUE!</v>
      </c>
      <c r="BC392" s="92"/>
      <c r="BD392">
        <v>0</v>
      </c>
      <c r="BE392" t="e">
        <f t="shared" si="509"/>
        <v>#N/A</v>
      </c>
      <c r="BJ392">
        <f t="shared" si="527"/>
        <v>0</v>
      </c>
    </row>
    <row r="393" spans="11:62" x14ac:dyDescent="0.2">
      <c r="K393" t="str">
        <f>WeedDataInput!F390</f>
        <v>Y</v>
      </c>
      <c r="L393">
        <f>WeedDataInput!G390</f>
        <v>0</v>
      </c>
      <c r="M393" s="10" t="str">
        <f t="shared" si="511"/>
        <v>;0</v>
      </c>
      <c r="N393" t="str">
        <f t="shared" si="522"/>
        <v>;0</v>
      </c>
      <c r="O393" t="str">
        <f t="shared" si="523"/>
        <v>0</v>
      </c>
      <c r="P393">
        <f t="shared" ref="P393:X393" si="529">IFERROR(_xlfn.TEXTAFTER(O393,";"),0)</f>
        <v>0</v>
      </c>
      <c r="Q393">
        <f t="shared" si="529"/>
        <v>0</v>
      </c>
      <c r="R393">
        <f t="shared" si="529"/>
        <v>0</v>
      </c>
      <c r="S393">
        <f t="shared" si="529"/>
        <v>0</v>
      </c>
      <c r="T393">
        <f t="shared" si="529"/>
        <v>0</v>
      </c>
      <c r="U393">
        <f t="shared" si="529"/>
        <v>0</v>
      </c>
      <c r="V393">
        <f t="shared" si="529"/>
        <v>0</v>
      </c>
      <c r="W393">
        <f t="shared" si="529"/>
        <v>0</v>
      </c>
      <c r="X393">
        <f t="shared" si="529"/>
        <v>0</v>
      </c>
      <c r="Y393" s="10" t="e">
        <f t="shared" si="525"/>
        <v>#VALUE!</v>
      </c>
      <c r="Z393" t="e">
        <f t="shared" si="513"/>
        <v>#VALUE!</v>
      </c>
      <c r="AA393" t="e">
        <f t="shared" si="514"/>
        <v>#VALUE!</v>
      </c>
      <c r="AB393" t="e">
        <f t="shared" si="515"/>
        <v>#VALUE!</v>
      </c>
      <c r="AC393" t="e">
        <f t="shared" si="516"/>
        <v>#VALUE!</v>
      </c>
      <c r="AD393" t="e">
        <f t="shared" si="517"/>
        <v>#VALUE!</v>
      </c>
      <c r="AE393" t="e">
        <f t="shared" si="518"/>
        <v>#VALUE!</v>
      </c>
      <c r="AF393" t="e">
        <f t="shared" si="519"/>
        <v>#VALUE!</v>
      </c>
      <c r="AG393" t="e">
        <f t="shared" si="520"/>
        <v>#VALUE!</v>
      </c>
      <c r="AH393" t="e">
        <f t="shared" si="521"/>
        <v>#VALUE!</v>
      </c>
      <c r="BC393" s="92"/>
      <c r="BD393">
        <v>0</v>
      </c>
      <c r="BE393" t="e">
        <f t="shared" si="509"/>
        <v>#N/A</v>
      </c>
      <c r="BJ393">
        <f t="shared" si="527"/>
        <v>0</v>
      </c>
    </row>
    <row r="394" spans="11:62" x14ac:dyDescent="0.2">
      <c r="K394" t="str">
        <f>WeedDataInput!F391</f>
        <v>Y</v>
      </c>
      <c r="L394">
        <f>WeedDataInput!G391</f>
        <v>0</v>
      </c>
      <c r="M394" s="10" t="str">
        <f t="shared" si="511"/>
        <v>;0</v>
      </c>
      <c r="N394" t="str">
        <f t="shared" si="522"/>
        <v>;0</v>
      </c>
      <c r="O394" t="str">
        <f t="shared" si="523"/>
        <v>0</v>
      </c>
      <c r="P394">
        <f t="shared" ref="P394:X394" si="530">IFERROR(_xlfn.TEXTAFTER(O394,";"),0)</f>
        <v>0</v>
      </c>
      <c r="Q394">
        <f t="shared" si="530"/>
        <v>0</v>
      </c>
      <c r="R394">
        <f t="shared" si="530"/>
        <v>0</v>
      </c>
      <c r="S394">
        <f t="shared" si="530"/>
        <v>0</v>
      </c>
      <c r="T394">
        <f t="shared" si="530"/>
        <v>0</v>
      </c>
      <c r="U394">
        <f t="shared" si="530"/>
        <v>0</v>
      </c>
      <c r="V394">
        <f t="shared" si="530"/>
        <v>0</v>
      </c>
      <c r="W394">
        <f t="shared" si="530"/>
        <v>0</v>
      </c>
      <c r="X394">
        <f t="shared" si="530"/>
        <v>0</v>
      </c>
      <c r="Y394" s="10" t="e">
        <f t="shared" si="525"/>
        <v>#VALUE!</v>
      </c>
      <c r="Z394" t="e">
        <f t="shared" si="513"/>
        <v>#VALUE!</v>
      </c>
      <c r="AA394" t="e">
        <f t="shared" si="514"/>
        <v>#VALUE!</v>
      </c>
      <c r="AB394" t="e">
        <f t="shared" si="515"/>
        <v>#VALUE!</v>
      </c>
      <c r="AC394" t="e">
        <f t="shared" si="516"/>
        <v>#VALUE!</v>
      </c>
      <c r="AD394" t="e">
        <f t="shared" si="517"/>
        <v>#VALUE!</v>
      </c>
      <c r="AE394" t="e">
        <f t="shared" si="518"/>
        <v>#VALUE!</v>
      </c>
      <c r="AF394" t="e">
        <f t="shared" si="519"/>
        <v>#VALUE!</v>
      </c>
      <c r="AG394" t="e">
        <f t="shared" si="520"/>
        <v>#VALUE!</v>
      </c>
      <c r="AH394" t="e">
        <f t="shared" si="521"/>
        <v>#VALUE!</v>
      </c>
      <c r="BC394" s="92"/>
      <c r="BD394">
        <v>0</v>
      </c>
      <c r="BE394" t="e">
        <f t="shared" si="509"/>
        <v>#N/A</v>
      </c>
      <c r="BJ394">
        <f t="shared" si="527"/>
        <v>0</v>
      </c>
    </row>
    <row r="395" spans="11:62" x14ac:dyDescent="0.2">
      <c r="K395" t="str">
        <f>WeedDataInput!F392</f>
        <v>Y</v>
      </c>
      <c r="L395">
        <f>WeedDataInput!G392</f>
        <v>0</v>
      </c>
      <c r="M395" s="10" t="str">
        <f t="shared" si="511"/>
        <v>;0</v>
      </c>
      <c r="N395" t="str">
        <f t="shared" si="522"/>
        <v>;0</v>
      </c>
      <c r="O395" t="str">
        <f t="shared" si="523"/>
        <v>0</v>
      </c>
      <c r="P395">
        <f t="shared" ref="P395:X395" si="531">IFERROR(_xlfn.TEXTAFTER(O395,";"),0)</f>
        <v>0</v>
      </c>
      <c r="Q395">
        <f t="shared" si="531"/>
        <v>0</v>
      </c>
      <c r="R395">
        <f t="shared" si="531"/>
        <v>0</v>
      </c>
      <c r="S395">
        <f t="shared" si="531"/>
        <v>0</v>
      </c>
      <c r="T395">
        <f t="shared" si="531"/>
        <v>0</v>
      </c>
      <c r="U395">
        <f t="shared" si="531"/>
        <v>0</v>
      </c>
      <c r="V395">
        <f t="shared" si="531"/>
        <v>0</v>
      </c>
      <c r="W395">
        <f t="shared" si="531"/>
        <v>0</v>
      </c>
      <c r="X395">
        <f t="shared" si="531"/>
        <v>0</v>
      </c>
      <c r="Y395" s="10" t="e">
        <f t="shared" si="525"/>
        <v>#VALUE!</v>
      </c>
      <c r="Z395" t="e">
        <f t="shared" si="513"/>
        <v>#VALUE!</v>
      </c>
      <c r="AA395" t="e">
        <f t="shared" si="514"/>
        <v>#VALUE!</v>
      </c>
      <c r="AB395" t="e">
        <f t="shared" si="515"/>
        <v>#VALUE!</v>
      </c>
      <c r="AC395" t="e">
        <f t="shared" si="516"/>
        <v>#VALUE!</v>
      </c>
      <c r="AD395" t="e">
        <f t="shared" si="517"/>
        <v>#VALUE!</v>
      </c>
      <c r="AE395" t="e">
        <f t="shared" si="518"/>
        <v>#VALUE!</v>
      </c>
      <c r="AF395" t="e">
        <f t="shared" si="519"/>
        <v>#VALUE!</v>
      </c>
      <c r="AG395" t="e">
        <f t="shared" si="520"/>
        <v>#VALUE!</v>
      </c>
      <c r="AH395" t="e">
        <f t="shared" si="521"/>
        <v>#VALUE!</v>
      </c>
      <c r="BC395" s="92"/>
      <c r="BD395">
        <v>0</v>
      </c>
      <c r="BE395" t="e">
        <f t="shared" si="509"/>
        <v>#N/A</v>
      </c>
      <c r="BJ395">
        <f t="shared" si="527"/>
        <v>0</v>
      </c>
    </row>
    <row r="396" spans="11:62" x14ac:dyDescent="0.2">
      <c r="K396" t="str">
        <f>WeedDataInput!F393</f>
        <v>N</v>
      </c>
      <c r="L396" t="str">
        <f>WeedDataInput!G393</f>
        <v>David Everett;</v>
      </c>
      <c r="M396" s="10" t="str">
        <f t="shared" si="511"/>
        <v>;David Everett;</v>
      </c>
      <c r="N396" t="str">
        <f t="shared" si="522"/>
        <v>;David Everett;</v>
      </c>
      <c r="O396" t="str">
        <f t="shared" si="523"/>
        <v>David Everett;</v>
      </c>
      <c r="P396" t="str">
        <f t="shared" ref="P396:X396" si="532">IFERROR(_xlfn.TEXTAFTER(O396,";"),0)</f>
        <v/>
      </c>
      <c r="Q396">
        <f t="shared" si="532"/>
        <v>0</v>
      </c>
      <c r="R396">
        <f t="shared" si="532"/>
        <v>0</v>
      </c>
      <c r="S396">
        <f t="shared" si="532"/>
        <v>0</v>
      </c>
      <c r="T396">
        <f t="shared" si="532"/>
        <v>0</v>
      </c>
      <c r="U396">
        <f t="shared" si="532"/>
        <v>0</v>
      </c>
      <c r="V396">
        <f t="shared" si="532"/>
        <v>0</v>
      </c>
      <c r="W396">
        <f t="shared" si="532"/>
        <v>0</v>
      </c>
      <c r="X396">
        <f t="shared" si="532"/>
        <v>0</v>
      </c>
      <c r="Y396" s="10" t="str">
        <f t="shared" si="525"/>
        <v>David Everett</v>
      </c>
      <c r="Z396" t="e">
        <f t="shared" si="513"/>
        <v>#VALUE!</v>
      </c>
      <c r="AA396" t="e">
        <f t="shared" si="514"/>
        <v>#VALUE!</v>
      </c>
      <c r="AB396" t="e">
        <f t="shared" si="515"/>
        <v>#VALUE!</v>
      </c>
      <c r="AC396" t="e">
        <f t="shared" si="516"/>
        <v>#VALUE!</v>
      </c>
      <c r="AD396" t="e">
        <f t="shared" si="517"/>
        <v>#VALUE!</v>
      </c>
      <c r="AE396" t="e">
        <f t="shared" si="518"/>
        <v>#VALUE!</v>
      </c>
      <c r="AF396" t="e">
        <f t="shared" si="519"/>
        <v>#VALUE!</v>
      </c>
      <c r="AG396" t="e">
        <f t="shared" si="520"/>
        <v>#VALUE!</v>
      </c>
      <c r="AH396" t="e">
        <f t="shared" si="521"/>
        <v>#VALUE!</v>
      </c>
      <c r="BC396" s="92"/>
      <c r="BD396">
        <v>0</v>
      </c>
      <c r="BE396" t="e">
        <f t="shared" si="509"/>
        <v>#N/A</v>
      </c>
      <c r="BJ396">
        <f t="shared" si="527"/>
        <v>1</v>
      </c>
    </row>
    <row r="397" spans="11:62" x14ac:dyDescent="0.2">
      <c r="K397" t="str">
        <f>WeedDataInput!F394</f>
        <v>N</v>
      </c>
      <c r="L397" t="str">
        <f>WeedDataInput!G394</f>
        <v>David Everett;</v>
      </c>
      <c r="M397" s="10" t="str">
        <f t="shared" si="511"/>
        <v>;David Everett;</v>
      </c>
      <c r="N397" t="str">
        <f t="shared" si="522"/>
        <v>;David Everett;</v>
      </c>
      <c r="O397" t="str">
        <f t="shared" si="523"/>
        <v>David Everett;</v>
      </c>
      <c r="P397" t="str">
        <f t="shared" ref="P397:X397" si="533">IFERROR(_xlfn.TEXTAFTER(O397,";"),0)</f>
        <v/>
      </c>
      <c r="Q397">
        <f t="shared" si="533"/>
        <v>0</v>
      </c>
      <c r="R397">
        <f t="shared" si="533"/>
        <v>0</v>
      </c>
      <c r="S397">
        <f t="shared" si="533"/>
        <v>0</v>
      </c>
      <c r="T397">
        <f t="shared" si="533"/>
        <v>0</v>
      </c>
      <c r="U397">
        <f t="shared" si="533"/>
        <v>0</v>
      </c>
      <c r="V397">
        <f t="shared" si="533"/>
        <v>0</v>
      </c>
      <c r="W397">
        <f t="shared" si="533"/>
        <v>0</v>
      </c>
      <c r="X397">
        <f t="shared" si="533"/>
        <v>0</v>
      </c>
      <c r="Y397" s="10" t="str">
        <f t="shared" si="525"/>
        <v>David Everett</v>
      </c>
      <c r="Z397" t="e">
        <f t="shared" si="513"/>
        <v>#VALUE!</v>
      </c>
      <c r="AA397" t="e">
        <f t="shared" si="514"/>
        <v>#VALUE!</v>
      </c>
      <c r="AB397" t="e">
        <f t="shared" si="515"/>
        <v>#VALUE!</v>
      </c>
      <c r="AC397" t="e">
        <f t="shared" si="516"/>
        <v>#VALUE!</v>
      </c>
      <c r="AD397" t="e">
        <f t="shared" si="517"/>
        <v>#VALUE!</v>
      </c>
      <c r="AE397" t="e">
        <f t="shared" si="518"/>
        <v>#VALUE!</v>
      </c>
      <c r="AF397" t="e">
        <f t="shared" si="519"/>
        <v>#VALUE!</v>
      </c>
      <c r="AG397" t="e">
        <f t="shared" si="520"/>
        <v>#VALUE!</v>
      </c>
      <c r="AH397" t="e">
        <f t="shared" si="521"/>
        <v>#VALUE!</v>
      </c>
      <c r="BC397" s="92"/>
      <c r="BD397">
        <v>0</v>
      </c>
      <c r="BE397" t="e">
        <f t="shared" si="509"/>
        <v>#N/A</v>
      </c>
      <c r="BJ397">
        <f t="shared" si="527"/>
        <v>1</v>
      </c>
    </row>
    <row r="398" spans="11:62" x14ac:dyDescent="0.2">
      <c r="K398" t="str">
        <f>WeedDataInput!F395</f>
        <v>N</v>
      </c>
      <c r="L398" t="str">
        <f>WeedDataInput!G395</f>
        <v>David Everett;</v>
      </c>
      <c r="M398" s="10" t="str">
        <f t="shared" si="511"/>
        <v>;David Everett;</v>
      </c>
      <c r="N398" t="str">
        <f t="shared" si="522"/>
        <v>;David Everett;</v>
      </c>
      <c r="O398" t="str">
        <f t="shared" si="523"/>
        <v>David Everett;</v>
      </c>
      <c r="P398" t="str">
        <f t="shared" ref="P398:X398" si="534">IFERROR(_xlfn.TEXTAFTER(O398,";"),0)</f>
        <v/>
      </c>
      <c r="Q398">
        <f t="shared" si="534"/>
        <v>0</v>
      </c>
      <c r="R398">
        <f t="shared" si="534"/>
        <v>0</v>
      </c>
      <c r="S398">
        <f t="shared" si="534"/>
        <v>0</v>
      </c>
      <c r="T398">
        <f t="shared" si="534"/>
        <v>0</v>
      </c>
      <c r="U398">
        <f t="shared" si="534"/>
        <v>0</v>
      </c>
      <c r="V398">
        <f t="shared" si="534"/>
        <v>0</v>
      </c>
      <c r="W398">
        <f t="shared" si="534"/>
        <v>0</v>
      </c>
      <c r="X398">
        <f t="shared" si="534"/>
        <v>0</v>
      </c>
      <c r="Y398" s="10" t="str">
        <f t="shared" si="525"/>
        <v>David Everett</v>
      </c>
      <c r="Z398" t="e">
        <f t="shared" si="513"/>
        <v>#VALUE!</v>
      </c>
      <c r="AA398" t="e">
        <f t="shared" si="514"/>
        <v>#VALUE!</v>
      </c>
      <c r="AB398" t="e">
        <f t="shared" si="515"/>
        <v>#VALUE!</v>
      </c>
      <c r="AC398" t="e">
        <f t="shared" si="516"/>
        <v>#VALUE!</v>
      </c>
      <c r="AD398" t="e">
        <f t="shared" si="517"/>
        <v>#VALUE!</v>
      </c>
      <c r="AE398" t="e">
        <f t="shared" si="518"/>
        <v>#VALUE!</v>
      </c>
      <c r="AF398" t="e">
        <f t="shared" si="519"/>
        <v>#VALUE!</v>
      </c>
      <c r="AG398" t="e">
        <f t="shared" si="520"/>
        <v>#VALUE!</v>
      </c>
      <c r="AH398" t="e">
        <f t="shared" si="521"/>
        <v>#VALUE!</v>
      </c>
      <c r="BC398" s="92"/>
      <c r="BD398">
        <v>0</v>
      </c>
      <c r="BE398" t="e">
        <f t="shared" si="509"/>
        <v>#N/A</v>
      </c>
      <c r="BJ398">
        <f t="shared" si="527"/>
        <v>1</v>
      </c>
    </row>
    <row r="399" spans="11:62" x14ac:dyDescent="0.2">
      <c r="K399" t="str">
        <f>WeedDataInput!F396</f>
        <v>N</v>
      </c>
      <c r="L399" t="str">
        <f>WeedDataInput!G396</f>
        <v>David Everett;</v>
      </c>
      <c r="M399" s="10" t="str">
        <f t="shared" si="511"/>
        <v>;David Everett;</v>
      </c>
      <c r="N399" t="str">
        <f t="shared" si="522"/>
        <v>;David Everett;</v>
      </c>
      <c r="O399" t="str">
        <f t="shared" si="523"/>
        <v>David Everett;</v>
      </c>
      <c r="P399" t="str">
        <f t="shared" ref="P399:X399" si="535">IFERROR(_xlfn.TEXTAFTER(O399,";"),0)</f>
        <v/>
      </c>
      <c r="Q399">
        <f t="shared" si="535"/>
        <v>0</v>
      </c>
      <c r="R399">
        <f t="shared" si="535"/>
        <v>0</v>
      </c>
      <c r="S399">
        <f t="shared" si="535"/>
        <v>0</v>
      </c>
      <c r="T399">
        <f t="shared" si="535"/>
        <v>0</v>
      </c>
      <c r="U399">
        <f t="shared" si="535"/>
        <v>0</v>
      </c>
      <c r="V399">
        <f t="shared" si="535"/>
        <v>0</v>
      </c>
      <c r="W399">
        <f t="shared" si="535"/>
        <v>0</v>
      </c>
      <c r="X399">
        <f t="shared" si="535"/>
        <v>0</v>
      </c>
      <c r="Y399" s="10" t="str">
        <f t="shared" si="525"/>
        <v>David Everett</v>
      </c>
      <c r="Z399" t="e">
        <f t="shared" si="513"/>
        <v>#VALUE!</v>
      </c>
      <c r="AA399" t="e">
        <f t="shared" si="514"/>
        <v>#VALUE!</v>
      </c>
      <c r="AB399" t="e">
        <f t="shared" si="515"/>
        <v>#VALUE!</v>
      </c>
      <c r="AC399" t="e">
        <f t="shared" si="516"/>
        <v>#VALUE!</v>
      </c>
      <c r="AD399" t="e">
        <f t="shared" si="517"/>
        <v>#VALUE!</v>
      </c>
      <c r="AE399" t="e">
        <f t="shared" si="518"/>
        <v>#VALUE!</v>
      </c>
      <c r="AF399" t="e">
        <f t="shared" si="519"/>
        <v>#VALUE!</v>
      </c>
      <c r="AG399" t="e">
        <f t="shared" si="520"/>
        <v>#VALUE!</v>
      </c>
      <c r="AH399" t="e">
        <f t="shared" si="521"/>
        <v>#VALUE!</v>
      </c>
      <c r="BC399" s="92"/>
      <c r="BD399">
        <v>0</v>
      </c>
      <c r="BE399" t="e">
        <f t="shared" si="509"/>
        <v>#N/A</v>
      </c>
      <c r="BJ399">
        <f t="shared" si="527"/>
        <v>1</v>
      </c>
    </row>
    <row r="400" spans="11:62" x14ac:dyDescent="0.2">
      <c r="K400" t="str">
        <f>WeedDataInput!F397</f>
        <v>Y</v>
      </c>
      <c r="L400">
        <f>WeedDataInput!G397</f>
        <v>0</v>
      </c>
      <c r="M400" s="10" t="str">
        <f t="shared" si="511"/>
        <v>;0</v>
      </c>
      <c r="N400" t="str">
        <f t="shared" si="522"/>
        <v>;0</v>
      </c>
      <c r="O400" t="str">
        <f t="shared" si="523"/>
        <v>0</v>
      </c>
      <c r="P400">
        <f t="shared" ref="P400:X400" si="536">IFERROR(_xlfn.TEXTAFTER(O400,";"),0)</f>
        <v>0</v>
      </c>
      <c r="Q400">
        <f t="shared" si="536"/>
        <v>0</v>
      </c>
      <c r="R400">
        <f t="shared" si="536"/>
        <v>0</v>
      </c>
      <c r="S400">
        <f t="shared" si="536"/>
        <v>0</v>
      </c>
      <c r="T400">
        <f t="shared" si="536"/>
        <v>0</v>
      </c>
      <c r="U400">
        <f t="shared" si="536"/>
        <v>0</v>
      </c>
      <c r="V400">
        <f t="shared" si="536"/>
        <v>0</v>
      </c>
      <c r="W400">
        <f t="shared" si="536"/>
        <v>0</v>
      </c>
      <c r="X400">
        <f t="shared" si="536"/>
        <v>0</v>
      </c>
      <c r="Y400" s="10" t="e">
        <f t="shared" si="525"/>
        <v>#VALUE!</v>
      </c>
      <c r="Z400" t="e">
        <f t="shared" si="513"/>
        <v>#VALUE!</v>
      </c>
      <c r="AA400" t="e">
        <f t="shared" si="514"/>
        <v>#VALUE!</v>
      </c>
      <c r="AB400" t="e">
        <f t="shared" si="515"/>
        <v>#VALUE!</v>
      </c>
      <c r="AC400" t="e">
        <f t="shared" si="516"/>
        <v>#VALUE!</v>
      </c>
      <c r="AD400" t="e">
        <f t="shared" si="517"/>
        <v>#VALUE!</v>
      </c>
      <c r="AE400" t="e">
        <f t="shared" si="518"/>
        <v>#VALUE!</v>
      </c>
      <c r="AF400" t="e">
        <f t="shared" si="519"/>
        <v>#VALUE!</v>
      </c>
      <c r="AG400" t="e">
        <f t="shared" si="520"/>
        <v>#VALUE!</v>
      </c>
      <c r="AH400" t="e">
        <f t="shared" si="521"/>
        <v>#VALUE!</v>
      </c>
      <c r="BC400" s="92"/>
      <c r="BD400">
        <v>0</v>
      </c>
      <c r="BE400" t="e">
        <f t="shared" si="509"/>
        <v>#N/A</v>
      </c>
      <c r="BJ400">
        <f t="shared" si="527"/>
        <v>0</v>
      </c>
    </row>
    <row r="401" spans="11:62" x14ac:dyDescent="0.2">
      <c r="K401" t="str">
        <f>WeedDataInput!F398</f>
        <v>Y</v>
      </c>
      <c r="L401">
        <f>WeedDataInput!G398</f>
        <v>0</v>
      </c>
      <c r="M401" s="10" t="str">
        <f t="shared" si="511"/>
        <v>;0</v>
      </c>
      <c r="N401" t="str">
        <f t="shared" si="522"/>
        <v>;0</v>
      </c>
      <c r="O401" t="str">
        <f t="shared" si="523"/>
        <v>0</v>
      </c>
      <c r="P401">
        <f t="shared" ref="P401:X401" si="537">IFERROR(_xlfn.TEXTAFTER(O401,";"),0)</f>
        <v>0</v>
      </c>
      <c r="Q401">
        <f t="shared" si="537"/>
        <v>0</v>
      </c>
      <c r="R401">
        <f t="shared" si="537"/>
        <v>0</v>
      </c>
      <c r="S401">
        <f t="shared" si="537"/>
        <v>0</v>
      </c>
      <c r="T401">
        <f t="shared" si="537"/>
        <v>0</v>
      </c>
      <c r="U401">
        <f t="shared" si="537"/>
        <v>0</v>
      </c>
      <c r="V401">
        <f t="shared" si="537"/>
        <v>0</v>
      </c>
      <c r="W401">
        <f t="shared" si="537"/>
        <v>0</v>
      </c>
      <c r="X401">
        <f t="shared" si="537"/>
        <v>0</v>
      </c>
      <c r="Y401" s="10" t="e">
        <f t="shared" si="525"/>
        <v>#VALUE!</v>
      </c>
      <c r="Z401" t="e">
        <f t="shared" si="513"/>
        <v>#VALUE!</v>
      </c>
      <c r="AA401" t="e">
        <f t="shared" si="514"/>
        <v>#VALUE!</v>
      </c>
      <c r="AB401" t="e">
        <f t="shared" si="515"/>
        <v>#VALUE!</v>
      </c>
      <c r="AC401" t="e">
        <f t="shared" si="516"/>
        <v>#VALUE!</v>
      </c>
      <c r="AD401" t="e">
        <f t="shared" si="517"/>
        <v>#VALUE!</v>
      </c>
      <c r="AE401" t="e">
        <f t="shared" si="518"/>
        <v>#VALUE!</v>
      </c>
      <c r="AF401" t="e">
        <f t="shared" si="519"/>
        <v>#VALUE!</v>
      </c>
      <c r="AG401" t="e">
        <f t="shared" si="520"/>
        <v>#VALUE!</v>
      </c>
      <c r="AH401" t="e">
        <f t="shared" si="521"/>
        <v>#VALUE!</v>
      </c>
      <c r="BC401" s="92"/>
      <c r="BD401">
        <v>0</v>
      </c>
      <c r="BE401" t="e">
        <f t="shared" si="509"/>
        <v>#N/A</v>
      </c>
      <c r="BJ401">
        <f t="shared" si="527"/>
        <v>0</v>
      </c>
    </row>
    <row r="402" spans="11:62" x14ac:dyDescent="0.2">
      <c r="K402" t="str">
        <f>WeedDataInput!F399</f>
        <v>Y</v>
      </c>
      <c r="L402">
        <f>WeedDataInput!G399</f>
        <v>0</v>
      </c>
      <c r="M402" s="10" t="str">
        <f t="shared" si="511"/>
        <v>;0</v>
      </c>
      <c r="N402" t="str">
        <f t="shared" si="522"/>
        <v>;0</v>
      </c>
      <c r="O402" t="str">
        <f t="shared" si="523"/>
        <v>0</v>
      </c>
      <c r="P402">
        <f t="shared" ref="P402:X402" si="538">IFERROR(_xlfn.TEXTAFTER(O402,";"),0)</f>
        <v>0</v>
      </c>
      <c r="Q402">
        <f t="shared" si="538"/>
        <v>0</v>
      </c>
      <c r="R402">
        <f t="shared" si="538"/>
        <v>0</v>
      </c>
      <c r="S402">
        <f t="shared" si="538"/>
        <v>0</v>
      </c>
      <c r="T402">
        <f t="shared" si="538"/>
        <v>0</v>
      </c>
      <c r="U402">
        <f t="shared" si="538"/>
        <v>0</v>
      </c>
      <c r="V402">
        <f t="shared" si="538"/>
        <v>0</v>
      </c>
      <c r="W402">
        <f t="shared" si="538"/>
        <v>0</v>
      </c>
      <c r="X402">
        <f t="shared" si="538"/>
        <v>0</v>
      </c>
      <c r="Y402" s="10" t="e">
        <f t="shared" si="525"/>
        <v>#VALUE!</v>
      </c>
      <c r="Z402" t="e">
        <f t="shared" si="513"/>
        <v>#VALUE!</v>
      </c>
      <c r="AA402" t="e">
        <f t="shared" si="514"/>
        <v>#VALUE!</v>
      </c>
      <c r="AB402" t="e">
        <f t="shared" si="515"/>
        <v>#VALUE!</v>
      </c>
      <c r="AC402" t="e">
        <f t="shared" si="516"/>
        <v>#VALUE!</v>
      </c>
      <c r="AD402" t="e">
        <f t="shared" si="517"/>
        <v>#VALUE!</v>
      </c>
      <c r="AE402" t="e">
        <f t="shared" si="518"/>
        <v>#VALUE!</v>
      </c>
      <c r="AF402" t="e">
        <f t="shared" si="519"/>
        <v>#VALUE!</v>
      </c>
      <c r="AG402" t="e">
        <f t="shared" si="520"/>
        <v>#VALUE!</v>
      </c>
      <c r="AH402" t="e">
        <f t="shared" si="521"/>
        <v>#VALUE!</v>
      </c>
      <c r="BC402" s="92"/>
      <c r="BD402">
        <v>0</v>
      </c>
      <c r="BE402" t="e">
        <f t="shared" si="509"/>
        <v>#N/A</v>
      </c>
      <c r="BJ402">
        <f t="shared" si="527"/>
        <v>0</v>
      </c>
    </row>
    <row r="403" spans="11:62" x14ac:dyDescent="0.2">
      <c r="K403" t="str">
        <f>WeedDataInput!F400</f>
        <v>Y</v>
      </c>
      <c r="L403">
        <f>WeedDataInput!G400</f>
        <v>0</v>
      </c>
      <c r="M403" s="10" t="str">
        <f t="shared" si="511"/>
        <v>;0</v>
      </c>
      <c r="N403" t="str">
        <f t="shared" si="522"/>
        <v>;0</v>
      </c>
      <c r="O403" t="str">
        <f t="shared" si="523"/>
        <v>0</v>
      </c>
      <c r="P403">
        <f t="shared" ref="P403:X403" si="539">IFERROR(_xlfn.TEXTAFTER(O403,";"),0)</f>
        <v>0</v>
      </c>
      <c r="Q403">
        <f t="shared" si="539"/>
        <v>0</v>
      </c>
      <c r="R403">
        <f t="shared" si="539"/>
        <v>0</v>
      </c>
      <c r="S403">
        <f t="shared" si="539"/>
        <v>0</v>
      </c>
      <c r="T403">
        <f t="shared" si="539"/>
        <v>0</v>
      </c>
      <c r="U403">
        <f t="shared" si="539"/>
        <v>0</v>
      </c>
      <c r="V403">
        <f t="shared" si="539"/>
        <v>0</v>
      </c>
      <c r="W403">
        <f t="shared" si="539"/>
        <v>0</v>
      </c>
      <c r="X403">
        <f t="shared" si="539"/>
        <v>0</v>
      </c>
      <c r="Y403" s="10" t="e">
        <f t="shared" si="525"/>
        <v>#VALUE!</v>
      </c>
      <c r="Z403" t="e">
        <f t="shared" si="513"/>
        <v>#VALUE!</v>
      </c>
      <c r="AA403" t="e">
        <f t="shared" si="514"/>
        <v>#VALUE!</v>
      </c>
      <c r="AB403" t="e">
        <f t="shared" si="515"/>
        <v>#VALUE!</v>
      </c>
      <c r="AC403" t="e">
        <f t="shared" si="516"/>
        <v>#VALUE!</v>
      </c>
      <c r="AD403" t="e">
        <f t="shared" si="517"/>
        <v>#VALUE!</v>
      </c>
      <c r="AE403" t="e">
        <f t="shared" si="518"/>
        <v>#VALUE!</v>
      </c>
      <c r="AF403" t="e">
        <f t="shared" si="519"/>
        <v>#VALUE!</v>
      </c>
      <c r="AG403" t="e">
        <f t="shared" si="520"/>
        <v>#VALUE!</v>
      </c>
      <c r="AH403" t="e">
        <f t="shared" si="521"/>
        <v>#VALUE!</v>
      </c>
      <c r="BC403" s="92"/>
      <c r="BD403">
        <v>0</v>
      </c>
      <c r="BE403" t="e">
        <f t="shared" si="509"/>
        <v>#N/A</v>
      </c>
      <c r="BJ403">
        <f t="shared" si="527"/>
        <v>0</v>
      </c>
    </row>
    <row r="404" spans="11:62" x14ac:dyDescent="0.2">
      <c r="K404" t="str">
        <f>WeedDataInput!F401</f>
        <v>Y</v>
      </c>
      <c r="L404">
        <f>WeedDataInput!G401</f>
        <v>0</v>
      </c>
      <c r="M404" s="10" t="str">
        <f t="shared" si="511"/>
        <v>;0</v>
      </c>
      <c r="N404" t="str">
        <f t="shared" si="522"/>
        <v>;0</v>
      </c>
      <c r="O404" t="str">
        <f t="shared" si="523"/>
        <v>0</v>
      </c>
      <c r="P404">
        <f t="shared" ref="P404:X404" si="540">IFERROR(_xlfn.TEXTAFTER(O404,";"),0)</f>
        <v>0</v>
      </c>
      <c r="Q404">
        <f t="shared" si="540"/>
        <v>0</v>
      </c>
      <c r="R404">
        <f t="shared" si="540"/>
        <v>0</v>
      </c>
      <c r="S404">
        <f t="shared" si="540"/>
        <v>0</v>
      </c>
      <c r="T404">
        <f t="shared" si="540"/>
        <v>0</v>
      </c>
      <c r="U404">
        <f t="shared" si="540"/>
        <v>0</v>
      </c>
      <c r="V404">
        <f t="shared" si="540"/>
        <v>0</v>
      </c>
      <c r="W404">
        <f t="shared" si="540"/>
        <v>0</v>
      </c>
      <c r="X404">
        <f t="shared" si="540"/>
        <v>0</v>
      </c>
      <c r="Y404" s="10" t="e">
        <f t="shared" si="525"/>
        <v>#VALUE!</v>
      </c>
      <c r="Z404" t="e">
        <f t="shared" si="513"/>
        <v>#VALUE!</v>
      </c>
      <c r="AA404" t="e">
        <f t="shared" si="514"/>
        <v>#VALUE!</v>
      </c>
      <c r="AB404" t="e">
        <f t="shared" si="515"/>
        <v>#VALUE!</v>
      </c>
      <c r="AC404" t="e">
        <f t="shared" si="516"/>
        <v>#VALUE!</v>
      </c>
      <c r="AD404" t="e">
        <f t="shared" si="517"/>
        <v>#VALUE!</v>
      </c>
      <c r="AE404" t="e">
        <f t="shared" si="518"/>
        <v>#VALUE!</v>
      </c>
      <c r="AF404" t="e">
        <f t="shared" si="519"/>
        <v>#VALUE!</v>
      </c>
      <c r="AG404" t="e">
        <f t="shared" si="520"/>
        <v>#VALUE!</v>
      </c>
      <c r="AH404" t="e">
        <f t="shared" si="521"/>
        <v>#VALUE!</v>
      </c>
      <c r="BC404" s="92"/>
      <c r="BD404">
        <v>0</v>
      </c>
      <c r="BE404" t="e">
        <f t="shared" si="509"/>
        <v>#N/A</v>
      </c>
      <c r="BJ404">
        <f t="shared" si="527"/>
        <v>0</v>
      </c>
    </row>
    <row r="405" spans="11:62" x14ac:dyDescent="0.2">
      <c r="K405" t="str">
        <f>WeedDataInput!F402</f>
        <v>Y</v>
      </c>
      <c r="L405">
        <f>WeedDataInput!G402</f>
        <v>0</v>
      </c>
      <c r="M405" s="10" t="str">
        <f t="shared" si="511"/>
        <v>;0</v>
      </c>
      <c r="N405" t="str">
        <f t="shared" si="522"/>
        <v>;0</v>
      </c>
      <c r="O405" t="str">
        <f t="shared" si="523"/>
        <v>0</v>
      </c>
      <c r="P405">
        <f t="shared" ref="P405:X405" si="541">IFERROR(_xlfn.TEXTAFTER(O405,";"),0)</f>
        <v>0</v>
      </c>
      <c r="Q405">
        <f t="shared" si="541"/>
        <v>0</v>
      </c>
      <c r="R405">
        <f t="shared" si="541"/>
        <v>0</v>
      </c>
      <c r="S405">
        <f t="shared" si="541"/>
        <v>0</v>
      </c>
      <c r="T405">
        <f t="shared" si="541"/>
        <v>0</v>
      </c>
      <c r="U405">
        <f t="shared" si="541"/>
        <v>0</v>
      </c>
      <c r="V405">
        <f t="shared" si="541"/>
        <v>0</v>
      </c>
      <c r="W405">
        <f t="shared" si="541"/>
        <v>0</v>
      </c>
      <c r="X405">
        <f t="shared" si="541"/>
        <v>0</v>
      </c>
      <c r="Y405" s="10" t="e">
        <f t="shared" si="525"/>
        <v>#VALUE!</v>
      </c>
      <c r="Z405" t="e">
        <f t="shared" si="513"/>
        <v>#VALUE!</v>
      </c>
      <c r="AA405" t="e">
        <f t="shared" si="514"/>
        <v>#VALUE!</v>
      </c>
      <c r="AB405" t="e">
        <f t="shared" si="515"/>
        <v>#VALUE!</v>
      </c>
      <c r="AC405" t="e">
        <f t="shared" si="516"/>
        <v>#VALUE!</v>
      </c>
      <c r="AD405" t="e">
        <f t="shared" si="517"/>
        <v>#VALUE!</v>
      </c>
      <c r="AE405" t="e">
        <f t="shared" si="518"/>
        <v>#VALUE!</v>
      </c>
      <c r="AF405" t="e">
        <f t="shared" si="519"/>
        <v>#VALUE!</v>
      </c>
      <c r="AG405" t="e">
        <f t="shared" si="520"/>
        <v>#VALUE!</v>
      </c>
      <c r="AH405" t="e">
        <f t="shared" si="521"/>
        <v>#VALUE!</v>
      </c>
      <c r="BC405" s="92"/>
      <c r="BD405">
        <v>0</v>
      </c>
      <c r="BE405" t="e">
        <f t="shared" si="509"/>
        <v>#N/A</v>
      </c>
      <c r="BJ405">
        <f t="shared" si="527"/>
        <v>0</v>
      </c>
    </row>
    <row r="406" spans="11:62" x14ac:dyDescent="0.2">
      <c r="K406" t="str">
        <f>WeedDataInput!F403</f>
        <v>Y</v>
      </c>
      <c r="L406">
        <f>WeedDataInput!G403</f>
        <v>0</v>
      </c>
      <c r="M406" s="10" t="str">
        <f t="shared" si="511"/>
        <v>;0</v>
      </c>
      <c r="N406" t="str">
        <f t="shared" si="522"/>
        <v>;0</v>
      </c>
      <c r="O406" t="str">
        <f t="shared" si="523"/>
        <v>0</v>
      </c>
      <c r="P406">
        <f t="shared" ref="P406:X406" si="542">IFERROR(_xlfn.TEXTAFTER(O406,";"),0)</f>
        <v>0</v>
      </c>
      <c r="Q406">
        <f t="shared" si="542"/>
        <v>0</v>
      </c>
      <c r="R406">
        <f t="shared" si="542"/>
        <v>0</v>
      </c>
      <c r="S406">
        <f t="shared" si="542"/>
        <v>0</v>
      </c>
      <c r="T406">
        <f t="shared" si="542"/>
        <v>0</v>
      </c>
      <c r="U406">
        <f t="shared" si="542"/>
        <v>0</v>
      </c>
      <c r="V406">
        <f t="shared" si="542"/>
        <v>0</v>
      </c>
      <c r="W406">
        <f t="shared" si="542"/>
        <v>0</v>
      </c>
      <c r="X406">
        <f t="shared" si="542"/>
        <v>0</v>
      </c>
      <c r="Y406" s="10" t="e">
        <f t="shared" si="525"/>
        <v>#VALUE!</v>
      </c>
      <c r="Z406" t="e">
        <f t="shared" si="513"/>
        <v>#VALUE!</v>
      </c>
      <c r="AA406" t="e">
        <f t="shared" si="514"/>
        <v>#VALUE!</v>
      </c>
      <c r="AB406" t="e">
        <f t="shared" si="515"/>
        <v>#VALUE!</v>
      </c>
      <c r="AC406" t="e">
        <f t="shared" si="516"/>
        <v>#VALUE!</v>
      </c>
      <c r="AD406" t="e">
        <f t="shared" si="517"/>
        <v>#VALUE!</v>
      </c>
      <c r="AE406" t="e">
        <f t="shared" si="518"/>
        <v>#VALUE!</v>
      </c>
      <c r="AF406" t="e">
        <f t="shared" si="519"/>
        <v>#VALUE!</v>
      </c>
      <c r="AG406" t="e">
        <f t="shared" si="520"/>
        <v>#VALUE!</v>
      </c>
      <c r="AH406" t="e">
        <f t="shared" si="521"/>
        <v>#VALUE!</v>
      </c>
      <c r="BC406" s="92"/>
      <c r="BD406">
        <v>0</v>
      </c>
      <c r="BE406" t="e">
        <f t="shared" si="509"/>
        <v>#N/A</v>
      </c>
      <c r="BJ406">
        <f t="shared" si="527"/>
        <v>0</v>
      </c>
    </row>
    <row r="407" spans="11:62" x14ac:dyDescent="0.2">
      <c r="K407" t="str">
        <f>WeedDataInput!F404</f>
        <v>N</v>
      </c>
      <c r="L407" t="str">
        <f>WeedDataInput!G404</f>
        <v>Joey Biggs;</v>
      </c>
      <c r="M407" s="10" t="str">
        <f t="shared" si="511"/>
        <v>;Joey Biggs;</v>
      </c>
      <c r="N407" t="str">
        <f t="shared" si="522"/>
        <v>;Joey Biggs;</v>
      </c>
      <c r="O407" t="str">
        <f t="shared" si="523"/>
        <v>Joey Biggs;</v>
      </c>
      <c r="P407" t="str">
        <f t="shared" ref="P407:X407" si="543">IFERROR(_xlfn.TEXTAFTER(O407,";"),0)</f>
        <v/>
      </c>
      <c r="Q407">
        <f t="shared" si="543"/>
        <v>0</v>
      </c>
      <c r="R407">
        <f t="shared" si="543"/>
        <v>0</v>
      </c>
      <c r="S407">
        <f t="shared" si="543"/>
        <v>0</v>
      </c>
      <c r="T407">
        <f t="shared" si="543"/>
        <v>0</v>
      </c>
      <c r="U407">
        <f t="shared" si="543"/>
        <v>0</v>
      </c>
      <c r="V407">
        <f t="shared" si="543"/>
        <v>0</v>
      </c>
      <c r="W407">
        <f t="shared" si="543"/>
        <v>0</v>
      </c>
      <c r="X407">
        <f t="shared" si="543"/>
        <v>0</v>
      </c>
      <c r="Y407" s="10" t="str">
        <f t="shared" si="525"/>
        <v>Joey Biggs</v>
      </c>
      <c r="Z407" t="e">
        <f t="shared" si="513"/>
        <v>#VALUE!</v>
      </c>
      <c r="AA407" t="e">
        <f t="shared" si="514"/>
        <v>#VALUE!</v>
      </c>
      <c r="AB407" t="e">
        <f t="shared" si="515"/>
        <v>#VALUE!</v>
      </c>
      <c r="AC407" t="e">
        <f t="shared" si="516"/>
        <v>#VALUE!</v>
      </c>
      <c r="AD407" t="e">
        <f t="shared" si="517"/>
        <v>#VALUE!</v>
      </c>
      <c r="AE407" t="e">
        <f t="shared" si="518"/>
        <v>#VALUE!</v>
      </c>
      <c r="AF407" t="e">
        <f t="shared" si="519"/>
        <v>#VALUE!</v>
      </c>
      <c r="AG407" t="e">
        <f t="shared" si="520"/>
        <v>#VALUE!</v>
      </c>
      <c r="AH407" t="e">
        <f t="shared" si="521"/>
        <v>#VALUE!</v>
      </c>
      <c r="BC407" s="92"/>
      <c r="BD407">
        <v>0</v>
      </c>
      <c r="BE407" t="e">
        <f t="shared" si="509"/>
        <v>#N/A</v>
      </c>
      <c r="BJ407">
        <f t="shared" si="527"/>
        <v>1</v>
      </c>
    </row>
    <row r="408" spans="11:62" x14ac:dyDescent="0.2">
      <c r="K408" t="str">
        <f>WeedDataInput!F405</f>
        <v>Y</v>
      </c>
      <c r="L408">
        <f>WeedDataInput!G405</f>
        <v>0</v>
      </c>
      <c r="M408" s="10" t="str">
        <f t="shared" si="511"/>
        <v>;0</v>
      </c>
      <c r="N408" t="str">
        <f t="shared" si="522"/>
        <v>;0</v>
      </c>
      <c r="O408" t="str">
        <f t="shared" si="523"/>
        <v>0</v>
      </c>
      <c r="P408">
        <f t="shared" ref="P408:X408" si="544">IFERROR(_xlfn.TEXTAFTER(O408,";"),0)</f>
        <v>0</v>
      </c>
      <c r="Q408">
        <f t="shared" si="544"/>
        <v>0</v>
      </c>
      <c r="R408">
        <f t="shared" si="544"/>
        <v>0</v>
      </c>
      <c r="S408">
        <f t="shared" si="544"/>
        <v>0</v>
      </c>
      <c r="T408">
        <f t="shared" si="544"/>
        <v>0</v>
      </c>
      <c r="U408">
        <f t="shared" si="544"/>
        <v>0</v>
      </c>
      <c r="V408">
        <f t="shared" si="544"/>
        <v>0</v>
      </c>
      <c r="W408">
        <f t="shared" si="544"/>
        <v>0</v>
      </c>
      <c r="X408">
        <f t="shared" si="544"/>
        <v>0</v>
      </c>
      <c r="Y408" s="10" t="e">
        <f t="shared" si="525"/>
        <v>#VALUE!</v>
      </c>
      <c r="Z408" t="e">
        <f t="shared" si="513"/>
        <v>#VALUE!</v>
      </c>
      <c r="AA408" t="e">
        <f t="shared" si="514"/>
        <v>#VALUE!</v>
      </c>
      <c r="AB408" t="e">
        <f t="shared" si="515"/>
        <v>#VALUE!</v>
      </c>
      <c r="AC408" t="e">
        <f t="shared" si="516"/>
        <v>#VALUE!</v>
      </c>
      <c r="AD408" t="e">
        <f t="shared" si="517"/>
        <v>#VALUE!</v>
      </c>
      <c r="AE408" t="e">
        <f t="shared" si="518"/>
        <v>#VALUE!</v>
      </c>
      <c r="AF408" t="e">
        <f t="shared" si="519"/>
        <v>#VALUE!</v>
      </c>
      <c r="AG408" t="e">
        <f t="shared" si="520"/>
        <v>#VALUE!</v>
      </c>
      <c r="AH408" t="e">
        <f t="shared" si="521"/>
        <v>#VALUE!</v>
      </c>
      <c r="BC408" s="92"/>
      <c r="BD408">
        <v>0</v>
      </c>
      <c r="BE408" t="e">
        <f t="shared" si="509"/>
        <v>#N/A</v>
      </c>
      <c r="BJ408">
        <f t="shared" si="527"/>
        <v>0</v>
      </c>
    </row>
    <row r="409" spans="11:62" x14ac:dyDescent="0.2">
      <c r="K409" t="str">
        <f>WeedDataInput!F406</f>
        <v>Y</v>
      </c>
      <c r="L409">
        <f>WeedDataInput!G406</f>
        <v>0</v>
      </c>
      <c r="M409" s="10" t="str">
        <f t="shared" si="511"/>
        <v>;0</v>
      </c>
      <c r="N409" t="str">
        <f t="shared" si="522"/>
        <v>;0</v>
      </c>
      <c r="O409" t="str">
        <f t="shared" si="523"/>
        <v>0</v>
      </c>
      <c r="P409">
        <f t="shared" ref="P409:X409" si="545">IFERROR(_xlfn.TEXTAFTER(O409,";"),0)</f>
        <v>0</v>
      </c>
      <c r="Q409">
        <f t="shared" si="545"/>
        <v>0</v>
      </c>
      <c r="R409">
        <f t="shared" si="545"/>
        <v>0</v>
      </c>
      <c r="S409">
        <f t="shared" si="545"/>
        <v>0</v>
      </c>
      <c r="T409">
        <f t="shared" si="545"/>
        <v>0</v>
      </c>
      <c r="U409">
        <f t="shared" si="545"/>
        <v>0</v>
      </c>
      <c r="V409">
        <f t="shared" si="545"/>
        <v>0</v>
      </c>
      <c r="W409">
        <f t="shared" si="545"/>
        <v>0</v>
      </c>
      <c r="X409">
        <f t="shared" si="545"/>
        <v>0</v>
      </c>
      <c r="Y409" s="10" t="e">
        <f t="shared" si="525"/>
        <v>#VALUE!</v>
      </c>
      <c r="Z409" t="e">
        <f t="shared" si="513"/>
        <v>#VALUE!</v>
      </c>
      <c r="AA409" t="e">
        <f t="shared" si="514"/>
        <v>#VALUE!</v>
      </c>
      <c r="AB409" t="e">
        <f t="shared" si="515"/>
        <v>#VALUE!</v>
      </c>
      <c r="AC409" t="e">
        <f t="shared" si="516"/>
        <v>#VALUE!</v>
      </c>
      <c r="AD409" t="e">
        <f t="shared" si="517"/>
        <v>#VALUE!</v>
      </c>
      <c r="AE409" t="e">
        <f t="shared" si="518"/>
        <v>#VALUE!</v>
      </c>
      <c r="AF409" t="e">
        <f t="shared" si="519"/>
        <v>#VALUE!</v>
      </c>
      <c r="AG409" t="e">
        <f t="shared" si="520"/>
        <v>#VALUE!</v>
      </c>
      <c r="AH409" t="e">
        <f t="shared" si="521"/>
        <v>#VALUE!</v>
      </c>
      <c r="BC409" s="92"/>
      <c r="BD409">
        <v>0</v>
      </c>
      <c r="BE409" t="e">
        <f t="shared" si="509"/>
        <v>#N/A</v>
      </c>
      <c r="BJ409">
        <f t="shared" si="527"/>
        <v>0</v>
      </c>
    </row>
    <row r="410" spans="11:62" x14ac:dyDescent="0.2">
      <c r="K410" t="str">
        <f>WeedDataInput!F407</f>
        <v>Y</v>
      </c>
      <c r="L410">
        <f>WeedDataInput!G407</f>
        <v>0</v>
      </c>
      <c r="M410" s="10" t="str">
        <f t="shared" si="511"/>
        <v>;0</v>
      </c>
      <c r="N410" t="str">
        <f t="shared" si="522"/>
        <v>;0</v>
      </c>
      <c r="O410" t="str">
        <f t="shared" si="523"/>
        <v>0</v>
      </c>
      <c r="P410">
        <f t="shared" ref="P410:X410" si="546">IFERROR(_xlfn.TEXTAFTER(O410,";"),0)</f>
        <v>0</v>
      </c>
      <c r="Q410">
        <f t="shared" si="546"/>
        <v>0</v>
      </c>
      <c r="R410">
        <f t="shared" si="546"/>
        <v>0</v>
      </c>
      <c r="S410">
        <f t="shared" si="546"/>
        <v>0</v>
      </c>
      <c r="T410">
        <f t="shared" si="546"/>
        <v>0</v>
      </c>
      <c r="U410">
        <f t="shared" si="546"/>
        <v>0</v>
      </c>
      <c r="V410">
        <f t="shared" si="546"/>
        <v>0</v>
      </c>
      <c r="W410">
        <f t="shared" si="546"/>
        <v>0</v>
      </c>
      <c r="X410">
        <f t="shared" si="546"/>
        <v>0</v>
      </c>
      <c r="Y410" s="10" t="e">
        <f t="shared" si="525"/>
        <v>#VALUE!</v>
      </c>
      <c r="Z410" t="e">
        <f t="shared" si="513"/>
        <v>#VALUE!</v>
      </c>
      <c r="AA410" t="e">
        <f t="shared" si="514"/>
        <v>#VALUE!</v>
      </c>
      <c r="AB410" t="e">
        <f t="shared" si="515"/>
        <v>#VALUE!</v>
      </c>
      <c r="AC410" t="e">
        <f t="shared" si="516"/>
        <v>#VALUE!</v>
      </c>
      <c r="AD410" t="e">
        <f t="shared" si="517"/>
        <v>#VALUE!</v>
      </c>
      <c r="AE410" t="e">
        <f t="shared" si="518"/>
        <v>#VALUE!</v>
      </c>
      <c r="AF410" t="e">
        <f t="shared" si="519"/>
        <v>#VALUE!</v>
      </c>
      <c r="AG410" t="e">
        <f t="shared" si="520"/>
        <v>#VALUE!</v>
      </c>
      <c r="AH410" t="e">
        <f t="shared" si="521"/>
        <v>#VALUE!</v>
      </c>
      <c r="BC410" s="92"/>
      <c r="BD410">
        <v>0</v>
      </c>
      <c r="BE410" t="e">
        <f t="shared" si="509"/>
        <v>#N/A</v>
      </c>
      <c r="BJ410">
        <f t="shared" si="527"/>
        <v>0</v>
      </c>
    </row>
    <row r="411" spans="11:62" x14ac:dyDescent="0.2">
      <c r="K411" t="str">
        <f>WeedDataInput!F408</f>
        <v>Y</v>
      </c>
      <c r="L411">
        <f>WeedDataInput!G408</f>
        <v>0</v>
      </c>
      <c r="M411" s="10" t="str">
        <f t="shared" si="511"/>
        <v>;0</v>
      </c>
      <c r="N411" t="str">
        <f t="shared" si="522"/>
        <v>;0</v>
      </c>
      <c r="O411" t="str">
        <f t="shared" si="523"/>
        <v>0</v>
      </c>
      <c r="P411">
        <f t="shared" ref="P411:X411" si="547">IFERROR(_xlfn.TEXTAFTER(O411,";"),0)</f>
        <v>0</v>
      </c>
      <c r="Q411">
        <f t="shared" si="547"/>
        <v>0</v>
      </c>
      <c r="R411">
        <f t="shared" si="547"/>
        <v>0</v>
      </c>
      <c r="S411">
        <f t="shared" si="547"/>
        <v>0</v>
      </c>
      <c r="T411">
        <f t="shared" si="547"/>
        <v>0</v>
      </c>
      <c r="U411">
        <f t="shared" si="547"/>
        <v>0</v>
      </c>
      <c r="V411">
        <f t="shared" si="547"/>
        <v>0</v>
      </c>
      <c r="W411">
        <f t="shared" si="547"/>
        <v>0</v>
      </c>
      <c r="X411">
        <f t="shared" si="547"/>
        <v>0</v>
      </c>
      <c r="Y411" s="10" t="e">
        <f t="shared" si="525"/>
        <v>#VALUE!</v>
      </c>
      <c r="Z411" t="e">
        <f t="shared" si="513"/>
        <v>#VALUE!</v>
      </c>
      <c r="AA411" t="e">
        <f t="shared" si="514"/>
        <v>#VALUE!</v>
      </c>
      <c r="AB411" t="e">
        <f t="shared" si="515"/>
        <v>#VALUE!</v>
      </c>
      <c r="AC411" t="e">
        <f t="shared" si="516"/>
        <v>#VALUE!</v>
      </c>
      <c r="AD411" t="e">
        <f t="shared" si="517"/>
        <v>#VALUE!</v>
      </c>
      <c r="AE411" t="e">
        <f t="shared" si="518"/>
        <v>#VALUE!</v>
      </c>
      <c r="AF411" t="e">
        <f t="shared" si="519"/>
        <v>#VALUE!</v>
      </c>
      <c r="AG411" t="e">
        <f t="shared" si="520"/>
        <v>#VALUE!</v>
      </c>
      <c r="AH411" t="e">
        <f t="shared" si="521"/>
        <v>#VALUE!</v>
      </c>
      <c r="BC411" s="92"/>
      <c r="BD411">
        <v>0</v>
      </c>
      <c r="BE411" t="e">
        <f t="shared" si="509"/>
        <v>#N/A</v>
      </c>
      <c r="BJ411">
        <f t="shared" si="527"/>
        <v>0</v>
      </c>
    </row>
    <row r="412" spans="11:62" x14ac:dyDescent="0.2">
      <c r="K412" t="str">
        <f>WeedDataInput!F409</f>
        <v>Y</v>
      </c>
      <c r="L412">
        <f>WeedDataInput!G409</f>
        <v>0</v>
      </c>
      <c r="M412" s="10" t="str">
        <f t="shared" si="511"/>
        <v>;0</v>
      </c>
      <c r="N412" t="str">
        <f t="shared" si="522"/>
        <v>;0</v>
      </c>
      <c r="O412" t="str">
        <f t="shared" si="523"/>
        <v>0</v>
      </c>
      <c r="P412">
        <f t="shared" ref="P412:X412" si="548">IFERROR(_xlfn.TEXTAFTER(O412,";"),0)</f>
        <v>0</v>
      </c>
      <c r="Q412">
        <f t="shared" si="548"/>
        <v>0</v>
      </c>
      <c r="R412">
        <f t="shared" si="548"/>
        <v>0</v>
      </c>
      <c r="S412">
        <f t="shared" si="548"/>
        <v>0</v>
      </c>
      <c r="T412">
        <f t="shared" si="548"/>
        <v>0</v>
      </c>
      <c r="U412">
        <f t="shared" si="548"/>
        <v>0</v>
      </c>
      <c r="V412">
        <f t="shared" si="548"/>
        <v>0</v>
      </c>
      <c r="W412">
        <f t="shared" si="548"/>
        <v>0</v>
      </c>
      <c r="X412">
        <f t="shared" si="548"/>
        <v>0</v>
      </c>
      <c r="Y412" s="10" t="e">
        <f t="shared" si="525"/>
        <v>#VALUE!</v>
      </c>
      <c r="Z412" t="e">
        <f t="shared" si="513"/>
        <v>#VALUE!</v>
      </c>
      <c r="AA412" t="e">
        <f t="shared" si="514"/>
        <v>#VALUE!</v>
      </c>
      <c r="AB412" t="e">
        <f t="shared" si="515"/>
        <v>#VALUE!</v>
      </c>
      <c r="AC412" t="e">
        <f t="shared" si="516"/>
        <v>#VALUE!</v>
      </c>
      <c r="AD412" t="e">
        <f t="shared" si="517"/>
        <v>#VALUE!</v>
      </c>
      <c r="AE412" t="e">
        <f t="shared" si="518"/>
        <v>#VALUE!</v>
      </c>
      <c r="AF412" t="e">
        <f t="shared" si="519"/>
        <v>#VALUE!</v>
      </c>
      <c r="AG412" t="e">
        <f t="shared" si="520"/>
        <v>#VALUE!</v>
      </c>
      <c r="AH412" t="e">
        <f t="shared" si="521"/>
        <v>#VALUE!</v>
      </c>
      <c r="BC412" s="92"/>
      <c r="BD412">
        <v>0</v>
      </c>
      <c r="BE412" t="e">
        <f t="shared" si="509"/>
        <v>#N/A</v>
      </c>
      <c r="BJ412">
        <f t="shared" si="527"/>
        <v>0</v>
      </c>
    </row>
    <row r="413" spans="11:62" x14ac:dyDescent="0.2">
      <c r="K413" t="str">
        <f>WeedDataInput!F410</f>
        <v>Y</v>
      </c>
      <c r="L413">
        <f>WeedDataInput!G410</f>
        <v>0</v>
      </c>
      <c r="M413" s="10" t="str">
        <f t="shared" si="511"/>
        <v>;0</v>
      </c>
      <c r="N413" t="str">
        <f t="shared" si="522"/>
        <v>;0</v>
      </c>
      <c r="O413" t="str">
        <f t="shared" si="523"/>
        <v>0</v>
      </c>
      <c r="P413">
        <f t="shared" ref="P413:X413" si="549">IFERROR(_xlfn.TEXTAFTER(O413,";"),0)</f>
        <v>0</v>
      </c>
      <c r="Q413">
        <f t="shared" si="549"/>
        <v>0</v>
      </c>
      <c r="R413">
        <f t="shared" si="549"/>
        <v>0</v>
      </c>
      <c r="S413">
        <f t="shared" si="549"/>
        <v>0</v>
      </c>
      <c r="T413">
        <f t="shared" si="549"/>
        <v>0</v>
      </c>
      <c r="U413">
        <f t="shared" si="549"/>
        <v>0</v>
      </c>
      <c r="V413">
        <f t="shared" si="549"/>
        <v>0</v>
      </c>
      <c r="W413">
        <f t="shared" si="549"/>
        <v>0</v>
      </c>
      <c r="X413">
        <f t="shared" si="549"/>
        <v>0</v>
      </c>
      <c r="Y413" s="10" t="e">
        <f t="shared" si="525"/>
        <v>#VALUE!</v>
      </c>
      <c r="Z413" t="e">
        <f t="shared" si="513"/>
        <v>#VALUE!</v>
      </c>
      <c r="AA413" t="e">
        <f t="shared" si="514"/>
        <v>#VALUE!</v>
      </c>
      <c r="AB413" t="e">
        <f t="shared" si="515"/>
        <v>#VALUE!</v>
      </c>
      <c r="AC413" t="e">
        <f t="shared" si="516"/>
        <v>#VALUE!</v>
      </c>
      <c r="AD413" t="e">
        <f t="shared" si="517"/>
        <v>#VALUE!</v>
      </c>
      <c r="AE413" t="e">
        <f t="shared" si="518"/>
        <v>#VALUE!</v>
      </c>
      <c r="AF413" t="e">
        <f t="shared" si="519"/>
        <v>#VALUE!</v>
      </c>
      <c r="AG413" t="e">
        <f t="shared" si="520"/>
        <v>#VALUE!</v>
      </c>
      <c r="AH413" t="e">
        <f t="shared" si="521"/>
        <v>#VALUE!</v>
      </c>
      <c r="BC413" s="92"/>
      <c r="BD413">
        <v>0</v>
      </c>
      <c r="BE413" t="e">
        <f t="shared" si="509"/>
        <v>#N/A</v>
      </c>
      <c r="BJ413">
        <f t="shared" si="527"/>
        <v>0</v>
      </c>
    </row>
    <row r="414" spans="11:62" x14ac:dyDescent="0.2">
      <c r="K414" t="str">
        <f>WeedDataInput!F411</f>
        <v>Y</v>
      </c>
      <c r="L414">
        <f>WeedDataInput!G411</f>
        <v>0</v>
      </c>
      <c r="M414" s="10" t="str">
        <f t="shared" si="511"/>
        <v>;0</v>
      </c>
      <c r="N414" t="str">
        <f t="shared" si="522"/>
        <v>;0</v>
      </c>
      <c r="O414" t="str">
        <f t="shared" si="523"/>
        <v>0</v>
      </c>
      <c r="P414">
        <f t="shared" ref="P414:X414" si="550">IFERROR(_xlfn.TEXTAFTER(O414,";"),0)</f>
        <v>0</v>
      </c>
      <c r="Q414">
        <f t="shared" si="550"/>
        <v>0</v>
      </c>
      <c r="R414">
        <f t="shared" si="550"/>
        <v>0</v>
      </c>
      <c r="S414">
        <f t="shared" si="550"/>
        <v>0</v>
      </c>
      <c r="T414">
        <f t="shared" si="550"/>
        <v>0</v>
      </c>
      <c r="U414">
        <f t="shared" si="550"/>
        <v>0</v>
      </c>
      <c r="V414">
        <f t="shared" si="550"/>
        <v>0</v>
      </c>
      <c r="W414">
        <f t="shared" si="550"/>
        <v>0</v>
      </c>
      <c r="X414">
        <f t="shared" si="550"/>
        <v>0</v>
      </c>
      <c r="Y414" s="10" t="e">
        <f t="shared" si="525"/>
        <v>#VALUE!</v>
      </c>
      <c r="Z414" t="e">
        <f t="shared" si="513"/>
        <v>#VALUE!</v>
      </c>
      <c r="AA414" t="e">
        <f t="shared" si="514"/>
        <v>#VALUE!</v>
      </c>
      <c r="AB414" t="e">
        <f t="shared" si="515"/>
        <v>#VALUE!</v>
      </c>
      <c r="AC414" t="e">
        <f t="shared" si="516"/>
        <v>#VALUE!</v>
      </c>
      <c r="AD414" t="e">
        <f t="shared" si="517"/>
        <v>#VALUE!</v>
      </c>
      <c r="AE414" t="e">
        <f t="shared" si="518"/>
        <v>#VALUE!</v>
      </c>
      <c r="AF414" t="e">
        <f t="shared" si="519"/>
        <v>#VALUE!</v>
      </c>
      <c r="AG414" t="e">
        <f t="shared" si="520"/>
        <v>#VALUE!</v>
      </c>
      <c r="AH414" t="e">
        <f t="shared" si="521"/>
        <v>#VALUE!</v>
      </c>
      <c r="BC414" s="92"/>
      <c r="BD414">
        <v>0</v>
      </c>
      <c r="BE414" t="e">
        <f t="shared" si="509"/>
        <v>#N/A</v>
      </c>
      <c r="BJ414">
        <f t="shared" si="527"/>
        <v>0</v>
      </c>
    </row>
    <row r="415" spans="11:62" x14ac:dyDescent="0.2">
      <c r="K415" t="str">
        <f>WeedDataInput!F412</f>
        <v>Y</v>
      </c>
      <c r="L415">
        <f>WeedDataInput!G412</f>
        <v>0</v>
      </c>
      <c r="M415" s="10" t="str">
        <f t="shared" si="511"/>
        <v>;0</v>
      </c>
      <c r="N415" t="str">
        <f t="shared" si="522"/>
        <v>;0</v>
      </c>
      <c r="O415" t="str">
        <f t="shared" si="523"/>
        <v>0</v>
      </c>
      <c r="P415">
        <f t="shared" ref="P415:X415" si="551">IFERROR(_xlfn.TEXTAFTER(O415,";"),0)</f>
        <v>0</v>
      </c>
      <c r="Q415">
        <f t="shared" si="551"/>
        <v>0</v>
      </c>
      <c r="R415">
        <f t="shared" si="551"/>
        <v>0</v>
      </c>
      <c r="S415">
        <f t="shared" si="551"/>
        <v>0</v>
      </c>
      <c r="T415">
        <f t="shared" si="551"/>
        <v>0</v>
      </c>
      <c r="U415">
        <f t="shared" si="551"/>
        <v>0</v>
      </c>
      <c r="V415">
        <f t="shared" si="551"/>
        <v>0</v>
      </c>
      <c r="W415">
        <f t="shared" si="551"/>
        <v>0</v>
      </c>
      <c r="X415">
        <f t="shared" si="551"/>
        <v>0</v>
      </c>
      <c r="Y415" s="10" t="e">
        <f t="shared" si="525"/>
        <v>#VALUE!</v>
      </c>
      <c r="Z415" t="e">
        <f t="shared" si="513"/>
        <v>#VALUE!</v>
      </c>
      <c r="AA415" t="e">
        <f t="shared" si="514"/>
        <v>#VALUE!</v>
      </c>
      <c r="AB415" t="e">
        <f t="shared" si="515"/>
        <v>#VALUE!</v>
      </c>
      <c r="AC415" t="e">
        <f t="shared" si="516"/>
        <v>#VALUE!</v>
      </c>
      <c r="AD415" t="e">
        <f t="shared" si="517"/>
        <v>#VALUE!</v>
      </c>
      <c r="AE415" t="e">
        <f t="shared" si="518"/>
        <v>#VALUE!</v>
      </c>
      <c r="AF415" t="e">
        <f t="shared" si="519"/>
        <v>#VALUE!</v>
      </c>
      <c r="AG415" t="e">
        <f t="shared" si="520"/>
        <v>#VALUE!</v>
      </c>
      <c r="AH415" t="e">
        <f t="shared" si="521"/>
        <v>#VALUE!</v>
      </c>
      <c r="BC415" s="92"/>
      <c r="BD415">
        <v>0</v>
      </c>
      <c r="BE415" t="e">
        <f t="shared" si="509"/>
        <v>#N/A</v>
      </c>
      <c r="BJ415">
        <f t="shared" si="527"/>
        <v>0</v>
      </c>
    </row>
    <row r="416" spans="11:62" x14ac:dyDescent="0.2">
      <c r="K416" t="str">
        <f>WeedDataInput!F413</f>
        <v>Y</v>
      </c>
      <c r="L416">
        <f>WeedDataInput!G413</f>
        <v>0</v>
      </c>
      <c r="M416" s="10" t="str">
        <f t="shared" si="511"/>
        <v>;0</v>
      </c>
      <c r="N416" t="str">
        <f t="shared" si="522"/>
        <v>;0</v>
      </c>
      <c r="O416" t="str">
        <f t="shared" si="523"/>
        <v>0</v>
      </c>
      <c r="P416">
        <f t="shared" ref="P416:X416" si="552">IFERROR(_xlfn.TEXTAFTER(O416,";"),0)</f>
        <v>0</v>
      </c>
      <c r="Q416">
        <f t="shared" si="552"/>
        <v>0</v>
      </c>
      <c r="R416">
        <f t="shared" si="552"/>
        <v>0</v>
      </c>
      <c r="S416">
        <f t="shared" si="552"/>
        <v>0</v>
      </c>
      <c r="T416">
        <f t="shared" si="552"/>
        <v>0</v>
      </c>
      <c r="U416">
        <f t="shared" si="552"/>
        <v>0</v>
      </c>
      <c r="V416">
        <f t="shared" si="552"/>
        <v>0</v>
      </c>
      <c r="W416">
        <f t="shared" si="552"/>
        <v>0</v>
      </c>
      <c r="X416">
        <f t="shared" si="552"/>
        <v>0</v>
      </c>
      <c r="Y416" s="10" t="e">
        <f t="shared" si="525"/>
        <v>#VALUE!</v>
      </c>
      <c r="Z416" t="e">
        <f t="shared" si="513"/>
        <v>#VALUE!</v>
      </c>
      <c r="AA416" t="e">
        <f t="shared" si="514"/>
        <v>#VALUE!</v>
      </c>
      <c r="AB416" t="e">
        <f t="shared" si="515"/>
        <v>#VALUE!</v>
      </c>
      <c r="AC416" t="e">
        <f t="shared" si="516"/>
        <v>#VALUE!</v>
      </c>
      <c r="AD416" t="e">
        <f t="shared" si="517"/>
        <v>#VALUE!</v>
      </c>
      <c r="AE416" t="e">
        <f t="shared" si="518"/>
        <v>#VALUE!</v>
      </c>
      <c r="AF416" t="e">
        <f t="shared" si="519"/>
        <v>#VALUE!</v>
      </c>
      <c r="AG416" t="e">
        <f t="shared" si="520"/>
        <v>#VALUE!</v>
      </c>
      <c r="AH416" t="e">
        <f t="shared" si="521"/>
        <v>#VALUE!</v>
      </c>
      <c r="BC416" s="92"/>
      <c r="BD416">
        <v>0</v>
      </c>
      <c r="BE416" t="e">
        <f t="shared" si="509"/>
        <v>#N/A</v>
      </c>
      <c r="BJ416">
        <f t="shared" si="527"/>
        <v>0</v>
      </c>
    </row>
    <row r="417" spans="11:62" x14ac:dyDescent="0.2">
      <c r="K417" t="str">
        <f>WeedDataInput!F414</f>
        <v>Y</v>
      </c>
      <c r="L417">
        <f>WeedDataInput!G414</f>
        <v>0</v>
      </c>
      <c r="M417" s="10" t="str">
        <f t="shared" si="511"/>
        <v>;0</v>
      </c>
      <c r="N417" t="str">
        <f t="shared" si="522"/>
        <v>;0</v>
      </c>
      <c r="O417" t="str">
        <f t="shared" si="523"/>
        <v>0</v>
      </c>
      <c r="P417">
        <f t="shared" ref="P417:X417" si="553">IFERROR(_xlfn.TEXTAFTER(O417,";"),0)</f>
        <v>0</v>
      </c>
      <c r="Q417">
        <f t="shared" si="553"/>
        <v>0</v>
      </c>
      <c r="R417">
        <f t="shared" si="553"/>
        <v>0</v>
      </c>
      <c r="S417">
        <f t="shared" si="553"/>
        <v>0</v>
      </c>
      <c r="T417">
        <f t="shared" si="553"/>
        <v>0</v>
      </c>
      <c r="U417">
        <f t="shared" si="553"/>
        <v>0</v>
      </c>
      <c r="V417">
        <f t="shared" si="553"/>
        <v>0</v>
      </c>
      <c r="W417">
        <f t="shared" si="553"/>
        <v>0</v>
      </c>
      <c r="X417">
        <f t="shared" si="553"/>
        <v>0</v>
      </c>
      <c r="Y417" s="10" t="e">
        <f t="shared" si="525"/>
        <v>#VALUE!</v>
      </c>
      <c r="Z417" t="e">
        <f t="shared" si="513"/>
        <v>#VALUE!</v>
      </c>
      <c r="AA417" t="e">
        <f t="shared" si="514"/>
        <v>#VALUE!</v>
      </c>
      <c r="AB417" t="e">
        <f t="shared" si="515"/>
        <v>#VALUE!</v>
      </c>
      <c r="AC417" t="e">
        <f t="shared" si="516"/>
        <v>#VALUE!</v>
      </c>
      <c r="AD417" t="e">
        <f t="shared" si="517"/>
        <v>#VALUE!</v>
      </c>
      <c r="AE417" t="e">
        <f t="shared" si="518"/>
        <v>#VALUE!</v>
      </c>
      <c r="AF417" t="e">
        <f t="shared" si="519"/>
        <v>#VALUE!</v>
      </c>
      <c r="AG417" t="e">
        <f t="shared" si="520"/>
        <v>#VALUE!</v>
      </c>
      <c r="AH417" t="e">
        <f t="shared" si="521"/>
        <v>#VALUE!</v>
      </c>
      <c r="BC417" s="92"/>
      <c r="BD417">
        <v>0</v>
      </c>
      <c r="BE417" t="e">
        <f t="shared" si="509"/>
        <v>#N/A</v>
      </c>
      <c r="BJ417">
        <f t="shared" si="527"/>
        <v>0</v>
      </c>
    </row>
    <row r="418" spans="11:62" x14ac:dyDescent="0.2">
      <c r="K418" t="str">
        <f>WeedDataInput!F415</f>
        <v>N</v>
      </c>
      <c r="L418" t="str">
        <f>WeedDataInput!G415</f>
        <v>Ryan Raineri;</v>
      </c>
      <c r="M418" s="10" t="str">
        <f t="shared" si="511"/>
        <v>;Ryan Raineri;</v>
      </c>
      <c r="N418" t="str">
        <f t="shared" si="522"/>
        <v>;Ryan Raineri;</v>
      </c>
      <c r="O418" t="str">
        <f t="shared" si="523"/>
        <v>Ryan Raineri;</v>
      </c>
      <c r="P418" t="str">
        <f t="shared" ref="P418:X418" si="554">IFERROR(_xlfn.TEXTAFTER(O418,";"),0)</f>
        <v/>
      </c>
      <c r="Q418">
        <f t="shared" si="554"/>
        <v>0</v>
      </c>
      <c r="R418">
        <f t="shared" si="554"/>
        <v>0</v>
      </c>
      <c r="S418">
        <f t="shared" si="554"/>
        <v>0</v>
      </c>
      <c r="T418">
        <f t="shared" si="554"/>
        <v>0</v>
      </c>
      <c r="U418">
        <f t="shared" si="554"/>
        <v>0</v>
      </c>
      <c r="V418">
        <f t="shared" si="554"/>
        <v>0</v>
      </c>
      <c r="W418">
        <f t="shared" si="554"/>
        <v>0</v>
      </c>
      <c r="X418">
        <f t="shared" si="554"/>
        <v>0</v>
      </c>
      <c r="Y418" s="10" t="str">
        <f t="shared" si="525"/>
        <v>Ryan Raineri</v>
      </c>
      <c r="Z418" t="e">
        <f t="shared" si="513"/>
        <v>#VALUE!</v>
      </c>
      <c r="AA418" t="e">
        <f t="shared" si="514"/>
        <v>#VALUE!</v>
      </c>
      <c r="AB418" t="e">
        <f t="shared" si="515"/>
        <v>#VALUE!</v>
      </c>
      <c r="AC418" t="e">
        <f t="shared" si="516"/>
        <v>#VALUE!</v>
      </c>
      <c r="AD418" t="e">
        <f t="shared" si="517"/>
        <v>#VALUE!</v>
      </c>
      <c r="AE418" t="e">
        <f t="shared" si="518"/>
        <v>#VALUE!</v>
      </c>
      <c r="AF418" t="e">
        <f t="shared" si="519"/>
        <v>#VALUE!</v>
      </c>
      <c r="AG418" t="e">
        <f t="shared" si="520"/>
        <v>#VALUE!</v>
      </c>
      <c r="AH418" t="e">
        <f t="shared" si="521"/>
        <v>#VALUE!</v>
      </c>
      <c r="BC418" s="92"/>
      <c r="BD418">
        <v>0</v>
      </c>
      <c r="BE418" t="e">
        <f t="shared" si="509"/>
        <v>#N/A</v>
      </c>
      <c r="BJ418">
        <f t="shared" si="527"/>
        <v>1</v>
      </c>
    </row>
    <row r="419" spans="11:62" x14ac:dyDescent="0.2">
      <c r="K419" t="str">
        <f>WeedDataInput!F416</f>
        <v>Y</v>
      </c>
      <c r="L419">
        <f>WeedDataInput!G416</f>
        <v>0</v>
      </c>
      <c r="M419" s="10" t="str">
        <f t="shared" si="511"/>
        <v>;0</v>
      </c>
      <c r="N419" t="str">
        <f t="shared" si="522"/>
        <v>;0</v>
      </c>
      <c r="O419" t="str">
        <f t="shared" si="523"/>
        <v>0</v>
      </c>
      <c r="P419">
        <f t="shared" ref="P419:X419" si="555">IFERROR(_xlfn.TEXTAFTER(O419,";"),0)</f>
        <v>0</v>
      </c>
      <c r="Q419">
        <f t="shared" si="555"/>
        <v>0</v>
      </c>
      <c r="R419">
        <f t="shared" si="555"/>
        <v>0</v>
      </c>
      <c r="S419">
        <f t="shared" si="555"/>
        <v>0</v>
      </c>
      <c r="T419">
        <f t="shared" si="555"/>
        <v>0</v>
      </c>
      <c r="U419">
        <f t="shared" si="555"/>
        <v>0</v>
      </c>
      <c r="V419">
        <f t="shared" si="555"/>
        <v>0</v>
      </c>
      <c r="W419">
        <f t="shared" si="555"/>
        <v>0</v>
      </c>
      <c r="X419">
        <f t="shared" si="555"/>
        <v>0</v>
      </c>
      <c r="Y419" s="10" t="e">
        <f t="shared" si="525"/>
        <v>#VALUE!</v>
      </c>
      <c r="Z419" t="e">
        <f t="shared" si="513"/>
        <v>#VALUE!</v>
      </c>
      <c r="AA419" t="e">
        <f t="shared" si="514"/>
        <v>#VALUE!</v>
      </c>
      <c r="AB419" t="e">
        <f t="shared" si="515"/>
        <v>#VALUE!</v>
      </c>
      <c r="AC419" t="e">
        <f t="shared" si="516"/>
        <v>#VALUE!</v>
      </c>
      <c r="AD419" t="e">
        <f t="shared" si="517"/>
        <v>#VALUE!</v>
      </c>
      <c r="AE419" t="e">
        <f t="shared" si="518"/>
        <v>#VALUE!</v>
      </c>
      <c r="AF419" t="e">
        <f t="shared" si="519"/>
        <v>#VALUE!</v>
      </c>
      <c r="AG419" t="e">
        <f t="shared" si="520"/>
        <v>#VALUE!</v>
      </c>
      <c r="AH419" t="e">
        <f t="shared" si="521"/>
        <v>#VALUE!</v>
      </c>
      <c r="BC419" s="92"/>
      <c r="BD419">
        <v>0</v>
      </c>
      <c r="BE419" t="e">
        <f t="shared" ref="BE419:BE450" si="556">VLOOKUP(BD419,$AO$5:$AP$104,2,FALSE)</f>
        <v>#N/A</v>
      </c>
      <c r="BJ419">
        <f t="shared" si="527"/>
        <v>0</v>
      </c>
    </row>
    <row r="420" spans="11:62" x14ac:dyDescent="0.2">
      <c r="K420" t="str">
        <f>WeedDataInput!F417</f>
        <v>N</v>
      </c>
      <c r="L420" t="str">
        <f>WeedDataInput!G417</f>
        <v>Ryan Raineri;</v>
      </c>
      <c r="M420" s="10" t="str">
        <f t="shared" si="511"/>
        <v>;Ryan Raineri;</v>
      </c>
      <c r="N420" t="str">
        <f t="shared" si="522"/>
        <v>;Ryan Raineri;</v>
      </c>
      <c r="O420" t="str">
        <f t="shared" si="523"/>
        <v>Ryan Raineri;</v>
      </c>
      <c r="P420" t="str">
        <f t="shared" ref="P420:X420" si="557">IFERROR(_xlfn.TEXTAFTER(O420,";"),0)</f>
        <v/>
      </c>
      <c r="Q420">
        <f t="shared" si="557"/>
        <v>0</v>
      </c>
      <c r="R420">
        <f t="shared" si="557"/>
        <v>0</v>
      </c>
      <c r="S420">
        <f t="shared" si="557"/>
        <v>0</v>
      </c>
      <c r="T420">
        <f t="shared" si="557"/>
        <v>0</v>
      </c>
      <c r="U420">
        <f t="shared" si="557"/>
        <v>0</v>
      </c>
      <c r="V420">
        <f t="shared" si="557"/>
        <v>0</v>
      </c>
      <c r="W420">
        <f t="shared" si="557"/>
        <v>0</v>
      </c>
      <c r="X420">
        <f t="shared" si="557"/>
        <v>0</v>
      </c>
      <c r="Y420" s="10" t="str">
        <f t="shared" si="525"/>
        <v>Ryan Raineri</v>
      </c>
      <c r="Z420" t="e">
        <f t="shared" si="513"/>
        <v>#VALUE!</v>
      </c>
      <c r="AA420" t="e">
        <f t="shared" si="514"/>
        <v>#VALUE!</v>
      </c>
      <c r="AB420" t="e">
        <f t="shared" si="515"/>
        <v>#VALUE!</v>
      </c>
      <c r="AC420" t="e">
        <f t="shared" si="516"/>
        <v>#VALUE!</v>
      </c>
      <c r="AD420" t="e">
        <f t="shared" si="517"/>
        <v>#VALUE!</v>
      </c>
      <c r="AE420" t="e">
        <f t="shared" si="518"/>
        <v>#VALUE!</v>
      </c>
      <c r="AF420" t="e">
        <f t="shared" si="519"/>
        <v>#VALUE!</v>
      </c>
      <c r="AG420" t="e">
        <f t="shared" si="520"/>
        <v>#VALUE!</v>
      </c>
      <c r="AH420" t="e">
        <f t="shared" si="521"/>
        <v>#VALUE!</v>
      </c>
      <c r="BC420" s="92"/>
      <c r="BD420">
        <v>0</v>
      </c>
      <c r="BE420" t="e">
        <f t="shared" si="556"/>
        <v>#N/A</v>
      </c>
      <c r="BJ420">
        <f t="shared" si="527"/>
        <v>1</v>
      </c>
    </row>
    <row r="421" spans="11:62" x14ac:dyDescent="0.2">
      <c r="K421" t="str">
        <f>WeedDataInput!F418</f>
        <v>Y</v>
      </c>
      <c r="L421">
        <f>WeedDataInput!G418</f>
        <v>0</v>
      </c>
      <c r="M421" s="10" t="str">
        <f t="shared" si="511"/>
        <v>;0</v>
      </c>
      <c r="N421" t="str">
        <f t="shared" si="522"/>
        <v>;0</v>
      </c>
      <c r="O421" t="str">
        <f t="shared" si="523"/>
        <v>0</v>
      </c>
      <c r="P421">
        <f t="shared" ref="P421:X421" si="558">IFERROR(_xlfn.TEXTAFTER(O421,";"),0)</f>
        <v>0</v>
      </c>
      <c r="Q421">
        <f t="shared" si="558"/>
        <v>0</v>
      </c>
      <c r="R421">
        <f t="shared" si="558"/>
        <v>0</v>
      </c>
      <c r="S421">
        <f t="shared" si="558"/>
        <v>0</v>
      </c>
      <c r="T421">
        <f t="shared" si="558"/>
        <v>0</v>
      </c>
      <c r="U421">
        <f t="shared" si="558"/>
        <v>0</v>
      </c>
      <c r="V421">
        <f t="shared" si="558"/>
        <v>0</v>
      </c>
      <c r="W421">
        <f t="shared" si="558"/>
        <v>0</v>
      </c>
      <c r="X421">
        <f t="shared" si="558"/>
        <v>0</v>
      </c>
      <c r="Y421" s="10" t="e">
        <f t="shared" si="525"/>
        <v>#VALUE!</v>
      </c>
      <c r="Z421" t="e">
        <f t="shared" si="513"/>
        <v>#VALUE!</v>
      </c>
      <c r="AA421" t="e">
        <f t="shared" si="514"/>
        <v>#VALUE!</v>
      </c>
      <c r="AB421" t="e">
        <f t="shared" si="515"/>
        <v>#VALUE!</v>
      </c>
      <c r="AC421" t="e">
        <f t="shared" si="516"/>
        <v>#VALUE!</v>
      </c>
      <c r="AD421" t="e">
        <f t="shared" si="517"/>
        <v>#VALUE!</v>
      </c>
      <c r="AE421" t="e">
        <f t="shared" si="518"/>
        <v>#VALUE!</v>
      </c>
      <c r="AF421" t="e">
        <f t="shared" si="519"/>
        <v>#VALUE!</v>
      </c>
      <c r="AG421" t="e">
        <f t="shared" si="520"/>
        <v>#VALUE!</v>
      </c>
      <c r="AH421" t="e">
        <f t="shared" si="521"/>
        <v>#VALUE!</v>
      </c>
      <c r="BC421" s="92"/>
      <c r="BD421">
        <v>0</v>
      </c>
      <c r="BE421" t="e">
        <f t="shared" si="556"/>
        <v>#N/A</v>
      </c>
      <c r="BJ421">
        <f t="shared" si="527"/>
        <v>0</v>
      </c>
    </row>
    <row r="422" spans="11:62" x14ac:dyDescent="0.2">
      <c r="K422" t="str">
        <f>WeedDataInput!F419</f>
        <v>Y</v>
      </c>
      <c r="L422">
        <f>WeedDataInput!G419</f>
        <v>0</v>
      </c>
      <c r="M422" s="10" t="str">
        <f t="shared" si="511"/>
        <v>;0</v>
      </c>
      <c r="N422" t="str">
        <f t="shared" si="522"/>
        <v>;0</v>
      </c>
      <c r="O422" t="str">
        <f t="shared" si="523"/>
        <v>0</v>
      </c>
      <c r="P422">
        <f t="shared" ref="P422:X422" si="559">IFERROR(_xlfn.TEXTAFTER(O422,";"),0)</f>
        <v>0</v>
      </c>
      <c r="Q422">
        <f t="shared" si="559"/>
        <v>0</v>
      </c>
      <c r="R422">
        <f t="shared" si="559"/>
        <v>0</v>
      </c>
      <c r="S422">
        <f t="shared" si="559"/>
        <v>0</v>
      </c>
      <c r="T422">
        <f t="shared" si="559"/>
        <v>0</v>
      </c>
      <c r="U422">
        <f t="shared" si="559"/>
        <v>0</v>
      </c>
      <c r="V422">
        <f t="shared" si="559"/>
        <v>0</v>
      </c>
      <c r="W422">
        <f t="shared" si="559"/>
        <v>0</v>
      </c>
      <c r="X422">
        <f t="shared" si="559"/>
        <v>0</v>
      </c>
      <c r="Y422" s="10" t="e">
        <f t="shared" si="525"/>
        <v>#VALUE!</v>
      </c>
      <c r="Z422" t="e">
        <f t="shared" si="513"/>
        <v>#VALUE!</v>
      </c>
      <c r="AA422" t="e">
        <f t="shared" si="514"/>
        <v>#VALUE!</v>
      </c>
      <c r="AB422" t="e">
        <f t="shared" si="515"/>
        <v>#VALUE!</v>
      </c>
      <c r="AC422" t="e">
        <f t="shared" si="516"/>
        <v>#VALUE!</v>
      </c>
      <c r="AD422" t="e">
        <f t="shared" si="517"/>
        <v>#VALUE!</v>
      </c>
      <c r="AE422" t="e">
        <f t="shared" si="518"/>
        <v>#VALUE!</v>
      </c>
      <c r="AF422" t="e">
        <f t="shared" si="519"/>
        <v>#VALUE!</v>
      </c>
      <c r="AG422" t="e">
        <f t="shared" si="520"/>
        <v>#VALUE!</v>
      </c>
      <c r="AH422" t="e">
        <f t="shared" si="521"/>
        <v>#VALUE!</v>
      </c>
      <c r="BC422" s="92"/>
      <c r="BD422">
        <v>0</v>
      </c>
      <c r="BE422" t="e">
        <f t="shared" si="556"/>
        <v>#N/A</v>
      </c>
      <c r="BJ422">
        <f t="shared" si="527"/>
        <v>0</v>
      </c>
    </row>
    <row r="423" spans="11:62" x14ac:dyDescent="0.2">
      <c r="K423" t="str">
        <f>WeedDataInput!F420</f>
        <v>Y</v>
      </c>
      <c r="L423">
        <f>WeedDataInput!G420</f>
        <v>0</v>
      </c>
      <c r="M423" s="10" t="str">
        <f t="shared" si="511"/>
        <v>;0</v>
      </c>
      <c r="N423" t="str">
        <f t="shared" si="522"/>
        <v>;0</v>
      </c>
      <c r="O423" t="str">
        <f t="shared" si="523"/>
        <v>0</v>
      </c>
      <c r="P423">
        <f t="shared" ref="P423:X423" si="560">IFERROR(_xlfn.TEXTAFTER(O423,";"),0)</f>
        <v>0</v>
      </c>
      <c r="Q423">
        <f t="shared" si="560"/>
        <v>0</v>
      </c>
      <c r="R423">
        <f t="shared" si="560"/>
        <v>0</v>
      </c>
      <c r="S423">
        <f t="shared" si="560"/>
        <v>0</v>
      </c>
      <c r="T423">
        <f t="shared" si="560"/>
        <v>0</v>
      </c>
      <c r="U423">
        <f t="shared" si="560"/>
        <v>0</v>
      </c>
      <c r="V423">
        <f t="shared" si="560"/>
        <v>0</v>
      </c>
      <c r="W423">
        <f t="shared" si="560"/>
        <v>0</v>
      </c>
      <c r="X423">
        <f t="shared" si="560"/>
        <v>0</v>
      </c>
      <c r="Y423" s="10" t="e">
        <f t="shared" si="525"/>
        <v>#VALUE!</v>
      </c>
      <c r="Z423" t="e">
        <f t="shared" si="513"/>
        <v>#VALUE!</v>
      </c>
      <c r="AA423" t="e">
        <f t="shared" si="514"/>
        <v>#VALUE!</v>
      </c>
      <c r="AB423" t="e">
        <f t="shared" si="515"/>
        <v>#VALUE!</v>
      </c>
      <c r="AC423" t="e">
        <f t="shared" si="516"/>
        <v>#VALUE!</v>
      </c>
      <c r="AD423" t="e">
        <f t="shared" si="517"/>
        <v>#VALUE!</v>
      </c>
      <c r="AE423" t="e">
        <f t="shared" si="518"/>
        <v>#VALUE!</v>
      </c>
      <c r="AF423" t="e">
        <f t="shared" si="519"/>
        <v>#VALUE!</v>
      </c>
      <c r="AG423" t="e">
        <f t="shared" si="520"/>
        <v>#VALUE!</v>
      </c>
      <c r="AH423" t="e">
        <f t="shared" si="521"/>
        <v>#VALUE!</v>
      </c>
      <c r="BC423" s="92"/>
      <c r="BD423">
        <v>0</v>
      </c>
      <c r="BE423" t="e">
        <f t="shared" si="556"/>
        <v>#N/A</v>
      </c>
      <c r="BJ423">
        <f t="shared" si="527"/>
        <v>0</v>
      </c>
    </row>
    <row r="424" spans="11:62" x14ac:dyDescent="0.2">
      <c r="K424" t="str">
        <f>WeedDataInput!F421</f>
        <v>N</v>
      </c>
      <c r="L424" t="str">
        <f>WeedDataInput!G421</f>
        <v>Ryan Raineri;</v>
      </c>
      <c r="M424" s="10" t="str">
        <f t="shared" si="511"/>
        <v>;Ryan Raineri;</v>
      </c>
      <c r="N424" t="str">
        <f t="shared" si="522"/>
        <v>;Ryan Raineri;</v>
      </c>
      <c r="O424" t="str">
        <f t="shared" si="523"/>
        <v>Ryan Raineri;</v>
      </c>
      <c r="P424" t="str">
        <f t="shared" ref="P424:X424" si="561">IFERROR(_xlfn.TEXTAFTER(O424,";"),0)</f>
        <v/>
      </c>
      <c r="Q424">
        <f t="shared" si="561"/>
        <v>0</v>
      </c>
      <c r="R424">
        <f t="shared" si="561"/>
        <v>0</v>
      </c>
      <c r="S424">
        <f t="shared" si="561"/>
        <v>0</v>
      </c>
      <c r="T424">
        <f t="shared" si="561"/>
        <v>0</v>
      </c>
      <c r="U424">
        <f t="shared" si="561"/>
        <v>0</v>
      </c>
      <c r="V424">
        <f t="shared" si="561"/>
        <v>0</v>
      </c>
      <c r="W424">
        <f t="shared" si="561"/>
        <v>0</v>
      </c>
      <c r="X424">
        <f t="shared" si="561"/>
        <v>0</v>
      </c>
      <c r="Y424" s="10" t="str">
        <f t="shared" si="525"/>
        <v>Ryan Raineri</v>
      </c>
      <c r="Z424" t="e">
        <f t="shared" si="513"/>
        <v>#VALUE!</v>
      </c>
      <c r="AA424" t="e">
        <f t="shared" si="514"/>
        <v>#VALUE!</v>
      </c>
      <c r="AB424" t="e">
        <f t="shared" si="515"/>
        <v>#VALUE!</v>
      </c>
      <c r="AC424" t="e">
        <f t="shared" si="516"/>
        <v>#VALUE!</v>
      </c>
      <c r="AD424" t="e">
        <f t="shared" si="517"/>
        <v>#VALUE!</v>
      </c>
      <c r="AE424" t="e">
        <f t="shared" si="518"/>
        <v>#VALUE!</v>
      </c>
      <c r="AF424" t="e">
        <f t="shared" si="519"/>
        <v>#VALUE!</v>
      </c>
      <c r="AG424" t="e">
        <f t="shared" si="520"/>
        <v>#VALUE!</v>
      </c>
      <c r="AH424" t="e">
        <f t="shared" si="521"/>
        <v>#VALUE!</v>
      </c>
      <c r="BC424" s="92"/>
      <c r="BD424">
        <v>0</v>
      </c>
      <c r="BE424" t="e">
        <f t="shared" si="556"/>
        <v>#N/A</v>
      </c>
      <c r="BJ424">
        <f t="shared" si="527"/>
        <v>1</v>
      </c>
    </row>
    <row r="425" spans="11:62" x14ac:dyDescent="0.2">
      <c r="K425" t="str">
        <f>WeedDataInput!F422</f>
        <v>Y</v>
      </c>
      <c r="L425">
        <f>WeedDataInput!G422</f>
        <v>0</v>
      </c>
      <c r="M425" s="10" t="str">
        <f t="shared" si="511"/>
        <v>;0</v>
      </c>
      <c r="N425" t="str">
        <f t="shared" si="522"/>
        <v>;0</v>
      </c>
      <c r="O425" t="str">
        <f t="shared" si="523"/>
        <v>0</v>
      </c>
      <c r="P425">
        <f t="shared" ref="P425:X425" si="562">IFERROR(_xlfn.TEXTAFTER(O425,";"),0)</f>
        <v>0</v>
      </c>
      <c r="Q425">
        <f t="shared" si="562"/>
        <v>0</v>
      </c>
      <c r="R425">
        <f t="shared" si="562"/>
        <v>0</v>
      </c>
      <c r="S425">
        <f t="shared" si="562"/>
        <v>0</v>
      </c>
      <c r="T425">
        <f t="shared" si="562"/>
        <v>0</v>
      </c>
      <c r="U425">
        <f t="shared" si="562"/>
        <v>0</v>
      </c>
      <c r="V425">
        <f t="shared" si="562"/>
        <v>0</v>
      </c>
      <c r="W425">
        <f t="shared" si="562"/>
        <v>0</v>
      </c>
      <c r="X425">
        <f t="shared" si="562"/>
        <v>0</v>
      </c>
      <c r="Y425" s="10" t="e">
        <f t="shared" si="525"/>
        <v>#VALUE!</v>
      </c>
      <c r="Z425" t="e">
        <f t="shared" si="513"/>
        <v>#VALUE!</v>
      </c>
      <c r="AA425" t="e">
        <f t="shared" si="514"/>
        <v>#VALUE!</v>
      </c>
      <c r="AB425" t="e">
        <f t="shared" si="515"/>
        <v>#VALUE!</v>
      </c>
      <c r="AC425" t="e">
        <f t="shared" si="516"/>
        <v>#VALUE!</v>
      </c>
      <c r="AD425" t="e">
        <f t="shared" si="517"/>
        <v>#VALUE!</v>
      </c>
      <c r="AE425" t="e">
        <f t="shared" si="518"/>
        <v>#VALUE!</v>
      </c>
      <c r="AF425" t="e">
        <f t="shared" si="519"/>
        <v>#VALUE!</v>
      </c>
      <c r="AG425" t="e">
        <f t="shared" si="520"/>
        <v>#VALUE!</v>
      </c>
      <c r="AH425" t="e">
        <f t="shared" si="521"/>
        <v>#VALUE!</v>
      </c>
      <c r="BC425" s="92"/>
      <c r="BD425">
        <v>0</v>
      </c>
      <c r="BE425" t="e">
        <f t="shared" si="556"/>
        <v>#N/A</v>
      </c>
      <c r="BJ425">
        <f t="shared" si="527"/>
        <v>0</v>
      </c>
    </row>
    <row r="426" spans="11:62" x14ac:dyDescent="0.2">
      <c r="K426" t="str">
        <f>WeedDataInput!F423</f>
        <v>Y</v>
      </c>
      <c r="L426">
        <f>WeedDataInput!G423</f>
        <v>0</v>
      </c>
      <c r="M426" s="10" t="str">
        <f t="shared" si="511"/>
        <v>;0</v>
      </c>
      <c r="N426" t="str">
        <f t="shared" si="522"/>
        <v>;0</v>
      </c>
      <c r="O426" t="str">
        <f t="shared" si="523"/>
        <v>0</v>
      </c>
      <c r="P426">
        <f t="shared" ref="P426:X426" si="563">IFERROR(_xlfn.TEXTAFTER(O426,";"),0)</f>
        <v>0</v>
      </c>
      <c r="Q426">
        <f t="shared" si="563"/>
        <v>0</v>
      </c>
      <c r="R426">
        <f t="shared" si="563"/>
        <v>0</v>
      </c>
      <c r="S426">
        <f t="shared" si="563"/>
        <v>0</v>
      </c>
      <c r="T426">
        <f t="shared" si="563"/>
        <v>0</v>
      </c>
      <c r="U426">
        <f t="shared" si="563"/>
        <v>0</v>
      </c>
      <c r="V426">
        <f t="shared" si="563"/>
        <v>0</v>
      </c>
      <c r="W426">
        <f t="shared" si="563"/>
        <v>0</v>
      </c>
      <c r="X426">
        <f t="shared" si="563"/>
        <v>0</v>
      </c>
      <c r="Y426" s="10" t="e">
        <f t="shared" si="525"/>
        <v>#VALUE!</v>
      </c>
      <c r="Z426" t="e">
        <f t="shared" si="513"/>
        <v>#VALUE!</v>
      </c>
      <c r="AA426" t="e">
        <f t="shared" si="514"/>
        <v>#VALUE!</v>
      </c>
      <c r="AB426" t="e">
        <f t="shared" si="515"/>
        <v>#VALUE!</v>
      </c>
      <c r="AC426" t="e">
        <f t="shared" si="516"/>
        <v>#VALUE!</v>
      </c>
      <c r="AD426" t="e">
        <f t="shared" si="517"/>
        <v>#VALUE!</v>
      </c>
      <c r="AE426" t="e">
        <f t="shared" si="518"/>
        <v>#VALUE!</v>
      </c>
      <c r="AF426" t="e">
        <f t="shared" si="519"/>
        <v>#VALUE!</v>
      </c>
      <c r="AG426" t="e">
        <f t="shared" si="520"/>
        <v>#VALUE!</v>
      </c>
      <c r="AH426" t="e">
        <f t="shared" si="521"/>
        <v>#VALUE!</v>
      </c>
      <c r="BC426" s="92"/>
      <c r="BD426">
        <v>0</v>
      </c>
      <c r="BE426" t="e">
        <f t="shared" si="556"/>
        <v>#N/A</v>
      </c>
      <c r="BJ426">
        <f t="shared" si="527"/>
        <v>0</v>
      </c>
    </row>
    <row r="427" spans="11:62" x14ac:dyDescent="0.2">
      <c r="K427" t="str">
        <f>WeedDataInput!F424</f>
        <v>Y</v>
      </c>
      <c r="L427">
        <f>WeedDataInput!G424</f>
        <v>0</v>
      </c>
      <c r="M427" s="10" t="str">
        <f t="shared" si="511"/>
        <v>;0</v>
      </c>
      <c r="N427" t="str">
        <f t="shared" si="522"/>
        <v>;0</v>
      </c>
      <c r="O427" t="str">
        <f t="shared" si="523"/>
        <v>0</v>
      </c>
      <c r="P427">
        <f t="shared" ref="P427:X427" si="564">IFERROR(_xlfn.TEXTAFTER(O427,";"),0)</f>
        <v>0</v>
      </c>
      <c r="Q427">
        <f t="shared" si="564"/>
        <v>0</v>
      </c>
      <c r="R427">
        <f t="shared" si="564"/>
        <v>0</v>
      </c>
      <c r="S427">
        <f t="shared" si="564"/>
        <v>0</v>
      </c>
      <c r="T427">
        <f t="shared" si="564"/>
        <v>0</v>
      </c>
      <c r="U427">
        <f t="shared" si="564"/>
        <v>0</v>
      </c>
      <c r="V427">
        <f t="shared" si="564"/>
        <v>0</v>
      </c>
      <c r="W427">
        <f t="shared" si="564"/>
        <v>0</v>
      </c>
      <c r="X427">
        <f t="shared" si="564"/>
        <v>0</v>
      </c>
      <c r="Y427" s="10" t="e">
        <f t="shared" si="525"/>
        <v>#VALUE!</v>
      </c>
      <c r="Z427" t="e">
        <f t="shared" si="513"/>
        <v>#VALUE!</v>
      </c>
      <c r="AA427" t="e">
        <f t="shared" si="514"/>
        <v>#VALUE!</v>
      </c>
      <c r="AB427" t="e">
        <f t="shared" si="515"/>
        <v>#VALUE!</v>
      </c>
      <c r="AC427" t="e">
        <f t="shared" si="516"/>
        <v>#VALUE!</v>
      </c>
      <c r="AD427" t="e">
        <f t="shared" si="517"/>
        <v>#VALUE!</v>
      </c>
      <c r="AE427" t="e">
        <f t="shared" si="518"/>
        <v>#VALUE!</v>
      </c>
      <c r="AF427" t="e">
        <f t="shared" si="519"/>
        <v>#VALUE!</v>
      </c>
      <c r="AG427" t="e">
        <f t="shared" si="520"/>
        <v>#VALUE!</v>
      </c>
      <c r="AH427" t="e">
        <f t="shared" si="521"/>
        <v>#VALUE!</v>
      </c>
      <c r="BC427" s="92"/>
      <c r="BD427">
        <v>0</v>
      </c>
      <c r="BE427" t="e">
        <f t="shared" si="556"/>
        <v>#N/A</v>
      </c>
      <c r="BJ427">
        <f t="shared" si="527"/>
        <v>0</v>
      </c>
    </row>
    <row r="428" spans="11:62" x14ac:dyDescent="0.2">
      <c r="K428" t="str">
        <f>WeedDataInput!F425</f>
        <v>Y</v>
      </c>
      <c r="L428">
        <f>WeedDataInput!G425</f>
        <v>0</v>
      </c>
      <c r="M428" s="10" t="str">
        <f t="shared" si="511"/>
        <v>;0</v>
      </c>
      <c r="N428" t="str">
        <f t="shared" si="522"/>
        <v>;0</v>
      </c>
      <c r="O428" t="str">
        <f t="shared" si="523"/>
        <v>0</v>
      </c>
      <c r="P428">
        <f t="shared" ref="P428:X428" si="565">IFERROR(_xlfn.TEXTAFTER(O428,";"),0)</f>
        <v>0</v>
      </c>
      <c r="Q428">
        <f t="shared" si="565"/>
        <v>0</v>
      </c>
      <c r="R428">
        <f t="shared" si="565"/>
        <v>0</v>
      </c>
      <c r="S428">
        <f t="shared" si="565"/>
        <v>0</v>
      </c>
      <c r="T428">
        <f t="shared" si="565"/>
        <v>0</v>
      </c>
      <c r="U428">
        <f t="shared" si="565"/>
        <v>0</v>
      </c>
      <c r="V428">
        <f t="shared" si="565"/>
        <v>0</v>
      </c>
      <c r="W428">
        <f t="shared" si="565"/>
        <v>0</v>
      </c>
      <c r="X428">
        <f t="shared" si="565"/>
        <v>0</v>
      </c>
      <c r="Y428" s="10" t="e">
        <f t="shared" si="525"/>
        <v>#VALUE!</v>
      </c>
      <c r="Z428" t="e">
        <f t="shared" si="513"/>
        <v>#VALUE!</v>
      </c>
      <c r="AA428" t="e">
        <f t="shared" si="514"/>
        <v>#VALUE!</v>
      </c>
      <c r="AB428" t="e">
        <f t="shared" si="515"/>
        <v>#VALUE!</v>
      </c>
      <c r="AC428" t="e">
        <f t="shared" si="516"/>
        <v>#VALUE!</v>
      </c>
      <c r="AD428" t="e">
        <f t="shared" si="517"/>
        <v>#VALUE!</v>
      </c>
      <c r="AE428" t="e">
        <f t="shared" si="518"/>
        <v>#VALUE!</v>
      </c>
      <c r="AF428" t="e">
        <f t="shared" si="519"/>
        <v>#VALUE!</v>
      </c>
      <c r="AG428" t="e">
        <f t="shared" si="520"/>
        <v>#VALUE!</v>
      </c>
      <c r="AH428" t="e">
        <f t="shared" si="521"/>
        <v>#VALUE!</v>
      </c>
      <c r="BC428" s="92"/>
      <c r="BD428">
        <v>0</v>
      </c>
      <c r="BE428" t="e">
        <f t="shared" si="556"/>
        <v>#N/A</v>
      </c>
      <c r="BJ428">
        <f t="shared" si="527"/>
        <v>0</v>
      </c>
    </row>
    <row r="429" spans="11:62" x14ac:dyDescent="0.2">
      <c r="K429" t="str">
        <f>WeedDataInput!F426</f>
        <v>Y</v>
      </c>
      <c r="L429">
        <f>WeedDataInput!G426</f>
        <v>0</v>
      </c>
      <c r="M429" s="10" t="str">
        <f t="shared" si="511"/>
        <v>;0</v>
      </c>
      <c r="N429" t="str">
        <f t="shared" si="522"/>
        <v>;0</v>
      </c>
      <c r="O429" t="str">
        <f t="shared" si="523"/>
        <v>0</v>
      </c>
      <c r="P429">
        <f t="shared" ref="P429:X429" si="566">IFERROR(_xlfn.TEXTAFTER(O429,";"),0)</f>
        <v>0</v>
      </c>
      <c r="Q429">
        <f t="shared" si="566"/>
        <v>0</v>
      </c>
      <c r="R429">
        <f t="shared" si="566"/>
        <v>0</v>
      </c>
      <c r="S429">
        <f t="shared" si="566"/>
        <v>0</v>
      </c>
      <c r="T429">
        <f t="shared" si="566"/>
        <v>0</v>
      </c>
      <c r="U429">
        <f t="shared" si="566"/>
        <v>0</v>
      </c>
      <c r="V429">
        <f t="shared" si="566"/>
        <v>0</v>
      </c>
      <c r="W429">
        <f t="shared" si="566"/>
        <v>0</v>
      </c>
      <c r="X429">
        <f t="shared" si="566"/>
        <v>0</v>
      </c>
      <c r="Y429" s="10" t="e">
        <f t="shared" si="525"/>
        <v>#VALUE!</v>
      </c>
      <c r="Z429" t="e">
        <f t="shared" si="513"/>
        <v>#VALUE!</v>
      </c>
      <c r="AA429" t="e">
        <f t="shared" si="514"/>
        <v>#VALUE!</v>
      </c>
      <c r="AB429" t="e">
        <f t="shared" si="515"/>
        <v>#VALUE!</v>
      </c>
      <c r="AC429" t="e">
        <f t="shared" si="516"/>
        <v>#VALUE!</v>
      </c>
      <c r="AD429" t="e">
        <f t="shared" si="517"/>
        <v>#VALUE!</v>
      </c>
      <c r="AE429" t="e">
        <f t="shared" si="518"/>
        <v>#VALUE!</v>
      </c>
      <c r="AF429" t="e">
        <f t="shared" si="519"/>
        <v>#VALUE!</v>
      </c>
      <c r="AG429" t="e">
        <f t="shared" si="520"/>
        <v>#VALUE!</v>
      </c>
      <c r="AH429" t="e">
        <f t="shared" si="521"/>
        <v>#VALUE!</v>
      </c>
      <c r="BC429" s="92"/>
      <c r="BD429">
        <v>0</v>
      </c>
      <c r="BE429" t="e">
        <f t="shared" si="556"/>
        <v>#N/A</v>
      </c>
      <c r="BJ429">
        <f t="shared" si="527"/>
        <v>0</v>
      </c>
    </row>
    <row r="430" spans="11:62" x14ac:dyDescent="0.2">
      <c r="K430" t="str">
        <f>WeedDataInput!F427</f>
        <v>Y</v>
      </c>
      <c r="L430">
        <f>WeedDataInput!G427</f>
        <v>0</v>
      </c>
      <c r="M430" s="10" t="str">
        <f t="shared" si="511"/>
        <v>;0</v>
      </c>
      <c r="N430" t="str">
        <f t="shared" si="522"/>
        <v>;0</v>
      </c>
      <c r="O430" t="str">
        <f t="shared" si="523"/>
        <v>0</v>
      </c>
      <c r="P430">
        <f t="shared" ref="P430:X430" si="567">IFERROR(_xlfn.TEXTAFTER(O430,";"),0)</f>
        <v>0</v>
      </c>
      <c r="Q430">
        <f t="shared" si="567"/>
        <v>0</v>
      </c>
      <c r="R430">
        <f t="shared" si="567"/>
        <v>0</v>
      </c>
      <c r="S430">
        <f t="shared" si="567"/>
        <v>0</v>
      </c>
      <c r="T430">
        <f t="shared" si="567"/>
        <v>0</v>
      </c>
      <c r="U430">
        <f t="shared" si="567"/>
        <v>0</v>
      </c>
      <c r="V430">
        <f t="shared" si="567"/>
        <v>0</v>
      </c>
      <c r="W430">
        <f t="shared" si="567"/>
        <v>0</v>
      </c>
      <c r="X430">
        <f t="shared" si="567"/>
        <v>0</v>
      </c>
      <c r="Y430" s="10" t="e">
        <f t="shared" si="525"/>
        <v>#VALUE!</v>
      </c>
      <c r="Z430" t="e">
        <f t="shared" si="513"/>
        <v>#VALUE!</v>
      </c>
      <c r="AA430" t="e">
        <f t="shared" si="514"/>
        <v>#VALUE!</v>
      </c>
      <c r="AB430" t="e">
        <f t="shared" si="515"/>
        <v>#VALUE!</v>
      </c>
      <c r="AC430" t="e">
        <f t="shared" si="516"/>
        <v>#VALUE!</v>
      </c>
      <c r="AD430" t="e">
        <f t="shared" si="517"/>
        <v>#VALUE!</v>
      </c>
      <c r="AE430" t="e">
        <f t="shared" si="518"/>
        <v>#VALUE!</v>
      </c>
      <c r="AF430" t="e">
        <f t="shared" si="519"/>
        <v>#VALUE!</v>
      </c>
      <c r="AG430" t="e">
        <f t="shared" si="520"/>
        <v>#VALUE!</v>
      </c>
      <c r="AH430" t="e">
        <f t="shared" si="521"/>
        <v>#VALUE!</v>
      </c>
      <c r="BC430" s="92"/>
      <c r="BD430">
        <v>0</v>
      </c>
      <c r="BE430" t="e">
        <f t="shared" si="556"/>
        <v>#N/A</v>
      </c>
      <c r="BJ430">
        <f t="shared" si="527"/>
        <v>0</v>
      </c>
    </row>
    <row r="431" spans="11:62" x14ac:dyDescent="0.2">
      <c r="K431" t="str">
        <f>WeedDataInput!F428</f>
        <v>Y</v>
      </c>
      <c r="L431">
        <f>WeedDataInput!G428</f>
        <v>0</v>
      </c>
      <c r="M431" s="10" t="str">
        <f t="shared" si="511"/>
        <v>;0</v>
      </c>
      <c r="N431" t="str">
        <f t="shared" si="522"/>
        <v>;0</v>
      </c>
      <c r="O431" t="str">
        <f t="shared" si="523"/>
        <v>0</v>
      </c>
      <c r="P431">
        <f t="shared" ref="P431:X431" si="568">IFERROR(_xlfn.TEXTAFTER(O431,";"),0)</f>
        <v>0</v>
      </c>
      <c r="Q431">
        <f t="shared" si="568"/>
        <v>0</v>
      </c>
      <c r="R431">
        <f t="shared" si="568"/>
        <v>0</v>
      </c>
      <c r="S431">
        <f t="shared" si="568"/>
        <v>0</v>
      </c>
      <c r="T431">
        <f t="shared" si="568"/>
        <v>0</v>
      </c>
      <c r="U431">
        <f t="shared" si="568"/>
        <v>0</v>
      </c>
      <c r="V431">
        <f t="shared" si="568"/>
        <v>0</v>
      </c>
      <c r="W431">
        <f t="shared" si="568"/>
        <v>0</v>
      </c>
      <c r="X431">
        <f t="shared" si="568"/>
        <v>0</v>
      </c>
      <c r="Y431" s="10" t="e">
        <f t="shared" si="525"/>
        <v>#VALUE!</v>
      </c>
      <c r="Z431" t="e">
        <f t="shared" si="513"/>
        <v>#VALUE!</v>
      </c>
      <c r="AA431" t="e">
        <f t="shared" si="514"/>
        <v>#VALUE!</v>
      </c>
      <c r="AB431" t="e">
        <f t="shared" si="515"/>
        <v>#VALUE!</v>
      </c>
      <c r="AC431" t="e">
        <f t="shared" si="516"/>
        <v>#VALUE!</v>
      </c>
      <c r="AD431" t="e">
        <f t="shared" si="517"/>
        <v>#VALUE!</v>
      </c>
      <c r="AE431" t="e">
        <f t="shared" si="518"/>
        <v>#VALUE!</v>
      </c>
      <c r="AF431" t="e">
        <f t="shared" si="519"/>
        <v>#VALUE!</v>
      </c>
      <c r="AG431" t="e">
        <f t="shared" si="520"/>
        <v>#VALUE!</v>
      </c>
      <c r="AH431" t="e">
        <f t="shared" si="521"/>
        <v>#VALUE!</v>
      </c>
      <c r="BC431" s="92"/>
      <c r="BD431">
        <v>0</v>
      </c>
      <c r="BE431" t="e">
        <f t="shared" si="556"/>
        <v>#N/A</v>
      </c>
      <c r="BJ431">
        <f t="shared" si="527"/>
        <v>0</v>
      </c>
    </row>
    <row r="432" spans="11:62" x14ac:dyDescent="0.2">
      <c r="K432" t="str">
        <f>WeedDataInput!F429</f>
        <v>Y</v>
      </c>
      <c r="L432">
        <f>WeedDataInput!G429</f>
        <v>0</v>
      </c>
      <c r="M432" s="10" t="str">
        <f t="shared" si="511"/>
        <v>;0</v>
      </c>
      <c r="N432" t="str">
        <f t="shared" si="522"/>
        <v>;0</v>
      </c>
      <c r="O432" t="str">
        <f t="shared" si="523"/>
        <v>0</v>
      </c>
      <c r="P432">
        <f t="shared" ref="P432:X432" si="569">IFERROR(_xlfn.TEXTAFTER(O432,";"),0)</f>
        <v>0</v>
      </c>
      <c r="Q432">
        <f t="shared" si="569"/>
        <v>0</v>
      </c>
      <c r="R432">
        <f t="shared" si="569"/>
        <v>0</v>
      </c>
      <c r="S432">
        <f t="shared" si="569"/>
        <v>0</v>
      </c>
      <c r="T432">
        <f t="shared" si="569"/>
        <v>0</v>
      </c>
      <c r="U432">
        <f t="shared" si="569"/>
        <v>0</v>
      </c>
      <c r="V432">
        <f t="shared" si="569"/>
        <v>0</v>
      </c>
      <c r="W432">
        <f t="shared" si="569"/>
        <v>0</v>
      </c>
      <c r="X432">
        <f t="shared" si="569"/>
        <v>0</v>
      </c>
      <c r="Y432" s="10" t="e">
        <f t="shared" si="525"/>
        <v>#VALUE!</v>
      </c>
      <c r="Z432" t="e">
        <f t="shared" si="513"/>
        <v>#VALUE!</v>
      </c>
      <c r="AA432" t="e">
        <f t="shared" si="514"/>
        <v>#VALUE!</v>
      </c>
      <c r="AB432" t="e">
        <f t="shared" si="515"/>
        <v>#VALUE!</v>
      </c>
      <c r="AC432" t="e">
        <f t="shared" si="516"/>
        <v>#VALUE!</v>
      </c>
      <c r="AD432" t="e">
        <f t="shared" si="517"/>
        <v>#VALUE!</v>
      </c>
      <c r="AE432" t="e">
        <f t="shared" si="518"/>
        <v>#VALUE!</v>
      </c>
      <c r="AF432" t="e">
        <f t="shared" si="519"/>
        <v>#VALUE!</v>
      </c>
      <c r="AG432" t="e">
        <f t="shared" si="520"/>
        <v>#VALUE!</v>
      </c>
      <c r="AH432" t="e">
        <f t="shared" si="521"/>
        <v>#VALUE!</v>
      </c>
      <c r="BC432" s="92"/>
      <c r="BD432">
        <v>0</v>
      </c>
      <c r="BE432" t="e">
        <f t="shared" si="556"/>
        <v>#N/A</v>
      </c>
      <c r="BJ432">
        <f t="shared" si="527"/>
        <v>0</v>
      </c>
    </row>
    <row r="433" spans="11:62" x14ac:dyDescent="0.2">
      <c r="K433" t="str">
        <f>WeedDataInput!F430</f>
        <v>Y</v>
      </c>
      <c r="L433">
        <f>WeedDataInput!G430</f>
        <v>0</v>
      </c>
      <c r="M433" s="10" t="str">
        <f t="shared" si="511"/>
        <v>;0</v>
      </c>
      <c r="N433" t="str">
        <f t="shared" si="522"/>
        <v>;0</v>
      </c>
      <c r="O433" t="str">
        <f t="shared" si="523"/>
        <v>0</v>
      </c>
      <c r="P433">
        <f t="shared" ref="P433:X433" si="570">IFERROR(_xlfn.TEXTAFTER(O433,";"),0)</f>
        <v>0</v>
      </c>
      <c r="Q433">
        <f t="shared" si="570"/>
        <v>0</v>
      </c>
      <c r="R433">
        <f t="shared" si="570"/>
        <v>0</v>
      </c>
      <c r="S433">
        <f t="shared" si="570"/>
        <v>0</v>
      </c>
      <c r="T433">
        <f t="shared" si="570"/>
        <v>0</v>
      </c>
      <c r="U433">
        <f t="shared" si="570"/>
        <v>0</v>
      </c>
      <c r="V433">
        <f t="shared" si="570"/>
        <v>0</v>
      </c>
      <c r="W433">
        <f t="shared" si="570"/>
        <v>0</v>
      </c>
      <c r="X433">
        <f t="shared" si="570"/>
        <v>0</v>
      </c>
      <c r="Y433" s="10" t="e">
        <f t="shared" si="525"/>
        <v>#VALUE!</v>
      </c>
      <c r="Z433" t="e">
        <f t="shared" si="513"/>
        <v>#VALUE!</v>
      </c>
      <c r="AA433" t="e">
        <f t="shared" si="514"/>
        <v>#VALUE!</v>
      </c>
      <c r="AB433" t="e">
        <f t="shared" si="515"/>
        <v>#VALUE!</v>
      </c>
      <c r="AC433" t="e">
        <f t="shared" si="516"/>
        <v>#VALUE!</v>
      </c>
      <c r="AD433" t="e">
        <f t="shared" si="517"/>
        <v>#VALUE!</v>
      </c>
      <c r="AE433" t="e">
        <f t="shared" si="518"/>
        <v>#VALUE!</v>
      </c>
      <c r="AF433" t="e">
        <f t="shared" si="519"/>
        <v>#VALUE!</v>
      </c>
      <c r="AG433" t="e">
        <f t="shared" si="520"/>
        <v>#VALUE!</v>
      </c>
      <c r="AH433" t="e">
        <f t="shared" si="521"/>
        <v>#VALUE!</v>
      </c>
      <c r="BC433" s="92"/>
      <c r="BD433">
        <v>0</v>
      </c>
      <c r="BE433" t="e">
        <f t="shared" si="556"/>
        <v>#N/A</v>
      </c>
      <c r="BJ433">
        <f t="shared" si="527"/>
        <v>0</v>
      </c>
    </row>
    <row r="434" spans="11:62" x14ac:dyDescent="0.2">
      <c r="K434" t="str">
        <f>WeedDataInput!F431</f>
        <v>Y</v>
      </c>
      <c r="L434">
        <f>WeedDataInput!G431</f>
        <v>0</v>
      </c>
      <c r="M434" s="10" t="str">
        <f t="shared" si="511"/>
        <v>;0</v>
      </c>
      <c r="N434" t="str">
        <f t="shared" si="522"/>
        <v>;0</v>
      </c>
      <c r="O434" t="str">
        <f t="shared" si="523"/>
        <v>0</v>
      </c>
      <c r="P434">
        <f t="shared" ref="P434:X434" si="571">IFERROR(_xlfn.TEXTAFTER(O434,";"),0)</f>
        <v>0</v>
      </c>
      <c r="Q434">
        <f t="shared" si="571"/>
        <v>0</v>
      </c>
      <c r="R434">
        <f t="shared" si="571"/>
        <v>0</v>
      </c>
      <c r="S434">
        <f t="shared" si="571"/>
        <v>0</v>
      </c>
      <c r="T434">
        <f t="shared" si="571"/>
        <v>0</v>
      </c>
      <c r="U434">
        <f t="shared" si="571"/>
        <v>0</v>
      </c>
      <c r="V434">
        <f t="shared" si="571"/>
        <v>0</v>
      </c>
      <c r="W434">
        <f t="shared" si="571"/>
        <v>0</v>
      </c>
      <c r="X434">
        <f t="shared" si="571"/>
        <v>0</v>
      </c>
      <c r="Y434" s="10" t="e">
        <f t="shared" si="525"/>
        <v>#VALUE!</v>
      </c>
      <c r="Z434" t="e">
        <f t="shared" si="513"/>
        <v>#VALUE!</v>
      </c>
      <c r="AA434" t="e">
        <f t="shared" si="514"/>
        <v>#VALUE!</v>
      </c>
      <c r="AB434" t="e">
        <f t="shared" si="515"/>
        <v>#VALUE!</v>
      </c>
      <c r="AC434" t="e">
        <f t="shared" si="516"/>
        <v>#VALUE!</v>
      </c>
      <c r="AD434" t="e">
        <f t="shared" si="517"/>
        <v>#VALUE!</v>
      </c>
      <c r="AE434" t="e">
        <f t="shared" si="518"/>
        <v>#VALUE!</v>
      </c>
      <c r="AF434" t="e">
        <f t="shared" si="519"/>
        <v>#VALUE!</v>
      </c>
      <c r="AG434" t="e">
        <f t="shared" si="520"/>
        <v>#VALUE!</v>
      </c>
      <c r="AH434" t="e">
        <f t="shared" si="521"/>
        <v>#VALUE!</v>
      </c>
      <c r="BC434" s="92"/>
      <c r="BD434">
        <v>0</v>
      </c>
      <c r="BE434" t="e">
        <f t="shared" si="556"/>
        <v>#N/A</v>
      </c>
      <c r="BJ434">
        <f t="shared" si="527"/>
        <v>0</v>
      </c>
    </row>
    <row r="435" spans="11:62" x14ac:dyDescent="0.2">
      <c r="K435" t="str">
        <f>WeedDataInput!F432</f>
        <v>Y</v>
      </c>
      <c r="L435">
        <f>WeedDataInput!G432</f>
        <v>0</v>
      </c>
      <c r="M435" s="10" t="str">
        <f t="shared" si="511"/>
        <v>;0</v>
      </c>
      <c r="N435" t="str">
        <f t="shared" si="522"/>
        <v>;0</v>
      </c>
      <c r="O435" t="str">
        <f t="shared" si="523"/>
        <v>0</v>
      </c>
      <c r="P435">
        <f t="shared" ref="P435:X435" si="572">IFERROR(_xlfn.TEXTAFTER(O435,";"),0)</f>
        <v>0</v>
      </c>
      <c r="Q435">
        <f t="shared" si="572"/>
        <v>0</v>
      </c>
      <c r="R435">
        <f t="shared" si="572"/>
        <v>0</v>
      </c>
      <c r="S435">
        <f t="shared" si="572"/>
        <v>0</v>
      </c>
      <c r="T435">
        <f t="shared" si="572"/>
        <v>0</v>
      </c>
      <c r="U435">
        <f t="shared" si="572"/>
        <v>0</v>
      </c>
      <c r="V435">
        <f t="shared" si="572"/>
        <v>0</v>
      </c>
      <c r="W435">
        <f t="shared" si="572"/>
        <v>0</v>
      </c>
      <c r="X435">
        <f t="shared" si="572"/>
        <v>0</v>
      </c>
      <c r="Y435" s="10" t="e">
        <f t="shared" si="525"/>
        <v>#VALUE!</v>
      </c>
      <c r="Z435" t="e">
        <f t="shared" si="513"/>
        <v>#VALUE!</v>
      </c>
      <c r="AA435" t="e">
        <f t="shared" si="514"/>
        <v>#VALUE!</v>
      </c>
      <c r="AB435" t="e">
        <f t="shared" si="515"/>
        <v>#VALUE!</v>
      </c>
      <c r="AC435" t="e">
        <f t="shared" si="516"/>
        <v>#VALUE!</v>
      </c>
      <c r="AD435" t="e">
        <f t="shared" si="517"/>
        <v>#VALUE!</v>
      </c>
      <c r="AE435" t="e">
        <f t="shared" si="518"/>
        <v>#VALUE!</v>
      </c>
      <c r="AF435" t="e">
        <f t="shared" si="519"/>
        <v>#VALUE!</v>
      </c>
      <c r="AG435" t="e">
        <f t="shared" si="520"/>
        <v>#VALUE!</v>
      </c>
      <c r="AH435" t="e">
        <f t="shared" si="521"/>
        <v>#VALUE!</v>
      </c>
      <c r="BC435" s="92"/>
      <c r="BD435">
        <v>0</v>
      </c>
      <c r="BE435" t="e">
        <f t="shared" si="556"/>
        <v>#N/A</v>
      </c>
      <c r="BJ435">
        <f t="shared" si="527"/>
        <v>0</v>
      </c>
    </row>
    <row r="436" spans="11:62" x14ac:dyDescent="0.2">
      <c r="K436" t="str">
        <f>WeedDataInput!F433</f>
        <v>Y</v>
      </c>
      <c r="L436">
        <f>WeedDataInput!G433</f>
        <v>0</v>
      </c>
      <c r="M436" s="10" t="str">
        <f t="shared" si="511"/>
        <v>;0</v>
      </c>
      <c r="N436" t="str">
        <f t="shared" si="522"/>
        <v>;0</v>
      </c>
      <c r="O436" t="str">
        <f t="shared" si="523"/>
        <v>0</v>
      </c>
      <c r="P436">
        <f t="shared" ref="P436:X436" si="573">IFERROR(_xlfn.TEXTAFTER(O436,";"),0)</f>
        <v>0</v>
      </c>
      <c r="Q436">
        <f t="shared" si="573"/>
        <v>0</v>
      </c>
      <c r="R436">
        <f t="shared" si="573"/>
        <v>0</v>
      </c>
      <c r="S436">
        <f t="shared" si="573"/>
        <v>0</v>
      </c>
      <c r="T436">
        <f t="shared" si="573"/>
        <v>0</v>
      </c>
      <c r="U436">
        <f t="shared" si="573"/>
        <v>0</v>
      </c>
      <c r="V436">
        <f t="shared" si="573"/>
        <v>0</v>
      </c>
      <c r="W436">
        <f t="shared" si="573"/>
        <v>0</v>
      </c>
      <c r="X436">
        <f t="shared" si="573"/>
        <v>0</v>
      </c>
      <c r="Y436" s="10" t="e">
        <f t="shared" si="525"/>
        <v>#VALUE!</v>
      </c>
      <c r="Z436" t="e">
        <f t="shared" si="513"/>
        <v>#VALUE!</v>
      </c>
      <c r="AA436" t="e">
        <f t="shared" si="514"/>
        <v>#VALUE!</v>
      </c>
      <c r="AB436" t="e">
        <f t="shared" si="515"/>
        <v>#VALUE!</v>
      </c>
      <c r="AC436" t="e">
        <f t="shared" si="516"/>
        <v>#VALUE!</v>
      </c>
      <c r="AD436" t="e">
        <f t="shared" si="517"/>
        <v>#VALUE!</v>
      </c>
      <c r="AE436" t="e">
        <f t="shared" si="518"/>
        <v>#VALUE!</v>
      </c>
      <c r="AF436" t="e">
        <f t="shared" si="519"/>
        <v>#VALUE!</v>
      </c>
      <c r="AG436" t="e">
        <f t="shared" si="520"/>
        <v>#VALUE!</v>
      </c>
      <c r="AH436" t="e">
        <f t="shared" si="521"/>
        <v>#VALUE!</v>
      </c>
      <c r="BC436" s="92"/>
      <c r="BD436">
        <v>0</v>
      </c>
      <c r="BE436" t="e">
        <f t="shared" si="556"/>
        <v>#N/A</v>
      </c>
      <c r="BJ436">
        <f t="shared" si="527"/>
        <v>0</v>
      </c>
    </row>
    <row r="437" spans="11:62" x14ac:dyDescent="0.2">
      <c r="K437" t="str">
        <f>WeedDataInput!F434</f>
        <v>Y</v>
      </c>
      <c r="L437">
        <f>WeedDataInput!G434</f>
        <v>0</v>
      </c>
      <c r="M437" s="10" t="str">
        <f t="shared" si="511"/>
        <v>;0</v>
      </c>
      <c r="N437" t="str">
        <f t="shared" si="522"/>
        <v>;0</v>
      </c>
      <c r="O437" t="str">
        <f t="shared" si="523"/>
        <v>0</v>
      </c>
      <c r="P437">
        <f t="shared" ref="P437:X437" si="574">IFERROR(_xlfn.TEXTAFTER(O437,";"),0)</f>
        <v>0</v>
      </c>
      <c r="Q437">
        <f t="shared" si="574"/>
        <v>0</v>
      </c>
      <c r="R437">
        <f t="shared" si="574"/>
        <v>0</v>
      </c>
      <c r="S437">
        <f t="shared" si="574"/>
        <v>0</v>
      </c>
      <c r="T437">
        <f t="shared" si="574"/>
        <v>0</v>
      </c>
      <c r="U437">
        <f t="shared" si="574"/>
        <v>0</v>
      </c>
      <c r="V437">
        <f t="shared" si="574"/>
        <v>0</v>
      </c>
      <c r="W437">
        <f t="shared" si="574"/>
        <v>0</v>
      </c>
      <c r="X437">
        <f t="shared" si="574"/>
        <v>0</v>
      </c>
      <c r="Y437" s="10" t="e">
        <f t="shared" si="525"/>
        <v>#VALUE!</v>
      </c>
      <c r="Z437" t="e">
        <f t="shared" si="513"/>
        <v>#VALUE!</v>
      </c>
      <c r="AA437" t="e">
        <f t="shared" si="514"/>
        <v>#VALUE!</v>
      </c>
      <c r="AB437" t="e">
        <f t="shared" si="515"/>
        <v>#VALUE!</v>
      </c>
      <c r="AC437" t="e">
        <f t="shared" si="516"/>
        <v>#VALUE!</v>
      </c>
      <c r="AD437" t="e">
        <f t="shared" si="517"/>
        <v>#VALUE!</v>
      </c>
      <c r="AE437" t="e">
        <f t="shared" si="518"/>
        <v>#VALUE!</v>
      </c>
      <c r="AF437" t="e">
        <f t="shared" si="519"/>
        <v>#VALUE!</v>
      </c>
      <c r="AG437" t="e">
        <f t="shared" si="520"/>
        <v>#VALUE!</v>
      </c>
      <c r="AH437" t="e">
        <f t="shared" si="521"/>
        <v>#VALUE!</v>
      </c>
      <c r="BC437" s="92"/>
      <c r="BD437">
        <v>0</v>
      </c>
      <c r="BE437" t="e">
        <f t="shared" si="556"/>
        <v>#N/A</v>
      </c>
      <c r="BJ437">
        <f t="shared" si="527"/>
        <v>0</v>
      </c>
    </row>
    <row r="438" spans="11:62" x14ac:dyDescent="0.2">
      <c r="K438" t="str">
        <f>WeedDataInput!F435</f>
        <v>Y</v>
      </c>
      <c r="L438">
        <f>WeedDataInput!G435</f>
        <v>0</v>
      </c>
      <c r="M438" s="10" t="str">
        <f t="shared" si="511"/>
        <v>;0</v>
      </c>
      <c r="N438" t="str">
        <f t="shared" si="522"/>
        <v>;0</v>
      </c>
      <c r="O438" t="str">
        <f t="shared" si="523"/>
        <v>0</v>
      </c>
      <c r="P438">
        <f t="shared" ref="P438:X438" si="575">IFERROR(_xlfn.TEXTAFTER(O438,";"),0)</f>
        <v>0</v>
      </c>
      <c r="Q438">
        <f t="shared" si="575"/>
        <v>0</v>
      </c>
      <c r="R438">
        <f t="shared" si="575"/>
        <v>0</v>
      </c>
      <c r="S438">
        <f t="shared" si="575"/>
        <v>0</v>
      </c>
      <c r="T438">
        <f t="shared" si="575"/>
        <v>0</v>
      </c>
      <c r="U438">
        <f t="shared" si="575"/>
        <v>0</v>
      </c>
      <c r="V438">
        <f t="shared" si="575"/>
        <v>0</v>
      </c>
      <c r="W438">
        <f t="shared" si="575"/>
        <v>0</v>
      </c>
      <c r="X438">
        <f t="shared" si="575"/>
        <v>0</v>
      </c>
      <c r="Y438" s="10" t="e">
        <f t="shared" si="525"/>
        <v>#VALUE!</v>
      </c>
      <c r="Z438" t="e">
        <f t="shared" si="513"/>
        <v>#VALUE!</v>
      </c>
      <c r="AA438" t="e">
        <f t="shared" si="514"/>
        <v>#VALUE!</v>
      </c>
      <c r="AB438" t="e">
        <f t="shared" si="515"/>
        <v>#VALUE!</v>
      </c>
      <c r="AC438" t="e">
        <f t="shared" si="516"/>
        <v>#VALUE!</v>
      </c>
      <c r="AD438" t="e">
        <f t="shared" si="517"/>
        <v>#VALUE!</v>
      </c>
      <c r="AE438" t="e">
        <f t="shared" si="518"/>
        <v>#VALUE!</v>
      </c>
      <c r="AF438" t="e">
        <f t="shared" si="519"/>
        <v>#VALUE!</v>
      </c>
      <c r="AG438" t="e">
        <f t="shared" si="520"/>
        <v>#VALUE!</v>
      </c>
      <c r="AH438" t="e">
        <f t="shared" si="521"/>
        <v>#VALUE!</v>
      </c>
      <c r="BC438" s="92"/>
      <c r="BD438">
        <v>0</v>
      </c>
      <c r="BE438" t="e">
        <f t="shared" si="556"/>
        <v>#N/A</v>
      </c>
      <c r="BJ438">
        <f t="shared" si="527"/>
        <v>0</v>
      </c>
    </row>
    <row r="439" spans="11:62" x14ac:dyDescent="0.2">
      <c r="K439" t="str">
        <f>WeedDataInput!F436</f>
        <v>N</v>
      </c>
      <c r="L439" t="str">
        <f>WeedDataInput!G436</f>
        <v>Kayvaan Mortazavi;Rosanna Nicoletti;Cameron Mortazavi;</v>
      </c>
      <c r="M439" s="10" t="str">
        <f t="shared" si="511"/>
        <v>;Kayvaan Mortazavi;Rosanna Nicoletti;Cameron Mortazavi;</v>
      </c>
      <c r="N439" t="str">
        <f t="shared" si="522"/>
        <v>;Kayvaan Mortazavi;Rosanna Nicoletti;Cameron Mortazavi;</v>
      </c>
      <c r="O439" t="str">
        <f t="shared" si="523"/>
        <v>Kayvaan Mortazavi;Rosanna Nicoletti;Cameron Mortazavi;</v>
      </c>
      <c r="P439" t="str">
        <f t="shared" ref="P439:X439" si="576">IFERROR(_xlfn.TEXTAFTER(O439,";"),0)</f>
        <v>Rosanna Nicoletti;Cameron Mortazavi;</v>
      </c>
      <c r="Q439" t="str">
        <f t="shared" si="576"/>
        <v>Cameron Mortazavi;</v>
      </c>
      <c r="R439" t="str">
        <f t="shared" si="576"/>
        <v/>
      </c>
      <c r="S439">
        <f t="shared" si="576"/>
        <v>0</v>
      </c>
      <c r="T439">
        <f t="shared" si="576"/>
        <v>0</v>
      </c>
      <c r="U439">
        <f t="shared" si="576"/>
        <v>0</v>
      </c>
      <c r="V439">
        <f t="shared" si="576"/>
        <v>0</v>
      </c>
      <c r="W439">
        <f t="shared" si="576"/>
        <v>0</v>
      </c>
      <c r="X439">
        <f t="shared" si="576"/>
        <v>0</v>
      </c>
      <c r="Y439" s="10" t="str">
        <f t="shared" si="525"/>
        <v>Kayvaan Mortazavi</v>
      </c>
      <c r="Z439" t="str">
        <f t="shared" si="513"/>
        <v>Rosanna Nicoletti</v>
      </c>
      <c r="AA439" t="str">
        <f t="shared" si="514"/>
        <v>Cameron Mortazavi</v>
      </c>
      <c r="AB439" t="e">
        <f t="shared" si="515"/>
        <v>#VALUE!</v>
      </c>
      <c r="AC439" t="e">
        <f t="shared" si="516"/>
        <v>#VALUE!</v>
      </c>
      <c r="AD439" t="e">
        <f t="shared" si="517"/>
        <v>#VALUE!</v>
      </c>
      <c r="AE439" t="e">
        <f t="shared" si="518"/>
        <v>#VALUE!</v>
      </c>
      <c r="AF439" t="e">
        <f t="shared" si="519"/>
        <v>#VALUE!</v>
      </c>
      <c r="AG439" t="e">
        <f t="shared" si="520"/>
        <v>#VALUE!</v>
      </c>
      <c r="AH439" t="e">
        <f t="shared" si="521"/>
        <v>#VALUE!</v>
      </c>
      <c r="BC439" s="92"/>
      <c r="BD439">
        <v>0</v>
      </c>
      <c r="BE439" t="e">
        <f t="shared" si="556"/>
        <v>#N/A</v>
      </c>
      <c r="BJ439">
        <f t="shared" si="527"/>
        <v>3</v>
      </c>
    </row>
    <row r="440" spans="11:62" x14ac:dyDescent="0.2">
      <c r="K440" t="str">
        <f>WeedDataInput!F437</f>
        <v>N</v>
      </c>
      <c r="L440" t="str">
        <f>WeedDataInput!G437</f>
        <v>Cameron Mortazavi;</v>
      </c>
      <c r="M440" s="10" t="str">
        <f t="shared" si="511"/>
        <v>;Cameron Mortazavi;</v>
      </c>
      <c r="N440" t="str">
        <f t="shared" si="522"/>
        <v>;Cameron Mortazavi;</v>
      </c>
      <c r="O440" t="str">
        <f t="shared" si="523"/>
        <v>Cameron Mortazavi;</v>
      </c>
      <c r="P440" t="str">
        <f t="shared" ref="P440:X440" si="577">IFERROR(_xlfn.TEXTAFTER(O440,";"),0)</f>
        <v/>
      </c>
      <c r="Q440">
        <f t="shared" si="577"/>
        <v>0</v>
      </c>
      <c r="R440">
        <f t="shared" si="577"/>
        <v>0</v>
      </c>
      <c r="S440">
        <f t="shared" si="577"/>
        <v>0</v>
      </c>
      <c r="T440">
        <f t="shared" si="577"/>
        <v>0</v>
      </c>
      <c r="U440">
        <f t="shared" si="577"/>
        <v>0</v>
      </c>
      <c r="V440">
        <f t="shared" si="577"/>
        <v>0</v>
      </c>
      <c r="W440">
        <f t="shared" si="577"/>
        <v>0</v>
      </c>
      <c r="X440">
        <f t="shared" si="577"/>
        <v>0</v>
      </c>
      <c r="Y440" s="10" t="str">
        <f t="shared" si="525"/>
        <v>Cameron Mortazavi</v>
      </c>
      <c r="Z440" t="e">
        <f t="shared" si="513"/>
        <v>#VALUE!</v>
      </c>
      <c r="AA440" t="e">
        <f t="shared" si="514"/>
        <v>#VALUE!</v>
      </c>
      <c r="AB440" t="e">
        <f t="shared" si="515"/>
        <v>#VALUE!</v>
      </c>
      <c r="AC440" t="e">
        <f t="shared" si="516"/>
        <v>#VALUE!</v>
      </c>
      <c r="AD440" t="e">
        <f t="shared" si="517"/>
        <v>#VALUE!</v>
      </c>
      <c r="AE440" t="e">
        <f t="shared" si="518"/>
        <v>#VALUE!</v>
      </c>
      <c r="AF440" t="e">
        <f t="shared" si="519"/>
        <v>#VALUE!</v>
      </c>
      <c r="AG440" t="e">
        <f t="shared" si="520"/>
        <v>#VALUE!</v>
      </c>
      <c r="AH440" t="e">
        <f t="shared" si="521"/>
        <v>#VALUE!</v>
      </c>
      <c r="BC440" s="92"/>
      <c r="BD440">
        <v>0</v>
      </c>
      <c r="BE440" t="e">
        <f t="shared" si="556"/>
        <v>#N/A</v>
      </c>
      <c r="BJ440">
        <f t="shared" si="527"/>
        <v>1</v>
      </c>
    </row>
    <row r="441" spans="11:62" x14ac:dyDescent="0.2">
      <c r="K441" t="str">
        <f>WeedDataInput!F438</f>
        <v>Y</v>
      </c>
      <c r="L441">
        <f>WeedDataInput!G438</f>
        <v>0</v>
      </c>
      <c r="M441" s="10" t="str">
        <f t="shared" si="511"/>
        <v>;0</v>
      </c>
      <c r="N441" t="str">
        <f t="shared" si="522"/>
        <v>;0</v>
      </c>
      <c r="O441" t="str">
        <f t="shared" si="523"/>
        <v>0</v>
      </c>
      <c r="P441">
        <f t="shared" ref="P441:X441" si="578">IFERROR(_xlfn.TEXTAFTER(O441,";"),0)</f>
        <v>0</v>
      </c>
      <c r="Q441">
        <f t="shared" si="578"/>
        <v>0</v>
      </c>
      <c r="R441">
        <f t="shared" si="578"/>
        <v>0</v>
      </c>
      <c r="S441">
        <f t="shared" si="578"/>
        <v>0</v>
      </c>
      <c r="T441">
        <f t="shared" si="578"/>
        <v>0</v>
      </c>
      <c r="U441">
        <f t="shared" si="578"/>
        <v>0</v>
      </c>
      <c r="V441">
        <f t="shared" si="578"/>
        <v>0</v>
      </c>
      <c r="W441">
        <f t="shared" si="578"/>
        <v>0</v>
      </c>
      <c r="X441">
        <f t="shared" si="578"/>
        <v>0</v>
      </c>
      <c r="Y441" s="10" t="e">
        <f t="shared" si="525"/>
        <v>#VALUE!</v>
      </c>
      <c r="Z441" t="e">
        <f t="shared" si="513"/>
        <v>#VALUE!</v>
      </c>
      <c r="AA441" t="e">
        <f t="shared" si="514"/>
        <v>#VALUE!</v>
      </c>
      <c r="AB441" t="e">
        <f t="shared" si="515"/>
        <v>#VALUE!</v>
      </c>
      <c r="AC441" t="e">
        <f t="shared" si="516"/>
        <v>#VALUE!</v>
      </c>
      <c r="AD441" t="e">
        <f t="shared" si="517"/>
        <v>#VALUE!</v>
      </c>
      <c r="AE441" t="e">
        <f t="shared" si="518"/>
        <v>#VALUE!</v>
      </c>
      <c r="AF441" t="e">
        <f t="shared" si="519"/>
        <v>#VALUE!</v>
      </c>
      <c r="AG441" t="e">
        <f t="shared" si="520"/>
        <v>#VALUE!</v>
      </c>
      <c r="AH441" t="e">
        <f t="shared" si="521"/>
        <v>#VALUE!</v>
      </c>
      <c r="BC441" s="92"/>
      <c r="BD441">
        <v>0</v>
      </c>
      <c r="BE441" t="e">
        <f t="shared" si="556"/>
        <v>#N/A</v>
      </c>
      <c r="BJ441">
        <f t="shared" si="527"/>
        <v>0</v>
      </c>
    </row>
    <row r="442" spans="11:62" x14ac:dyDescent="0.2">
      <c r="K442" t="str">
        <f>WeedDataInput!F439</f>
        <v>N</v>
      </c>
      <c r="L442" t="str">
        <f>WeedDataInput!G439</f>
        <v>Cameron Mortazavi;</v>
      </c>
      <c r="M442" s="10" t="str">
        <f t="shared" si="511"/>
        <v>;Cameron Mortazavi;</v>
      </c>
      <c r="N442" t="str">
        <f t="shared" si="522"/>
        <v>;Cameron Mortazavi;</v>
      </c>
      <c r="O442" t="str">
        <f t="shared" si="523"/>
        <v>Cameron Mortazavi;</v>
      </c>
      <c r="P442" t="str">
        <f t="shared" ref="P442:X442" si="579">IFERROR(_xlfn.TEXTAFTER(O442,";"),0)</f>
        <v/>
      </c>
      <c r="Q442">
        <f t="shared" si="579"/>
        <v>0</v>
      </c>
      <c r="R442">
        <f t="shared" si="579"/>
        <v>0</v>
      </c>
      <c r="S442">
        <f t="shared" si="579"/>
        <v>0</v>
      </c>
      <c r="T442">
        <f t="shared" si="579"/>
        <v>0</v>
      </c>
      <c r="U442">
        <f t="shared" si="579"/>
        <v>0</v>
      </c>
      <c r="V442">
        <f t="shared" si="579"/>
        <v>0</v>
      </c>
      <c r="W442">
        <f t="shared" si="579"/>
        <v>0</v>
      </c>
      <c r="X442">
        <f t="shared" si="579"/>
        <v>0</v>
      </c>
      <c r="Y442" s="10" t="str">
        <f t="shared" si="525"/>
        <v>Cameron Mortazavi</v>
      </c>
      <c r="Z442" t="e">
        <f t="shared" si="513"/>
        <v>#VALUE!</v>
      </c>
      <c r="AA442" t="e">
        <f t="shared" si="514"/>
        <v>#VALUE!</v>
      </c>
      <c r="AB442" t="e">
        <f t="shared" si="515"/>
        <v>#VALUE!</v>
      </c>
      <c r="AC442" t="e">
        <f t="shared" si="516"/>
        <v>#VALUE!</v>
      </c>
      <c r="AD442" t="e">
        <f t="shared" si="517"/>
        <v>#VALUE!</v>
      </c>
      <c r="AE442" t="e">
        <f t="shared" si="518"/>
        <v>#VALUE!</v>
      </c>
      <c r="AF442" t="e">
        <f t="shared" si="519"/>
        <v>#VALUE!</v>
      </c>
      <c r="AG442" t="e">
        <f t="shared" si="520"/>
        <v>#VALUE!</v>
      </c>
      <c r="AH442" t="e">
        <f t="shared" si="521"/>
        <v>#VALUE!</v>
      </c>
      <c r="BC442" s="92"/>
      <c r="BD442">
        <v>0</v>
      </c>
      <c r="BE442" t="e">
        <f t="shared" si="556"/>
        <v>#N/A</v>
      </c>
      <c r="BJ442">
        <f t="shared" si="527"/>
        <v>1</v>
      </c>
    </row>
    <row r="443" spans="11:62" x14ac:dyDescent="0.2">
      <c r="K443" t="str">
        <f>WeedDataInput!F440</f>
        <v>N</v>
      </c>
      <c r="L443" t="str">
        <f>WeedDataInput!G440</f>
        <v>Cameron Mortazavi;</v>
      </c>
      <c r="M443" s="10" t="str">
        <f t="shared" si="511"/>
        <v>;Cameron Mortazavi;</v>
      </c>
      <c r="N443" t="str">
        <f t="shared" si="522"/>
        <v>;Cameron Mortazavi;</v>
      </c>
      <c r="O443" t="str">
        <f t="shared" si="523"/>
        <v>Cameron Mortazavi;</v>
      </c>
      <c r="P443" t="str">
        <f t="shared" ref="P443:X443" si="580">IFERROR(_xlfn.TEXTAFTER(O443,";"),0)</f>
        <v/>
      </c>
      <c r="Q443">
        <f t="shared" si="580"/>
        <v>0</v>
      </c>
      <c r="R443">
        <f t="shared" si="580"/>
        <v>0</v>
      </c>
      <c r="S443">
        <f t="shared" si="580"/>
        <v>0</v>
      </c>
      <c r="T443">
        <f t="shared" si="580"/>
        <v>0</v>
      </c>
      <c r="U443">
        <f t="shared" si="580"/>
        <v>0</v>
      </c>
      <c r="V443">
        <f t="shared" si="580"/>
        <v>0</v>
      </c>
      <c r="W443">
        <f t="shared" si="580"/>
        <v>0</v>
      </c>
      <c r="X443">
        <f t="shared" si="580"/>
        <v>0</v>
      </c>
      <c r="Y443" s="10" t="str">
        <f t="shared" si="525"/>
        <v>Cameron Mortazavi</v>
      </c>
      <c r="Z443" t="e">
        <f t="shared" si="513"/>
        <v>#VALUE!</v>
      </c>
      <c r="AA443" t="e">
        <f t="shared" si="514"/>
        <v>#VALUE!</v>
      </c>
      <c r="AB443" t="e">
        <f t="shared" si="515"/>
        <v>#VALUE!</v>
      </c>
      <c r="AC443" t="e">
        <f t="shared" si="516"/>
        <v>#VALUE!</v>
      </c>
      <c r="AD443" t="e">
        <f t="shared" si="517"/>
        <v>#VALUE!</v>
      </c>
      <c r="AE443" t="e">
        <f t="shared" si="518"/>
        <v>#VALUE!</v>
      </c>
      <c r="AF443" t="e">
        <f t="shared" si="519"/>
        <v>#VALUE!</v>
      </c>
      <c r="AG443" t="e">
        <f t="shared" si="520"/>
        <v>#VALUE!</v>
      </c>
      <c r="AH443" t="e">
        <f t="shared" si="521"/>
        <v>#VALUE!</v>
      </c>
      <c r="BC443" s="92"/>
      <c r="BD443">
        <v>0</v>
      </c>
      <c r="BE443" t="e">
        <f t="shared" si="556"/>
        <v>#N/A</v>
      </c>
      <c r="BJ443">
        <f t="shared" si="527"/>
        <v>1</v>
      </c>
    </row>
    <row r="444" spans="11:62" x14ac:dyDescent="0.2">
      <c r="K444" t="str">
        <f>WeedDataInput!F441</f>
        <v>N</v>
      </c>
      <c r="L444" t="str">
        <f>WeedDataInput!G441</f>
        <v>Cameron Mortazavi;</v>
      </c>
      <c r="M444" s="10" t="str">
        <f t="shared" si="511"/>
        <v>;Cameron Mortazavi;</v>
      </c>
      <c r="N444" t="str">
        <f t="shared" si="522"/>
        <v>;Cameron Mortazavi;</v>
      </c>
      <c r="O444" t="str">
        <f t="shared" si="523"/>
        <v>Cameron Mortazavi;</v>
      </c>
      <c r="P444" t="str">
        <f t="shared" ref="P444:X444" si="581">IFERROR(_xlfn.TEXTAFTER(O444,";"),0)</f>
        <v/>
      </c>
      <c r="Q444">
        <f t="shared" si="581"/>
        <v>0</v>
      </c>
      <c r="R444">
        <f t="shared" si="581"/>
        <v>0</v>
      </c>
      <c r="S444">
        <f t="shared" si="581"/>
        <v>0</v>
      </c>
      <c r="T444">
        <f t="shared" si="581"/>
        <v>0</v>
      </c>
      <c r="U444">
        <f t="shared" si="581"/>
        <v>0</v>
      </c>
      <c r="V444">
        <f t="shared" si="581"/>
        <v>0</v>
      </c>
      <c r="W444">
        <f t="shared" si="581"/>
        <v>0</v>
      </c>
      <c r="X444">
        <f t="shared" si="581"/>
        <v>0</v>
      </c>
      <c r="Y444" s="10" t="str">
        <f t="shared" si="525"/>
        <v>Cameron Mortazavi</v>
      </c>
      <c r="Z444" t="e">
        <f t="shared" si="513"/>
        <v>#VALUE!</v>
      </c>
      <c r="AA444" t="e">
        <f t="shared" si="514"/>
        <v>#VALUE!</v>
      </c>
      <c r="AB444" t="e">
        <f t="shared" si="515"/>
        <v>#VALUE!</v>
      </c>
      <c r="AC444" t="e">
        <f t="shared" si="516"/>
        <v>#VALUE!</v>
      </c>
      <c r="AD444" t="e">
        <f t="shared" si="517"/>
        <v>#VALUE!</v>
      </c>
      <c r="AE444" t="e">
        <f t="shared" si="518"/>
        <v>#VALUE!</v>
      </c>
      <c r="AF444" t="e">
        <f t="shared" si="519"/>
        <v>#VALUE!</v>
      </c>
      <c r="AG444" t="e">
        <f t="shared" si="520"/>
        <v>#VALUE!</v>
      </c>
      <c r="AH444" t="e">
        <f t="shared" si="521"/>
        <v>#VALUE!</v>
      </c>
      <c r="BC444" s="92"/>
      <c r="BD444">
        <v>0</v>
      </c>
      <c r="BE444" t="e">
        <f t="shared" si="556"/>
        <v>#N/A</v>
      </c>
      <c r="BJ444">
        <f t="shared" si="527"/>
        <v>1</v>
      </c>
    </row>
    <row r="445" spans="11:62" x14ac:dyDescent="0.2">
      <c r="K445" t="str">
        <f>WeedDataInput!F442</f>
        <v>Y</v>
      </c>
      <c r="L445">
        <f>WeedDataInput!G442</f>
        <v>0</v>
      </c>
      <c r="M445" s="10" t="str">
        <f t="shared" si="511"/>
        <v>;0</v>
      </c>
      <c r="N445" t="str">
        <f t="shared" si="522"/>
        <v>;0</v>
      </c>
      <c r="O445" t="str">
        <f t="shared" si="523"/>
        <v>0</v>
      </c>
      <c r="P445">
        <f t="shared" ref="P445:X445" si="582">IFERROR(_xlfn.TEXTAFTER(O445,";"),0)</f>
        <v>0</v>
      </c>
      <c r="Q445">
        <f t="shared" si="582"/>
        <v>0</v>
      </c>
      <c r="R445">
        <f t="shared" si="582"/>
        <v>0</v>
      </c>
      <c r="S445">
        <f t="shared" si="582"/>
        <v>0</v>
      </c>
      <c r="T445">
        <f t="shared" si="582"/>
        <v>0</v>
      </c>
      <c r="U445">
        <f t="shared" si="582"/>
        <v>0</v>
      </c>
      <c r="V445">
        <f t="shared" si="582"/>
        <v>0</v>
      </c>
      <c r="W445">
        <f t="shared" si="582"/>
        <v>0</v>
      </c>
      <c r="X445">
        <f t="shared" si="582"/>
        <v>0</v>
      </c>
      <c r="Y445" s="10" t="e">
        <f t="shared" si="525"/>
        <v>#VALUE!</v>
      </c>
      <c r="Z445" t="e">
        <f t="shared" si="513"/>
        <v>#VALUE!</v>
      </c>
      <c r="AA445" t="e">
        <f t="shared" si="514"/>
        <v>#VALUE!</v>
      </c>
      <c r="AB445" t="e">
        <f t="shared" si="515"/>
        <v>#VALUE!</v>
      </c>
      <c r="AC445" t="e">
        <f t="shared" si="516"/>
        <v>#VALUE!</v>
      </c>
      <c r="AD445" t="e">
        <f t="shared" si="517"/>
        <v>#VALUE!</v>
      </c>
      <c r="AE445" t="e">
        <f t="shared" si="518"/>
        <v>#VALUE!</v>
      </c>
      <c r="AF445" t="e">
        <f t="shared" si="519"/>
        <v>#VALUE!</v>
      </c>
      <c r="AG445" t="e">
        <f t="shared" si="520"/>
        <v>#VALUE!</v>
      </c>
      <c r="AH445" t="e">
        <f t="shared" si="521"/>
        <v>#VALUE!</v>
      </c>
      <c r="BC445" s="92"/>
      <c r="BD445">
        <v>0</v>
      </c>
      <c r="BE445" t="e">
        <f t="shared" si="556"/>
        <v>#N/A</v>
      </c>
      <c r="BJ445">
        <f t="shared" si="527"/>
        <v>0</v>
      </c>
    </row>
    <row r="446" spans="11:62" x14ac:dyDescent="0.2">
      <c r="K446" t="str">
        <f>WeedDataInput!F443</f>
        <v>N</v>
      </c>
      <c r="L446" t="str">
        <f>WeedDataInput!G443</f>
        <v>Connor Mortazavi;</v>
      </c>
      <c r="M446" s="10" t="str">
        <f t="shared" si="511"/>
        <v>;Connor Mortazavi;</v>
      </c>
      <c r="N446" t="str">
        <f t="shared" si="522"/>
        <v>;Connor Mortazavi;</v>
      </c>
      <c r="O446" t="str">
        <f t="shared" si="523"/>
        <v>Connor Mortazavi;</v>
      </c>
      <c r="P446" t="str">
        <f t="shared" ref="P446:X446" si="583">IFERROR(_xlfn.TEXTAFTER(O446,";"),0)</f>
        <v/>
      </c>
      <c r="Q446">
        <f t="shared" si="583"/>
        <v>0</v>
      </c>
      <c r="R446">
        <f t="shared" si="583"/>
        <v>0</v>
      </c>
      <c r="S446">
        <f t="shared" si="583"/>
        <v>0</v>
      </c>
      <c r="T446">
        <f t="shared" si="583"/>
        <v>0</v>
      </c>
      <c r="U446">
        <f t="shared" si="583"/>
        <v>0</v>
      </c>
      <c r="V446">
        <f t="shared" si="583"/>
        <v>0</v>
      </c>
      <c r="W446">
        <f t="shared" si="583"/>
        <v>0</v>
      </c>
      <c r="X446">
        <f t="shared" si="583"/>
        <v>0</v>
      </c>
      <c r="Y446" s="10" t="str">
        <f t="shared" si="525"/>
        <v>Connor Mortazavi</v>
      </c>
      <c r="Z446" t="e">
        <f t="shared" si="513"/>
        <v>#VALUE!</v>
      </c>
      <c r="AA446" t="e">
        <f t="shared" si="514"/>
        <v>#VALUE!</v>
      </c>
      <c r="AB446" t="e">
        <f t="shared" si="515"/>
        <v>#VALUE!</v>
      </c>
      <c r="AC446" t="e">
        <f t="shared" si="516"/>
        <v>#VALUE!</v>
      </c>
      <c r="AD446" t="e">
        <f t="shared" si="517"/>
        <v>#VALUE!</v>
      </c>
      <c r="AE446" t="e">
        <f t="shared" si="518"/>
        <v>#VALUE!</v>
      </c>
      <c r="AF446" t="e">
        <f t="shared" si="519"/>
        <v>#VALUE!</v>
      </c>
      <c r="AG446" t="e">
        <f t="shared" si="520"/>
        <v>#VALUE!</v>
      </c>
      <c r="AH446" t="e">
        <f t="shared" si="521"/>
        <v>#VALUE!</v>
      </c>
      <c r="BC446" s="92"/>
      <c r="BD446">
        <v>0</v>
      </c>
      <c r="BE446" t="e">
        <f t="shared" si="556"/>
        <v>#N/A</v>
      </c>
      <c r="BJ446">
        <f t="shared" si="527"/>
        <v>1</v>
      </c>
    </row>
    <row r="447" spans="11:62" x14ac:dyDescent="0.2">
      <c r="K447" t="str">
        <f>WeedDataInput!F444</f>
        <v>Y</v>
      </c>
      <c r="L447">
        <f>WeedDataInput!G444</f>
        <v>0</v>
      </c>
      <c r="M447" s="10" t="str">
        <f t="shared" si="511"/>
        <v>;0</v>
      </c>
      <c r="N447" t="str">
        <f t="shared" si="522"/>
        <v>;0</v>
      </c>
      <c r="O447" t="str">
        <f t="shared" si="523"/>
        <v>0</v>
      </c>
      <c r="P447">
        <f t="shared" ref="P447:X447" si="584">IFERROR(_xlfn.TEXTAFTER(O447,";"),0)</f>
        <v>0</v>
      </c>
      <c r="Q447">
        <f t="shared" si="584"/>
        <v>0</v>
      </c>
      <c r="R447">
        <f t="shared" si="584"/>
        <v>0</v>
      </c>
      <c r="S447">
        <f t="shared" si="584"/>
        <v>0</v>
      </c>
      <c r="T447">
        <f t="shared" si="584"/>
        <v>0</v>
      </c>
      <c r="U447">
        <f t="shared" si="584"/>
        <v>0</v>
      </c>
      <c r="V447">
        <f t="shared" si="584"/>
        <v>0</v>
      </c>
      <c r="W447">
        <f t="shared" si="584"/>
        <v>0</v>
      </c>
      <c r="X447">
        <f t="shared" si="584"/>
        <v>0</v>
      </c>
      <c r="Y447" s="10" t="e">
        <f t="shared" si="525"/>
        <v>#VALUE!</v>
      </c>
      <c r="Z447" t="e">
        <f t="shared" si="513"/>
        <v>#VALUE!</v>
      </c>
      <c r="AA447" t="e">
        <f t="shared" si="514"/>
        <v>#VALUE!</v>
      </c>
      <c r="AB447" t="e">
        <f t="shared" si="515"/>
        <v>#VALUE!</v>
      </c>
      <c r="AC447" t="e">
        <f t="shared" si="516"/>
        <v>#VALUE!</v>
      </c>
      <c r="AD447" t="e">
        <f t="shared" si="517"/>
        <v>#VALUE!</v>
      </c>
      <c r="AE447" t="e">
        <f t="shared" si="518"/>
        <v>#VALUE!</v>
      </c>
      <c r="AF447" t="e">
        <f t="shared" si="519"/>
        <v>#VALUE!</v>
      </c>
      <c r="AG447" t="e">
        <f t="shared" si="520"/>
        <v>#VALUE!</v>
      </c>
      <c r="AH447" t="e">
        <f t="shared" si="521"/>
        <v>#VALUE!</v>
      </c>
      <c r="BC447" s="92"/>
      <c r="BD447">
        <v>0</v>
      </c>
      <c r="BE447" t="e">
        <f t="shared" si="556"/>
        <v>#N/A</v>
      </c>
      <c r="BJ447">
        <f t="shared" si="527"/>
        <v>0</v>
      </c>
    </row>
    <row r="448" spans="11:62" x14ac:dyDescent="0.2">
      <c r="K448" t="str">
        <f>WeedDataInput!F445</f>
        <v>N</v>
      </c>
      <c r="L448" t="str">
        <f>WeedDataInput!G445</f>
        <v>Cameron Mortazavi;</v>
      </c>
      <c r="M448" s="10" t="str">
        <f t="shared" si="511"/>
        <v>;Cameron Mortazavi;</v>
      </c>
      <c r="N448" t="str">
        <f t="shared" si="522"/>
        <v>;Cameron Mortazavi;</v>
      </c>
      <c r="O448" t="str">
        <f t="shared" si="523"/>
        <v>Cameron Mortazavi;</v>
      </c>
      <c r="P448" t="str">
        <f t="shared" ref="P448:X448" si="585">IFERROR(_xlfn.TEXTAFTER(O448,";"),0)</f>
        <v/>
      </c>
      <c r="Q448">
        <f t="shared" si="585"/>
        <v>0</v>
      </c>
      <c r="R448">
        <f t="shared" si="585"/>
        <v>0</v>
      </c>
      <c r="S448">
        <f t="shared" si="585"/>
        <v>0</v>
      </c>
      <c r="T448">
        <f t="shared" si="585"/>
        <v>0</v>
      </c>
      <c r="U448">
        <f t="shared" si="585"/>
        <v>0</v>
      </c>
      <c r="V448">
        <f t="shared" si="585"/>
        <v>0</v>
      </c>
      <c r="W448">
        <f t="shared" si="585"/>
        <v>0</v>
      </c>
      <c r="X448">
        <f t="shared" si="585"/>
        <v>0</v>
      </c>
      <c r="Y448" s="10" t="str">
        <f t="shared" si="525"/>
        <v>Cameron Mortazavi</v>
      </c>
      <c r="Z448" t="e">
        <f t="shared" si="513"/>
        <v>#VALUE!</v>
      </c>
      <c r="AA448" t="e">
        <f t="shared" si="514"/>
        <v>#VALUE!</v>
      </c>
      <c r="AB448" t="e">
        <f t="shared" si="515"/>
        <v>#VALUE!</v>
      </c>
      <c r="AC448" t="e">
        <f t="shared" si="516"/>
        <v>#VALUE!</v>
      </c>
      <c r="AD448" t="e">
        <f t="shared" si="517"/>
        <v>#VALUE!</v>
      </c>
      <c r="AE448" t="e">
        <f t="shared" si="518"/>
        <v>#VALUE!</v>
      </c>
      <c r="AF448" t="e">
        <f t="shared" si="519"/>
        <v>#VALUE!</v>
      </c>
      <c r="AG448" t="e">
        <f t="shared" si="520"/>
        <v>#VALUE!</v>
      </c>
      <c r="AH448" t="e">
        <f t="shared" si="521"/>
        <v>#VALUE!</v>
      </c>
      <c r="BC448" s="92"/>
      <c r="BD448">
        <v>0</v>
      </c>
      <c r="BE448" t="e">
        <f t="shared" si="556"/>
        <v>#N/A</v>
      </c>
      <c r="BJ448">
        <f t="shared" si="527"/>
        <v>1</v>
      </c>
    </row>
    <row r="449" spans="11:62" x14ac:dyDescent="0.2">
      <c r="K449" t="str">
        <f>WeedDataInput!F446</f>
        <v>N</v>
      </c>
      <c r="L449" t="str">
        <f>WeedDataInput!G446</f>
        <v>Connor Mortazavi;Cameron Mortazavi;</v>
      </c>
      <c r="M449" s="10" t="str">
        <f t="shared" si="511"/>
        <v>;Connor Mortazavi;Cameron Mortazavi;</v>
      </c>
      <c r="N449" t="str">
        <f t="shared" si="522"/>
        <v>;Connor Mortazavi;Cameron Mortazavi;</v>
      </c>
      <c r="O449" t="str">
        <f t="shared" si="523"/>
        <v>Connor Mortazavi;Cameron Mortazavi;</v>
      </c>
      <c r="P449" t="str">
        <f t="shared" ref="P449:X449" si="586">IFERROR(_xlfn.TEXTAFTER(O449,";"),0)</f>
        <v>Cameron Mortazavi;</v>
      </c>
      <c r="Q449" t="str">
        <f t="shared" si="586"/>
        <v/>
      </c>
      <c r="R449">
        <f t="shared" si="586"/>
        <v>0</v>
      </c>
      <c r="S449">
        <f t="shared" si="586"/>
        <v>0</v>
      </c>
      <c r="T449">
        <f t="shared" si="586"/>
        <v>0</v>
      </c>
      <c r="U449">
        <f t="shared" si="586"/>
        <v>0</v>
      </c>
      <c r="V449">
        <f t="shared" si="586"/>
        <v>0</v>
      </c>
      <c r="W449">
        <f t="shared" si="586"/>
        <v>0</v>
      </c>
      <c r="X449">
        <f t="shared" si="586"/>
        <v>0</v>
      </c>
      <c r="Y449" s="10" t="str">
        <f t="shared" si="525"/>
        <v>Connor Mortazavi</v>
      </c>
      <c r="Z449" t="str">
        <f t="shared" si="513"/>
        <v>Cameron Mortazavi</v>
      </c>
      <c r="AA449" t="e">
        <f t="shared" si="514"/>
        <v>#VALUE!</v>
      </c>
      <c r="AB449" t="e">
        <f t="shared" si="515"/>
        <v>#VALUE!</v>
      </c>
      <c r="AC449" t="e">
        <f t="shared" si="516"/>
        <v>#VALUE!</v>
      </c>
      <c r="AD449" t="e">
        <f t="shared" si="517"/>
        <v>#VALUE!</v>
      </c>
      <c r="AE449" t="e">
        <f t="shared" si="518"/>
        <v>#VALUE!</v>
      </c>
      <c r="AF449" t="e">
        <f t="shared" si="519"/>
        <v>#VALUE!</v>
      </c>
      <c r="AG449" t="e">
        <f t="shared" si="520"/>
        <v>#VALUE!</v>
      </c>
      <c r="AH449" t="e">
        <f t="shared" si="521"/>
        <v>#VALUE!</v>
      </c>
      <c r="BC449" s="92"/>
      <c r="BD449">
        <v>0</v>
      </c>
      <c r="BE449" t="e">
        <f t="shared" si="556"/>
        <v>#N/A</v>
      </c>
      <c r="BJ449">
        <f t="shared" si="527"/>
        <v>2</v>
      </c>
    </row>
    <row r="450" spans="11:62" x14ac:dyDescent="0.2">
      <c r="K450" t="str">
        <f>WeedDataInput!F447</f>
        <v>Y</v>
      </c>
      <c r="L450">
        <f>WeedDataInput!G447</f>
        <v>0</v>
      </c>
      <c r="M450" s="10" t="str">
        <f t="shared" si="511"/>
        <v>;0</v>
      </c>
      <c r="N450" t="str">
        <f t="shared" si="522"/>
        <v>;0</v>
      </c>
      <c r="O450" t="str">
        <f t="shared" si="523"/>
        <v>0</v>
      </c>
      <c r="P450">
        <f t="shared" ref="P450:X450" si="587">IFERROR(_xlfn.TEXTAFTER(O450,";"),0)</f>
        <v>0</v>
      </c>
      <c r="Q450">
        <f t="shared" si="587"/>
        <v>0</v>
      </c>
      <c r="R450">
        <f t="shared" si="587"/>
        <v>0</v>
      </c>
      <c r="S450">
        <f t="shared" si="587"/>
        <v>0</v>
      </c>
      <c r="T450">
        <f t="shared" si="587"/>
        <v>0</v>
      </c>
      <c r="U450">
        <f t="shared" si="587"/>
        <v>0</v>
      </c>
      <c r="V450">
        <f t="shared" si="587"/>
        <v>0</v>
      </c>
      <c r="W450">
        <f t="shared" si="587"/>
        <v>0</v>
      </c>
      <c r="X450">
        <f t="shared" si="587"/>
        <v>0</v>
      </c>
      <c r="Y450" s="10" t="e">
        <f t="shared" si="525"/>
        <v>#VALUE!</v>
      </c>
      <c r="Z450" t="e">
        <f t="shared" si="513"/>
        <v>#VALUE!</v>
      </c>
      <c r="AA450" t="e">
        <f t="shared" si="514"/>
        <v>#VALUE!</v>
      </c>
      <c r="AB450" t="e">
        <f t="shared" si="515"/>
        <v>#VALUE!</v>
      </c>
      <c r="AC450" t="e">
        <f t="shared" si="516"/>
        <v>#VALUE!</v>
      </c>
      <c r="AD450" t="e">
        <f t="shared" si="517"/>
        <v>#VALUE!</v>
      </c>
      <c r="AE450" t="e">
        <f t="shared" si="518"/>
        <v>#VALUE!</v>
      </c>
      <c r="AF450" t="e">
        <f t="shared" si="519"/>
        <v>#VALUE!</v>
      </c>
      <c r="AG450" t="e">
        <f t="shared" si="520"/>
        <v>#VALUE!</v>
      </c>
      <c r="AH450" t="e">
        <f t="shared" si="521"/>
        <v>#VALUE!</v>
      </c>
      <c r="BC450" s="92"/>
      <c r="BD450">
        <v>0</v>
      </c>
      <c r="BE450" t="e">
        <f t="shared" si="556"/>
        <v>#N/A</v>
      </c>
      <c r="BJ450">
        <f t="shared" si="527"/>
        <v>0</v>
      </c>
    </row>
    <row r="451" spans="11:62" x14ac:dyDescent="0.2">
      <c r="K451" t="str">
        <f>WeedDataInput!F448</f>
        <v>Y</v>
      </c>
      <c r="L451">
        <f>WeedDataInput!G448</f>
        <v>0</v>
      </c>
      <c r="M451" s="10" t="str">
        <f t="shared" si="511"/>
        <v>;0</v>
      </c>
      <c r="N451" t="str">
        <f t="shared" si="522"/>
        <v>;0</v>
      </c>
      <c r="O451" t="str">
        <f t="shared" si="523"/>
        <v>0</v>
      </c>
      <c r="P451">
        <f t="shared" ref="P451:X451" si="588">IFERROR(_xlfn.TEXTAFTER(O451,";"),0)</f>
        <v>0</v>
      </c>
      <c r="Q451">
        <f t="shared" si="588"/>
        <v>0</v>
      </c>
      <c r="R451">
        <f t="shared" si="588"/>
        <v>0</v>
      </c>
      <c r="S451">
        <f t="shared" si="588"/>
        <v>0</v>
      </c>
      <c r="T451">
        <f t="shared" si="588"/>
        <v>0</v>
      </c>
      <c r="U451">
        <f t="shared" si="588"/>
        <v>0</v>
      </c>
      <c r="V451">
        <f t="shared" si="588"/>
        <v>0</v>
      </c>
      <c r="W451">
        <f t="shared" si="588"/>
        <v>0</v>
      </c>
      <c r="X451">
        <f t="shared" si="588"/>
        <v>0</v>
      </c>
      <c r="Y451" s="10" t="e">
        <f t="shared" si="525"/>
        <v>#VALUE!</v>
      </c>
      <c r="Z451" t="e">
        <f t="shared" si="513"/>
        <v>#VALUE!</v>
      </c>
      <c r="AA451" t="e">
        <f t="shared" si="514"/>
        <v>#VALUE!</v>
      </c>
      <c r="AB451" t="e">
        <f t="shared" si="515"/>
        <v>#VALUE!</v>
      </c>
      <c r="AC451" t="e">
        <f t="shared" si="516"/>
        <v>#VALUE!</v>
      </c>
      <c r="AD451" t="e">
        <f t="shared" si="517"/>
        <v>#VALUE!</v>
      </c>
      <c r="AE451" t="e">
        <f t="shared" si="518"/>
        <v>#VALUE!</v>
      </c>
      <c r="AF451" t="e">
        <f t="shared" si="519"/>
        <v>#VALUE!</v>
      </c>
      <c r="AG451" t="e">
        <f t="shared" si="520"/>
        <v>#VALUE!</v>
      </c>
      <c r="AH451" t="e">
        <f t="shared" si="521"/>
        <v>#VALUE!</v>
      </c>
      <c r="BC451" s="92"/>
      <c r="BD451">
        <v>0</v>
      </c>
      <c r="BE451" t="e">
        <f t="shared" ref="BE451:BE454" si="589">VLOOKUP(BD451,$AO$5:$AP$104,2,FALSE)</f>
        <v>#N/A</v>
      </c>
      <c r="BJ451">
        <f t="shared" si="527"/>
        <v>0</v>
      </c>
    </row>
    <row r="452" spans="11:62" x14ac:dyDescent="0.2">
      <c r="K452" t="str">
        <f>WeedDataInput!F449</f>
        <v>Y</v>
      </c>
      <c r="L452">
        <f>WeedDataInput!G449</f>
        <v>0</v>
      </c>
      <c r="M452" s="10" t="str">
        <f t="shared" si="511"/>
        <v>;0</v>
      </c>
      <c r="N452" t="str">
        <f t="shared" si="522"/>
        <v>;0</v>
      </c>
      <c r="O452" t="str">
        <f t="shared" si="523"/>
        <v>0</v>
      </c>
      <c r="P452">
        <f t="shared" ref="P452:X452" si="590">IFERROR(_xlfn.TEXTAFTER(O452,";"),0)</f>
        <v>0</v>
      </c>
      <c r="Q452">
        <f t="shared" si="590"/>
        <v>0</v>
      </c>
      <c r="R452">
        <f t="shared" si="590"/>
        <v>0</v>
      </c>
      <c r="S452">
        <f t="shared" si="590"/>
        <v>0</v>
      </c>
      <c r="T452">
        <f t="shared" si="590"/>
        <v>0</v>
      </c>
      <c r="U452">
        <f t="shared" si="590"/>
        <v>0</v>
      </c>
      <c r="V452">
        <f t="shared" si="590"/>
        <v>0</v>
      </c>
      <c r="W452">
        <f t="shared" si="590"/>
        <v>0</v>
      </c>
      <c r="X452">
        <f t="shared" si="590"/>
        <v>0</v>
      </c>
      <c r="Y452" s="10" t="e">
        <f t="shared" si="525"/>
        <v>#VALUE!</v>
      </c>
      <c r="Z452" t="e">
        <f t="shared" si="513"/>
        <v>#VALUE!</v>
      </c>
      <c r="AA452" t="e">
        <f t="shared" si="514"/>
        <v>#VALUE!</v>
      </c>
      <c r="AB452" t="e">
        <f t="shared" si="515"/>
        <v>#VALUE!</v>
      </c>
      <c r="AC452" t="e">
        <f t="shared" si="516"/>
        <v>#VALUE!</v>
      </c>
      <c r="AD452" t="e">
        <f t="shared" si="517"/>
        <v>#VALUE!</v>
      </c>
      <c r="AE452" t="e">
        <f t="shared" si="518"/>
        <v>#VALUE!</v>
      </c>
      <c r="AF452" t="e">
        <f t="shared" si="519"/>
        <v>#VALUE!</v>
      </c>
      <c r="AG452" t="e">
        <f t="shared" si="520"/>
        <v>#VALUE!</v>
      </c>
      <c r="AH452" t="e">
        <f t="shared" si="521"/>
        <v>#VALUE!</v>
      </c>
      <c r="BC452" s="92"/>
      <c r="BD452">
        <v>0</v>
      </c>
      <c r="BE452" t="e">
        <f t="shared" si="589"/>
        <v>#N/A</v>
      </c>
      <c r="BJ452">
        <f t="shared" si="527"/>
        <v>0</v>
      </c>
    </row>
    <row r="453" spans="11:62" x14ac:dyDescent="0.2">
      <c r="K453" t="str">
        <f>WeedDataInput!F450</f>
        <v>Y</v>
      </c>
      <c r="L453">
        <f>WeedDataInput!G450</f>
        <v>0</v>
      </c>
      <c r="M453" s="10" t="str">
        <f t="shared" ref="M453:M516" si="591">";"&amp;L453</f>
        <v>;0</v>
      </c>
      <c r="N453" t="str">
        <f t="shared" si="522"/>
        <v>;0</v>
      </c>
      <c r="O453" t="str">
        <f t="shared" si="523"/>
        <v>0</v>
      </c>
      <c r="P453">
        <f t="shared" ref="P453:X453" si="592">IFERROR(_xlfn.TEXTAFTER(O453,";"),0)</f>
        <v>0</v>
      </c>
      <c r="Q453">
        <f t="shared" si="592"/>
        <v>0</v>
      </c>
      <c r="R453">
        <f t="shared" si="592"/>
        <v>0</v>
      </c>
      <c r="S453">
        <f t="shared" si="592"/>
        <v>0</v>
      </c>
      <c r="T453">
        <f t="shared" si="592"/>
        <v>0</v>
      </c>
      <c r="U453">
        <f t="shared" si="592"/>
        <v>0</v>
      </c>
      <c r="V453">
        <f t="shared" si="592"/>
        <v>0</v>
      </c>
      <c r="W453">
        <f t="shared" si="592"/>
        <v>0</v>
      </c>
      <c r="X453">
        <f t="shared" si="592"/>
        <v>0</v>
      </c>
      <c r="Y453" s="10" t="e">
        <f t="shared" si="525"/>
        <v>#VALUE!</v>
      </c>
      <c r="Z453" t="e">
        <f t="shared" ref="Z453:Z516" si="593">MID(O453,SEARCH(";",O453)+1,SEARCH(";",O453,SEARCH(";",O453)+1)-SEARCH(";",O453)-1)</f>
        <v>#VALUE!</v>
      </c>
      <c r="AA453" t="e">
        <f t="shared" ref="AA453:AA516" si="594">MID(P453,SEARCH(";",P453)+1,SEARCH(";",P453,SEARCH(";",P453)+1)-SEARCH(";",P453)-1)</f>
        <v>#VALUE!</v>
      </c>
      <c r="AB453" t="e">
        <f t="shared" ref="AB453:AB516" si="595">MID(Q453,SEARCH(";",Q453)+1,SEARCH(";",Q453,SEARCH(";",Q453)+1)-SEARCH(";",Q453)-1)</f>
        <v>#VALUE!</v>
      </c>
      <c r="AC453" t="e">
        <f t="shared" ref="AC453:AC516" si="596">MID(R453,SEARCH(";",R453)+1,SEARCH(";",R453,SEARCH(";",R453)+1)-SEARCH(";",R453)-1)</f>
        <v>#VALUE!</v>
      </c>
      <c r="AD453" t="e">
        <f t="shared" ref="AD453:AD516" si="597">MID(S453,SEARCH(";",S453)+1,SEARCH(";",S453,SEARCH(";",S453)+1)-SEARCH(";",S453)-1)</f>
        <v>#VALUE!</v>
      </c>
      <c r="AE453" t="e">
        <f t="shared" ref="AE453:AE516" si="598">MID(T453,SEARCH(";",T453)+1,SEARCH(";",T453,SEARCH(";",T453)+1)-SEARCH(";",T453)-1)</f>
        <v>#VALUE!</v>
      </c>
      <c r="AF453" t="e">
        <f t="shared" ref="AF453:AF516" si="599">MID(U453,SEARCH(";",U453)+1,SEARCH(";",U453,SEARCH(";",U453)+1)-SEARCH(";",U453)-1)</f>
        <v>#VALUE!</v>
      </c>
      <c r="AG453" t="e">
        <f t="shared" ref="AG453:AG516" si="600">MID(V453,SEARCH(";",V453)+1,SEARCH(";",V453,SEARCH(";",V453)+1)-SEARCH(";",V453)-1)</f>
        <v>#VALUE!</v>
      </c>
      <c r="AH453" t="e">
        <f t="shared" ref="AH453:AH516" si="601">MID(W453,SEARCH(";",W453)+1,SEARCH(";",W453,SEARCH(";",W453)+1)-SEARCH(";",W453)-1)</f>
        <v>#VALUE!</v>
      </c>
      <c r="BC453" s="92"/>
      <c r="BD453">
        <v>0</v>
      </c>
      <c r="BE453" t="e">
        <f t="shared" si="589"/>
        <v>#N/A</v>
      </c>
      <c r="BJ453">
        <f t="shared" si="527"/>
        <v>0</v>
      </c>
    </row>
    <row r="454" spans="11:62" x14ac:dyDescent="0.2">
      <c r="K454" t="str">
        <f>WeedDataInput!F451</f>
        <v>Y</v>
      </c>
      <c r="L454">
        <f>WeedDataInput!G451</f>
        <v>0</v>
      </c>
      <c r="M454" s="10" t="str">
        <f t="shared" si="591"/>
        <v>;0</v>
      </c>
      <c r="N454" t="str">
        <f t="shared" ref="N454:N517" si="602">TRIM(M454)</f>
        <v>;0</v>
      </c>
      <c r="O454" t="str">
        <f t="shared" ref="O454:O517" si="603">_xlfn.TEXTAFTER(N454,";")</f>
        <v>0</v>
      </c>
      <c r="P454">
        <f t="shared" ref="P454:X454" si="604">IFERROR(_xlfn.TEXTAFTER(O454,";"),0)</f>
        <v>0</v>
      </c>
      <c r="Q454">
        <f t="shared" si="604"/>
        <v>0</v>
      </c>
      <c r="R454">
        <f t="shared" si="604"/>
        <v>0</v>
      </c>
      <c r="S454">
        <f t="shared" si="604"/>
        <v>0</v>
      </c>
      <c r="T454">
        <f t="shared" si="604"/>
        <v>0</v>
      </c>
      <c r="U454">
        <f t="shared" si="604"/>
        <v>0</v>
      </c>
      <c r="V454">
        <f t="shared" si="604"/>
        <v>0</v>
      </c>
      <c r="W454">
        <f t="shared" si="604"/>
        <v>0</v>
      </c>
      <c r="X454">
        <f t="shared" si="604"/>
        <v>0</v>
      </c>
      <c r="Y454" s="10" t="e">
        <f t="shared" ref="Y454:Y517" si="605">MID(M454,SEARCH(";",M454)+1,SEARCH(";",M454,SEARCH(";",M454)+1)-SEARCH(";",M454)-1)</f>
        <v>#VALUE!</v>
      </c>
      <c r="Z454" t="e">
        <f t="shared" si="593"/>
        <v>#VALUE!</v>
      </c>
      <c r="AA454" t="e">
        <f t="shared" si="594"/>
        <v>#VALUE!</v>
      </c>
      <c r="AB454" t="e">
        <f t="shared" si="595"/>
        <v>#VALUE!</v>
      </c>
      <c r="AC454" t="e">
        <f t="shared" si="596"/>
        <v>#VALUE!</v>
      </c>
      <c r="AD454" t="e">
        <f t="shared" si="597"/>
        <v>#VALUE!</v>
      </c>
      <c r="AE454" t="e">
        <f t="shared" si="598"/>
        <v>#VALUE!</v>
      </c>
      <c r="AF454" t="e">
        <f t="shared" si="599"/>
        <v>#VALUE!</v>
      </c>
      <c r="AG454" t="e">
        <f t="shared" si="600"/>
        <v>#VALUE!</v>
      </c>
      <c r="AH454" t="e">
        <f t="shared" si="601"/>
        <v>#VALUE!</v>
      </c>
      <c r="BC454" s="92"/>
      <c r="BD454">
        <v>0</v>
      </c>
      <c r="BE454" t="e">
        <f t="shared" si="589"/>
        <v>#N/A</v>
      </c>
      <c r="BJ454">
        <f t="shared" si="527"/>
        <v>0</v>
      </c>
    </row>
    <row r="455" spans="11:62" x14ac:dyDescent="0.2">
      <c r="K455" t="str">
        <f>WeedDataInput!F452</f>
        <v>Y</v>
      </c>
      <c r="L455">
        <f>WeedDataInput!G452</f>
        <v>0</v>
      </c>
      <c r="M455" s="10" t="str">
        <f t="shared" si="591"/>
        <v>;0</v>
      </c>
      <c r="N455" t="str">
        <f t="shared" si="602"/>
        <v>;0</v>
      </c>
      <c r="O455" t="str">
        <f t="shared" si="603"/>
        <v>0</v>
      </c>
      <c r="P455">
        <f t="shared" ref="P455:X455" si="606">IFERROR(_xlfn.TEXTAFTER(O455,";"),0)</f>
        <v>0</v>
      </c>
      <c r="Q455">
        <f t="shared" si="606"/>
        <v>0</v>
      </c>
      <c r="R455">
        <f t="shared" si="606"/>
        <v>0</v>
      </c>
      <c r="S455">
        <f t="shared" si="606"/>
        <v>0</v>
      </c>
      <c r="T455">
        <f t="shared" si="606"/>
        <v>0</v>
      </c>
      <c r="U455">
        <f t="shared" si="606"/>
        <v>0</v>
      </c>
      <c r="V455">
        <f t="shared" si="606"/>
        <v>0</v>
      </c>
      <c r="W455">
        <f t="shared" si="606"/>
        <v>0</v>
      </c>
      <c r="X455">
        <f t="shared" si="606"/>
        <v>0</v>
      </c>
      <c r="Y455" s="10" t="e">
        <f t="shared" si="605"/>
        <v>#VALUE!</v>
      </c>
      <c r="Z455" t="e">
        <f t="shared" si="593"/>
        <v>#VALUE!</v>
      </c>
      <c r="AA455" t="e">
        <f t="shared" si="594"/>
        <v>#VALUE!</v>
      </c>
      <c r="AB455" t="e">
        <f t="shared" si="595"/>
        <v>#VALUE!</v>
      </c>
      <c r="AC455" t="e">
        <f t="shared" si="596"/>
        <v>#VALUE!</v>
      </c>
      <c r="AD455" t="e">
        <f t="shared" si="597"/>
        <v>#VALUE!</v>
      </c>
      <c r="AE455" t="e">
        <f t="shared" si="598"/>
        <v>#VALUE!</v>
      </c>
      <c r="AF455" t="e">
        <f t="shared" si="599"/>
        <v>#VALUE!</v>
      </c>
      <c r="AG455" t="e">
        <f t="shared" si="600"/>
        <v>#VALUE!</v>
      </c>
      <c r="AH455" t="e">
        <f t="shared" si="601"/>
        <v>#VALUE!</v>
      </c>
      <c r="BC455" s="93" t="str">
        <f>S4</f>
        <v>6 Participants</v>
      </c>
      <c r="BD455" t="e" cm="1">
        <f t="array" ref="BD455:BD554">AQ5:AQ104</f>
        <v>#VALUE!</v>
      </c>
      <c r="BE455" t="e">
        <f t="shared" ref="BE455:BE486" si="607">VLOOKUP(BD455,$AQ$5:$AR$104,2,FALSE)</f>
        <v>#VALUE!</v>
      </c>
      <c r="BJ455">
        <f t="shared" ref="BJ455:BJ518" si="608">LEN(O455) - LEN(SUBSTITUTE(O455, ";", ""))</f>
        <v>0</v>
      </c>
    </row>
    <row r="456" spans="11:62" x14ac:dyDescent="0.2">
      <c r="K456" t="str">
        <f>WeedDataInput!F453</f>
        <v>Y</v>
      </c>
      <c r="L456">
        <f>WeedDataInput!G453</f>
        <v>0</v>
      </c>
      <c r="M456" s="10" t="str">
        <f t="shared" si="591"/>
        <v>;0</v>
      </c>
      <c r="N456" t="str">
        <f t="shared" si="602"/>
        <v>;0</v>
      </c>
      <c r="O456" t="str">
        <f t="shared" si="603"/>
        <v>0</v>
      </c>
      <c r="P456">
        <f t="shared" ref="P456:X456" si="609">IFERROR(_xlfn.TEXTAFTER(O456,";"),0)</f>
        <v>0</v>
      </c>
      <c r="Q456">
        <f t="shared" si="609"/>
        <v>0</v>
      </c>
      <c r="R456">
        <f t="shared" si="609"/>
        <v>0</v>
      </c>
      <c r="S456">
        <f t="shared" si="609"/>
        <v>0</v>
      </c>
      <c r="T456">
        <f t="shared" si="609"/>
        <v>0</v>
      </c>
      <c r="U456">
        <f t="shared" si="609"/>
        <v>0</v>
      </c>
      <c r="V456">
        <f t="shared" si="609"/>
        <v>0</v>
      </c>
      <c r="W456">
        <f t="shared" si="609"/>
        <v>0</v>
      </c>
      <c r="X456">
        <f t="shared" si="609"/>
        <v>0</v>
      </c>
      <c r="Y456" s="10" t="e">
        <f t="shared" si="605"/>
        <v>#VALUE!</v>
      </c>
      <c r="Z456" t="e">
        <f t="shared" si="593"/>
        <v>#VALUE!</v>
      </c>
      <c r="AA456" t="e">
        <f t="shared" si="594"/>
        <v>#VALUE!</v>
      </c>
      <c r="AB456" t="e">
        <f t="shared" si="595"/>
        <v>#VALUE!</v>
      </c>
      <c r="AC456" t="e">
        <f t="shared" si="596"/>
        <v>#VALUE!</v>
      </c>
      <c r="AD456" t="e">
        <f t="shared" si="597"/>
        <v>#VALUE!</v>
      </c>
      <c r="AE456" t="e">
        <f t="shared" si="598"/>
        <v>#VALUE!</v>
      </c>
      <c r="AF456" t="e">
        <f t="shared" si="599"/>
        <v>#VALUE!</v>
      </c>
      <c r="AG456" t="e">
        <f t="shared" si="600"/>
        <v>#VALUE!</v>
      </c>
      <c r="AH456" t="e">
        <f t="shared" si="601"/>
        <v>#VALUE!</v>
      </c>
      <c r="BC456" s="93"/>
      <c r="BD456" t="str">
        <v>Thomas Saenz</v>
      </c>
      <c r="BE456">
        <f t="shared" si="607"/>
        <v>3</v>
      </c>
      <c r="BJ456">
        <f t="shared" si="608"/>
        <v>0</v>
      </c>
    </row>
    <row r="457" spans="11:62" x14ac:dyDescent="0.2">
      <c r="K457" t="str">
        <f>WeedDataInput!F454</f>
        <v>Y</v>
      </c>
      <c r="L457">
        <f>WeedDataInput!G454</f>
        <v>0</v>
      </c>
      <c r="M457" s="10" t="str">
        <f t="shared" si="591"/>
        <v>;0</v>
      </c>
      <c r="N457" t="str">
        <f t="shared" si="602"/>
        <v>;0</v>
      </c>
      <c r="O457" t="str">
        <f t="shared" si="603"/>
        <v>0</v>
      </c>
      <c r="P457">
        <f t="shared" ref="P457:X457" si="610">IFERROR(_xlfn.TEXTAFTER(O457,";"),0)</f>
        <v>0</v>
      </c>
      <c r="Q457">
        <f t="shared" si="610"/>
        <v>0</v>
      </c>
      <c r="R457">
        <f t="shared" si="610"/>
        <v>0</v>
      </c>
      <c r="S457">
        <f t="shared" si="610"/>
        <v>0</v>
      </c>
      <c r="T457">
        <f t="shared" si="610"/>
        <v>0</v>
      </c>
      <c r="U457">
        <f t="shared" si="610"/>
        <v>0</v>
      </c>
      <c r="V457">
        <f t="shared" si="610"/>
        <v>0</v>
      </c>
      <c r="W457">
        <f t="shared" si="610"/>
        <v>0</v>
      </c>
      <c r="X457">
        <f t="shared" si="610"/>
        <v>0</v>
      </c>
      <c r="Y457" s="10" t="e">
        <f t="shared" si="605"/>
        <v>#VALUE!</v>
      </c>
      <c r="Z457" t="e">
        <f t="shared" si="593"/>
        <v>#VALUE!</v>
      </c>
      <c r="AA457" t="e">
        <f t="shared" si="594"/>
        <v>#VALUE!</v>
      </c>
      <c r="AB457" t="e">
        <f t="shared" si="595"/>
        <v>#VALUE!</v>
      </c>
      <c r="AC457" t="e">
        <f t="shared" si="596"/>
        <v>#VALUE!</v>
      </c>
      <c r="AD457" t="e">
        <f t="shared" si="597"/>
        <v>#VALUE!</v>
      </c>
      <c r="AE457" t="e">
        <f t="shared" si="598"/>
        <v>#VALUE!</v>
      </c>
      <c r="AF457" t="e">
        <f t="shared" si="599"/>
        <v>#VALUE!</v>
      </c>
      <c r="AG457" t="e">
        <f t="shared" si="600"/>
        <v>#VALUE!</v>
      </c>
      <c r="AH457" t="e">
        <f t="shared" si="601"/>
        <v>#VALUE!</v>
      </c>
      <c r="BC457" s="93"/>
      <c r="BD457" t="str">
        <v>Joey Biggs</v>
      </c>
      <c r="BE457">
        <f t="shared" si="607"/>
        <v>1</v>
      </c>
      <c r="BJ457">
        <f t="shared" si="608"/>
        <v>0</v>
      </c>
    </row>
    <row r="458" spans="11:62" x14ac:dyDescent="0.2">
      <c r="K458" t="str">
        <f>WeedDataInput!F455</f>
        <v>Y</v>
      </c>
      <c r="L458">
        <f>WeedDataInput!G455</f>
        <v>0</v>
      </c>
      <c r="M458" s="10" t="str">
        <f t="shared" si="591"/>
        <v>;0</v>
      </c>
      <c r="N458" t="str">
        <f t="shared" si="602"/>
        <v>;0</v>
      </c>
      <c r="O458" t="str">
        <f t="shared" si="603"/>
        <v>0</v>
      </c>
      <c r="P458">
        <f t="shared" ref="P458:X458" si="611">IFERROR(_xlfn.TEXTAFTER(O458,";"),0)</f>
        <v>0</v>
      </c>
      <c r="Q458">
        <f t="shared" si="611"/>
        <v>0</v>
      </c>
      <c r="R458">
        <f t="shared" si="611"/>
        <v>0</v>
      </c>
      <c r="S458">
        <f t="shared" si="611"/>
        <v>0</v>
      </c>
      <c r="T458">
        <f t="shared" si="611"/>
        <v>0</v>
      </c>
      <c r="U458">
        <f t="shared" si="611"/>
        <v>0</v>
      </c>
      <c r="V458">
        <f t="shared" si="611"/>
        <v>0</v>
      </c>
      <c r="W458">
        <f t="shared" si="611"/>
        <v>0</v>
      </c>
      <c r="X458">
        <f t="shared" si="611"/>
        <v>0</v>
      </c>
      <c r="Y458" s="10" t="e">
        <f t="shared" si="605"/>
        <v>#VALUE!</v>
      </c>
      <c r="Z458" t="e">
        <f t="shared" si="593"/>
        <v>#VALUE!</v>
      </c>
      <c r="AA458" t="e">
        <f t="shared" si="594"/>
        <v>#VALUE!</v>
      </c>
      <c r="AB458" t="e">
        <f t="shared" si="595"/>
        <v>#VALUE!</v>
      </c>
      <c r="AC458" t="e">
        <f t="shared" si="596"/>
        <v>#VALUE!</v>
      </c>
      <c r="AD458" t="e">
        <f t="shared" si="597"/>
        <v>#VALUE!</v>
      </c>
      <c r="AE458" t="e">
        <f t="shared" si="598"/>
        <v>#VALUE!</v>
      </c>
      <c r="AF458" t="e">
        <f t="shared" si="599"/>
        <v>#VALUE!</v>
      </c>
      <c r="AG458" t="e">
        <f t="shared" si="600"/>
        <v>#VALUE!</v>
      </c>
      <c r="AH458" t="e">
        <f t="shared" si="601"/>
        <v>#VALUE!</v>
      </c>
      <c r="BC458" s="93"/>
      <c r="BD458" t="str">
        <v>Graden Davis</v>
      </c>
      <c r="BE458">
        <f t="shared" si="607"/>
        <v>1</v>
      </c>
      <c r="BJ458">
        <f t="shared" si="608"/>
        <v>0</v>
      </c>
    </row>
    <row r="459" spans="11:62" x14ac:dyDescent="0.2">
      <c r="K459" t="str">
        <f>WeedDataInput!F456</f>
        <v>Y</v>
      </c>
      <c r="L459">
        <f>WeedDataInput!G456</f>
        <v>0</v>
      </c>
      <c r="M459" s="10" t="str">
        <f t="shared" si="591"/>
        <v>;0</v>
      </c>
      <c r="N459" t="str">
        <f t="shared" si="602"/>
        <v>;0</v>
      </c>
      <c r="O459" t="str">
        <f t="shared" si="603"/>
        <v>0</v>
      </c>
      <c r="P459">
        <f t="shared" ref="P459:X459" si="612">IFERROR(_xlfn.TEXTAFTER(O459,";"),0)</f>
        <v>0</v>
      </c>
      <c r="Q459">
        <f t="shared" si="612"/>
        <v>0</v>
      </c>
      <c r="R459">
        <f t="shared" si="612"/>
        <v>0</v>
      </c>
      <c r="S459">
        <f t="shared" si="612"/>
        <v>0</v>
      </c>
      <c r="T459">
        <f t="shared" si="612"/>
        <v>0</v>
      </c>
      <c r="U459">
        <f t="shared" si="612"/>
        <v>0</v>
      </c>
      <c r="V459">
        <f t="shared" si="612"/>
        <v>0</v>
      </c>
      <c r="W459">
        <f t="shared" si="612"/>
        <v>0</v>
      </c>
      <c r="X459">
        <f t="shared" si="612"/>
        <v>0</v>
      </c>
      <c r="Y459" s="10" t="e">
        <f t="shared" si="605"/>
        <v>#VALUE!</v>
      </c>
      <c r="Z459" t="e">
        <f t="shared" si="593"/>
        <v>#VALUE!</v>
      </c>
      <c r="AA459" t="e">
        <f t="shared" si="594"/>
        <v>#VALUE!</v>
      </c>
      <c r="AB459" t="e">
        <f t="shared" si="595"/>
        <v>#VALUE!</v>
      </c>
      <c r="AC459" t="e">
        <f t="shared" si="596"/>
        <v>#VALUE!</v>
      </c>
      <c r="AD459" t="e">
        <f t="shared" si="597"/>
        <v>#VALUE!</v>
      </c>
      <c r="AE459" t="e">
        <f t="shared" si="598"/>
        <v>#VALUE!</v>
      </c>
      <c r="AF459" t="e">
        <f t="shared" si="599"/>
        <v>#VALUE!</v>
      </c>
      <c r="AG459" t="e">
        <f t="shared" si="600"/>
        <v>#VALUE!</v>
      </c>
      <c r="AH459" t="e">
        <f t="shared" si="601"/>
        <v>#VALUE!</v>
      </c>
      <c r="BC459" s="93"/>
      <c r="BD459" t="str">
        <v>Braeden Tabangcora</v>
      </c>
      <c r="BE459">
        <f t="shared" si="607"/>
        <v>1</v>
      </c>
      <c r="BJ459">
        <f t="shared" si="608"/>
        <v>0</v>
      </c>
    </row>
    <row r="460" spans="11:62" x14ac:dyDescent="0.2">
      <c r="K460" t="str">
        <f>WeedDataInput!F457</f>
        <v>Y</v>
      </c>
      <c r="L460">
        <f>WeedDataInput!G457</f>
        <v>0</v>
      </c>
      <c r="M460" s="10" t="str">
        <f t="shared" si="591"/>
        <v>;0</v>
      </c>
      <c r="N460" t="str">
        <f t="shared" si="602"/>
        <v>;0</v>
      </c>
      <c r="O460" t="str">
        <f t="shared" si="603"/>
        <v>0</v>
      </c>
      <c r="P460">
        <f t="shared" ref="P460:X460" si="613">IFERROR(_xlfn.TEXTAFTER(O460,";"),0)</f>
        <v>0</v>
      </c>
      <c r="Q460">
        <f t="shared" si="613"/>
        <v>0</v>
      </c>
      <c r="R460">
        <f t="shared" si="613"/>
        <v>0</v>
      </c>
      <c r="S460">
        <f t="shared" si="613"/>
        <v>0</v>
      </c>
      <c r="T460">
        <f t="shared" si="613"/>
        <v>0</v>
      </c>
      <c r="U460">
        <f t="shared" si="613"/>
        <v>0</v>
      </c>
      <c r="V460">
        <f t="shared" si="613"/>
        <v>0</v>
      </c>
      <c r="W460">
        <f t="shared" si="613"/>
        <v>0</v>
      </c>
      <c r="X460">
        <f t="shared" si="613"/>
        <v>0</v>
      </c>
      <c r="Y460" s="10" t="e">
        <f t="shared" si="605"/>
        <v>#VALUE!</v>
      </c>
      <c r="Z460" t="e">
        <f t="shared" si="593"/>
        <v>#VALUE!</v>
      </c>
      <c r="AA460" t="e">
        <f t="shared" si="594"/>
        <v>#VALUE!</v>
      </c>
      <c r="AB460" t="e">
        <f t="shared" si="595"/>
        <v>#VALUE!</v>
      </c>
      <c r="AC460" t="e">
        <f t="shared" si="596"/>
        <v>#VALUE!</v>
      </c>
      <c r="AD460" t="e">
        <f t="shared" si="597"/>
        <v>#VALUE!</v>
      </c>
      <c r="AE460" t="e">
        <f t="shared" si="598"/>
        <v>#VALUE!</v>
      </c>
      <c r="AF460" t="e">
        <f t="shared" si="599"/>
        <v>#VALUE!</v>
      </c>
      <c r="AG460" t="e">
        <f t="shared" si="600"/>
        <v>#VALUE!</v>
      </c>
      <c r="AH460" t="e">
        <f t="shared" si="601"/>
        <v>#VALUE!</v>
      </c>
      <c r="BC460" s="93"/>
      <c r="BD460" t="str">
        <v>Katie Davis</v>
      </c>
      <c r="BE460">
        <f t="shared" si="607"/>
        <v>1</v>
      </c>
      <c r="BJ460">
        <f t="shared" si="608"/>
        <v>0</v>
      </c>
    </row>
    <row r="461" spans="11:62" x14ac:dyDescent="0.2">
      <c r="K461" t="str">
        <f>WeedDataInput!F458</f>
        <v>Y</v>
      </c>
      <c r="L461">
        <f>WeedDataInput!G458</f>
        <v>0</v>
      </c>
      <c r="M461" s="10" t="str">
        <f t="shared" si="591"/>
        <v>;0</v>
      </c>
      <c r="N461" t="str">
        <f t="shared" si="602"/>
        <v>;0</v>
      </c>
      <c r="O461" t="str">
        <f t="shared" si="603"/>
        <v>0</v>
      </c>
      <c r="P461">
        <f t="shared" ref="P461:X461" si="614">IFERROR(_xlfn.TEXTAFTER(O461,";"),0)</f>
        <v>0</v>
      </c>
      <c r="Q461">
        <f t="shared" si="614"/>
        <v>0</v>
      </c>
      <c r="R461">
        <f t="shared" si="614"/>
        <v>0</v>
      </c>
      <c r="S461">
        <f t="shared" si="614"/>
        <v>0</v>
      </c>
      <c r="T461">
        <f t="shared" si="614"/>
        <v>0</v>
      </c>
      <c r="U461">
        <f t="shared" si="614"/>
        <v>0</v>
      </c>
      <c r="V461">
        <f t="shared" si="614"/>
        <v>0</v>
      </c>
      <c r="W461">
        <f t="shared" si="614"/>
        <v>0</v>
      </c>
      <c r="X461">
        <f t="shared" si="614"/>
        <v>0</v>
      </c>
      <c r="Y461" s="10" t="e">
        <f t="shared" si="605"/>
        <v>#VALUE!</v>
      </c>
      <c r="Z461" t="e">
        <f t="shared" si="593"/>
        <v>#VALUE!</v>
      </c>
      <c r="AA461" t="e">
        <f t="shared" si="594"/>
        <v>#VALUE!</v>
      </c>
      <c r="AB461" t="e">
        <f t="shared" si="595"/>
        <v>#VALUE!</v>
      </c>
      <c r="AC461" t="e">
        <f t="shared" si="596"/>
        <v>#VALUE!</v>
      </c>
      <c r="AD461" t="e">
        <f t="shared" si="597"/>
        <v>#VALUE!</v>
      </c>
      <c r="AE461" t="e">
        <f t="shared" si="598"/>
        <v>#VALUE!</v>
      </c>
      <c r="AF461" t="e">
        <f t="shared" si="599"/>
        <v>#VALUE!</v>
      </c>
      <c r="AG461" t="e">
        <f t="shared" si="600"/>
        <v>#VALUE!</v>
      </c>
      <c r="AH461" t="e">
        <f t="shared" si="601"/>
        <v>#VALUE!</v>
      </c>
      <c r="BC461" s="93"/>
      <c r="BD461" t="str">
        <v>Luke Daley</v>
      </c>
      <c r="BE461">
        <f t="shared" si="607"/>
        <v>1</v>
      </c>
      <c r="BJ461">
        <f t="shared" si="608"/>
        <v>0</v>
      </c>
    </row>
    <row r="462" spans="11:62" x14ac:dyDescent="0.2">
      <c r="K462" t="str">
        <f>WeedDataInput!F459</f>
        <v>Y</v>
      </c>
      <c r="L462">
        <f>WeedDataInput!G459</f>
        <v>0</v>
      </c>
      <c r="M462" s="10" t="str">
        <f t="shared" si="591"/>
        <v>;0</v>
      </c>
      <c r="N462" t="str">
        <f t="shared" si="602"/>
        <v>;0</v>
      </c>
      <c r="O462" t="str">
        <f t="shared" si="603"/>
        <v>0</v>
      </c>
      <c r="P462">
        <f t="shared" ref="P462:X462" si="615">IFERROR(_xlfn.TEXTAFTER(O462,";"),0)</f>
        <v>0</v>
      </c>
      <c r="Q462">
        <f t="shared" si="615"/>
        <v>0</v>
      </c>
      <c r="R462">
        <f t="shared" si="615"/>
        <v>0</v>
      </c>
      <c r="S462">
        <f t="shared" si="615"/>
        <v>0</v>
      </c>
      <c r="T462">
        <f t="shared" si="615"/>
        <v>0</v>
      </c>
      <c r="U462">
        <f t="shared" si="615"/>
        <v>0</v>
      </c>
      <c r="V462">
        <f t="shared" si="615"/>
        <v>0</v>
      </c>
      <c r="W462">
        <f t="shared" si="615"/>
        <v>0</v>
      </c>
      <c r="X462">
        <f t="shared" si="615"/>
        <v>0</v>
      </c>
      <c r="Y462" s="10" t="e">
        <f t="shared" si="605"/>
        <v>#VALUE!</v>
      </c>
      <c r="Z462" t="e">
        <f t="shared" si="593"/>
        <v>#VALUE!</v>
      </c>
      <c r="AA462" t="e">
        <f t="shared" si="594"/>
        <v>#VALUE!</v>
      </c>
      <c r="AB462" t="e">
        <f t="shared" si="595"/>
        <v>#VALUE!</v>
      </c>
      <c r="AC462" t="e">
        <f t="shared" si="596"/>
        <v>#VALUE!</v>
      </c>
      <c r="AD462" t="e">
        <f t="shared" si="597"/>
        <v>#VALUE!</v>
      </c>
      <c r="AE462" t="e">
        <f t="shared" si="598"/>
        <v>#VALUE!</v>
      </c>
      <c r="AF462" t="e">
        <f t="shared" si="599"/>
        <v>#VALUE!</v>
      </c>
      <c r="AG462" t="e">
        <f t="shared" si="600"/>
        <v>#VALUE!</v>
      </c>
      <c r="AH462" t="e">
        <f t="shared" si="601"/>
        <v>#VALUE!</v>
      </c>
      <c r="BC462" s="93"/>
      <c r="BD462" t="str">
        <v>Darius Mortazavi</v>
      </c>
      <c r="BE462">
        <f t="shared" si="607"/>
        <v>3</v>
      </c>
      <c r="BJ462">
        <f t="shared" si="608"/>
        <v>0</v>
      </c>
    </row>
    <row r="463" spans="11:62" x14ac:dyDescent="0.2">
      <c r="K463" t="str">
        <f>WeedDataInput!F460</f>
        <v>Y</v>
      </c>
      <c r="L463">
        <f>WeedDataInput!G460</f>
        <v>0</v>
      </c>
      <c r="M463" s="10" t="str">
        <f t="shared" si="591"/>
        <v>;0</v>
      </c>
      <c r="N463" t="str">
        <f t="shared" si="602"/>
        <v>;0</v>
      </c>
      <c r="O463" t="str">
        <f t="shared" si="603"/>
        <v>0</v>
      </c>
      <c r="P463">
        <f t="shared" ref="P463:X463" si="616">IFERROR(_xlfn.TEXTAFTER(O463,";"),0)</f>
        <v>0</v>
      </c>
      <c r="Q463">
        <f t="shared" si="616"/>
        <v>0</v>
      </c>
      <c r="R463">
        <f t="shared" si="616"/>
        <v>0</v>
      </c>
      <c r="S463">
        <f t="shared" si="616"/>
        <v>0</v>
      </c>
      <c r="T463">
        <f t="shared" si="616"/>
        <v>0</v>
      </c>
      <c r="U463">
        <f t="shared" si="616"/>
        <v>0</v>
      </c>
      <c r="V463">
        <f t="shared" si="616"/>
        <v>0</v>
      </c>
      <c r="W463">
        <f t="shared" si="616"/>
        <v>0</v>
      </c>
      <c r="X463">
        <f t="shared" si="616"/>
        <v>0</v>
      </c>
      <c r="Y463" s="10" t="e">
        <f t="shared" si="605"/>
        <v>#VALUE!</v>
      </c>
      <c r="Z463" t="e">
        <f t="shared" si="593"/>
        <v>#VALUE!</v>
      </c>
      <c r="AA463" t="e">
        <f t="shared" si="594"/>
        <v>#VALUE!</v>
      </c>
      <c r="AB463" t="e">
        <f t="shared" si="595"/>
        <v>#VALUE!</v>
      </c>
      <c r="AC463" t="e">
        <f t="shared" si="596"/>
        <v>#VALUE!</v>
      </c>
      <c r="AD463" t="e">
        <f t="shared" si="597"/>
        <v>#VALUE!</v>
      </c>
      <c r="AE463" t="e">
        <f t="shared" si="598"/>
        <v>#VALUE!</v>
      </c>
      <c r="AF463" t="e">
        <f t="shared" si="599"/>
        <v>#VALUE!</v>
      </c>
      <c r="AG463" t="e">
        <f t="shared" si="600"/>
        <v>#VALUE!</v>
      </c>
      <c r="AH463" t="e">
        <f t="shared" si="601"/>
        <v>#VALUE!</v>
      </c>
      <c r="BC463" s="93"/>
      <c r="BD463" t="str">
        <v>Kajal (Bradi's Friend)</v>
      </c>
      <c r="BE463">
        <f t="shared" si="607"/>
        <v>1</v>
      </c>
      <c r="BJ463">
        <f t="shared" si="608"/>
        <v>0</v>
      </c>
    </row>
    <row r="464" spans="11:62" x14ac:dyDescent="0.2">
      <c r="K464" t="str">
        <f>WeedDataInput!F461</f>
        <v>Y</v>
      </c>
      <c r="L464">
        <f>WeedDataInput!G461</f>
        <v>0</v>
      </c>
      <c r="M464" s="10" t="str">
        <f t="shared" si="591"/>
        <v>;0</v>
      </c>
      <c r="N464" t="str">
        <f t="shared" si="602"/>
        <v>;0</v>
      </c>
      <c r="O464" t="str">
        <f t="shared" si="603"/>
        <v>0</v>
      </c>
      <c r="P464">
        <f t="shared" ref="P464:X464" si="617">IFERROR(_xlfn.TEXTAFTER(O464,";"),0)</f>
        <v>0</v>
      </c>
      <c r="Q464">
        <f t="shared" si="617"/>
        <v>0</v>
      </c>
      <c r="R464">
        <f t="shared" si="617"/>
        <v>0</v>
      </c>
      <c r="S464">
        <f t="shared" si="617"/>
        <v>0</v>
      </c>
      <c r="T464">
        <f t="shared" si="617"/>
        <v>0</v>
      </c>
      <c r="U464">
        <f t="shared" si="617"/>
        <v>0</v>
      </c>
      <c r="V464">
        <f t="shared" si="617"/>
        <v>0</v>
      </c>
      <c r="W464">
        <f t="shared" si="617"/>
        <v>0</v>
      </c>
      <c r="X464">
        <f t="shared" si="617"/>
        <v>0</v>
      </c>
      <c r="Y464" s="10" t="e">
        <f t="shared" si="605"/>
        <v>#VALUE!</v>
      </c>
      <c r="Z464" t="e">
        <f t="shared" si="593"/>
        <v>#VALUE!</v>
      </c>
      <c r="AA464" t="e">
        <f t="shared" si="594"/>
        <v>#VALUE!</v>
      </c>
      <c r="AB464" t="e">
        <f t="shared" si="595"/>
        <v>#VALUE!</v>
      </c>
      <c r="AC464" t="e">
        <f t="shared" si="596"/>
        <v>#VALUE!</v>
      </c>
      <c r="AD464" t="e">
        <f t="shared" si="597"/>
        <v>#VALUE!</v>
      </c>
      <c r="AE464" t="e">
        <f t="shared" si="598"/>
        <v>#VALUE!</v>
      </c>
      <c r="AF464" t="e">
        <f t="shared" si="599"/>
        <v>#VALUE!</v>
      </c>
      <c r="AG464" t="e">
        <f t="shared" si="600"/>
        <v>#VALUE!</v>
      </c>
      <c r="AH464" t="e">
        <f t="shared" si="601"/>
        <v>#VALUE!</v>
      </c>
      <c r="BC464" s="93"/>
      <c r="BD464" t="str">
        <v>Emily DeSutter</v>
      </c>
      <c r="BE464">
        <f t="shared" si="607"/>
        <v>1</v>
      </c>
      <c r="BJ464">
        <f t="shared" si="608"/>
        <v>0</v>
      </c>
    </row>
    <row r="465" spans="11:62" x14ac:dyDescent="0.2">
      <c r="K465" t="str">
        <f>WeedDataInput!F462</f>
        <v>Y</v>
      </c>
      <c r="L465">
        <f>WeedDataInput!G462</f>
        <v>0</v>
      </c>
      <c r="M465" s="10" t="str">
        <f t="shared" si="591"/>
        <v>;0</v>
      </c>
      <c r="N465" t="str">
        <f t="shared" si="602"/>
        <v>;0</v>
      </c>
      <c r="O465" t="str">
        <f t="shared" si="603"/>
        <v>0</v>
      </c>
      <c r="P465">
        <f t="shared" ref="P465:X465" si="618">IFERROR(_xlfn.TEXTAFTER(O465,";"),0)</f>
        <v>0</v>
      </c>
      <c r="Q465">
        <f t="shared" si="618"/>
        <v>0</v>
      </c>
      <c r="R465">
        <f t="shared" si="618"/>
        <v>0</v>
      </c>
      <c r="S465">
        <f t="shared" si="618"/>
        <v>0</v>
      </c>
      <c r="T465">
        <f t="shared" si="618"/>
        <v>0</v>
      </c>
      <c r="U465">
        <f t="shared" si="618"/>
        <v>0</v>
      </c>
      <c r="V465">
        <f t="shared" si="618"/>
        <v>0</v>
      </c>
      <c r="W465">
        <f t="shared" si="618"/>
        <v>0</v>
      </c>
      <c r="X465">
        <f t="shared" si="618"/>
        <v>0</v>
      </c>
      <c r="Y465" s="10" t="e">
        <f t="shared" si="605"/>
        <v>#VALUE!</v>
      </c>
      <c r="Z465" t="e">
        <f t="shared" si="593"/>
        <v>#VALUE!</v>
      </c>
      <c r="AA465" t="e">
        <f t="shared" si="594"/>
        <v>#VALUE!</v>
      </c>
      <c r="AB465" t="e">
        <f t="shared" si="595"/>
        <v>#VALUE!</v>
      </c>
      <c r="AC465" t="e">
        <f t="shared" si="596"/>
        <v>#VALUE!</v>
      </c>
      <c r="AD465" t="e">
        <f t="shared" si="597"/>
        <v>#VALUE!</v>
      </c>
      <c r="AE465" t="e">
        <f t="shared" si="598"/>
        <v>#VALUE!</v>
      </c>
      <c r="AF465" t="e">
        <f t="shared" si="599"/>
        <v>#VALUE!</v>
      </c>
      <c r="AG465" t="e">
        <f t="shared" si="600"/>
        <v>#VALUE!</v>
      </c>
      <c r="AH465" t="e">
        <f t="shared" si="601"/>
        <v>#VALUE!</v>
      </c>
      <c r="BC465" s="93"/>
      <c r="BD465">
        <v>0</v>
      </c>
      <c r="BE465" t="e">
        <f t="shared" si="607"/>
        <v>#N/A</v>
      </c>
      <c r="BJ465">
        <f t="shared" si="608"/>
        <v>0</v>
      </c>
    </row>
    <row r="466" spans="11:62" x14ac:dyDescent="0.2">
      <c r="K466" t="str">
        <f>WeedDataInput!F463</f>
        <v>Y</v>
      </c>
      <c r="L466">
        <f>WeedDataInput!G463</f>
        <v>0</v>
      </c>
      <c r="M466" s="10" t="str">
        <f t="shared" si="591"/>
        <v>;0</v>
      </c>
      <c r="N466" t="str">
        <f t="shared" si="602"/>
        <v>;0</v>
      </c>
      <c r="O466" t="str">
        <f t="shared" si="603"/>
        <v>0</v>
      </c>
      <c r="P466">
        <f t="shared" ref="P466:X466" si="619">IFERROR(_xlfn.TEXTAFTER(O466,";"),0)</f>
        <v>0</v>
      </c>
      <c r="Q466">
        <f t="shared" si="619"/>
        <v>0</v>
      </c>
      <c r="R466">
        <f t="shared" si="619"/>
        <v>0</v>
      </c>
      <c r="S466">
        <f t="shared" si="619"/>
        <v>0</v>
      </c>
      <c r="T466">
        <f t="shared" si="619"/>
        <v>0</v>
      </c>
      <c r="U466">
        <f t="shared" si="619"/>
        <v>0</v>
      </c>
      <c r="V466">
        <f t="shared" si="619"/>
        <v>0</v>
      </c>
      <c r="W466">
        <f t="shared" si="619"/>
        <v>0</v>
      </c>
      <c r="X466">
        <f t="shared" si="619"/>
        <v>0</v>
      </c>
      <c r="Y466" s="10" t="e">
        <f t="shared" si="605"/>
        <v>#VALUE!</v>
      </c>
      <c r="Z466" t="e">
        <f t="shared" si="593"/>
        <v>#VALUE!</v>
      </c>
      <c r="AA466" t="e">
        <f t="shared" si="594"/>
        <v>#VALUE!</v>
      </c>
      <c r="AB466" t="e">
        <f t="shared" si="595"/>
        <v>#VALUE!</v>
      </c>
      <c r="AC466" t="e">
        <f t="shared" si="596"/>
        <v>#VALUE!</v>
      </c>
      <c r="AD466" t="e">
        <f t="shared" si="597"/>
        <v>#VALUE!</v>
      </c>
      <c r="AE466" t="e">
        <f t="shared" si="598"/>
        <v>#VALUE!</v>
      </c>
      <c r="AF466" t="e">
        <f t="shared" si="599"/>
        <v>#VALUE!</v>
      </c>
      <c r="AG466" t="e">
        <f t="shared" si="600"/>
        <v>#VALUE!</v>
      </c>
      <c r="AH466" t="e">
        <f t="shared" si="601"/>
        <v>#VALUE!</v>
      </c>
      <c r="BC466" s="93"/>
      <c r="BD466">
        <v>0</v>
      </c>
      <c r="BE466" t="e">
        <f t="shared" si="607"/>
        <v>#N/A</v>
      </c>
      <c r="BJ466">
        <f t="shared" si="608"/>
        <v>0</v>
      </c>
    </row>
    <row r="467" spans="11:62" x14ac:dyDescent="0.2">
      <c r="K467" t="str">
        <f>WeedDataInput!F464</f>
        <v>Y</v>
      </c>
      <c r="L467">
        <f>WeedDataInput!G464</f>
        <v>0</v>
      </c>
      <c r="M467" s="10" t="str">
        <f t="shared" si="591"/>
        <v>;0</v>
      </c>
      <c r="N467" t="str">
        <f t="shared" si="602"/>
        <v>;0</v>
      </c>
      <c r="O467" t="str">
        <f t="shared" si="603"/>
        <v>0</v>
      </c>
      <c r="P467">
        <f t="shared" ref="P467:X467" si="620">IFERROR(_xlfn.TEXTAFTER(O467,";"),0)</f>
        <v>0</v>
      </c>
      <c r="Q467">
        <f t="shared" si="620"/>
        <v>0</v>
      </c>
      <c r="R467">
        <f t="shared" si="620"/>
        <v>0</v>
      </c>
      <c r="S467">
        <f t="shared" si="620"/>
        <v>0</v>
      </c>
      <c r="T467">
        <f t="shared" si="620"/>
        <v>0</v>
      </c>
      <c r="U467">
        <f t="shared" si="620"/>
        <v>0</v>
      </c>
      <c r="V467">
        <f t="shared" si="620"/>
        <v>0</v>
      </c>
      <c r="W467">
        <f t="shared" si="620"/>
        <v>0</v>
      </c>
      <c r="X467">
        <f t="shared" si="620"/>
        <v>0</v>
      </c>
      <c r="Y467" s="10" t="e">
        <f t="shared" si="605"/>
        <v>#VALUE!</v>
      </c>
      <c r="Z467" t="e">
        <f t="shared" si="593"/>
        <v>#VALUE!</v>
      </c>
      <c r="AA467" t="e">
        <f t="shared" si="594"/>
        <v>#VALUE!</v>
      </c>
      <c r="AB467" t="e">
        <f t="shared" si="595"/>
        <v>#VALUE!</v>
      </c>
      <c r="AC467" t="e">
        <f t="shared" si="596"/>
        <v>#VALUE!</v>
      </c>
      <c r="AD467" t="e">
        <f t="shared" si="597"/>
        <v>#VALUE!</v>
      </c>
      <c r="AE467" t="e">
        <f t="shared" si="598"/>
        <v>#VALUE!</v>
      </c>
      <c r="AF467" t="e">
        <f t="shared" si="599"/>
        <v>#VALUE!</v>
      </c>
      <c r="AG467" t="e">
        <f t="shared" si="600"/>
        <v>#VALUE!</v>
      </c>
      <c r="AH467" t="e">
        <f t="shared" si="601"/>
        <v>#VALUE!</v>
      </c>
      <c r="BC467" s="93"/>
      <c r="BD467">
        <v>0</v>
      </c>
      <c r="BE467" t="e">
        <f t="shared" si="607"/>
        <v>#N/A</v>
      </c>
      <c r="BJ467">
        <f t="shared" si="608"/>
        <v>0</v>
      </c>
    </row>
    <row r="468" spans="11:62" x14ac:dyDescent="0.2">
      <c r="K468" t="str">
        <f>WeedDataInput!F465</f>
        <v>Y</v>
      </c>
      <c r="L468">
        <f>WeedDataInput!G465</f>
        <v>0</v>
      </c>
      <c r="M468" s="10" t="str">
        <f t="shared" si="591"/>
        <v>;0</v>
      </c>
      <c r="N468" t="str">
        <f t="shared" si="602"/>
        <v>;0</v>
      </c>
      <c r="O468" t="str">
        <f t="shared" si="603"/>
        <v>0</v>
      </c>
      <c r="P468">
        <f t="shared" ref="P468:X468" si="621">IFERROR(_xlfn.TEXTAFTER(O468,";"),0)</f>
        <v>0</v>
      </c>
      <c r="Q468">
        <f t="shared" si="621"/>
        <v>0</v>
      </c>
      <c r="R468">
        <f t="shared" si="621"/>
        <v>0</v>
      </c>
      <c r="S468">
        <f t="shared" si="621"/>
        <v>0</v>
      </c>
      <c r="T468">
        <f t="shared" si="621"/>
        <v>0</v>
      </c>
      <c r="U468">
        <f t="shared" si="621"/>
        <v>0</v>
      </c>
      <c r="V468">
        <f t="shared" si="621"/>
        <v>0</v>
      </c>
      <c r="W468">
        <f t="shared" si="621"/>
        <v>0</v>
      </c>
      <c r="X468">
        <f t="shared" si="621"/>
        <v>0</v>
      </c>
      <c r="Y468" s="10" t="e">
        <f t="shared" si="605"/>
        <v>#VALUE!</v>
      </c>
      <c r="Z468" t="e">
        <f t="shared" si="593"/>
        <v>#VALUE!</v>
      </c>
      <c r="AA468" t="e">
        <f t="shared" si="594"/>
        <v>#VALUE!</v>
      </c>
      <c r="AB468" t="e">
        <f t="shared" si="595"/>
        <v>#VALUE!</v>
      </c>
      <c r="AC468" t="e">
        <f t="shared" si="596"/>
        <v>#VALUE!</v>
      </c>
      <c r="AD468" t="e">
        <f t="shared" si="597"/>
        <v>#VALUE!</v>
      </c>
      <c r="AE468" t="e">
        <f t="shared" si="598"/>
        <v>#VALUE!</v>
      </c>
      <c r="AF468" t="e">
        <f t="shared" si="599"/>
        <v>#VALUE!</v>
      </c>
      <c r="AG468" t="e">
        <f t="shared" si="600"/>
        <v>#VALUE!</v>
      </c>
      <c r="AH468" t="e">
        <f t="shared" si="601"/>
        <v>#VALUE!</v>
      </c>
      <c r="BC468" s="93"/>
      <c r="BD468">
        <v>0</v>
      </c>
      <c r="BE468" t="e">
        <f t="shared" si="607"/>
        <v>#N/A</v>
      </c>
      <c r="BJ468">
        <f t="shared" si="608"/>
        <v>0</v>
      </c>
    </row>
    <row r="469" spans="11:62" x14ac:dyDescent="0.2">
      <c r="K469" t="str">
        <f>WeedDataInput!F466</f>
        <v>Y</v>
      </c>
      <c r="L469">
        <f>WeedDataInput!G466</f>
        <v>0</v>
      </c>
      <c r="M469" s="10" t="str">
        <f t="shared" si="591"/>
        <v>;0</v>
      </c>
      <c r="N469" t="str">
        <f t="shared" si="602"/>
        <v>;0</v>
      </c>
      <c r="O469" t="str">
        <f t="shared" si="603"/>
        <v>0</v>
      </c>
      <c r="P469">
        <f t="shared" ref="P469:X469" si="622">IFERROR(_xlfn.TEXTAFTER(O469,";"),0)</f>
        <v>0</v>
      </c>
      <c r="Q469">
        <f t="shared" si="622"/>
        <v>0</v>
      </c>
      <c r="R469">
        <f t="shared" si="622"/>
        <v>0</v>
      </c>
      <c r="S469">
        <f t="shared" si="622"/>
        <v>0</v>
      </c>
      <c r="T469">
        <f t="shared" si="622"/>
        <v>0</v>
      </c>
      <c r="U469">
        <f t="shared" si="622"/>
        <v>0</v>
      </c>
      <c r="V469">
        <f t="shared" si="622"/>
        <v>0</v>
      </c>
      <c r="W469">
        <f t="shared" si="622"/>
        <v>0</v>
      </c>
      <c r="X469">
        <f t="shared" si="622"/>
        <v>0</v>
      </c>
      <c r="Y469" s="10" t="e">
        <f t="shared" si="605"/>
        <v>#VALUE!</v>
      </c>
      <c r="Z469" t="e">
        <f t="shared" si="593"/>
        <v>#VALUE!</v>
      </c>
      <c r="AA469" t="e">
        <f t="shared" si="594"/>
        <v>#VALUE!</v>
      </c>
      <c r="AB469" t="e">
        <f t="shared" si="595"/>
        <v>#VALUE!</v>
      </c>
      <c r="AC469" t="e">
        <f t="shared" si="596"/>
        <v>#VALUE!</v>
      </c>
      <c r="AD469" t="e">
        <f t="shared" si="597"/>
        <v>#VALUE!</v>
      </c>
      <c r="AE469" t="e">
        <f t="shared" si="598"/>
        <v>#VALUE!</v>
      </c>
      <c r="AF469" t="e">
        <f t="shared" si="599"/>
        <v>#VALUE!</v>
      </c>
      <c r="AG469" t="e">
        <f t="shared" si="600"/>
        <v>#VALUE!</v>
      </c>
      <c r="AH469" t="e">
        <f t="shared" si="601"/>
        <v>#VALUE!</v>
      </c>
      <c r="BC469" s="93"/>
      <c r="BD469">
        <v>0</v>
      </c>
      <c r="BE469" t="e">
        <f t="shared" si="607"/>
        <v>#N/A</v>
      </c>
      <c r="BJ469">
        <f t="shared" si="608"/>
        <v>0</v>
      </c>
    </row>
    <row r="470" spans="11:62" x14ac:dyDescent="0.2">
      <c r="K470" t="str">
        <f>WeedDataInput!F467</f>
        <v>Y</v>
      </c>
      <c r="L470">
        <f>WeedDataInput!G467</f>
        <v>0</v>
      </c>
      <c r="M470" s="10" t="str">
        <f t="shared" si="591"/>
        <v>;0</v>
      </c>
      <c r="N470" t="str">
        <f t="shared" si="602"/>
        <v>;0</v>
      </c>
      <c r="O470" t="str">
        <f t="shared" si="603"/>
        <v>0</v>
      </c>
      <c r="P470">
        <f t="shared" ref="P470:X470" si="623">IFERROR(_xlfn.TEXTAFTER(O470,";"),0)</f>
        <v>0</v>
      </c>
      <c r="Q470">
        <f t="shared" si="623"/>
        <v>0</v>
      </c>
      <c r="R470">
        <f t="shared" si="623"/>
        <v>0</v>
      </c>
      <c r="S470">
        <f t="shared" si="623"/>
        <v>0</v>
      </c>
      <c r="T470">
        <f t="shared" si="623"/>
        <v>0</v>
      </c>
      <c r="U470">
        <f t="shared" si="623"/>
        <v>0</v>
      </c>
      <c r="V470">
        <f t="shared" si="623"/>
        <v>0</v>
      </c>
      <c r="W470">
        <f t="shared" si="623"/>
        <v>0</v>
      </c>
      <c r="X470">
        <f t="shared" si="623"/>
        <v>0</v>
      </c>
      <c r="Y470" s="10" t="e">
        <f t="shared" si="605"/>
        <v>#VALUE!</v>
      </c>
      <c r="Z470" t="e">
        <f t="shared" si="593"/>
        <v>#VALUE!</v>
      </c>
      <c r="AA470" t="e">
        <f t="shared" si="594"/>
        <v>#VALUE!</v>
      </c>
      <c r="AB470" t="e">
        <f t="shared" si="595"/>
        <v>#VALUE!</v>
      </c>
      <c r="AC470" t="e">
        <f t="shared" si="596"/>
        <v>#VALUE!</v>
      </c>
      <c r="AD470" t="e">
        <f t="shared" si="597"/>
        <v>#VALUE!</v>
      </c>
      <c r="AE470" t="e">
        <f t="shared" si="598"/>
        <v>#VALUE!</v>
      </c>
      <c r="AF470" t="e">
        <f t="shared" si="599"/>
        <v>#VALUE!</v>
      </c>
      <c r="AG470" t="e">
        <f t="shared" si="600"/>
        <v>#VALUE!</v>
      </c>
      <c r="AH470" t="e">
        <f t="shared" si="601"/>
        <v>#VALUE!</v>
      </c>
      <c r="BC470" s="93"/>
      <c r="BD470">
        <v>0</v>
      </c>
      <c r="BE470" t="e">
        <f t="shared" si="607"/>
        <v>#N/A</v>
      </c>
      <c r="BJ470">
        <f t="shared" si="608"/>
        <v>0</v>
      </c>
    </row>
    <row r="471" spans="11:62" x14ac:dyDescent="0.2">
      <c r="K471" t="str">
        <f>WeedDataInput!F468</f>
        <v>Y</v>
      </c>
      <c r="L471">
        <f>WeedDataInput!G468</f>
        <v>0</v>
      </c>
      <c r="M471" s="10" t="str">
        <f t="shared" si="591"/>
        <v>;0</v>
      </c>
      <c r="N471" t="str">
        <f t="shared" si="602"/>
        <v>;0</v>
      </c>
      <c r="O471" t="str">
        <f t="shared" si="603"/>
        <v>0</v>
      </c>
      <c r="P471">
        <f t="shared" ref="P471:X471" si="624">IFERROR(_xlfn.TEXTAFTER(O471,";"),0)</f>
        <v>0</v>
      </c>
      <c r="Q471">
        <f t="shared" si="624"/>
        <v>0</v>
      </c>
      <c r="R471">
        <f t="shared" si="624"/>
        <v>0</v>
      </c>
      <c r="S471">
        <f t="shared" si="624"/>
        <v>0</v>
      </c>
      <c r="T471">
        <f t="shared" si="624"/>
        <v>0</v>
      </c>
      <c r="U471">
        <f t="shared" si="624"/>
        <v>0</v>
      </c>
      <c r="V471">
        <f t="shared" si="624"/>
        <v>0</v>
      </c>
      <c r="W471">
        <f t="shared" si="624"/>
        <v>0</v>
      </c>
      <c r="X471">
        <f t="shared" si="624"/>
        <v>0</v>
      </c>
      <c r="Y471" s="10" t="e">
        <f t="shared" si="605"/>
        <v>#VALUE!</v>
      </c>
      <c r="Z471" t="e">
        <f t="shared" si="593"/>
        <v>#VALUE!</v>
      </c>
      <c r="AA471" t="e">
        <f t="shared" si="594"/>
        <v>#VALUE!</v>
      </c>
      <c r="AB471" t="e">
        <f t="shared" si="595"/>
        <v>#VALUE!</v>
      </c>
      <c r="AC471" t="e">
        <f t="shared" si="596"/>
        <v>#VALUE!</v>
      </c>
      <c r="AD471" t="e">
        <f t="shared" si="597"/>
        <v>#VALUE!</v>
      </c>
      <c r="AE471" t="e">
        <f t="shared" si="598"/>
        <v>#VALUE!</v>
      </c>
      <c r="AF471" t="e">
        <f t="shared" si="599"/>
        <v>#VALUE!</v>
      </c>
      <c r="AG471" t="e">
        <f t="shared" si="600"/>
        <v>#VALUE!</v>
      </c>
      <c r="AH471" t="e">
        <f t="shared" si="601"/>
        <v>#VALUE!</v>
      </c>
      <c r="BC471" s="93"/>
      <c r="BD471">
        <v>0</v>
      </c>
      <c r="BE471" t="e">
        <f t="shared" si="607"/>
        <v>#N/A</v>
      </c>
      <c r="BJ471">
        <f t="shared" si="608"/>
        <v>0</v>
      </c>
    </row>
    <row r="472" spans="11:62" x14ac:dyDescent="0.2">
      <c r="K472" t="str">
        <f>WeedDataInput!F469</f>
        <v>Y</v>
      </c>
      <c r="L472">
        <f>WeedDataInput!G469</f>
        <v>0</v>
      </c>
      <c r="M472" s="10" t="str">
        <f t="shared" si="591"/>
        <v>;0</v>
      </c>
      <c r="N472" t="str">
        <f t="shared" si="602"/>
        <v>;0</v>
      </c>
      <c r="O472" t="str">
        <f t="shared" si="603"/>
        <v>0</v>
      </c>
      <c r="P472">
        <f t="shared" ref="P472:X472" si="625">IFERROR(_xlfn.TEXTAFTER(O472,";"),0)</f>
        <v>0</v>
      </c>
      <c r="Q472">
        <f t="shared" si="625"/>
        <v>0</v>
      </c>
      <c r="R472">
        <f t="shared" si="625"/>
        <v>0</v>
      </c>
      <c r="S472">
        <f t="shared" si="625"/>
        <v>0</v>
      </c>
      <c r="T472">
        <f t="shared" si="625"/>
        <v>0</v>
      </c>
      <c r="U472">
        <f t="shared" si="625"/>
        <v>0</v>
      </c>
      <c r="V472">
        <f t="shared" si="625"/>
        <v>0</v>
      </c>
      <c r="W472">
        <f t="shared" si="625"/>
        <v>0</v>
      </c>
      <c r="X472">
        <f t="shared" si="625"/>
        <v>0</v>
      </c>
      <c r="Y472" s="10" t="e">
        <f t="shared" si="605"/>
        <v>#VALUE!</v>
      </c>
      <c r="Z472" t="e">
        <f t="shared" si="593"/>
        <v>#VALUE!</v>
      </c>
      <c r="AA472" t="e">
        <f t="shared" si="594"/>
        <v>#VALUE!</v>
      </c>
      <c r="AB472" t="e">
        <f t="shared" si="595"/>
        <v>#VALUE!</v>
      </c>
      <c r="AC472" t="e">
        <f t="shared" si="596"/>
        <v>#VALUE!</v>
      </c>
      <c r="AD472" t="e">
        <f t="shared" si="597"/>
        <v>#VALUE!</v>
      </c>
      <c r="AE472" t="e">
        <f t="shared" si="598"/>
        <v>#VALUE!</v>
      </c>
      <c r="AF472" t="e">
        <f t="shared" si="599"/>
        <v>#VALUE!</v>
      </c>
      <c r="AG472" t="e">
        <f t="shared" si="600"/>
        <v>#VALUE!</v>
      </c>
      <c r="AH472" t="e">
        <f t="shared" si="601"/>
        <v>#VALUE!</v>
      </c>
      <c r="BC472" s="93"/>
      <c r="BD472">
        <v>0</v>
      </c>
      <c r="BE472" t="e">
        <f t="shared" si="607"/>
        <v>#N/A</v>
      </c>
      <c r="BJ472">
        <f t="shared" si="608"/>
        <v>0</v>
      </c>
    </row>
    <row r="473" spans="11:62" x14ac:dyDescent="0.2">
      <c r="K473" t="str">
        <f>WeedDataInput!F470</f>
        <v>Y</v>
      </c>
      <c r="L473">
        <f>WeedDataInput!G470</f>
        <v>0</v>
      </c>
      <c r="M473" s="10" t="str">
        <f t="shared" si="591"/>
        <v>;0</v>
      </c>
      <c r="N473" t="str">
        <f t="shared" si="602"/>
        <v>;0</v>
      </c>
      <c r="O473" t="str">
        <f t="shared" si="603"/>
        <v>0</v>
      </c>
      <c r="P473">
        <f t="shared" ref="P473:X473" si="626">IFERROR(_xlfn.TEXTAFTER(O473,";"),0)</f>
        <v>0</v>
      </c>
      <c r="Q473">
        <f t="shared" si="626"/>
        <v>0</v>
      </c>
      <c r="R473">
        <f t="shared" si="626"/>
        <v>0</v>
      </c>
      <c r="S473">
        <f t="shared" si="626"/>
        <v>0</v>
      </c>
      <c r="T473">
        <f t="shared" si="626"/>
        <v>0</v>
      </c>
      <c r="U473">
        <f t="shared" si="626"/>
        <v>0</v>
      </c>
      <c r="V473">
        <f t="shared" si="626"/>
        <v>0</v>
      </c>
      <c r="W473">
        <f t="shared" si="626"/>
        <v>0</v>
      </c>
      <c r="X473">
        <f t="shared" si="626"/>
        <v>0</v>
      </c>
      <c r="Y473" s="10" t="e">
        <f t="shared" si="605"/>
        <v>#VALUE!</v>
      </c>
      <c r="Z473" t="e">
        <f t="shared" si="593"/>
        <v>#VALUE!</v>
      </c>
      <c r="AA473" t="e">
        <f t="shared" si="594"/>
        <v>#VALUE!</v>
      </c>
      <c r="AB473" t="e">
        <f t="shared" si="595"/>
        <v>#VALUE!</v>
      </c>
      <c r="AC473" t="e">
        <f t="shared" si="596"/>
        <v>#VALUE!</v>
      </c>
      <c r="AD473" t="e">
        <f t="shared" si="597"/>
        <v>#VALUE!</v>
      </c>
      <c r="AE473" t="e">
        <f t="shared" si="598"/>
        <v>#VALUE!</v>
      </c>
      <c r="AF473" t="e">
        <f t="shared" si="599"/>
        <v>#VALUE!</v>
      </c>
      <c r="AG473" t="e">
        <f t="shared" si="600"/>
        <v>#VALUE!</v>
      </c>
      <c r="AH473" t="e">
        <f t="shared" si="601"/>
        <v>#VALUE!</v>
      </c>
      <c r="BC473" s="93"/>
      <c r="BD473">
        <v>0</v>
      </c>
      <c r="BE473" t="e">
        <f t="shared" si="607"/>
        <v>#N/A</v>
      </c>
      <c r="BJ473">
        <f t="shared" si="608"/>
        <v>0</v>
      </c>
    </row>
    <row r="474" spans="11:62" x14ac:dyDescent="0.2">
      <c r="K474" t="str">
        <f>WeedDataInput!F471</f>
        <v>Y</v>
      </c>
      <c r="L474">
        <f>WeedDataInput!G471</f>
        <v>0</v>
      </c>
      <c r="M474" s="10" t="str">
        <f t="shared" si="591"/>
        <v>;0</v>
      </c>
      <c r="N474" t="str">
        <f t="shared" si="602"/>
        <v>;0</v>
      </c>
      <c r="O474" t="str">
        <f t="shared" si="603"/>
        <v>0</v>
      </c>
      <c r="P474">
        <f t="shared" ref="P474:X474" si="627">IFERROR(_xlfn.TEXTAFTER(O474,";"),0)</f>
        <v>0</v>
      </c>
      <c r="Q474">
        <f t="shared" si="627"/>
        <v>0</v>
      </c>
      <c r="R474">
        <f t="shared" si="627"/>
        <v>0</v>
      </c>
      <c r="S474">
        <f t="shared" si="627"/>
        <v>0</v>
      </c>
      <c r="T474">
        <f t="shared" si="627"/>
        <v>0</v>
      </c>
      <c r="U474">
        <f t="shared" si="627"/>
        <v>0</v>
      </c>
      <c r="V474">
        <f t="shared" si="627"/>
        <v>0</v>
      </c>
      <c r="W474">
        <f t="shared" si="627"/>
        <v>0</v>
      </c>
      <c r="X474">
        <f t="shared" si="627"/>
        <v>0</v>
      </c>
      <c r="Y474" s="10" t="e">
        <f t="shared" si="605"/>
        <v>#VALUE!</v>
      </c>
      <c r="Z474" t="e">
        <f t="shared" si="593"/>
        <v>#VALUE!</v>
      </c>
      <c r="AA474" t="e">
        <f t="shared" si="594"/>
        <v>#VALUE!</v>
      </c>
      <c r="AB474" t="e">
        <f t="shared" si="595"/>
        <v>#VALUE!</v>
      </c>
      <c r="AC474" t="e">
        <f t="shared" si="596"/>
        <v>#VALUE!</v>
      </c>
      <c r="AD474" t="e">
        <f t="shared" si="597"/>
        <v>#VALUE!</v>
      </c>
      <c r="AE474" t="e">
        <f t="shared" si="598"/>
        <v>#VALUE!</v>
      </c>
      <c r="AF474" t="e">
        <f t="shared" si="599"/>
        <v>#VALUE!</v>
      </c>
      <c r="AG474" t="e">
        <f t="shared" si="600"/>
        <v>#VALUE!</v>
      </c>
      <c r="AH474" t="e">
        <f t="shared" si="601"/>
        <v>#VALUE!</v>
      </c>
      <c r="BC474" s="93"/>
      <c r="BD474">
        <v>0</v>
      </c>
      <c r="BE474" t="e">
        <f t="shared" si="607"/>
        <v>#N/A</v>
      </c>
      <c r="BJ474">
        <f t="shared" si="608"/>
        <v>0</v>
      </c>
    </row>
    <row r="475" spans="11:62" x14ac:dyDescent="0.2">
      <c r="K475" t="str">
        <f>WeedDataInput!F472</f>
        <v>N</v>
      </c>
      <c r="L475" t="str">
        <f>WeedDataInput!G472</f>
        <v>Ryan Raineri;</v>
      </c>
      <c r="M475" s="10" t="str">
        <f t="shared" si="591"/>
        <v>;Ryan Raineri;</v>
      </c>
      <c r="N475" t="str">
        <f t="shared" si="602"/>
        <v>;Ryan Raineri;</v>
      </c>
      <c r="O475" t="str">
        <f t="shared" si="603"/>
        <v>Ryan Raineri;</v>
      </c>
      <c r="P475" t="str">
        <f t="shared" ref="P475:X475" si="628">IFERROR(_xlfn.TEXTAFTER(O475,";"),0)</f>
        <v/>
      </c>
      <c r="Q475">
        <f t="shared" si="628"/>
        <v>0</v>
      </c>
      <c r="R475">
        <f t="shared" si="628"/>
        <v>0</v>
      </c>
      <c r="S475">
        <f t="shared" si="628"/>
        <v>0</v>
      </c>
      <c r="T475">
        <f t="shared" si="628"/>
        <v>0</v>
      </c>
      <c r="U475">
        <f t="shared" si="628"/>
        <v>0</v>
      </c>
      <c r="V475">
        <f t="shared" si="628"/>
        <v>0</v>
      </c>
      <c r="W475">
        <f t="shared" si="628"/>
        <v>0</v>
      </c>
      <c r="X475">
        <f t="shared" si="628"/>
        <v>0</v>
      </c>
      <c r="Y475" s="10" t="str">
        <f t="shared" si="605"/>
        <v>Ryan Raineri</v>
      </c>
      <c r="Z475" t="e">
        <f t="shared" si="593"/>
        <v>#VALUE!</v>
      </c>
      <c r="AA475" t="e">
        <f t="shared" si="594"/>
        <v>#VALUE!</v>
      </c>
      <c r="AB475" t="e">
        <f t="shared" si="595"/>
        <v>#VALUE!</v>
      </c>
      <c r="AC475" t="e">
        <f t="shared" si="596"/>
        <v>#VALUE!</v>
      </c>
      <c r="AD475" t="e">
        <f t="shared" si="597"/>
        <v>#VALUE!</v>
      </c>
      <c r="AE475" t="e">
        <f t="shared" si="598"/>
        <v>#VALUE!</v>
      </c>
      <c r="AF475" t="e">
        <f t="shared" si="599"/>
        <v>#VALUE!</v>
      </c>
      <c r="AG475" t="e">
        <f t="shared" si="600"/>
        <v>#VALUE!</v>
      </c>
      <c r="AH475" t="e">
        <f t="shared" si="601"/>
        <v>#VALUE!</v>
      </c>
      <c r="BC475" s="93"/>
      <c r="BD475">
        <v>0</v>
      </c>
      <c r="BE475" t="e">
        <f t="shared" si="607"/>
        <v>#N/A</v>
      </c>
      <c r="BJ475">
        <f t="shared" si="608"/>
        <v>1</v>
      </c>
    </row>
    <row r="476" spans="11:62" x14ac:dyDescent="0.2">
      <c r="K476" t="str">
        <f>WeedDataInput!F473</f>
        <v>Y</v>
      </c>
      <c r="L476">
        <f>WeedDataInput!G473</f>
        <v>0</v>
      </c>
      <c r="M476" s="10" t="str">
        <f t="shared" si="591"/>
        <v>;0</v>
      </c>
      <c r="N476" t="str">
        <f t="shared" si="602"/>
        <v>;0</v>
      </c>
      <c r="O476" t="str">
        <f t="shared" si="603"/>
        <v>0</v>
      </c>
      <c r="P476">
        <f t="shared" ref="P476:X476" si="629">IFERROR(_xlfn.TEXTAFTER(O476,";"),0)</f>
        <v>0</v>
      </c>
      <c r="Q476">
        <f t="shared" si="629"/>
        <v>0</v>
      </c>
      <c r="R476">
        <f t="shared" si="629"/>
        <v>0</v>
      </c>
      <c r="S476">
        <f t="shared" si="629"/>
        <v>0</v>
      </c>
      <c r="T476">
        <f t="shared" si="629"/>
        <v>0</v>
      </c>
      <c r="U476">
        <f t="shared" si="629"/>
        <v>0</v>
      </c>
      <c r="V476">
        <f t="shared" si="629"/>
        <v>0</v>
      </c>
      <c r="W476">
        <f t="shared" si="629"/>
        <v>0</v>
      </c>
      <c r="X476">
        <f t="shared" si="629"/>
        <v>0</v>
      </c>
      <c r="Y476" s="10" t="e">
        <f t="shared" si="605"/>
        <v>#VALUE!</v>
      </c>
      <c r="Z476" t="e">
        <f t="shared" si="593"/>
        <v>#VALUE!</v>
      </c>
      <c r="AA476" t="e">
        <f t="shared" si="594"/>
        <v>#VALUE!</v>
      </c>
      <c r="AB476" t="e">
        <f t="shared" si="595"/>
        <v>#VALUE!</v>
      </c>
      <c r="AC476" t="e">
        <f t="shared" si="596"/>
        <v>#VALUE!</v>
      </c>
      <c r="AD476" t="e">
        <f t="shared" si="597"/>
        <v>#VALUE!</v>
      </c>
      <c r="AE476" t="e">
        <f t="shared" si="598"/>
        <v>#VALUE!</v>
      </c>
      <c r="AF476" t="e">
        <f t="shared" si="599"/>
        <v>#VALUE!</v>
      </c>
      <c r="AG476" t="e">
        <f t="shared" si="600"/>
        <v>#VALUE!</v>
      </c>
      <c r="AH476" t="e">
        <f t="shared" si="601"/>
        <v>#VALUE!</v>
      </c>
      <c r="BC476" s="93"/>
      <c r="BD476">
        <v>0</v>
      </c>
      <c r="BE476" t="e">
        <f t="shared" si="607"/>
        <v>#N/A</v>
      </c>
      <c r="BJ476">
        <f t="shared" si="608"/>
        <v>0</v>
      </c>
    </row>
    <row r="477" spans="11:62" x14ac:dyDescent="0.2">
      <c r="K477" t="str">
        <f>WeedDataInput!F474</f>
        <v>Y</v>
      </c>
      <c r="L477">
        <f>WeedDataInput!G474</f>
        <v>0</v>
      </c>
      <c r="M477" s="10" t="str">
        <f t="shared" si="591"/>
        <v>;0</v>
      </c>
      <c r="N477" t="str">
        <f t="shared" si="602"/>
        <v>;0</v>
      </c>
      <c r="O477" t="str">
        <f t="shared" si="603"/>
        <v>0</v>
      </c>
      <c r="P477">
        <f t="shared" ref="P477:X477" si="630">IFERROR(_xlfn.TEXTAFTER(O477,";"),0)</f>
        <v>0</v>
      </c>
      <c r="Q477">
        <f t="shared" si="630"/>
        <v>0</v>
      </c>
      <c r="R477">
        <f t="shared" si="630"/>
        <v>0</v>
      </c>
      <c r="S477">
        <f t="shared" si="630"/>
        <v>0</v>
      </c>
      <c r="T477">
        <f t="shared" si="630"/>
        <v>0</v>
      </c>
      <c r="U477">
        <f t="shared" si="630"/>
        <v>0</v>
      </c>
      <c r="V477">
        <f t="shared" si="630"/>
        <v>0</v>
      </c>
      <c r="W477">
        <f t="shared" si="630"/>
        <v>0</v>
      </c>
      <c r="X477">
        <f t="shared" si="630"/>
        <v>0</v>
      </c>
      <c r="Y477" s="10" t="e">
        <f t="shared" si="605"/>
        <v>#VALUE!</v>
      </c>
      <c r="Z477" t="e">
        <f t="shared" si="593"/>
        <v>#VALUE!</v>
      </c>
      <c r="AA477" t="e">
        <f t="shared" si="594"/>
        <v>#VALUE!</v>
      </c>
      <c r="AB477" t="e">
        <f t="shared" si="595"/>
        <v>#VALUE!</v>
      </c>
      <c r="AC477" t="e">
        <f t="shared" si="596"/>
        <v>#VALUE!</v>
      </c>
      <c r="AD477" t="e">
        <f t="shared" si="597"/>
        <v>#VALUE!</v>
      </c>
      <c r="AE477" t="e">
        <f t="shared" si="598"/>
        <v>#VALUE!</v>
      </c>
      <c r="AF477" t="e">
        <f t="shared" si="599"/>
        <v>#VALUE!</v>
      </c>
      <c r="AG477" t="e">
        <f t="shared" si="600"/>
        <v>#VALUE!</v>
      </c>
      <c r="AH477" t="e">
        <f t="shared" si="601"/>
        <v>#VALUE!</v>
      </c>
      <c r="BC477" s="93"/>
      <c r="BD477">
        <v>0</v>
      </c>
      <c r="BE477" t="e">
        <f t="shared" si="607"/>
        <v>#N/A</v>
      </c>
      <c r="BJ477">
        <f t="shared" si="608"/>
        <v>0</v>
      </c>
    </row>
    <row r="478" spans="11:62" x14ac:dyDescent="0.2">
      <c r="K478" t="str">
        <f>WeedDataInput!F475</f>
        <v>Y</v>
      </c>
      <c r="L478">
        <f>WeedDataInput!G475</f>
        <v>0</v>
      </c>
      <c r="M478" s="10" t="str">
        <f t="shared" si="591"/>
        <v>;0</v>
      </c>
      <c r="N478" t="str">
        <f t="shared" si="602"/>
        <v>;0</v>
      </c>
      <c r="O478" t="str">
        <f t="shared" si="603"/>
        <v>0</v>
      </c>
      <c r="P478">
        <f t="shared" ref="P478:X478" si="631">IFERROR(_xlfn.TEXTAFTER(O478,";"),0)</f>
        <v>0</v>
      </c>
      <c r="Q478">
        <f t="shared" si="631"/>
        <v>0</v>
      </c>
      <c r="R478">
        <f t="shared" si="631"/>
        <v>0</v>
      </c>
      <c r="S478">
        <f t="shared" si="631"/>
        <v>0</v>
      </c>
      <c r="T478">
        <f t="shared" si="631"/>
        <v>0</v>
      </c>
      <c r="U478">
        <f t="shared" si="631"/>
        <v>0</v>
      </c>
      <c r="V478">
        <f t="shared" si="631"/>
        <v>0</v>
      </c>
      <c r="W478">
        <f t="shared" si="631"/>
        <v>0</v>
      </c>
      <c r="X478">
        <f t="shared" si="631"/>
        <v>0</v>
      </c>
      <c r="Y478" s="10" t="e">
        <f t="shared" si="605"/>
        <v>#VALUE!</v>
      </c>
      <c r="Z478" t="e">
        <f t="shared" si="593"/>
        <v>#VALUE!</v>
      </c>
      <c r="AA478" t="e">
        <f t="shared" si="594"/>
        <v>#VALUE!</v>
      </c>
      <c r="AB478" t="e">
        <f t="shared" si="595"/>
        <v>#VALUE!</v>
      </c>
      <c r="AC478" t="e">
        <f t="shared" si="596"/>
        <v>#VALUE!</v>
      </c>
      <c r="AD478" t="e">
        <f t="shared" si="597"/>
        <v>#VALUE!</v>
      </c>
      <c r="AE478" t="e">
        <f t="shared" si="598"/>
        <v>#VALUE!</v>
      </c>
      <c r="AF478" t="e">
        <f t="shared" si="599"/>
        <v>#VALUE!</v>
      </c>
      <c r="AG478" t="e">
        <f t="shared" si="600"/>
        <v>#VALUE!</v>
      </c>
      <c r="AH478" t="e">
        <f t="shared" si="601"/>
        <v>#VALUE!</v>
      </c>
      <c r="BC478" s="93"/>
      <c r="BD478">
        <v>0</v>
      </c>
      <c r="BE478" t="e">
        <f t="shared" si="607"/>
        <v>#N/A</v>
      </c>
      <c r="BJ478">
        <f t="shared" si="608"/>
        <v>0</v>
      </c>
    </row>
    <row r="479" spans="11:62" x14ac:dyDescent="0.2">
      <c r="K479" t="str">
        <f>WeedDataInput!F476</f>
        <v>Y</v>
      </c>
      <c r="L479">
        <f>WeedDataInput!G476</f>
        <v>0</v>
      </c>
      <c r="M479" s="10" t="str">
        <f t="shared" si="591"/>
        <v>;0</v>
      </c>
      <c r="N479" t="str">
        <f t="shared" si="602"/>
        <v>;0</v>
      </c>
      <c r="O479" t="str">
        <f t="shared" si="603"/>
        <v>0</v>
      </c>
      <c r="P479">
        <f t="shared" ref="P479:X479" si="632">IFERROR(_xlfn.TEXTAFTER(O479,";"),0)</f>
        <v>0</v>
      </c>
      <c r="Q479">
        <f t="shared" si="632"/>
        <v>0</v>
      </c>
      <c r="R479">
        <f t="shared" si="632"/>
        <v>0</v>
      </c>
      <c r="S479">
        <f t="shared" si="632"/>
        <v>0</v>
      </c>
      <c r="T479">
        <f t="shared" si="632"/>
        <v>0</v>
      </c>
      <c r="U479">
        <f t="shared" si="632"/>
        <v>0</v>
      </c>
      <c r="V479">
        <f t="shared" si="632"/>
        <v>0</v>
      </c>
      <c r="W479">
        <f t="shared" si="632"/>
        <v>0</v>
      </c>
      <c r="X479">
        <f t="shared" si="632"/>
        <v>0</v>
      </c>
      <c r="Y479" s="10" t="e">
        <f t="shared" si="605"/>
        <v>#VALUE!</v>
      </c>
      <c r="Z479" t="e">
        <f t="shared" si="593"/>
        <v>#VALUE!</v>
      </c>
      <c r="AA479" t="e">
        <f t="shared" si="594"/>
        <v>#VALUE!</v>
      </c>
      <c r="AB479" t="e">
        <f t="shared" si="595"/>
        <v>#VALUE!</v>
      </c>
      <c r="AC479" t="e">
        <f t="shared" si="596"/>
        <v>#VALUE!</v>
      </c>
      <c r="AD479" t="e">
        <f t="shared" si="597"/>
        <v>#VALUE!</v>
      </c>
      <c r="AE479" t="e">
        <f t="shared" si="598"/>
        <v>#VALUE!</v>
      </c>
      <c r="AF479" t="e">
        <f t="shared" si="599"/>
        <v>#VALUE!</v>
      </c>
      <c r="AG479" t="e">
        <f t="shared" si="600"/>
        <v>#VALUE!</v>
      </c>
      <c r="AH479" t="e">
        <f t="shared" si="601"/>
        <v>#VALUE!</v>
      </c>
      <c r="BC479" s="93"/>
      <c r="BD479">
        <v>0</v>
      </c>
      <c r="BE479" t="e">
        <f t="shared" si="607"/>
        <v>#N/A</v>
      </c>
      <c r="BJ479">
        <f t="shared" si="608"/>
        <v>0</v>
      </c>
    </row>
    <row r="480" spans="11:62" x14ac:dyDescent="0.2">
      <c r="K480" t="str">
        <f>WeedDataInput!F477</f>
        <v>Y</v>
      </c>
      <c r="L480">
        <f>WeedDataInput!G477</f>
        <v>0</v>
      </c>
      <c r="M480" s="10" t="str">
        <f t="shared" si="591"/>
        <v>;0</v>
      </c>
      <c r="N480" t="str">
        <f t="shared" si="602"/>
        <v>;0</v>
      </c>
      <c r="O480" t="str">
        <f t="shared" si="603"/>
        <v>0</v>
      </c>
      <c r="P480">
        <f t="shared" ref="P480:X480" si="633">IFERROR(_xlfn.TEXTAFTER(O480,";"),0)</f>
        <v>0</v>
      </c>
      <c r="Q480">
        <f t="shared" si="633"/>
        <v>0</v>
      </c>
      <c r="R480">
        <f t="shared" si="633"/>
        <v>0</v>
      </c>
      <c r="S480">
        <f t="shared" si="633"/>
        <v>0</v>
      </c>
      <c r="T480">
        <f t="shared" si="633"/>
        <v>0</v>
      </c>
      <c r="U480">
        <f t="shared" si="633"/>
        <v>0</v>
      </c>
      <c r="V480">
        <f t="shared" si="633"/>
        <v>0</v>
      </c>
      <c r="W480">
        <f t="shared" si="633"/>
        <v>0</v>
      </c>
      <c r="X480">
        <f t="shared" si="633"/>
        <v>0</v>
      </c>
      <c r="Y480" s="10" t="e">
        <f t="shared" si="605"/>
        <v>#VALUE!</v>
      </c>
      <c r="Z480" t="e">
        <f t="shared" si="593"/>
        <v>#VALUE!</v>
      </c>
      <c r="AA480" t="e">
        <f t="shared" si="594"/>
        <v>#VALUE!</v>
      </c>
      <c r="AB480" t="e">
        <f t="shared" si="595"/>
        <v>#VALUE!</v>
      </c>
      <c r="AC480" t="e">
        <f t="shared" si="596"/>
        <v>#VALUE!</v>
      </c>
      <c r="AD480" t="e">
        <f t="shared" si="597"/>
        <v>#VALUE!</v>
      </c>
      <c r="AE480" t="e">
        <f t="shared" si="598"/>
        <v>#VALUE!</v>
      </c>
      <c r="AF480" t="e">
        <f t="shared" si="599"/>
        <v>#VALUE!</v>
      </c>
      <c r="AG480" t="e">
        <f t="shared" si="600"/>
        <v>#VALUE!</v>
      </c>
      <c r="AH480" t="e">
        <f t="shared" si="601"/>
        <v>#VALUE!</v>
      </c>
      <c r="BC480" s="93"/>
      <c r="BD480">
        <v>0</v>
      </c>
      <c r="BE480" t="e">
        <f t="shared" si="607"/>
        <v>#N/A</v>
      </c>
      <c r="BJ480">
        <f t="shared" si="608"/>
        <v>0</v>
      </c>
    </row>
    <row r="481" spans="11:62" x14ac:dyDescent="0.2">
      <c r="K481" t="str">
        <f>WeedDataInput!F478</f>
        <v>Y</v>
      </c>
      <c r="L481">
        <f>WeedDataInput!G478</f>
        <v>0</v>
      </c>
      <c r="M481" s="10" t="str">
        <f t="shared" si="591"/>
        <v>;0</v>
      </c>
      <c r="N481" t="str">
        <f t="shared" si="602"/>
        <v>;0</v>
      </c>
      <c r="O481" t="str">
        <f t="shared" si="603"/>
        <v>0</v>
      </c>
      <c r="P481">
        <f t="shared" ref="P481:X481" si="634">IFERROR(_xlfn.TEXTAFTER(O481,";"),0)</f>
        <v>0</v>
      </c>
      <c r="Q481">
        <f t="shared" si="634"/>
        <v>0</v>
      </c>
      <c r="R481">
        <f t="shared" si="634"/>
        <v>0</v>
      </c>
      <c r="S481">
        <f t="shared" si="634"/>
        <v>0</v>
      </c>
      <c r="T481">
        <f t="shared" si="634"/>
        <v>0</v>
      </c>
      <c r="U481">
        <f t="shared" si="634"/>
        <v>0</v>
      </c>
      <c r="V481">
        <f t="shared" si="634"/>
        <v>0</v>
      </c>
      <c r="W481">
        <f t="shared" si="634"/>
        <v>0</v>
      </c>
      <c r="X481">
        <f t="shared" si="634"/>
        <v>0</v>
      </c>
      <c r="Y481" s="10" t="e">
        <f t="shared" si="605"/>
        <v>#VALUE!</v>
      </c>
      <c r="Z481" t="e">
        <f t="shared" si="593"/>
        <v>#VALUE!</v>
      </c>
      <c r="AA481" t="e">
        <f t="shared" si="594"/>
        <v>#VALUE!</v>
      </c>
      <c r="AB481" t="e">
        <f t="shared" si="595"/>
        <v>#VALUE!</v>
      </c>
      <c r="AC481" t="e">
        <f t="shared" si="596"/>
        <v>#VALUE!</v>
      </c>
      <c r="AD481" t="e">
        <f t="shared" si="597"/>
        <v>#VALUE!</v>
      </c>
      <c r="AE481" t="e">
        <f t="shared" si="598"/>
        <v>#VALUE!</v>
      </c>
      <c r="AF481" t="e">
        <f t="shared" si="599"/>
        <v>#VALUE!</v>
      </c>
      <c r="AG481" t="e">
        <f t="shared" si="600"/>
        <v>#VALUE!</v>
      </c>
      <c r="AH481" t="e">
        <f t="shared" si="601"/>
        <v>#VALUE!</v>
      </c>
      <c r="BC481" s="93"/>
      <c r="BD481">
        <v>0</v>
      </c>
      <c r="BE481" t="e">
        <f t="shared" si="607"/>
        <v>#N/A</v>
      </c>
      <c r="BJ481">
        <f t="shared" si="608"/>
        <v>0</v>
      </c>
    </row>
    <row r="482" spans="11:62" x14ac:dyDescent="0.2">
      <c r="K482" t="str">
        <f>WeedDataInput!F479</f>
        <v>Y</v>
      </c>
      <c r="L482">
        <f>WeedDataInput!G479</f>
        <v>0</v>
      </c>
      <c r="M482" s="10" t="str">
        <f t="shared" si="591"/>
        <v>;0</v>
      </c>
      <c r="N482" t="str">
        <f t="shared" si="602"/>
        <v>;0</v>
      </c>
      <c r="O482" t="str">
        <f t="shared" si="603"/>
        <v>0</v>
      </c>
      <c r="P482">
        <f t="shared" ref="P482:X482" si="635">IFERROR(_xlfn.TEXTAFTER(O482,";"),0)</f>
        <v>0</v>
      </c>
      <c r="Q482">
        <f t="shared" si="635"/>
        <v>0</v>
      </c>
      <c r="R482">
        <f t="shared" si="635"/>
        <v>0</v>
      </c>
      <c r="S482">
        <f t="shared" si="635"/>
        <v>0</v>
      </c>
      <c r="T482">
        <f t="shared" si="635"/>
        <v>0</v>
      </c>
      <c r="U482">
        <f t="shared" si="635"/>
        <v>0</v>
      </c>
      <c r="V482">
        <f t="shared" si="635"/>
        <v>0</v>
      </c>
      <c r="W482">
        <f t="shared" si="635"/>
        <v>0</v>
      </c>
      <c r="X482">
        <f t="shared" si="635"/>
        <v>0</v>
      </c>
      <c r="Y482" s="10" t="e">
        <f t="shared" si="605"/>
        <v>#VALUE!</v>
      </c>
      <c r="Z482" t="e">
        <f t="shared" si="593"/>
        <v>#VALUE!</v>
      </c>
      <c r="AA482" t="e">
        <f t="shared" si="594"/>
        <v>#VALUE!</v>
      </c>
      <c r="AB482" t="e">
        <f t="shared" si="595"/>
        <v>#VALUE!</v>
      </c>
      <c r="AC482" t="e">
        <f t="shared" si="596"/>
        <v>#VALUE!</v>
      </c>
      <c r="AD482" t="e">
        <f t="shared" si="597"/>
        <v>#VALUE!</v>
      </c>
      <c r="AE482" t="e">
        <f t="shared" si="598"/>
        <v>#VALUE!</v>
      </c>
      <c r="AF482" t="e">
        <f t="shared" si="599"/>
        <v>#VALUE!</v>
      </c>
      <c r="AG482" t="e">
        <f t="shared" si="600"/>
        <v>#VALUE!</v>
      </c>
      <c r="AH482" t="e">
        <f t="shared" si="601"/>
        <v>#VALUE!</v>
      </c>
      <c r="BC482" s="93"/>
      <c r="BD482">
        <v>0</v>
      </c>
      <c r="BE482" t="e">
        <f t="shared" si="607"/>
        <v>#N/A</v>
      </c>
      <c r="BJ482">
        <f t="shared" si="608"/>
        <v>0</v>
      </c>
    </row>
    <row r="483" spans="11:62" x14ac:dyDescent="0.2">
      <c r="K483" t="str">
        <f>WeedDataInput!F480</f>
        <v>Y</v>
      </c>
      <c r="L483">
        <f>WeedDataInput!G480</f>
        <v>0</v>
      </c>
      <c r="M483" s="10" t="str">
        <f t="shared" si="591"/>
        <v>;0</v>
      </c>
      <c r="N483" t="str">
        <f t="shared" si="602"/>
        <v>;0</v>
      </c>
      <c r="O483" t="str">
        <f t="shared" si="603"/>
        <v>0</v>
      </c>
      <c r="P483">
        <f t="shared" ref="P483:X483" si="636">IFERROR(_xlfn.TEXTAFTER(O483,";"),0)</f>
        <v>0</v>
      </c>
      <c r="Q483">
        <f t="shared" si="636"/>
        <v>0</v>
      </c>
      <c r="R483">
        <f t="shared" si="636"/>
        <v>0</v>
      </c>
      <c r="S483">
        <f t="shared" si="636"/>
        <v>0</v>
      </c>
      <c r="T483">
        <f t="shared" si="636"/>
        <v>0</v>
      </c>
      <c r="U483">
        <f t="shared" si="636"/>
        <v>0</v>
      </c>
      <c r="V483">
        <f t="shared" si="636"/>
        <v>0</v>
      </c>
      <c r="W483">
        <f t="shared" si="636"/>
        <v>0</v>
      </c>
      <c r="X483">
        <f t="shared" si="636"/>
        <v>0</v>
      </c>
      <c r="Y483" s="10" t="e">
        <f t="shared" si="605"/>
        <v>#VALUE!</v>
      </c>
      <c r="Z483" t="e">
        <f t="shared" si="593"/>
        <v>#VALUE!</v>
      </c>
      <c r="AA483" t="e">
        <f t="shared" si="594"/>
        <v>#VALUE!</v>
      </c>
      <c r="AB483" t="e">
        <f t="shared" si="595"/>
        <v>#VALUE!</v>
      </c>
      <c r="AC483" t="e">
        <f t="shared" si="596"/>
        <v>#VALUE!</v>
      </c>
      <c r="AD483" t="e">
        <f t="shared" si="597"/>
        <v>#VALUE!</v>
      </c>
      <c r="AE483" t="e">
        <f t="shared" si="598"/>
        <v>#VALUE!</v>
      </c>
      <c r="AF483" t="e">
        <f t="shared" si="599"/>
        <v>#VALUE!</v>
      </c>
      <c r="AG483" t="e">
        <f t="shared" si="600"/>
        <v>#VALUE!</v>
      </c>
      <c r="AH483" t="e">
        <f t="shared" si="601"/>
        <v>#VALUE!</v>
      </c>
      <c r="BC483" s="93"/>
      <c r="BD483">
        <v>0</v>
      </c>
      <c r="BE483" t="e">
        <f t="shared" si="607"/>
        <v>#N/A</v>
      </c>
      <c r="BJ483">
        <f t="shared" si="608"/>
        <v>0</v>
      </c>
    </row>
    <row r="484" spans="11:62" x14ac:dyDescent="0.2">
      <c r="K484" t="str">
        <f>WeedDataInput!F481</f>
        <v>Y</v>
      </c>
      <c r="L484">
        <f>WeedDataInput!G481</f>
        <v>0</v>
      </c>
      <c r="M484" s="10" t="str">
        <f t="shared" si="591"/>
        <v>;0</v>
      </c>
      <c r="N484" t="str">
        <f t="shared" si="602"/>
        <v>;0</v>
      </c>
      <c r="O484" t="str">
        <f t="shared" si="603"/>
        <v>0</v>
      </c>
      <c r="P484">
        <f t="shared" ref="P484:X484" si="637">IFERROR(_xlfn.TEXTAFTER(O484,";"),0)</f>
        <v>0</v>
      </c>
      <c r="Q484">
        <f t="shared" si="637"/>
        <v>0</v>
      </c>
      <c r="R484">
        <f t="shared" si="637"/>
        <v>0</v>
      </c>
      <c r="S484">
        <f t="shared" si="637"/>
        <v>0</v>
      </c>
      <c r="T484">
        <f t="shared" si="637"/>
        <v>0</v>
      </c>
      <c r="U484">
        <f t="shared" si="637"/>
        <v>0</v>
      </c>
      <c r="V484">
        <f t="shared" si="637"/>
        <v>0</v>
      </c>
      <c r="W484">
        <f t="shared" si="637"/>
        <v>0</v>
      </c>
      <c r="X484">
        <f t="shared" si="637"/>
        <v>0</v>
      </c>
      <c r="Y484" s="10" t="e">
        <f t="shared" si="605"/>
        <v>#VALUE!</v>
      </c>
      <c r="Z484" t="e">
        <f t="shared" si="593"/>
        <v>#VALUE!</v>
      </c>
      <c r="AA484" t="e">
        <f t="shared" si="594"/>
        <v>#VALUE!</v>
      </c>
      <c r="AB484" t="e">
        <f t="shared" si="595"/>
        <v>#VALUE!</v>
      </c>
      <c r="AC484" t="e">
        <f t="shared" si="596"/>
        <v>#VALUE!</v>
      </c>
      <c r="AD484" t="e">
        <f t="shared" si="597"/>
        <v>#VALUE!</v>
      </c>
      <c r="AE484" t="e">
        <f t="shared" si="598"/>
        <v>#VALUE!</v>
      </c>
      <c r="AF484" t="e">
        <f t="shared" si="599"/>
        <v>#VALUE!</v>
      </c>
      <c r="AG484" t="e">
        <f t="shared" si="600"/>
        <v>#VALUE!</v>
      </c>
      <c r="AH484" t="e">
        <f t="shared" si="601"/>
        <v>#VALUE!</v>
      </c>
      <c r="BC484" s="93"/>
      <c r="BD484">
        <v>0</v>
      </c>
      <c r="BE484" t="e">
        <f t="shared" si="607"/>
        <v>#N/A</v>
      </c>
      <c r="BJ484">
        <f t="shared" si="608"/>
        <v>0</v>
      </c>
    </row>
    <row r="485" spans="11:62" x14ac:dyDescent="0.2">
      <c r="K485" t="str">
        <f>WeedDataInput!F482</f>
        <v>Y</v>
      </c>
      <c r="L485">
        <f>WeedDataInput!G482</f>
        <v>0</v>
      </c>
      <c r="M485" s="10" t="str">
        <f t="shared" si="591"/>
        <v>;0</v>
      </c>
      <c r="N485" t="str">
        <f t="shared" si="602"/>
        <v>;0</v>
      </c>
      <c r="O485" t="str">
        <f t="shared" si="603"/>
        <v>0</v>
      </c>
      <c r="P485">
        <f t="shared" ref="P485:X485" si="638">IFERROR(_xlfn.TEXTAFTER(O485,";"),0)</f>
        <v>0</v>
      </c>
      <c r="Q485">
        <f t="shared" si="638"/>
        <v>0</v>
      </c>
      <c r="R485">
        <f t="shared" si="638"/>
        <v>0</v>
      </c>
      <c r="S485">
        <f t="shared" si="638"/>
        <v>0</v>
      </c>
      <c r="T485">
        <f t="shared" si="638"/>
        <v>0</v>
      </c>
      <c r="U485">
        <f t="shared" si="638"/>
        <v>0</v>
      </c>
      <c r="V485">
        <f t="shared" si="638"/>
        <v>0</v>
      </c>
      <c r="W485">
        <f t="shared" si="638"/>
        <v>0</v>
      </c>
      <c r="X485">
        <f t="shared" si="638"/>
        <v>0</v>
      </c>
      <c r="Y485" s="10" t="e">
        <f t="shared" si="605"/>
        <v>#VALUE!</v>
      </c>
      <c r="Z485" t="e">
        <f t="shared" si="593"/>
        <v>#VALUE!</v>
      </c>
      <c r="AA485" t="e">
        <f t="shared" si="594"/>
        <v>#VALUE!</v>
      </c>
      <c r="AB485" t="e">
        <f t="shared" si="595"/>
        <v>#VALUE!</v>
      </c>
      <c r="AC485" t="e">
        <f t="shared" si="596"/>
        <v>#VALUE!</v>
      </c>
      <c r="AD485" t="e">
        <f t="shared" si="597"/>
        <v>#VALUE!</v>
      </c>
      <c r="AE485" t="e">
        <f t="shared" si="598"/>
        <v>#VALUE!</v>
      </c>
      <c r="AF485" t="e">
        <f t="shared" si="599"/>
        <v>#VALUE!</v>
      </c>
      <c r="AG485" t="e">
        <f t="shared" si="600"/>
        <v>#VALUE!</v>
      </c>
      <c r="AH485" t="e">
        <f t="shared" si="601"/>
        <v>#VALUE!</v>
      </c>
      <c r="BC485" s="93"/>
      <c r="BD485">
        <v>0</v>
      </c>
      <c r="BE485" t="e">
        <f t="shared" si="607"/>
        <v>#N/A</v>
      </c>
      <c r="BJ485">
        <f t="shared" si="608"/>
        <v>0</v>
      </c>
    </row>
    <row r="486" spans="11:62" x14ac:dyDescent="0.2">
      <c r="K486" t="str">
        <f>WeedDataInput!F483</f>
        <v>Y</v>
      </c>
      <c r="L486">
        <f>WeedDataInput!G483</f>
        <v>0</v>
      </c>
      <c r="M486" s="10" t="str">
        <f t="shared" si="591"/>
        <v>;0</v>
      </c>
      <c r="N486" t="str">
        <f t="shared" si="602"/>
        <v>;0</v>
      </c>
      <c r="O486" t="str">
        <f t="shared" si="603"/>
        <v>0</v>
      </c>
      <c r="P486">
        <f t="shared" ref="P486:X486" si="639">IFERROR(_xlfn.TEXTAFTER(O486,";"),0)</f>
        <v>0</v>
      </c>
      <c r="Q486">
        <f t="shared" si="639"/>
        <v>0</v>
      </c>
      <c r="R486">
        <f t="shared" si="639"/>
        <v>0</v>
      </c>
      <c r="S486">
        <f t="shared" si="639"/>
        <v>0</v>
      </c>
      <c r="T486">
        <f t="shared" si="639"/>
        <v>0</v>
      </c>
      <c r="U486">
        <f t="shared" si="639"/>
        <v>0</v>
      </c>
      <c r="V486">
        <f t="shared" si="639"/>
        <v>0</v>
      </c>
      <c r="W486">
        <f t="shared" si="639"/>
        <v>0</v>
      </c>
      <c r="X486">
        <f t="shared" si="639"/>
        <v>0</v>
      </c>
      <c r="Y486" s="10" t="e">
        <f t="shared" si="605"/>
        <v>#VALUE!</v>
      </c>
      <c r="Z486" t="e">
        <f t="shared" si="593"/>
        <v>#VALUE!</v>
      </c>
      <c r="AA486" t="e">
        <f t="shared" si="594"/>
        <v>#VALUE!</v>
      </c>
      <c r="AB486" t="e">
        <f t="shared" si="595"/>
        <v>#VALUE!</v>
      </c>
      <c r="AC486" t="e">
        <f t="shared" si="596"/>
        <v>#VALUE!</v>
      </c>
      <c r="AD486" t="e">
        <f t="shared" si="597"/>
        <v>#VALUE!</v>
      </c>
      <c r="AE486" t="e">
        <f t="shared" si="598"/>
        <v>#VALUE!</v>
      </c>
      <c r="AF486" t="e">
        <f t="shared" si="599"/>
        <v>#VALUE!</v>
      </c>
      <c r="AG486" t="e">
        <f t="shared" si="600"/>
        <v>#VALUE!</v>
      </c>
      <c r="AH486" t="e">
        <f t="shared" si="601"/>
        <v>#VALUE!</v>
      </c>
      <c r="BC486" s="93"/>
      <c r="BD486">
        <v>0</v>
      </c>
      <c r="BE486" t="e">
        <f t="shared" si="607"/>
        <v>#N/A</v>
      </c>
      <c r="BJ486">
        <f t="shared" si="608"/>
        <v>0</v>
      </c>
    </row>
    <row r="487" spans="11:62" x14ac:dyDescent="0.2">
      <c r="K487" t="str">
        <f>WeedDataInput!F484</f>
        <v>Y</v>
      </c>
      <c r="L487">
        <f>WeedDataInput!G484</f>
        <v>0</v>
      </c>
      <c r="M487" s="10" t="str">
        <f t="shared" si="591"/>
        <v>;0</v>
      </c>
      <c r="N487" t="str">
        <f t="shared" si="602"/>
        <v>;0</v>
      </c>
      <c r="O487" t="str">
        <f t="shared" si="603"/>
        <v>0</v>
      </c>
      <c r="P487">
        <f t="shared" ref="P487:X487" si="640">IFERROR(_xlfn.TEXTAFTER(O487,";"),0)</f>
        <v>0</v>
      </c>
      <c r="Q487">
        <f t="shared" si="640"/>
        <v>0</v>
      </c>
      <c r="R487">
        <f t="shared" si="640"/>
        <v>0</v>
      </c>
      <c r="S487">
        <f t="shared" si="640"/>
        <v>0</v>
      </c>
      <c r="T487">
        <f t="shared" si="640"/>
        <v>0</v>
      </c>
      <c r="U487">
        <f t="shared" si="640"/>
        <v>0</v>
      </c>
      <c r="V487">
        <f t="shared" si="640"/>
        <v>0</v>
      </c>
      <c r="W487">
        <f t="shared" si="640"/>
        <v>0</v>
      </c>
      <c r="X487">
        <f t="shared" si="640"/>
        <v>0</v>
      </c>
      <c r="Y487" s="10" t="e">
        <f t="shared" si="605"/>
        <v>#VALUE!</v>
      </c>
      <c r="Z487" t="e">
        <f t="shared" si="593"/>
        <v>#VALUE!</v>
      </c>
      <c r="AA487" t="e">
        <f t="shared" si="594"/>
        <v>#VALUE!</v>
      </c>
      <c r="AB487" t="e">
        <f t="shared" si="595"/>
        <v>#VALUE!</v>
      </c>
      <c r="AC487" t="e">
        <f t="shared" si="596"/>
        <v>#VALUE!</v>
      </c>
      <c r="AD487" t="e">
        <f t="shared" si="597"/>
        <v>#VALUE!</v>
      </c>
      <c r="AE487" t="e">
        <f t="shared" si="598"/>
        <v>#VALUE!</v>
      </c>
      <c r="AF487" t="e">
        <f t="shared" si="599"/>
        <v>#VALUE!</v>
      </c>
      <c r="AG487" t="e">
        <f t="shared" si="600"/>
        <v>#VALUE!</v>
      </c>
      <c r="AH487" t="e">
        <f t="shared" si="601"/>
        <v>#VALUE!</v>
      </c>
      <c r="BC487" s="93"/>
      <c r="BD487">
        <v>0</v>
      </c>
      <c r="BE487" t="e">
        <f t="shared" ref="BE487:BE518" si="641">VLOOKUP(BD487,$AQ$5:$AR$104,2,FALSE)</f>
        <v>#N/A</v>
      </c>
      <c r="BJ487">
        <f t="shared" si="608"/>
        <v>0</v>
      </c>
    </row>
    <row r="488" spans="11:62" x14ac:dyDescent="0.2">
      <c r="K488" t="str">
        <f>WeedDataInput!F485</f>
        <v>Y</v>
      </c>
      <c r="L488">
        <f>WeedDataInput!G485</f>
        <v>0</v>
      </c>
      <c r="M488" s="10" t="str">
        <f t="shared" si="591"/>
        <v>;0</v>
      </c>
      <c r="N488" t="str">
        <f t="shared" si="602"/>
        <v>;0</v>
      </c>
      <c r="O488" t="str">
        <f t="shared" si="603"/>
        <v>0</v>
      </c>
      <c r="P488">
        <f t="shared" ref="P488:X488" si="642">IFERROR(_xlfn.TEXTAFTER(O488,";"),0)</f>
        <v>0</v>
      </c>
      <c r="Q488">
        <f t="shared" si="642"/>
        <v>0</v>
      </c>
      <c r="R488">
        <f t="shared" si="642"/>
        <v>0</v>
      </c>
      <c r="S488">
        <f t="shared" si="642"/>
        <v>0</v>
      </c>
      <c r="T488">
        <f t="shared" si="642"/>
        <v>0</v>
      </c>
      <c r="U488">
        <f t="shared" si="642"/>
        <v>0</v>
      </c>
      <c r="V488">
        <f t="shared" si="642"/>
        <v>0</v>
      </c>
      <c r="W488">
        <f t="shared" si="642"/>
        <v>0</v>
      </c>
      <c r="X488">
        <f t="shared" si="642"/>
        <v>0</v>
      </c>
      <c r="Y488" s="10" t="e">
        <f t="shared" si="605"/>
        <v>#VALUE!</v>
      </c>
      <c r="Z488" t="e">
        <f t="shared" si="593"/>
        <v>#VALUE!</v>
      </c>
      <c r="AA488" t="e">
        <f t="shared" si="594"/>
        <v>#VALUE!</v>
      </c>
      <c r="AB488" t="e">
        <f t="shared" si="595"/>
        <v>#VALUE!</v>
      </c>
      <c r="AC488" t="e">
        <f t="shared" si="596"/>
        <v>#VALUE!</v>
      </c>
      <c r="AD488" t="e">
        <f t="shared" si="597"/>
        <v>#VALUE!</v>
      </c>
      <c r="AE488" t="e">
        <f t="shared" si="598"/>
        <v>#VALUE!</v>
      </c>
      <c r="AF488" t="e">
        <f t="shared" si="599"/>
        <v>#VALUE!</v>
      </c>
      <c r="AG488" t="e">
        <f t="shared" si="600"/>
        <v>#VALUE!</v>
      </c>
      <c r="AH488" t="e">
        <f t="shared" si="601"/>
        <v>#VALUE!</v>
      </c>
      <c r="BC488" s="93"/>
      <c r="BD488">
        <v>0</v>
      </c>
      <c r="BE488" t="e">
        <f t="shared" si="641"/>
        <v>#N/A</v>
      </c>
      <c r="BJ488">
        <f t="shared" si="608"/>
        <v>0</v>
      </c>
    </row>
    <row r="489" spans="11:62" x14ac:dyDescent="0.2">
      <c r="K489" t="str">
        <f>WeedDataInput!F486</f>
        <v>Y</v>
      </c>
      <c r="L489">
        <f>WeedDataInput!G486</f>
        <v>0</v>
      </c>
      <c r="M489" s="10" t="str">
        <f t="shared" si="591"/>
        <v>;0</v>
      </c>
      <c r="N489" t="str">
        <f t="shared" si="602"/>
        <v>;0</v>
      </c>
      <c r="O489" t="str">
        <f t="shared" si="603"/>
        <v>0</v>
      </c>
      <c r="P489">
        <f t="shared" ref="P489:X489" si="643">IFERROR(_xlfn.TEXTAFTER(O489,";"),0)</f>
        <v>0</v>
      </c>
      <c r="Q489">
        <f t="shared" si="643"/>
        <v>0</v>
      </c>
      <c r="R489">
        <f t="shared" si="643"/>
        <v>0</v>
      </c>
      <c r="S489">
        <f t="shared" si="643"/>
        <v>0</v>
      </c>
      <c r="T489">
        <f t="shared" si="643"/>
        <v>0</v>
      </c>
      <c r="U489">
        <f t="shared" si="643"/>
        <v>0</v>
      </c>
      <c r="V489">
        <f t="shared" si="643"/>
        <v>0</v>
      </c>
      <c r="W489">
        <f t="shared" si="643"/>
        <v>0</v>
      </c>
      <c r="X489">
        <f t="shared" si="643"/>
        <v>0</v>
      </c>
      <c r="Y489" s="10" t="e">
        <f t="shared" si="605"/>
        <v>#VALUE!</v>
      </c>
      <c r="Z489" t="e">
        <f t="shared" si="593"/>
        <v>#VALUE!</v>
      </c>
      <c r="AA489" t="e">
        <f t="shared" si="594"/>
        <v>#VALUE!</v>
      </c>
      <c r="AB489" t="e">
        <f t="shared" si="595"/>
        <v>#VALUE!</v>
      </c>
      <c r="AC489" t="e">
        <f t="shared" si="596"/>
        <v>#VALUE!</v>
      </c>
      <c r="AD489" t="e">
        <f t="shared" si="597"/>
        <v>#VALUE!</v>
      </c>
      <c r="AE489" t="e">
        <f t="shared" si="598"/>
        <v>#VALUE!</v>
      </c>
      <c r="AF489" t="e">
        <f t="shared" si="599"/>
        <v>#VALUE!</v>
      </c>
      <c r="AG489" t="e">
        <f t="shared" si="600"/>
        <v>#VALUE!</v>
      </c>
      <c r="AH489" t="e">
        <f t="shared" si="601"/>
        <v>#VALUE!</v>
      </c>
      <c r="BC489" s="93"/>
      <c r="BD489">
        <v>0</v>
      </c>
      <c r="BE489" t="e">
        <f t="shared" si="641"/>
        <v>#N/A</v>
      </c>
      <c r="BJ489">
        <f t="shared" si="608"/>
        <v>0</v>
      </c>
    </row>
    <row r="490" spans="11:62" x14ac:dyDescent="0.2">
      <c r="K490" t="str">
        <f>WeedDataInput!F487</f>
        <v>Y</v>
      </c>
      <c r="L490">
        <f>WeedDataInput!G487</f>
        <v>0</v>
      </c>
      <c r="M490" s="10" t="str">
        <f t="shared" si="591"/>
        <v>;0</v>
      </c>
      <c r="N490" t="str">
        <f t="shared" si="602"/>
        <v>;0</v>
      </c>
      <c r="O490" t="str">
        <f t="shared" si="603"/>
        <v>0</v>
      </c>
      <c r="P490">
        <f t="shared" ref="P490:X490" si="644">IFERROR(_xlfn.TEXTAFTER(O490,";"),0)</f>
        <v>0</v>
      </c>
      <c r="Q490">
        <f t="shared" si="644"/>
        <v>0</v>
      </c>
      <c r="R490">
        <f t="shared" si="644"/>
        <v>0</v>
      </c>
      <c r="S490">
        <f t="shared" si="644"/>
        <v>0</v>
      </c>
      <c r="T490">
        <f t="shared" si="644"/>
        <v>0</v>
      </c>
      <c r="U490">
        <f t="shared" si="644"/>
        <v>0</v>
      </c>
      <c r="V490">
        <f t="shared" si="644"/>
        <v>0</v>
      </c>
      <c r="W490">
        <f t="shared" si="644"/>
        <v>0</v>
      </c>
      <c r="X490">
        <f t="shared" si="644"/>
        <v>0</v>
      </c>
      <c r="Y490" s="10" t="e">
        <f t="shared" si="605"/>
        <v>#VALUE!</v>
      </c>
      <c r="Z490" t="e">
        <f t="shared" si="593"/>
        <v>#VALUE!</v>
      </c>
      <c r="AA490" t="e">
        <f t="shared" si="594"/>
        <v>#VALUE!</v>
      </c>
      <c r="AB490" t="e">
        <f t="shared" si="595"/>
        <v>#VALUE!</v>
      </c>
      <c r="AC490" t="e">
        <f t="shared" si="596"/>
        <v>#VALUE!</v>
      </c>
      <c r="AD490" t="e">
        <f t="shared" si="597"/>
        <v>#VALUE!</v>
      </c>
      <c r="AE490" t="e">
        <f t="shared" si="598"/>
        <v>#VALUE!</v>
      </c>
      <c r="AF490" t="e">
        <f t="shared" si="599"/>
        <v>#VALUE!</v>
      </c>
      <c r="AG490" t="e">
        <f t="shared" si="600"/>
        <v>#VALUE!</v>
      </c>
      <c r="AH490" t="e">
        <f t="shared" si="601"/>
        <v>#VALUE!</v>
      </c>
      <c r="BC490" s="93"/>
      <c r="BD490">
        <v>0</v>
      </c>
      <c r="BE490" t="e">
        <f t="shared" si="641"/>
        <v>#N/A</v>
      </c>
      <c r="BJ490">
        <f t="shared" si="608"/>
        <v>0</v>
      </c>
    </row>
    <row r="491" spans="11:62" x14ac:dyDescent="0.2">
      <c r="K491" t="str">
        <f>WeedDataInput!F488</f>
        <v>Y</v>
      </c>
      <c r="L491">
        <f>WeedDataInput!G488</f>
        <v>0</v>
      </c>
      <c r="M491" s="10" t="str">
        <f t="shared" si="591"/>
        <v>;0</v>
      </c>
      <c r="N491" t="str">
        <f t="shared" si="602"/>
        <v>;0</v>
      </c>
      <c r="O491" t="str">
        <f t="shared" si="603"/>
        <v>0</v>
      </c>
      <c r="P491">
        <f t="shared" ref="P491:X491" si="645">IFERROR(_xlfn.TEXTAFTER(O491,";"),0)</f>
        <v>0</v>
      </c>
      <c r="Q491">
        <f t="shared" si="645"/>
        <v>0</v>
      </c>
      <c r="R491">
        <f t="shared" si="645"/>
        <v>0</v>
      </c>
      <c r="S491">
        <f t="shared" si="645"/>
        <v>0</v>
      </c>
      <c r="T491">
        <f t="shared" si="645"/>
        <v>0</v>
      </c>
      <c r="U491">
        <f t="shared" si="645"/>
        <v>0</v>
      </c>
      <c r="V491">
        <f t="shared" si="645"/>
        <v>0</v>
      </c>
      <c r="W491">
        <f t="shared" si="645"/>
        <v>0</v>
      </c>
      <c r="X491">
        <f t="shared" si="645"/>
        <v>0</v>
      </c>
      <c r="Y491" s="10" t="e">
        <f t="shared" si="605"/>
        <v>#VALUE!</v>
      </c>
      <c r="Z491" t="e">
        <f t="shared" si="593"/>
        <v>#VALUE!</v>
      </c>
      <c r="AA491" t="e">
        <f t="shared" si="594"/>
        <v>#VALUE!</v>
      </c>
      <c r="AB491" t="e">
        <f t="shared" si="595"/>
        <v>#VALUE!</v>
      </c>
      <c r="AC491" t="e">
        <f t="shared" si="596"/>
        <v>#VALUE!</v>
      </c>
      <c r="AD491" t="e">
        <f t="shared" si="597"/>
        <v>#VALUE!</v>
      </c>
      <c r="AE491" t="e">
        <f t="shared" si="598"/>
        <v>#VALUE!</v>
      </c>
      <c r="AF491" t="e">
        <f t="shared" si="599"/>
        <v>#VALUE!</v>
      </c>
      <c r="AG491" t="e">
        <f t="shared" si="600"/>
        <v>#VALUE!</v>
      </c>
      <c r="AH491" t="e">
        <f t="shared" si="601"/>
        <v>#VALUE!</v>
      </c>
      <c r="BC491" s="93"/>
      <c r="BD491">
        <v>0</v>
      </c>
      <c r="BE491" t="e">
        <f t="shared" si="641"/>
        <v>#N/A</v>
      </c>
      <c r="BJ491">
        <f t="shared" si="608"/>
        <v>0</v>
      </c>
    </row>
    <row r="492" spans="11:62" x14ac:dyDescent="0.2">
      <c r="K492" t="str">
        <f>WeedDataInput!F489</f>
        <v>Y</v>
      </c>
      <c r="L492">
        <f>WeedDataInput!G489</f>
        <v>0</v>
      </c>
      <c r="M492" s="10" t="str">
        <f t="shared" si="591"/>
        <v>;0</v>
      </c>
      <c r="N492" t="str">
        <f t="shared" si="602"/>
        <v>;0</v>
      </c>
      <c r="O492" t="str">
        <f t="shared" si="603"/>
        <v>0</v>
      </c>
      <c r="P492">
        <f t="shared" ref="P492:X492" si="646">IFERROR(_xlfn.TEXTAFTER(O492,";"),0)</f>
        <v>0</v>
      </c>
      <c r="Q492">
        <f t="shared" si="646"/>
        <v>0</v>
      </c>
      <c r="R492">
        <f t="shared" si="646"/>
        <v>0</v>
      </c>
      <c r="S492">
        <f t="shared" si="646"/>
        <v>0</v>
      </c>
      <c r="T492">
        <f t="shared" si="646"/>
        <v>0</v>
      </c>
      <c r="U492">
        <f t="shared" si="646"/>
        <v>0</v>
      </c>
      <c r="V492">
        <f t="shared" si="646"/>
        <v>0</v>
      </c>
      <c r="W492">
        <f t="shared" si="646"/>
        <v>0</v>
      </c>
      <c r="X492">
        <f t="shared" si="646"/>
        <v>0</v>
      </c>
      <c r="Y492" s="10" t="e">
        <f t="shared" si="605"/>
        <v>#VALUE!</v>
      </c>
      <c r="Z492" t="e">
        <f t="shared" si="593"/>
        <v>#VALUE!</v>
      </c>
      <c r="AA492" t="e">
        <f t="shared" si="594"/>
        <v>#VALUE!</v>
      </c>
      <c r="AB492" t="e">
        <f t="shared" si="595"/>
        <v>#VALUE!</v>
      </c>
      <c r="AC492" t="e">
        <f t="shared" si="596"/>
        <v>#VALUE!</v>
      </c>
      <c r="AD492" t="e">
        <f t="shared" si="597"/>
        <v>#VALUE!</v>
      </c>
      <c r="AE492" t="e">
        <f t="shared" si="598"/>
        <v>#VALUE!</v>
      </c>
      <c r="AF492" t="e">
        <f t="shared" si="599"/>
        <v>#VALUE!</v>
      </c>
      <c r="AG492" t="e">
        <f t="shared" si="600"/>
        <v>#VALUE!</v>
      </c>
      <c r="AH492" t="e">
        <f t="shared" si="601"/>
        <v>#VALUE!</v>
      </c>
      <c r="BC492" s="93"/>
      <c r="BD492">
        <v>0</v>
      </c>
      <c r="BE492" t="e">
        <f t="shared" si="641"/>
        <v>#N/A</v>
      </c>
      <c r="BJ492">
        <f t="shared" si="608"/>
        <v>0</v>
      </c>
    </row>
    <row r="493" spans="11:62" x14ac:dyDescent="0.2">
      <c r="K493" t="str">
        <f>WeedDataInput!F490</f>
        <v>Y</v>
      </c>
      <c r="L493">
        <f>WeedDataInput!G490</f>
        <v>0</v>
      </c>
      <c r="M493" s="10" t="str">
        <f t="shared" si="591"/>
        <v>;0</v>
      </c>
      <c r="N493" t="str">
        <f t="shared" si="602"/>
        <v>;0</v>
      </c>
      <c r="O493" t="str">
        <f t="shared" si="603"/>
        <v>0</v>
      </c>
      <c r="P493">
        <f t="shared" ref="P493:X493" si="647">IFERROR(_xlfn.TEXTAFTER(O493,";"),0)</f>
        <v>0</v>
      </c>
      <c r="Q493">
        <f t="shared" si="647"/>
        <v>0</v>
      </c>
      <c r="R493">
        <f t="shared" si="647"/>
        <v>0</v>
      </c>
      <c r="S493">
        <f t="shared" si="647"/>
        <v>0</v>
      </c>
      <c r="T493">
        <f t="shared" si="647"/>
        <v>0</v>
      </c>
      <c r="U493">
        <f t="shared" si="647"/>
        <v>0</v>
      </c>
      <c r="V493">
        <f t="shared" si="647"/>
        <v>0</v>
      </c>
      <c r="W493">
        <f t="shared" si="647"/>
        <v>0</v>
      </c>
      <c r="X493">
        <f t="shared" si="647"/>
        <v>0</v>
      </c>
      <c r="Y493" s="10" t="e">
        <f t="shared" si="605"/>
        <v>#VALUE!</v>
      </c>
      <c r="Z493" t="e">
        <f t="shared" si="593"/>
        <v>#VALUE!</v>
      </c>
      <c r="AA493" t="e">
        <f t="shared" si="594"/>
        <v>#VALUE!</v>
      </c>
      <c r="AB493" t="e">
        <f t="shared" si="595"/>
        <v>#VALUE!</v>
      </c>
      <c r="AC493" t="e">
        <f t="shared" si="596"/>
        <v>#VALUE!</v>
      </c>
      <c r="AD493" t="e">
        <f t="shared" si="597"/>
        <v>#VALUE!</v>
      </c>
      <c r="AE493" t="e">
        <f t="shared" si="598"/>
        <v>#VALUE!</v>
      </c>
      <c r="AF493" t="e">
        <f t="shared" si="599"/>
        <v>#VALUE!</v>
      </c>
      <c r="AG493" t="e">
        <f t="shared" si="600"/>
        <v>#VALUE!</v>
      </c>
      <c r="AH493" t="e">
        <f t="shared" si="601"/>
        <v>#VALUE!</v>
      </c>
      <c r="BC493" s="93"/>
      <c r="BD493">
        <v>0</v>
      </c>
      <c r="BE493" t="e">
        <f t="shared" si="641"/>
        <v>#N/A</v>
      </c>
      <c r="BJ493">
        <f t="shared" si="608"/>
        <v>0</v>
      </c>
    </row>
    <row r="494" spans="11:62" x14ac:dyDescent="0.2">
      <c r="K494" t="str">
        <f>WeedDataInput!F491</f>
        <v>Y</v>
      </c>
      <c r="L494">
        <f>WeedDataInput!G491</f>
        <v>0</v>
      </c>
      <c r="M494" s="10" t="str">
        <f t="shared" si="591"/>
        <v>;0</v>
      </c>
      <c r="N494" t="str">
        <f t="shared" si="602"/>
        <v>;0</v>
      </c>
      <c r="O494" t="str">
        <f t="shared" si="603"/>
        <v>0</v>
      </c>
      <c r="P494">
        <f t="shared" ref="P494:X494" si="648">IFERROR(_xlfn.TEXTAFTER(O494,";"),0)</f>
        <v>0</v>
      </c>
      <c r="Q494">
        <f t="shared" si="648"/>
        <v>0</v>
      </c>
      <c r="R494">
        <f t="shared" si="648"/>
        <v>0</v>
      </c>
      <c r="S494">
        <f t="shared" si="648"/>
        <v>0</v>
      </c>
      <c r="T494">
        <f t="shared" si="648"/>
        <v>0</v>
      </c>
      <c r="U494">
        <f t="shared" si="648"/>
        <v>0</v>
      </c>
      <c r="V494">
        <f t="shared" si="648"/>
        <v>0</v>
      </c>
      <c r="W494">
        <f t="shared" si="648"/>
        <v>0</v>
      </c>
      <c r="X494">
        <f t="shared" si="648"/>
        <v>0</v>
      </c>
      <c r="Y494" s="10" t="e">
        <f t="shared" si="605"/>
        <v>#VALUE!</v>
      </c>
      <c r="Z494" t="e">
        <f t="shared" si="593"/>
        <v>#VALUE!</v>
      </c>
      <c r="AA494" t="e">
        <f t="shared" si="594"/>
        <v>#VALUE!</v>
      </c>
      <c r="AB494" t="e">
        <f t="shared" si="595"/>
        <v>#VALUE!</v>
      </c>
      <c r="AC494" t="e">
        <f t="shared" si="596"/>
        <v>#VALUE!</v>
      </c>
      <c r="AD494" t="e">
        <f t="shared" si="597"/>
        <v>#VALUE!</v>
      </c>
      <c r="AE494" t="e">
        <f t="shared" si="598"/>
        <v>#VALUE!</v>
      </c>
      <c r="AF494" t="e">
        <f t="shared" si="599"/>
        <v>#VALUE!</v>
      </c>
      <c r="AG494" t="e">
        <f t="shared" si="600"/>
        <v>#VALUE!</v>
      </c>
      <c r="AH494" t="e">
        <f t="shared" si="601"/>
        <v>#VALUE!</v>
      </c>
      <c r="BC494" s="93"/>
      <c r="BD494">
        <v>0</v>
      </c>
      <c r="BE494" t="e">
        <f t="shared" si="641"/>
        <v>#N/A</v>
      </c>
      <c r="BJ494">
        <f t="shared" si="608"/>
        <v>0</v>
      </c>
    </row>
    <row r="495" spans="11:62" x14ac:dyDescent="0.2">
      <c r="K495" t="str">
        <f>WeedDataInput!F492</f>
        <v>Y</v>
      </c>
      <c r="L495">
        <f>WeedDataInput!G492</f>
        <v>0</v>
      </c>
      <c r="M495" s="10" t="str">
        <f t="shared" si="591"/>
        <v>;0</v>
      </c>
      <c r="N495" t="str">
        <f t="shared" si="602"/>
        <v>;0</v>
      </c>
      <c r="O495" t="str">
        <f t="shared" si="603"/>
        <v>0</v>
      </c>
      <c r="P495">
        <f t="shared" ref="P495:X495" si="649">IFERROR(_xlfn.TEXTAFTER(O495,";"),0)</f>
        <v>0</v>
      </c>
      <c r="Q495">
        <f t="shared" si="649"/>
        <v>0</v>
      </c>
      <c r="R495">
        <f t="shared" si="649"/>
        <v>0</v>
      </c>
      <c r="S495">
        <f t="shared" si="649"/>
        <v>0</v>
      </c>
      <c r="T495">
        <f t="shared" si="649"/>
        <v>0</v>
      </c>
      <c r="U495">
        <f t="shared" si="649"/>
        <v>0</v>
      </c>
      <c r="V495">
        <f t="shared" si="649"/>
        <v>0</v>
      </c>
      <c r="W495">
        <f t="shared" si="649"/>
        <v>0</v>
      </c>
      <c r="X495">
        <f t="shared" si="649"/>
        <v>0</v>
      </c>
      <c r="Y495" s="10" t="e">
        <f t="shared" si="605"/>
        <v>#VALUE!</v>
      </c>
      <c r="Z495" t="e">
        <f t="shared" si="593"/>
        <v>#VALUE!</v>
      </c>
      <c r="AA495" t="e">
        <f t="shared" si="594"/>
        <v>#VALUE!</v>
      </c>
      <c r="AB495" t="e">
        <f t="shared" si="595"/>
        <v>#VALUE!</v>
      </c>
      <c r="AC495" t="e">
        <f t="shared" si="596"/>
        <v>#VALUE!</v>
      </c>
      <c r="AD495" t="e">
        <f t="shared" si="597"/>
        <v>#VALUE!</v>
      </c>
      <c r="AE495" t="e">
        <f t="shared" si="598"/>
        <v>#VALUE!</v>
      </c>
      <c r="AF495" t="e">
        <f t="shared" si="599"/>
        <v>#VALUE!</v>
      </c>
      <c r="AG495" t="e">
        <f t="shared" si="600"/>
        <v>#VALUE!</v>
      </c>
      <c r="AH495" t="e">
        <f t="shared" si="601"/>
        <v>#VALUE!</v>
      </c>
      <c r="BC495" s="93"/>
      <c r="BD495">
        <v>0</v>
      </c>
      <c r="BE495" t="e">
        <f t="shared" si="641"/>
        <v>#N/A</v>
      </c>
      <c r="BJ495">
        <f t="shared" si="608"/>
        <v>0</v>
      </c>
    </row>
    <row r="496" spans="11:62" x14ac:dyDescent="0.2">
      <c r="K496" t="str">
        <f>WeedDataInput!F493</f>
        <v>Y</v>
      </c>
      <c r="L496">
        <f>WeedDataInput!G493</f>
        <v>0</v>
      </c>
      <c r="M496" s="10" t="str">
        <f t="shared" si="591"/>
        <v>;0</v>
      </c>
      <c r="N496" t="str">
        <f t="shared" si="602"/>
        <v>;0</v>
      </c>
      <c r="O496" t="str">
        <f t="shared" si="603"/>
        <v>0</v>
      </c>
      <c r="P496">
        <f t="shared" ref="P496:X496" si="650">IFERROR(_xlfn.TEXTAFTER(O496,";"),0)</f>
        <v>0</v>
      </c>
      <c r="Q496">
        <f t="shared" si="650"/>
        <v>0</v>
      </c>
      <c r="R496">
        <f t="shared" si="650"/>
        <v>0</v>
      </c>
      <c r="S496">
        <f t="shared" si="650"/>
        <v>0</v>
      </c>
      <c r="T496">
        <f t="shared" si="650"/>
        <v>0</v>
      </c>
      <c r="U496">
        <f t="shared" si="650"/>
        <v>0</v>
      </c>
      <c r="V496">
        <f t="shared" si="650"/>
        <v>0</v>
      </c>
      <c r="W496">
        <f t="shared" si="650"/>
        <v>0</v>
      </c>
      <c r="X496">
        <f t="shared" si="650"/>
        <v>0</v>
      </c>
      <c r="Y496" s="10" t="e">
        <f t="shared" si="605"/>
        <v>#VALUE!</v>
      </c>
      <c r="Z496" t="e">
        <f t="shared" si="593"/>
        <v>#VALUE!</v>
      </c>
      <c r="AA496" t="e">
        <f t="shared" si="594"/>
        <v>#VALUE!</v>
      </c>
      <c r="AB496" t="e">
        <f t="shared" si="595"/>
        <v>#VALUE!</v>
      </c>
      <c r="AC496" t="e">
        <f t="shared" si="596"/>
        <v>#VALUE!</v>
      </c>
      <c r="AD496" t="e">
        <f t="shared" si="597"/>
        <v>#VALUE!</v>
      </c>
      <c r="AE496" t="e">
        <f t="shared" si="598"/>
        <v>#VALUE!</v>
      </c>
      <c r="AF496" t="e">
        <f t="shared" si="599"/>
        <v>#VALUE!</v>
      </c>
      <c r="AG496" t="e">
        <f t="shared" si="600"/>
        <v>#VALUE!</v>
      </c>
      <c r="AH496" t="e">
        <f t="shared" si="601"/>
        <v>#VALUE!</v>
      </c>
      <c r="BC496" s="93"/>
      <c r="BD496">
        <v>0</v>
      </c>
      <c r="BE496" t="e">
        <f t="shared" si="641"/>
        <v>#N/A</v>
      </c>
      <c r="BJ496">
        <f t="shared" si="608"/>
        <v>0</v>
      </c>
    </row>
    <row r="497" spans="11:62" x14ac:dyDescent="0.2">
      <c r="K497" t="str">
        <f>WeedDataInput!F494</f>
        <v>Y</v>
      </c>
      <c r="L497">
        <f>WeedDataInput!G494</f>
        <v>0</v>
      </c>
      <c r="M497" s="10" t="str">
        <f t="shared" si="591"/>
        <v>;0</v>
      </c>
      <c r="N497" t="str">
        <f t="shared" si="602"/>
        <v>;0</v>
      </c>
      <c r="O497" t="str">
        <f t="shared" si="603"/>
        <v>0</v>
      </c>
      <c r="P497">
        <f t="shared" ref="P497:X497" si="651">IFERROR(_xlfn.TEXTAFTER(O497,";"),0)</f>
        <v>0</v>
      </c>
      <c r="Q497">
        <f t="shared" si="651"/>
        <v>0</v>
      </c>
      <c r="R497">
        <f t="shared" si="651"/>
        <v>0</v>
      </c>
      <c r="S497">
        <f t="shared" si="651"/>
        <v>0</v>
      </c>
      <c r="T497">
        <f t="shared" si="651"/>
        <v>0</v>
      </c>
      <c r="U497">
        <f t="shared" si="651"/>
        <v>0</v>
      </c>
      <c r="V497">
        <f t="shared" si="651"/>
        <v>0</v>
      </c>
      <c r="W497">
        <f t="shared" si="651"/>
        <v>0</v>
      </c>
      <c r="X497">
        <f t="shared" si="651"/>
        <v>0</v>
      </c>
      <c r="Y497" s="10" t="e">
        <f t="shared" si="605"/>
        <v>#VALUE!</v>
      </c>
      <c r="Z497" t="e">
        <f t="shared" si="593"/>
        <v>#VALUE!</v>
      </c>
      <c r="AA497" t="e">
        <f t="shared" si="594"/>
        <v>#VALUE!</v>
      </c>
      <c r="AB497" t="e">
        <f t="shared" si="595"/>
        <v>#VALUE!</v>
      </c>
      <c r="AC497" t="e">
        <f t="shared" si="596"/>
        <v>#VALUE!</v>
      </c>
      <c r="AD497" t="e">
        <f t="shared" si="597"/>
        <v>#VALUE!</v>
      </c>
      <c r="AE497" t="e">
        <f t="shared" si="598"/>
        <v>#VALUE!</v>
      </c>
      <c r="AF497" t="e">
        <f t="shared" si="599"/>
        <v>#VALUE!</v>
      </c>
      <c r="AG497" t="e">
        <f t="shared" si="600"/>
        <v>#VALUE!</v>
      </c>
      <c r="AH497" t="e">
        <f t="shared" si="601"/>
        <v>#VALUE!</v>
      </c>
      <c r="BC497" s="93"/>
      <c r="BD497">
        <v>0</v>
      </c>
      <c r="BE497" t="e">
        <f t="shared" si="641"/>
        <v>#N/A</v>
      </c>
      <c r="BJ497">
        <f t="shared" si="608"/>
        <v>0</v>
      </c>
    </row>
    <row r="498" spans="11:62" x14ac:dyDescent="0.2">
      <c r="K498" t="str">
        <f>WeedDataInput!F495</f>
        <v>Y</v>
      </c>
      <c r="L498">
        <f>WeedDataInput!G495</f>
        <v>0</v>
      </c>
      <c r="M498" s="10" t="str">
        <f t="shared" si="591"/>
        <v>;0</v>
      </c>
      <c r="N498" t="str">
        <f t="shared" si="602"/>
        <v>;0</v>
      </c>
      <c r="O498" t="str">
        <f t="shared" si="603"/>
        <v>0</v>
      </c>
      <c r="P498">
        <f t="shared" ref="P498:X498" si="652">IFERROR(_xlfn.TEXTAFTER(O498,";"),0)</f>
        <v>0</v>
      </c>
      <c r="Q498">
        <f t="shared" si="652"/>
        <v>0</v>
      </c>
      <c r="R498">
        <f t="shared" si="652"/>
        <v>0</v>
      </c>
      <c r="S498">
        <f t="shared" si="652"/>
        <v>0</v>
      </c>
      <c r="T498">
        <f t="shared" si="652"/>
        <v>0</v>
      </c>
      <c r="U498">
        <f t="shared" si="652"/>
        <v>0</v>
      </c>
      <c r="V498">
        <f t="shared" si="652"/>
        <v>0</v>
      </c>
      <c r="W498">
        <f t="shared" si="652"/>
        <v>0</v>
      </c>
      <c r="X498">
        <f t="shared" si="652"/>
        <v>0</v>
      </c>
      <c r="Y498" s="10" t="e">
        <f t="shared" si="605"/>
        <v>#VALUE!</v>
      </c>
      <c r="Z498" t="e">
        <f t="shared" si="593"/>
        <v>#VALUE!</v>
      </c>
      <c r="AA498" t="e">
        <f t="shared" si="594"/>
        <v>#VALUE!</v>
      </c>
      <c r="AB498" t="e">
        <f t="shared" si="595"/>
        <v>#VALUE!</v>
      </c>
      <c r="AC498" t="e">
        <f t="shared" si="596"/>
        <v>#VALUE!</v>
      </c>
      <c r="AD498" t="e">
        <f t="shared" si="597"/>
        <v>#VALUE!</v>
      </c>
      <c r="AE498" t="e">
        <f t="shared" si="598"/>
        <v>#VALUE!</v>
      </c>
      <c r="AF498" t="e">
        <f t="shared" si="599"/>
        <v>#VALUE!</v>
      </c>
      <c r="AG498" t="e">
        <f t="shared" si="600"/>
        <v>#VALUE!</v>
      </c>
      <c r="AH498" t="e">
        <f t="shared" si="601"/>
        <v>#VALUE!</v>
      </c>
      <c r="BC498" s="93"/>
      <c r="BD498">
        <v>0</v>
      </c>
      <c r="BE498" t="e">
        <f t="shared" si="641"/>
        <v>#N/A</v>
      </c>
      <c r="BJ498">
        <f t="shared" si="608"/>
        <v>0</v>
      </c>
    </row>
    <row r="499" spans="11:62" x14ac:dyDescent="0.2">
      <c r="K499" t="str">
        <f>WeedDataInput!F496</f>
        <v>Y</v>
      </c>
      <c r="L499">
        <f>WeedDataInput!G496</f>
        <v>0</v>
      </c>
      <c r="M499" s="10" t="str">
        <f t="shared" si="591"/>
        <v>;0</v>
      </c>
      <c r="N499" t="str">
        <f t="shared" si="602"/>
        <v>;0</v>
      </c>
      <c r="O499" t="str">
        <f t="shared" si="603"/>
        <v>0</v>
      </c>
      <c r="P499">
        <f t="shared" ref="P499:X499" si="653">IFERROR(_xlfn.TEXTAFTER(O499,";"),0)</f>
        <v>0</v>
      </c>
      <c r="Q499">
        <f t="shared" si="653"/>
        <v>0</v>
      </c>
      <c r="R499">
        <f t="shared" si="653"/>
        <v>0</v>
      </c>
      <c r="S499">
        <f t="shared" si="653"/>
        <v>0</v>
      </c>
      <c r="T499">
        <f t="shared" si="653"/>
        <v>0</v>
      </c>
      <c r="U499">
        <f t="shared" si="653"/>
        <v>0</v>
      </c>
      <c r="V499">
        <f t="shared" si="653"/>
        <v>0</v>
      </c>
      <c r="W499">
        <f t="shared" si="653"/>
        <v>0</v>
      </c>
      <c r="X499">
        <f t="shared" si="653"/>
        <v>0</v>
      </c>
      <c r="Y499" s="10" t="e">
        <f t="shared" si="605"/>
        <v>#VALUE!</v>
      </c>
      <c r="Z499" t="e">
        <f t="shared" si="593"/>
        <v>#VALUE!</v>
      </c>
      <c r="AA499" t="e">
        <f t="shared" si="594"/>
        <v>#VALUE!</v>
      </c>
      <c r="AB499" t="e">
        <f t="shared" si="595"/>
        <v>#VALUE!</v>
      </c>
      <c r="AC499" t="e">
        <f t="shared" si="596"/>
        <v>#VALUE!</v>
      </c>
      <c r="AD499" t="e">
        <f t="shared" si="597"/>
        <v>#VALUE!</v>
      </c>
      <c r="AE499" t="e">
        <f t="shared" si="598"/>
        <v>#VALUE!</v>
      </c>
      <c r="AF499" t="e">
        <f t="shared" si="599"/>
        <v>#VALUE!</v>
      </c>
      <c r="AG499" t="e">
        <f t="shared" si="600"/>
        <v>#VALUE!</v>
      </c>
      <c r="AH499" t="e">
        <f t="shared" si="601"/>
        <v>#VALUE!</v>
      </c>
      <c r="BC499" s="93"/>
      <c r="BD499">
        <v>0</v>
      </c>
      <c r="BE499" t="e">
        <f t="shared" si="641"/>
        <v>#N/A</v>
      </c>
      <c r="BJ499">
        <f t="shared" si="608"/>
        <v>0</v>
      </c>
    </row>
    <row r="500" spans="11:62" x14ac:dyDescent="0.2">
      <c r="K500" t="str">
        <f>WeedDataInput!F497</f>
        <v>Y</v>
      </c>
      <c r="L500">
        <f>WeedDataInput!G497</f>
        <v>0</v>
      </c>
      <c r="M500" s="10" t="str">
        <f t="shared" si="591"/>
        <v>;0</v>
      </c>
      <c r="N500" t="str">
        <f t="shared" si="602"/>
        <v>;0</v>
      </c>
      <c r="O500" t="str">
        <f t="shared" si="603"/>
        <v>0</v>
      </c>
      <c r="P500">
        <f t="shared" ref="P500:X500" si="654">IFERROR(_xlfn.TEXTAFTER(O500,";"),0)</f>
        <v>0</v>
      </c>
      <c r="Q500">
        <f t="shared" si="654"/>
        <v>0</v>
      </c>
      <c r="R500">
        <f t="shared" si="654"/>
        <v>0</v>
      </c>
      <c r="S500">
        <f t="shared" si="654"/>
        <v>0</v>
      </c>
      <c r="T500">
        <f t="shared" si="654"/>
        <v>0</v>
      </c>
      <c r="U500">
        <f t="shared" si="654"/>
        <v>0</v>
      </c>
      <c r="V500">
        <f t="shared" si="654"/>
        <v>0</v>
      </c>
      <c r="W500">
        <f t="shared" si="654"/>
        <v>0</v>
      </c>
      <c r="X500">
        <f t="shared" si="654"/>
        <v>0</v>
      </c>
      <c r="Y500" s="10" t="e">
        <f t="shared" si="605"/>
        <v>#VALUE!</v>
      </c>
      <c r="Z500" t="e">
        <f t="shared" si="593"/>
        <v>#VALUE!</v>
      </c>
      <c r="AA500" t="e">
        <f t="shared" si="594"/>
        <v>#VALUE!</v>
      </c>
      <c r="AB500" t="e">
        <f t="shared" si="595"/>
        <v>#VALUE!</v>
      </c>
      <c r="AC500" t="e">
        <f t="shared" si="596"/>
        <v>#VALUE!</v>
      </c>
      <c r="AD500" t="e">
        <f t="shared" si="597"/>
        <v>#VALUE!</v>
      </c>
      <c r="AE500" t="e">
        <f t="shared" si="598"/>
        <v>#VALUE!</v>
      </c>
      <c r="AF500" t="e">
        <f t="shared" si="599"/>
        <v>#VALUE!</v>
      </c>
      <c r="AG500" t="e">
        <f t="shared" si="600"/>
        <v>#VALUE!</v>
      </c>
      <c r="AH500" t="e">
        <f t="shared" si="601"/>
        <v>#VALUE!</v>
      </c>
      <c r="BC500" s="93"/>
      <c r="BD500">
        <v>0</v>
      </c>
      <c r="BE500" t="e">
        <f t="shared" si="641"/>
        <v>#N/A</v>
      </c>
      <c r="BJ500">
        <f t="shared" si="608"/>
        <v>0</v>
      </c>
    </row>
    <row r="501" spans="11:62" x14ac:dyDescent="0.2">
      <c r="K501" t="str">
        <f>WeedDataInput!F498</f>
        <v>Y</v>
      </c>
      <c r="L501">
        <f>WeedDataInput!G498</f>
        <v>0</v>
      </c>
      <c r="M501" s="10" t="str">
        <f t="shared" si="591"/>
        <v>;0</v>
      </c>
      <c r="N501" t="str">
        <f t="shared" si="602"/>
        <v>;0</v>
      </c>
      <c r="O501" t="str">
        <f t="shared" si="603"/>
        <v>0</v>
      </c>
      <c r="P501">
        <f t="shared" ref="P501:X501" si="655">IFERROR(_xlfn.TEXTAFTER(O501,";"),0)</f>
        <v>0</v>
      </c>
      <c r="Q501">
        <f t="shared" si="655"/>
        <v>0</v>
      </c>
      <c r="R501">
        <f t="shared" si="655"/>
        <v>0</v>
      </c>
      <c r="S501">
        <f t="shared" si="655"/>
        <v>0</v>
      </c>
      <c r="T501">
        <f t="shared" si="655"/>
        <v>0</v>
      </c>
      <c r="U501">
        <f t="shared" si="655"/>
        <v>0</v>
      </c>
      <c r="V501">
        <f t="shared" si="655"/>
        <v>0</v>
      </c>
      <c r="W501">
        <f t="shared" si="655"/>
        <v>0</v>
      </c>
      <c r="X501">
        <f t="shared" si="655"/>
        <v>0</v>
      </c>
      <c r="Y501" s="10" t="e">
        <f t="shared" si="605"/>
        <v>#VALUE!</v>
      </c>
      <c r="Z501" t="e">
        <f t="shared" si="593"/>
        <v>#VALUE!</v>
      </c>
      <c r="AA501" t="e">
        <f t="shared" si="594"/>
        <v>#VALUE!</v>
      </c>
      <c r="AB501" t="e">
        <f t="shared" si="595"/>
        <v>#VALUE!</v>
      </c>
      <c r="AC501" t="e">
        <f t="shared" si="596"/>
        <v>#VALUE!</v>
      </c>
      <c r="AD501" t="e">
        <f t="shared" si="597"/>
        <v>#VALUE!</v>
      </c>
      <c r="AE501" t="e">
        <f t="shared" si="598"/>
        <v>#VALUE!</v>
      </c>
      <c r="AF501" t="e">
        <f t="shared" si="599"/>
        <v>#VALUE!</v>
      </c>
      <c r="AG501" t="e">
        <f t="shared" si="600"/>
        <v>#VALUE!</v>
      </c>
      <c r="AH501" t="e">
        <f t="shared" si="601"/>
        <v>#VALUE!</v>
      </c>
      <c r="BC501" s="93"/>
      <c r="BD501">
        <v>0</v>
      </c>
      <c r="BE501" t="e">
        <f t="shared" si="641"/>
        <v>#N/A</v>
      </c>
      <c r="BJ501">
        <f t="shared" si="608"/>
        <v>0</v>
      </c>
    </row>
    <row r="502" spans="11:62" x14ac:dyDescent="0.2">
      <c r="K502" t="str">
        <f>WeedDataInput!F499</f>
        <v>Y</v>
      </c>
      <c r="L502">
        <f>WeedDataInput!G499</f>
        <v>0</v>
      </c>
      <c r="M502" s="10" t="str">
        <f t="shared" si="591"/>
        <v>;0</v>
      </c>
      <c r="N502" t="str">
        <f t="shared" si="602"/>
        <v>;0</v>
      </c>
      <c r="O502" t="str">
        <f t="shared" si="603"/>
        <v>0</v>
      </c>
      <c r="P502">
        <f t="shared" ref="P502:X502" si="656">IFERROR(_xlfn.TEXTAFTER(O502,";"),0)</f>
        <v>0</v>
      </c>
      <c r="Q502">
        <f t="shared" si="656"/>
        <v>0</v>
      </c>
      <c r="R502">
        <f t="shared" si="656"/>
        <v>0</v>
      </c>
      <c r="S502">
        <f t="shared" si="656"/>
        <v>0</v>
      </c>
      <c r="T502">
        <f t="shared" si="656"/>
        <v>0</v>
      </c>
      <c r="U502">
        <f t="shared" si="656"/>
        <v>0</v>
      </c>
      <c r="V502">
        <f t="shared" si="656"/>
        <v>0</v>
      </c>
      <c r="W502">
        <f t="shared" si="656"/>
        <v>0</v>
      </c>
      <c r="X502">
        <f t="shared" si="656"/>
        <v>0</v>
      </c>
      <c r="Y502" s="10" t="e">
        <f t="shared" si="605"/>
        <v>#VALUE!</v>
      </c>
      <c r="Z502" t="e">
        <f t="shared" si="593"/>
        <v>#VALUE!</v>
      </c>
      <c r="AA502" t="e">
        <f t="shared" si="594"/>
        <v>#VALUE!</v>
      </c>
      <c r="AB502" t="e">
        <f t="shared" si="595"/>
        <v>#VALUE!</v>
      </c>
      <c r="AC502" t="e">
        <f t="shared" si="596"/>
        <v>#VALUE!</v>
      </c>
      <c r="AD502" t="e">
        <f t="shared" si="597"/>
        <v>#VALUE!</v>
      </c>
      <c r="AE502" t="e">
        <f t="shared" si="598"/>
        <v>#VALUE!</v>
      </c>
      <c r="AF502" t="e">
        <f t="shared" si="599"/>
        <v>#VALUE!</v>
      </c>
      <c r="AG502" t="e">
        <f t="shared" si="600"/>
        <v>#VALUE!</v>
      </c>
      <c r="AH502" t="e">
        <f t="shared" si="601"/>
        <v>#VALUE!</v>
      </c>
      <c r="BC502" s="93"/>
      <c r="BD502">
        <v>0</v>
      </c>
      <c r="BE502" t="e">
        <f t="shared" si="641"/>
        <v>#N/A</v>
      </c>
      <c r="BJ502">
        <f t="shared" si="608"/>
        <v>0</v>
      </c>
    </row>
    <row r="503" spans="11:62" x14ac:dyDescent="0.2">
      <c r="K503" t="str">
        <f>WeedDataInput!F500</f>
        <v>Y</v>
      </c>
      <c r="L503">
        <f>WeedDataInput!G500</f>
        <v>0</v>
      </c>
      <c r="M503" s="10" t="str">
        <f t="shared" si="591"/>
        <v>;0</v>
      </c>
      <c r="N503" t="str">
        <f t="shared" si="602"/>
        <v>;0</v>
      </c>
      <c r="O503" t="str">
        <f t="shared" si="603"/>
        <v>0</v>
      </c>
      <c r="P503">
        <f t="shared" ref="P503:X503" si="657">IFERROR(_xlfn.TEXTAFTER(O503,";"),0)</f>
        <v>0</v>
      </c>
      <c r="Q503">
        <f t="shared" si="657"/>
        <v>0</v>
      </c>
      <c r="R503">
        <f t="shared" si="657"/>
        <v>0</v>
      </c>
      <c r="S503">
        <f t="shared" si="657"/>
        <v>0</v>
      </c>
      <c r="T503">
        <f t="shared" si="657"/>
        <v>0</v>
      </c>
      <c r="U503">
        <f t="shared" si="657"/>
        <v>0</v>
      </c>
      <c r="V503">
        <f t="shared" si="657"/>
        <v>0</v>
      </c>
      <c r="W503">
        <f t="shared" si="657"/>
        <v>0</v>
      </c>
      <c r="X503">
        <f t="shared" si="657"/>
        <v>0</v>
      </c>
      <c r="Y503" s="10" t="e">
        <f t="shared" si="605"/>
        <v>#VALUE!</v>
      </c>
      <c r="Z503" t="e">
        <f t="shared" si="593"/>
        <v>#VALUE!</v>
      </c>
      <c r="AA503" t="e">
        <f t="shared" si="594"/>
        <v>#VALUE!</v>
      </c>
      <c r="AB503" t="e">
        <f t="shared" si="595"/>
        <v>#VALUE!</v>
      </c>
      <c r="AC503" t="e">
        <f t="shared" si="596"/>
        <v>#VALUE!</v>
      </c>
      <c r="AD503" t="e">
        <f t="shared" si="597"/>
        <v>#VALUE!</v>
      </c>
      <c r="AE503" t="e">
        <f t="shared" si="598"/>
        <v>#VALUE!</v>
      </c>
      <c r="AF503" t="e">
        <f t="shared" si="599"/>
        <v>#VALUE!</v>
      </c>
      <c r="AG503" t="e">
        <f t="shared" si="600"/>
        <v>#VALUE!</v>
      </c>
      <c r="AH503" t="e">
        <f t="shared" si="601"/>
        <v>#VALUE!</v>
      </c>
      <c r="BC503" s="93"/>
      <c r="BD503">
        <v>0</v>
      </c>
      <c r="BE503" t="e">
        <f t="shared" si="641"/>
        <v>#N/A</v>
      </c>
      <c r="BJ503">
        <f t="shared" si="608"/>
        <v>0</v>
      </c>
    </row>
    <row r="504" spans="11:62" x14ac:dyDescent="0.2">
      <c r="K504" t="str">
        <f>WeedDataInput!F501</f>
        <v>Y</v>
      </c>
      <c r="L504">
        <f>WeedDataInput!G501</f>
        <v>0</v>
      </c>
      <c r="M504" s="10" t="str">
        <f t="shared" si="591"/>
        <v>;0</v>
      </c>
      <c r="N504" t="str">
        <f t="shared" si="602"/>
        <v>;0</v>
      </c>
      <c r="O504" t="str">
        <f t="shared" si="603"/>
        <v>0</v>
      </c>
      <c r="P504">
        <f t="shared" ref="P504:X504" si="658">IFERROR(_xlfn.TEXTAFTER(O504,";"),0)</f>
        <v>0</v>
      </c>
      <c r="Q504">
        <f t="shared" si="658"/>
        <v>0</v>
      </c>
      <c r="R504">
        <f t="shared" si="658"/>
        <v>0</v>
      </c>
      <c r="S504">
        <f t="shared" si="658"/>
        <v>0</v>
      </c>
      <c r="T504">
        <f t="shared" si="658"/>
        <v>0</v>
      </c>
      <c r="U504">
        <f t="shared" si="658"/>
        <v>0</v>
      </c>
      <c r="V504">
        <f t="shared" si="658"/>
        <v>0</v>
      </c>
      <c r="W504">
        <f t="shared" si="658"/>
        <v>0</v>
      </c>
      <c r="X504">
        <f t="shared" si="658"/>
        <v>0</v>
      </c>
      <c r="Y504" s="10" t="e">
        <f t="shared" si="605"/>
        <v>#VALUE!</v>
      </c>
      <c r="Z504" t="e">
        <f t="shared" si="593"/>
        <v>#VALUE!</v>
      </c>
      <c r="AA504" t="e">
        <f t="shared" si="594"/>
        <v>#VALUE!</v>
      </c>
      <c r="AB504" t="e">
        <f t="shared" si="595"/>
        <v>#VALUE!</v>
      </c>
      <c r="AC504" t="e">
        <f t="shared" si="596"/>
        <v>#VALUE!</v>
      </c>
      <c r="AD504" t="e">
        <f t="shared" si="597"/>
        <v>#VALUE!</v>
      </c>
      <c r="AE504" t="e">
        <f t="shared" si="598"/>
        <v>#VALUE!</v>
      </c>
      <c r="AF504" t="e">
        <f t="shared" si="599"/>
        <v>#VALUE!</v>
      </c>
      <c r="AG504" t="e">
        <f t="shared" si="600"/>
        <v>#VALUE!</v>
      </c>
      <c r="AH504" t="e">
        <f t="shared" si="601"/>
        <v>#VALUE!</v>
      </c>
      <c r="BC504" s="93"/>
      <c r="BD504">
        <v>0</v>
      </c>
      <c r="BE504" t="e">
        <f t="shared" si="641"/>
        <v>#N/A</v>
      </c>
      <c r="BJ504">
        <f t="shared" si="608"/>
        <v>0</v>
      </c>
    </row>
    <row r="505" spans="11:62" x14ac:dyDescent="0.2">
      <c r="K505" t="str">
        <f>WeedDataInput!F502</f>
        <v>Y</v>
      </c>
      <c r="L505">
        <f>WeedDataInput!G502</f>
        <v>0</v>
      </c>
      <c r="M505" s="10" t="str">
        <f t="shared" si="591"/>
        <v>;0</v>
      </c>
      <c r="N505" t="str">
        <f t="shared" si="602"/>
        <v>;0</v>
      </c>
      <c r="O505" t="str">
        <f t="shared" si="603"/>
        <v>0</v>
      </c>
      <c r="P505">
        <f t="shared" ref="P505:X505" si="659">IFERROR(_xlfn.TEXTAFTER(O505,";"),0)</f>
        <v>0</v>
      </c>
      <c r="Q505">
        <f t="shared" si="659"/>
        <v>0</v>
      </c>
      <c r="R505">
        <f t="shared" si="659"/>
        <v>0</v>
      </c>
      <c r="S505">
        <f t="shared" si="659"/>
        <v>0</v>
      </c>
      <c r="T505">
        <f t="shared" si="659"/>
        <v>0</v>
      </c>
      <c r="U505">
        <f t="shared" si="659"/>
        <v>0</v>
      </c>
      <c r="V505">
        <f t="shared" si="659"/>
        <v>0</v>
      </c>
      <c r="W505">
        <f t="shared" si="659"/>
        <v>0</v>
      </c>
      <c r="X505">
        <f t="shared" si="659"/>
        <v>0</v>
      </c>
      <c r="Y505" s="10" t="e">
        <f t="shared" si="605"/>
        <v>#VALUE!</v>
      </c>
      <c r="Z505" t="e">
        <f t="shared" si="593"/>
        <v>#VALUE!</v>
      </c>
      <c r="AA505" t="e">
        <f t="shared" si="594"/>
        <v>#VALUE!</v>
      </c>
      <c r="AB505" t="e">
        <f t="shared" si="595"/>
        <v>#VALUE!</v>
      </c>
      <c r="AC505" t="e">
        <f t="shared" si="596"/>
        <v>#VALUE!</v>
      </c>
      <c r="AD505" t="e">
        <f t="shared" si="597"/>
        <v>#VALUE!</v>
      </c>
      <c r="AE505" t="e">
        <f t="shared" si="598"/>
        <v>#VALUE!</v>
      </c>
      <c r="AF505" t="e">
        <f t="shared" si="599"/>
        <v>#VALUE!</v>
      </c>
      <c r="AG505" t="e">
        <f t="shared" si="600"/>
        <v>#VALUE!</v>
      </c>
      <c r="AH505" t="e">
        <f t="shared" si="601"/>
        <v>#VALUE!</v>
      </c>
      <c r="BC505" s="93"/>
      <c r="BD505">
        <v>0</v>
      </c>
      <c r="BE505" t="e">
        <f t="shared" si="641"/>
        <v>#N/A</v>
      </c>
      <c r="BJ505">
        <f t="shared" si="608"/>
        <v>0</v>
      </c>
    </row>
    <row r="506" spans="11:62" x14ac:dyDescent="0.2">
      <c r="K506" t="str">
        <f>WeedDataInput!F503</f>
        <v>Y</v>
      </c>
      <c r="L506">
        <f>WeedDataInput!G503</f>
        <v>0</v>
      </c>
      <c r="M506" s="10" t="str">
        <f t="shared" si="591"/>
        <v>;0</v>
      </c>
      <c r="N506" t="str">
        <f t="shared" si="602"/>
        <v>;0</v>
      </c>
      <c r="O506" t="str">
        <f t="shared" si="603"/>
        <v>0</v>
      </c>
      <c r="P506">
        <f t="shared" ref="P506:X506" si="660">IFERROR(_xlfn.TEXTAFTER(O506,";"),0)</f>
        <v>0</v>
      </c>
      <c r="Q506">
        <f t="shared" si="660"/>
        <v>0</v>
      </c>
      <c r="R506">
        <f t="shared" si="660"/>
        <v>0</v>
      </c>
      <c r="S506">
        <f t="shared" si="660"/>
        <v>0</v>
      </c>
      <c r="T506">
        <f t="shared" si="660"/>
        <v>0</v>
      </c>
      <c r="U506">
        <f t="shared" si="660"/>
        <v>0</v>
      </c>
      <c r="V506">
        <f t="shared" si="660"/>
        <v>0</v>
      </c>
      <c r="W506">
        <f t="shared" si="660"/>
        <v>0</v>
      </c>
      <c r="X506">
        <f t="shared" si="660"/>
        <v>0</v>
      </c>
      <c r="Y506" s="10" t="e">
        <f t="shared" si="605"/>
        <v>#VALUE!</v>
      </c>
      <c r="Z506" t="e">
        <f t="shared" si="593"/>
        <v>#VALUE!</v>
      </c>
      <c r="AA506" t="e">
        <f t="shared" si="594"/>
        <v>#VALUE!</v>
      </c>
      <c r="AB506" t="e">
        <f t="shared" si="595"/>
        <v>#VALUE!</v>
      </c>
      <c r="AC506" t="e">
        <f t="shared" si="596"/>
        <v>#VALUE!</v>
      </c>
      <c r="AD506" t="e">
        <f t="shared" si="597"/>
        <v>#VALUE!</v>
      </c>
      <c r="AE506" t="e">
        <f t="shared" si="598"/>
        <v>#VALUE!</v>
      </c>
      <c r="AF506" t="e">
        <f t="shared" si="599"/>
        <v>#VALUE!</v>
      </c>
      <c r="AG506" t="e">
        <f t="shared" si="600"/>
        <v>#VALUE!</v>
      </c>
      <c r="AH506" t="e">
        <f t="shared" si="601"/>
        <v>#VALUE!</v>
      </c>
      <c r="BC506" s="93"/>
      <c r="BD506">
        <v>0</v>
      </c>
      <c r="BE506" t="e">
        <f t="shared" si="641"/>
        <v>#N/A</v>
      </c>
      <c r="BJ506">
        <f t="shared" si="608"/>
        <v>0</v>
      </c>
    </row>
    <row r="507" spans="11:62" x14ac:dyDescent="0.2">
      <c r="K507" t="str">
        <f>WeedDataInput!F504</f>
        <v>Y</v>
      </c>
      <c r="L507">
        <f>WeedDataInput!G504</f>
        <v>0</v>
      </c>
      <c r="M507" s="10" t="str">
        <f t="shared" si="591"/>
        <v>;0</v>
      </c>
      <c r="N507" t="str">
        <f t="shared" si="602"/>
        <v>;0</v>
      </c>
      <c r="O507" t="str">
        <f t="shared" si="603"/>
        <v>0</v>
      </c>
      <c r="P507">
        <f t="shared" ref="P507:X507" si="661">IFERROR(_xlfn.TEXTAFTER(O507,";"),0)</f>
        <v>0</v>
      </c>
      <c r="Q507">
        <f t="shared" si="661"/>
        <v>0</v>
      </c>
      <c r="R507">
        <f t="shared" si="661"/>
        <v>0</v>
      </c>
      <c r="S507">
        <f t="shared" si="661"/>
        <v>0</v>
      </c>
      <c r="T507">
        <f t="shared" si="661"/>
        <v>0</v>
      </c>
      <c r="U507">
        <f t="shared" si="661"/>
        <v>0</v>
      </c>
      <c r="V507">
        <f t="shared" si="661"/>
        <v>0</v>
      </c>
      <c r="W507">
        <f t="shared" si="661"/>
        <v>0</v>
      </c>
      <c r="X507">
        <f t="shared" si="661"/>
        <v>0</v>
      </c>
      <c r="Y507" s="10" t="e">
        <f t="shared" si="605"/>
        <v>#VALUE!</v>
      </c>
      <c r="Z507" t="e">
        <f t="shared" si="593"/>
        <v>#VALUE!</v>
      </c>
      <c r="AA507" t="e">
        <f t="shared" si="594"/>
        <v>#VALUE!</v>
      </c>
      <c r="AB507" t="e">
        <f t="shared" si="595"/>
        <v>#VALUE!</v>
      </c>
      <c r="AC507" t="e">
        <f t="shared" si="596"/>
        <v>#VALUE!</v>
      </c>
      <c r="AD507" t="e">
        <f t="shared" si="597"/>
        <v>#VALUE!</v>
      </c>
      <c r="AE507" t="e">
        <f t="shared" si="598"/>
        <v>#VALUE!</v>
      </c>
      <c r="AF507" t="e">
        <f t="shared" si="599"/>
        <v>#VALUE!</v>
      </c>
      <c r="AG507" t="e">
        <f t="shared" si="600"/>
        <v>#VALUE!</v>
      </c>
      <c r="AH507" t="e">
        <f t="shared" si="601"/>
        <v>#VALUE!</v>
      </c>
      <c r="BC507" s="93"/>
      <c r="BD507">
        <v>0</v>
      </c>
      <c r="BE507" t="e">
        <f t="shared" si="641"/>
        <v>#N/A</v>
      </c>
      <c r="BJ507">
        <f t="shared" si="608"/>
        <v>0</v>
      </c>
    </row>
    <row r="508" spans="11:62" x14ac:dyDescent="0.2">
      <c r="K508" t="str">
        <f>WeedDataInput!F505</f>
        <v>Y</v>
      </c>
      <c r="L508">
        <f>WeedDataInput!G505</f>
        <v>0</v>
      </c>
      <c r="M508" s="10" t="str">
        <f t="shared" si="591"/>
        <v>;0</v>
      </c>
      <c r="N508" t="str">
        <f t="shared" si="602"/>
        <v>;0</v>
      </c>
      <c r="O508" t="str">
        <f t="shared" si="603"/>
        <v>0</v>
      </c>
      <c r="P508">
        <f t="shared" ref="P508:X508" si="662">IFERROR(_xlfn.TEXTAFTER(O508,";"),0)</f>
        <v>0</v>
      </c>
      <c r="Q508">
        <f t="shared" si="662"/>
        <v>0</v>
      </c>
      <c r="R508">
        <f t="shared" si="662"/>
        <v>0</v>
      </c>
      <c r="S508">
        <f t="shared" si="662"/>
        <v>0</v>
      </c>
      <c r="T508">
        <f t="shared" si="662"/>
        <v>0</v>
      </c>
      <c r="U508">
        <f t="shared" si="662"/>
        <v>0</v>
      </c>
      <c r="V508">
        <f t="shared" si="662"/>
        <v>0</v>
      </c>
      <c r="W508">
        <f t="shared" si="662"/>
        <v>0</v>
      </c>
      <c r="X508">
        <f t="shared" si="662"/>
        <v>0</v>
      </c>
      <c r="Y508" s="10" t="e">
        <f t="shared" si="605"/>
        <v>#VALUE!</v>
      </c>
      <c r="Z508" t="e">
        <f t="shared" si="593"/>
        <v>#VALUE!</v>
      </c>
      <c r="AA508" t="e">
        <f t="shared" si="594"/>
        <v>#VALUE!</v>
      </c>
      <c r="AB508" t="e">
        <f t="shared" si="595"/>
        <v>#VALUE!</v>
      </c>
      <c r="AC508" t="e">
        <f t="shared" si="596"/>
        <v>#VALUE!</v>
      </c>
      <c r="AD508" t="e">
        <f t="shared" si="597"/>
        <v>#VALUE!</v>
      </c>
      <c r="AE508" t="e">
        <f t="shared" si="598"/>
        <v>#VALUE!</v>
      </c>
      <c r="AF508" t="e">
        <f t="shared" si="599"/>
        <v>#VALUE!</v>
      </c>
      <c r="AG508" t="e">
        <f t="shared" si="600"/>
        <v>#VALUE!</v>
      </c>
      <c r="AH508" t="e">
        <f t="shared" si="601"/>
        <v>#VALUE!</v>
      </c>
      <c r="BC508" s="93"/>
      <c r="BD508">
        <v>0</v>
      </c>
      <c r="BE508" t="e">
        <f t="shared" si="641"/>
        <v>#N/A</v>
      </c>
      <c r="BJ508">
        <f t="shared" si="608"/>
        <v>0</v>
      </c>
    </row>
    <row r="509" spans="11:62" x14ac:dyDescent="0.2">
      <c r="K509" t="str">
        <f>WeedDataInput!F506</f>
        <v>Y</v>
      </c>
      <c r="L509">
        <f>WeedDataInput!G506</f>
        <v>0</v>
      </c>
      <c r="M509" s="10" t="str">
        <f t="shared" si="591"/>
        <v>;0</v>
      </c>
      <c r="N509" t="str">
        <f t="shared" si="602"/>
        <v>;0</v>
      </c>
      <c r="O509" t="str">
        <f t="shared" si="603"/>
        <v>0</v>
      </c>
      <c r="P509">
        <f t="shared" ref="P509:X509" si="663">IFERROR(_xlfn.TEXTAFTER(O509,";"),0)</f>
        <v>0</v>
      </c>
      <c r="Q509">
        <f t="shared" si="663"/>
        <v>0</v>
      </c>
      <c r="R509">
        <f t="shared" si="663"/>
        <v>0</v>
      </c>
      <c r="S509">
        <f t="shared" si="663"/>
        <v>0</v>
      </c>
      <c r="T509">
        <f t="shared" si="663"/>
        <v>0</v>
      </c>
      <c r="U509">
        <f t="shared" si="663"/>
        <v>0</v>
      </c>
      <c r="V509">
        <f t="shared" si="663"/>
        <v>0</v>
      </c>
      <c r="W509">
        <f t="shared" si="663"/>
        <v>0</v>
      </c>
      <c r="X509">
        <f t="shared" si="663"/>
        <v>0</v>
      </c>
      <c r="Y509" s="10" t="e">
        <f t="shared" si="605"/>
        <v>#VALUE!</v>
      </c>
      <c r="Z509" t="e">
        <f t="shared" si="593"/>
        <v>#VALUE!</v>
      </c>
      <c r="AA509" t="e">
        <f t="shared" si="594"/>
        <v>#VALUE!</v>
      </c>
      <c r="AB509" t="e">
        <f t="shared" si="595"/>
        <v>#VALUE!</v>
      </c>
      <c r="AC509" t="e">
        <f t="shared" si="596"/>
        <v>#VALUE!</v>
      </c>
      <c r="AD509" t="e">
        <f t="shared" si="597"/>
        <v>#VALUE!</v>
      </c>
      <c r="AE509" t="e">
        <f t="shared" si="598"/>
        <v>#VALUE!</v>
      </c>
      <c r="AF509" t="e">
        <f t="shared" si="599"/>
        <v>#VALUE!</v>
      </c>
      <c r="AG509" t="e">
        <f t="shared" si="600"/>
        <v>#VALUE!</v>
      </c>
      <c r="AH509" t="e">
        <f t="shared" si="601"/>
        <v>#VALUE!</v>
      </c>
      <c r="BC509" s="93"/>
      <c r="BD509">
        <v>0</v>
      </c>
      <c r="BE509" t="e">
        <f t="shared" si="641"/>
        <v>#N/A</v>
      </c>
      <c r="BJ509">
        <f t="shared" si="608"/>
        <v>0</v>
      </c>
    </row>
    <row r="510" spans="11:62" x14ac:dyDescent="0.2">
      <c r="K510" t="str">
        <f>WeedDataInput!F507</f>
        <v>Y</v>
      </c>
      <c r="L510">
        <f>WeedDataInput!G507</f>
        <v>0</v>
      </c>
      <c r="M510" s="10" t="str">
        <f t="shared" si="591"/>
        <v>;0</v>
      </c>
      <c r="N510" t="str">
        <f t="shared" si="602"/>
        <v>;0</v>
      </c>
      <c r="O510" t="str">
        <f t="shared" si="603"/>
        <v>0</v>
      </c>
      <c r="P510">
        <f t="shared" ref="P510:X510" si="664">IFERROR(_xlfn.TEXTAFTER(O510,";"),0)</f>
        <v>0</v>
      </c>
      <c r="Q510">
        <f t="shared" si="664"/>
        <v>0</v>
      </c>
      <c r="R510">
        <f t="shared" si="664"/>
        <v>0</v>
      </c>
      <c r="S510">
        <f t="shared" si="664"/>
        <v>0</v>
      </c>
      <c r="T510">
        <f t="shared" si="664"/>
        <v>0</v>
      </c>
      <c r="U510">
        <f t="shared" si="664"/>
        <v>0</v>
      </c>
      <c r="V510">
        <f t="shared" si="664"/>
        <v>0</v>
      </c>
      <c r="W510">
        <f t="shared" si="664"/>
        <v>0</v>
      </c>
      <c r="X510">
        <f t="shared" si="664"/>
        <v>0</v>
      </c>
      <c r="Y510" s="10" t="e">
        <f t="shared" si="605"/>
        <v>#VALUE!</v>
      </c>
      <c r="Z510" t="e">
        <f t="shared" si="593"/>
        <v>#VALUE!</v>
      </c>
      <c r="AA510" t="e">
        <f t="shared" si="594"/>
        <v>#VALUE!</v>
      </c>
      <c r="AB510" t="e">
        <f t="shared" si="595"/>
        <v>#VALUE!</v>
      </c>
      <c r="AC510" t="e">
        <f t="shared" si="596"/>
        <v>#VALUE!</v>
      </c>
      <c r="AD510" t="e">
        <f t="shared" si="597"/>
        <v>#VALUE!</v>
      </c>
      <c r="AE510" t="e">
        <f t="shared" si="598"/>
        <v>#VALUE!</v>
      </c>
      <c r="AF510" t="e">
        <f t="shared" si="599"/>
        <v>#VALUE!</v>
      </c>
      <c r="AG510" t="e">
        <f t="shared" si="600"/>
        <v>#VALUE!</v>
      </c>
      <c r="AH510" t="e">
        <f t="shared" si="601"/>
        <v>#VALUE!</v>
      </c>
      <c r="BC510" s="93"/>
      <c r="BD510">
        <v>0</v>
      </c>
      <c r="BE510" t="e">
        <f t="shared" si="641"/>
        <v>#N/A</v>
      </c>
      <c r="BJ510">
        <f t="shared" si="608"/>
        <v>0</v>
      </c>
    </row>
    <row r="511" spans="11:62" x14ac:dyDescent="0.2">
      <c r="K511" t="str">
        <f>WeedDataInput!F508</f>
        <v>Y</v>
      </c>
      <c r="L511">
        <f>WeedDataInput!G508</f>
        <v>0</v>
      </c>
      <c r="M511" s="10" t="str">
        <f t="shared" si="591"/>
        <v>;0</v>
      </c>
      <c r="N511" t="str">
        <f t="shared" si="602"/>
        <v>;0</v>
      </c>
      <c r="O511" t="str">
        <f t="shared" si="603"/>
        <v>0</v>
      </c>
      <c r="P511">
        <f t="shared" ref="P511:X511" si="665">IFERROR(_xlfn.TEXTAFTER(O511,";"),0)</f>
        <v>0</v>
      </c>
      <c r="Q511">
        <f t="shared" si="665"/>
        <v>0</v>
      </c>
      <c r="R511">
        <f t="shared" si="665"/>
        <v>0</v>
      </c>
      <c r="S511">
        <f t="shared" si="665"/>
        <v>0</v>
      </c>
      <c r="T511">
        <f t="shared" si="665"/>
        <v>0</v>
      </c>
      <c r="U511">
        <f t="shared" si="665"/>
        <v>0</v>
      </c>
      <c r="V511">
        <f t="shared" si="665"/>
        <v>0</v>
      </c>
      <c r="W511">
        <f t="shared" si="665"/>
        <v>0</v>
      </c>
      <c r="X511">
        <f t="shared" si="665"/>
        <v>0</v>
      </c>
      <c r="Y511" s="10" t="e">
        <f t="shared" si="605"/>
        <v>#VALUE!</v>
      </c>
      <c r="Z511" t="e">
        <f t="shared" si="593"/>
        <v>#VALUE!</v>
      </c>
      <c r="AA511" t="e">
        <f t="shared" si="594"/>
        <v>#VALUE!</v>
      </c>
      <c r="AB511" t="e">
        <f t="shared" si="595"/>
        <v>#VALUE!</v>
      </c>
      <c r="AC511" t="e">
        <f t="shared" si="596"/>
        <v>#VALUE!</v>
      </c>
      <c r="AD511" t="e">
        <f t="shared" si="597"/>
        <v>#VALUE!</v>
      </c>
      <c r="AE511" t="e">
        <f t="shared" si="598"/>
        <v>#VALUE!</v>
      </c>
      <c r="AF511" t="e">
        <f t="shared" si="599"/>
        <v>#VALUE!</v>
      </c>
      <c r="AG511" t="e">
        <f t="shared" si="600"/>
        <v>#VALUE!</v>
      </c>
      <c r="AH511" t="e">
        <f t="shared" si="601"/>
        <v>#VALUE!</v>
      </c>
      <c r="BC511" s="93"/>
      <c r="BD511">
        <v>0</v>
      </c>
      <c r="BE511" t="e">
        <f t="shared" si="641"/>
        <v>#N/A</v>
      </c>
      <c r="BJ511">
        <f t="shared" si="608"/>
        <v>0</v>
      </c>
    </row>
    <row r="512" spans="11:62" x14ac:dyDescent="0.2">
      <c r="K512" t="str">
        <f>WeedDataInput!F509</f>
        <v>Y</v>
      </c>
      <c r="L512">
        <f>WeedDataInput!G509</f>
        <v>0</v>
      </c>
      <c r="M512" s="10" t="str">
        <f t="shared" si="591"/>
        <v>;0</v>
      </c>
      <c r="N512" t="str">
        <f t="shared" si="602"/>
        <v>;0</v>
      </c>
      <c r="O512" t="str">
        <f t="shared" si="603"/>
        <v>0</v>
      </c>
      <c r="P512">
        <f t="shared" ref="P512:X512" si="666">IFERROR(_xlfn.TEXTAFTER(O512,";"),0)</f>
        <v>0</v>
      </c>
      <c r="Q512">
        <f t="shared" si="666"/>
        <v>0</v>
      </c>
      <c r="R512">
        <f t="shared" si="666"/>
        <v>0</v>
      </c>
      <c r="S512">
        <f t="shared" si="666"/>
        <v>0</v>
      </c>
      <c r="T512">
        <f t="shared" si="666"/>
        <v>0</v>
      </c>
      <c r="U512">
        <f t="shared" si="666"/>
        <v>0</v>
      </c>
      <c r="V512">
        <f t="shared" si="666"/>
        <v>0</v>
      </c>
      <c r="W512">
        <f t="shared" si="666"/>
        <v>0</v>
      </c>
      <c r="X512">
        <f t="shared" si="666"/>
        <v>0</v>
      </c>
      <c r="Y512" s="10" t="e">
        <f t="shared" si="605"/>
        <v>#VALUE!</v>
      </c>
      <c r="Z512" t="e">
        <f t="shared" si="593"/>
        <v>#VALUE!</v>
      </c>
      <c r="AA512" t="e">
        <f t="shared" si="594"/>
        <v>#VALUE!</v>
      </c>
      <c r="AB512" t="e">
        <f t="shared" si="595"/>
        <v>#VALUE!</v>
      </c>
      <c r="AC512" t="e">
        <f t="shared" si="596"/>
        <v>#VALUE!</v>
      </c>
      <c r="AD512" t="e">
        <f t="shared" si="597"/>
        <v>#VALUE!</v>
      </c>
      <c r="AE512" t="e">
        <f t="shared" si="598"/>
        <v>#VALUE!</v>
      </c>
      <c r="AF512" t="e">
        <f t="shared" si="599"/>
        <v>#VALUE!</v>
      </c>
      <c r="AG512" t="e">
        <f t="shared" si="600"/>
        <v>#VALUE!</v>
      </c>
      <c r="AH512" t="e">
        <f t="shared" si="601"/>
        <v>#VALUE!</v>
      </c>
      <c r="BC512" s="93"/>
      <c r="BD512">
        <v>0</v>
      </c>
      <c r="BE512" t="e">
        <f t="shared" si="641"/>
        <v>#N/A</v>
      </c>
      <c r="BJ512">
        <f t="shared" si="608"/>
        <v>0</v>
      </c>
    </row>
    <row r="513" spans="11:62" x14ac:dyDescent="0.2">
      <c r="K513" t="str">
        <f>WeedDataInput!F510</f>
        <v>Y</v>
      </c>
      <c r="L513">
        <f>WeedDataInput!G510</f>
        <v>0</v>
      </c>
      <c r="M513" s="10" t="str">
        <f t="shared" si="591"/>
        <v>;0</v>
      </c>
      <c r="N513" t="str">
        <f t="shared" si="602"/>
        <v>;0</v>
      </c>
      <c r="O513" t="str">
        <f t="shared" si="603"/>
        <v>0</v>
      </c>
      <c r="P513">
        <f t="shared" ref="P513:X513" si="667">IFERROR(_xlfn.TEXTAFTER(O513,";"),0)</f>
        <v>0</v>
      </c>
      <c r="Q513">
        <f t="shared" si="667"/>
        <v>0</v>
      </c>
      <c r="R513">
        <f t="shared" si="667"/>
        <v>0</v>
      </c>
      <c r="S513">
        <f t="shared" si="667"/>
        <v>0</v>
      </c>
      <c r="T513">
        <f t="shared" si="667"/>
        <v>0</v>
      </c>
      <c r="U513">
        <f t="shared" si="667"/>
        <v>0</v>
      </c>
      <c r="V513">
        <f t="shared" si="667"/>
        <v>0</v>
      </c>
      <c r="W513">
        <f t="shared" si="667"/>
        <v>0</v>
      </c>
      <c r="X513">
        <f t="shared" si="667"/>
        <v>0</v>
      </c>
      <c r="Y513" s="10" t="e">
        <f t="shared" si="605"/>
        <v>#VALUE!</v>
      </c>
      <c r="Z513" t="e">
        <f t="shared" si="593"/>
        <v>#VALUE!</v>
      </c>
      <c r="AA513" t="e">
        <f t="shared" si="594"/>
        <v>#VALUE!</v>
      </c>
      <c r="AB513" t="e">
        <f t="shared" si="595"/>
        <v>#VALUE!</v>
      </c>
      <c r="AC513" t="e">
        <f t="shared" si="596"/>
        <v>#VALUE!</v>
      </c>
      <c r="AD513" t="e">
        <f t="shared" si="597"/>
        <v>#VALUE!</v>
      </c>
      <c r="AE513" t="e">
        <f t="shared" si="598"/>
        <v>#VALUE!</v>
      </c>
      <c r="AF513" t="e">
        <f t="shared" si="599"/>
        <v>#VALUE!</v>
      </c>
      <c r="AG513" t="e">
        <f t="shared" si="600"/>
        <v>#VALUE!</v>
      </c>
      <c r="AH513" t="e">
        <f t="shared" si="601"/>
        <v>#VALUE!</v>
      </c>
      <c r="BC513" s="93"/>
      <c r="BD513">
        <v>0</v>
      </c>
      <c r="BE513" t="e">
        <f t="shared" si="641"/>
        <v>#N/A</v>
      </c>
      <c r="BJ513">
        <f t="shared" si="608"/>
        <v>0</v>
      </c>
    </row>
    <row r="514" spans="11:62" x14ac:dyDescent="0.2">
      <c r="K514" t="str">
        <f>WeedDataInput!F511</f>
        <v>Y</v>
      </c>
      <c r="L514">
        <f>WeedDataInput!G511</f>
        <v>0</v>
      </c>
      <c r="M514" s="10" t="str">
        <f t="shared" si="591"/>
        <v>;0</v>
      </c>
      <c r="N514" t="str">
        <f t="shared" si="602"/>
        <v>;0</v>
      </c>
      <c r="O514" t="str">
        <f t="shared" si="603"/>
        <v>0</v>
      </c>
      <c r="P514">
        <f t="shared" ref="P514:X514" si="668">IFERROR(_xlfn.TEXTAFTER(O514,";"),0)</f>
        <v>0</v>
      </c>
      <c r="Q514">
        <f t="shared" si="668"/>
        <v>0</v>
      </c>
      <c r="R514">
        <f t="shared" si="668"/>
        <v>0</v>
      </c>
      <c r="S514">
        <f t="shared" si="668"/>
        <v>0</v>
      </c>
      <c r="T514">
        <f t="shared" si="668"/>
        <v>0</v>
      </c>
      <c r="U514">
        <f t="shared" si="668"/>
        <v>0</v>
      </c>
      <c r="V514">
        <f t="shared" si="668"/>
        <v>0</v>
      </c>
      <c r="W514">
        <f t="shared" si="668"/>
        <v>0</v>
      </c>
      <c r="X514">
        <f t="shared" si="668"/>
        <v>0</v>
      </c>
      <c r="Y514" s="10" t="e">
        <f t="shared" si="605"/>
        <v>#VALUE!</v>
      </c>
      <c r="Z514" t="e">
        <f t="shared" si="593"/>
        <v>#VALUE!</v>
      </c>
      <c r="AA514" t="e">
        <f t="shared" si="594"/>
        <v>#VALUE!</v>
      </c>
      <c r="AB514" t="e">
        <f t="shared" si="595"/>
        <v>#VALUE!</v>
      </c>
      <c r="AC514" t="e">
        <f t="shared" si="596"/>
        <v>#VALUE!</v>
      </c>
      <c r="AD514" t="e">
        <f t="shared" si="597"/>
        <v>#VALUE!</v>
      </c>
      <c r="AE514" t="e">
        <f t="shared" si="598"/>
        <v>#VALUE!</v>
      </c>
      <c r="AF514" t="e">
        <f t="shared" si="599"/>
        <v>#VALUE!</v>
      </c>
      <c r="AG514" t="e">
        <f t="shared" si="600"/>
        <v>#VALUE!</v>
      </c>
      <c r="AH514" t="e">
        <f t="shared" si="601"/>
        <v>#VALUE!</v>
      </c>
      <c r="BC514" s="93"/>
      <c r="BD514">
        <v>0</v>
      </c>
      <c r="BE514" t="e">
        <f t="shared" si="641"/>
        <v>#N/A</v>
      </c>
      <c r="BJ514">
        <f t="shared" si="608"/>
        <v>0</v>
      </c>
    </row>
    <row r="515" spans="11:62" x14ac:dyDescent="0.2">
      <c r="K515" t="str">
        <f>WeedDataInput!F512</f>
        <v>Y</v>
      </c>
      <c r="L515">
        <f>WeedDataInput!G512</f>
        <v>0</v>
      </c>
      <c r="M515" s="10" t="str">
        <f t="shared" si="591"/>
        <v>;0</v>
      </c>
      <c r="N515" t="str">
        <f t="shared" si="602"/>
        <v>;0</v>
      </c>
      <c r="O515" t="str">
        <f t="shared" si="603"/>
        <v>0</v>
      </c>
      <c r="P515">
        <f t="shared" ref="P515:X515" si="669">IFERROR(_xlfn.TEXTAFTER(O515,";"),0)</f>
        <v>0</v>
      </c>
      <c r="Q515">
        <f t="shared" si="669"/>
        <v>0</v>
      </c>
      <c r="R515">
        <f t="shared" si="669"/>
        <v>0</v>
      </c>
      <c r="S515">
        <f t="shared" si="669"/>
        <v>0</v>
      </c>
      <c r="T515">
        <f t="shared" si="669"/>
        <v>0</v>
      </c>
      <c r="U515">
        <f t="shared" si="669"/>
        <v>0</v>
      </c>
      <c r="V515">
        <f t="shared" si="669"/>
        <v>0</v>
      </c>
      <c r="W515">
        <f t="shared" si="669"/>
        <v>0</v>
      </c>
      <c r="X515">
        <f t="shared" si="669"/>
        <v>0</v>
      </c>
      <c r="Y515" s="10" t="e">
        <f t="shared" si="605"/>
        <v>#VALUE!</v>
      </c>
      <c r="Z515" t="e">
        <f t="shared" si="593"/>
        <v>#VALUE!</v>
      </c>
      <c r="AA515" t="e">
        <f t="shared" si="594"/>
        <v>#VALUE!</v>
      </c>
      <c r="AB515" t="e">
        <f t="shared" si="595"/>
        <v>#VALUE!</v>
      </c>
      <c r="AC515" t="e">
        <f t="shared" si="596"/>
        <v>#VALUE!</v>
      </c>
      <c r="AD515" t="e">
        <f t="shared" si="597"/>
        <v>#VALUE!</v>
      </c>
      <c r="AE515" t="e">
        <f t="shared" si="598"/>
        <v>#VALUE!</v>
      </c>
      <c r="AF515" t="e">
        <f t="shared" si="599"/>
        <v>#VALUE!</v>
      </c>
      <c r="AG515" t="e">
        <f t="shared" si="600"/>
        <v>#VALUE!</v>
      </c>
      <c r="AH515" t="e">
        <f t="shared" si="601"/>
        <v>#VALUE!</v>
      </c>
      <c r="BC515" s="93"/>
      <c r="BD515">
        <v>0</v>
      </c>
      <c r="BE515" t="e">
        <f t="shared" si="641"/>
        <v>#N/A</v>
      </c>
      <c r="BJ515">
        <f t="shared" si="608"/>
        <v>0</v>
      </c>
    </row>
    <row r="516" spans="11:62" x14ac:dyDescent="0.2">
      <c r="K516" t="str">
        <f>WeedDataInput!F513</f>
        <v>Y</v>
      </c>
      <c r="L516">
        <f>WeedDataInput!G513</f>
        <v>0</v>
      </c>
      <c r="M516" s="10" t="str">
        <f t="shared" si="591"/>
        <v>;0</v>
      </c>
      <c r="N516" t="str">
        <f t="shared" si="602"/>
        <v>;0</v>
      </c>
      <c r="O516" t="str">
        <f t="shared" si="603"/>
        <v>0</v>
      </c>
      <c r="P516">
        <f t="shared" ref="P516:X516" si="670">IFERROR(_xlfn.TEXTAFTER(O516,";"),0)</f>
        <v>0</v>
      </c>
      <c r="Q516">
        <f t="shared" si="670"/>
        <v>0</v>
      </c>
      <c r="R516">
        <f t="shared" si="670"/>
        <v>0</v>
      </c>
      <c r="S516">
        <f t="shared" si="670"/>
        <v>0</v>
      </c>
      <c r="T516">
        <f t="shared" si="670"/>
        <v>0</v>
      </c>
      <c r="U516">
        <f t="shared" si="670"/>
        <v>0</v>
      </c>
      <c r="V516">
        <f t="shared" si="670"/>
        <v>0</v>
      </c>
      <c r="W516">
        <f t="shared" si="670"/>
        <v>0</v>
      </c>
      <c r="X516">
        <f t="shared" si="670"/>
        <v>0</v>
      </c>
      <c r="Y516" s="10" t="e">
        <f t="shared" si="605"/>
        <v>#VALUE!</v>
      </c>
      <c r="Z516" t="e">
        <f t="shared" si="593"/>
        <v>#VALUE!</v>
      </c>
      <c r="AA516" t="e">
        <f t="shared" si="594"/>
        <v>#VALUE!</v>
      </c>
      <c r="AB516" t="e">
        <f t="shared" si="595"/>
        <v>#VALUE!</v>
      </c>
      <c r="AC516" t="e">
        <f t="shared" si="596"/>
        <v>#VALUE!</v>
      </c>
      <c r="AD516" t="e">
        <f t="shared" si="597"/>
        <v>#VALUE!</v>
      </c>
      <c r="AE516" t="e">
        <f t="shared" si="598"/>
        <v>#VALUE!</v>
      </c>
      <c r="AF516" t="e">
        <f t="shared" si="599"/>
        <v>#VALUE!</v>
      </c>
      <c r="AG516" t="e">
        <f t="shared" si="600"/>
        <v>#VALUE!</v>
      </c>
      <c r="AH516" t="e">
        <f t="shared" si="601"/>
        <v>#VALUE!</v>
      </c>
      <c r="BC516" s="93"/>
      <c r="BD516">
        <v>0</v>
      </c>
      <c r="BE516" t="e">
        <f t="shared" si="641"/>
        <v>#N/A</v>
      </c>
      <c r="BJ516">
        <f t="shared" si="608"/>
        <v>0</v>
      </c>
    </row>
    <row r="517" spans="11:62" x14ac:dyDescent="0.2">
      <c r="K517" t="str">
        <f>WeedDataInput!F514</f>
        <v>Y</v>
      </c>
      <c r="L517">
        <f>WeedDataInput!G514</f>
        <v>0</v>
      </c>
      <c r="M517" s="10" t="str">
        <f t="shared" ref="M517:M580" si="671">";"&amp;L517</f>
        <v>;0</v>
      </c>
      <c r="N517" t="str">
        <f t="shared" si="602"/>
        <v>;0</v>
      </c>
      <c r="O517" t="str">
        <f t="shared" si="603"/>
        <v>0</v>
      </c>
      <c r="P517">
        <f t="shared" ref="P517:X517" si="672">IFERROR(_xlfn.TEXTAFTER(O517,";"),0)</f>
        <v>0</v>
      </c>
      <c r="Q517">
        <f t="shared" si="672"/>
        <v>0</v>
      </c>
      <c r="R517">
        <f t="shared" si="672"/>
        <v>0</v>
      </c>
      <c r="S517">
        <f t="shared" si="672"/>
        <v>0</v>
      </c>
      <c r="T517">
        <f t="shared" si="672"/>
        <v>0</v>
      </c>
      <c r="U517">
        <f t="shared" si="672"/>
        <v>0</v>
      </c>
      <c r="V517">
        <f t="shared" si="672"/>
        <v>0</v>
      </c>
      <c r="W517">
        <f t="shared" si="672"/>
        <v>0</v>
      </c>
      <c r="X517">
        <f t="shared" si="672"/>
        <v>0</v>
      </c>
      <c r="Y517" s="10" t="e">
        <f t="shared" si="605"/>
        <v>#VALUE!</v>
      </c>
      <c r="Z517" t="e">
        <f t="shared" ref="Z517:Z580" si="673">MID(O517,SEARCH(";",O517)+1,SEARCH(";",O517,SEARCH(";",O517)+1)-SEARCH(";",O517)-1)</f>
        <v>#VALUE!</v>
      </c>
      <c r="AA517" t="e">
        <f t="shared" ref="AA517:AA580" si="674">MID(P517,SEARCH(";",P517)+1,SEARCH(";",P517,SEARCH(";",P517)+1)-SEARCH(";",P517)-1)</f>
        <v>#VALUE!</v>
      </c>
      <c r="AB517" t="e">
        <f t="shared" ref="AB517:AB580" si="675">MID(Q517,SEARCH(";",Q517)+1,SEARCH(";",Q517,SEARCH(";",Q517)+1)-SEARCH(";",Q517)-1)</f>
        <v>#VALUE!</v>
      </c>
      <c r="AC517" t="e">
        <f t="shared" ref="AC517:AC580" si="676">MID(R517,SEARCH(";",R517)+1,SEARCH(";",R517,SEARCH(";",R517)+1)-SEARCH(";",R517)-1)</f>
        <v>#VALUE!</v>
      </c>
      <c r="AD517" t="e">
        <f t="shared" ref="AD517:AD580" si="677">MID(S517,SEARCH(";",S517)+1,SEARCH(";",S517,SEARCH(";",S517)+1)-SEARCH(";",S517)-1)</f>
        <v>#VALUE!</v>
      </c>
      <c r="AE517" t="e">
        <f t="shared" ref="AE517:AE580" si="678">MID(T517,SEARCH(";",T517)+1,SEARCH(";",T517,SEARCH(";",T517)+1)-SEARCH(";",T517)-1)</f>
        <v>#VALUE!</v>
      </c>
      <c r="AF517" t="e">
        <f t="shared" ref="AF517:AF580" si="679">MID(U517,SEARCH(";",U517)+1,SEARCH(";",U517,SEARCH(";",U517)+1)-SEARCH(";",U517)-1)</f>
        <v>#VALUE!</v>
      </c>
      <c r="AG517" t="e">
        <f t="shared" ref="AG517:AG580" si="680">MID(V517,SEARCH(";",V517)+1,SEARCH(";",V517,SEARCH(";",V517)+1)-SEARCH(";",V517)-1)</f>
        <v>#VALUE!</v>
      </c>
      <c r="AH517" t="e">
        <f t="shared" ref="AH517:AH580" si="681">MID(W517,SEARCH(";",W517)+1,SEARCH(";",W517,SEARCH(";",W517)+1)-SEARCH(";",W517)-1)</f>
        <v>#VALUE!</v>
      </c>
      <c r="BC517" s="93"/>
      <c r="BD517">
        <v>0</v>
      </c>
      <c r="BE517" t="e">
        <f t="shared" si="641"/>
        <v>#N/A</v>
      </c>
      <c r="BJ517">
        <f t="shared" si="608"/>
        <v>0</v>
      </c>
    </row>
    <row r="518" spans="11:62" x14ac:dyDescent="0.2">
      <c r="K518" t="str">
        <f>WeedDataInput!F515</f>
        <v>Y</v>
      </c>
      <c r="L518">
        <f>WeedDataInput!G515</f>
        <v>0</v>
      </c>
      <c r="M518" s="10" t="str">
        <f t="shared" si="671"/>
        <v>;0</v>
      </c>
      <c r="N518" t="str">
        <f t="shared" ref="N518:N581" si="682">TRIM(M518)</f>
        <v>;0</v>
      </c>
      <c r="O518" t="str">
        <f t="shared" ref="O518:O581" si="683">_xlfn.TEXTAFTER(N518,";")</f>
        <v>0</v>
      </c>
      <c r="P518">
        <f t="shared" ref="P518:X518" si="684">IFERROR(_xlfn.TEXTAFTER(O518,";"),0)</f>
        <v>0</v>
      </c>
      <c r="Q518">
        <f t="shared" si="684"/>
        <v>0</v>
      </c>
      <c r="R518">
        <f t="shared" si="684"/>
        <v>0</v>
      </c>
      <c r="S518">
        <f t="shared" si="684"/>
        <v>0</v>
      </c>
      <c r="T518">
        <f t="shared" si="684"/>
        <v>0</v>
      </c>
      <c r="U518">
        <f t="shared" si="684"/>
        <v>0</v>
      </c>
      <c r="V518">
        <f t="shared" si="684"/>
        <v>0</v>
      </c>
      <c r="W518">
        <f t="shared" si="684"/>
        <v>0</v>
      </c>
      <c r="X518">
        <f t="shared" si="684"/>
        <v>0</v>
      </c>
      <c r="Y518" s="10" t="e">
        <f t="shared" ref="Y518:Y581" si="685">MID(M518,SEARCH(";",M518)+1,SEARCH(";",M518,SEARCH(";",M518)+1)-SEARCH(";",M518)-1)</f>
        <v>#VALUE!</v>
      </c>
      <c r="Z518" t="e">
        <f t="shared" si="673"/>
        <v>#VALUE!</v>
      </c>
      <c r="AA518" t="e">
        <f t="shared" si="674"/>
        <v>#VALUE!</v>
      </c>
      <c r="AB518" t="e">
        <f t="shared" si="675"/>
        <v>#VALUE!</v>
      </c>
      <c r="AC518" t="e">
        <f t="shared" si="676"/>
        <v>#VALUE!</v>
      </c>
      <c r="AD518" t="e">
        <f t="shared" si="677"/>
        <v>#VALUE!</v>
      </c>
      <c r="AE518" t="e">
        <f t="shared" si="678"/>
        <v>#VALUE!</v>
      </c>
      <c r="AF518" t="e">
        <f t="shared" si="679"/>
        <v>#VALUE!</v>
      </c>
      <c r="AG518" t="e">
        <f t="shared" si="680"/>
        <v>#VALUE!</v>
      </c>
      <c r="AH518" t="e">
        <f t="shared" si="681"/>
        <v>#VALUE!</v>
      </c>
      <c r="BC518" s="93"/>
      <c r="BD518">
        <v>0</v>
      </c>
      <c r="BE518" t="e">
        <f t="shared" si="641"/>
        <v>#N/A</v>
      </c>
      <c r="BJ518">
        <f t="shared" si="608"/>
        <v>0</v>
      </c>
    </row>
    <row r="519" spans="11:62" x14ac:dyDescent="0.2">
      <c r="K519" t="str">
        <f>WeedDataInput!F516</f>
        <v>Y</v>
      </c>
      <c r="L519">
        <f>WeedDataInput!G516</f>
        <v>0</v>
      </c>
      <c r="M519" s="10" t="str">
        <f t="shared" si="671"/>
        <v>;0</v>
      </c>
      <c r="N519" t="str">
        <f t="shared" si="682"/>
        <v>;0</v>
      </c>
      <c r="O519" t="str">
        <f t="shared" si="683"/>
        <v>0</v>
      </c>
      <c r="P519">
        <f t="shared" ref="P519:X519" si="686">IFERROR(_xlfn.TEXTAFTER(O519,";"),0)</f>
        <v>0</v>
      </c>
      <c r="Q519">
        <f t="shared" si="686"/>
        <v>0</v>
      </c>
      <c r="R519">
        <f t="shared" si="686"/>
        <v>0</v>
      </c>
      <c r="S519">
        <f t="shared" si="686"/>
        <v>0</v>
      </c>
      <c r="T519">
        <f t="shared" si="686"/>
        <v>0</v>
      </c>
      <c r="U519">
        <f t="shared" si="686"/>
        <v>0</v>
      </c>
      <c r="V519">
        <f t="shared" si="686"/>
        <v>0</v>
      </c>
      <c r="W519">
        <f t="shared" si="686"/>
        <v>0</v>
      </c>
      <c r="X519">
        <f t="shared" si="686"/>
        <v>0</v>
      </c>
      <c r="Y519" s="10" t="e">
        <f t="shared" si="685"/>
        <v>#VALUE!</v>
      </c>
      <c r="Z519" t="e">
        <f t="shared" si="673"/>
        <v>#VALUE!</v>
      </c>
      <c r="AA519" t="e">
        <f t="shared" si="674"/>
        <v>#VALUE!</v>
      </c>
      <c r="AB519" t="e">
        <f t="shared" si="675"/>
        <v>#VALUE!</v>
      </c>
      <c r="AC519" t="e">
        <f t="shared" si="676"/>
        <v>#VALUE!</v>
      </c>
      <c r="AD519" t="e">
        <f t="shared" si="677"/>
        <v>#VALUE!</v>
      </c>
      <c r="AE519" t="e">
        <f t="shared" si="678"/>
        <v>#VALUE!</v>
      </c>
      <c r="AF519" t="e">
        <f t="shared" si="679"/>
        <v>#VALUE!</v>
      </c>
      <c r="AG519" t="e">
        <f t="shared" si="680"/>
        <v>#VALUE!</v>
      </c>
      <c r="AH519" t="e">
        <f t="shared" si="681"/>
        <v>#VALUE!</v>
      </c>
      <c r="BC519" s="93"/>
      <c r="BD519">
        <v>0</v>
      </c>
      <c r="BE519" t="e">
        <f t="shared" ref="BE519:BE550" si="687">VLOOKUP(BD519,$AQ$5:$AR$104,2,FALSE)</f>
        <v>#N/A</v>
      </c>
      <c r="BJ519">
        <f t="shared" ref="BJ519:BJ582" si="688">LEN(O519) - LEN(SUBSTITUTE(O519, ";", ""))</f>
        <v>0</v>
      </c>
    </row>
    <row r="520" spans="11:62" x14ac:dyDescent="0.2">
      <c r="K520" t="str">
        <f>WeedDataInput!F517</f>
        <v>Y</v>
      </c>
      <c r="L520">
        <f>WeedDataInput!G517</f>
        <v>0</v>
      </c>
      <c r="M520" s="10" t="str">
        <f t="shared" si="671"/>
        <v>;0</v>
      </c>
      <c r="N520" t="str">
        <f t="shared" si="682"/>
        <v>;0</v>
      </c>
      <c r="O520" t="str">
        <f t="shared" si="683"/>
        <v>0</v>
      </c>
      <c r="P520">
        <f t="shared" ref="P520:X520" si="689">IFERROR(_xlfn.TEXTAFTER(O520,";"),0)</f>
        <v>0</v>
      </c>
      <c r="Q520">
        <f t="shared" si="689"/>
        <v>0</v>
      </c>
      <c r="R520">
        <f t="shared" si="689"/>
        <v>0</v>
      </c>
      <c r="S520">
        <f t="shared" si="689"/>
        <v>0</v>
      </c>
      <c r="T520">
        <f t="shared" si="689"/>
        <v>0</v>
      </c>
      <c r="U520">
        <f t="shared" si="689"/>
        <v>0</v>
      </c>
      <c r="V520">
        <f t="shared" si="689"/>
        <v>0</v>
      </c>
      <c r="W520">
        <f t="shared" si="689"/>
        <v>0</v>
      </c>
      <c r="X520">
        <f t="shared" si="689"/>
        <v>0</v>
      </c>
      <c r="Y520" s="10" t="e">
        <f t="shared" si="685"/>
        <v>#VALUE!</v>
      </c>
      <c r="Z520" t="e">
        <f t="shared" si="673"/>
        <v>#VALUE!</v>
      </c>
      <c r="AA520" t="e">
        <f t="shared" si="674"/>
        <v>#VALUE!</v>
      </c>
      <c r="AB520" t="e">
        <f t="shared" si="675"/>
        <v>#VALUE!</v>
      </c>
      <c r="AC520" t="e">
        <f t="shared" si="676"/>
        <v>#VALUE!</v>
      </c>
      <c r="AD520" t="e">
        <f t="shared" si="677"/>
        <v>#VALUE!</v>
      </c>
      <c r="AE520" t="e">
        <f t="shared" si="678"/>
        <v>#VALUE!</v>
      </c>
      <c r="AF520" t="e">
        <f t="shared" si="679"/>
        <v>#VALUE!</v>
      </c>
      <c r="AG520" t="e">
        <f t="shared" si="680"/>
        <v>#VALUE!</v>
      </c>
      <c r="AH520" t="e">
        <f t="shared" si="681"/>
        <v>#VALUE!</v>
      </c>
      <c r="BC520" s="93"/>
      <c r="BD520">
        <v>0</v>
      </c>
      <c r="BE520" t="e">
        <f t="shared" si="687"/>
        <v>#N/A</v>
      </c>
      <c r="BJ520">
        <f t="shared" si="688"/>
        <v>0</v>
      </c>
    </row>
    <row r="521" spans="11:62" x14ac:dyDescent="0.2">
      <c r="K521" t="str">
        <f>WeedDataInput!F518</f>
        <v>Y</v>
      </c>
      <c r="L521">
        <f>WeedDataInput!G518</f>
        <v>0</v>
      </c>
      <c r="M521" s="10" t="str">
        <f t="shared" si="671"/>
        <v>;0</v>
      </c>
      <c r="N521" t="str">
        <f t="shared" si="682"/>
        <v>;0</v>
      </c>
      <c r="O521" t="str">
        <f t="shared" si="683"/>
        <v>0</v>
      </c>
      <c r="P521">
        <f t="shared" ref="P521:X521" si="690">IFERROR(_xlfn.TEXTAFTER(O521,";"),0)</f>
        <v>0</v>
      </c>
      <c r="Q521">
        <f t="shared" si="690"/>
        <v>0</v>
      </c>
      <c r="R521">
        <f t="shared" si="690"/>
        <v>0</v>
      </c>
      <c r="S521">
        <f t="shared" si="690"/>
        <v>0</v>
      </c>
      <c r="T521">
        <f t="shared" si="690"/>
        <v>0</v>
      </c>
      <c r="U521">
        <f t="shared" si="690"/>
        <v>0</v>
      </c>
      <c r="V521">
        <f t="shared" si="690"/>
        <v>0</v>
      </c>
      <c r="W521">
        <f t="shared" si="690"/>
        <v>0</v>
      </c>
      <c r="X521">
        <f t="shared" si="690"/>
        <v>0</v>
      </c>
      <c r="Y521" s="10" t="e">
        <f t="shared" si="685"/>
        <v>#VALUE!</v>
      </c>
      <c r="Z521" t="e">
        <f t="shared" si="673"/>
        <v>#VALUE!</v>
      </c>
      <c r="AA521" t="e">
        <f t="shared" si="674"/>
        <v>#VALUE!</v>
      </c>
      <c r="AB521" t="e">
        <f t="shared" si="675"/>
        <v>#VALUE!</v>
      </c>
      <c r="AC521" t="e">
        <f t="shared" si="676"/>
        <v>#VALUE!</v>
      </c>
      <c r="AD521" t="e">
        <f t="shared" si="677"/>
        <v>#VALUE!</v>
      </c>
      <c r="AE521" t="e">
        <f t="shared" si="678"/>
        <v>#VALUE!</v>
      </c>
      <c r="AF521" t="e">
        <f t="shared" si="679"/>
        <v>#VALUE!</v>
      </c>
      <c r="AG521" t="e">
        <f t="shared" si="680"/>
        <v>#VALUE!</v>
      </c>
      <c r="AH521" t="e">
        <f t="shared" si="681"/>
        <v>#VALUE!</v>
      </c>
      <c r="BC521" s="93"/>
      <c r="BD521">
        <v>0</v>
      </c>
      <c r="BE521" t="e">
        <f t="shared" si="687"/>
        <v>#N/A</v>
      </c>
      <c r="BJ521">
        <f t="shared" si="688"/>
        <v>0</v>
      </c>
    </row>
    <row r="522" spans="11:62" x14ac:dyDescent="0.2">
      <c r="K522" t="str">
        <f>WeedDataInput!F519</f>
        <v>Y</v>
      </c>
      <c r="L522">
        <f>WeedDataInput!G519</f>
        <v>0</v>
      </c>
      <c r="M522" s="10" t="str">
        <f t="shared" si="671"/>
        <v>;0</v>
      </c>
      <c r="N522" t="str">
        <f t="shared" si="682"/>
        <v>;0</v>
      </c>
      <c r="O522" t="str">
        <f t="shared" si="683"/>
        <v>0</v>
      </c>
      <c r="P522">
        <f t="shared" ref="P522:X522" si="691">IFERROR(_xlfn.TEXTAFTER(O522,";"),0)</f>
        <v>0</v>
      </c>
      <c r="Q522">
        <f t="shared" si="691"/>
        <v>0</v>
      </c>
      <c r="R522">
        <f t="shared" si="691"/>
        <v>0</v>
      </c>
      <c r="S522">
        <f t="shared" si="691"/>
        <v>0</v>
      </c>
      <c r="T522">
        <f t="shared" si="691"/>
        <v>0</v>
      </c>
      <c r="U522">
        <f t="shared" si="691"/>
        <v>0</v>
      </c>
      <c r="V522">
        <f t="shared" si="691"/>
        <v>0</v>
      </c>
      <c r="W522">
        <f t="shared" si="691"/>
        <v>0</v>
      </c>
      <c r="X522">
        <f t="shared" si="691"/>
        <v>0</v>
      </c>
      <c r="Y522" s="10" t="e">
        <f t="shared" si="685"/>
        <v>#VALUE!</v>
      </c>
      <c r="Z522" t="e">
        <f t="shared" si="673"/>
        <v>#VALUE!</v>
      </c>
      <c r="AA522" t="e">
        <f t="shared" si="674"/>
        <v>#VALUE!</v>
      </c>
      <c r="AB522" t="e">
        <f t="shared" si="675"/>
        <v>#VALUE!</v>
      </c>
      <c r="AC522" t="e">
        <f t="shared" si="676"/>
        <v>#VALUE!</v>
      </c>
      <c r="AD522" t="e">
        <f t="shared" si="677"/>
        <v>#VALUE!</v>
      </c>
      <c r="AE522" t="e">
        <f t="shared" si="678"/>
        <v>#VALUE!</v>
      </c>
      <c r="AF522" t="e">
        <f t="shared" si="679"/>
        <v>#VALUE!</v>
      </c>
      <c r="AG522" t="e">
        <f t="shared" si="680"/>
        <v>#VALUE!</v>
      </c>
      <c r="AH522" t="e">
        <f t="shared" si="681"/>
        <v>#VALUE!</v>
      </c>
      <c r="BC522" s="93"/>
      <c r="BD522">
        <v>0</v>
      </c>
      <c r="BE522" t="e">
        <f t="shared" si="687"/>
        <v>#N/A</v>
      </c>
      <c r="BJ522">
        <f t="shared" si="688"/>
        <v>0</v>
      </c>
    </row>
    <row r="523" spans="11:62" x14ac:dyDescent="0.2">
      <c r="K523" t="str">
        <f>WeedDataInput!F520</f>
        <v>Y</v>
      </c>
      <c r="L523">
        <f>WeedDataInput!G520</f>
        <v>0</v>
      </c>
      <c r="M523" s="10" t="str">
        <f t="shared" si="671"/>
        <v>;0</v>
      </c>
      <c r="N523" t="str">
        <f t="shared" si="682"/>
        <v>;0</v>
      </c>
      <c r="O523" t="str">
        <f t="shared" si="683"/>
        <v>0</v>
      </c>
      <c r="P523">
        <f t="shared" ref="P523:X523" si="692">IFERROR(_xlfn.TEXTAFTER(O523,";"),0)</f>
        <v>0</v>
      </c>
      <c r="Q523">
        <f t="shared" si="692"/>
        <v>0</v>
      </c>
      <c r="R523">
        <f t="shared" si="692"/>
        <v>0</v>
      </c>
      <c r="S523">
        <f t="shared" si="692"/>
        <v>0</v>
      </c>
      <c r="T523">
        <f t="shared" si="692"/>
        <v>0</v>
      </c>
      <c r="U523">
        <f t="shared" si="692"/>
        <v>0</v>
      </c>
      <c r="V523">
        <f t="shared" si="692"/>
        <v>0</v>
      </c>
      <c r="W523">
        <f t="shared" si="692"/>
        <v>0</v>
      </c>
      <c r="X523">
        <f t="shared" si="692"/>
        <v>0</v>
      </c>
      <c r="Y523" s="10" t="e">
        <f t="shared" si="685"/>
        <v>#VALUE!</v>
      </c>
      <c r="Z523" t="e">
        <f t="shared" si="673"/>
        <v>#VALUE!</v>
      </c>
      <c r="AA523" t="e">
        <f t="shared" si="674"/>
        <v>#VALUE!</v>
      </c>
      <c r="AB523" t="e">
        <f t="shared" si="675"/>
        <v>#VALUE!</v>
      </c>
      <c r="AC523" t="e">
        <f t="shared" si="676"/>
        <v>#VALUE!</v>
      </c>
      <c r="AD523" t="e">
        <f t="shared" si="677"/>
        <v>#VALUE!</v>
      </c>
      <c r="AE523" t="e">
        <f t="shared" si="678"/>
        <v>#VALUE!</v>
      </c>
      <c r="AF523" t="e">
        <f t="shared" si="679"/>
        <v>#VALUE!</v>
      </c>
      <c r="AG523" t="e">
        <f t="shared" si="680"/>
        <v>#VALUE!</v>
      </c>
      <c r="AH523" t="e">
        <f t="shared" si="681"/>
        <v>#VALUE!</v>
      </c>
      <c r="BC523" s="93"/>
      <c r="BD523">
        <v>0</v>
      </c>
      <c r="BE523" t="e">
        <f t="shared" si="687"/>
        <v>#N/A</v>
      </c>
      <c r="BJ523">
        <f t="shared" si="688"/>
        <v>0</v>
      </c>
    </row>
    <row r="524" spans="11:62" x14ac:dyDescent="0.2">
      <c r="K524" t="str">
        <f>WeedDataInput!F521</f>
        <v>Y</v>
      </c>
      <c r="L524">
        <f>WeedDataInput!G521</f>
        <v>0</v>
      </c>
      <c r="M524" s="10" t="str">
        <f t="shared" si="671"/>
        <v>;0</v>
      </c>
      <c r="N524" t="str">
        <f t="shared" si="682"/>
        <v>;0</v>
      </c>
      <c r="O524" t="str">
        <f t="shared" si="683"/>
        <v>0</v>
      </c>
      <c r="P524">
        <f t="shared" ref="P524:X524" si="693">IFERROR(_xlfn.TEXTAFTER(O524,";"),0)</f>
        <v>0</v>
      </c>
      <c r="Q524">
        <f t="shared" si="693"/>
        <v>0</v>
      </c>
      <c r="R524">
        <f t="shared" si="693"/>
        <v>0</v>
      </c>
      <c r="S524">
        <f t="shared" si="693"/>
        <v>0</v>
      </c>
      <c r="T524">
        <f t="shared" si="693"/>
        <v>0</v>
      </c>
      <c r="U524">
        <f t="shared" si="693"/>
        <v>0</v>
      </c>
      <c r="V524">
        <f t="shared" si="693"/>
        <v>0</v>
      </c>
      <c r="W524">
        <f t="shared" si="693"/>
        <v>0</v>
      </c>
      <c r="X524">
        <f t="shared" si="693"/>
        <v>0</v>
      </c>
      <c r="Y524" s="10" t="e">
        <f t="shared" si="685"/>
        <v>#VALUE!</v>
      </c>
      <c r="Z524" t="e">
        <f t="shared" si="673"/>
        <v>#VALUE!</v>
      </c>
      <c r="AA524" t="e">
        <f t="shared" si="674"/>
        <v>#VALUE!</v>
      </c>
      <c r="AB524" t="e">
        <f t="shared" si="675"/>
        <v>#VALUE!</v>
      </c>
      <c r="AC524" t="e">
        <f t="shared" si="676"/>
        <v>#VALUE!</v>
      </c>
      <c r="AD524" t="e">
        <f t="shared" si="677"/>
        <v>#VALUE!</v>
      </c>
      <c r="AE524" t="e">
        <f t="shared" si="678"/>
        <v>#VALUE!</v>
      </c>
      <c r="AF524" t="e">
        <f t="shared" si="679"/>
        <v>#VALUE!</v>
      </c>
      <c r="AG524" t="e">
        <f t="shared" si="680"/>
        <v>#VALUE!</v>
      </c>
      <c r="AH524" t="e">
        <f t="shared" si="681"/>
        <v>#VALUE!</v>
      </c>
      <c r="BC524" s="93"/>
      <c r="BD524">
        <v>0</v>
      </c>
      <c r="BE524" t="e">
        <f t="shared" si="687"/>
        <v>#N/A</v>
      </c>
      <c r="BJ524">
        <f t="shared" si="688"/>
        <v>0</v>
      </c>
    </row>
    <row r="525" spans="11:62" x14ac:dyDescent="0.2">
      <c r="K525" t="str">
        <f>WeedDataInput!F522</f>
        <v>Y</v>
      </c>
      <c r="L525">
        <f>WeedDataInput!G522</f>
        <v>0</v>
      </c>
      <c r="M525" s="10" t="str">
        <f t="shared" si="671"/>
        <v>;0</v>
      </c>
      <c r="N525" t="str">
        <f t="shared" si="682"/>
        <v>;0</v>
      </c>
      <c r="O525" t="str">
        <f t="shared" si="683"/>
        <v>0</v>
      </c>
      <c r="P525">
        <f t="shared" ref="P525:X525" si="694">IFERROR(_xlfn.TEXTAFTER(O525,";"),0)</f>
        <v>0</v>
      </c>
      <c r="Q525">
        <f t="shared" si="694"/>
        <v>0</v>
      </c>
      <c r="R525">
        <f t="shared" si="694"/>
        <v>0</v>
      </c>
      <c r="S525">
        <f t="shared" si="694"/>
        <v>0</v>
      </c>
      <c r="T525">
        <f t="shared" si="694"/>
        <v>0</v>
      </c>
      <c r="U525">
        <f t="shared" si="694"/>
        <v>0</v>
      </c>
      <c r="V525">
        <f t="shared" si="694"/>
        <v>0</v>
      </c>
      <c r="W525">
        <f t="shared" si="694"/>
        <v>0</v>
      </c>
      <c r="X525">
        <f t="shared" si="694"/>
        <v>0</v>
      </c>
      <c r="Y525" s="10" t="e">
        <f t="shared" si="685"/>
        <v>#VALUE!</v>
      </c>
      <c r="Z525" t="e">
        <f t="shared" si="673"/>
        <v>#VALUE!</v>
      </c>
      <c r="AA525" t="e">
        <f t="shared" si="674"/>
        <v>#VALUE!</v>
      </c>
      <c r="AB525" t="e">
        <f t="shared" si="675"/>
        <v>#VALUE!</v>
      </c>
      <c r="AC525" t="e">
        <f t="shared" si="676"/>
        <v>#VALUE!</v>
      </c>
      <c r="AD525" t="e">
        <f t="shared" si="677"/>
        <v>#VALUE!</v>
      </c>
      <c r="AE525" t="e">
        <f t="shared" si="678"/>
        <v>#VALUE!</v>
      </c>
      <c r="AF525" t="e">
        <f t="shared" si="679"/>
        <v>#VALUE!</v>
      </c>
      <c r="AG525" t="e">
        <f t="shared" si="680"/>
        <v>#VALUE!</v>
      </c>
      <c r="AH525" t="e">
        <f t="shared" si="681"/>
        <v>#VALUE!</v>
      </c>
      <c r="BC525" s="93"/>
      <c r="BD525">
        <v>0</v>
      </c>
      <c r="BE525" t="e">
        <f t="shared" si="687"/>
        <v>#N/A</v>
      </c>
      <c r="BJ525">
        <f t="shared" si="688"/>
        <v>0</v>
      </c>
    </row>
    <row r="526" spans="11:62" x14ac:dyDescent="0.2">
      <c r="K526" t="str">
        <f>WeedDataInput!F523</f>
        <v>N</v>
      </c>
      <c r="L526" t="str">
        <f>WeedDataInput!G523</f>
        <v>Ethan Schultz;Ryan Raineri;Pierce Smith;</v>
      </c>
      <c r="M526" s="10" t="str">
        <f t="shared" si="671"/>
        <v>;Ethan Schultz;Ryan Raineri;Pierce Smith;</v>
      </c>
      <c r="N526" t="str">
        <f t="shared" si="682"/>
        <v>;Ethan Schultz;Ryan Raineri;Pierce Smith;</v>
      </c>
      <c r="O526" t="str">
        <f t="shared" si="683"/>
        <v>Ethan Schultz;Ryan Raineri;Pierce Smith;</v>
      </c>
      <c r="P526" t="str">
        <f t="shared" ref="P526:X526" si="695">IFERROR(_xlfn.TEXTAFTER(O526,";"),0)</f>
        <v>Ryan Raineri;Pierce Smith;</v>
      </c>
      <c r="Q526" t="str">
        <f t="shared" si="695"/>
        <v>Pierce Smith;</v>
      </c>
      <c r="R526" t="str">
        <f t="shared" si="695"/>
        <v/>
      </c>
      <c r="S526">
        <f t="shared" si="695"/>
        <v>0</v>
      </c>
      <c r="T526">
        <f t="shared" si="695"/>
        <v>0</v>
      </c>
      <c r="U526">
        <f t="shared" si="695"/>
        <v>0</v>
      </c>
      <c r="V526">
        <f t="shared" si="695"/>
        <v>0</v>
      </c>
      <c r="W526">
        <f t="shared" si="695"/>
        <v>0</v>
      </c>
      <c r="X526">
        <f t="shared" si="695"/>
        <v>0</v>
      </c>
      <c r="Y526" s="10" t="str">
        <f t="shared" si="685"/>
        <v>Ethan Schultz</v>
      </c>
      <c r="Z526" t="str">
        <f t="shared" si="673"/>
        <v>Ryan Raineri</v>
      </c>
      <c r="AA526" t="str">
        <f t="shared" si="674"/>
        <v>Pierce Smith</v>
      </c>
      <c r="AB526" t="e">
        <f t="shared" si="675"/>
        <v>#VALUE!</v>
      </c>
      <c r="AC526" t="e">
        <f t="shared" si="676"/>
        <v>#VALUE!</v>
      </c>
      <c r="AD526" t="e">
        <f t="shared" si="677"/>
        <v>#VALUE!</v>
      </c>
      <c r="AE526" t="e">
        <f t="shared" si="678"/>
        <v>#VALUE!</v>
      </c>
      <c r="AF526" t="e">
        <f t="shared" si="679"/>
        <v>#VALUE!</v>
      </c>
      <c r="AG526" t="e">
        <f t="shared" si="680"/>
        <v>#VALUE!</v>
      </c>
      <c r="AH526" t="e">
        <f t="shared" si="681"/>
        <v>#VALUE!</v>
      </c>
      <c r="BC526" s="93"/>
      <c r="BD526">
        <v>0</v>
      </c>
      <c r="BE526" t="e">
        <f t="shared" si="687"/>
        <v>#N/A</v>
      </c>
      <c r="BJ526">
        <f t="shared" si="688"/>
        <v>3</v>
      </c>
    </row>
    <row r="527" spans="11:62" x14ac:dyDescent="0.2">
      <c r="K527" t="str">
        <f>WeedDataInput!F524</f>
        <v>N</v>
      </c>
      <c r="L527" t="str">
        <f>WeedDataInput!G524</f>
        <v>Ethan Schultz;Ryan Raineri;Pierce Smith</v>
      </c>
      <c r="M527" s="10" t="str">
        <f t="shared" si="671"/>
        <v>;Ethan Schultz;Ryan Raineri;Pierce Smith</v>
      </c>
      <c r="N527" t="str">
        <f t="shared" si="682"/>
        <v>;Ethan Schultz;Ryan Raineri;Pierce Smith</v>
      </c>
      <c r="O527" t="str">
        <f t="shared" si="683"/>
        <v>Ethan Schultz;Ryan Raineri;Pierce Smith</v>
      </c>
      <c r="P527" t="str">
        <f t="shared" ref="P527:X527" si="696">IFERROR(_xlfn.TEXTAFTER(O527,";"),0)</f>
        <v>Ryan Raineri;Pierce Smith</v>
      </c>
      <c r="Q527" t="str">
        <f t="shared" si="696"/>
        <v>Pierce Smith</v>
      </c>
      <c r="R527">
        <f t="shared" si="696"/>
        <v>0</v>
      </c>
      <c r="S527">
        <f t="shared" si="696"/>
        <v>0</v>
      </c>
      <c r="T527">
        <f t="shared" si="696"/>
        <v>0</v>
      </c>
      <c r="U527">
        <f t="shared" si="696"/>
        <v>0</v>
      </c>
      <c r="V527">
        <f t="shared" si="696"/>
        <v>0</v>
      </c>
      <c r="W527">
        <f t="shared" si="696"/>
        <v>0</v>
      </c>
      <c r="X527">
        <f t="shared" si="696"/>
        <v>0</v>
      </c>
      <c r="Y527" s="10" t="str">
        <f t="shared" si="685"/>
        <v>Ethan Schultz</v>
      </c>
      <c r="Z527" t="str">
        <f t="shared" si="673"/>
        <v>Ryan Raineri</v>
      </c>
      <c r="AA527" t="e">
        <f t="shared" si="674"/>
        <v>#VALUE!</v>
      </c>
      <c r="AB527" t="e">
        <f t="shared" si="675"/>
        <v>#VALUE!</v>
      </c>
      <c r="AC527" t="e">
        <f t="shared" si="676"/>
        <v>#VALUE!</v>
      </c>
      <c r="AD527" t="e">
        <f t="shared" si="677"/>
        <v>#VALUE!</v>
      </c>
      <c r="AE527" t="e">
        <f t="shared" si="678"/>
        <v>#VALUE!</v>
      </c>
      <c r="AF527" t="e">
        <f t="shared" si="679"/>
        <v>#VALUE!</v>
      </c>
      <c r="AG527" t="e">
        <f t="shared" si="680"/>
        <v>#VALUE!</v>
      </c>
      <c r="AH527" t="e">
        <f t="shared" si="681"/>
        <v>#VALUE!</v>
      </c>
      <c r="BC527" s="93"/>
      <c r="BD527">
        <v>0</v>
      </c>
      <c r="BE527" t="e">
        <f t="shared" si="687"/>
        <v>#N/A</v>
      </c>
      <c r="BJ527">
        <f t="shared" si="688"/>
        <v>2</v>
      </c>
    </row>
    <row r="528" spans="11:62" x14ac:dyDescent="0.2">
      <c r="K528" t="str">
        <f>WeedDataInput!F525</f>
        <v>Y</v>
      </c>
      <c r="L528">
        <f>WeedDataInput!G525</f>
        <v>0</v>
      </c>
      <c r="M528" s="10" t="str">
        <f t="shared" si="671"/>
        <v>;0</v>
      </c>
      <c r="N528" t="str">
        <f t="shared" si="682"/>
        <v>;0</v>
      </c>
      <c r="O528" t="str">
        <f t="shared" si="683"/>
        <v>0</v>
      </c>
      <c r="P528">
        <f t="shared" ref="P528:X528" si="697">IFERROR(_xlfn.TEXTAFTER(O528,";"),0)</f>
        <v>0</v>
      </c>
      <c r="Q528">
        <f t="shared" si="697"/>
        <v>0</v>
      </c>
      <c r="R528">
        <f t="shared" si="697"/>
        <v>0</v>
      </c>
      <c r="S528">
        <f t="shared" si="697"/>
        <v>0</v>
      </c>
      <c r="T528">
        <f t="shared" si="697"/>
        <v>0</v>
      </c>
      <c r="U528">
        <f t="shared" si="697"/>
        <v>0</v>
      </c>
      <c r="V528">
        <f t="shared" si="697"/>
        <v>0</v>
      </c>
      <c r="W528">
        <f t="shared" si="697"/>
        <v>0</v>
      </c>
      <c r="X528">
        <f t="shared" si="697"/>
        <v>0</v>
      </c>
      <c r="Y528" s="10" t="e">
        <f t="shared" si="685"/>
        <v>#VALUE!</v>
      </c>
      <c r="Z528" t="e">
        <f t="shared" si="673"/>
        <v>#VALUE!</v>
      </c>
      <c r="AA528" t="e">
        <f t="shared" si="674"/>
        <v>#VALUE!</v>
      </c>
      <c r="AB528" t="e">
        <f t="shared" si="675"/>
        <v>#VALUE!</v>
      </c>
      <c r="AC528" t="e">
        <f t="shared" si="676"/>
        <v>#VALUE!</v>
      </c>
      <c r="AD528" t="e">
        <f t="shared" si="677"/>
        <v>#VALUE!</v>
      </c>
      <c r="AE528" t="e">
        <f t="shared" si="678"/>
        <v>#VALUE!</v>
      </c>
      <c r="AF528" t="e">
        <f t="shared" si="679"/>
        <v>#VALUE!</v>
      </c>
      <c r="AG528" t="e">
        <f t="shared" si="680"/>
        <v>#VALUE!</v>
      </c>
      <c r="AH528" t="e">
        <f t="shared" si="681"/>
        <v>#VALUE!</v>
      </c>
      <c r="BC528" s="93"/>
      <c r="BD528">
        <v>0</v>
      </c>
      <c r="BE528" t="e">
        <f t="shared" si="687"/>
        <v>#N/A</v>
      </c>
      <c r="BJ528">
        <f t="shared" si="688"/>
        <v>0</v>
      </c>
    </row>
    <row r="529" spans="11:62" x14ac:dyDescent="0.2">
      <c r="K529" t="str">
        <f>WeedDataInput!F526</f>
        <v>Y</v>
      </c>
      <c r="L529">
        <f>WeedDataInput!G526</f>
        <v>0</v>
      </c>
      <c r="M529" s="10" t="str">
        <f t="shared" si="671"/>
        <v>;0</v>
      </c>
      <c r="N529" t="str">
        <f t="shared" si="682"/>
        <v>;0</v>
      </c>
      <c r="O529" t="str">
        <f t="shared" si="683"/>
        <v>0</v>
      </c>
      <c r="P529">
        <f t="shared" ref="P529:X529" si="698">IFERROR(_xlfn.TEXTAFTER(O529,";"),0)</f>
        <v>0</v>
      </c>
      <c r="Q529">
        <f t="shared" si="698"/>
        <v>0</v>
      </c>
      <c r="R529">
        <f t="shared" si="698"/>
        <v>0</v>
      </c>
      <c r="S529">
        <f t="shared" si="698"/>
        <v>0</v>
      </c>
      <c r="T529">
        <f t="shared" si="698"/>
        <v>0</v>
      </c>
      <c r="U529">
        <f t="shared" si="698"/>
        <v>0</v>
      </c>
      <c r="V529">
        <f t="shared" si="698"/>
        <v>0</v>
      </c>
      <c r="W529">
        <f t="shared" si="698"/>
        <v>0</v>
      </c>
      <c r="X529">
        <f t="shared" si="698"/>
        <v>0</v>
      </c>
      <c r="Y529" s="10" t="e">
        <f t="shared" si="685"/>
        <v>#VALUE!</v>
      </c>
      <c r="Z529" t="e">
        <f t="shared" si="673"/>
        <v>#VALUE!</v>
      </c>
      <c r="AA529" t="e">
        <f t="shared" si="674"/>
        <v>#VALUE!</v>
      </c>
      <c r="AB529" t="e">
        <f t="shared" si="675"/>
        <v>#VALUE!</v>
      </c>
      <c r="AC529" t="e">
        <f t="shared" si="676"/>
        <v>#VALUE!</v>
      </c>
      <c r="AD529" t="e">
        <f t="shared" si="677"/>
        <v>#VALUE!</v>
      </c>
      <c r="AE529" t="e">
        <f t="shared" si="678"/>
        <v>#VALUE!</v>
      </c>
      <c r="AF529" t="e">
        <f t="shared" si="679"/>
        <v>#VALUE!</v>
      </c>
      <c r="AG529" t="e">
        <f t="shared" si="680"/>
        <v>#VALUE!</v>
      </c>
      <c r="AH529" t="e">
        <f t="shared" si="681"/>
        <v>#VALUE!</v>
      </c>
      <c r="BC529" s="93"/>
      <c r="BD529">
        <v>0</v>
      </c>
      <c r="BE529" t="e">
        <f t="shared" si="687"/>
        <v>#N/A</v>
      </c>
      <c r="BJ529">
        <f t="shared" si="688"/>
        <v>0</v>
      </c>
    </row>
    <row r="530" spans="11:62" x14ac:dyDescent="0.2">
      <c r="K530" t="str">
        <f>WeedDataInput!F527</f>
        <v>N</v>
      </c>
      <c r="L530" t="str">
        <f>WeedDataInput!G527</f>
        <v>Bryan Carrigan;</v>
      </c>
      <c r="M530" s="10" t="str">
        <f t="shared" si="671"/>
        <v>;Bryan Carrigan;</v>
      </c>
      <c r="N530" t="str">
        <f t="shared" si="682"/>
        <v>;Bryan Carrigan;</v>
      </c>
      <c r="O530" t="str">
        <f t="shared" si="683"/>
        <v>Bryan Carrigan;</v>
      </c>
      <c r="P530" t="str">
        <f t="shared" ref="P530:X530" si="699">IFERROR(_xlfn.TEXTAFTER(O530,";"),0)</f>
        <v/>
      </c>
      <c r="Q530">
        <f t="shared" si="699"/>
        <v>0</v>
      </c>
      <c r="R530">
        <f t="shared" si="699"/>
        <v>0</v>
      </c>
      <c r="S530">
        <f t="shared" si="699"/>
        <v>0</v>
      </c>
      <c r="T530">
        <f t="shared" si="699"/>
        <v>0</v>
      </c>
      <c r="U530">
        <f t="shared" si="699"/>
        <v>0</v>
      </c>
      <c r="V530">
        <f t="shared" si="699"/>
        <v>0</v>
      </c>
      <c r="W530">
        <f t="shared" si="699"/>
        <v>0</v>
      </c>
      <c r="X530">
        <f t="shared" si="699"/>
        <v>0</v>
      </c>
      <c r="Y530" s="10" t="str">
        <f t="shared" si="685"/>
        <v>Bryan Carrigan</v>
      </c>
      <c r="Z530" t="e">
        <f t="shared" si="673"/>
        <v>#VALUE!</v>
      </c>
      <c r="AA530" t="e">
        <f t="shared" si="674"/>
        <v>#VALUE!</v>
      </c>
      <c r="AB530" t="e">
        <f t="shared" si="675"/>
        <v>#VALUE!</v>
      </c>
      <c r="AC530" t="e">
        <f t="shared" si="676"/>
        <v>#VALUE!</v>
      </c>
      <c r="AD530" t="e">
        <f t="shared" si="677"/>
        <v>#VALUE!</v>
      </c>
      <c r="AE530" t="e">
        <f t="shared" si="678"/>
        <v>#VALUE!</v>
      </c>
      <c r="AF530" t="e">
        <f t="shared" si="679"/>
        <v>#VALUE!</v>
      </c>
      <c r="AG530" t="e">
        <f t="shared" si="680"/>
        <v>#VALUE!</v>
      </c>
      <c r="AH530" t="e">
        <f t="shared" si="681"/>
        <v>#VALUE!</v>
      </c>
      <c r="BC530" s="93"/>
      <c r="BD530">
        <v>0</v>
      </c>
      <c r="BE530" t="e">
        <f t="shared" si="687"/>
        <v>#N/A</v>
      </c>
      <c r="BJ530">
        <f t="shared" si="688"/>
        <v>1</v>
      </c>
    </row>
    <row r="531" spans="11:62" x14ac:dyDescent="0.2">
      <c r="K531" t="str">
        <f>WeedDataInput!F528</f>
        <v>N</v>
      </c>
      <c r="L531" t="str">
        <f>WeedDataInput!G528</f>
        <v>Bryan Carrigan;</v>
      </c>
      <c r="M531" s="10" t="str">
        <f t="shared" si="671"/>
        <v>;Bryan Carrigan;</v>
      </c>
      <c r="N531" t="str">
        <f t="shared" si="682"/>
        <v>;Bryan Carrigan;</v>
      </c>
      <c r="O531" t="str">
        <f t="shared" si="683"/>
        <v>Bryan Carrigan;</v>
      </c>
      <c r="P531" t="str">
        <f t="shared" ref="P531:X531" si="700">IFERROR(_xlfn.TEXTAFTER(O531,";"),0)</f>
        <v/>
      </c>
      <c r="Q531">
        <f t="shared" si="700"/>
        <v>0</v>
      </c>
      <c r="R531">
        <f t="shared" si="700"/>
        <v>0</v>
      </c>
      <c r="S531">
        <f t="shared" si="700"/>
        <v>0</v>
      </c>
      <c r="T531">
        <f t="shared" si="700"/>
        <v>0</v>
      </c>
      <c r="U531">
        <f t="shared" si="700"/>
        <v>0</v>
      </c>
      <c r="V531">
        <f t="shared" si="700"/>
        <v>0</v>
      </c>
      <c r="W531">
        <f t="shared" si="700"/>
        <v>0</v>
      </c>
      <c r="X531">
        <f t="shared" si="700"/>
        <v>0</v>
      </c>
      <c r="Y531" s="10" t="str">
        <f t="shared" si="685"/>
        <v>Bryan Carrigan</v>
      </c>
      <c r="Z531" t="e">
        <f t="shared" si="673"/>
        <v>#VALUE!</v>
      </c>
      <c r="AA531" t="e">
        <f t="shared" si="674"/>
        <v>#VALUE!</v>
      </c>
      <c r="AB531" t="e">
        <f t="shared" si="675"/>
        <v>#VALUE!</v>
      </c>
      <c r="AC531" t="e">
        <f t="shared" si="676"/>
        <v>#VALUE!</v>
      </c>
      <c r="AD531" t="e">
        <f t="shared" si="677"/>
        <v>#VALUE!</v>
      </c>
      <c r="AE531" t="e">
        <f t="shared" si="678"/>
        <v>#VALUE!</v>
      </c>
      <c r="AF531" t="e">
        <f t="shared" si="679"/>
        <v>#VALUE!</v>
      </c>
      <c r="AG531" t="e">
        <f t="shared" si="680"/>
        <v>#VALUE!</v>
      </c>
      <c r="AH531" t="e">
        <f t="shared" si="681"/>
        <v>#VALUE!</v>
      </c>
      <c r="BC531" s="93"/>
      <c r="BD531">
        <v>0</v>
      </c>
      <c r="BE531" t="e">
        <f t="shared" si="687"/>
        <v>#N/A</v>
      </c>
      <c r="BJ531">
        <f t="shared" si="688"/>
        <v>1</v>
      </c>
    </row>
    <row r="532" spans="11:62" x14ac:dyDescent="0.2">
      <c r="K532" t="str">
        <f>WeedDataInput!F529</f>
        <v>N</v>
      </c>
      <c r="L532" t="str">
        <f>WeedDataInput!G529</f>
        <v>Bryan Carrigan;</v>
      </c>
      <c r="M532" s="10" t="str">
        <f t="shared" si="671"/>
        <v>;Bryan Carrigan;</v>
      </c>
      <c r="N532" t="str">
        <f t="shared" si="682"/>
        <v>;Bryan Carrigan;</v>
      </c>
      <c r="O532" t="str">
        <f t="shared" si="683"/>
        <v>Bryan Carrigan;</v>
      </c>
      <c r="P532" t="str">
        <f t="shared" ref="P532:X532" si="701">IFERROR(_xlfn.TEXTAFTER(O532,";"),0)</f>
        <v/>
      </c>
      <c r="Q532">
        <f t="shared" si="701"/>
        <v>0</v>
      </c>
      <c r="R532">
        <f t="shared" si="701"/>
        <v>0</v>
      </c>
      <c r="S532">
        <f t="shared" si="701"/>
        <v>0</v>
      </c>
      <c r="T532">
        <f t="shared" si="701"/>
        <v>0</v>
      </c>
      <c r="U532">
        <f t="shared" si="701"/>
        <v>0</v>
      </c>
      <c r="V532">
        <f t="shared" si="701"/>
        <v>0</v>
      </c>
      <c r="W532">
        <f t="shared" si="701"/>
        <v>0</v>
      </c>
      <c r="X532">
        <f t="shared" si="701"/>
        <v>0</v>
      </c>
      <c r="Y532" s="10" t="str">
        <f t="shared" si="685"/>
        <v>Bryan Carrigan</v>
      </c>
      <c r="Z532" t="e">
        <f t="shared" si="673"/>
        <v>#VALUE!</v>
      </c>
      <c r="AA532" t="e">
        <f t="shared" si="674"/>
        <v>#VALUE!</v>
      </c>
      <c r="AB532" t="e">
        <f t="shared" si="675"/>
        <v>#VALUE!</v>
      </c>
      <c r="AC532" t="e">
        <f t="shared" si="676"/>
        <v>#VALUE!</v>
      </c>
      <c r="AD532" t="e">
        <f t="shared" si="677"/>
        <v>#VALUE!</v>
      </c>
      <c r="AE532" t="e">
        <f t="shared" si="678"/>
        <v>#VALUE!</v>
      </c>
      <c r="AF532" t="e">
        <f t="shared" si="679"/>
        <v>#VALUE!</v>
      </c>
      <c r="AG532" t="e">
        <f t="shared" si="680"/>
        <v>#VALUE!</v>
      </c>
      <c r="AH532" t="e">
        <f t="shared" si="681"/>
        <v>#VALUE!</v>
      </c>
      <c r="BC532" s="93"/>
      <c r="BD532">
        <v>0</v>
      </c>
      <c r="BE532" t="e">
        <f t="shared" si="687"/>
        <v>#N/A</v>
      </c>
      <c r="BJ532">
        <f t="shared" si="688"/>
        <v>1</v>
      </c>
    </row>
    <row r="533" spans="11:62" x14ac:dyDescent="0.2">
      <c r="K533" t="str">
        <f>WeedDataInput!F530</f>
        <v>N</v>
      </c>
      <c r="L533" t="str">
        <f>WeedDataInput!G530</f>
        <v>Nathan King;</v>
      </c>
      <c r="M533" s="10" t="str">
        <f t="shared" si="671"/>
        <v>;Nathan King;</v>
      </c>
      <c r="N533" t="str">
        <f t="shared" si="682"/>
        <v>;Nathan King;</v>
      </c>
      <c r="O533" t="str">
        <f t="shared" si="683"/>
        <v>Nathan King;</v>
      </c>
      <c r="P533" t="str">
        <f t="shared" ref="P533:X533" si="702">IFERROR(_xlfn.TEXTAFTER(O533,";"),0)</f>
        <v/>
      </c>
      <c r="Q533">
        <f t="shared" si="702"/>
        <v>0</v>
      </c>
      <c r="R533">
        <f t="shared" si="702"/>
        <v>0</v>
      </c>
      <c r="S533">
        <f t="shared" si="702"/>
        <v>0</v>
      </c>
      <c r="T533">
        <f t="shared" si="702"/>
        <v>0</v>
      </c>
      <c r="U533">
        <f t="shared" si="702"/>
        <v>0</v>
      </c>
      <c r="V533">
        <f t="shared" si="702"/>
        <v>0</v>
      </c>
      <c r="W533">
        <f t="shared" si="702"/>
        <v>0</v>
      </c>
      <c r="X533">
        <f t="shared" si="702"/>
        <v>0</v>
      </c>
      <c r="Y533" s="10" t="str">
        <f t="shared" si="685"/>
        <v>Nathan King</v>
      </c>
      <c r="Z533" t="e">
        <f t="shared" si="673"/>
        <v>#VALUE!</v>
      </c>
      <c r="AA533" t="e">
        <f t="shared" si="674"/>
        <v>#VALUE!</v>
      </c>
      <c r="AB533" t="e">
        <f t="shared" si="675"/>
        <v>#VALUE!</v>
      </c>
      <c r="AC533" t="e">
        <f t="shared" si="676"/>
        <v>#VALUE!</v>
      </c>
      <c r="AD533" t="e">
        <f t="shared" si="677"/>
        <v>#VALUE!</v>
      </c>
      <c r="AE533" t="e">
        <f t="shared" si="678"/>
        <v>#VALUE!</v>
      </c>
      <c r="AF533" t="e">
        <f t="shared" si="679"/>
        <v>#VALUE!</v>
      </c>
      <c r="AG533" t="e">
        <f t="shared" si="680"/>
        <v>#VALUE!</v>
      </c>
      <c r="AH533" t="e">
        <f t="shared" si="681"/>
        <v>#VALUE!</v>
      </c>
      <c r="BC533" s="93"/>
      <c r="BD533">
        <v>0</v>
      </c>
      <c r="BE533" t="e">
        <f t="shared" si="687"/>
        <v>#N/A</v>
      </c>
      <c r="BJ533">
        <f t="shared" si="688"/>
        <v>1</v>
      </c>
    </row>
    <row r="534" spans="11:62" x14ac:dyDescent="0.2">
      <c r="K534" t="str">
        <f>WeedDataInput!F531</f>
        <v>Y</v>
      </c>
      <c r="L534">
        <f>WeedDataInput!G531</f>
        <v>0</v>
      </c>
      <c r="M534" s="10" t="str">
        <f t="shared" si="671"/>
        <v>;0</v>
      </c>
      <c r="N534" t="str">
        <f t="shared" si="682"/>
        <v>;0</v>
      </c>
      <c r="O534" t="str">
        <f t="shared" si="683"/>
        <v>0</v>
      </c>
      <c r="P534">
        <f t="shared" ref="P534:X534" si="703">IFERROR(_xlfn.TEXTAFTER(O534,";"),0)</f>
        <v>0</v>
      </c>
      <c r="Q534">
        <f t="shared" si="703"/>
        <v>0</v>
      </c>
      <c r="R534">
        <f t="shared" si="703"/>
        <v>0</v>
      </c>
      <c r="S534">
        <f t="shared" si="703"/>
        <v>0</v>
      </c>
      <c r="T534">
        <f t="shared" si="703"/>
        <v>0</v>
      </c>
      <c r="U534">
        <f t="shared" si="703"/>
        <v>0</v>
      </c>
      <c r="V534">
        <f t="shared" si="703"/>
        <v>0</v>
      </c>
      <c r="W534">
        <f t="shared" si="703"/>
        <v>0</v>
      </c>
      <c r="X534">
        <f t="shared" si="703"/>
        <v>0</v>
      </c>
      <c r="Y534" s="10" t="e">
        <f t="shared" si="685"/>
        <v>#VALUE!</v>
      </c>
      <c r="Z534" t="e">
        <f t="shared" si="673"/>
        <v>#VALUE!</v>
      </c>
      <c r="AA534" t="e">
        <f t="shared" si="674"/>
        <v>#VALUE!</v>
      </c>
      <c r="AB534" t="e">
        <f t="shared" si="675"/>
        <v>#VALUE!</v>
      </c>
      <c r="AC534" t="e">
        <f t="shared" si="676"/>
        <v>#VALUE!</v>
      </c>
      <c r="AD534" t="e">
        <f t="shared" si="677"/>
        <v>#VALUE!</v>
      </c>
      <c r="AE534" t="e">
        <f t="shared" si="678"/>
        <v>#VALUE!</v>
      </c>
      <c r="AF534" t="e">
        <f t="shared" si="679"/>
        <v>#VALUE!</v>
      </c>
      <c r="AG534" t="e">
        <f t="shared" si="680"/>
        <v>#VALUE!</v>
      </c>
      <c r="AH534" t="e">
        <f t="shared" si="681"/>
        <v>#VALUE!</v>
      </c>
      <c r="BC534" s="93"/>
      <c r="BD534">
        <v>0</v>
      </c>
      <c r="BE534" t="e">
        <f t="shared" si="687"/>
        <v>#N/A</v>
      </c>
      <c r="BJ534">
        <f t="shared" si="688"/>
        <v>0</v>
      </c>
    </row>
    <row r="535" spans="11:62" x14ac:dyDescent="0.2">
      <c r="K535" t="str">
        <f>WeedDataInput!F532</f>
        <v>Y</v>
      </c>
      <c r="L535">
        <f>WeedDataInput!G532</f>
        <v>0</v>
      </c>
      <c r="M535" s="10" t="str">
        <f t="shared" si="671"/>
        <v>;0</v>
      </c>
      <c r="N535" t="str">
        <f t="shared" si="682"/>
        <v>;0</v>
      </c>
      <c r="O535" t="str">
        <f t="shared" si="683"/>
        <v>0</v>
      </c>
      <c r="P535">
        <f t="shared" ref="P535:X535" si="704">IFERROR(_xlfn.TEXTAFTER(O535,";"),0)</f>
        <v>0</v>
      </c>
      <c r="Q535">
        <f t="shared" si="704"/>
        <v>0</v>
      </c>
      <c r="R535">
        <f t="shared" si="704"/>
        <v>0</v>
      </c>
      <c r="S535">
        <f t="shared" si="704"/>
        <v>0</v>
      </c>
      <c r="T535">
        <f t="shared" si="704"/>
        <v>0</v>
      </c>
      <c r="U535">
        <f t="shared" si="704"/>
        <v>0</v>
      </c>
      <c r="V535">
        <f t="shared" si="704"/>
        <v>0</v>
      </c>
      <c r="W535">
        <f t="shared" si="704"/>
        <v>0</v>
      </c>
      <c r="X535">
        <f t="shared" si="704"/>
        <v>0</v>
      </c>
      <c r="Y535" s="10" t="e">
        <f t="shared" si="685"/>
        <v>#VALUE!</v>
      </c>
      <c r="Z535" t="e">
        <f t="shared" si="673"/>
        <v>#VALUE!</v>
      </c>
      <c r="AA535" t="e">
        <f t="shared" si="674"/>
        <v>#VALUE!</v>
      </c>
      <c r="AB535" t="e">
        <f t="shared" si="675"/>
        <v>#VALUE!</v>
      </c>
      <c r="AC535" t="e">
        <f t="shared" si="676"/>
        <v>#VALUE!</v>
      </c>
      <c r="AD535" t="e">
        <f t="shared" si="677"/>
        <v>#VALUE!</v>
      </c>
      <c r="AE535" t="e">
        <f t="shared" si="678"/>
        <v>#VALUE!</v>
      </c>
      <c r="AF535" t="e">
        <f t="shared" si="679"/>
        <v>#VALUE!</v>
      </c>
      <c r="AG535" t="e">
        <f t="shared" si="680"/>
        <v>#VALUE!</v>
      </c>
      <c r="AH535" t="e">
        <f t="shared" si="681"/>
        <v>#VALUE!</v>
      </c>
      <c r="BC535" s="93"/>
      <c r="BD535">
        <v>0</v>
      </c>
      <c r="BE535" t="e">
        <f t="shared" si="687"/>
        <v>#N/A</v>
      </c>
      <c r="BJ535">
        <f t="shared" si="688"/>
        <v>0</v>
      </c>
    </row>
    <row r="536" spans="11:62" x14ac:dyDescent="0.2">
      <c r="K536" t="str">
        <f>WeedDataInput!F533</f>
        <v>Y</v>
      </c>
      <c r="L536">
        <f>WeedDataInput!G533</f>
        <v>0</v>
      </c>
      <c r="M536" s="10" t="str">
        <f t="shared" si="671"/>
        <v>;0</v>
      </c>
      <c r="N536" t="str">
        <f t="shared" si="682"/>
        <v>;0</v>
      </c>
      <c r="O536" t="str">
        <f t="shared" si="683"/>
        <v>0</v>
      </c>
      <c r="P536">
        <f t="shared" ref="P536:X536" si="705">IFERROR(_xlfn.TEXTAFTER(O536,";"),0)</f>
        <v>0</v>
      </c>
      <c r="Q536">
        <f t="shared" si="705"/>
        <v>0</v>
      </c>
      <c r="R536">
        <f t="shared" si="705"/>
        <v>0</v>
      </c>
      <c r="S536">
        <f t="shared" si="705"/>
        <v>0</v>
      </c>
      <c r="T536">
        <f t="shared" si="705"/>
        <v>0</v>
      </c>
      <c r="U536">
        <f t="shared" si="705"/>
        <v>0</v>
      </c>
      <c r="V536">
        <f t="shared" si="705"/>
        <v>0</v>
      </c>
      <c r="W536">
        <f t="shared" si="705"/>
        <v>0</v>
      </c>
      <c r="X536">
        <f t="shared" si="705"/>
        <v>0</v>
      </c>
      <c r="Y536" s="10" t="e">
        <f t="shared" si="685"/>
        <v>#VALUE!</v>
      </c>
      <c r="Z536" t="e">
        <f t="shared" si="673"/>
        <v>#VALUE!</v>
      </c>
      <c r="AA536" t="e">
        <f t="shared" si="674"/>
        <v>#VALUE!</v>
      </c>
      <c r="AB536" t="e">
        <f t="shared" si="675"/>
        <v>#VALUE!</v>
      </c>
      <c r="AC536" t="e">
        <f t="shared" si="676"/>
        <v>#VALUE!</v>
      </c>
      <c r="AD536" t="e">
        <f t="shared" si="677"/>
        <v>#VALUE!</v>
      </c>
      <c r="AE536" t="e">
        <f t="shared" si="678"/>
        <v>#VALUE!</v>
      </c>
      <c r="AF536" t="e">
        <f t="shared" si="679"/>
        <v>#VALUE!</v>
      </c>
      <c r="AG536" t="e">
        <f t="shared" si="680"/>
        <v>#VALUE!</v>
      </c>
      <c r="AH536" t="e">
        <f t="shared" si="681"/>
        <v>#VALUE!</v>
      </c>
      <c r="BC536" s="93"/>
      <c r="BD536">
        <v>0</v>
      </c>
      <c r="BE536" t="e">
        <f t="shared" si="687"/>
        <v>#N/A</v>
      </c>
      <c r="BJ536">
        <f t="shared" si="688"/>
        <v>0</v>
      </c>
    </row>
    <row r="537" spans="11:62" x14ac:dyDescent="0.2">
      <c r="K537" t="str">
        <f>WeedDataInput!F534</f>
        <v>Y</v>
      </c>
      <c r="L537">
        <f>WeedDataInput!G534</f>
        <v>0</v>
      </c>
      <c r="M537" s="10" t="str">
        <f t="shared" si="671"/>
        <v>;0</v>
      </c>
      <c r="N537" t="str">
        <f t="shared" si="682"/>
        <v>;0</v>
      </c>
      <c r="O537" t="str">
        <f t="shared" si="683"/>
        <v>0</v>
      </c>
      <c r="P537">
        <f t="shared" ref="P537:X537" si="706">IFERROR(_xlfn.TEXTAFTER(O537,";"),0)</f>
        <v>0</v>
      </c>
      <c r="Q537">
        <f t="shared" si="706"/>
        <v>0</v>
      </c>
      <c r="R537">
        <f t="shared" si="706"/>
        <v>0</v>
      </c>
      <c r="S537">
        <f t="shared" si="706"/>
        <v>0</v>
      </c>
      <c r="T537">
        <f t="shared" si="706"/>
        <v>0</v>
      </c>
      <c r="U537">
        <f t="shared" si="706"/>
        <v>0</v>
      </c>
      <c r="V537">
        <f t="shared" si="706"/>
        <v>0</v>
      </c>
      <c r="W537">
        <f t="shared" si="706"/>
        <v>0</v>
      </c>
      <c r="X537">
        <f t="shared" si="706"/>
        <v>0</v>
      </c>
      <c r="Y537" s="10" t="e">
        <f t="shared" si="685"/>
        <v>#VALUE!</v>
      </c>
      <c r="Z537" t="e">
        <f t="shared" si="673"/>
        <v>#VALUE!</v>
      </c>
      <c r="AA537" t="e">
        <f t="shared" si="674"/>
        <v>#VALUE!</v>
      </c>
      <c r="AB537" t="e">
        <f t="shared" si="675"/>
        <v>#VALUE!</v>
      </c>
      <c r="AC537" t="e">
        <f t="shared" si="676"/>
        <v>#VALUE!</v>
      </c>
      <c r="AD537" t="e">
        <f t="shared" si="677"/>
        <v>#VALUE!</v>
      </c>
      <c r="AE537" t="e">
        <f t="shared" si="678"/>
        <v>#VALUE!</v>
      </c>
      <c r="AF537" t="e">
        <f t="shared" si="679"/>
        <v>#VALUE!</v>
      </c>
      <c r="AG537" t="e">
        <f t="shared" si="680"/>
        <v>#VALUE!</v>
      </c>
      <c r="AH537" t="e">
        <f t="shared" si="681"/>
        <v>#VALUE!</v>
      </c>
      <c r="BC537" s="93"/>
      <c r="BD537">
        <v>0</v>
      </c>
      <c r="BE537" t="e">
        <f t="shared" si="687"/>
        <v>#N/A</v>
      </c>
      <c r="BJ537">
        <f t="shared" si="688"/>
        <v>0</v>
      </c>
    </row>
    <row r="538" spans="11:62" x14ac:dyDescent="0.2">
      <c r="K538" t="str">
        <f>WeedDataInput!F535</f>
        <v>Y</v>
      </c>
      <c r="L538">
        <f>WeedDataInput!G535</f>
        <v>0</v>
      </c>
      <c r="M538" s="10" t="str">
        <f t="shared" si="671"/>
        <v>;0</v>
      </c>
      <c r="N538" t="str">
        <f t="shared" si="682"/>
        <v>;0</v>
      </c>
      <c r="O538" t="str">
        <f t="shared" si="683"/>
        <v>0</v>
      </c>
      <c r="P538">
        <f t="shared" ref="P538:X538" si="707">IFERROR(_xlfn.TEXTAFTER(O538,";"),0)</f>
        <v>0</v>
      </c>
      <c r="Q538">
        <f t="shared" si="707"/>
        <v>0</v>
      </c>
      <c r="R538">
        <f t="shared" si="707"/>
        <v>0</v>
      </c>
      <c r="S538">
        <f t="shared" si="707"/>
        <v>0</v>
      </c>
      <c r="T538">
        <f t="shared" si="707"/>
        <v>0</v>
      </c>
      <c r="U538">
        <f t="shared" si="707"/>
        <v>0</v>
      </c>
      <c r="V538">
        <f t="shared" si="707"/>
        <v>0</v>
      </c>
      <c r="W538">
        <f t="shared" si="707"/>
        <v>0</v>
      </c>
      <c r="X538">
        <f t="shared" si="707"/>
        <v>0</v>
      </c>
      <c r="Y538" s="10" t="e">
        <f t="shared" si="685"/>
        <v>#VALUE!</v>
      </c>
      <c r="Z538" t="e">
        <f t="shared" si="673"/>
        <v>#VALUE!</v>
      </c>
      <c r="AA538" t="e">
        <f t="shared" si="674"/>
        <v>#VALUE!</v>
      </c>
      <c r="AB538" t="e">
        <f t="shared" si="675"/>
        <v>#VALUE!</v>
      </c>
      <c r="AC538" t="e">
        <f t="shared" si="676"/>
        <v>#VALUE!</v>
      </c>
      <c r="AD538" t="e">
        <f t="shared" si="677"/>
        <v>#VALUE!</v>
      </c>
      <c r="AE538" t="e">
        <f t="shared" si="678"/>
        <v>#VALUE!</v>
      </c>
      <c r="AF538" t="e">
        <f t="shared" si="679"/>
        <v>#VALUE!</v>
      </c>
      <c r="AG538" t="e">
        <f t="shared" si="680"/>
        <v>#VALUE!</v>
      </c>
      <c r="AH538" t="e">
        <f t="shared" si="681"/>
        <v>#VALUE!</v>
      </c>
      <c r="BC538" s="93"/>
      <c r="BD538">
        <v>0</v>
      </c>
      <c r="BE538" t="e">
        <f t="shared" si="687"/>
        <v>#N/A</v>
      </c>
      <c r="BJ538">
        <f t="shared" si="688"/>
        <v>0</v>
      </c>
    </row>
    <row r="539" spans="11:62" x14ac:dyDescent="0.2">
      <c r="K539" t="str">
        <f>WeedDataInput!F536</f>
        <v>Y</v>
      </c>
      <c r="L539">
        <f>WeedDataInput!G536</f>
        <v>0</v>
      </c>
      <c r="M539" s="10" t="str">
        <f t="shared" si="671"/>
        <v>;0</v>
      </c>
      <c r="N539" t="str">
        <f t="shared" si="682"/>
        <v>;0</v>
      </c>
      <c r="O539" t="str">
        <f t="shared" si="683"/>
        <v>0</v>
      </c>
      <c r="P539">
        <f t="shared" ref="P539:X539" si="708">IFERROR(_xlfn.TEXTAFTER(O539,";"),0)</f>
        <v>0</v>
      </c>
      <c r="Q539">
        <f t="shared" si="708"/>
        <v>0</v>
      </c>
      <c r="R539">
        <f t="shared" si="708"/>
        <v>0</v>
      </c>
      <c r="S539">
        <f t="shared" si="708"/>
        <v>0</v>
      </c>
      <c r="T539">
        <f t="shared" si="708"/>
        <v>0</v>
      </c>
      <c r="U539">
        <f t="shared" si="708"/>
        <v>0</v>
      </c>
      <c r="V539">
        <f t="shared" si="708"/>
        <v>0</v>
      </c>
      <c r="W539">
        <f t="shared" si="708"/>
        <v>0</v>
      </c>
      <c r="X539">
        <f t="shared" si="708"/>
        <v>0</v>
      </c>
      <c r="Y539" s="10" t="e">
        <f t="shared" si="685"/>
        <v>#VALUE!</v>
      </c>
      <c r="Z539" t="e">
        <f t="shared" si="673"/>
        <v>#VALUE!</v>
      </c>
      <c r="AA539" t="e">
        <f t="shared" si="674"/>
        <v>#VALUE!</v>
      </c>
      <c r="AB539" t="e">
        <f t="shared" si="675"/>
        <v>#VALUE!</v>
      </c>
      <c r="AC539" t="e">
        <f t="shared" si="676"/>
        <v>#VALUE!</v>
      </c>
      <c r="AD539" t="e">
        <f t="shared" si="677"/>
        <v>#VALUE!</v>
      </c>
      <c r="AE539" t="e">
        <f t="shared" si="678"/>
        <v>#VALUE!</v>
      </c>
      <c r="AF539" t="e">
        <f t="shared" si="679"/>
        <v>#VALUE!</v>
      </c>
      <c r="AG539" t="e">
        <f t="shared" si="680"/>
        <v>#VALUE!</v>
      </c>
      <c r="AH539" t="e">
        <f t="shared" si="681"/>
        <v>#VALUE!</v>
      </c>
      <c r="BC539" s="93"/>
      <c r="BD539">
        <v>0</v>
      </c>
      <c r="BE539" t="e">
        <f t="shared" si="687"/>
        <v>#N/A</v>
      </c>
      <c r="BJ539">
        <f t="shared" si="688"/>
        <v>0</v>
      </c>
    </row>
    <row r="540" spans="11:62" x14ac:dyDescent="0.2">
      <c r="K540" t="str">
        <f>WeedDataInput!F537</f>
        <v>Y</v>
      </c>
      <c r="L540">
        <f>WeedDataInput!G537</f>
        <v>0</v>
      </c>
      <c r="M540" s="10" t="str">
        <f t="shared" si="671"/>
        <v>;0</v>
      </c>
      <c r="N540" t="str">
        <f t="shared" si="682"/>
        <v>;0</v>
      </c>
      <c r="O540" t="str">
        <f t="shared" si="683"/>
        <v>0</v>
      </c>
      <c r="P540">
        <f t="shared" ref="P540:X540" si="709">IFERROR(_xlfn.TEXTAFTER(O540,";"),0)</f>
        <v>0</v>
      </c>
      <c r="Q540">
        <f t="shared" si="709"/>
        <v>0</v>
      </c>
      <c r="R540">
        <f t="shared" si="709"/>
        <v>0</v>
      </c>
      <c r="S540">
        <f t="shared" si="709"/>
        <v>0</v>
      </c>
      <c r="T540">
        <f t="shared" si="709"/>
        <v>0</v>
      </c>
      <c r="U540">
        <f t="shared" si="709"/>
        <v>0</v>
      </c>
      <c r="V540">
        <f t="shared" si="709"/>
        <v>0</v>
      </c>
      <c r="W540">
        <f t="shared" si="709"/>
        <v>0</v>
      </c>
      <c r="X540">
        <f t="shared" si="709"/>
        <v>0</v>
      </c>
      <c r="Y540" s="10" t="e">
        <f t="shared" si="685"/>
        <v>#VALUE!</v>
      </c>
      <c r="Z540" t="e">
        <f t="shared" si="673"/>
        <v>#VALUE!</v>
      </c>
      <c r="AA540" t="e">
        <f t="shared" si="674"/>
        <v>#VALUE!</v>
      </c>
      <c r="AB540" t="e">
        <f t="shared" si="675"/>
        <v>#VALUE!</v>
      </c>
      <c r="AC540" t="e">
        <f t="shared" si="676"/>
        <v>#VALUE!</v>
      </c>
      <c r="AD540" t="e">
        <f t="shared" si="677"/>
        <v>#VALUE!</v>
      </c>
      <c r="AE540" t="e">
        <f t="shared" si="678"/>
        <v>#VALUE!</v>
      </c>
      <c r="AF540" t="e">
        <f t="shared" si="679"/>
        <v>#VALUE!</v>
      </c>
      <c r="AG540" t="e">
        <f t="shared" si="680"/>
        <v>#VALUE!</v>
      </c>
      <c r="AH540" t="e">
        <f t="shared" si="681"/>
        <v>#VALUE!</v>
      </c>
      <c r="BC540" s="93"/>
      <c r="BD540">
        <v>0</v>
      </c>
      <c r="BE540" t="e">
        <f t="shared" si="687"/>
        <v>#N/A</v>
      </c>
      <c r="BJ540">
        <f t="shared" si="688"/>
        <v>0</v>
      </c>
    </row>
    <row r="541" spans="11:62" x14ac:dyDescent="0.2">
      <c r="K541" t="str">
        <f>WeedDataInput!F538</f>
        <v>Y</v>
      </c>
      <c r="L541">
        <f>WeedDataInput!G538</f>
        <v>0</v>
      </c>
      <c r="M541" s="10" t="str">
        <f t="shared" si="671"/>
        <v>;0</v>
      </c>
      <c r="N541" t="str">
        <f t="shared" si="682"/>
        <v>;0</v>
      </c>
      <c r="O541" t="str">
        <f t="shared" si="683"/>
        <v>0</v>
      </c>
      <c r="P541">
        <f t="shared" ref="P541:X541" si="710">IFERROR(_xlfn.TEXTAFTER(O541,";"),0)</f>
        <v>0</v>
      </c>
      <c r="Q541">
        <f t="shared" si="710"/>
        <v>0</v>
      </c>
      <c r="R541">
        <f t="shared" si="710"/>
        <v>0</v>
      </c>
      <c r="S541">
        <f t="shared" si="710"/>
        <v>0</v>
      </c>
      <c r="T541">
        <f t="shared" si="710"/>
        <v>0</v>
      </c>
      <c r="U541">
        <f t="shared" si="710"/>
        <v>0</v>
      </c>
      <c r="V541">
        <f t="shared" si="710"/>
        <v>0</v>
      </c>
      <c r="W541">
        <f t="shared" si="710"/>
        <v>0</v>
      </c>
      <c r="X541">
        <f t="shared" si="710"/>
        <v>0</v>
      </c>
      <c r="Y541" s="10" t="e">
        <f t="shared" si="685"/>
        <v>#VALUE!</v>
      </c>
      <c r="Z541" t="e">
        <f t="shared" si="673"/>
        <v>#VALUE!</v>
      </c>
      <c r="AA541" t="e">
        <f t="shared" si="674"/>
        <v>#VALUE!</v>
      </c>
      <c r="AB541" t="e">
        <f t="shared" si="675"/>
        <v>#VALUE!</v>
      </c>
      <c r="AC541" t="e">
        <f t="shared" si="676"/>
        <v>#VALUE!</v>
      </c>
      <c r="AD541" t="e">
        <f t="shared" si="677"/>
        <v>#VALUE!</v>
      </c>
      <c r="AE541" t="e">
        <f t="shared" si="678"/>
        <v>#VALUE!</v>
      </c>
      <c r="AF541" t="e">
        <f t="shared" si="679"/>
        <v>#VALUE!</v>
      </c>
      <c r="AG541" t="e">
        <f t="shared" si="680"/>
        <v>#VALUE!</v>
      </c>
      <c r="AH541" t="e">
        <f t="shared" si="681"/>
        <v>#VALUE!</v>
      </c>
      <c r="BC541" s="93"/>
      <c r="BD541">
        <v>0</v>
      </c>
      <c r="BE541" t="e">
        <f t="shared" si="687"/>
        <v>#N/A</v>
      </c>
      <c r="BJ541">
        <f t="shared" si="688"/>
        <v>0</v>
      </c>
    </row>
    <row r="542" spans="11:62" x14ac:dyDescent="0.2">
      <c r="K542" t="str">
        <f>WeedDataInput!F539</f>
        <v>Y</v>
      </c>
      <c r="L542">
        <f>WeedDataInput!G539</f>
        <v>0</v>
      </c>
      <c r="M542" s="10" t="str">
        <f t="shared" si="671"/>
        <v>;0</v>
      </c>
      <c r="N542" t="str">
        <f t="shared" si="682"/>
        <v>;0</v>
      </c>
      <c r="O542" t="str">
        <f t="shared" si="683"/>
        <v>0</v>
      </c>
      <c r="P542">
        <f t="shared" ref="P542:X542" si="711">IFERROR(_xlfn.TEXTAFTER(O542,";"),0)</f>
        <v>0</v>
      </c>
      <c r="Q542">
        <f t="shared" si="711"/>
        <v>0</v>
      </c>
      <c r="R542">
        <f t="shared" si="711"/>
        <v>0</v>
      </c>
      <c r="S542">
        <f t="shared" si="711"/>
        <v>0</v>
      </c>
      <c r="T542">
        <f t="shared" si="711"/>
        <v>0</v>
      </c>
      <c r="U542">
        <f t="shared" si="711"/>
        <v>0</v>
      </c>
      <c r="V542">
        <f t="shared" si="711"/>
        <v>0</v>
      </c>
      <c r="W542">
        <f t="shared" si="711"/>
        <v>0</v>
      </c>
      <c r="X542">
        <f t="shared" si="711"/>
        <v>0</v>
      </c>
      <c r="Y542" s="10" t="e">
        <f t="shared" si="685"/>
        <v>#VALUE!</v>
      </c>
      <c r="Z542" t="e">
        <f t="shared" si="673"/>
        <v>#VALUE!</v>
      </c>
      <c r="AA542" t="e">
        <f t="shared" si="674"/>
        <v>#VALUE!</v>
      </c>
      <c r="AB542" t="e">
        <f t="shared" si="675"/>
        <v>#VALUE!</v>
      </c>
      <c r="AC542" t="e">
        <f t="shared" si="676"/>
        <v>#VALUE!</v>
      </c>
      <c r="AD542" t="e">
        <f t="shared" si="677"/>
        <v>#VALUE!</v>
      </c>
      <c r="AE542" t="e">
        <f t="shared" si="678"/>
        <v>#VALUE!</v>
      </c>
      <c r="AF542" t="e">
        <f t="shared" si="679"/>
        <v>#VALUE!</v>
      </c>
      <c r="AG542" t="e">
        <f t="shared" si="680"/>
        <v>#VALUE!</v>
      </c>
      <c r="AH542" t="e">
        <f t="shared" si="681"/>
        <v>#VALUE!</v>
      </c>
      <c r="BC542" s="93"/>
      <c r="BD542">
        <v>0</v>
      </c>
      <c r="BE542" t="e">
        <f t="shared" si="687"/>
        <v>#N/A</v>
      </c>
      <c r="BJ542">
        <f t="shared" si="688"/>
        <v>0</v>
      </c>
    </row>
    <row r="543" spans="11:62" x14ac:dyDescent="0.2">
      <c r="K543" t="str">
        <f>WeedDataInput!F540</f>
        <v>Y</v>
      </c>
      <c r="L543">
        <f>WeedDataInput!G540</f>
        <v>0</v>
      </c>
      <c r="M543" s="10" t="str">
        <f t="shared" si="671"/>
        <v>;0</v>
      </c>
      <c r="N543" t="str">
        <f t="shared" si="682"/>
        <v>;0</v>
      </c>
      <c r="O543" t="str">
        <f t="shared" si="683"/>
        <v>0</v>
      </c>
      <c r="P543">
        <f t="shared" ref="P543:X543" si="712">IFERROR(_xlfn.TEXTAFTER(O543,";"),0)</f>
        <v>0</v>
      </c>
      <c r="Q543">
        <f t="shared" si="712"/>
        <v>0</v>
      </c>
      <c r="R543">
        <f t="shared" si="712"/>
        <v>0</v>
      </c>
      <c r="S543">
        <f t="shared" si="712"/>
        <v>0</v>
      </c>
      <c r="T543">
        <f t="shared" si="712"/>
        <v>0</v>
      </c>
      <c r="U543">
        <f t="shared" si="712"/>
        <v>0</v>
      </c>
      <c r="V543">
        <f t="shared" si="712"/>
        <v>0</v>
      </c>
      <c r="W543">
        <f t="shared" si="712"/>
        <v>0</v>
      </c>
      <c r="X543">
        <f t="shared" si="712"/>
        <v>0</v>
      </c>
      <c r="Y543" s="10" t="e">
        <f t="shared" si="685"/>
        <v>#VALUE!</v>
      </c>
      <c r="Z543" t="e">
        <f t="shared" si="673"/>
        <v>#VALUE!</v>
      </c>
      <c r="AA543" t="e">
        <f t="shared" si="674"/>
        <v>#VALUE!</v>
      </c>
      <c r="AB543" t="e">
        <f t="shared" si="675"/>
        <v>#VALUE!</v>
      </c>
      <c r="AC543" t="e">
        <f t="shared" si="676"/>
        <v>#VALUE!</v>
      </c>
      <c r="AD543" t="e">
        <f t="shared" si="677"/>
        <v>#VALUE!</v>
      </c>
      <c r="AE543" t="e">
        <f t="shared" si="678"/>
        <v>#VALUE!</v>
      </c>
      <c r="AF543" t="e">
        <f t="shared" si="679"/>
        <v>#VALUE!</v>
      </c>
      <c r="AG543" t="e">
        <f t="shared" si="680"/>
        <v>#VALUE!</v>
      </c>
      <c r="AH543" t="e">
        <f t="shared" si="681"/>
        <v>#VALUE!</v>
      </c>
      <c r="BC543" s="93"/>
      <c r="BD543">
        <v>0</v>
      </c>
      <c r="BE543" t="e">
        <f t="shared" si="687"/>
        <v>#N/A</v>
      </c>
      <c r="BJ543">
        <f t="shared" si="688"/>
        <v>0</v>
      </c>
    </row>
    <row r="544" spans="11:62" x14ac:dyDescent="0.2">
      <c r="K544" t="str">
        <f>WeedDataInput!F541</f>
        <v>Y</v>
      </c>
      <c r="L544">
        <f>WeedDataInput!G541</f>
        <v>0</v>
      </c>
      <c r="M544" s="10" t="str">
        <f t="shared" si="671"/>
        <v>;0</v>
      </c>
      <c r="N544" t="str">
        <f t="shared" si="682"/>
        <v>;0</v>
      </c>
      <c r="O544" t="str">
        <f t="shared" si="683"/>
        <v>0</v>
      </c>
      <c r="P544">
        <f t="shared" ref="P544:X544" si="713">IFERROR(_xlfn.TEXTAFTER(O544,";"),0)</f>
        <v>0</v>
      </c>
      <c r="Q544">
        <f t="shared" si="713"/>
        <v>0</v>
      </c>
      <c r="R544">
        <f t="shared" si="713"/>
        <v>0</v>
      </c>
      <c r="S544">
        <f t="shared" si="713"/>
        <v>0</v>
      </c>
      <c r="T544">
        <f t="shared" si="713"/>
        <v>0</v>
      </c>
      <c r="U544">
        <f t="shared" si="713"/>
        <v>0</v>
      </c>
      <c r="V544">
        <f t="shared" si="713"/>
        <v>0</v>
      </c>
      <c r="W544">
        <f t="shared" si="713"/>
        <v>0</v>
      </c>
      <c r="X544">
        <f t="shared" si="713"/>
        <v>0</v>
      </c>
      <c r="Y544" s="10" t="e">
        <f t="shared" si="685"/>
        <v>#VALUE!</v>
      </c>
      <c r="Z544" t="e">
        <f t="shared" si="673"/>
        <v>#VALUE!</v>
      </c>
      <c r="AA544" t="e">
        <f t="shared" si="674"/>
        <v>#VALUE!</v>
      </c>
      <c r="AB544" t="e">
        <f t="shared" si="675"/>
        <v>#VALUE!</v>
      </c>
      <c r="AC544" t="e">
        <f t="shared" si="676"/>
        <v>#VALUE!</v>
      </c>
      <c r="AD544" t="e">
        <f t="shared" si="677"/>
        <v>#VALUE!</v>
      </c>
      <c r="AE544" t="e">
        <f t="shared" si="678"/>
        <v>#VALUE!</v>
      </c>
      <c r="AF544" t="e">
        <f t="shared" si="679"/>
        <v>#VALUE!</v>
      </c>
      <c r="AG544" t="e">
        <f t="shared" si="680"/>
        <v>#VALUE!</v>
      </c>
      <c r="AH544" t="e">
        <f t="shared" si="681"/>
        <v>#VALUE!</v>
      </c>
      <c r="BC544" s="93"/>
      <c r="BD544">
        <v>0</v>
      </c>
      <c r="BE544" t="e">
        <f t="shared" si="687"/>
        <v>#N/A</v>
      </c>
      <c r="BJ544">
        <f t="shared" si="688"/>
        <v>0</v>
      </c>
    </row>
    <row r="545" spans="11:62" x14ac:dyDescent="0.2">
      <c r="K545" t="str">
        <f>WeedDataInput!F542</f>
        <v>Y</v>
      </c>
      <c r="L545">
        <f>WeedDataInput!G542</f>
        <v>0</v>
      </c>
      <c r="M545" s="10" t="str">
        <f t="shared" si="671"/>
        <v>;0</v>
      </c>
      <c r="N545" t="str">
        <f t="shared" si="682"/>
        <v>;0</v>
      </c>
      <c r="O545" t="str">
        <f t="shared" si="683"/>
        <v>0</v>
      </c>
      <c r="P545">
        <f t="shared" ref="P545:X545" si="714">IFERROR(_xlfn.TEXTAFTER(O545,";"),0)</f>
        <v>0</v>
      </c>
      <c r="Q545">
        <f t="shared" si="714"/>
        <v>0</v>
      </c>
      <c r="R545">
        <f t="shared" si="714"/>
        <v>0</v>
      </c>
      <c r="S545">
        <f t="shared" si="714"/>
        <v>0</v>
      </c>
      <c r="T545">
        <f t="shared" si="714"/>
        <v>0</v>
      </c>
      <c r="U545">
        <f t="shared" si="714"/>
        <v>0</v>
      </c>
      <c r="V545">
        <f t="shared" si="714"/>
        <v>0</v>
      </c>
      <c r="W545">
        <f t="shared" si="714"/>
        <v>0</v>
      </c>
      <c r="X545">
        <f t="shared" si="714"/>
        <v>0</v>
      </c>
      <c r="Y545" s="10" t="e">
        <f t="shared" si="685"/>
        <v>#VALUE!</v>
      </c>
      <c r="Z545" t="e">
        <f t="shared" si="673"/>
        <v>#VALUE!</v>
      </c>
      <c r="AA545" t="e">
        <f t="shared" si="674"/>
        <v>#VALUE!</v>
      </c>
      <c r="AB545" t="e">
        <f t="shared" si="675"/>
        <v>#VALUE!</v>
      </c>
      <c r="AC545" t="e">
        <f t="shared" si="676"/>
        <v>#VALUE!</v>
      </c>
      <c r="AD545" t="e">
        <f t="shared" si="677"/>
        <v>#VALUE!</v>
      </c>
      <c r="AE545" t="e">
        <f t="shared" si="678"/>
        <v>#VALUE!</v>
      </c>
      <c r="AF545" t="e">
        <f t="shared" si="679"/>
        <v>#VALUE!</v>
      </c>
      <c r="AG545" t="e">
        <f t="shared" si="680"/>
        <v>#VALUE!</v>
      </c>
      <c r="AH545" t="e">
        <f t="shared" si="681"/>
        <v>#VALUE!</v>
      </c>
      <c r="BC545" s="93"/>
      <c r="BD545">
        <v>0</v>
      </c>
      <c r="BE545" t="e">
        <f t="shared" si="687"/>
        <v>#N/A</v>
      </c>
      <c r="BJ545">
        <f t="shared" si="688"/>
        <v>0</v>
      </c>
    </row>
    <row r="546" spans="11:62" x14ac:dyDescent="0.2">
      <c r="K546" t="str">
        <f>WeedDataInput!F543</f>
        <v>Y</v>
      </c>
      <c r="L546">
        <f>WeedDataInput!G543</f>
        <v>0</v>
      </c>
      <c r="M546" s="10" t="str">
        <f t="shared" si="671"/>
        <v>;0</v>
      </c>
      <c r="N546" t="str">
        <f t="shared" si="682"/>
        <v>;0</v>
      </c>
      <c r="O546" t="str">
        <f t="shared" si="683"/>
        <v>0</v>
      </c>
      <c r="P546">
        <f t="shared" ref="P546:X546" si="715">IFERROR(_xlfn.TEXTAFTER(O546,";"),0)</f>
        <v>0</v>
      </c>
      <c r="Q546">
        <f t="shared" si="715"/>
        <v>0</v>
      </c>
      <c r="R546">
        <f t="shared" si="715"/>
        <v>0</v>
      </c>
      <c r="S546">
        <f t="shared" si="715"/>
        <v>0</v>
      </c>
      <c r="T546">
        <f t="shared" si="715"/>
        <v>0</v>
      </c>
      <c r="U546">
        <f t="shared" si="715"/>
        <v>0</v>
      </c>
      <c r="V546">
        <f t="shared" si="715"/>
        <v>0</v>
      </c>
      <c r="W546">
        <f t="shared" si="715"/>
        <v>0</v>
      </c>
      <c r="X546">
        <f t="shared" si="715"/>
        <v>0</v>
      </c>
      <c r="Y546" s="10" t="e">
        <f t="shared" si="685"/>
        <v>#VALUE!</v>
      </c>
      <c r="Z546" t="e">
        <f t="shared" si="673"/>
        <v>#VALUE!</v>
      </c>
      <c r="AA546" t="e">
        <f t="shared" si="674"/>
        <v>#VALUE!</v>
      </c>
      <c r="AB546" t="e">
        <f t="shared" si="675"/>
        <v>#VALUE!</v>
      </c>
      <c r="AC546" t="e">
        <f t="shared" si="676"/>
        <v>#VALUE!</v>
      </c>
      <c r="AD546" t="e">
        <f t="shared" si="677"/>
        <v>#VALUE!</v>
      </c>
      <c r="AE546" t="e">
        <f t="shared" si="678"/>
        <v>#VALUE!</v>
      </c>
      <c r="AF546" t="e">
        <f t="shared" si="679"/>
        <v>#VALUE!</v>
      </c>
      <c r="AG546" t="e">
        <f t="shared" si="680"/>
        <v>#VALUE!</v>
      </c>
      <c r="AH546" t="e">
        <f t="shared" si="681"/>
        <v>#VALUE!</v>
      </c>
      <c r="BC546" s="93"/>
      <c r="BD546">
        <v>0</v>
      </c>
      <c r="BE546" t="e">
        <f t="shared" si="687"/>
        <v>#N/A</v>
      </c>
      <c r="BJ546">
        <f t="shared" si="688"/>
        <v>0</v>
      </c>
    </row>
    <row r="547" spans="11:62" x14ac:dyDescent="0.2">
      <c r="K547" t="str">
        <f>WeedDataInput!F544</f>
        <v>Y</v>
      </c>
      <c r="L547">
        <f>WeedDataInput!G544</f>
        <v>0</v>
      </c>
      <c r="M547" s="10" t="str">
        <f t="shared" si="671"/>
        <v>;0</v>
      </c>
      <c r="N547" t="str">
        <f t="shared" si="682"/>
        <v>;0</v>
      </c>
      <c r="O547" t="str">
        <f t="shared" si="683"/>
        <v>0</v>
      </c>
      <c r="P547">
        <f t="shared" ref="P547:X547" si="716">IFERROR(_xlfn.TEXTAFTER(O547,";"),0)</f>
        <v>0</v>
      </c>
      <c r="Q547">
        <f t="shared" si="716"/>
        <v>0</v>
      </c>
      <c r="R547">
        <f t="shared" si="716"/>
        <v>0</v>
      </c>
      <c r="S547">
        <f t="shared" si="716"/>
        <v>0</v>
      </c>
      <c r="T547">
        <f t="shared" si="716"/>
        <v>0</v>
      </c>
      <c r="U547">
        <f t="shared" si="716"/>
        <v>0</v>
      </c>
      <c r="V547">
        <f t="shared" si="716"/>
        <v>0</v>
      </c>
      <c r="W547">
        <f t="shared" si="716"/>
        <v>0</v>
      </c>
      <c r="X547">
        <f t="shared" si="716"/>
        <v>0</v>
      </c>
      <c r="Y547" s="10" t="e">
        <f t="shared" si="685"/>
        <v>#VALUE!</v>
      </c>
      <c r="Z547" t="e">
        <f t="shared" si="673"/>
        <v>#VALUE!</v>
      </c>
      <c r="AA547" t="e">
        <f t="shared" si="674"/>
        <v>#VALUE!</v>
      </c>
      <c r="AB547" t="e">
        <f t="shared" si="675"/>
        <v>#VALUE!</v>
      </c>
      <c r="AC547" t="e">
        <f t="shared" si="676"/>
        <v>#VALUE!</v>
      </c>
      <c r="AD547" t="e">
        <f t="shared" si="677"/>
        <v>#VALUE!</v>
      </c>
      <c r="AE547" t="e">
        <f t="shared" si="678"/>
        <v>#VALUE!</v>
      </c>
      <c r="AF547" t="e">
        <f t="shared" si="679"/>
        <v>#VALUE!</v>
      </c>
      <c r="AG547" t="e">
        <f t="shared" si="680"/>
        <v>#VALUE!</v>
      </c>
      <c r="AH547" t="e">
        <f t="shared" si="681"/>
        <v>#VALUE!</v>
      </c>
      <c r="BC547" s="93"/>
      <c r="BD547">
        <v>0</v>
      </c>
      <c r="BE547" t="e">
        <f t="shared" si="687"/>
        <v>#N/A</v>
      </c>
      <c r="BJ547">
        <f t="shared" si="688"/>
        <v>0</v>
      </c>
    </row>
    <row r="548" spans="11:62" x14ac:dyDescent="0.2">
      <c r="K548" t="str">
        <f>WeedDataInput!F545</f>
        <v>Y</v>
      </c>
      <c r="L548">
        <f>WeedDataInput!G545</f>
        <v>0</v>
      </c>
      <c r="M548" s="10" t="str">
        <f t="shared" si="671"/>
        <v>;0</v>
      </c>
      <c r="N548" t="str">
        <f t="shared" si="682"/>
        <v>;0</v>
      </c>
      <c r="O548" t="str">
        <f t="shared" si="683"/>
        <v>0</v>
      </c>
      <c r="P548">
        <f t="shared" ref="P548:X548" si="717">IFERROR(_xlfn.TEXTAFTER(O548,";"),0)</f>
        <v>0</v>
      </c>
      <c r="Q548">
        <f t="shared" si="717"/>
        <v>0</v>
      </c>
      <c r="R548">
        <f t="shared" si="717"/>
        <v>0</v>
      </c>
      <c r="S548">
        <f t="shared" si="717"/>
        <v>0</v>
      </c>
      <c r="T548">
        <f t="shared" si="717"/>
        <v>0</v>
      </c>
      <c r="U548">
        <f t="shared" si="717"/>
        <v>0</v>
      </c>
      <c r="V548">
        <f t="shared" si="717"/>
        <v>0</v>
      </c>
      <c r="W548">
        <f t="shared" si="717"/>
        <v>0</v>
      </c>
      <c r="X548">
        <f t="shared" si="717"/>
        <v>0</v>
      </c>
      <c r="Y548" s="10" t="e">
        <f t="shared" si="685"/>
        <v>#VALUE!</v>
      </c>
      <c r="Z548" t="e">
        <f t="shared" si="673"/>
        <v>#VALUE!</v>
      </c>
      <c r="AA548" t="e">
        <f t="shared" si="674"/>
        <v>#VALUE!</v>
      </c>
      <c r="AB548" t="e">
        <f t="shared" si="675"/>
        <v>#VALUE!</v>
      </c>
      <c r="AC548" t="e">
        <f t="shared" si="676"/>
        <v>#VALUE!</v>
      </c>
      <c r="AD548" t="e">
        <f t="shared" si="677"/>
        <v>#VALUE!</v>
      </c>
      <c r="AE548" t="e">
        <f t="shared" si="678"/>
        <v>#VALUE!</v>
      </c>
      <c r="AF548" t="e">
        <f t="shared" si="679"/>
        <v>#VALUE!</v>
      </c>
      <c r="AG548" t="e">
        <f t="shared" si="680"/>
        <v>#VALUE!</v>
      </c>
      <c r="AH548" t="e">
        <f t="shared" si="681"/>
        <v>#VALUE!</v>
      </c>
      <c r="BC548" s="93"/>
      <c r="BD548">
        <v>0</v>
      </c>
      <c r="BE548" t="e">
        <f t="shared" si="687"/>
        <v>#N/A</v>
      </c>
      <c r="BJ548">
        <f t="shared" si="688"/>
        <v>0</v>
      </c>
    </row>
    <row r="549" spans="11:62" x14ac:dyDescent="0.2">
      <c r="K549" t="str">
        <f>WeedDataInput!F546</f>
        <v>Y</v>
      </c>
      <c r="L549">
        <f>WeedDataInput!G546</f>
        <v>0</v>
      </c>
      <c r="M549" s="10" t="str">
        <f t="shared" si="671"/>
        <v>;0</v>
      </c>
      <c r="N549" t="str">
        <f t="shared" si="682"/>
        <v>;0</v>
      </c>
      <c r="O549" t="str">
        <f t="shared" si="683"/>
        <v>0</v>
      </c>
      <c r="P549">
        <f t="shared" ref="P549:X549" si="718">IFERROR(_xlfn.TEXTAFTER(O549,";"),0)</f>
        <v>0</v>
      </c>
      <c r="Q549">
        <f t="shared" si="718"/>
        <v>0</v>
      </c>
      <c r="R549">
        <f t="shared" si="718"/>
        <v>0</v>
      </c>
      <c r="S549">
        <f t="shared" si="718"/>
        <v>0</v>
      </c>
      <c r="T549">
        <f t="shared" si="718"/>
        <v>0</v>
      </c>
      <c r="U549">
        <f t="shared" si="718"/>
        <v>0</v>
      </c>
      <c r="V549">
        <f t="shared" si="718"/>
        <v>0</v>
      </c>
      <c r="W549">
        <f t="shared" si="718"/>
        <v>0</v>
      </c>
      <c r="X549">
        <f t="shared" si="718"/>
        <v>0</v>
      </c>
      <c r="Y549" s="10" t="e">
        <f t="shared" si="685"/>
        <v>#VALUE!</v>
      </c>
      <c r="Z549" t="e">
        <f t="shared" si="673"/>
        <v>#VALUE!</v>
      </c>
      <c r="AA549" t="e">
        <f t="shared" si="674"/>
        <v>#VALUE!</v>
      </c>
      <c r="AB549" t="e">
        <f t="shared" si="675"/>
        <v>#VALUE!</v>
      </c>
      <c r="AC549" t="e">
        <f t="shared" si="676"/>
        <v>#VALUE!</v>
      </c>
      <c r="AD549" t="e">
        <f t="shared" si="677"/>
        <v>#VALUE!</v>
      </c>
      <c r="AE549" t="e">
        <f t="shared" si="678"/>
        <v>#VALUE!</v>
      </c>
      <c r="AF549" t="e">
        <f t="shared" si="679"/>
        <v>#VALUE!</v>
      </c>
      <c r="AG549" t="e">
        <f t="shared" si="680"/>
        <v>#VALUE!</v>
      </c>
      <c r="AH549" t="e">
        <f t="shared" si="681"/>
        <v>#VALUE!</v>
      </c>
      <c r="BC549" s="93"/>
      <c r="BD549">
        <v>0</v>
      </c>
      <c r="BE549" t="e">
        <f t="shared" si="687"/>
        <v>#N/A</v>
      </c>
      <c r="BJ549">
        <f t="shared" si="688"/>
        <v>0</v>
      </c>
    </row>
    <row r="550" spans="11:62" x14ac:dyDescent="0.2">
      <c r="K550" t="str">
        <f>WeedDataInput!F547</f>
        <v>Y</v>
      </c>
      <c r="L550">
        <f>WeedDataInput!G547</f>
        <v>0</v>
      </c>
      <c r="M550" s="10" t="str">
        <f t="shared" si="671"/>
        <v>;0</v>
      </c>
      <c r="N550" t="str">
        <f t="shared" si="682"/>
        <v>;0</v>
      </c>
      <c r="O550" t="str">
        <f t="shared" si="683"/>
        <v>0</v>
      </c>
      <c r="P550">
        <f t="shared" ref="P550:X550" si="719">IFERROR(_xlfn.TEXTAFTER(O550,";"),0)</f>
        <v>0</v>
      </c>
      <c r="Q550">
        <f t="shared" si="719"/>
        <v>0</v>
      </c>
      <c r="R550">
        <f t="shared" si="719"/>
        <v>0</v>
      </c>
      <c r="S550">
        <f t="shared" si="719"/>
        <v>0</v>
      </c>
      <c r="T550">
        <f t="shared" si="719"/>
        <v>0</v>
      </c>
      <c r="U550">
        <f t="shared" si="719"/>
        <v>0</v>
      </c>
      <c r="V550">
        <f t="shared" si="719"/>
        <v>0</v>
      </c>
      <c r="W550">
        <f t="shared" si="719"/>
        <v>0</v>
      </c>
      <c r="X550">
        <f t="shared" si="719"/>
        <v>0</v>
      </c>
      <c r="Y550" s="10" t="e">
        <f t="shared" si="685"/>
        <v>#VALUE!</v>
      </c>
      <c r="Z550" t="e">
        <f t="shared" si="673"/>
        <v>#VALUE!</v>
      </c>
      <c r="AA550" t="e">
        <f t="shared" si="674"/>
        <v>#VALUE!</v>
      </c>
      <c r="AB550" t="e">
        <f t="shared" si="675"/>
        <v>#VALUE!</v>
      </c>
      <c r="AC550" t="e">
        <f t="shared" si="676"/>
        <v>#VALUE!</v>
      </c>
      <c r="AD550" t="e">
        <f t="shared" si="677"/>
        <v>#VALUE!</v>
      </c>
      <c r="AE550" t="e">
        <f t="shared" si="678"/>
        <v>#VALUE!</v>
      </c>
      <c r="AF550" t="e">
        <f t="shared" si="679"/>
        <v>#VALUE!</v>
      </c>
      <c r="AG550" t="e">
        <f t="shared" si="680"/>
        <v>#VALUE!</v>
      </c>
      <c r="AH550" t="e">
        <f t="shared" si="681"/>
        <v>#VALUE!</v>
      </c>
      <c r="BC550" s="93"/>
      <c r="BD550">
        <v>0</v>
      </c>
      <c r="BE550" t="e">
        <f t="shared" si="687"/>
        <v>#N/A</v>
      </c>
      <c r="BJ550">
        <f t="shared" si="688"/>
        <v>0</v>
      </c>
    </row>
    <row r="551" spans="11:62" x14ac:dyDescent="0.2">
      <c r="K551" t="str">
        <f>WeedDataInput!F548</f>
        <v>Y</v>
      </c>
      <c r="L551">
        <f>WeedDataInput!G548</f>
        <v>0</v>
      </c>
      <c r="M551" s="10" t="str">
        <f t="shared" si="671"/>
        <v>;0</v>
      </c>
      <c r="N551" t="str">
        <f t="shared" si="682"/>
        <v>;0</v>
      </c>
      <c r="O551" t="str">
        <f t="shared" si="683"/>
        <v>0</v>
      </c>
      <c r="P551">
        <f t="shared" ref="P551:X551" si="720">IFERROR(_xlfn.TEXTAFTER(O551,";"),0)</f>
        <v>0</v>
      </c>
      <c r="Q551">
        <f t="shared" si="720"/>
        <v>0</v>
      </c>
      <c r="R551">
        <f t="shared" si="720"/>
        <v>0</v>
      </c>
      <c r="S551">
        <f t="shared" si="720"/>
        <v>0</v>
      </c>
      <c r="T551">
        <f t="shared" si="720"/>
        <v>0</v>
      </c>
      <c r="U551">
        <f t="shared" si="720"/>
        <v>0</v>
      </c>
      <c r="V551">
        <f t="shared" si="720"/>
        <v>0</v>
      </c>
      <c r="W551">
        <f t="shared" si="720"/>
        <v>0</v>
      </c>
      <c r="X551">
        <f t="shared" si="720"/>
        <v>0</v>
      </c>
      <c r="Y551" s="10" t="e">
        <f t="shared" si="685"/>
        <v>#VALUE!</v>
      </c>
      <c r="Z551" t="e">
        <f t="shared" si="673"/>
        <v>#VALUE!</v>
      </c>
      <c r="AA551" t="e">
        <f t="shared" si="674"/>
        <v>#VALUE!</v>
      </c>
      <c r="AB551" t="e">
        <f t="shared" si="675"/>
        <v>#VALUE!</v>
      </c>
      <c r="AC551" t="e">
        <f t="shared" si="676"/>
        <v>#VALUE!</v>
      </c>
      <c r="AD551" t="e">
        <f t="shared" si="677"/>
        <v>#VALUE!</v>
      </c>
      <c r="AE551" t="e">
        <f t="shared" si="678"/>
        <v>#VALUE!</v>
      </c>
      <c r="AF551" t="e">
        <f t="shared" si="679"/>
        <v>#VALUE!</v>
      </c>
      <c r="AG551" t="e">
        <f t="shared" si="680"/>
        <v>#VALUE!</v>
      </c>
      <c r="AH551" t="e">
        <f t="shared" si="681"/>
        <v>#VALUE!</v>
      </c>
      <c r="BC551" s="93"/>
      <c r="BD551">
        <v>0</v>
      </c>
      <c r="BE551" t="e">
        <f t="shared" ref="BE551:BE554" si="721">VLOOKUP(BD551,$AQ$5:$AR$104,2,FALSE)</f>
        <v>#N/A</v>
      </c>
      <c r="BJ551">
        <f t="shared" si="688"/>
        <v>0</v>
      </c>
    </row>
    <row r="552" spans="11:62" x14ac:dyDescent="0.2">
      <c r="K552" t="str">
        <f>WeedDataInput!F549</f>
        <v>N</v>
      </c>
      <c r="L552" t="str">
        <f>WeedDataInput!G549</f>
        <v>Ethan Schultz;Pierce Smith;Logan Park;</v>
      </c>
      <c r="M552" s="10" t="str">
        <f t="shared" si="671"/>
        <v>;Ethan Schultz;Pierce Smith;Logan Park;</v>
      </c>
      <c r="N552" t="str">
        <f t="shared" si="682"/>
        <v>;Ethan Schultz;Pierce Smith;Logan Park;</v>
      </c>
      <c r="O552" t="str">
        <f t="shared" si="683"/>
        <v>Ethan Schultz;Pierce Smith;Logan Park;</v>
      </c>
      <c r="P552" t="str">
        <f t="shared" ref="P552:X552" si="722">IFERROR(_xlfn.TEXTAFTER(O552,";"),0)</f>
        <v>Pierce Smith;Logan Park;</v>
      </c>
      <c r="Q552" t="str">
        <f t="shared" si="722"/>
        <v>Logan Park;</v>
      </c>
      <c r="R552" t="str">
        <f t="shared" si="722"/>
        <v/>
      </c>
      <c r="S552">
        <f t="shared" si="722"/>
        <v>0</v>
      </c>
      <c r="T552">
        <f t="shared" si="722"/>
        <v>0</v>
      </c>
      <c r="U552">
        <f t="shared" si="722"/>
        <v>0</v>
      </c>
      <c r="V552">
        <f t="shared" si="722"/>
        <v>0</v>
      </c>
      <c r="W552">
        <f t="shared" si="722"/>
        <v>0</v>
      </c>
      <c r="X552">
        <f t="shared" si="722"/>
        <v>0</v>
      </c>
      <c r="Y552" s="10" t="str">
        <f t="shared" si="685"/>
        <v>Ethan Schultz</v>
      </c>
      <c r="Z552" t="str">
        <f t="shared" si="673"/>
        <v>Pierce Smith</v>
      </c>
      <c r="AA552" t="str">
        <f t="shared" si="674"/>
        <v>Logan Park</v>
      </c>
      <c r="AB552" t="e">
        <f t="shared" si="675"/>
        <v>#VALUE!</v>
      </c>
      <c r="AC552" t="e">
        <f t="shared" si="676"/>
        <v>#VALUE!</v>
      </c>
      <c r="AD552" t="e">
        <f t="shared" si="677"/>
        <v>#VALUE!</v>
      </c>
      <c r="AE552" t="e">
        <f t="shared" si="678"/>
        <v>#VALUE!</v>
      </c>
      <c r="AF552" t="e">
        <f t="shared" si="679"/>
        <v>#VALUE!</v>
      </c>
      <c r="AG552" t="e">
        <f t="shared" si="680"/>
        <v>#VALUE!</v>
      </c>
      <c r="AH552" t="e">
        <f t="shared" si="681"/>
        <v>#VALUE!</v>
      </c>
      <c r="BC552" s="93"/>
      <c r="BD552">
        <v>0</v>
      </c>
      <c r="BE552" t="e">
        <f t="shared" si="721"/>
        <v>#N/A</v>
      </c>
      <c r="BJ552">
        <f t="shared" si="688"/>
        <v>3</v>
      </c>
    </row>
    <row r="553" spans="11:62" x14ac:dyDescent="0.2">
      <c r="K553" t="str">
        <f>WeedDataInput!F550</f>
        <v>N</v>
      </c>
      <c r="L553" t="str">
        <f>WeedDataInput!G550</f>
        <v>Ethan Schultz;Pierce Smith;</v>
      </c>
      <c r="M553" s="10" t="str">
        <f t="shared" si="671"/>
        <v>;Ethan Schultz;Pierce Smith;</v>
      </c>
      <c r="N553" t="str">
        <f t="shared" si="682"/>
        <v>;Ethan Schultz;Pierce Smith;</v>
      </c>
      <c r="O553" t="str">
        <f t="shared" si="683"/>
        <v>Ethan Schultz;Pierce Smith;</v>
      </c>
      <c r="P553" t="str">
        <f t="shared" ref="P553:X553" si="723">IFERROR(_xlfn.TEXTAFTER(O553,";"),0)</f>
        <v>Pierce Smith;</v>
      </c>
      <c r="Q553" t="str">
        <f t="shared" si="723"/>
        <v/>
      </c>
      <c r="R553">
        <f t="shared" si="723"/>
        <v>0</v>
      </c>
      <c r="S553">
        <f t="shared" si="723"/>
        <v>0</v>
      </c>
      <c r="T553">
        <f t="shared" si="723"/>
        <v>0</v>
      </c>
      <c r="U553">
        <f t="shared" si="723"/>
        <v>0</v>
      </c>
      <c r="V553">
        <f t="shared" si="723"/>
        <v>0</v>
      </c>
      <c r="W553">
        <f t="shared" si="723"/>
        <v>0</v>
      </c>
      <c r="X553">
        <f t="shared" si="723"/>
        <v>0</v>
      </c>
      <c r="Y553" s="10" t="str">
        <f t="shared" si="685"/>
        <v>Ethan Schultz</v>
      </c>
      <c r="Z553" t="str">
        <f t="shared" si="673"/>
        <v>Pierce Smith</v>
      </c>
      <c r="AA553" t="e">
        <f t="shared" si="674"/>
        <v>#VALUE!</v>
      </c>
      <c r="AB553" t="e">
        <f t="shared" si="675"/>
        <v>#VALUE!</v>
      </c>
      <c r="AC553" t="e">
        <f t="shared" si="676"/>
        <v>#VALUE!</v>
      </c>
      <c r="AD553" t="e">
        <f t="shared" si="677"/>
        <v>#VALUE!</v>
      </c>
      <c r="AE553" t="e">
        <f t="shared" si="678"/>
        <v>#VALUE!</v>
      </c>
      <c r="AF553" t="e">
        <f t="shared" si="679"/>
        <v>#VALUE!</v>
      </c>
      <c r="AG553" t="e">
        <f t="shared" si="680"/>
        <v>#VALUE!</v>
      </c>
      <c r="AH553" t="e">
        <f t="shared" si="681"/>
        <v>#VALUE!</v>
      </c>
      <c r="BC553" s="93"/>
      <c r="BD553">
        <v>0</v>
      </c>
      <c r="BE553" t="e">
        <f t="shared" si="721"/>
        <v>#N/A</v>
      </c>
      <c r="BJ553">
        <f t="shared" si="688"/>
        <v>2</v>
      </c>
    </row>
    <row r="554" spans="11:62" x14ac:dyDescent="0.2">
      <c r="K554" t="str">
        <f>WeedDataInput!F551</f>
        <v>N</v>
      </c>
      <c r="L554" t="str">
        <f>WeedDataInput!G551</f>
        <v>Ethan Schultz;</v>
      </c>
      <c r="M554" s="10" t="str">
        <f t="shared" si="671"/>
        <v>;Ethan Schultz;</v>
      </c>
      <c r="N554" t="str">
        <f t="shared" si="682"/>
        <v>;Ethan Schultz;</v>
      </c>
      <c r="O554" t="str">
        <f t="shared" si="683"/>
        <v>Ethan Schultz;</v>
      </c>
      <c r="P554" t="str">
        <f t="shared" ref="P554:X554" si="724">IFERROR(_xlfn.TEXTAFTER(O554,";"),0)</f>
        <v/>
      </c>
      <c r="Q554">
        <f t="shared" si="724"/>
        <v>0</v>
      </c>
      <c r="R554">
        <f t="shared" si="724"/>
        <v>0</v>
      </c>
      <c r="S554">
        <f t="shared" si="724"/>
        <v>0</v>
      </c>
      <c r="T554">
        <f t="shared" si="724"/>
        <v>0</v>
      </c>
      <c r="U554">
        <f t="shared" si="724"/>
        <v>0</v>
      </c>
      <c r="V554">
        <f t="shared" si="724"/>
        <v>0</v>
      </c>
      <c r="W554">
        <f t="shared" si="724"/>
        <v>0</v>
      </c>
      <c r="X554">
        <f t="shared" si="724"/>
        <v>0</v>
      </c>
      <c r="Y554" s="10" t="str">
        <f t="shared" si="685"/>
        <v>Ethan Schultz</v>
      </c>
      <c r="Z554" t="e">
        <f t="shared" si="673"/>
        <v>#VALUE!</v>
      </c>
      <c r="AA554" t="e">
        <f t="shared" si="674"/>
        <v>#VALUE!</v>
      </c>
      <c r="AB554" t="e">
        <f t="shared" si="675"/>
        <v>#VALUE!</v>
      </c>
      <c r="AC554" t="e">
        <f t="shared" si="676"/>
        <v>#VALUE!</v>
      </c>
      <c r="AD554" t="e">
        <f t="shared" si="677"/>
        <v>#VALUE!</v>
      </c>
      <c r="AE554" t="e">
        <f t="shared" si="678"/>
        <v>#VALUE!</v>
      </c>
      <c r="AF554" t="e">
        <f t="shared" si="679"/>
        <v>#VALUE!</v>
      </c>
      <c r="AG554" t="e">
        <f t="shared" si="680"/>
        <v>#VALUE!</v>
      </c>
      <c r="AH554" t="e">
        <f t="shared" si="681"/>
        <v>#VALUE!</v>
      </c>
      <c r="BC554" s="93"/>
      <c r="BD554">
        <v>0</v>
      </c>
      <c r="BE554" t="e">
        <f t="shared" si="721"/>
        <v>#N/A</v>
      </c>
      <c r="BJ554">
        <f t="shared" si="688"/>
        <v>1</v>
      </c>
    </row>
    <row r="555" spans="11:62" x14ac:dyDescent="0.2">
      <c r="K555" t="str">
        <f>WeedDataInput!F552</f>
        <v>N</v>
      </c>
      <c r="L555" t="str">
        <f>WeedDataInput!G552</f>
        <v>Ethan Schultz;</v>
      </c>
      <c r="M555" s="10" t="str">
        <f t="shared" si="671"/>
        <v>;Ethan Schultz;</v>
      </c>
      <c r="N555" t="str">
        <f t="shared" si="682"/>
        <v>;Ethan Schultz;</v>
      </c>
      <c r="O555" t="str">
        <f t="shared" si="683"/>
        <v>Ethan Schultz;</v>
      </c>
      <c r="P555" t="str">
        <f t="shared" ref="P555:X555" si="725">IFERROR(_xlfn.TEXTAFTER(O555,";"),0)</f>
        <v/>
      </c>
      <c r="Q555">
        <f t="shared" si="725"/>
        <v>0</v>
      </c>
      <c r="R555">
        <f t="shared" si="725"/>
        <v>0</v>
      </c>
      <c r="S555">
        <f t="shared" si="725"/>
        <v>0</v>
      </c>
      <c r="T555">
        <f t="shared" si="725"/>
        <v>0</v>
      </c>
      <c r="U555">
        <f t="shared" si="725"/>
        <v>0</v>
      </c>
      <c r="V555">
        <f t="shared" si="725"/>
        <v>0</v>
      </c>
      <c r="W555">
        <f t="shared" si="725"/>
        <v>0</v>
      </c>
      <c r="X555">
        <f t="shared" si="725"/>
        <v>0</v>
      </c>
      <c r="Y555" s="10" t="str">
        <f t="shared" si="685"/>
        <v>Ethan Schultz</v>
      </c>
      <c r="Z555" t="e">
        <f t="shared" si="673"/>
        <v>#VALUE!</v>
      </c>
      <c r="AA555" t="e">
        <f t="shared" si="674"/>
        <v>#VALUE!</v>
      </c>
      <c r="AB555" t="e">
        <f t="shared" si="675"/>
        <v>#VALUE!</v>
      </c>
      <c r="AC555" t="e">
        <f t="shared" si="676"/>
        <v>#VALUE!</v>
      </c>
      <c r="AD555" t="e">
        <f t="shared" si="677"/>
        <v>#VALUE!</v>
      </c>
      <c r="AE555" t="e">
        <f t="shared" si="678"/>
        <v>#VALUE!</v>
      </c>
      <c r="AF555" t="e">
        <f t="shared" si="679"/>
        <v>#VALUE!</v>
      </c>
      <c r="AG555" t="e">
        <f t="shared" si="680"/>
        <v>#VALUE!</v>
      </c>
      <c r="AH555" t="e">
        <f t="shared" si="681"/>
        <v>#VALUE!</v>
      </c>
      <c r="BC555" s="92" t="str">
        <f>T4</f>
        <v>7 Participants</v>
      </c>
      <c r="BD555" t="e" cm="1">
        <f t="array" ref="BD555:BD604">AS5:AS54</f>
        <v>#VALUE!</v>
      </c>
      <c r="BE555" t="e">
        <f t="shared" ref="BE555:BE586" si="726">VLOOKUP(BD555,$AS$5:$AT$54,2,FALSE)</f>
        <v>#VALUE!</v>
      </c>
      <c r="BJ555">
        <f t="shared" si="688"/>
        <v>1</v>
      </c>
    </row>
    <row r="556" spans="11:62" x14ac:dyDescent="0.2">
      <c r="K556" t="str">
        <f>WeedDataInput!F553</f>
        <v>Y</v>
      </c>
      <c r="L556">
        <f>WeedDataInput!G553</f>
        <v>0</v>
      </c>
      <c r="M556" s="10" t="str">
        <f t="shared" si="671"/>
        <v>;0</v>
      </c>
      <c r="N556" t="str">
        <f t="shared" si="682"/>
        <v>;0</v>
      </c>
      <c r="O556" t="str">
        <f t="shared" si="683"/>
        <v>0</v>
      </c>
      <c r="P556">
        <f t="shared" ref="P556:X556" si="727">IFERROR(_xlfn.TEXTAFTER(O556,";"),0)</f>
        <v>0</v>
      </c>
      <c r="Q556">
        <f t="shared" si="727"/>
        <v>0</v>
      </c>
      <c r="R556">
        <f t="shared" si="727"/>
        <v>0</v>
      </c>
      <c r="S556">
        <f t="shared" si="727"/>
        <v>0</v>
      </c>
      <c r="T556">
        <f t="shared" si="727"/>
        <v>0</v>
      </c>
      <c r="U556">
        <f t="shared" si="727"/>
        <v>0</v>
      </c>
      <c r="V556">
        <f t="shared" si="727"/>
        <v>0</v>
      </c>
      <c r="W556">
        <f t="shared" si="727"/>
        <v>0</v>
      </c>
      <c r="X556">
        <f t="shared" si="727"/>
        <v>0</v>
      </c>
      <c r="Y556" s="10" t="e">
        <f t="shared" si="685"/>
        <v>#VALUE!</v>
      </c>
      <c r="Z556" t="e">
        <f t="shared" si="673"/>
        <v>#VALUE!</v>
      </c>
      <c r="AA556" t="e">
        <f t="shared" si="674"/>
        <v>#VALUE!</v>
      </c>
      <c r="AB556" t="e">
        <f t="shared" si="675"/>
        <v>#VALUE!</v>
      </c>
      <c r="AC556" t="e">
        <f t="shared" si="676"/>
        <v>#VALUE!</v>
      </c>
      <c r="AD556" t="e">
        <f t="shared" si="677"/>
        <v>#VALUE!</v>
      </c>
      <c r="AE556" t="e">
        <f t="shared" si="678"/>
        <v>#VALUE!</v>
      </c>
      <c r="AF556" t="e">
        <f t="shared" si="679"/>
        <v>#VALUE!</v>
      </c>
      <c r="AG556" t="e">
        <f t="shared" si="680"/>
        <v>#VALUE!</v>
      </c>
      <c r="AH556" t="e">
        <f t="shared" si="681"/>
        <v>#VALUE!</v>
      </c>
      <c r="BC556" s="92"/>
      <c r="BD556" t="str">
        <v>Braeden Tabangcora</v>
      </c>
      <c r="BE556">
        <f t="shared" si="726"/>
        <v>2</v>
      </c>
      <c r="BJ556">
        <f t="shared" si="688"/>
        <v>0</v>
      </c>
    </row>
    <row r="557" spans="11:62" x14ac:dyDescent="0.2">
      <c r="K557" t="str">
        <f>WeedDataInput!F554</f>
        <v>Y</v>
      </c>
      <c r="L557">
        <f>WeedDataInput!G554</f>
        <v>0</v>
      </c>
      <c r="M557" s="10" t="str">
        <f t="shared" si="671"/>
        <v>;0</v>
      </c>
      <c r="N557" t="str">
        <f t="shared" si="682"/>
        <v>;0</v>
      </c>
      <c r="O557" t="str">
        <f t="shared" si="683"/>
        <v>0</v>
      </c>
      <c r="P557">
        <f t="shared" ref="P557:X557" si="728">IFERROR(_xlfn.TEXTAFTER(O557,";"),0)</f>
        <v>0</v>
      </c>
      <c r="Q557">
        <f t="shared" si="728"/>
        <v>0</v>
      </c>
      <c r="R557">
        <f t="shared" si="728"/>
        <v>0</v>
      </c>
      <c r="S557">
        <f t="shared" si="728"/>
        <v>0</v>
      </c>
      <c r="T557">
        <f t="shared" si="728"/>
        <v>0</v>
      </c>
      <c r="U557">
        <f t="shared" si="728"/>
        <v>0</v>
      </c>
      <c r="V557">
        <f t="shared" si="728"/>
        <v>0</v>
      </c>
      <c r="W557">
        <f t="shared" si="728"/>
        <v>0</v>
      </c>
      <c r="X557">
        <f t="shared" si="728"/>
        <v>0</v>
      </c>
      <c r="Y557" s="10" t="e">
        <f t="shared" si="685"/>
        <v>#VALUE!</v>
      </c>
      <c r="Z557" t="e">
        <f t="shared" si="673"/>
        <v>#VALUE!</v>
      </c>
      <c r="AA557" t="e">
        <f t="shared" si="674"/>
        <v>#VALUE!</v>
      </c>
      <c r="AB557" t="e">
        <f t="shared" si="675"/>
        <v>#VALUE!</v>
      </c>
      <c r="AC557" t="e">
        <f t="shared" si="676"/>
        <v>#VALUE!</v>
      </c>
      <c r="AD557" t="e">
        <f t="shared" si="677"/>
        <v>#VALUE!</v>
      </c>
      <c r="AE557" t="e">
        <f t="shared" si="678"/>
        <v>#VALUE!</v>
      </c>
      <c r="AF557" t="e">
        <f t="shared" si="679"/>
        <v>#VALUE!</v>
      </c>
      <c r="AG557" t="e">
        <f t="shared" si="680"/>
        <v>#VALUE!</v>
      </c>
      <c r="AH557" t="e">
        <f t="shared" si="681"/>
        <v>#VALUE!</v>
      </c>
      <c r="BC557" s="92"/>
      <c r="BD557" t="str">
        <v>Graden Davis</v>
      </c>
      <c r="BE557">
        <f t="shared" si="726"/>
        <v>1</v>
      </c>
      <c r="BJ557">
        <f t="shared" si="688"/>
        <v>0</v>
      </c>
    </row>
    <row r="558" spans="11:62" x14ac:dyDescent="0.2">
      <c r="K558" t="str">
        <f>WeedDataInput!F555</f>
        <v>Y</v>
      </c>
      <c r="L558">
        <f>WeedDataInput!G555</f>
        <v>0</v>
      </c>
      <c r="M558" s="10" t="str">
        <f t="shared" si="671"/>
        <v>;0</v>
      </c>
      <c r="N558" t="str">
        <f t="shared" si="682"/>
        <v>;0</v>
      </c>
      <c r="O558" t="str">
        <f t="shared" si="683"/>
        <v>0</v>
      </c>
      <c r="P558">
        <f t="shared" ref="P558:X558" si="729">IFERROR(_xlfn.TEXTAFTER(O558,";"),0)</f>
        <v>0</v>
      </c>
      <c r="Q558">
        <f t="shared" si="729"/>
        <v>0</v>
      </c>
      <c r="R558">
        <f t="shared" si="729"/>
        <v>0</v>
      </c>
      <c r="S558">
        <f t="shared" si="729"/>
        <v>0</v>
      </c>
      <c r="T558">
        <f t="shared" si="729"/>
        <v>0</v>
      </c>
      <c r="U558">
        <f t="shared" si="729"/>
        <v>0</v>
      </c>
      <c r="V558">
        <f t="shared" si="729"/>
        <v>0</v>
      </c>
      <c r="W558">
        <f t="shared" si="729"/>
        <v>0</v>
      </c>
      <c r="X558">
        <f t="shared" si="729"/>
        <v>0</v>
      </c>
      <c r="Y558" s="10" t="e">
        <f t="shared" si="685"/>
        <v>#VALUE!</v>
      </c>
      <c r="Z558" t="e">
        <f t="shared" si="673"/>
        <v>#VALUE!</v>
      </c>
      <c r="AA558" t="e">
        <f t="shared" si="674"/>
        <v>#VALUE!</v>
      </c>
      <c r="AB558" t="e">
        <f t="shared" si="675"/>
        <v>#VALUE!</v>
      </c>
      <c r="AC558" t="e">
        <f t="shared" si="676"/>
        <v>#VALUE!</v>
      </c>
      <c r="AD558" t="e">
        <f t="shared" si="677"/>
        <v>#VALUE!</v>
      </c>
      <c r="AE558" t="e">
        <f t="shared" si="678"/>
        <v>#VALUE!</v>
      </c>
      <c r="AF558" t="e">
        <f t="shared" si="679"/>
        <v>#VALUE!</v>
      </c>
      <c r="AG558" t="e">
        <f t="shared" si="680"/>
        <v>#VALUE!</v>
      </c>
      <c r="AH558" t="e">
        <f t="shared" si="681"/>
        <v>#VALUE!</v>
      </c>
      <c r="BC558" s="92"/>
      <c r="BD558" t="str">
        <v>Noah Hahn</v>
      </c>
      <c r="BE558">
        <f t="shared" si="726"/>
        <v>1</v>
      </c>
      <c r="BJ558">
        <f t="shared" si="688"/>
        <v>0</v>
      </c>
    </row>
    <row r="559" spans="11:62" x14ac:dyDescent="0.2">
      <c r="K559" t="str">
        <f>WeedDataInput!F556</f>
        <v>Y</v>
      </c>
      <c r="L559">
        <f>WeedDataInput!G556</f>
        <v>0</v>
      </c>
      <c r="M559" s="10" t="str">
        <f t="shared" si="671"/>
        <v>;0</v>
      </c>
      <c r="N559" t="str">
        <f t="shared" si="682"/>
        <v>;0</v>
      </c>
      <c r="O559" t="str">
        <f t="shared" si="683"/>
        <v>0</v>
      </c>
      <c r="P559">
        <f t="shared" ref="P559:X559" si="730">IFERROR(_xlfn.TEXTAFTER(O559,";"),0)</f>
        <v>0</v>
      </c>
      <c r="Q559">
        <f t="shared" si="730"/>
        <v>0</v>
      </c>
      <c r="R559">
        <f t="shared" si="730"/>
        <v>0</v>
      </c>
      <c r="S559">
        <f t="shared" si="730"/>
        <v>0</v>
      </c>
      <c r="T559">
        <f t="shared" si="730"/>
        <v>0</v>
      </c>
      <c r="U559">
        <f t="shared" si="730"/>
        <v>0</v>
      </c>
      <c r="V559">
        <f t="shared" si="730"/>
        <v>0</v>
      </c>
      <c r="W559">
        <f t="shared" si="730"/>
        <v>0</v>
      </c>
      <c r="X559">
        <f t="shared" si="730"/>
        <v>0</v>
      </c>
      <c r="Y559" s="10" t="e">
        <f t="shared" si="685"/>
        <v>#VALUE!</v>
      </c>
      <c r="Z559" t="e">
        <f t="shared" si="673"/>
        <v>#VALUE!</v>
      </c>
      <c r="AA559" t="e">
        <f t="shared" si="674"/>
        <v>#VALUE!</v>
      </c>
      <c r="AB559" t="e">
        <f t="shared" si="675"/>
        <v>#VALUE!</v>
      </c>
      <c r="AC559" t="e">
        <f t="shared" si="676"/>
        <v>#VALUE!</v>
      </c>
      <c r="AD559" t="e">
        <f t="shared" si="677"/>
        <v>#VALUE!</v>
      </c>
      <c r="AE559" t="e">
        <f t="shared" si="678"/>
        <v>#VALUE!</v>
      </c>
      <c r="AF559" t="e">
        <f t="shared" si="679"/>
        <v>#VALUE!</v>
      </c>
      <c r="AG559" t="e">
        <f t="shared" si="680"/>
        <v>#VALUE!</v>
      </c>
      <c r="AH559" t="e">
        <f t="shared" si="681"/>
        <v>#VALUE!</v>
      </c>
      <c r="BC559" s="92"/>
      <c r="BD559" t="str">
        <v>John McDougall</v>
      </c>
      <c r="BE559">
        <f t="shared" si="726"/>
        <v>1</v>
      </c>
      <c r="BJ559">
        <f t="shared" si="688"/>
        <v>0</v>
      </c>
    </row>
    <row r="560" spans="11:62" x14ac:dyDescent="0.2">
      <c r="K560" t="str">
        <f>WeedDataInput!F557</f>
        <v>Y</v>
      </c>
      <c r="L560">
        <f>WeedDataInput!G557</f>
        <v>0</v>
      </c>
      <c r="M560" s="10" t="str">
        <f t="shared" si="671"/>
        <v>;0</v>
      </c>
      <c r="N560" t="str">
        <f t="shared" si="682"/>
        <v>;0</v>
      </c>
      <c r="O560" t="str">
        <f t="shared" si="683"/>
        <v>0</v>
      </c>
      <c r="P560">
        <f t="shared" ref="P560:X560" si="731">IFERROR(_xlfn.TEXTAFTER(O560,";"),0)</f>
        <v>0</v>
      </c>
      <c r="Q560">
        <f t="shared" si="731"/>
        <v>0</v>
      </c>
      <c r="R560">
        <f t="shared" si="731"/>
        <v>0</v>
      </c>
      <c r="S560">
        <f t="shared" si="731"/>
        <v>0</v>
      </c>
      <c r="T560">
        <f t="shared" si="731"/>
        <v>0</v>
      </c>
      <c r="U560">
        <f t="shared" si="731"/>
        <v>0</v>
      </c>
      <c r="V560">
        <f t="shared" si="731"/>
        <v>0</v>
      </c>
      <c r="W560">
        <f t="shared" si="731"/>
        <v>0</v>
      </c>
      <c r="X560">
        <f t="shared" si="731"/>
        <v>0</v>
      </c>
      <c r="Y560" s="10" t="e">
        <f t="shared" si="685"/>
        <v>#VALUE!</v>
      </c>
      <c r="Z560" t="e">
        <f t="shared" si="673"/>
        <v>#VALUE!</v>
      </c>
      <c r="AA560" t="e">
        <f t="shared" si="674"/>
        <v>#VALUE!</v>
      </c>
      <c r="AB560" t="e">
        <f t="shared" si="675"/>
        <v>#VALUE!</v>
      </c>
      <c r="AC560" t="e">
        <f t="shared" si="676"/>
        <v>#VALUE!</v>
      </c>
      <c r="AD560" t="e">
        <f t="shared" si="677"/>
        <v>#VALUE!</v>
      </c>
      <c r="AE560" t="e">
        <f t="shared" si="678"/>
        <v>#VALUE!</v>
      </c>
      <c r="AF560" t="e">
        <f t="shared" si="679"/>
        <v>#VALUE!</v>
      </c>
      <c r="AG560" t="e">
        <f t="shared" si="680"/>
        <v>#VALUE!</v>
      </c>
      <c r="AH560" t="e">
        <f t="shared" si="681"/>
        <v>#VALUE!</v>
      </c>
      <c r="BC560" s="92"/>
      <c r="BD560" t="str">
        <v>Cecilia Mortazavi</v>
      </c>
      <c r="BE560">
        <f t="shared" si="726"/>
        <v>3</v>
      </c>
      <c r="BJ560">
        <f t="shared" si="688"/>
        <v>0</v>
      </c>
    </row>
    <row r="561" spans="11:62" x14ac:dyDescent="0.2">
      <c r="K561" t="str">
        <f>WeedDataInput!F558</f>
        <v>Y</v>
      </c>
      <c r="L561">
        <f>WeedDataInput!G558</f>
        <v>0</v>
      </c>
      <c r="M561" s="10" t="str">
        <f t="shared" si="671"/>
        <v>;0</v>
      </c>
      <c r="N561" t="str">
        <f t="shared" si="682"/>
        <v>;0</v>
      </c>
      <c r="O561" t="str">
        <f t="shared" si="683"/>
        <v>0</v>
      </c>
      <c r="P561">
        <f t="shared" ref="P561:X561" si="732">IFERROR(_xlfn.TEXTAFTER(O561,";"),0)</f>
        <v>0</v>
      </c>
      <c r="Q561">
        <f t="shared" si="732"/>
        <v>0</v>
      </c>
      <c r="R561">
        <f t="shared" si="732"/>
        <v>0</v>
      </c>
      <c r="S561">
        <f t="shared" si="732"/>
        <v>0</v>
      </c>
      <c r="T561">
        <f t="shared" si="732"/>
        <v>0</v>
      </c>
      <c r="U561">
        <f t="shared" si="732"/>
        <v>0</v>
      </c>
      <c r="V561">
        <f t="shared" si="732"/>
        <v>0</v>
      </c>
      <c r="W561">
        <f t="shared" si="732"/>
        <v>0</v>
      </c>
      <c r="X561">
        <f t="shared" si="732"/>
        <v>0</v>
      </c>
      <c r="Y561" s="10" t="e">
        <f t="shared" si="685"/>
        <v>#VALUE!</v>
      </c>
      <c r="Z561" t="e">
        <f t="shared" si="673"/>
        <v>#VALUE!</v>
      </c>
      <c r="AA561" t="e">
        <f t="shared" si="674"/>
        <v>#VALUE!</v>
      </c>
      <c r="AB561" t="e">
        <f t="shared" si="675"/>
        <v>#VALUE!</v>
      </c>
      <c r="AC561" t="e">
        <f t="shared" si="676"/>
        <v>#VALUE!</v>
      </c>
      <c r="AD561" t="e">
        <f t="shared" si="677"/>
        <v>#VALUE!</v>
      </c>
      <c r="AE561" t="e">
        <f t="shared" si="678"/>
        <v>#VALUE!</v>
      </c>
      <c r="AF561" t="e">
        <f t="shared" si="679"/>
        <v>#VALUE!</v>
      </c>
      <c r="AG561" t="e">
        <f t="shared" si="680"/>
        <v>#VALUE!</v>
      </c>
      <c r="AH561" t="e">
        <f t="shared" si="681"/>
        <v>#VALUE!</v>
      </c>
      <c r="BC561" s="92"/>
      <c r="BD561" t="str">
        <v>Shannon (Bradi's Friend)</v>
      </c>
      <c r="BE561">
        <f t="shared" si="726"/>
        <v>1</v>
      </c>
      <c r="BJ561">
        <f t="shared" si="688"/>
        <v>0</v>
      </c>
    </row>
    <row r="562" spans="11:62" x14ac:dyDescent="0.2">
      <c r="K562" t="str">
        <f>WeedDataInput!F559</f>
        <v>Y</v>
      </c>
      <c r="L562">
        <f>WeedDataInput!G559</f>
        <v>0</v>
      </c>
      <c r="M562" s="10" t="str">
        <f t="shared" si="671"/>
        <v>;0</v>
      </c>
      <c r="N562" t="str">
        <f t="shared" si="682"/>
        <v>;0</v>
      </c>
      <c r="O562" t="str">
        <f t="shared" si="683"/>
        <v>0</v>
      </c>
      <c r="P562">
        <f t="shared" ref="P562:X562" si="733">IFERROR(_xlfn.TEXTAFTER(O562,";"),0)</f>
        <v>0</v>
      </c>
      <c r="Q562">
        <f t="shared" si="733"/>
        <v>0</v>
      </c>
      <c r="R562">
        <f t="shared" si="733"/>
        <v>0</v>
      </c>
      <c r="S562">
        <f t="shared" si="733"/>
        <v>0</v>
      </c>
      <c r="T562">
        <f t="shared" si="733"/>
        <v>0</v>
      </c>
      <c r="U562">
        <f t="shared" si="733"/>
        <v>0</v>
      </c>
      <c r="V562">
        <f t="shared" si="733"/>
        <v>0</v>
      </c>
      <c r="W562">
        <f t="shared" si="733"/>
        <v>0</v>
      </c>
      <c r="X562">
        <f t="shared" si="733"/>
        <v>0</v>
      </c>
      <c r="Y562" s="10" t="e">
        <f t="shared" si="685"/>
        <v>#VALUE!</v>
      </c>
      <c r="Z562" t="e">
        <f t="shared" si="673"/>
        <v>#VALUE!</v>
      </c>
      <c r="AA562" t="e">
        <f t="shared" si="674"/>
        <v>#VALUE!</v>
      </c>
      <c r="AB562" t="e">
        <f t="shared" si="675"/>
        <v>#VALUE!</v>
      </c>
      <c r="AC562" t="e">
        <f t="shared" si="676"/>
        <v>#VALUE!</v>
      </c>
      <c r="AD562" t="e">
        <f t="shared" si="677"/>
        <v>#VALUE!</v>
      </c>
      <c r="AE562" t="e">
        <f t="shared" si="678"/>
        <v>#VALUE!</v>
      </c>
      <c r="AF562" t="e">
        <f t="shared" si="679"/>
        <v>#VALUE!</v>
      </c>
      <c r="AG562" t="e">
        <f t="shared" si="680"/>
        <v>#VALUE!</v>
      </c>
      <c r="AH562" t="e">
        <f t="shared" si="681"/>
        <v>#VALUE!</v>
      </c>
      <c r="BC562" s="92"/>
      <c r="BD562" t="str">
        <v>Joaquim Grunberger</v>
      </c>
      <c r="BE562">
        <f t="shared" si="726"/>
        <v>1</v>
      </c>
      <c r="BJ562">
        <f t="shared" si="688"/>
        <v>0</v>
      </c>
    </row>
    <row r="563" spans="11:62" x14ac:dyDescent="0.2">
      <c r="K563" t="str">
        <f>WeedDataInput!F560</f>
        <v>Y</v>
      </c>
      <c r="L563">
        <f>WeedDataInput!G560</f>
        <v>0</v>
      </c>
      <c r="M563" s="10" t="str">
        <f t="shared" si="671"/>
        <v>;0</v>
      </c>
      <c r="N563" t="str">
        <f t="shared" si="682"/>
        <v>;0</v>
      </c>
      <c r="O563" t="str">
        <f t="shared" si="683"/>
        <v>0</v>
      </c>
      <c r="P563">
        <f t="shared" ref="P563:X563" si="734">IFERROR(_xlfn.TEXTAFTER(O563,";"),0)</f>
        <v>0</v>
      </c>
      <c r="Q563">
        <f t="shared" si="734"/>
        <v>0</v>
      </c>
      <c r="R563">
        <f t="shared" si="734"/>
        <v>0</v>
      </c>
      <c r="S563">
        <f t="shared" si="734"/>
        <v>0</v>
      </c>
      <c r="T563">
        <f t="shared" si="734"/>
        <v>0</v>
      </c>
      <c r="U563">
        <f t="shared" si="734"/>
        <v>0</v>
      </c>
      <c r="V563">
        <f t="shared" si="734"/>
        <v>0</v>
      </c>
      <c r="W563">
        <f t="shared" si="734"/>
        <v>0</v>
      </c>
      <c r="X563">
        <f t="shared" si="734"/>
        <v>0</v>
      </c>
      <c r="Y563" s="10" t="e">
        <f t="shared" si="685"/>
        <v>#VALUE!</v>
      </c>
      <c r="Z563" t="e">
        <f t="shared" si="673"/>
        <v>#VALUE!</v>
      </c>
      <c r="AA563" t="e">
        <f t="shared" si="674"/>
        <v>#VALUE!</v>
      </c>
      <c r="AB563" t="e">
        <f t="shared" si="675"/>
        <v>#VALUE!</v>
      </c>
      <c r="AC563" t="e">
        <f t="shared" si="676"/>
        <v>#VALUE!</v>
      </c>
      <c r="AD563" t="e">
        <f t="shared" si="677"/>
        <v>#VALUE!</v>
      </c>
      <c r="AE563" t="e">
        <f t="shared" si="678"/>
        <v>#VALUE!</v>
      </c>
      <c r="AF563" t="e">
        <f t="shared" si="679"/>
        <v>#VALUE!</v>
      </c>
      <c r="AG563" t="e">
        <f t="shared" si="680"/>
        <v>#VALUE!</v>
      </c>
      <c r="AH563" t="e">
        <f t="shared" si="681"/>
        <v>#VALUE!</v>
      </c>
      <c r="BC563" s="92"/>
      <c r="BD563">
        <v>0</v>
      </c>
      <c r="BE563" t="e">
        <f t="shared" si="726"/>
        <v>#N/A</v>
      </c>
      <c r="BJ563">
        <f t="shared" si="688"/>
        <v>0</v>
      </c>
    </row>
    <row r="564" spans="11:62" x14ac:dyDescent="0.2">
      <c r="K564" t="str">
        <f>WeedDataInput!F561</f>
        <v>Y</v>
      </c>
      <c r="L564">
        <f>WeedDataInput!G561</f>
        <v>0</v>
      </c>
      <c r="M564" s="10" t="str">
        <f t="shared" si="671"/>
        <v>;0</v>
      </c>
      <c r="N564" t="str">
        <f t="shared" si="682"/>
        <v>;0</v>
      </c>
      <c r="O564" t="str">
        <f t="shared" si="683"/>
        <v>0</v>
      </c>
      <c r="P564">
        <f t="shared" ref="P564:X564" si="735">IFERROR(_xlfn.TEXTAFTER(O564,";"),0)</f>
        <v>0</v>
      </c>
      <c r="Q564">
        <f t="shared" si="735"/>
        <v>0</v>
      </c>
      <c r="R564">
        <f t="shared" si="735"/>
        <v>0</v>
      </c>
      <c r="S564">
        <f t="shared" si="735"/>
        <v>0</v>
      </c>
      <c r="T564">
        <f t="shared" si="735"/>
        <v>0</v>
      </c>
      <c r="U564">
        <f t="shared" si="735"/>
        <v>0</v>
      </c>
      <c r="V564">
        <f t="shared" si="735"/>
        <v>0</v>
      </c>
      <c r="W564">
        <f t="shared" si="735"/>
        <v>0</v>
      </c>
      <c r="X564">
        <f t="shared" si="735"/>
        <v>0</v>
      </c>
      <c r="Y564" s="10" t="e">
        <f t="shared" si="685"/>
        <v>#VALUE!</v>
      </c>
      <c r="Z564" t="e">
        <f t="shared" si="673"/>
        <v>#VALUE!</v>
      </c>
      <c r="AA564" t="e">
        <f t="shared" si="674"/>
        <v>#VALUE!</v>
      </c>
      <c r="AB564" t="e">
        <f t="shared" si="675"/>
        <v>#VALUE!</v>
      </c>
      <c r="AC564" t="e">
        <f t="shared" si="676"/>
        <v>#VALUE!</v>
      </c>
      <c r="AD564" t="e">
        <f t="shared" si="677"/>
        <v>#VALUE!</v>
      </c>
      <c r="AE564" t="e">
        <f t="shared" si="678"/>
        <v>#VALUE!</v>
      </c>
      <c r="AF564" t="e">
        <f t="shared" si="679"/>
        <v>#VALUE!</v>
      </c>
      <c r="AG564" t="e">
        <f t="shared" si="680"/>
        <v>#VALUE!</v>
      </c>
      <c r="AH564" t="e">
        <f t="shared" si="681"/>
        <v>#VALUE!</v>
      </c>
      <c r="BC564" s="92"/>
      <c r="BD564">
        <v>0</v>
      </c>
      <c r="BE564" t="e">
        <f t="shared" si="726"/>
        <v>#N/A</v>
      </c>
      <c r="BJ564">
        <f t="shared" si="688"/>
        <v>0</v>
      </c>
    </row>
    <row r="565" spans="11:62" x14ac:dyDescent="0.2">
      <c r="K565" t="str">
        <f>WeedDataInput!F562</f>
        <v>Y</v>
      </c>
      <c r="L565">
        <f>WeedDataInput!G562</f>
        <v>0</v>
      </c>
      <c r="M565" s="10" t="str">
        <f t="shared" si="671"/>
        <v>;0</v>
      </c>
      <c r="N565" t="str">
        <f t="shared" si="682"/>
        <v>;0</v>
      </c>
      <c r="O565" t="str">
        <f t="shared" si="683"/>
        <v>0</v>
      </c>
      <c r="P565">
        <f t="shared" ref="P565:X565" si="736">IFERROR(_xlfn.TEXTAFTER(O565,";"),0)</f>
        <v>0</v>
      </c>
      <c r="Q565">
        <f t="shared" si="736"/>
        <v>0</v>
      </c>
      <c r="R565">
        <f t="shared" si="736"/>
        <v>0</v>
      </c>
      <c r="S565">
        <f t="shared" si="736"/>
        <v>0</v>
      </c>
      <c r="T565">
        <f t="shared" si="736"/>
        <v>0</v>
      </c>
      <c r="U565">
        <f t="shared" si="736"/>
        <v>0</v>
      </c>
      <c r="V565">
        <f t="shared" si="736"/>
        <v>0</v>
      </c>
      <c r="W565">
        <f t="shared" si="736"/>
        <v>0</v>
      </c>
      <c r="X565">
        <f t="shared" si="736"/>
        <v>0</v>
      </c>
      <c r="Y565" s="10" t="e">
        <f t="shared" si="685"/>
        <v>#VALUE!</v>
      </c>
      <c r="Z565" t="e">
        <f t="shared" si="673"/>
        <v>#VALUE!</v>
      </c>
      <c r="AA565" t="e">
        <f t="shared" si="674"/>
        <v>#VALUE!</v>
      </c>
      <c r="AB565" t="e">
        <f t="shared" si="675"/>
        <v>#VALUE!</v>
      </c>
      <c r="AC565" t="e">
        <f t="shared" si="676"/>
        <v>#VALUE!</v>
      </c>
      <c r="AD565" t="e">
        <f t="shared" si="677"/>
        <v>#VALUE!</v>
      </c>
      <c r="AE565" t="e">
        <f t="shared" si="678"/>
        <v>#VALUE!</v>
      </c>
      <c r="AF565" t="e">
        <f t="shared" si="679"/>
        <v>#VALUE!</v>
      </c>
      <c r="AG565" t="e">
        <f t="shared" si="680"/>
        <v>#VALUE!</v>
      </c>
      <c r="AH565" t="e">
        <f t="shared" si="681"/>
        <v>#VALUE!</v>
      </c>
      <c r="BC565" s="92"/>
      <c r="BD565">
        <v>0</v>
      </c>
      <c r="BE565" t="e">
        <f t="shared" si="726"/>
        <v>#N/A</v>
      </c>
      <c r="BJ565">
        <f t="shared" si="688"/>
        <v>0</v>
      </c>
    </row>
    <row r="566" spans="11:62" x14ac:dyDescent="0.2">
      <c r="K566" t="str">
        <f>WeedDataInput!F563</f>
        <v>Y</v>
      </c>
      <c r="L566">
        <f>WeedDataInput!G563</f>
        <v>0</v>
      </c>
      <c r="M566" s="10" t="str">
        <f t="shared" si="671"/>
        <v>;0</v>
      </c>
      <c r="N566" t="str">
        <f t="shared" si="682"/>
        <v>;0</v>
      </c>
      <c r="O566" t="str">
        <f t="shared" si="683"/>
        <v>0</v>
      </c>
      <c r="P566">
        <f t="shared" ref="P566:X566" si="737">IFERROR(_xlfn.TEXTAFTER(O566,";"),0)</f>
        <v>0</v>
      </c>
      <c r="Q566">
        <f t="shared" si="737"/>
        <v>0</v>
      </c>
      <c r="R566">
        <f t="shared" si="737"/>
        <v>0</v>
      </c>
      <c r="S566">
        <f t="shared" si="737"/>
        <v>0</v>
      </c>
      <c r="T566">
        <f t="shared" si="737"/>
        <v>0</v>
      </c>
      <c r="U566">
        <f t="shared" si="737"/>
        <v>0</v>
      </c>
      <c r="V566">
        <f t="shared" si="737"/>
        <v>0</v>
      </c>
      <c r="W566">
        <f t="shared" si="737"/>
        <v>0</v>
      </c>
      <c r="X566">
        <f t="shared" si="737"/>
        <v>0</v>
      </c>
      <c r="Y566" s="10" t="e">
        <f t="shared" si="685"/>
        <v>#VALUE!</v>
      </c>
      <c r="Z566" t="e">
        <f t="shared" si="673"/>
        <v>#VALUE!</v>
      </c>
      <c r="AA566" t="e">
        <f t="shared" si="674"/>
        <v>#VALUE!</v>
      </c>
      <c r="AB566" t="e">
        <f t="shared" si="675"/>
        <v>#VALUE!</v>
      </c>
      <c r="AC566" t="e">
        <f t="shared" si="676"/>
        <v>#VALUE!</v>
      </c>
      <c r="AD566" t="e">
        <f t="shared" si="677"/>
        <v>#VALUE!</v>
      </c>
      <c r="AE566" t="e">
        <f t="shared" si="678"/>
        <v>#VALUE!</v>
      </c>
      <c r="AF566" t="e">
        <f t="shared" si="679"/>
        <v>#VALUE!</v>
      </c>
      <c r="AG566" t="e">
        <f t="shared" si="680"/>
        <v>#VALUE!</v>
      </c>
      <c r="AH566" t="e">
        <f t="shared" si="681"/>
        <v>#VALUE!</v>
      </c>
      <c r="BC566" s="92"/>
      <c r="BD566">
        <v>0</v>
      </c>
      <c r="BE566" t="e">
        <f t="shared" si="726"/>
        <v>#N/A</v>
      </c>
      <c r="BJ566">
        <f t="shared" si="688"/>
        <v>0</v>
      </c>
    </row>
    <row r="567" spans="11:62" x14ac:dyDescent="0.2">
      <c r="K567" t="str">
        <f>WeedDataInput!F564</f>
        <v>N</v>
      </c>
      <c r="L567" t="str">
        <f>WeedDataInput!G564</f>
        <v>Will Ringler;</v>
      </c>
      <c r="M567" s="10" t="str">
        <f t="shared" si="671"/>
        <v>;Will Ringler;</v>
      </c>
      <c r="N567" t="str">
        <f t="shared" si="682"/>
        <v>;Will Ringler;</v>
      </c>
      <c r="O567" t="str">
        <f t="shared" si="683"/>
        <v>Will Ringler;</v>
      </c>
      <c r="P567" t="str">
        <f t="shared" ref="P567:X567" si="738">IFERROR(_xlfn.TEXTAFTER(O567,";"),0)</f>
        <v/>
      </c>
      <c r="Q567">
        <f t="shared" si="738"/>
        <v>0</v>
      </c>
      <c r="R567">
        <f t="shared" si="738"/>
        <v>0</v>
      </c>
      <c r="S567">
        <f t="shared" si="738"/>
        <v>0</v>
      </c>
      <c r="T567">
        <f t="shared" si="738"/>
        <v>0</v>
      </c>
      <c r="U567">
        <f t="shared" si="738"/>
        <v>0</v>
      </c>
      <c r="V567">
        <f t="shared" si="738"/>
        <v>0</v>
      </c>
      <c r="W567">
        <f t="shared" si="738"/>
        <v>0</v>
      </c>
      <c r="X567">
        <f t="shared" si="738"/>
        <v>0</v>
      </c>
      <c r="Y567" s="10" t="str">
        <f t="shared" si="685"/>
        <v>Will Ringler</v>
      </c>
      <c r="Z567" t="e">
        <f t="shared" si="673"/>
        <v>#VALUE!</v>
      </c>
      <c r="AA567" t="e">
        <f t="shared" si="674"/>
        <v>#VALUE!</v>
      </c>
      <c r="AB567" t="e">
        <f t="shared" si="675"/>
        <v>#VALUE!</v>
      </c>
      <c r="AC567" t="e">
        <f t="shared" si="676"/>
        <v>#VALUE!</v>
      </c>
      <c r="AD567" t="e">
        <f t="shared" si="677"/>
        <v>#VALUE!</v>
      </c>
      <c r="AE567" t="e">
        <f t="shared" si="678"/>
        <v>#VALUE!</v>
      </c>
      <c r="AF567" t="e">
        <f t="shared" si="679"/>
        <v>#VALUE!</v>
      </c>
      <c r="AG567" t="e">
        <f t="shared" si="680"/>
        <v>#VALUE!</v>
      </c>
      <c r="AH567" t="e">
        <f t="shared" si="681"/>
        <v>#VALUE!</v>
      </c>
      <c r="BC567" s="92"/>
      <c r="BD567">
        <v>0</v>
      </c>
      <c r="BE567" t="e">
        <f t="shared" si="726"/>
        <v>#N/A</v>
      </c>
      <c r="BJ567">
        <f t="shared" si="688"/>
        <v>1</v>
      </c>
    </row>
    <row r="568" spans="11:62" x14ac:dyDescent="0.2">
      <c r="K568" t="str">
        <f>WeedDataInput!F565</f>
        <v>N</v>
      </c>
      <c r="L568" t="str">
        <f>WeedDataInput!G565</f>
        <v>Ryan Raineri;Will Ringler;</v>
      </c>
      <c r="M568" s="10" t="str">
        <f t="shared" si="671"/>
        <v>;Ryan Raineri;Will Ringler;</v>
      </c>
      <c r="N568" t="str">
        <f t="shared" si="682"/>
        <v>;Ryan Raineri;Will Ringler;</v>
      </c>
      <c r="O568" t="str">
        <f t="shared" si="683"/>
        <v>Ryan Raineri;Will Ringler;</v>
      </c>
      <c r="P568" t="str">
        <f t="shared" ref="P568:X568" si="739">IFERROR(_xlfn.TEXTAFTER(O568,";"),0)</f>
        <v>Will Ringler;</v>
      </c>
      <c r="Q568" t="str">
        <f t="shared" si="739"/>
        <v/>
      </c>
      <c r="R568">
        <f t="shared" si="739"/>
        <v>0</v>
      </c>
      <c r="S568">
        <f t="shared" si="739"/>
        <v>0</v>
      </c>
      <c r="T568">
        <f t="shared" si="739"/>
        <v>0</v>
      </c>
      <c r="U568">
        <f t="shared" si="739"/>
        <v>0</v>
      </c>
      <c r="V568">
        <f t="shared" si="739"/>
        <v>0</v>
      </c>
      <c r="W568">
        <f t="shared" si="739"/>
        <v>0</v>
      </c>
      <c r="X568">
        <f t="shared" si="739"/>
        <v>0</v>
      </c>
      <c r="Y568" s="10" t="str">
        <f t="shared" si="685"/>
        <v>Ryan Raineri</v>
      </c>
      <c r="Z568" t="str">
        <f t="shared" si="673"/>
        <v>Will Ringler</v>
      </c>
      <c r="AA568" t="e">
        <f t="shared" si="674"/>
        <v>#VALUE!</v>
      </c>
      <c r="AB568" t="e">
        <f t="shared" si="675"/>
        <v>#VALUE!</v>
      </c>
      <c r="AC568" t="e">
        <f t="shared" si="676"/>
        <v>#VALUE!</v>
      </c>
      <c r="AD568" t="e">
        <f t="shared" si="677"/>
        <v>#VALUE!</v>
      </c>
      <c r="AE568" t="e">
        <f t="shared" si="678"/>
        <v>#VALUE!</v>
      </c>
      <c r="AF568" t="e">
        <f t="shared" si="679"/>
        <v>#VALUE!</v>
      </c>
      <c r="AG568" t="e">
        <f t="shared" si="680"/>
        <v>#VALUE!</v>
      </c>
      <c r="AH568" t="e">
        <f t="shared" si="681"/>
        <v>#VALUE!</v>
      </c>
      <c r="BC568" s="92"/>
      <c r="BD568">
        <v>0</v>
      </c>
      <c r="BE568" t="e">
        <f t="shared" si="726"/>
        <v>#N/A</v>
      </c>
      <c r="BJ568">
        <f t="shared" si="688"/>
        <v>2</v>
      </c>
    </row>
    <row r="569" spans="11:62" x14ac:dyDescent="0.2">
      <c r="K569" t="str">
        <f>WeedDataInput!F566</f>
        <v>Y</v>
      </c>
      <c r="L569">
        <f>WeedDataInput!G566</f>
        <v>0</v>
      </c>
      <c r="M569" s="10" t="str">
        <f t="shared" si="671"/>
        <v>;0</v>
      </c>
      <c r="N569" t="str">
        <f t="shared" si="682"/>
        <v>;0</v>
      </c>
      <c r="O569" t="str">
        <f t="shared" si="683"/>
        <v>0</v>
      </c>
      <c r="P569">
        <f t="shared" ref="P569:X569" si="740">IFERROR(_xlfn.TEXTAFTER(O569,";"),0)</f>
        <v>0</v>
      </c>
      <c r="Q569">
        <f t="shared" si="740"/>
        <v>0</v>
      </c>
      <c r="R569">
        <f t="shared" si="740"/>
        <v>0</v>
      </c>
      <c r="S569">
        <f t="shared" si="740"/>
        <v>0</v>
      </c>
      <c r="T569">
        <f t="shared" si="740"/>
        <v>0</v>
      </c>
      <c r="U569">
        <f t="shared" si="740"/>
        <v>0</v>
      </c>
      <c r="V569">
        <f t="shared" si="740"/>
        <v>0</v>
      </c>
      <c r="W569">
        <f t="shared" si="740"/>
        <v>0</v>
      </c>
      <c r="X569">
        <f t="shared" si="740"/>
        <v>0</v>
      </c>
      <c r="Y569" s="10" t="e">
        <f t="shared" si="685"/>
        <v>#VALUE!</v>
      </c>
      <c r="Z569" t="e">
        <f t="shared" si="673"/>
        <v>#VALUE!</v>
      </c>
      <c r="AA569" t="e">
        <f t="shared" si="674"/>
        <v>#VALUE!</v>
      </c>
      <c r="AB569" t="e">
        <f t="shared" si="675"/>
        <v>#VALUE!</v>
      </c>
      <c r="AC569" t="e">
        <f t="shared" si="676"/>
        <v>#VALUE!</v>
      </c>
      <c r="AD569" t="e">
        <f t="shared" si="677"/>
        <v>#VALUE!</v>
      </c>
      <c r="AE569" t="e">
        <f t="shared" si="678"/>
        <v>#VALUE!</v>
      </c>
      <c r="AF569" t="e">
        <f t="shared" si="679"/>
        <v>#VALUE!</v>
      </c>
      <c r="AG569" t="e">
        <f t="shared" si="680"/>
        <v>#VALUE!</v>
      </c>
      <c r="AH569" t="e">
        <f t="shared" si="681"/>
        <v>#VALUE!</v>
      </c>
      <c r="BC569" s="92"/>
      <c r="BD569">
        <v>0</v>
      </c>
      <c r="BE569" t="e">
        <f t="shared" si="726"/>
        <v>#N/A</v>
      </c>
      <c r="BJ569">
        <f t="shared" si="688"/>
        <v>0</v>
      </c>
    </row>
    <row r="570" spans="11:62" x14ac:dyDescent="0.2">
      <c r="K570" t="str">
        <f>WeedDataInput!F567</f>
        <v>Y</v>
      </c>
      <c r="L570">
        <f>WeedDataInput!G567</f>
        <v>0</v>
      </c>
      <c r="M570" s="10" t="str">
        <f t="shared" si="671"/>
        <v>;0</v>
      </c>
      <c r="N570" t="str">
        <f t="shared" si="682"/>
        <v>;0</v>
      </c>
      <c r="O570" t="str">
        <f t="shared" si="683"/>
        <v>0</v>
      </c>
      <c r="P570">
        <f t="shared" ref="P570:X570" si="741">IFERROR(_xlfn.TEXTAFTER(O570,";"),0)</f>
        <v>0</v>
      </c>
      <c r="Q570">
        <f t="shared" si="741"/>
        <v>0</v>
      </c>
      <c r="R570">
        <f t="shared" si="741"/>
        <v>0</v>
      </c>
      <c r="S570">
        <f t="shared" si="741"/>
        <v>0</v>
      </c>
      <c r="T570">
        <f t="shared" si="741"/>
        <v>0</v>
      </c>
      <c r="U570">
        <f t="shared" si="741"/>
        <v>0</v>
      </c>
      <c r="V570">
        <f t="shared" si="741"/>
        <v>0</v>
      </c>
      <c r="W570">
        <f t="shared" si="741"/>
        <v>0</v>
      </c>
      <c r="X570">
        <f t="shared" si="741"/>
        <v>0</v>
      </c>
      <c r="Y570" s="10" t="e">
        <f t="shared" si="685"/>
        <v>#VALUE!</v>
      </c>
      <c r="Z570" t="e">
        <f t="shared" si="673"/>
        <v>#VALUE!</v>
      </c>
      <c r="AA570" t="e">
        <f t="shared" si="674"/>
        <v>#VALUE!</v>
      </c>
      <c r="AB570" t="e">
        <f t="shared" si="675"/>
        <v>#VALUE!</v>
      </c>
      <c r="AC570" t="e">
        <f t="shared" si="676"/>
        <v>#VALUE!</v>
      </c>
      <c r="AD570" t="e">
        <f t="shared" si="677"/>
        <v>#VALUE!</v>
      </c>
      <c r="AE570" t="e">
        <f t="shared" si="678"/>
        <v>#VALUE!</v>
      </c>
      <c r="AF570" t="e">
        <f t="shared" si="679"/>
        <v>#VALUE!</v>
      </c>
      <c r="AG570" t="e">
        <f t="shared" si="680"/>
        <v>#VALUE!</v>
      </c>
      <c r="AH570" t="e">
        <f t="shared" si="681"/>
        <v>#VALUE!</v>
      </c>
      <c r="BC570" s="92"/>
      <c r="BD570">
        <v>0</v>
      </c>
      <c r="BE570" t="e">
        <f t="shared" si="726"/>
        <v>#N/A</v>
      </c>
      <c r="BJ570">
        <f t="shared" si="688"/>
        <v>0</v>
      </c>
    </row>
    <row r="571" spans="11:62" x14ac:dyDescent="0.2">
      <c r="K571" t="str">
        <f>WeedDataInput!F568</f>
        <v>Y</v>
      </c>
      <c r="L571">
        <f>WeedDataInput!G568</f>
        <v>0</v>
      </c>
      <c r="M571" s="10" t="str">
        <f t="shared" si="671"/>
        <v>;0</v>
      </c>
      <c r="N571" t="str">
        <f t="shared" si="682"/>
        <v>;0</v>
      </c>
      <c r="O571" t="str">
        <f t="shared" si="683"/>
        <v>0</v>
      </c>
      <c r="P571">
        <f t="shared" ref="P571:X571" si="742">IFERROR(_xlfn.TEXTAFTER(O571,";"),0)</f>
        <v>0</v>
      </c>
      <c r="Q571">
        <f t="shared" si="742"/>
        <v>0</v>
      </c>
      <c r="R571">
        <f t="shared" si="742"/>
        <v>0</v>
      </c>
      <c r="S571">
        <f t="shared" si="742"/>
        <v>0</v>
      </c>
      <c r="T571">
        <f t="shared" si="742"/>
        <v>0</v>
      </c>
      <c r="U571">
        <f t="shared" si="742"/>
        <v>0</v>
      </c>
      <c r="V571">
        <f t="shared" si="742"/>
        <v>0</v>
      </c>
      <c r="W571">
        <f t="shared" si="742"/>
        <v>0</v>
      </c>
      <c r="X571">
        <f t="shared" si="742"/>
        <v>0</v>
      </c>
      <c r="Y571" s="10" t="e">
        <f t="shared" si="685"/>
        <v>#VALUE!</v>
      </c>
      <c r="Z571" t="e">
        <f t="shared" si="673"/>
        <v>#VALUE!</v>
      </c>
      <c r="AA571" t="e">
        <f t="shared" si="674"/>
        <v>#VALUE!</v>
      </c>
      <c r="AB571" t="e">
        <f t="shared" si="675"/>
        <v>#VALUE!</v>
      </c>
      <c r="AC571" t="e">
        <f t="shared" si="676"/>
        <v>#VALUE!</v>
      </c>
      <c r="AD571" t="e">
        <f t="shared" si="677"/>
        <v>#VALUE!</v>
      </c>
      <c r="AE571" t="e">
        <f t="shared" si="678"/>
        <v>#VALUE!</v>
      </c>
      <c r="AF571" t="e">
        <f t="shared" si="679"/>
        <v>#VALUE!</v>
      </c>
      <c r="AG571" t="e">
        <f t="shared" si="680"/>
        <v>#VALUE!</v>
      </c>
      <c r="AH571" t="e">
        <f t="shared" si="681"/>
        <v>#VALUE!</v>
      </c>
      <c r="BC571" s="92"/>
      <c r="BD571">
        <v>0</v>
      </c>
      <c r="BE571" t="e">
        <f t="shared" si="726"/>
        <v>#N/A</v>
      </c>
      <c r="BJ571">
        <f t="shared" si="688"/>
        <v>0</v>
      </c>
    </row>
    <row r="572" spans="11:62" x14ac:dyDescent="0.2">
      <c r="K572" t="str">
        <f>WeedDataInput!F569</f>
        <v>Y</v>
      </c>
      <c r="L572">
        <f>WeedDataInput!G569</f>
        <v>0</v>
      </c>
      <c r="M572" s="10" t="str">
        <f t="shared" si="671"/>
        <v>;0</v>
      </c>
      <c r="N572" t="str">
        <f t="shared" si="682"/>
        <v>;0</v>
      </c>
      <c r="O572" t="str">
        <f t="shared" si="683"/>
        <v>0</v>
      </c>
      <c r="P572">
        <f t="shared" ref="P572:X572" si="743">IFERROR(_xlfn.TEXTAFTER(O572,";"),0)</f>
        <v>0</v>
      </c>
      <c r="Q572">
        <f t="shared" si="743"/>
        <v>0</v>
      </c>
      <c r="R572">
        <f t="shared" si="743"/>
        <v>0</v>
      </c>
      <c r="S572">
        <f t="shared" si="743"/>
        <v>0</v>
      </c>
      <c r="T572">
        <f t="shared" si="743"/>
        <v>0</v>
      </c>
      <c r="U572">
        <f t="shared" si="743"/>
        <v>0</v>
      </c>
      <c r="V572">
        <f t="shared" si="743"/>
        <v>0</v>
      </c>
      <c r="W572">
        <f t="shared" si="743"/>
        <v>0</v>
      </c>
      <c r="X572">
        <f t="shared" si="743"/>
        <v>0</v>
      </c>
      <c r="Y572" s="10" t="e">
        <f t="shared" si="685"/>
        <v>#VALUE!</v>
      </c>
      <c r="Z572" t="e">
        <f t="shared" si="673"/>
        <v>#VALUE!</v>
      </c>
      <c r="AA572" t="e">
        <f t="shared" si="674"/>
        <v>#VALUE!</v>
      </c>
      <c r="AB572" t="e">
        <f t="shared" si="675"/>
        <v>#VALUE!</v>
      </c>
      <c r="AC572" t="e">
        <f t="shared" si="676"/>
        <v>#VALUE!</v>
      </c>
      <c r="AD572" t="e">
        <f t="shared" si="677"/>
        <v>#VALUE!</v>
      </c>
      <c r="AE572" t="e">
        <f t="shared" si="678"/>
        <v>#VALUE!</v>
      </c>
      <c r="AF572" t="e">
        <f t="shared" si="679"/>
        <v>#VALUE!</v>
      </c>
      <c r="AG572" t="e">
        <f t="shared" si="680"/>
        <v>#VALUE!</v>
      </c>
      <c r="AH572" t="e">
        <f t="shared" si="681"/>
        <v>#VALUE!</v>
      </c>
      <c r="BC572" s="92"/>
      <c r="BD572">
        <v>0</v>
      </c>
      <c r="BE572" t="e">
        <f t="shared" si="726"/>
        <v>#N/A</v>
      </c>
      <c r="BJ572">
        <f t="shared" si="688"/>
        <v>0</v>
      </c>
    </row>
    <row r="573" spans="11:62" x14ac:dyDescent="0.2">
      <c r="K573" t="str">
        <f>WeedDataInput!F570</f>
        <v>Y</v>
      </c>
      <c r="L573">
        <f>WeedDataInput!G570</f>
        <v>0</v>
      </c>
      <c r="M573" s="10" t="str">
        <f t="shared" si="671"/>
        <v>;0</v>
      </c>
      <c r="N573" t="str">
        <f t="shared" si="682"/>
        <v>;0</v>
      </c>
      <c r="O573" t="str">
        <f t="shared" si="683"/>
        <v>0</v>
      </c>
      <c r="P573">
        <f t="shared" ref="P573:X573" si="744">IFERROR(_xlfn.TEXTAFTER(O573,";"),0)</f>
        <v>0</v>
      </c>
      <c r="Q573">
        <f t="shared" si="744"/>
        <v>0</v>
      </c>
      <c r="R573">
        <f t="shared" si="744"/>
        <v>0</v>
      </c>
      <c r="S573">
        <f t="shared" si="744"/>
        <v>0</v>
      </c>
      <c r="T573">
        <f t="shared" si="744"/>
        <v>0</v>
      </c>
      <c r="U573">
        <f t="shared" si="744"/>
        <v>0</v>
      </c>
      <c r="V573">
        <f t="shared" si="744"/>
        <v>0</v>
      </c>
      <c r="W573">
        <f t="shared" si="744"/>
        <v>0</v>
      </c>
      <c r="X573">
        <f t="shared" si="744"/>
        <v>0</v>
      </c>
      <c r="Y573" s="10" t="e">
        <f t="shared" si="685"/>
        <v>#VALUE!</v>
      </c>
      <c r="Z573" t="e">
        <f t="shared" si="673"/>
        <v>#VALUE!</v>
      </c>
      <c r="AA573" t="e">
        <f t="shared" si="674"/>
        <v>#VALUE!</v>
      </c>
      <c r="AB573" t="e">
        <f t="shared" si="675"/>
        <v>#VALUE!</v>
      </c>
      <c r="AC573" t="e">
        <f t="shared" si="676"/>
        <v>#VALUE!</v>
      </c>
      <c r="AD573" t="e">
        <f t="shared" si="677"/>
        <v>#VALUE!</v>
      </c>
      <c r="AE573" t="e">
        <f t="shared" si="678"/>
        <v>#VALUE!</v>
      </c>
      <c r="AF573" t="e">
        <f t="shared" si="679"/>
        <v>#VALUE!</v>
      </c>
      <c r="AG573" t="e">
        <f t="shared" si="680"/>
        <v>#VALUE!</v>
      </c>
      <c r="AH573" t="e">
        <f t="shared" si="681"/>
        <v>#VALUE!</v>
      </c>
      <c r="BC573" s="92"/>
      <c r="BD573">
        <v>0</v>
      </c>
      <c r="BE573" t="e">
        <f t="shared" si="726"/>
        <v>#N/A</v>
      </c>
      <c r="BJ573">
        <f t="shared" si="688"/>
        <v>0</v>
      </c>
    </row>
    <row r="574" spans="11:62" x14ac:dyDescent="0.2">
      <c r="K574" t="str">
        <f>WeedDataInput!F571</f>
        <v>Y</v>
      </c>
      <c r="L574">
        <f>WeedDataInput!G571</f>
        <v>0</v>
      </c>
      <c r="M574" s="10" t="str">
        <f t="shared" si="671"/>
        <v>;0</v>
      </c>
      <c r="N574" t="str">
        <f t="shared" si="682"/>
        <v>;0</v>
      </c>
      <c r="O574" t="str">
        <f t="shared" si="683"/>
        <v>0</v>
      </c>
      <c r="P574">
        <f t="shared" ref="P574:X574" si="745">IFERROR(_xlfn.TEXTAFTER(O574,";"),0)</f>
        <v>0</v>
      </c>
      <c r="Q574">
        <f t="shared" si="745"/>
        <v>0</v>
      </c>
      <c r="R574">
        <f t="shared" si="745"/>
        <v>0</v>
      </c>
      <c r="S574">
        <f t="shared" si="745"/>
        <v>0</v>
      </c>
      <c r="T574">
        <f t="shared" si="745"/>
        <v>0</v>
      </c>
      <c r="U574">
        <f t="shared" si="745"/>
        <v>0</v>
      </c>
      <c r="V574">
        <f t="shared" si="745"/>
        <v>0</v>
      </c>
      <c r="W574">
        <f t="shared" si="745"/>
        <v>0</v>
      </c>
      <c r="X574">
        <f t="shared" si="745"/>
        <v>0</v>
      </c>
      <c r="Y574" s="10" t="e">
        <f t="shared" si="685"/>
        <v>#VALUE!</v>
      </c>
      <c r="Z574" t="e">
        <f t="shared" si="673"/>
        <v>#VALUE!</v>
      </c>
      <c r="AA574" t="e">
        <f t="shared" si="674"/>
        <v>#VALUE!</v>
      </c>
      <c r="AB574" t="e">
        <f t="shared" si="675"/>
        <v>#VALUE!</v>
      </c>
      <c r="AC574" t="e">
        <f t="shared" si="676"/>
        <v>#VALUE!</v>
      </c>
      <c r="AD574" t="e">
        <f t="shared" si="677"/>
        <v>#VALUE!</v>
      </c>
      <c r="AE574" t="e">
        <f t="shared" si="678"/>
        <v>#VALUE!</v>
      </c>
      <c r="AF574" t="e">
        <f t="shared" si="679"/>
        <v>#VALUE!</v>
      </c>
      <c r="AG574" t="e">
        <f t="shared" si="680"/>
        <v>#VALUE!</v>
      </c>
      <c r="AH574" t="e">
        <f t="shared" si="681"/>
        <v>#VALUE!</v>
      </c>
      <c r="BC574" s="92"/>
      <c r="BD574">
        <v>0</v>
      </c>
      <c r="BE574" t="e">
        <f t="shared" si="726"/>
        <v>#N/A</v>
      </c>
      <c r="BJ574">
        <f t="shared" si="688"/>
        <v>0</v>
      </c>
    </row>
    <row r="575" spans="11:62" x14ac:dyDescent="0.2">
      <c r="K575" t="str">
        <f>WeedDataInput!F572</f>
        <v>Y</v>
      </c>
      <c r="L575">
        <f>WeedDataInput!G572</f>
        <v>0</v>
      </c>
      <c r="M575" s="10" t="str">
        <f t="shared" si="671"/>
        <v>;0</v>
      </c>
      <c r="N575" t="str">
        <f t="shared" si="682"/>
        <v>;0</v>
      </c>
      <c r="O575" t="str">
        <f t="shared" si="683"/>
        <v>0</v>
      </c>
      <c r="P575">
        <f t="shared" ref="P575:X575" si="746">IFERROR(_xlfn.TEXTAFTER(O575,";"),0)</f>
        <v>0</v>
      </c>
      <c r="Q575">
        <f t="shared" si="746"/>
        <v>0</v>
      </c>
      <c r="R575">
        <f t="shared" si="746"/>
        <v>0</v>
      </c>
      <c r="S575">
        <f t="shared" si="746"/>
        <v>0</v>
      </c>
      <c r="T575">
        <f t="shared" si="746"/>
        <v>0</v>
      </c>
      <c r="U575">
        <f t="shared" si="746"/>
        <v>0</v>
      </c>
      <c r="V575">
        <f t="shared" si="746"/>
        <v>0</v>
      </c>
      <c r="W575">
        <f t="shared" si="746"/>
        <v>0</v>
      </c>
      <c r="X575">
        <f t="shared" si="746"/>
        <v>0</v>
      </c>
      <c r="Y575" s="10" t="e">
        <f t="shared" si="685"/>
        <v>#VALUE!</v>
      </c>
      <c r="Z575" t="e">
        <f t="shared" si="673"/>
        <v>#VALUE!</v>
      </c>
      <c r="AA575" t="e">
        <f t="shared" si="674"/>
        <v>#VALUE!</v>
      </c>
      <c r="AB575" t="e">
        <f t="shared" si="675"/>
        <v>#VALUE!</v>
      </c>
      <c r="AC575" t="e">
        <f t="shared" si="676"/>
        <v>#VALUE!</v>
      </c>
      <c r="AD575" t="e">
        <f t="shared" si="677"/>
        <v>#VALUE!</v>
      </c>
      <c r="AE575" t="e">
        <f t="shared" si="678"/>
        <v>#VALUE!</v>
      </c>
      <c r="AF575" t="e">
        <f t="shared" si="679"/>
        <v>#VALUE!</v>
      </c>
      <c r="AG575" t="e">
        <f t="shared" si="680"/>
        <v>#VALUE!</v>
      </c>
      <c r="AH575" t="e">
        <f t="shared" si="681"/>
        <v>#VALUE!</v>
      </c>
      <c r="BC575" s="92"/>
      <c r="BD575">
        <v>0</v>
      </c>
      <c r="BE575" t="e">
        <f t="shared" si="726"/>
        <v>#N/A</v>
      </c>
      <c r="BJ575">
        <f t="shared" si="688"/>
        <v>0</v>
      </c>
    </row>
    <row r="576" spans="11:62" x14ac:dyDescent="0.2">
      <c r="K576" t="str">
        <f>WeedDataInput!F573</f>
        <v>Y</v>
      </c>
      <c r="L576">
        <f>WeedDataInput!G573</f>
        <v>0</v>
      </c>
      <c r="M576" s="10" t="str">
        <f t="shared" si="671"/>
        <v>;0</v>
      </c>
      <c r="N576" t="str">
        <f t="shared" si="682"/>
        <v>;0</v>
      </c>
      <c r="O576" t="str">
        <f t="shared" si="683"/>
        <v>0</v>
      </c>
      <c r="P576">
        <f t="shared" ref="P576:X576" si="747">IFERROR(_xlfn.TEXTAFTER(O576,";"),0)</f>
        <v>0</v>
      </c>
      <c r="Q576">
        <f t="shared" si="747"/>
        <v>0</v>
      </c>
      <c r="R576">
        <f t="shared" si="747"/>
        <v>0</v>
      </c>
      <c r="S576">
        <f t="shared" si="747"/>
        <v>0</v>
      </c>
      <c r="T576">
        <f t="shared" si="747"/>
        <v>0</v>
      </c>
      <c r="U576">
        <f t="shared" si="747"/>
        <v>0</v>
      </c>
      <c r="V576">
        <f t="shared" si="747"/>
        <v>0</v>
      </c>
      <c r="W576">
        <f t="shared" si="747"/>
        <v>0</v>
      </c>
      <c r="X576">
        <f t="shared" si="747"/>
        <v>0</v>
      </c>
      <c r="Y576" s="10" t="e">
        <f t="shared" si="685"/>
        <v>#VALUE!</v>
      </c>
      <c r="Z576" t="e">
        <f t="shared" si="673"/>
        <v>#VALUE!</v>
      </c>
      <c r="AA576" t="e">
        <f t="shared" si="674"/>
        <v>#VALUE!</v>
      </c>
      <c r="AB576" t="e">
        <f t="shared" si="675"/>
        <v>#VALUE!</v>
      </c>
      <c r="AC576" t="e">
        <f t="shared" si="676"/>
        <v>#VALUE!</v>
      </c>
      <c r="AD576" t="e">
        <f t="shared" si="677"/>
        <v>#VALUE!</v>
      </c>
      <c r="AE576" t="e">
        <f t="shared" si="678"/>
        <v>#VALUE!</v>
      </c>
      <c r="AF576" t="e">
        <f t="shared" si="679"/>
        <v>#VALUE!</v>
      </c>
      <c r="AG576" t="e">
        <f t="shared" si="680"/>
        <v>#VALUE!</v>
      </c>
      <c r="AH576" t="e">
        <f t="shared" si="681"/>
        <v>#VALUE!</v>
      </c>
      <c r="BC576" s="92"/>
      <c r="BD576">
        <v>0</v>
      </c>
      <c r="BE576" t="e">
        <f t="shared" si="726"/>
        <v>#N/A</v>
      </c>
      <c r="BJ576">
        <f t="shared" si="688"/>
        <v>0</v>
      </c>
    </row>
    <row r="577" spans="11:62" x14ac:dyDescent="0.2">
      <c r="K577" t="str">
        <f>WeedDataInput!F574</f>
        <v>Y</v>
      </c>
      <c r="L577">
        <f>WeedDataInput!G574</f>
        <v>0</v>
      </c>
      <c r="M577" s="10" t="str">
        <f t="shared" si="671"/>
        <v>;0</v>
      </c>
      <c r="N577" t="str">
        <f t="shared" si="682"/>
        <v>;0</v>
      </c>
      <c r="O577" t="str">
        <f t="shared" si="683"/>
        <v>0</v>
      </c>
      <c r="P577">
        <f t="shared" ref="P577:X577" si="748">IFERROR(_xlfn.TEXTAFTER(O577,";"),0)</f>
        <v>0</v>
      </c>
      <c r="Q577">
        <f t="shared" si="748"/>
        <v>0</v>
      </c>
      <c r="R577">
        <f t="shared" si="748"/>
        <v>0</v>
      </c>
      <c r="S577">
        <f t="shared" si="748"/>
        <v>0</v>
      </c>
      <c r="T577">
        <f t="shared" si="748"/>
        <v>0</v>
      </c>
      <c r="U577">
        <f t="shared" si="748"/>
        <v>0</v>
      </c>
      <c r="V577">
        <f t="shared" si="748"/>
        <v>0</v>
      </c>
      <c r="W577">
        <f t="shared" si="748"/>
        <v>0</v>
      </c>
      <c r="X577">
        <f t="shared" si="748"/>
        <v>0</v>
      </c>
      <c r="Y577" s="10" t="e">
        <f t="shared" si="685"/>
        <v>#VALUE!</v>
      </c>
      <c r="Z577" t="e">
        <f t="shared" si="673"/>
        <v>#VALUE!</v>
      </c>
      <c r="AA577" t="e">
        <f t="shared" si="674"/>
        <v>#VALUE!</v>
      </c>
      <c r="AB577" t="e">
        <f t="shared" si="675"/>
        <v>#VALUE!</v>
      </c>
      <c r="AC577" t="e">
        <f t="shared" si="676"/>
        <v>#VALUE!</v>
      </c>
      <c r="AD577" t="e">
        <f t="shared" si="677"/>
        <v>#VALUE!</v>
      </c>
      <c r="AE577" t="e">
        <f t="shared" si="678"/>
        <v>#VALUE!</v>
      </c>
      <c r="AF577" t="e">
        <f t="shared" si="679"/>
        <v>#VALUE!</v>
      </c>
      <c r="AG577" t="e">
        <f t="shared" si="680"/>
        <v>#VALUE!</v>
      </c>
      <c r="AH577" t="e">
        <f t="shared" si="681"/>
        <v>#VALUE!</v>
      </c>
      <c r="BC577" s="92"/>
      <c r="BD577">
        <v>0</v>
      </c>
      <c r="BE577" t="e">
        <f t="shared" si="726"/>
        <v>#N/A</v>
      </c>
      <c r="BJ577">
        <f t="shared" si="688"/>
        <v>0</v>
      </c>
    </row>
    <row r="578" spans="11:62" x14ac:dyDescent="0.2">
      <c r="K578" t="str">
        <f>WeedDataInput!F575</f>
        <v>N</v>
      </c>
      <c r="L578" t="str">
        <f>WeedDataInput!G575</f>
        <v>Ethan Schultz;</v>
      </c>
      <c r="M578" s="10" t="str">
        <f t="shared" si="671"/>
        <v>;Ethan Schultz;</v>
      </c>
      <c r="N578" t="str">
        <f t="shared" si="682"/>
        <v>;Ethan Schultz;</v>
      </c>
      <c r="O578" t="str">
        <f t="shared" si="683"/>
        <v>Ethan Schultz;</v>
      </c>
      <c r="P578" t="str">
        <f t="shared" ref="P578:X578" si="749">IFERROR(_xlfn.TEXTAFTER(O578,";"),0)</f>
        <v/>
      </c>
      <c r="Q578">
        <f t="shared" si="749"/>
        <v>0</v>
      </c>
      <c r="R578">
        <f t="shared" si="749"/>
        <v>0</v>
      </c>
      <c r="S578">
        <f t="shared" si="749"/>
        <v>0</v>
      </c>
      <c r="T578">
        <f t="shared" si="749"/>
        <v>0</v>
      </c>
      <c r="U578">
        <f t="shared" si="749"/>
        <v>0</v>
      </c>
      <c r="V578">
        <f t="shared" si="749"/>
        <v>0</v>
      </c>
      <c r="W578">
        <f t="shared" si="749"/>
        <v>0</v>
      </c>
      <c r="X578">
        <f t="shared" si="749"/>
        <v>0</v>
      </c>
      <c r="Y578" s="10" t="str">
        <f t="shared" si="685"/>
        <v>Ethan Schultz</v>
      </c>
      <c r="Z578" t="e">
        <f t="shared" si="673"/>
        <v>#VALUE!</v>
      </c>
      <c r="AA578" t="e">
        <f t="shared" si="674"/>
        <v>#VALUE!</v>
      </c>
      <c r="AB578" t="e">
        <f t="shared" si="675"/>
        <v>#VALUE!</v>
      </c>
      <c r="AC578" t="e">
        <f t="shared" si="676"/>
        <v>#VALUE!</v>
      </c>
      <c r="AD578" t="e">
        <f t="shared" si="677"/>
        <v>#VALUE!</v>
      </c>
      <c r="AE578" t="e">
        <f t="shared" si="678"/>
        <v>#VALUE!</v>
      </c>
      <c r="AF578" t="e">
        <f t="shared" si="679"/>
        <v>#VALUE!</v>
      </c>
      <c r="AG578" t="e">
        <f t="shared" si="680"/>
        <v>#VALUE!</v>
      </c>
      <c r="AH578" t="e">
        <f t="shared" si="681"/>
        <v>#VALUE!</v>
      </c>
      <c r="BC578" s="92"/>
      <c r="BD578">
        <v>0</v>
      </c>
      <c r="BE578" t="e">
        <f t="shared" si="726"/>
        <v>#N/A</v>
      </c>
      <c r="BJ578">
        <f t="shared" si="688"/>
        <v>1</v>
      </c>
    </row>
    <row r="579" spans="11:62" x14ac:dyDescent="0.2">
      <c r="K579" t="str">
        <f>WeedDataInput!F576</f>
        <v>N</v>
      </c>
      <c r="L579" t="str">
        <f>WeedDataInput!G576</f>
        <v>Ethan Schultz;</v>
      </c>
      <c r="M579" s="10" t="str">
        <f t="shared" si="671"/>
        <v>;Ethan Schultz;</v>
      </c>
      <c r="N579" t="str">
        <f t="shared" si="682"/>
        <v>;Ethan Schultz;</v>
      </c>
      <c r="O579" t="str">
        <f t="shared" si="683"/>
        <v>Ethan Schultz;</v>
      </c>
      <c r="P579" t="str">
        <f t="shared" ref="P579:X579" si="750">IFERROR(_xlfn.TEXTAFTER(O579,";"),0)</f>
        <v/>
      </c>
      <c r="Q579">
        <f t="shared" si="750"/>
        <v>0</v>
      </c>
      <c r="R579">
        <f t="shared" si="750"/>
        <v>0</v>
      </c>
      <c r="S579">
        <f t="shared" si="750"/>
        <v>0</v>
      </c>
      <c r="T579">
        <f t="shared" si="750"/>
        <v>0</v>
      </c>
      <c r="U579">
        <f t="shared" si="750"/>
        <v>0</v>
      </c>
      <c r="V579">
        <f t="shared" si="750"/>
        <v>0</v>
      </c>
      <c r="W579">
        <f t="shared" si="750"/>
        <v>0</v>
      </c>
      <c r="X579">
        <f t="shared" si="750"/>
        <v>0</v>
      </c>
      <c r="Y579" s="10" t="str">
        <f t="shared" si="685"/>
        <v>Ethan Schultz</v>
      </c>
      <c r="Z579" t="e">
        <f t="shared" si="673"/>
        <v>#VALUE!</v>
      </c>
      <c r="AA579" t="e">
        <f t="shared" si="674"/>
        <v>#VALUE!</v>
      </c>
      <c r="AB579" t="e">
        <f t="shared" si="675"/>
        <v>#VALUE!</v>
      </c>
      <c r="AC579" t="e">
        <f t="shared" si="676"/>
        <v>#VALUE!</v>
      </c>
      <c r="AD579" t="e">
        <f t="shared" si="677"/>
        <v>#VALUE!</v>
      </c>
      <c r="AE579" t="e">
        <f t="shared" si="678"/>
        <v>#VALUE!</v>
      </c>
      <c r="AF579" t="e">
        <f t="shared" si="679"/>
        <v>#VALUE!</v>
      </c>
      <c r="AG579" t="e">
        <f t="shared" si="680"/>
        <v>#VALUE!</v>
      </c>
      <c r="AH579" t="e">
        <f t="shared" si="681"/>
        <v>#VALUE!</v>
      </c>
      <c r="BC579" s="92"/>
      <c r="BD579">
        <v>0</v>
      </c>
      <c r="BE579" t="e">
        <f t="shared" si="726"/>
        <v>#N/A</v>
      </c>
      <c r="BJ579">
        <f t="shared" si="688"/>
        <v>1</v>
      </c>
    </row>
    <row r="580" spans="11:62" x14ac:dyDescent="0.2">
      <c r="K580" t="str">
        <f>WeedDataInput!F577</f>
        <v>N</v>
      </c>
      <c r="L580" t="str">
        <f>WeedDataInput!G577</f>
        <v>Ethan Schultz;</v>
      </c>
      <c r="M580" s="10" t="str">
        <f t="shared" si="671"/>
        <v>;Ethan Schultz;</v>
      </c>
      <c r="N580" t="str">
        <f t="shared" si="682"/>
        <v>;Ethan Schultz;</v>
      </c>
      <c r="O580" t="str">
        <f t="shared" si="683"/>
        <v>Ethan Schultz;</v>
      </c>
      <c r="P580" t="str">
        <f t="shared" ref="P580:X580" si="751">IFERROR(_xlfn.TEXTAFTER(O580,";"),0)</f>
        <v/>
      </c>
      <c r="Q580">
        <f t="shared" si="751"/>
        <v>0</v>
      </c>
      <c r="R580">
        <f t="shared" si="751"/>
        <v>0</v>
      </c>
      <c r="S580">
        <f t="shared" si="751"/>
        <v>0</v>
      </c>
      <c r="T580">
        <f t="shared" si="751"/>
        <v>0</v>
      </c>
      <c r="U580">
        <f t="shared" si="751"/>
        <v>0</v>
      </c>
      <c r="V580">
        <f t="shared" si="751"/>
        <v>0</v>
      </c>
      <c r="W580">
        <f t="shared" si="751"/>
        <v>0</v>
      </c>
      <c r="X580">
        <f t="shared" si="751"/>
        <v>0</v>
      </c>
      <c r="Y580" s="10" t="str">
        <f t="shared" si="685"/>
        <v>Ethan Schultz</v>
      </c>
      <c r="Z580" t="e">
        <f t="shared" si="673"/>
        <v>#VALUE!</v>
      </c>
      <c r="AA580" t="e">
        <f t="shared" si="674"/>
        <v>#VALUE!</v>
      </c>
      <c r="AB580" t="e">
        <f t="shared" si="675"/>
        <v>#VALUE!</v>
      </c>
      <c r="AC580" t="e">
        <f t="shared" si="676"/>
        <v>#VALUE!</v>
      </c>
      <c r="AD580" t="e">
        <f t="shared" si="677"/>
        <v>#VALUE!</v>
      </c>
      <c r="AE580" t="e">
        <f t="shared" si="678"/>
        <v>#VALUE!</v>
      </c>
      <c r="AF580" t="e">
        <f t="shared" si="679"/>
        <v>#VALUE!</v>
      </c>
      <c r="AG580" t="e">
        <f t="shared" si="680"/>
        <v>#VALUE!</v>
      </c>
      <c r="AH580" t="e">
        <f t="shared" si="681"/>
        <v>#VALUE!</v>
      </c>
      <c r="BC580" s="92"/>
      <c r="BD580">
        <v>0</v>
      </c>
      <c r="BE580" t="e">
        <f t="shared" si="726"/>
        <v>#N/A</v>
      </c>
      <c r="BJ580">
        <f t="shared" si="688"/>
        <v>1</v>
      </c>
    </row>
    <row r="581" spans="11:62" x14ac:dyDescent="0.2">
      <c r="K581" t="str">
        <f>WeedDataInput!F578</f>
        <v>Y</v>
      </c>
      <c r="L581">
        <f>WeedDataInput!G578</f>
        <v>0</v>
      </c>
      <c r="M581" s="10" t="str">
        <f t="shared" ref="M581:M644" si="752">";"&amp;L581</f>
        <v>;0</v>
      </c>
      <c r="N581" t="str">
        <f t="shared" si="682"/>
        <v>;0</v>
      </c>
      <c r="O581" t="str">
        <f t="shared" si="683"/>
        <v>0</v>
      </c>
      <c r="P581">
        <f t="shared" ref="P581:X581" si="753">IFERROR(_xlfn.TEXTAFTER(O581,";"),0)</f>
        <v>0</v>
      </c>
      <c r="Q581">
        <f t="shared" si="753"/>
        <v>0</v>
      </c>
      <c r="R581">
        <f t="shared" si="753"/>
        <v>0</v>
      </c>
      <c r="S581">
        <f t="shared" si="753"/>
        <v>0</v>
      </c>
      <c r="T581">
        <f t="shared" si="753"/>
        <v>0</v>
      </c>
      <c r="U581">
        <f t="shared" si="753"/>
        <v>0</v>
      </c>
      <c r="V581">
        <f t="shared" si="753"/>
        <v>0</v>
      </c>
      <c r="W581">
        <f t="shared" si="753"/>
        <v>0</v>
      </c>
      <c r="X581">
        <f t="shared" si="753"/>
        <v>0</v>
      </c>
      <c r="Y581" s="10" t="e">
        <f t="shared" si="685"/>
        <v>#VALUE!</v>
      </c>
      <c r="Z581" t="e">
        <f t="shared" ref="Z581:Z644" si="754">MID(O581,SEARCH(";",O581)+1,SEARCH(";",O581,SEARCH(";",O581)+1)-SEARCH(";",O581)-1)</f>
        <v>#VALUE!</v>
      </c>
      <c r="AA581" t="e">
        <f t="shared" ref="AA581:AA644" si="755">MID(P581,SEARCH(";",P581)+1,SEARCH(";",P581,SEARCH(";",P581)+1)-SEARCH(";",P581)-1)</f>
        <v>#VALUE!</v>
      </c>
      <c r="AB581" t="e">
        <f t="shared" ref="AB581:AB644" si="756">MID(Q581,SEARCH(";",Q581)+1,SEARCH(";",Q581,SEARCH(";",Q581)+1)-SEARCH(";",Q581)-1)</f>
        <v>#VALUE!</v>
      </c>
      <c r="AC581" t="e">
        <f t="shared" ref="AC581:AC644" si="757">MID(R581,SEARCH(";",R581)+1,SEARCH(";",R581,SEARCH(";",R581)+1)-SEARCH(";",R581)-1)</f>
        <v>#VALUE!</v>
      </c>
      <c r="AD581" t="e">
        <f t="shared" ref="AD581:AD644" si="758">MID(S581,SEARCH(";",S581)+1,SEARCH(";",S581,SEARCH(";",S581)+1)-SEARCH(";",S581)-1)</f>
        <v>#VALUE!</v>
      </c>
      <c r="AE581" t="e">
        <f t="shared" ref="AE581:AE644" si="759">MID(T581,SEARCH(";",T581)+1,SEARCH(";",T581,SEARCH(";",T581)+1)-SEARCH(";",T581)-1)</f>
        <v>#VALUE!</v>
      </c>
      <c r="AF581" t="e">
        <f t="shared" ref="AF581:AF644" si="760">MID(U581,SEARCH(";",U581)+1,SEARCH(";",U581,SEARCH(";",U581)+1)-SEARCH(";",U581)-1)</f>
        <v>#VALUE!</v>
      </c>
      <c r="AG581" t="e">
        <f t="shared" ref="AG581:AG644" si="761">MID(V581,SEARCH(";",V581)+1,SEARCH(";",V581,SEARCH(";",V581)+1)-SEARCH(";",V581)-1)</f>
        <v>#VALUE!</v>
      </c>
      <c r="AH581" t="e">
        <f t="shared" ref="AH581:AH644" si="762">MID(W581,SEARCH(";",W581)+1,SEARCH(";",W581,SEARCH(";",W581)+1)-SEARCH(";",W581)-1)</f>
        <v>#VALUE!</v>
      </c>
      <c r="BC581" s="92"/>
      <c r="BD581">
        <v>0</v>
      </c>
      <c r="BE581" t="e">
        <f t="shared" si="726"/>
        <v>#N/A</v>
      </c>
      <c r="BJ581">
        <f t="shared" si="688"/>
        <v>0</v>
      </c>
    </row>
    <row r="582" spans="11:62" x14ac:dyDescent="0.2">
      <c r="K582" t="str">
        <f>WeedDataInput!F579</f>
        <v>N</v>
      </c>
      <c r="L582" t="str">
        <f>WeedDataInput!G579</f>
        <v>Ethan Schultz;</v>
      </c>
      <c r="M582" s="10" t="str">
        <f t="shared" si="752"/>
        <v>;Ethan Schultz;</v>
      </c>
      <c r="N582" t="str">
        <f t="shared" ref="N582:N645" si="763">TRIM(M582)</f>
        <v>;Ethan Schultz;</v>
      </c>
      <c r="O582" t="str">
        <f t="shared" ref="O582:O645" si="764">_xlfn.TEXTAFTER(N582,";")</f>
        <v>Ethan Schultz;</v>
      </c>
      <c r="P582" t="str">
        <f t="shared" ref="P582:X582" si="765">IFERROR(_xlfn.TEXTAFTER(O582,";"),0)</f>
        <v/>
      </c>
      <c r="Q582">
        <f t="shared" si="765"/>
        <v>0</v>
      </c>
      <c r="R582">
        <f t="shared" si="765"/>
        <v>0</v>
      </c>
      <c r="S582">
        <f t="shared" si="765"/>
        <v>0</v>
      </c>
      <c r="T582">
        <f t="shared" si="765"/>
        <v>0</v>
      </c>
      <c r="U582">
        <f t="shared" si="765"/>
        <v>0</v>
      </c>
      <c r="V582">
        <f t="shared" si="765"/>
        <v>0</v>
      </c>
      <c r="W582">
        <f t="shared" si="765"/>
        <v>0</v>
      </c>
      <c r="X582">
        <f t="shared" si="765"/>
        <v>0</v>
      </c>
      <c r="Y582" s="10" t="str">
        <f t="shared" ref="Y582:Y645" si="766">MID(M582,SEARCH(";",M582)+1,SEARCH(";",M582,SEARCH(";",M582)+1)-SEARCH(";",M582)-1)</f>
        <v>Ethan Schultz</v>
      </c>
      <c r="Z582" t="e">
        <f t="shared" si="754"/>
        <v>#VALUE!</v>
      </c>
      <c r="AA582" t="e">
        <f t="shared" si="755"/>
        <v>#VALUE!</v>
      </c>
      <c r="AB582" t="e">
        <f t="shared" si="756"/>
        <v>#VALUE!</v>
      </c>
      <c r="AC582" t="e">
        <f t="shared" si="757"/>
        <v>#VALUE!</v>
      </c>
      <c r="AD582" t="e">
        <f t="shared" si="758"/>
        <v>#VALUE!</v>
      </c>
      <c r="AE582" t="e">
        <f t="shared" si="759"/>
        <v>#VALUE!</v>
      </c>
      <c r="AF582" t="e">
        <f t="shared" si="760"/>
        <v>#VALUE!</v>
      </c>
      <c r="AG582" t="e">
        <f t="shared" si="761"/>
        <v>#VALUE!</v>
      </c>
      <c r="AH582" t="e">
        <f t="shared" si="762"/>
        <v>#VALUE!</v>
      </c>
      <c r="BC582" s="92"/>
      <c r="BD582">
        <v>0</v>
      </c>
      <c r="BE582" t="e">
        <f t="shared" si="726"/>
        <v>#N/A</v>
      </c>
      <c r="BJ582">
        <f t="shared" si="688"/>
        <v>1</v>
      </c>
    </row>
    <row r="583" spans="11:62" x14ac:dyDescent="0.2">
      <c r="K583" t="str">
        <f>WeedDataInput!F580</f>
        <v>Y</v>
      </c>
      <c r="L583">
        <f>WeedDataInput!G580</f>
        <v>0</v>
      </c>
      <c r="M583" s="10" t="str">
        <f t="shared" si="752"/>
        <v>;0</v>
      </c>
      <c r="N583" t="str">
        <f t="shared" si="763"/>
        <v>;0</v>
      </c>
      <c r="O583" t="str">
        <f t="shared" si="764"/>
        <v>0</v>
      </c>
      <c r="P583">
        <f t="shared" ref="P583:X583" si="767">IFERROR(_xlfn.TEXTAFTER(O583,";"),0)</f>
        <v>0</v>
      </c>
      <c r="Q583">
        <f t="shared" si="767"/>
        <v>0</v>
      </c>
      <c r="R583">
        <f t="shared" si="767"/>
        <v>0</v>
      </c>
      <c r="S583">
        <f t="shared" si="767"/>
        <v>0</v>
      </c>
      <c r="T583">
        <f t="shared" si="767"/>
        <v>0</v>
      </c>
      <c r="U583">
        <f t="shared" si="767"/>
        <v>0</v>
      </c>
      <c r="V583">
        <f t="shared" si="767"/>
        <v>0</v>
      </c>
      <c r="W583">
        <f t="shared" si="767"/>
        <v>0</v>
      </c>
      <c r="X583">
        <f t="shared" si="767"/>
        <v>0</v>
      </c>
      <c r="Y583" s="10" t="e">
        <f t="shared" si="766"/>
        <v>#VALUE!</v>
      </c>
      <c r="Z583" t="e">
        <f t="shared" si="754"/>
        <v>#VALUE!</v>
      </c>
      <c r="AA583" t="e">
        <f t="shared" si="755"/>
        <v>#VALUE!</v>
      </c>
      <c r="AB583" t="e">
        <f t="shared" si="756"/>
        <v>#VALUE!</v>
      </c>
      <c r="AC583" t="e">
        <f t="shared" si="757"/>
        <v>#VALUE!</v>
      </c>
      <c r="AD583" t="e">
        <f t="shared" si="758"/>
        <v>#VALUE!</v>
      </c>
      <c r="AE583" t="e">
        <f t="shared" si="759"/>
        <v>#VALUE!</v>
      </c>
      <c r="AF583" t="e">
        <f t="shared" si="760"/>
        <v>#VALUE!</v>
      </c>
      <c r="AG583" t="e">
        <f t="shared" si="761"/>
        <v>#VALUE!</v>
      </c>
      <c r="AH583" t="e">
        <f t="shared" si="762"/>
        <v>#VALUE!</v>
      </c>
      <c r="BC583" s="92"/>
      <c r="BD583">
        <v>0</v>
      </c>
      <c r="BE583" t="e">
        <f t="shared" si="726"/>
        <v>#N/A</v>
      </c>
      <c r="BJ583">
        <f t="shared" ref="BJ583:BJ646" si="768">LEN(O583) - LEN(SUBSTITUTE(O583, ";", ""))</f>
        <v>0</v>
      </c>
    </row>
    <row r="584" spans="11:62" x14ac:dyDescent="0.2">
      <c r="K584" t="str">
        <f>WeedDataInput!F581</f>
        <v>Y</v>
      </c>
      <c r="L584">
        <f>WeedDataInput!G581</f>
        <v>0</v>
      </c>
      <c r="M584" s="10" t="str">
        <f t="shared" si="752"/>
        <v>;0</v>
      </c>
      <c r="N584" t="str">
        <f t="shared" si="763"/>
        <v>;0</v>
      </c>
      <c r="O584" t="str">
        <f t="shared" si="764"/>
        <v>0</v>
      </c>
      <c r="P584">
        <f t="shared" ref="P584:X584" si="769">IFERROR(_xlfn.TEXTAFTER(O584,";"),0)</f>
        <v>0</v>
      </c>
      <c r="Q584">
        <f t="shared" si="769"/>
        <v>0</v>
      </c>
      <c r="R584">
        <f t="shared" si="769"/>
        <v>0</v>
      </c>
      <c r="S584">
        <f t="shared" si="769"/>
        <v>0</v>
      </c>
      <c r="T584">
        <f t="shared" si="769"/>
        <v>0</v>
      </c>
      <c r="U584">
        <f t="shared" si="769"/>
        <v>0</v>
      </c>
      <c r="V584">
        <f t="shared" si="769"/>
        <v>0</v>
      </c>
      <c r="W584">
        <f t="shared" si="769"/>
        <v>0</v>
      </c>
      <c r="X584">
        <f t="shared" si="769"/>
        <v>0</v>
      </c>
      <c r="Y584" s="10" t="e">
        <f t="shared" si="766"/>
        <v>#VALUE!</v>
      </c>
      <c r="Z584" t="e">
        <f t="shared" si="754"/>
        <v>#VALUE!</v>
      </c>
      <c r="AA584" t="e">
        <f t="shared" si="755"/>
        <v>#VALUE!</v>
      </c>
      <c r="AB584" t="e">
        <f t="shared" si="756"/>
        <v>#VALUE!</v>
      </c>
      <c r="AC584" t="e">
        <f t="shared" si="757"/>
        <v>#VALUE!</v>
      </c>
      <c r="AD584" t="e">
        <f t="shared" si="758"/>
        <v>#VALUE!</v>
      </c>
      <c r="AE584" t="e">
        <f t="shared" si="759"/>
        <v>#VALUE!</v>
      </c>
      <c r="AF584" t="e">
        <f t="shared" si="760"/>
        <v>#VALUE!</v>
      </c>
      <c r="AG584" t="e">
        <f t="shared" si="761"/>
        <v>#VALUE!</v>
      </c>
      <c r="AH584" t="e">
        <f t="shared" si="762"/>
        <v>#VALUE!</v>
      </c>
      <c r="BC584" s="92"/>
      <c r="BD584">
        <v>0</v>
      </c>
      <c r="BE584" t="e">
        <f t="shared" si="726"/>
        <v>#N/A</v>
      </c>
      <c r="BJ584">
        <f t="shared" si="768"/>
        <v>0</v>
      </c>
    </row>
    <row r="585" spans="11:62" x14ac:dyDescent="0.2">
      <c r="K585" t="str">
        <f>WeedDataInput!F582</f>
        <v>Y</v>
      </c>
      <c r="L585">
        <f>WeedDataInput!G582</f>
        <v>0</v>
      </c>
      <c r="M585" s="10" t="str">
        <f t="shared" si="752"/>
        <v>;0</v>
      </c>
      <c r="N585" t="str">
        <f t="shared" si="763"/>
        <v>;0</v>
      </c>
      <c r="O585" t="str">
        <f t="shared" si="764"/>
        <v>0</v>
      </c>
      <c r="P585">
        <f t="shared" ref="P585:X585" si="770">IFERROR(_xlfn.TEXTAFTER(O585,";"),0)</f>
        <v>0</v>
      </c>
      <c r="Q585">
        <f t="shared" si="770"/>
        <v>0</v>
      </c>
      <c r="R585">
        <f t="shared" si="770"/>
        <v>0</v>
      </c>
      <c r="S585">
        <f t="shared" si="770"/>
        <v>0</v>
      </c>
      <c r="T585">
        <f t="shared" si="770"/>
        <v>0</v>
      </c>
      <c r="U585">
        <f t="shared" si="770"/>
        <v>0</v>
      </c>
      <c r="V585">
        <f t="shared" si="770"/>
        <v>0</v>
      </c>
      <c r="W585">
        <f t="shared" si="770"/>
        <v>0</v>
      </c>
      <c r="X585">
        <f t="shared" si="770"/>
        <v>0</v>
      </c>
      <c r="Y585" s="10" t="e">
        <f t="shared" si="766"/>
        <v>#VALUE!</v>
      </c>
      <c r="Z585" t="e">
        <f t="shared" si="754"/>
        <v>#VALUE!</v>
      </c>
      <c r="AA585" t="e">
        <f t="shared" si="755"/>
        <v>#VALUE!</v>
      </c>
      <c r="AB585" t="e">
        <f t="shared" si="756"/>
        <v>#VALUE!</v>
      </c>
      <c r="AC585" t="e">
        <f t="shared" si="757"/>
        <v>#VALUE!</v>
      </c>
      <c r="AD585" t="e">
        <f t="shared" si="758"/>
        <v>#VALUE!</v>
      </c>
      <c r="AE585" t="e">
        <f t="shared" si="759"/>
        <v>#VALUE!</v>
      </c>
      <c r="AF585" t="e">
        <f t="shared" si="760"/>
        <v>#VALUE!</v>
      </c>
      <c r="AG585" t="e">
        <f t="shared" si="761"/>
        <v>#VALUE!</v>
      </c>
      <c r="AH585" t="e">
        <f t="shared" si="762"/>
        <v>#VALUE!</v>
      </c>
      <c r="BC585" s="92"/>
      <c r="BD585">
        <v>0</v>
      </c>
      <c r="BE585" t="e">
        <f t="shared" si="726"/>
        <v>#N/A</v>
      </c>
      <c r="BJ585">
        <f t="shared" si="768"/>
        <v>0</v>
      </c>
    </row>
    <row r="586" spans="11:62" x14ac:dyDescent="0.2">
      <c r="K586" t="str">
        <f>WeedDataInput!F583</f>
        <v>Y</v>
      </c>
      <c r="L586">
        <f>WeedDataInput!G583</f>
        <v>0</v>
      </c>
      <c r="M586" s="10" t="str">
        <f t="shared" si="752"/>
        <v>;0</v>
      </c>
      <c r="N586" t="str">
        <f t="shared" si="763"/>
        <v>;0</v>
      </c>
      <c r="O586" t="str">
        <f t="shared" si="764"/>
        <v>0</v>
      </c>
      <c r="P586">
        <f t="shared" ref="P586:X586" si="771">IFERROR(_xlfn.TEXTAFTER(O586,";"),0)</f>
        <v>0</v>
      </c>
      <c r="Q586">
        <f t="shared" si="771"/>
        <v>0</v>
      </c>
      <c r="R586">
        <f t="shared" si="771"/>
        <v>0</v>
      </c>
      <c r="S586">
        <f t="shared" si="771"/>
        <v>0</v>
      </c>
      <c r="T586">
        <f t="shared" si="771"/>
        <v>0</v>
      </c>
      <c r="U586">
        <f t="shared" si="771"/>
        <v>0</v>
      </c>
      <c r="V586">
        <f t="shared" si="771"/>
        <v>0</v>
      </c>
      <c r="W586">
        <f t="shared" si="771"/>
        <v>0</v>
      </c>
      <c r="X586">
        <f t="shared" si="771"/>
        <v>0</v>
      </c>
      <c r="Y586" s="10" t="e">
        <f t="shared" si="766"/>
        <v>#VALUE!</v>
      </c>
      <c r="Z586" t="e">
        <f t="shared" si="754"/>
        <v>#VALUE!</v>
      </c>
      <c r="AA586" t="e">
        <f t="shared" si="755"/>
        <v>#VALUE!</v>
      </c>
      <c r="AB586" t="e">
        <f t="shared" si="756"/>
        <v>#VALUE!</v>
      </c>
      <c r="AC586" t="e">
        <f t="shared" si="757"/>
        <v>#VALUE!</v>
      </c>
      <c r="AD586" t="e">
        <f t="shared" si="758"/>
        <v>#VALUE!</v>
      </c>
      <c r="AE586" t="e">
        <f t="shared" si="759"/>
        <v>#VALUE!</v>
      </c>
      <c r="AF586" t="e">
        <f t="shared" si="760"/>
        <v>#VALUE!</v>
      </c>
      <c r="AG586" t="e">
        <f t="shared" si="761"/>
        <v>#VALUE!</v>
      </c>
      <c r="AH586" t="e">
        <f t="shared" si="762"/>
        <v>#VALUE!</v>
      </c>
      <c r="BC586" s="92"/>
      <c r="BD586">
        <v>0</v>
      </c>
      <c r="BE586" t="e">
        <f t="shared" si="726"/>
        <v>#N/A</v>
      </c>
      <c r="BJ586">
        <f t="shared" si="768"/>
        <v>0</v>
      </c>
    </row>
    <row r="587" spans="11:62" x14ac:dyDescent="0.2">
      <c r="K587" t="str">
        <f>WeedDataInput!F584</f>
        <v>Y</v>
      </c>
      <c r="L587">
        <f>WeedDataInput!G584</f>
        <v>0</v>
      </c>
      <c r="M587" s="10" t="str">
        <f t="shared" si="752"/>
        <v>;0</v>
      </c>
      <c r="N587" t="str">
        <f t="shared" si="763"/>
        <v>;0</v>
      </c>
      <c r="O587" t="str">
        <f t="shared" si="764"/>
        <v>0</v>
      </c>
      <c r="P587">
        <f t="shared" ref="P587:X587" si="772">IFERROR(_xlfn.TEXTAFTER(O587,";"),0)</f>
        <v>0</v>
      </c>
      <c r="Q587">
        <f t="shared" si="772"/>
        <v>0</v>
      </c>
      <c r="R587">
        <f t="shared" si="772"/>
        <v>0</v>
      </c>
      <c r="S587">
        <f t="shared" si="772"/>
        <v>0</v>
      </c>
      <c r="T587">
        <f t="shared" si="772"/>
        <v>0</v>
      </c>
      <c r="U587">
        <f t="shared" si="772"/>
        <v>0</v>
      </c>
      <c r="V587">
        <f t="shared" si="772"/>
        <v>0</v>
      </c>
      <c r="W587">
        <f t="shared" si="772"/>
        <v>0</v>
      </c>
      <c r="X587">
        <f t="shared" si="772"/>
        <v>0</v>
      </c>
      <c r="Y587" s="10" t="e">
        <f t="shared" si="766"/>
        <v>#VALUE!</v>
      </c>
      <c r="Z587" t="e">
        <f t="shared" si="754"/>
        <v>#VALUE!</v>
      </c>
      <c r="AA587" t="e">
        <f t="shared" si="755"/>
        <v>#VALUE!</v>
      </c>
      <c r="AB587" t="e">
        <f t="shared" si="756"/>
        <v>#VALUE!</v>
      </c>
      <c r="AC587" t="e">
        <f t="shared" si="757"/>
        <v>#VALUE!</v>
      </c>
      <c r="AD587" t="e">
        <f t="shared" si="758"/>
        <v>#VALUE!</v>
      </c>
      <c r="AE587" t="e">
        <f t="shared" si="759"/>
        <v>#VALUE!</v>
      </c>
      <c r="AF587" t="e">
        <f t="shared" si="760"/>
        <v>#VALUE!</v>
      </c>
      <c r="AG587" t="e">
        <f t="shared" si="761"/>
        <v>#VALUE!</v>
      </c>
      <c r="AH587" t="e">
        <f t="shared" si="762"/>
        <v>#VALUE!</v>
      </c>
      <c r="BC587" s="92"/>
      <c r="BD587">
        <v>0</v>
      </c>
      <c r="BE587" t="e">
        <f t="shared" ref="BE587:BE604" si="773">VLOOKUP(BD587,$AS$5:$AT$54,2,FALSE)</f>
        <v>#N/A</v>
      </c>
      <c r="BJ587">
        <f t="shared" si="768"/>
        <v>0</v>
      </c>
    </row>
    <row r="588" spans="11:62" x14ac:dyDescent="0.2">
      <c r="K588" t="str">
        <f>WeedDataInput!F585</f>
        <v>Y</v>
      </c>
      <c r="L588">
        <f>WeedDataInput!G585</f>
        <v>0</v>
      </c>
      <c r="M588" s="10" t="str">
        <f t="shared" si="752"/>
        <v>;0</v>
      </c>
      <c r="N588" t="str">
        <f t="shared" si="763"/>
        <v>;0</v>
      </c>
      <c r="O588" t="str">
        <f t="shared" si="764"/>
        <v>0</v>
      </c>
      <c r="P588">
        <f t="shared" ref="P588:X588" si="774">IFERROR(_xlfn.TEXTAFTER(O588,";"),0)</f>
        <v>0</v>
      </c>
      <c r="Q588">
        <f t="shared" si="774"/>
        <v>0</v>
      </c>
      <c r="R588">
        <f t="shared" si="774"/>
        <v>0</v>
      </c>
      <c r="S588">
        <f t="shared" si="774"/>
        <v>0</v>
      </c>
      <c r="T588">
        <f t="shared" si="774"/>
        <v>0</v>
      </c>
      <c r="U588">
        <f t="shared" si="774"/>
        <v>0</v>
      </c>
      <c r="V588">
        <f t="shared" si="774"/>
        <v>0</v>
      </c>
      <c r="W588">
        <f t="shared" si="774"/>
        <v>0</v>
      </c>
      <c r="X588">
        <f t="shared" si="774"/>
        <v>0</v>
      </c>
      <c r="Y588" s="10" t="e">
        <f t="shared" si="766"/>
        <v>#VALUE!</v>
      </c>
      <c r="Z588" t="e">
        <f t="shared" si="754"/>
        <v>#VALUE!</v>
      </c>
      <c r="AA588" t="e">
        <f t="shared" si="755"/>
        <v>#VALUE!</v>
      </c>
      <c r="AB588" t="e">
        <f t="shared" si="756"/>
        <v>#VALUE!</v>
      </c>
      <c r="AC588" t="e">
        <f t="shared" si="757"/>
        <v>#VALUE!</v>
      </c>
      <c r="AD588" t="e">
        <f t="shared" si="758"/>
        <v>#VALUE!</v>
      </c>
      <c r="AE588" t="e">
        <f t="shared" si="759"/>
        <v>#VALUE!</v>
      </c>
      <c r="AF588" t="e">
        <f t="shared" si="760"/>
        <v>#VALUE!</v>
      </c>
      <c r="AG588" t="e">
        <f t="shared" si="761"/>
        <v>#VALUE!</v>
      </c>
      <c r="AH588" t="e">
        <f t="shared" si="762"/>
        <v>#VALUE!</v>
      </c>
      <c r="BC588" s="92"/>
      <c r="BD588">
        <v>0</v>
      </c>
      <c r="BE588" t="e">
        <f t="shared" si="773"/>
        <v>#N/A</v>
      </c>
      <c r="BJ588">
        <f t="shared" si="768"/>
        <v>0</v>
      </c>
    </row>
    <row r="589" spans="11:62" x14ac:dyDescent="0.2">
      <c r="K589" t="str">
        <f>WeedDataInput!F586</f>
        <v>Y</v>
      </c>
      <c r="L589">
        <f>WeedDataInput!G586</f>
        <v>0</v>
      </c>
      <c r="M589" s="10" t="str">
        <f t="shared" si="752"/>
        <v>;0</v>
      </c>
      <c r="N589" t="str">
        <f t="shared" si="763"/>
        <v>;0</v>
      </c>
      <c r="O589" t="str">
        <f t="shared" si="764"/>
        <v>0</v>
      </c>
      <c r="P589">
        <f t="shared" ref="P589:X589" si="775">IFERROR(_xlfn.TEXTAFTER(O589,";"),0)</f>
        <v>0</v>
      </c>
      <c r="Q589">
        <f t="shared" si="775"/>
        <v>0</v>
      </c>
      <c r="R589">
        <f t="shared" si="775"/>
        <v>0</v>
      </c>
      <c r="S589">
        <f t="shared" si="775"/>
        <v>0</v>
      </c>
      <c r="T589">
        <f t="shared" si="775"/>
        <v>0</v>
      </c>
      <c r="U589">
        <f t="shared" si="775"/>
        <v>0</v>
      </c>
      <c r="V589">
        <f t="shared" si="775"/>
        <v>0</v>
      </c>
      <c r="W589">
        <f t="shared" si="775"/>
        <v>0</v>
      </c>
      <c r="X589">
        <f t="shared" si="775"/>
        <v>0</v>
      </c>
      <c r="Y589" s="10" t="e">
        <f t="shared" si="766"/>
        <v>#VALUE!</v>
      </c>
      <c r="Z589" t="e">
        <f t="shared" si="754"/>
        <v>#VALUE!</v>
      </c>
      <c r="AA589" t="e">
        <f t="shared" si="755"/>
        <v>#VALUE!</v>
      </c>
      <c r="AB589" t="e">
        <f t="shared" si="756"/>
        <v>#VALUE!</v>
      </c>
      <c r="AC589" t="e">
        <f t="shared" si="757"/>
        <v>#VALUE!</v>
      </c>
      <c r="AD589" t="e">
        <f t="shared" si="758"/>
        <v>#VALUE!</v>
      </c>
      <c r="AE589" t="e">
        <f t="shared" si="759"/>
        <v>#VALUE!</v>
      </c>
      <c r="AF589" t="e">
        <f t="shared" si="760"/>
        <v>#VALUE!</v>
      </c>
      <c r="AG589" t="e">
        <f t="shared" si="761"/>
        <v>#VALUE!</v>
      </c>
      <c r="AH589" t="e">
        <f t="shared" si="762"/>
        <v>#VALUE!</v>
      </c>
      <c r="BC589" s="92"/>
      <c r="BD589">
        <v>0</v>
      </c>
      <c r="BE589" t="e">
        <f t="shared" si="773"/>
        <v>#N/A</v>
      </c>
      <c r="BJ589">
        <f t="shared" si="768"/>
        <v>0</v>
      </c>
    </row>
    <row r="590" spans="11:62" x14ac:dyDescent="0.2">
      <c r="K590" t="str">
        <f>WeedDataInput!F587</f>
        <v>Y</v>
      </c>
      <c r="L590">
        <f>WeedDataInput!G587</f>
        <v>0</v>
      </c>
      <c r="M590" s="10" t="str">
        <f t="shared" si="752"/>
        <v>;0</v>
      </c>
      <c r="N590" t="str">
        <f t="shared" si="763"/>
        <v>;0</v>
      </c>
      <c r="O590" t="str">
        <f t="shared" si="764"/>
        <v>0</v>
      </c>
      <c r="P590">
        <f t="shared" ref="P590:X590" si="776">IFERROR(_xlfn.TEXTAFTER(O590,";"),0)</f>
        <v>0</v>
      </c>
      <c r="Q590">
        <f t="shared" si="776"/>
        <v>0</v>
      </c>
      <c r="R590">
        <f t="shared" si="776"/>
        <v>0</v>
      </c>
      <c r="S590">
        <f t="shared" si="776"/>
        <v>0</v>
      </c>
      <c r="T590">
        <f t="shared" si="776"/>
        <v>0</v>
      </c>
      <c r="U590">
        <f t="shared" si="776"/>
        <v>0</v>
      </c>
      <c r="V590">
        <f t="shared" si="776"/>
        <v>0</v>
      </c>
      <c r="W590">
        <f t="shared" si="776"/>
        <v>0</v>
      </c>
      <c r="X590">
        <f t="shared" si="776"/>
        <v>0</v>
      </c>
      <c r="Y590" s="10" t="e">
        <f t="shared" si="766"/>
        <v>#VALUE!</v>
      </c>
      <c r="Z590" t="e">
        <f t="shared" si="754"/>
        <v>#VALUE!</v>
      </c>
      <c r="AA590" t="e">
        <f t="shared" si="755"/>
        <v>#VALUE!</v>
      </c>
      <c r="AB590" t="e">
        <f t="shared" si="756"/>
        <v>#VALUE!</v>
      </c>
      <c r="AC590" t="e">
        <f t="shared" si="757"/>
        <v>#VALUE!</v>
      </c>
      <c r="AD590" t="e">
        <f t="shared" si="758"/>
        <v>#VALUE!</v>
      </c>
      <c r="AE590" t="e">
        <f t="shared" si="759"/>
        <v>#VALUE!</v>
      </c>
      <c r="AF590" t="e">
        <f t="shared" si="760"/>
        <v>#VALUE!</v>
      </c>
      <c r="AG590" t="e">
        <f t="shared" si="761"/>
        <v>#VALUE!</v>
      </c>
      <c r="AH590" t="e">
        <f t="shared" si="762"/>
        <v>#VALUE!</v>
      </c>
      <c r="BC590" s="92"/>
      <c r="BD590">
        <v>0</v>
      </c>
      <c r="BE590" t="e">
        <f t="shared" si="773"/>
        <v>#N/A</v>
      </c>
      <c r="BJ590">
        <f t="shared" si="768"/>
        <v>0</v>
      </c>
    </row>
    <row r="591" spans="11:62" x14ac:dyDescent="0.2">
      <c r="K591" t="str">
        <f>WeedDataInput!F588</f>
        <v>Y</v>
      </c>
      <c r="L591">
        <f>WeedDataInput!G588</f>
        <v>0</v>
      </c>
      <c r="M591" s="10" t="str">
        <f t="shared" si="752"/>
        <v>;0</v>
      </c>
      <c r="N591" t="str">
        <f t="shared" si="763"/>
        <v>;0</v>
      </c>
      <c r="O591" t="str">
        <f t="shared" si="764"/>
        <v>0</v>
      </c>
      <c r="P591">
        <f t="shared" ref="P591:X591" si="777">IFERROR(_xlfn.TEXTAFTER(O591,";"),0)</f>
        <v>0</v>
      </c>
      <c r="Q591">
        <f t="shared" si="777"/>
        <v>0</v>
      </c>
      <c r="R591">
        <f t="shared" si="777"/>
        <v>0</v>
      </c>
      <c r="S591">
        <f t="shared" si="777"/>
        <v>0</v>
      </c>
      <c r="T591">
        <f t="shared" si="777"/>
        <v>0</v>
      </c>
      <c r="U591">
        <f t="shared" si="777"/>
        <v>0</v>
      </c>
      <c r="V591">
        <f t="shared" si="777"/>
        <v>0</v>
      </c>
      <c r="W591">
        <f t="shared" si="777"/>
        <v>0</v>
      </c>
      <c r="X591">
        <f t="shared" si="777"/>
        <v>0</v>
      </c>
      <c r="Y591" s="10" t="e">
        <f t="shared" si="766"/>
        <v>#VALUE!</v>
      </c>
      <c r="Z591" t="e">
        <f t="shared" si="754"/>
        <v>#VALUE!</v>
      </c>
      <c r="AA591" t="e">
        <f t="shared" si="755"/>
        <v>#VALUE!</v>
      </c>
      <c r="AB591" t="e">
        <f t="shared" si="756"/>
        <v>#VALUE!</v>
      </c>
      <c r="AC591" t="e">
        <f t="shared" si="757"/>
        <v>#VALUE!</v>
      </c>
      <c r="AD591" t="e">
        <f t="shared" si="758"/>
        <v>#VALUE!</v>
      </c>
      <c r="AE591" t="e">
        <f t="shared" si="759"/>
        <v>#VALUE!</v>
      </c>
      <c r="AF591" t="e">
        <f t="shared" si="760"/>
        <v>#VALUE!</v>
      </c>
      <c r="AG591" t="e">
        <f t="shared" si="761"/>
        <v>#VALUE!</v>
      </c>
      <c r="AH591" t="e">
        <f t="shared" si="762"/>
        <v>#VALUE!</v>
      </c>
      <c r="BC591" s="92"/>
      <c r="BD591">
        <v>0</v>
      </c>
      <c r="BE591" t="e">
        <f t="shared" si="773"/>
        <v>#N/A</v>
      </c>
      <c r="BJ591">
        <f t="shared" si="768"/>
        <v>0</v>
      </c>
    </row>
    <row r="592" spans="11:62" x14ac:dyDescent="0.2">
      <c r="K592" t="str">
        <f>WeedDataInput!F589</f>
        <v>Y</v>
      </c>
      <c r="L592">
        <f>WeedDataInput!G589</f>
        <v>0</v>
      </c>
      <c r="M592" s="10" t="str">
        <f t="shared" si="752"/>
        <v>;0</v>
      </c>
      <c r="N592" t="str">
        <f t="shared" si="763"/>
        <v>;0</v>
      </c>
      <c r="O592" t="str">
        <f t="shared" si="764"/>
        <v>0</v>
      </c>
      <c r="P592">
        <f t="shared" ref="P592:X592" si="778">IFERROR(_xlfn.TEXTAFTER(O592,";"),0)</f>
        <v>0</v>
      </c>
      <c r="Q592">
        <f t="shared" si="778"/>
        <v>0</v>
      </c>
      <c r="R592">
        <f t="shared" si="778"/>
        <v>0</v>
      </c>
      <c r="S592">
        <f t="shared" si="778"/>
        <v>0</v>
      </c>
      <c r="T592">
        <f t="shared" si="778"/>
        <v>0</v>
      </c>
      <c r="U592">
        <f t="shared" si="778"/>
        <v>0</v>
      </c>
      <c r="V592">
        <f t="shared" si="778"/>
        <v>0</v>
      </c>
      <c r="W592">
        <f t="shared" si="778"/>
        <v>0</v>
      </c>
      <c r="X592">
        <f t="shared" si="778"/>
        <v>0</v>
      </c>
      <c r="Y592" s="10" t="e">
        <f t="shared" si="766"/>
        <v>#VALUE!</v>
      </c>
      <c r="Z592" t="e">
        <f t="shared" si="754"/>
        <v>#VALUE!</v>
      </c>
      <c r="AA592" t="e">
        <f t="shared" si="755"/>
        <v>#VALUE!</v>
      </c>
      <c r="AB592" t="e">
        <f t="shared" si="756"/>
        <v>#VALUE!</v>
      </c>
      <c r="AC592" t="e">
        <f t="shared" si="757"/>
        <v>#VALUE!</v>
      </c>
      <c r="AD592" t="e">
        <f t="shared" si="758"/>
        <v>#VALUE!</v>
      </c>
      <c r="AE592" t="e">
        <f t="shared" si="759"/>
        <v>#VALUE!</v>
      </c>
      <c r="AF592" t="e">
        <f t="shared" si="760"/>
        <v>#VALUE!</v>
      </c>
      <c r="AG592" t="e">
        <f t="shared" si="761"/>
        <v>#VALUE!</v>
      </c>
      <c r="AH592" t="e">
        <f t="shared" si="762"/>
        <v>#VALUE!</v>
      </c>
      <c r="BC592" s="92"/>
      <c r="BD592">
        <v>0</v>
      </c>
      <c r="BE592" t="e">
        <f t="shared" si="773"/>
        <v>#N/A</v>
      </c>
      <c r="BJ592">
        <f t="shared" si="768"/>
        <v>0</v>
      </c>
    </row>
    <row r="593" spans="11:62" x14ac:dyDescent="0.2">
      <c r="K593" t="str">
        <f>WeedDataInput!F590</f>
        <v>Y</v>
      </c>
      <c r="L593">
        <f>WeedDataInput!G590</f>
        <v>0</v>
      </c>
      <c r="M593" s="10" t="str">
        <f t="shared" si="752"/>
        <v>;0</v>
      </c>
      <c r="N593" t="str">
        <f t="shared" si="763"/>
        <v>;0</v>
      </c>
      <c r="O593" t="str">
        <f t="shared" si="764"/>
        <v>0</v>
      </c>
      <c r="P593">
        <f t="shared" ref="P593:X593" si="779">IFERROR(_xlfn.TEXTAFTER(O593,";"),0)</f>
        <v>0</v>
      </c>
      <c r="Q593">
        <f t="shared" si="779"/>
        <v>0</v>
      </c>
      <c r="R593">
        <f t="shared" si="779"/>
        <v>0</v>
      </c>
      <c r="S593">
        <f t="shared" si="779"/>
        <v>0</v>
      </c>
      <c r="T593">
        <f t="shared" si="779"/>
        <v>0</v>
      </c>
      <c r="U593">
        <f t="shared" si="779"/>
        <v>0</v>
      </c>
      <c r="V593">
        <f t="shared" si="779"/>
        <v>0</v>
      </c>
      <c r="W593">
        <f t="shared" si="779"/>
        <v>0</v>
      </c>
      <c r="X593">
        <f t="shared" si="779"/>
        <v>0</v>
      </c>
      <c r="Y593" s="10" t="e">
        <f t="shared" si="766"/>
        <v>#VALUE!</v>
      </c>
      <c r="Z593" t="e">
        <f t="shared" si="754"/>
        <v>#VALUE!</v>
      </c>
      <c r="AA593" t="e">
        <f t="shared" si="755"/>
        <v>#VALUE!</v>
      </c>
      <c r="AB593" t="e">
        <f t="shared" si="756"/>
        <v>#VALUE!</v>
      </c>
      <c r="AC593" t="e">
        <f t="shared" si="757"/>
        <v>#VALUE!</v>
      </c>
      <c r="AD593" t="e">
        <f t="shared" si="758"/>
        <v>#VALUE!</v>
      </c>
      <c r="AE593" t="e">
        <f t="shared" si="759"/>
        <v>#VALUE!</v>
      </c>
      <c r="AF593" t="e">
        <f t="shared" si="760"/>
        <v>#VALUE!</v>
      </c>
      <c r="AG593" t="e">
        <f t="shared" si="761"/>
        <v>#VALUE!</v>
      </c>
      <c r="AH593" t="e">
        <f t="shared" si="762"/>
        <v>#VALUE!</v>
      </c>
      <c r="BC593" s="92"/>
      <c r="BD593">
        <v>0</v>
      </c>
      <c r="BE593" t="e">
        <f t="shared" si="773"/>
        <v>#N/A</v>
      </c>
      <c r="BJ593">
        <f t="shared" si="768"/>
        <v>0</v>
      </c>
    </row>
    <row r="594" spans="11:62" x14ac:dyDescent="0.2">
      <c r="K594" t="str">
        <f>WeedDataInput!F591</f>
        <v>Y</v>
      </c>
      <c r="L594">
        <f>WeedDataInput!G591</f>
        <v>0</v>
      </c>
      <c r="M594" s="10" t="str">
        <f t="shared" si="752"/>
        <v>;0</v>
      </c>
      <c r="N594" t="str">
        <f t="shared" si="763"/>
        <v>;0</v>
      </c>
      <c r="O594" t="str">
        <f t="shared" si="764"/>
        <v>0</v>
      </c>
      <c r="P594">
        <f t="shared" ref="P594:X594" si="780">IFERROR(_xlfn.TEXTAFTER(O594,";"),0)</f>
        <v>0</v>
      </c>
      <c r="Q594">
        <f t="shared" si="780"/>
        <v>0</v>
      </c>
      <c r="R594">
        <f t="shared" si="780"/>
        <v>0</v>
      </c>
      <c r="S594">
        <f t="shared" si="780"/>
        <v>0</v>
      </c>
      <c r="T594">
        <f t="shared" si="780"/>
        <v>0</v>
      </c>
      <c r="U594">
        <f t="shared" si="780"/>
        <v>0</v>
      </c>
      <c r="V594">
        <f t="shared" si="780"/>
        <v>0</v>
      </c>
      <c r="W594">
        <f t="shared" si="780"/>
        <v>0</v>
      </c>
      <c r="X594">
        <f t="shared" si="780"/>
        <v>0</v>
      </c>
      <c r="Y594" s="10" t="e">
        <f t="shared" si="766"/>
        <v>#VALUE!</v>
      </c>
      <c r="Z594" t="e">
        <f t="shared" si="754"/>
        <v>#VALUE!</v>
      </c>
      <c r="AA594" t="e">
        <f t="shared" si="755"/>
        <v>#VALUE!</v>
      </c>
      <c r="AB594" t="e">
        <f t="shared" si="756"/>
        <v>#VALUE!</v>
      </c>
      <c r="AC594" t="e">
        <f t="shared" si="757"/>
        <v>#VALUE!</v>
      </c>
      <c r="AD594" t="e">
        <f t="shared" si="758"/>
        <v>#VALUE!</v>
      </c>
      <c r="AE594" t="e">
        <f t="shared" si="759"/>
        <v>#VALUE!</v>
      </c>
      <c r="AF594" t="e">
        <f t="shared" si="760"/>
        <v>#VALUE!</v>
      </c>
      <c r="AG594" t="e">
        <f t="shared" si="761"/>
        <v>#VALUE!</v>
      </c>
      <c r="AH594" t="e">
        <f t="shared" si="762"/>
        <v>#VALUE!</v>
      </c>
      <c r="BC594" s="92"/>
      <c r="BD594">
        <v>0</v>
      </c>
      <c r="BE594" t="e">
        <f t="shared" si="773"/>
        <v>#N/A</v>
      </c>
      <c r="BJ594">
        <f t="shared" si="768"/>
        <v>0</v>
      </c>
    </row>
    <row r="595" spans="11:62" x14ac:dyDescent="0.2">
      <c r="K595" t="str">
        <f>WeedDataInput!F592</f>
        <v>Y</v>
      </c>
      <c r="L595">
        <f>WeedDataInput!G592</f>
        <v>0</v>
      </c>
      <c r="M595" s="10" t="str">
        <f t="shared" si="752"/>
        <v>;0</v>
      </c>
      <c r="N595" t="str">
        <f t="shared" si="763"/>
        <v>;0</v>
      </c>
      <c r="O595" t="str">
        <f t="shared" si="764"/>
        <v>0</v>
      </c>
      <c r="P595">
        <f t="shared" ref="P595:X595" si="781">IFERROR(_xlfn.TEXTAFTER(O595,";"),0)</f>
        <v>0</v>
      </c>
      <c r="Q595">
        <f t="shared" si="781"/>
        <v>0</v>
      </c>
      <c r="R595">
        <f t="shared" si="781"/>
        <v>0</v>
      </c>
      <c r="S595">
        <f t="shared" si="781"/>
        <v>0</v>
      </c>
      <c r="T595">
        <f t="shared" si="781"/>
        <v>0</v>
      </c>
      <c r="U595">
        <f t="shared" si="781"/>
        <v>0</v>
      </c>
      <c r="V595">
        <f t="shared" si="781"/>
        <v>0</v>
      </c>
      <c r="W595">
        <f t="shared" si="781"/>
        <v>0</v>
      </c>
      <c r="X595">
        <f t="shared" si="781"/>
        <v>0</v>
      </c>
      <c r="Y595" s="10" t="e">
        <f t="shared" si="766"/>
        <v>#VALUE!</v>
      </c>
      <c r="Z595" t="e">
        <f t="shared" si="754"/>
        <v>#VALUE!</v>
      </c>
      <c r="AA595" t="e">
        <f t="shared" si="755"/>
        <v>#VALUE!</v>
      </c>
      <c r="AB595" t="e">
        <f t="shared" si="756"/>
        <v>#VALUE!</v>
      </c>
      <c r="AC595" t="e">
        <f t="shared" si="757"/>
        <v>#VALUE!</v>
      </c>
      <c r="AD595" t="e">
        <f t="shared" si="758"/>
        <v>#VALUE!</v>
      </c>
      <c r="AE595" t="e">
        <f t="shared" si="759"/>
        <v>#VALUE!</v>
      </c>
      <c r="AF595" t="e">
        <f t="shared" si="760"/>
        <v>#VALUE!</v>
      </c>
      <c r="AG595" t="e">
        <f t="shared" si="761"/>
        <v>#VALUE!</v>
      </c>
      <c r="AH595" t="e">
        <f t="shared" si="762"/>
        <v>#VALUE!</v>
      </c>
      <c r="BC595" s="92"/>
      <c r="BD595">
        <v>0</v>
      </c>
      <c r="BE595" t="e">
        <f t="shared" si="773"/>
        <v>#N/A</v>
      </c>
      <c r="BJ595">
        <f t="shared" si="768"/>
        <v>0</v>
      </c>
    </row>
    <row r="596" spans="11:62" x14ac:dyDescent="0.2">
      <c r="K596" t="str">
        <f>WeedDataInput!F593</f>
        <v>Y</v>
      </c>
      <c r="L596">
        <f>WeedDataInput!G593</f>
        <v>0</v>
      </c>
      <c r="M596" s="10" t="str">
        <f t="shared" si="752"/>
        <v>;0</v>
      </c>
      <c r="N596" t="str">
        <f t="shared" si="763"/>
        <v>;0</v>
      </c>
      <c r="O596" t="str">
        <f t="shared" si="764"/>
        <v>0</v>
      </c>
      <c r="P596">
        <f t="shared" ref="P596:X596" si="782">IFERROR(_xlfn.TEXTAFTER(O596,";"),0)</f>
        <v>0</v>
      </c>
      <c r="Q596">
        <f t="shared" si="782"/>
        <v>0</v>
      </c>
      <c r="R596">
        <f t="shared" si="782"/>
        <v>0</v>
      </c>
      <c r="S596">
        <f t="shared" si="782"/>
        <v>0</v>
      </c>
      <c r="T596">
        <f t="shared" si="782"/>
        <v>0</v>
      </c>
      <c r="U596">
        <f t="shared" si="782"/>
        <v>0</v>
      </c>
      <c r="V596">
        <f t="shared" si="782"/>
        <v>0</v>
      </c>
      <c r="W596">
        <f t="shared" si="782"/>
        <v>0</v>
      </c>
      <c r="X596">
        <f t="shared" si="782"/>
        <v>0</v>
      </c>
      <c r="Y596" s="10" t="e">
        <f t="shared" si="766"/>
        <v>#VALUE!</v>
      </c>
      <c r="Z596" t="e">
        <f t="shared" si="754"/>
        <v>#VALUE!</v>
      </c>
      <c r="AA596" t="e">
        <f t="shared" si="755"/>
        <v>#VALUE!</v>
      </c>
      <c r="AB596" t="e">
        <f t="shared" si="756"/>
        <v>#VALUE!</v>
      </c>
      <c r="AC596" t="e">
        <f t="shared" si="757"/>
        <v>#VALUE!</v>
      </c>
      <c r="AD596" t="e">
        <f t="shared" si="758"/>
        <v>#VALUE!</v>
      </c>
      <c r="AE596" t="e">
        <f t="shared" si="759"/>
        <v>#VALUE!</v>
      </c>
      <c r="AF596" t="e">
        <f t="shared" si="760"/>
        <v>#VALUE!</v>
      </c>
      <c r="AG596" t="e">
        <f t="shared" si="761"/>
        <v>#VALUE!</v>
      </c>
      <c r="AH596" t="e">
        <f t="shared" si="762"/>
        <v>#VALUE!</v>
      </c>
      <c r="BC596" s="92"/>
      <c r="BD596">
        <v>0</v>
      </c>
      <c r="BE596" t="e">
        <f t="shared" si="773"/>
        <v>#N/A</v>
      </c>
      <c r="BJ596">
        <f t="shared" si="768"/>
        <v>0</v>
      </c>
    </row>
    <row r="597" spans="11:62" x14ac:dyDescent="0.2">
      <c r="K597" t="str">
        <f>WeedDataInput!F594</f>
        <v>Y</v>
      </c>
      <c r="L597">
        <f>WeedDataInput!G594</f>
        <v>0</v>
      </c>
      <c r="M597" s="10" t="str">
        <f t="shared" si="752"/>
        <v>;0</v>
      </c>
      <c r="N597" t="str">
        <f t="shared" si="763"/>
        <v>;0</v>
      </c>
      <c r="O597" t="str">
        <f t="shared" si="764"/>
        <v>0</v>
      </c>
      <c r="P597">
        <f t="shared" ref="P597:X597" si="783">IFERROR(_xlfn.TEXTAFTER(O597,";"),0)</f>
        <v>0</v>
      </c>
      <c r="Q597">
        <f t="shared" si="783"/>
        <v>0</v>
      </c>
      <c r="R597">
        <f t="shared" si="783"/>
        <v>0</v>
      </c>
      <c r="S597">
        <f t="shared" si="783"/>
        <v>0</v>
      </c>
      <c r="T597">
        <f t="shared" si="783"/>
        <v>0</v>
      </c>
      <c r="U597">
        <f t="shared" si="783"/>
        <v>0</v>
      </c>
      <c r="V597">
        <f t="shared" si="783"/>
        <v>0</v>
      </c>
      <c r="W597">
        <f t="shared" si="783"/>
        <v>0</v>
      </c>
      <c r="X597">
        <f t="shared" si="783"/>
        <v>0</v>
      </c>
      <c r="Y597" s="10" t="e">
        <f t="shared" si="766"/>
        <v>#VALUE!</v>
      </c>
      <c r="Z597" t="e">
        <f t="shared" si="754"/>
        <v>#VALUE!</v>
      </c>
      <c r="AA597" t="e">
        <f t="shared" si="755"/>
        <v>#VALUE!</v>
      </c>
      <c r="AB597" t="e">
        <f t="shared" si="756"/>
        <v>#VALUE!</v>
      </c>
      <c r="AC597" t="e">
        <f t="shared" si="757"/>
        <v>#VALUE!</v>
      </c>
      <c r="AD597" t="e">
        <f t="shared" si="758"/>
        <v>#VALUE!</v>
      </c>
      <c r="AE597" t="e">
        <f t="shared" si="759"/>
        <v>#VALUE!</v>
      </c>
      <c r="AF597" t="e">
        <f t="shared" si="760"/>
        <v>#VALUE!</v>
      </c>
      <c r="AG597" t="e">
        <f t="shared" si="761"/>
        <v>#VALUE!</v>
      </c>
      <c r="AH597" t="e">
        <f t="shared" si="762"/>
        <v>#VALUE!</v>
      </c>
      <c r="BC597" s="92"/>
      <c r="BD597">
        <v>0</v>
      </c>
      <c r="BE597" t="e">
        <f t="shared" si="773"/>
        <v>#N/A</v>
      </c>
      <c r="BJ597">
        <f t="shared" si="768"/>
        <v>0</v>
      </c>
    </row>
    <row r="598" spans="11:62" x14ac:dyDescent="0.2">
      <c r="K598" t="str">
        <f>WeedDataInput!F595</f>
        <v>Y</v>
      </c>
      <c r="L598">
        <f>WeedDataInput!G595</f>
        <v>0</v>
      </c>
      <c r="M598" s="10" t="str">
        <f t="shared" si="752"/>
        <v>;0</v>
      </c>
      <c r="N598" t="str">
        <f t="shared" si="763"/>
        <v>;0</v>
      </c>
      <c r="O598" t="str">
        <f t="shared" si="764"/>
        <v>0</v>
      </c>
      <c r="P598">
        <f t="shared" ref="P598:X598" si="784">IFERROR(_xlfn.TEXTAFTER(O598,";"),0)</f>
        <v>0</v>
      </c>
      <c r="Q598">
        <f t="shared" si="784"/>
        <v>0</v>
      </c>
      <c r="R598">
        <f t="shared" si="784"/>
        <v>0</v>
      </c>
      <c r="S598">
        <f t="shared" si="784"/>
        <v>0</v>
      </c>
      <c r="T598">
        <f t="shared" si="784"/>
        <v>0</v>
      </c>
      <c r="U598">
        <f t="shared" si="784"/>
        <v>0</v>
      </c>
      <c r="V598">
        <f t="shared" si="784"/>
        <v>0</v>
      </c>
      <c r="W598">
        <f t="shared" si="784"/>
        <v>0</v>
      </c>
      <c r="X598">
        <f t="shared" si="784"/>
        <v>0</v>
      </c>
      <c r="Y598" s="10" t="e">
        <f t="shared" si="766"/>
        <v>#VALUE!</v>
      </c>
      <c r="Z598" t="e">
        <f t="shared" si="754"/>
        <v>#VALUE!</v>
      </c>
      <c r="AA598" t="e">
        <f t="shared" si="755"/>
        <v>#VALUE!</v>
      </c>
      <c r="AB598" t="e">
        <f t="shared" si="756"/>
        <v>#VALUE!</v>
      </c>
      <c r="AC598" t="e">
        <f t="shared" si="757"/>
        <v>#VALUE!</v>
      </c>
      <c r="AD598" t="e">
        <f t="shared" si="758"/>
        <v>#VALUE!</v>
      </c>
      <c r="AE598" t="e">
        <f t="shared" si="759"/>
        <v>#VALUE!</v>
      </c>
      <c r="AF598" t="e">
        <f t="shared" si="760"/>
        <v>#VALUE!</v>
      </c>
      <c r="AG598" t="e">
        <f t="shared" si="761"/>
        <v>#VALUE!</v>
      </c>
      <c r="AH598" t="e">
        <f t="shared" si="762"/>
        <v>#VALUE!</v>
      </c>
      <c r="BC598" s="92"/>
      <c r="BD598">
        <v>0</v>
      </c>
      <c r="BE598" t="e">
        <f t="shared" si="773"/>
        <v>#N/A</v>
      </c>
      <c r="BJ598">
        <f t="shared" si="768"/>
        <v>0</v>
      </c>
    </row>
    <row r="599" spans="11:62" x14ac:dyDescent="0.2">
      <c r="K599" t="str">
        <f>WeedDataInput!F596</f>
        <v>Y</v>
      </c>
      <c r="L599">
        <f>WeedDataInput!G596</f>
        <v>0</v>
      </c>
      <c r="M599" s="10" t="str">
        <f t="shared" si="752"/>
        <v>;0</v>
      </c>
      <c r="N599" t="str">
        <f t="shared" si="763"/>
        <v>;0</v>
      </c>
      <c r="O599" t="str">
        <f t="shared" si="764"/>
        <v>0</v>
      </c>
      <c r="P599">
        <f t="shared" ref="P599:X599" si="785">IFERROR(_xlfn.TEXTAFTER(O599,";"),0)</f>
        <v>0</v>
      </c>
      <c r="Q599">
        <f t="shared" si="785"/>
        <v>0</v>
      </c>
      <c r="R599">
        <f t="shared" si="785"/>
        <v>0</v>
      </c>
      <c r="S599">
        <f t="shared" si="785"/>
        <v>0</v>
      </c>
      <c r="T599">
        <f t="shared" si="785"/>
        <v>0</v>
      </c>
      <c r="U599">
        <f t="shared" si="785"/>
        <v>0</v>
      </c>
      <c r="V599">
        <f t="shared" si="785"/>
        <v>0</v>
      </c>
      <c r="W599">
        <f t="shared" si="785"/>
        <v>0</v>
      </c>
      <c r="X599">
        <f t="shared" si="785"/>
        <v>0</v>
      </c>
      <c r="Y599" s="10" t="e">
        <f t="shared" si="766"/>
        <v>#VALUE!</v>
      </c>
      <c r="Z599" t="e">
        <f t="shared" si="754"/>
        <v>#VALUE!</v>
      </c>
      <c r="AA599" t="e">
        <f t="shared" si="755"/>
        <v>#VALUE!</v>
      </c>
      <c r="AB599" t="e">
        <f t="shared" si="756"/>
        <v>#VALUE!</v>
      </c>
      <c r="AC599" t="e">
        <f t="shared" si="757"/>
        <v>#VALUE!</v>
      </c>
      <c r="AD599" t="e">
        <f t="shared" si="758"/>
        <v>#VALUE!</v>
      </c>
      <c r="AE599" t="e">
        <f t="shared" si="759"/>
        <v>#VALUE!</v>
      </c>
      <c r="AF599" t="e">
        <f t="shared" si="760"/>
        <v>#VALUE!</v>
      </c>
      <c r="AG599" t="e">
        <f t="shared" si="761"/>
        <v>#VALUE!</v>
      </c>
      <c r="AH599" t="e">
        <f t="shared" si="762"/>
        <v>#VALUE!</v>
      </c>
      <c r="BC599" s="92"/>
      <c r="BD599">
        <v>0</v>
      </c>
      <c r="BE599" t="e">
        <f t="shared" si="773"/>
        <v>#N/A</v>
      </c>
      <c r="BJ599">
        <f t="shared" si="768"/>
        <v>0</v>
      </c>
    </row>
    <row r="600" spans="11:62" x14ac:dyDescent="0.2">
      <c r="K600" t="str">
        <f>WeedDataInput!F597</f>
        <v>Y</v>
      </c>
      <c r="L600">
        <f>WeedDataInput!G597</f>
        <v>0</v>
      </c>
      <c r="M600" s="10" t="str">
        <f t="shared" si="752"/>
        <v>;0</v>
      </c>
      <c r="N600" t="str">
        <f t="shared" si="763"/>
        <v>;0</v>
      </c>
      <c r="O600" t="str">
        <f t="shared" si="764"/>
        <v>0</v>
      </c>
      <c r="P600">
        <f t="shared" ref="P600:X600" si="786">IFERROR(_xlfn.TEXTAFTER(O600,";"),0)</f>
        <v>0</v>
      </c>
      <c r="Q600">
        <f t="shared" si="786"/>
        <v>0</v>
      </c>
      <c r="R600">
        <f t="shared" si="786"/>
        <v>0</v>
      </c>
      <c r="S600">
        <f t="shared" si="786"/>
        <v>0</v>
      </c>
      <c r="T600">
        <f t="shared" si="786"/>
        <v>0</v>
      </c>
      <c r="U600">
        <f t="shared" si="786"/>
        <v>0</v>
      </c>
      <c r="V600">
        <f t="shared" si="786"/>
        <v>0</v>
      </c>
      <c r="W600">
        <f t="shared" si="786"/>
        <v>0</v>
      </c>
      <c r="X600">
        <f t="shared" si="786"/>
        <v>0</v>
      </c>
      <c r="Y600" s="10" t="e">
        <f t="shared" si="766"/>
        <v>#VALUE!</v>
      </c>
      <c r="Z600" t="e">
        <f t="shared" si="754"/>
        <v>#VALUE!</v>
      </c>
      <c r="AA600" t="e">
        <f t="shared" si="755"/>
        <v>#VALUE!</v>
      </c>
      <c r="AB600" t="e">
        <f t="shared" si="756"/>
        <v>#VALUE!</v>
      </c>
      <c r="AC600" t="e">
        <f t="shared" si="757"/>
        <v>#VALUE!</v>
      </c>
      <c r="AD600" t="e">
        <f t="shared" si="758"/>
        <v>#VALUE!</v>
      </c>
      <c r="AE600" t="e">
        <f t="shared" si="759"/>
        <v>#VALUE!</v>
      </c>
      <c r="AF600" t="e">
        <f t="shared" si="760"/>
        <v>#VALUE!</v>
      </c>
      <c r="AG600" t="e">
        <f t="shared" si="761"/>
        <v>#VALUE!</v>
      </c>
      <c r="AH600" t="e">
        <f t="shared" si="762"/>
        <v>#VALUE!</v>
      </c>
      <c r="BC600" s="92"/>
      <c r="BD600">
        <v>0</v>
      </c>
      <c r="BE600" t="e">
        <f t="shared" si="773"/>
        <v>#N/A</v>
      </c>
      <c r="BJ600">
        <f t="shared" si="768"/>
        <v>0</v>
      </c>
    </row>
    <row r="601" spans="11:62" x14ac:dyDescent="0.2">
      <c r="K601" t="str">
        <f>WeedDataInput!F598</f>
        <v>Y</v>
      </c>
      <c r="L601">
        <f>WeedDataInput!G598</f>
        <v>0</v>
      </c>
      <c r="M601" s="10" t="str">
        <f t="shared" si="752"/>
        <v>;0</v>
      </c>
      <c r="N601" t="str">
        <f t="shared" si="763"/>
        <v>;0</v>
      </c>
      <c r="O601" t="str">
        <f t="shared" si="764"/>
        <v>0</v>
      </c>
      <c r="P601">
        <f t="shared" ref="P601:X601" si="787">IFERROR(_xlfn.TEXTAFTER(O601,";"),0)</f>
        <v>0</v>
      </c>
      <c r="Q601">
        <f t="shared" si="787"/>
        <v>0</v>
      </c>
      <c r="R601">
        <f t="shared" si="787"/>
        <v>0</v>
      </c>
      <c r="S601">
        <f t="shared" si="787"/>
        <v>0</v>
      </c>
      <c r="T601">
        <f t="shared" si="787"/>
        <v>0</v>
      </c>
      <c r="U601">
        <f t="shared" si="787"/>
        <v>0</v>
      </c>
      <c r="V601">
        <f t="shared" si="787"/>
        <v>0</v>
      </c>
      <c r="W601">
        <f t="shared" si="787"/>
        <v>0</v>
      </c>
      <c r="X601">
        <f t="shared" si="787"/>
        <v>0</v>
      </c>
      <c r="Y601" s="10" t="e">
        <f t="shared" si="766"/>
        <v>#VALUE!</v>
      </c>
      <c r="Z601" t="e">
        <f t="shared" si="754"/>
        <v>#VALUE!</v>
      </c>
      <c r="AA601" t="e">
        <f t="shared" si="755"/>
        <v>#VALUE!</v>
      </c>
      <c r="AB601" t="e">
        <f t="shared" si="756"/>
        <v>#VALUE!</v>
      </c>
      <c r="AC601" t="e">
        <f t="shared" si="757"/>
        <v>#VALUE!</v>
      </c>
      <c r="AD601" t="e">
        <f t="shared" si="758"/>
        <v>#VALUE!</v>
      </c>
      <c r="AE601" t="e">
        <f t="shared" si="759"/>
        <v>#VALUE!</v>
      </c>
      <c r="AF601" t="e">
        <f t="shared" si="760"/>
        <v>#VALUE!</v>
      </c>
      <c r="AG601" t="e">
        <f t="shared" si="761"/>
        <v>#VALUE!</v>
      </c>
      <c r="AH601" t="e">
        <f t="shared" si="762"/>
        <v>#VALUE!</v>
      </c>
      <c r="BC601" s="92"/>
      <c r="BD601">
        <v>0</v>
      </c>
      <c r="BE601" t="e">
        <f t="shared" si="773"/>
        <v>#N/A</v>
      </c>
      <c r="BJ601">
        <f t="shared" si="768"/>
        <v>0</v>
      </c>
    </row>
    <row r="602" spans="11:62" x14ac:dyDescent="0.2">
      <c r="K602" t="str">
        <f>WeedDataInput!F599</f>
        <v>Y</v>
      </c>
      <c r="L602">
        <f>WeedDataInput!G599</f>
        <v>0</v>
      </c>
      <c r="M602" s="10" t="str">
        <f t="shared" si="752"/>
        <v>;0</v>
      </c>
      <c r="N602" t="str">
        <f t="shared" si="763"/>
        <v>;0</v>
      </c>
      <c r="O602" t="str">
        <f t="shared" si="764"/>
        <v>0</v>
      </c>
      <c r="P602">
        <f t="shared" ref="P602:X602" si="788">IFERROR(_xlfn.TEXTAFTER(O602,";"),0)</f>
        <v>0</v>
      </c>
      <c r="Q602">
        <f t="shared" si="788"/>
        <v>0</v>
      </c>
      <c r="R602">
        <f t="shared" si="788"/>
        <v>0</v>
      </c>
      <c r="S602">
        <f t="shared" si="788"/>
        <v>0</v>
      </c>
      <c r="T602">
        <f t="shared" si="788"/>
        <v>0</v>
      </c>
      <c r="U602">
        <f t="shared" si="788"/>
        <v>0</v>
      </c>
      <c r="V602">
        <f t="shared" si="788"/>
        <v>0</v>
      </c>
      <c r="W602">
        <f t="shared" si="788"/>
        <v>0</v>
      </c>
      <c r="X602">
        <f t="shared" si="788"/>
        <v>0</v>
      </c>
      <c r="Y602" s="10" t="e">
        <f t="shared" si="766"/>
        <v>#VALUE!</v>
      </c>
      <c r="Z602" t="e">
        <f t="shared" si="754"/>
        <v>#VALUE!</v>
      </c>
      <c r="AA602" t="e">
        <f t="shared" si="755"/>
        <v>#VALUE!</v>
      </c>
      <c r="AB602" t="e">
        <f t="shared" si="756"/>
        <v>#VALUE!</v>
      </c>
      <c r="AC602" t="e">
        <f t="shared" si="757"/>
        <v>#VALUE!</v>
      </c>
      <c r="AD602" t="e">
        <f t="shared" si="758"/>
        <v>#VALUE!</v>
      </c>
      <c r="AE602" t="e">
        <f t="shared" si="759"/>
        <v>#VALUE!</v>
      </c>
      <c r="AF602" t="e">
        <f t="shared" si="760"/>
        <v>#VALUE!</v>
      </c>
      <c r="AG602" t="e">
        <f t="shared" si="761"/>
        <v>#VALUE!</v>
      </c>
      <c r="AH602" t="e">
        <f t="shared" si="762"/>
        <v>#VALUE!</v>
      </c>
      <c r="BC602" s="92"/>
      <c r="BD602">
        <v>0</v>
      </c>
      <c r="BE602" t="e">
        <f t="shared" si="773"/>
        <v>#N/A</v>
      </c>
      <c r="BJ602">
        <f t="shared" si="768"/>
        <v>0</v>
      </c>
    </row>
    <row r="603" spans="11:62" x14ac:dyDescent="0.2">
      <c r="K603" t="str">
        <f>WeedDataInput!F600</f>
        <v>Y</v>
      </c>
      <c r="L603">
        <f>WeedDataInput!G600</f>
        <v>0</v>
      </c>
      <c r="M603" s="10" t="str">
        <f t="shared" si="752"/>
        <v>;0</v>
      </c>
      <c r="N603" t="str">
        <f t="shared" si="763"/>
        <v>;0</v>
      </c>
      <c r="O603" t="str">
        <f t="shared" si="764"/>
        <v>0</v>
      </c>
      <c r="P603">
        <f t="shared" ref="P603:X603" si="789">IFERROR(_xlfn.TEXTAFTER(O603,";"),0)</f>
        <v>0</v>
      </c>
      <c r="Q603">
        <f t="shared" si="789"/>
        <v>0</v>
      </c>
      <c r="R603">
        <f t="shared" si="789"/>
        <v>0</v>
      </c>
      <c r="S603">
        <f t="shared" si="789"/>
        <v>0</v>
      </c>
      <c r="T603">
        <f t="shared" si="789"/>
        <v>0</v>
      </c>
      <c r="U603">
        <f t="shared" si="789"/>
        <v>0</v>
      </c>
      <c r="V603">
        <f t="shared" si="789"/>
        <v>0</v>
      </c>
      <c r="W603">
        <f t="shared" si="789"/>
        <v>0</v>
      </c>
      <c r="X603">
        <f t="shared" si="789"/>
        <v>0</v>
      </c>
      <c r="Y603" s="10" t="e">
        <f t="shared" si="766"/>
        <v>#VALUE!</v>
      </c>
      <c r="Z603" t="e">
        <f t="shared" si="754"/>
        <v>#VALUE!</v>
      </c>
      <c r="AA603" t="e">
        <f t="shared" si="755"/>
        <v>#VALUE!</v>
      </c>
      <c r="AB603" t="e">
        <f t="shared" si="756"/>
        <v>#VALUE!</v>
      </c>
      <c r="AC603" t="e">
        <f t="shared" si="757"/>
        <v>#VALUE!</v>
      </c>
      <c r="AD603" t="e">
        <f t="shared" si="758"/>
        <v>#VALUE!</v>
      </c>
      <c r="AE603" t="e">
        <f t="shared" si="759"/>
        <v>#VALUE!</v>
      </c>
      <c r="AF603" t="e">
        <f t="shared" si="760"/>
        <v>#VALUE!</v>
      </c>
      <c r="AG603" t="e">
        <f t="shared" si="761"/>
        <v>#VALUE!</v>
      </c>
      <c r="AH603" t="e">
        <f t="shared" si="762"/>
        <v>#VALUE!</v>
      </c>
      <c r="BC603" s="92"/>
      <c r="BD603">
        <v>0</v>
      </c>
      <c r="BE603" t="e">
        <f t="shared" si="773"/>
        <v>#N/A</v>
      </c>
      <c r="BJ603">
        <f t="shared" si="768"/>
        <v>0</v>
      </c>
    </row>
    <row r="604" spans="11:62" x14ac:dyDescent="0.2">
      <c r="K604" t="str">
        <f>WeedDataInput!F601</f>
        <v>N</v>
      </c>
      <c r="L604" t="str">
        <f>WeedDataInput!G601</f>
        <v>Reagan Heddins;</v>
      </c>
      <c r="M604" s="10" t="str">
        <f t="shared" si="752"/>
        <v>;Reagan Heddins;</v>
      </c>
      <c r="N604" t="str">
        <f t="shared" si="763"/>
        <v>;Reagan Heddins;</v>
      </c>
      <c r="O604" t="str">
        <f t="shared" si="764"/>
        <v>Reagan Heddins;</v>
      </c>
      <c r="P604" t="str">
        <f t="shared" ref="P604:X604" si="790">IFERROR(_xlfn.TEXTAFTER(O604,";"),0)</f>
        <v/>
      </c>
      <c r="Q604">
        <f t="shared" si="790"/>
        <v>0</v>
      </c>
      <c r="R604">
        <f t="shared" si="790"/>
        <v>0</v>
      </c>
      <c r="S604">
        <f t="shared" si="790"/>
        <v>0</v>
      </c>
      <c r="T604">
        <f t="shared" si="790"/>
        <v>0</v>
      </c>
      <c r="U604">
        <f t="shared" si="790"/>
        <v>0</v>
      </c>
      <c r="V604">
        <f t="shared" si="790"/>
        <v>0</v>
      </c>
      <c r="W604">
        <f t="shared" si="790"/>
        <v>0</v>
      </c>
      <c r="X604">
        <f t="shared" si="790"/>
        <v>0</v>
      </c>
      <c r="Y604" s="10" t="str">
        <f t="shared" si="766"/>
        <v>Reagan Heddins</v>
      </c>
      <c r="Z604" t="e">
        <f t="shared" si="754"/>
        <v>#VALUE!</v>
      </c>
      <c r="AA604" t="e">
        <f t="shared" si="755"/>
        <v>#VALUE!</v>
      </c>
      <c r="AB604" t="e">
        <f t="shared" si="756"/>
        <v>#VALUE!</v>
      </c>
      <c r="AC604" t="e">
        <f t="shared" si="757"/>
        <v>#VALUE!</v>
      </c>
      <c r="AD604" t="e">
        <f t="shared" si="758"/>
        <v>#VALUE!</v>
      </c>
      <c r="AE604" t="e">
        <f t="shared" si="759"/>
        <v>#VALUE!</v>
      </c>
      <c r="AF604" t="e">
        <f t="shared" si="760"/>
        <v>#VALUE!</v>
      </c>
      <c r="AG604" t="e">
        <f t="shared" si="761"/>
        <v>#VALUE!</v>
      </c>
      <c r="AH604" t="e">
        <f t="shared" si="762"/>
        <v>#VALUE!</v>
      </c>
      <c r="BC604" s="92"/>
      <c r="BD604">
        <v>0</v>
      </c>
      <c r="BE604" t="e">
        <f t="shared" si="773"/>
        <v>#N/A</v>
      </c>
      <c r="BJ604">
        <f t="shared" si="768"/>
        <v>1</v>
      </c>
    </row>
    <row r="605" spans="11:62" x14ac:dyDescent="0.2">
      <c r="K605" t="str">
        <f>WeedDataInput!F602</f>
        <v>Y</v>
      </c>
      <c r="L605">
        <f>WeedDataInput!G602</f>
        <v>0</v>
      </c>
      <c r="M605" s="10" t="str">
        <f t="shared" si="752"/>
        <v>;0</v>
      </c>
      <c r="N605" t="str">
        <f t="shared" si="763"/>
        <v>;0</v>
      </c>
      <c r="O605" t="str">
        <f t="shared" si="764"/>
        <v>0</v>
      </c>
      <c r="P605">
        <f t="shared" ref="P605:X605" si="791">IFERROR(_xlfn.TEXTAFTER(O605,";"),0)</f>
        <v>0</v>
      </c>
      <c r="Q605">
        <f t="shared" si="791"/>
        <v>0</v>
      </c>
      <c r="R605">
        <f t="shared" si="791"/>
        <v>0</v>
      </c>
      <c r="S605">
        <f t="shared" si="791"/>
        <v>0</v>
      </c>
      <c r="T605">
        <f t="shared" si="791"/>
        <v>0</v>
      </c>
      <c r="U605">
        <f t="shared" si="791"/>
        <v>0</v>
      </c>
      <c r="V605">
        <f t="shared" si="791"/>
        <v>0</v>
      </c>
      <c r="W605">
        <f t="shared" si="791"/>
        <v>0</v>
      </c>
      <c r="X605">
        <f t="shared" si="791"/>
        <v>0</v>
      </c>
      <c r="Y605" s="10" t="e">
        <f t="shared" si="766"/>
        <v>#VALUE!</v>
      </c>
      <c r="Z605" t="e">
        <f t="shared" si="754"/>
        <v>#VALUE!</v>
      </c>
      <c r="AA605" t="e">
        <f t="shared" si="755"/>
        <v>#VALUE!</v>
      </c>
      <c r="AB605" t="e">
        <f t="shared" si="756"/>
        <v>#VALUE!</v>
      </c>
      <c r="AC605" t="e">
        <f t="shared" si="757"/>
        <v>#VALUE!</v>
      </c>
      <c r="AD605" t="e">
        <f t="shared" si="758"/>
        <v>#VALUE!</v>
      </c>
      <c r="AE605" t="e">
        <f t="shared" si="759"/>
        <v>#VALUE!</v>
      </c>
      <c r="AF605" t="e">
        <f t="shared" si="760"/>
        <v>#VALUE!</v>
      </c>
      <c r="AG605" t="e">
        <f t="shared" si="761"/>
        <v>#VALUE!</v>
      </c>
      <c r="AH605" t="e">
        <f t="shared" si="762"/>
        <v>#VALUE!</v>
      </c>
      <c r="BC605" s="93" t="str">
        <f>U4</f>
        <v>8 Participants</v>
      </c>
      <c r="BD605" t="e" cm="1">
        <f t="array" ref="BD605:BD654">AU5:AU54</f>
        <v>#VALUE!</v>
      </c>
      <c r="BE605" t="e">
        <f t="shared" ref="BE605:BE636" si="792">VLOOKUP(BD605,$AU$5:$AV$54,2,FALSE)</f>
        <v>#VALUE!</v>
      </c>
      <c r="BJ605">
        <f t="shared" si="768"/>
        <v>0</v>
      </c>
    </row>
    <row r="606" spans="11:62" x14ac:dyDescent="0.2">
      <c r="K606" t="str">
        <f>WeedDataInput!F603</f>
        <v>Y</v>
      </c>
      <c r="L606">
        <f>WeedDataInput!G603</f>
        <v>0</v>
      </c>
      <c r="M606" s="10" t="str">
        <f t="shared" si="752"/>
        <v>;0</v>
      </c>
      <c r="N606" t="str">
        <f t="shared" si="763"/>
        <v>;0</v>
      </c>
      <c r="O606" t="str">
        <f t="shared" si="764"/>
        <v>0</v>
      </c>
      <c r="P606">
        <f t="shared" ref="P606:X606" si="793">IFERROR(_xlfn.TEXTAFTER(O606,";"),0)</f>
        <v>0</v>
      </c>
      <c r="Q606">
        <f t="shared" si="793"/>
        <v>0</v>
      </c>
      <c r="R606">
        <f t="shared" si="793"/>
        <v>0</v>
      </c>
      <c r="S606">
        <f t="shared" si="793"/>
        <v>0</v>
      </c>
      <c r="T606">
        <f t="shared" si="793"/>
        <v>0</v>
      </c>
      <c r="U606">
        <f t="shared" si="793"/>
        <v>0</v>
      </c>
      <c r="V606">
        <f t="shared" si="793"/>
        <v>0</v>
      </c>
      <c r="W606">
        <f t="shared" si="793"/>
        <v>0</v>
      </c>
      <c r="X606">
        <f t="shared" si="793"/>
        <v>0</v>
      </c>
      <c r="Y606" s="10" t="e">
        <f t="shared" si="766"/>
        <v>#VALUE!</v>
      </c>
      <c r="Z606" t="e">
        <f t="shared" si="754"/>
        <v>#VALUE!</v>
      </c>
      <c r="AA606" t="e">
        <f t="shared" si="755"/>
        <v>#VALUE!</v>
      </c>
      <c r="AB606" t="e">
        <f t="shared" si="756"/>
        <v>#VALUE!</v>
      </c>
      <c r="AC606" t="e">
        <f t="shared" si="757"/>
        <v>#VALUE!</v>
      </c>
      <c r="AD606" t="e">
        <f t="shared" si="758"/>
        <v>#VALUE!</v>
      </c>
      <c r="AE606" t="e">
        <f t="shared" si="759"/>
        <v>#VALUE!</v>
      </c>
      <c r="AF606" t="e">
        <f t="shared" si="760"/>
        <v>#VALUE!</v>
      </c>
      <c r="AG606" t="e">
        <f t="shared" si="761"/>
        <v>#VALUE!</v>
      </c>
      <c r="AH606" t="e">
        <f t="shared" si="762"/>
        <v>#VALUE!</v>
      </c>
      <c r="BC606" s="93"/>
      <c r="BD606" t="str">
        <v>Graden Davis</v>
      </c>
      <c r="BE606">
        <f t="shared" si="792"/>
        <v>2</v>
      </c>
      <c r="BJ606">
        <f t="shared" si="768"/>
        <v>0</v>
      </c>
    </row>
    <row r="607" spans="11:62" x14ac:dyDescent="0.2">
      <c r="K607" t="str">
        <f>WeedDataInput!F604</f>
        <v>Y</v>
      </c>
      <c r="L607">
        <f>WeedDataInput!G604</f>
        <v>0</v>
      </c>
      <c r="M607" s="10" t="str">
        <f t="shared" si="752"/>
        <v>;0</v>
      </c>
      <c r="N607" t="str">
        <f t="shared" si="763"/>
        <v>;0</v>
      </c>
      <c r="O607" t="str">
        <f t="shared" si="764"/>
        <v>0</v>
      </c>
      <c r="P607">
        <f t="shared" ref="P607:X607" si="794">IFERROR(_xlfn.TEXTAFTER(O607,";"),0)</f>
        <v>0</v>
      </c>
      <c r="Q607">
        <f t="shared" si="794"/>
        <v>0</v>
      </c>
      <c r="R607">
        <f t="shared" si="794"/>
        <v>0</v>
      </c>
      <c r="S607">
        <f t="shared" si="794"/>
        <v>0</v>
      </c>
      <c r="T607">
        <f t="shared" si="794"/>
        <v>0</v>
      </c>
      <c r="U607">
        <f t="shared" si="794"/>
        <v>0</v>
      </c>
      <c r="V607">
        <f t="shared" si="794"/>
        <v>0</v>
      </c>
      <c r="W607">
        <f t="shared" si="794"/>
        <v>0</v>
      </c>
      <c r="X607">
        <f t="shared" si="794"/>
        <v>0</v>
      </c>
      <c r="Y607" s="10" t="e">
        <f t="shared" si="766"/>
        <v>#VALUE!</v>
      </c>
      <c r="Z607" t="e">
        <f t="shared" si="754"/>
        <v>#VALUE!</v>
      </c>
      <c r="AA607" t="e">
        <f t="shared" si="755"/>
        <v>#VALUE!</v>
      </c>
      <c r="AB607" t="e">
        <f t="shared" si="756"/>
        <v>#VALUE!</v>
      </c>
      <c r="AC607" t="e">
        <f t="shared" si="757"/>
        <v>#VALUE!</v>
      </c>
      <c r="AD607" t="e">
        <f t="shared" si="758"/>
        <v>#VALUE!</v>
      </c>
      <c r="AE607" t="e">
        <f t="shared" si="759"/>
        <v>#VALUE!</v>
      </c>
      <c r="AF607" t="e">
        <f t="shared" si="760"/>
        <v>#VALUE!</v>
      </c>
      <c r="AG607" t="e">
        <f t="shared" si="761"/>
        <v>#VALUE!</v>
      </c>
      <c r="AH607" t="e">
        <f t="shared" si="762"/>
        <v>#VALUE!</v>
      </c>
      <c r="BC607" s="93"/>
      <c r="BD607" t="str">
        <v>Zack Shawver</v>
      </c>
      <c r="BE607">
        <f t="shared" si="792"/>
        <v>1</v>
      </c>
      <c r="BJ607">
        <f t="shared" si="768"/>
        <v>0</v>
      </c>
    </row>
    <row r="608" spans="11:62" x14ac:dyDescent="0.2">
      <c r="K608" t="str">
        <f>WeedDataInput!F605</f>
        <v>N</v>
      </c>
      <c r="L608" t="str">
        <f>WeedDataInput!G605</f>
        <v>Will Ringler;</v>
      </c>
      <c r="M608" s="10" t="str">
        <f t="shared" si="752"/>
        <v>;Will Ringler;</v>
      </c>
      <c r="N608" t="str">
        <f t="shared" si="763"/>
        <v>;Will Ringler;</v>
      </c>
      <c r="O608" t="str">
        <f t="shared" si="764"/>
        <v>Will Ringler;</v>
      </c>
      <c r="P608" t="str">
        <f t="shared" ref="P608:X608" si="795">IFERROR(_xlfn.TEXTAFTER(O608,";"),0)</f>
        <v/>
      </c>
      <c r="Q608">
        <f t="shared" si="795"/>
        <v>0</v>
      </c>
      <c r="R608">
        <f t="shared" si="795"/>
        <v>0</v>
      </c>
      <c r="S608">
        <f t="shared" si="795"/>
        <v>0</v>
      </c>
      <c r="T608">
        <f t="shared" si="795"/>
        <v>0</v>
      </c>
      <c r="U608">
        <f t="shared" si="795"/>
        <v>0</v>
      </c>
      <c r="V608">
        <f t="shared" si="795"/>
        <v>0</v>
      </c>
      <c r="W608">
        <f t="shared" si="795"/>
        <v>0</v>
      </c>
      <c r="X608">
        <f t="shared" si="795"/>
        <v>0</v>
      </c>
      <c r="Y608" s="10" t="str">
        <f t="shared" si="766"/>
        <v>Will Ringler</v>
      </c>
      <c r="Z608" t="e">
        <f t="shared" si="754"/>
        <v>#VALUE!</v>
      </c>
      <c r="AA608" t="e">
        <f t="shared" si="755"/>
        <v>#VALUE!</v>
      </c>
      <c r="AB608" t="e">
        <f t="shared" si="756"/>
        <v>#VALUE!</v>
      </c>
      <c r="AC608" t="e">
        <f t="shared" si="757"/>
        <v>#VALUE!</v>
      </c>
      <c r="AD608" t="e">
        <f t="shared" si="758"/>
        <v>#VALUE!</v>
      </c>
      <c r="AE608" t="e">
        <f t="shared" si="759"/>
        <v>#VALUE!</v>
      </c>
      <c r="AF608" t="e">
        <f t="shared" si="760"/>
        <v>#VALUE!</v>
      </c>
      <c r="AG608" t="e">
        <f t="shared" si="761"/>
        <v>#VALUE!</v>
      </c>
      <c r="AH608" t="e">
        <f t="shared" si="762"/>
        <v>#VALUE!</v>
      </c>
      <c r="BC608" s="93"/>
      <c r="BD608" t="str">
        <v>Nicholas Terracina</v>
      </c>
      <c r="BE608">
        <f t="shared" si="792"/>
        <v>1</v>
      </c>
      <c r="BJ608">
        <f t="shared" si="768"/>
        <v>1</v>
      </c>
    </row>
    <row r="609" spans="11:62" x14ac:dyDescent="0.2">
      <c r="K609" t="str">
        <f>WeedDataInput!F606</f>
        <v>N</v>
      </c>
      <c r="L609" t="str">
        <f>WeedDataInput!G606</f>
        <v>Ethan Schultz;Will Ringler;Ryan Raineri;</v>
      </c>
      <c r="M609" s="10" t="str">
        <f t="shared" si="752"/>
        <v>;Ethan Schultz;Will Ringler;Ryan Raineri;</v>
      </c>
      <c r="N609" t="str">
        <f t="shared" si="763"/>
        <v>;Ethan Schultz;Will Ringler;Ryan Raineri;</v>
      </c>
      <c r="O609" t="str">
        <f t="shared" si="764"/>
        <v>Ethan Schultz;Will Ringler;Ryan Raineri;</v>
      </c>
      <c r="P609" t="str">
        <f t="shared" ref="P609:X609" si="796">IFERROR(_xlfn.TEXTAFTER(O609,";"),0)</f>
        <v>Will Ringler;Ryan Raineri;</v>
      </c>
      <c r="Q609" t="str">
        <f t="shared" si="796"/>
        <v>Ryan Raineri;</v>
      </c>
      <c r="R609" t="str">
        <f t="shared" si="796"/>
        <v/>
      </c>
      <c r="S609">
        <f t="shared" si="796"/>
        <v>0</v>
      </c>
      <c r="T609">
        <f t="shared" si="796"/>
        <v>0</v>
      </c>
      <c r="U609">
        <f t="shared" si="796"/>
        <v>0</v>
      </c>
      <c r="V609">
        <f t="shared" si="796"/>
        <v>0</v>
      </c>
      <c r="W609">
        <f t="shared" si="796"/>
        <v>0</v>
      </c>
      <c r="X609">
        <f t="shared" si="796"/>
        <v>0</v>
      </c>
      <c r="Y609" s="10" t="str">
        <f t="shared" si="766"/>
        <v>Ethan Schultz</v>
      </c>
      <c r="Z609" t="str">
        <f t="shared" si="754"/>
        <v>Will Ringler</v>
      </c>
      <c r="AA609" t="str">
        <f t="shared" si="755"/>
        <v>Ryan Raineri</v>
      </c>
      <c r="AB609" t="e">
        <f t="shared" si="756"/>
        <v>#VALUE!</v>
      </c>
      <c r="AC609" t="e">
        <f t="shared" si="757"/>
        <v>#VALUE!</v>
      </c>
      <c r="AD609" t="e">
        <f t="shared" si="758"/>
        <v>#VALUE!</v>
      </c>
      <c r="AE609" t="e">
        <f t="shared" si="759"/>
        <v>#VALUE!</v>
      </c>
      <c r="AF609" t="e">
        <f t="shared" si="760"/>
        <v>#VALUE!</v>
      </c>
      <c r="AG609" t="e">
        <f t="shared" si="761"/>
        <v>#VALUE!</v>
      </c>
      <c r="AH609" t="e">
        <f t="shared" si="762"/>
        <v>#VALUE!</v>
      </c>
      <c r="BC609" s="93"/>
      <c r="BD609" t="str">
        <v>Otto Garvens</v>
      </c>
      <c r="BE609">
        <f t="shared" si="792"/>
        <v>1</v>
      </c>
      <c r="BJ609">
        <f t="shared" si="768"/>
        <v>3</v>
      </c>
    </row>
    <row r="610" spans="11:62" x14ac:dyDescent="0.2">
      <c r="K610" t="str">
        <f>WeedDataInput!F607</f>
        <v>Y</v>
      </c>
      <c r="L610">
        <f>WeedDataInput!G607</f>
        <v>0</v>
      </c>
      <c r="M610" s="10" t="str">
        <f t="shared" si="752"/>
        <v>;0</v>
      </c>
      <c r="N610" t="str">
        <f t="shared" si="763"/>
        <v>;0</v>
      </c>
      <c r="O610" t="str">
        <f t="shared" si="764"/>
        <v>0</v>
      </c>
      <c r="P610">
        <f t="shared" ref="P610:X610" si="797">IFERROR(_xlfn.TEXTAFTER(O610,";"),0)</f>
        <v>0</v>
      </c>
      <c r="Q610">
        <f t="shared" si="797"/>
        <v>0</v>
      </c>
      <c r="R610">
        <f t="shared" si="797"/>
        <v>0</v>
      </c>
      <c r="S610">
        <f t="shared" si="797"/>
        <v>0</v>
      </c>
      <c r="T610">
        <f t="shared" si="797"/>
        <v>0</v>
      </c>
      <c r="U610">
        <f t="shared" si="797"/>
        <v>0</v>
      </c>
      <c r="V610">
        <f t="shared" si="797"/>
        <v>0</v>
      </c>
      <c r="W610">
        <f t="shared" si="797"/>
        <v>0</v>
      </c>
      <c r="X610">
        <f t="shared" si="797"/>
        <v>0</v>
      </c>
      <c r="Y610" s="10" t="e">
        <f t="shared" si="766"/>
        <v>#VALUE!</v>
      </c>
      <c r="Z610" t="e">
        <f t="shared" si="754"/>
        <v>#VALUE!</v>
      </c>
      <c r="AA610" t="e">
        <f t="shared" si="755"/>
        <v>#VALUE!</v>
      </c>
      <c r="AB610" t="e">
        <f t="shared" si="756"/>
        <v>#VALUE!</v>
      </c>
      <c r="AC610" t="e">
        <f t="shared" si="757"/>
        <v>#VALUE!</v>
      </c>
      <c r="AD610" t="e">
        <f t="shared" si="758"/>
        <v>#VALUE!</v>
      </c>
      <c r="AE610" t="e">
        <f t="shared" si="759"/>
        <v>#VALUE!</v>
      </c>
      <c r="AF610" t="e">
        <f t="shared" si="760"/>
        <v>#VALUE!</v>
      </c>
      <c r="AG610" t="e">
        <f t="shared" si="761"/>
        <v>#VALUE!</v>
      </c>
      <c r="AH610" t="e">
        <f t="shared" si="762"/>
        <v>#VALUE!</v>
      </c>
      <c r="BC610" s="93"/>
      <c r="BD610">
        <v>0</v>
      </c>
      <c r="BE610" t="e">
        <f t="shared" si="792"/>
        <v>#N/A</v>
      </c>
      <c r="BJ610">
        <f t="shared" si="768"/>
        <v>0</v>
      </c>
    </row>
    <row r="611" spans="11:62" x14ac:dyDescent="0.2">
      <c r="K611" t="str">
        <f>WeedDataInput!F608</f>
        <v>N</v>
      </c>
      <c r="L611" t="str">
        <f>WeedDataInput!G608</f>
        <v>Will Ringler;</v>
      </c>
      <c r="M611" s="10" t="str">
        <f t="shared" si="752"/>
        <v>;Will Ringler;</v>
      </c>
      <c r="N611" t="str">
        <f t="shared" si="763"/>
        <v>;Will Ringler;</v>
      </c>
      <c r="O611" t="str">
        <f t="shared" si="764"/>
        <v>Will Ringler;</v>
      </c>
      <c r="P611" t="str">
        <f t="shared" ref="P611:X611" si="798">IFERROR(_xlfn.TEXTAFTER(O611,";"),0)</f>
        <v/>
      </c>
      <c r="Q611">
        <f t="shared" si="798"/>
        <v>0</v>
      </c>
      <c r="R611">
        <f t="shared" si="798"/>
        <v>0</v>
      </c>
      <c r="S611">
        <f t="shared" si="798"/>
        <v>0</v>
      </c>
      <c r="T611">
        <f t="shared" si="798"/>
        <v>0</v>
      </c>
      <c r="U611">
        <f t="shared" si="798"/>
        <v>0</v>
      </c>
      <c r="V611">
        <f t="shared" si="798"/>
        <v>0</v>
      </c>
      <c r="W611">
        <f t="shared" si="798"/>
        <v>0</v>
      </c>
      <c r="X611">
        <f t="shared" si="798"/>
        <v>0</v>
      </c>
      <c r="Y611" s="10" t="str">
        <f t="shared" si="766"/>
        <v>Will Ringler</v>
      </c>
      <c r="Z611" t="e">
        <f t="shared" si="754"/>
        <v>#VALUE!</v>
      </c>
      <c r="AA611" t="e">
        <f t="shared" si="755"/>
        <v>#VALUE!</v>
      </c>
      <c r="AB611" t="e">
        <f t="shared" si="756"/>
        <v>#VALUE!</v>
      </c>
      <c r="AC611" t="e">
        <f t="shared" si="757"/>
        <v>#VALUE!</v>
      </c>
      <c r="AD611" t="e">
        <f t="shared" si="758"/>
        <v>#VALUE!</v>
      </c>
      <c r="AE611" t="e">
        <f t="shared" si="759"/>
        <v>#VALUE!</v>
      </c>
      <c r="AF611" t="e">
        <f t="shared" si="760"/>
        <v>#VALUE!</v>
      </c>
      <c r="AG611" t="e">
        <f t="shared" si="761"/>
        <v>#VALUE!</v>
      </c>
      <c r="AH611" t="e">
        <f t="shared" si="762"/>
        <v>#VALUE!</v>
      </c>
      <c r="BC611" s="93"/>
      <c r="BD611">
        <v>0</v>
      </c>
      <c r="BE611" t="e">
        <f t="shared" si="792"/>
        <v>#N/A</v>
      </c>
      <c r="BJ611">
        <f t="shared" si="768"/>
        <v>1</v>
      </c>
    </row>
    <row r="612" spans="11:62" x14ac:dyDescent="0.2">
      <c r="K612" t="str">
        <f>WeedDataInput!F609</f>
        <v>N</v>
      </c>
      <c r="L612" t="str">
        <f>WeedDataInput!G609</f>
        <v>Rafael Fortes;Joey Biggs;Pierce Smith;David Everett;Luke Daley;</v>
      </c>
      <c r="M612" s="10" t="str">
        <f t="shared" si="752"/>
        <v>;Rafael Fortes;Joey Biggs;Pierce Smith;David Everett;Luke Daley;</v>
      </c>
      <c r="N612" t="str">
        <f t="shared" si="763"/>
        <v>;Rafael Fortes;Joey Biggs;Pierce Smith;David Everett;Luke Daley;</v>
      </c>
      <c r="O612" t="str">
        <f t="shared" si="764"/>
        <v>Rafael Fortes;Joey Biggs;Pierce Smith;David Everett;Luke Daley;</v>
      </c>
      <c r="P612" t="str">
        <f t="shared" ref="P612:X612" si="799">IFERROR(_xlfn.TEXTAFTER(O612,";"),0)</f>
        <v>Joey Biggs;Pierce Smith;David Everett;Luke Daley;</v>
      </c>
      <c r="Q612" t="str">
        <f t="shared" si="799"/>
        <v>Pierce Smith;David Everett;Luke Daley;</v>
      </c>
      <c r="R612" t="str">
        <f t="shared" si="799"/>
        <v>David Everett;Luke Daley;</v>
      </c>
      <c r="S612" t="str">
        <f t="shared" si="799"/>
        <v>Luke Daley;</v>
      </c>
      <c r="T612" t="str">
        <f t="shared" si="799"/>
        <v/>
      </c>
      <c r="U612">
        <f t="shared" si="799"/>
        <v>0</v>
      </c>
      <c r="V612">
        <f t="shared" si="799"/>
        <v>0</v>
      </c>
      <c r="W612">
        <f t="shared" si="799"/>
        <v>0</v>
      </c>
      <c r="X612">
        <f t="shared" si="799"/>
        <v>0</v>
      </c>
      <c r="Y612" s="10" t="str">
        <f t="shared" si="766"/>
        <v>Rafael Fortes</v>
      </c>
      <c r="Z612" t="str">
        <f t="shared" si="754"/>
        <v>Joey Biggs</v>
      </c>
      <c r="AA612" t="str">
        <f t="shared" si="755"/>
        <v>Pierce Smith</v>
      </c>
      <c r="AB612" t="str">
        <f t="shared" si="756"/>
        <v>David Everett</v>
      </c>
      <c r="AC612" t="str">
        <f t="shared" si="757"/>
        <v>Luke Daley</v>
      </c>
      <c r="AD612" t="e">
        <f t="shared" si="758"/>
        <v>#VALUE!</v>
      </c>
      <c r="AE612" t="e">
        <f t="shared" si="759"/>
        <v>#VALUE!</v>
      </c>
      <c r="AF612" t="e">
        <f t="shared" si="760"/>
        <v>#VALUE!</v>
      </c>
      <c r="AG612" t="e">
        <f t="shared" si="761"/>
        <v>#VALUE!</v>
      </c>
      <c r="AH612" t="e">
        <f t="shared" si="762"/>
        <v>#VALUE!</v>
      </c>
      <c r="BC612" s="93"/>
      <c r="BD612">
        <v>0</v>
      </c>
      <c r="BE612" t="e">
        <f t="shared" si="792"/>
        <v>#N/A</v>
      </c>
      <c r="BJ612">
        <f t="shared" si="768"/>
        <v>5</v>
      </c>
    </row>
    <row r="613" spans="11:62" x14ac:dyDescent="0.2">
      <c r="K613" t="str">
        <f>WeedDataInput!F610</f>
        <v>Y</v>
      </c>
      <c r="L613">
        <f>WeedDataInput!G610</f>
        <v>0</v>
      </c>
      <c r="M613" s="10" t="str">
        <f t="shared" si="752"/>
        <v>;0</v>
      </c>
      <c r="N613" t="str">
        <f t="shared" si="763"/>
        <v>;0</v>
      </c>
      <c r="O613" t="str">
        <f t="shared" si="764"/>
        <v>0</v>
      </c>
      <c r="P613">
        <f t="shared" ref="P613:X613" si="800">IFERROR(_xlfn.TEXTAFTER(O613,";"),0)</f>
        <v>0</v>
      </c>
      <c r="Q613">
        <f t="shared" si="800"/>
        <v>0</v>
      </c>
      <c r="R613">
        <f t="shared" si="800"/>
        <v>0</v>
      </c>
      <c r="S613">
        <f t="shared" si="800"/>
        <v>0</v>
      </c>
      <c r="T613">
        <f t="shared" si="800"/>
        <v>0</v>
      </c>
      <c r="U613">
        <f t="shared" si="800"/>
        <v>0</v>
      </c>
      <c r="V613">
        <f t="shared" si="800"/>
        <v>0</v>
      </c>
      <c r="W613">
        <f t="shared" si="800"/>
        <v>0</v>
      </c>
      <c r="X613">
        <f t="shared" si="800"/>
        <v>0</v>
      </c>
      <c r="Y613" s="10" t="e">
        <f t="shared" si="766"/>
        <v>#VALUE!</v>
      </c>
      <c r="Z613" t="e">
        <f t="shared" si="754"/>
        <v>#VALUE!</v>
      </c>
      <c r="AA613" t="e">
        <f t="shared" si="755"/>
        <v>#VALUE!</v>
      </c>
      <c r="AB613" t="e">
        <f t="shared" si="756"/>
        <v>#VALUE!</v>
      </c>
      <c r="AC613" t="e">
        <f t="shared" si="757"/>
        <v>#VALUE!</v>
      </c>
      <c r="AD613" t="e">
        <f t="shared" si="758"/>
        <v>#VALUE!</v>
      </c>
      <c r="AE613" t="e">
        <f t="shared" si="759"/>
        <v>#VALUE!</v>
      </c>
      <c r="AF613" t="e">
        <f t="shared" si="760"/>
        <v>#VALUE!</v>
      </c>
      <c r="AG613" t="e">
        <f t="shared" si="761"/>
        <v>#VALUE!</v>
      </c>
      <c r="AH613" t="e">
        <f t="shared" si="762"/>
        <v>#VALUE!</v>
      </c>
      <c r="BC613" s="93"/>
      <c r="BD613">
        <v>0</v>
      </c>
      <c r="BE613" t="e">
        <f t="shared" si="792"/>
        <v>#N/A</v>
      </c>
      <c r="BJ613">
        <f t="shared" si="768"/>
        <v>0</v>
      </c>
    </row>
    <row r="614" spans="11:62" x14ac:dyDescent="0.2">
      <c r="K614" t="str">
        <f>WeedDataInput!F611</f>
        <v>Y</v>
      </c>
      <c r="L614">
        <f>WeedDataInput!G611</f>
        <v>0</v>
      </c>
      <c r="M614" s="10" t="str">
        <f t="shared" si="752"/>
        <v>;0</v>
      </c>
      <c r="N614" t="str">
        <f t="shared" si="763"/>
        <v>;0</v>
      </c>
      <c r="O614" t="str">
        <f t="shared" si="764"/>
        <v>0</v>
      </c>
      <c r="P614">
        <f t="shared" ref="P614:X614" si="801">IFERROR(_xlfn.TEXTAFTER(O614,";"),0)</f>
        <v>0</v>
      </c>
      <c r="Q614">
        <f t="shared" si="801"/>
        <v>0</v>
      </c>
      <c r="R614">
        <f t="shared" si="801"/>
        <v>0</v>
      </c>
      <c r="S614">
        <f t="shared" si="801"/>
        <v>0</v>
      </c>
      <c r="T614">
        <f t="shared" si="801"/>
        <v>0</v>
      </c>
      <c r="U614">
        <f t="shared" si="801"/>
        <v>0</v>
      </c>
      <c r="V614">
        <f t="shared" si="801"/>
        <v>0</v>
      </c>
      <c r="W614">
        <f t="shared" si="801"/>
        <v>0</v>
      </c>
      <c r="X614">
        <f t="shared" si="801"/>
        <v>0</v>
      </c>
      <c r="Y614" s="10" t="e">
        <f t="shared" si="766"/>
        <v>#VALUE!</v>
      </c>
      <c r="Z614" t="e">
        <f t="shared" si="754"/>
        <v>#VALUE!</v>
      </c>
      <c r="AA614" t="e">
        <f t="shared" si="755"/>
        <v>#VALUE!</v>
      </c>
      <c r="AB614" t="e">
        <f t="shared" si="756"/>
        <v>#VALUE!</v>
      </c>
      <c r="AC614" t="e">
        <f t="shared" si="757"/>
        <v>#VALUE!</v>
      </c>
      <c r="AD614" t="e">
        <f t="shared" si="758"/>
        <v>#VALUE!</v>
      </c>
      <c r="AE614" t="e">
        <f t="shared" si="759"/>
        <v>#VALUE!</v>
      </c>
      <c r="AF614" t="e">
        <f t="shared" si="760"/>
        <v>#VALUE!</v>
      </c>
      <c r="AG614" t="e">
        <f t="shared" si="761"/>
        <v>#VALUE!</v>
      </c>
      <c r="AH614" t="e">
        <f t="shared" si="762"/>
        <v>#VALUE!</v>
      </c>
      <c r="BC614" s="93"/>
      <c r="BD614">
        <v>0</v>
      </c>
      <c r="BE614" t="e">
        <f t="shared" si="792"/>
        <v>#N/A</v>
      </c>
      <c r="BJ614">
        <f t="shared" si="768"/>
        <v>0</v>
      </c>
    </row>
    <row r="615" spans="11:62" x14ac:dyDescent="0.2">
      <c r="K615" t="str">
        <f>WeedDataInput!F612</f>
        <v>Y</v>
      </c>
      <c r="L615">
        <f>WeedDataInput!G612</f>
        <v>0</v>
      </c>
      <c r="M615" s="10" t="str">
        <f t="shared" si="752"/>
        <v>;0</v>
      </c>
      <c r="N615" t="str">
        <f t="shared" si="763"/>
        <v>;0</v>
      </c>
      <c r="O615" t="str">
        <f t="shared" si="764"/>
        <v>0</v>
      </c>
      <c r="P615">
        <f t="shared" ref="P615:X615" si="802">IFERROR(_xlfn.TEXTAFTER(O615,";"),0)</f>
        <v>0</v>
      </c>
      <c r="Q615">
        <f t="shared" si="802"/>
        <v>0</v>
      </c>
      <c r="R615">
        <f t="shared" si="802"/>
        <v>0</v>
      </c>
      <c r="S615">
        <f t="shared" si="802"/>
        <v>0</v>
      </c>
      <c r="T615">
        <f t="shared" si="802"/>
        <v>0</v>
      </c>
      <c r="U615">
        <f t="shared" si="802"/>
        <v>0</v>
      </c>
      <c r="V615">
        <f t="shared" si="802"/>
        <v>0</v>
      </c>
      <c r="W615">
        <f t="shared" si="802"/>
        <v>0</v>
      </c>
      <c r="X615">
        <f t="shared" si="802"/>
        <v>0</v>
      </c>
      <c r="Y615" s="10" t="e">
        <f t="shared" si="766"/>
        <v>#VALUE!</v>
      </c>
      <c r="Z615" t="e">
        <f t="shared" si="754"/>
        <v>#VALUE!</v>
      </c>
      <c r="AA615" t="e">
        <f t="shared" si="755"/>
        <v>#VALUE!</v>
      </c>
      <c r="AB615" t="e">
        <f t="shared" si="756"/>
        <v>#VALUE!</v>
      </c>
      <c r="AC615" t="e">
        <f t="shared" si="757"/>
        <v>#VALUE!</v>
      </c>
      <c r="AD615" t="e">
        <f t="shared" si="758"/>
        <v>#VALUE!</v>
      </c>
      <c r="AE615" t="e">
        <f t="shared" si="759"/>
        <v>#VALUE!</v>
      </c>
      <c r="AF615" t="e">
        <f t="shared" si="760"/>
        <v>#VALUE!</v>
      </c>
      <c r="AG615" t="e">
        <f t="shared" si="761"/>
        <v>#VALUE!</v>
      </c>
      <c r="AH615" t="e">
        <f t="shared" si="762"/>
        <v>#VALUE!</v>
      </c>
      <c r="BC615" s="93"/>
      <c r="BD615">
        <v>0</v>
      </c>
      <c r="BE615" t="e">
        <f t="shared" si="792"/>
        <v>#N/A</v>
      </c>
      <c r="BJ615">
        <f t="shared" si="768"/>
        <v>0</v>
      </c>
    </row>
    <row r="616" spans="11:62" x14ac:dyDescent="0.2">
      <c r="K616" t="str">
        <f>WeedDataInput!F613</f>
        <v>Y</v>
      </c>
      <c r="L616">
        <f>WeedDataInput!G613</f>
        <v>0</v>
      </c>
      <c r="M616" s="10" t="str">
        <f t="shared" si="752"/>
        <v>;0</v>
      </c>
      <c r="N616" t="str">
        <f t="shared" si="763"/>
        <v>;0</v>
      </c>
      <c r="O616" t="str">
        <f t="shared" si="764"/>
        <v>0</v>
      </c>
      <c r="P616">
        <f t="shared" ref="P616:X616" si="803">IFERROR(_xlfn.TEXTAFTER(O616,";"),0)</f>
        <v>0</v>
      </c>
      <c r="Q616">
        <f t="shared" si="803"/>
        <v>0</v>
      </c>
      <c r="R616">
        <f t="shared" si="803"/>
        <v>0</v>
      </c>
      <c r="S616">
        <f t="shared" si="803"/>
        <v>0</v>
      </c>
      <c r="T616">
        <f t="shared" si="803"/>
        <v>0</v>
      </c>
      <c r="U616">
        <f t="shared" si="803"/>
        <v>0</v>
      </c>
      <c r="V616">
        <f t="shared" si="803"/>
        <v>0</v>
      </c>
      <c r="W616">
        <f t="shared" si="803"/>
        <v>0</v>
      </c>
      <c r="X616">
        <f t="shared" si="803"/>
        <v>0</v>
      </c>
      <c r="Y616" s="10" t="e">
        <f t="shared" si="766"/>
        <v>#VALUE!</v>
      </c>
      <c r="Z616" t="e">
        <f t="shared" si="754"/>
        <v>#VALUE!</v>
      </c>
      <c r="AA616" t="e">
        <f t="shared" si="755"/>
        <v>#VALUE!</v>
      </c>
      <c r="AB616" t="e">
        <f t="shared" si="756"/>
        <v>#VALUE!</v>
      </c>
      <c r="AC616" t="e">
        <f t="shared" si="757"/>
        <v>#VALUE!</v>
      </c>
      <c r="AD616" t="e">
        <f t="shared" si="758"/>
        <v>#VALUE!</v>
      </c>
      <c r="AE616" t="e">
        <f t="shared" si="759"/>
        <v>#VALUE!</v>
      </c>
      <c r="AF616" t="e">
        <f t="shared" si="760"/>
        <v>#VALUE!</v>
      </c>
      <c r="AG616" t="e">
        <f t="shared" si="761"/>
        <v>#VALUE!</v>
      </c>
      <c r="AH616" t="e">
        <f t="shared" si="762"/>
        <v>#VALUE!</v>
      </c>
      <c r="BC616" s="93"/>
      <c r="BD616">
        <v>0</v>
      </c>
      <c r="BE616" t="e">
        <f t="shared" si="792"/>
        <v>#N/A</v>
      </c>
      <c r="BJ616">
        <f t="shared" si="768"/>
        <v>0</v>
      </c>
    </row>
    <row r="617" spans="11:62" x14ac:dyDescent="0.2">
      <c r="K617" t="str">
        <f>WeedDataInput!F614</f>
        <v>Y</v>
      </c>
      <c r="L617">
        <f>WeedDataInput!G614</f>
        <v>0</v>
      </c>
      <c r="M617" s="10" t="str">
        <f t="shared" si="752"/>
        <v>;0</v>
      </c>
      <c r="N617" t="str">
        <f t="shared" si="763"/>
        <v>;0</v>
      </c>
      <c r="O617" t="str">
        <f t="shared" si="764"/>
        <v>0</v>
      </c>
      <c r="P617">
        <f t="shared" ref="P617:X617" si="804">IFERROR(_xlfn.TEXTAFTER(O617,";"),0)</f>
        <v>0</v>
      </c>
      <c r="Q617">
        <f t="shared" si="804"/>
        <v>0</v>
      </c>
      <c r="R617">
        <f t="shared" si="804"/>
        <v>0</v>
      </c>
      <c r="S617">
        <f t="shared" si="804"/>
        <v>0</v>
      </c>
      <c r="T617">
        <f t="shared" si="804"/>
        <v>0</v>
      </c>
      <c r="U617">
        <f t="shared" si="804"/>
        <v>0</v>
      </c>
      <c r="V617">
        <f t="shared" si="804"/>
        <v>0</v>
      </c>
      <c r="W617">
        <f t="shared" si="804"/>
        <v>0</v>
      </c>
      <c r="X617">
        <f t="shared" si="804"/>
        <v>0</v>
      </c>
      <c r="Y617" s="10" t="e">
        <f t="shared" si="766"/>
        <v>#VALUE!</v>
      </c>
      <c r="Z617" t="e">
        <f t="shared" si="754"/>
        <v>#VALUE!</v>
      </c>
      <c r="AA617" t="e">
        <f t="shared" si="755"/>
        <v>#VALUE!</v>
      </c>
      <c r="AB617" t="e">
        <f t="shared" si="756"/>
        <v>#VALUE!</v>
      </c>
      <c r="AC617" t="e">
        <f t="shared" si="757"/>
        <v>#VALUE!</v>
      </c>
      <c r="AD617" t="e">
        <f t="shared" si="758"/>
        <v>#VALUE!</v>
      </c>
      <c r="AE617" t="e">
        <f t="shared" si="759"/>
        <v>#VALUE!</v>
      </c>
      <c r="AF617" t="e">
        <f t="shared" si="760"/>
        <v>#VALUE!</v>
      </c>
      <c r="AG617" t="e">
        <f t="shared" si="761"/>
        <v>#VALUE!</v>
      </c>
      <c r="AH617" t="e">
        <f t="shared" si="762"/>
        <v>#VALUE!</v>
      </c>
      <c r="BC617" s="93"/>
      <c r="BD617">
        <v>0</v>
      </c>
      <c r="BE617" t="e">
        <f t="shared" si="792"/>
        <v>#N/A</v>
      </c>
      <c r="BJ617">
        <f t="shared" si="768"/>
        <v>0</v>
      </c>
    </row>
    <row r="618" spans="11:62" x14ac:dyDescent="0.2">
      <c r="K618" t="str">
        <f>WeedDataInput!F615</f>
        <v>Y</v>
      </c>
      <c r="L618">
        <f>WeedDataInput!G615</f>
        <v>0</v>
      </c>
      <c r="M618" s="10" t="str">
        <f t="shared" si="752"/>
        <v>;0</v>
      </c>
      <c r="N618" t="str">
        <f t="shared" si="763"/>
        <v>;0</v>
      </c>
      <c r="O618" t="str">
        <f t="shared" si="764"/>
        <v>0</v>
      </c>
      <c r="P618">
        <f t="shared" ref="P618:X618" si="805">IFERROR(_xlfn.TEXTAFTER(O618,";"),0)</f>
        <v>0</v>
      </c>
      <c r="Q618">
        <f t="shared" si="805"/>
        <v>0</v>
      </c>
      <c r="R618">
        <f t="shared" si="805"/>
        <v>0</v>
      </c>
      <c r="S618">
        <f t="shared" si="805"/>
        <v>0</v>
      </c>
      <c r="T618">
        <f t="shared" si="805"/>
        <v>0</v>
      </c>
      <c r="U618">
        <f t="shared" si="805"/>
        <v>0</v>
      </c>
      <c r="V618">
        <f t="shared" si="805"/>
        <v>0</v>
      </c>
      <c r="W618">
        <f t="shared" si="805"/>
        <v>0</v>
      </c>
      <c r="X618">
        <f t="shared" si="805"/>
        <v>0</v>
      </c>
      <c r="Y618" s="10" t="e">
        <f t="shared" si="766"/>
        <v>#VALUE!</v>
      </c>
      <c r="Z618" t="e">
        <f t="shared" si="754"/>
        <v>#VALUE!</v>
      </c>
      <c r="AA618" t="e">
        <f t="shared" si="755"/>
        <v>#VALUE!</v>
      </c>
      <c r="AB618" t="e">
        <f t="shared" si="756"/>
        <v>#VALUE!</v>
      </c>
      <c r="AC618" t="e">
        <f t="shared" si="757"/>
        <v>#VALUE!</v>
      </c>
      <c r="AD618" t="e">
        <f t="shared" si="758"/>
        <v>#VALUE!</v>
      </c>
      <c r="AE618" t="e">
        <f t="shared" si="759"/>
        <v>#VALUE!</v>
      </c>
      <c r="AF618" t="e">
        <f t="shared" si="760"/>
        <v>#VALUE!</v>
      </c>
      <c r="AG618" t="e">
        <f t="shared" si="761"/>
        <v>#VALUE!</v>
      </c>
      <c r="AH618" t="e">
        <f t="shared" si="762"/>
        <v>#VALUE!</v>
      </c>
      <c r="BC618" s="93"/>
      <c r="BD618">
        <v>0</v>
      </c>
      <c r="BE618" t="e">
        <f t="shared" si="792"/>
        <v>#N/A</v>
      </c>
      <c r="BJ618">
        <f t="shared" si="768"/>
        <v>0</v>
      </c>
    </row>
    <row r="619" spans="11:62" x14ac:dyDescent="0.2">
      <c r="K619" t="str">
        <f>WeedDataInput!F616</f>
        <v>Y</v>
      </c>
      <c r="L619">
        <f>WeedDataInput!G616</f>
        <v>0</v>
      </c>
      <c r="M619" s="10" t="str">
        <f t="shared" si="752"/>
        <v>;0</v>
      </c>
      <c r="N619" t="str">
        <f t="shared" si="763"/>
        <v>;0</v>
      </c>
      <c r="O619" t="str">
        <f t="shared" si="764"/>
        <v>0</v>
      </c>
      <c r="P619">
        <f t="shared" ref="P619:X619" si="806">IFERROR(_xlfn.TEXTAFTER(O619,";"),0)</f>
        <v>0</v>
      </c>
      <c r="Q619">
        <f t="shared" si="806"/>
        <v>0</v>
      </c>
      <c r="R619">
        <f t="shared" si="806"/>
        <v>0</v>
      </c>
      <c r="S619">
        <f t="shared" si="806"/>
        <v>0</v>
      </c>
      <c r="T619">
        <f t="shared" si="806"/>
        <v>0</v>
      </c>
      <c r="U619">
        <f t="shared" si="806"/>
        <v>0</v>
      </c>
      <c r="V619">
        <f t="shared" si="806"/>
        <v>0</v>
      </c>
      <c r="W619">
        <f t="shared" si="806"/>
        <v>0</v>
      </c>
      <c r="X619">
        <f t="shared" si="806"/>
        <v>0</v>
      </c>
      <c r="Y619" s="10" t="e">
        <f t="shared" si="766"/>
        <v>#VALUE!</v>
      </c>
      <c r="Z619" t="e">
        <f t="shared" si="754"/>
        <v>#VALUE!</v>
      </c>
      <c r="AA619" t="e">
        <f t="shared" si="755"/>
        <v>#VALUE!</v>
      </c>
      <c r="AB619" t="e">
        <f t="shared" si="756"/>
        <v>#VALUE!</v>
      </c>
      <c r="AC619" t="e">
        <f t="shared" si="757"/>
        <v>#VALUE!</v>
      </c>
      <c r="AD619" t="e">
        <f t="shared" si="758"/>
        <v>#VALUE!</v>
      </c>
      <c r="AE619" t="e">
        <f t="shared" si="759"/>
        <v>#VALUE!</v>
      </c>
      <c r="AF619" t="e">
        <f t="shared" si="760"/>
        <v>#VALUE!</v>
      </c>
      <c r="AG619" t="e">
        <f t="shared" si="761"/>
        <v>#VALUE!</v>
      </c>
      <c r="AH619" t="e">
        <f t="shared" si="762"/>
        <v>#VALUE!</v>
      </c>
      <c r="BC619" s="93"/>
      <c r="BD619">
        <v>0</v>
      </c>
      <c r="BE619" t="e">
        <f t="shared" si="792"/>
        <v>#N/A</v>
      </c>
      <c r="BJ619">
        <f t="shared" si="768"/>
        <v>0</v>
      </c>
    </row>
    <row r="620" spans="11:62" x14ac:dyDescent="0.2">
      <c r="K620" t="str">
        <f>WeedDataInput!F617</f>
        <v>Y</v>
      </c>
      <c r="L620">
        <f>WeedDataInput!G617</f>
        <v>0</v>
      </c>
      <c r="M620" s="10" t="str">
        <f t="shared" si="752"/>
        <v>;0</v>
      </c>
      <c r="N620" t="str">
        <f t="shared" si="763"/>
        <v>;0</v>
      </c>
      <c r="O620" t="str">
        <f t="shared" si="764"/>
        <v>0</v>
      </c>
      <c r="P620">
        <f t="shared" ref="P620:X620" si="807">IFERROR(_xlfn.TEXTAFTER(O620,";"),0)</f>
        <v>0</v>
      </c>
      <c r="Q620">
        <f t="shared" si="807"/>
        <v>0</v>
      </c>
      <c r="R620">
        <f t="shared" si="807"/>
        <v>0</v>
      </c>
      <c r="S620">
        <f t="shared" si="807"/>
        <v>0</v>
      </c>
      <c r="T620">
        <f t="shared" si="807"/>
        <v>0</v>
      </c>
      <c r="U620">
        <f t="shared" si="807"/>
        <v>0</v>
      </c>
      <c r="V620">
        <f t="shared" si="807"/>
        <v>0</v>
      </c>
      <c r="W620">
        <f t="shared" si="807"/>
        <v>0</v>
      </c>
      <c r="X620">
        <f t="shared" si="807"/>
        <v>0</v>
      </c>
      <c r="Y620" s="10" t="e">
        <f t="shared" si="766"/>
        <v>#VALUE!</v>
      </c>
      <c r="Z620" t="e">
        <f t="shared" si="754"/>
        <v>#VALUE!</v>
      </c>
      <c r="AA620" t="e">
        <f t="shared" si="755"/>
        <v>#VALUE!</v>
      </c>
      <c r="AB620" t="e">
        <f t="shared" si="756"/>
        <v>#VALUE!</v>
      </c>
      <c r="AC620" t="e">
        <f t="shared" si="757"/>
        <v>#VALUE!</v>
      </c>
      <c r="AD620" t="e">
        <f t="shared" si="758"/>
        <v>#VALUE!</v>
      </c>
      <c r="AE620" t="e">
        <f t="shared" si="759"/>
        <v>#VALUE!</v>
      </c>
      <c r="AF620" t="e">
        <f t="shared" si="760"/>
        <v>#VALUE!</v>
      </c>
      <c r="AG620" t="e">
        <f t="shared" si="761"/>
        <v>#VALUE!</v>
      </c>
      <c r="AH620" t="e">
        <f t="shared" si="762"/>
        <v>#VALUE!</v>
      </c>
      <c r="BC620" s="93"/>
      <c r="BD620">
        <v>0</v>
      </c>
      <c r="BE620" t="e">
        <f t="shared" si="792"/>
        <v>#N/A</v>
      </c>
      <c r="BJ620">
        <f t="shared" si="768"/>
        <v>0</v>
      </c>
    </row>
    <row r="621" spans="11:62" x14ac:dyDescent="0.2">
      <c r="K621" t="str">
        <f>WeedDataInput!F618</f>
        <v>N</v>
      </c>
      <c r="L621" t="str">
        <f>WeedDataInput!G618</f>
        <v>Ethan Schultz;</v>
      </c>
      <c r="M621" s="10" t="str">
        <f t="shared" si="752"/>
        <v>;Ethan Schultz;</v>
      </c>
      <c r="N621" t="str">
        <f t="shared" si="763"/>
        <v>;Ethan Schultz;</v>
      </c>
      <c r="O621" t="str">
        <f t="shared" si="764"/>
        <v>Ethan Schultz;</v>
      </c>
      <c r="P621" t="str">
        <f t="shared" ref="P621:X621" si="808">IFERROR(_xlfn.TEXTAFTER(O621,";"),0)</f>
        <v/>
      </c>
      <c r="Q621">
        <f t="shared" si="808"/>
        <v>0</v>
      </c>
      <c r="R621">
        <f t="shared" si="808"/>
        <v>0</v>
      </c>
      <c r="S621">
        <f t="shared" si="808"/>
        <v>0</v>
      </c>
      <c r="T621">
        <f t="shared" si="808"/>
        <v>0</v>
      </c>
      <c r="U621">
        <f t="shared" si="808"/>
        <v>0</v>
      </c>
      <c r="V621">
        <f t="shared" si="808"/>
        <v>0</v>
      </c>
      <c r="W621">
        <f t="shared" si="808"/>
        <v>0</v>
      </c>
      <c r="X621">
        <f t="shared" si="808"/>
        <v>0</v>
      </c>
      <c r="Y621" s="10" t="str">
        <f t="shared" si="766"/>
        <v>Ethan Schultz</v>
      </c>
      <c r="Z621" t="e">
        <f t="shared" si="754"/>
        <v>#VALUE!</v>
      </c>
      <c r="AA621" t="e">
        <f t="shared" si="755"/>
        <v>#VALUE!</v>
      </c>
      <c r="AB621" t="e">
        <f t="shared" si="756"/>
        <v>#VALUE!</v>
      </c>
      <c r="AC621" t="e">
        <f t="shared" si="757"/>
        <v>#VALUE!</v>
      </c>
      <c r="AD621" t="e">
        <f t="shared" si="758"/>
        <v>#VALUE!</v>
      </c>
      <c r="AE621" t="e">
        <f t="shared" si="759"/>
        <v>#VALUE!</v>
      </c>
      <c r="AF621" t="e">
        <f t="shared" si="760"/>
        <v>#VALUE!</v>
      </c>
      <c r="AG621" t="e">
        <f t="shared" si="761"/>
        <v>#VALUE!</v>
      </c>
      <c r="AH621" t="e">
        <f t="shared" si="762"/>
        <v>#VALUE!</v>
      </c>
      <c r="BC621" s="93"/>
      <c r="BD621">
        <v>0</v>
      </c>
      <c r="BE621" t="e">
        <f t="shared" si="792"/>
        <v>#N/A</v>
      </c>
      <c r="BJ621">
        <f t="shared" si="768"/>
        <v>1</v>
      </c>
    </row>
    <row r="622" spans="11:62" x14ac:dyDescent="0.2">
      <c r="K622" t="str">
        <f>WeedDataInput!F619</f>
        <v>N</v>
      </c>
      <c r="L622" t="str">
        <f>WeedDataInput!G619</f>
        <v>Ethan Schultz;</v>
      </c>
      <c r="M622" s="10" t="str">
        <f t="shared" si="752"/>
        <v>;Ethan Schultz;</v>
      </c>
      <c r="N622" t="str">
        <f t="shared" si="763"/>
        <v>;Ethan Schultz;</v>
      </c>
      <c r="O622" t="str">
        <f t="shared" si="764"/>
        <v>Ethan Schultz;</v>
      </c>
      <c r="P622" t="str">
        <f t="shared" ref="P622:X622" si="809">IFERROR(_xlfn.TEXTAFTER(O622,";"),0)</f>
        <v/>
      </c>
      <c r="Q622">
        <f t="shared" si="809"/>
        <v>0</v>
      </c>
      <c r="R622">
        <f t="shared" si="809"/>
        <v>0</v>
      </c>
      <c r="S622">
        <f t="shared" si="809"/>
        <v>0</v>
      </c>
      <c r="T622">
        <f t="shared" si="809"/>
        <v>0</v>
      </c>
      <c r="U622">
        <f t="shared" si="809"/>
        <v>0</v>
      </c>
      <c r="V622">
        <f t="shared" si="809"/>
        <v>0</v>
      </c>
      <c r="W622">
        <f t="shared" si="809"/>
        <v>0</v>
      </c>
      <c r="X622">
        <f t="shared" si="809"/>
        <v>0</v>
      </c>
      <c r="Y622" s="10" t="str">
        <f t="shared" si="766"/>
        <v>Ethan Schultz</v>
      </c>
      <c r="Z622" t="e">
        <f t="shared" si="754"/>
        <v>#VALUE!</v>
      </c>
      <c r="AA622" t="e">
        <f t="shared" si="755"/>
        <v>#VALUE!</v>
      </c>
      <c r="AB622" t="e">
        <f t="shared" si="756"/>
        <v>#VALUE!</v>
      </c>
      <c r="AC622" t="e">
        <f t="shared" si="757"/>
        <v>#VALUE!</v>
      </c>
      <c r="AD622" t="e">
        <f t="shared" si="758"/>
        <v>#VALUE!</v>
      </c>
      <c r="AE622" t="e">
        <f t="shared" si="759"/>
        <v>#VALUE!</v>
      </c>
      <c r="AF622" t="e">
        <f t="shared" si="760"/>
        <v>#VALUE!</v>
      </c>
      <c r="AG622" t="e">
        <f t="shared" si="761"/>
        <v>#VALUE!</v>
      </c>
      <c r="AH622" t="e">
        <f t="shared" si="762"/>
        <v>#VALUE!</v>
      </c>
      <c r="BC622" s="93"/>
      <c r="BD622">
        <v>0</v>
      </c>
      <c r="BE622" t="e">
        <f t="shared" si="792"/>
        <v>#N/A</v>
      </c>
      <c r="BJ622">
        <f t="shared" si="768"/>
        <v>1</v>
      </c>
    </row>
    <row r="623" spans="11:62" x14ac:dyDescent="0.2">
      <c r="K623" t="str">
        <f>WeedDataInput!F620</f>
        <v>N</v>
      </c>
      <c r="L623" t="str">
        <f>WeedDataInput!G620</f>
        <v>Ethan Schultz;</v>
      </c>
      <c r="M623" s="10" t="str">
        <f t="shared" si="752"/>
        <v>;Ethan Schultz;</v>
      </c>
      <c r="N623" t="str">
        <f t="shared" si="763"/>
        <v>;Ethan Schultz;</v>
      </c>
      <c r="O623" t="str">
        <f t="shared" si="764"/>
        <v>Ethan Schultz;</v>
      </c>
      <c r="P623" t="str">
        <f t="shared" ref="P623:X623" si="810">IFERROR(_xlfn.TEXTAFTER(O623,";"),0)</f>
        <v/>
      </c>
      <c r="Q623">
        <f t="shared" si="810"/>
        <v>0</v>
      </c>
      <c r="R623">
        <f t="shared" si="810"/>
        <v>0</v>
      </c>
      <c r="S623">
        <f t="shared" si="810"/>
        <v>0</v>
      </c>
      <c r="T623">
        <f t="shared" si="810"/>
        <v>0</v>
      </c>
      <c r="U623">
        <f t="shared" si="810"/>
        <v>0</v>
      </c>
      <c r="V623">
        <f t="shared" si="810"/>
        <v>0</v>
      </c>
      <c r="W623">
        <f t="shared" si="810"/>
        <v>0</v>
      </c>
      <c r="X623">
        <f t="shared" si="810"/>
        <v>0</v>
      </c>
      <c r="Y623" s="10" t="str">
        <f t="shared" si="766"/>
        <v>Ethan Schultz</v>
      </c>
      <c r="Z623" t="e">
        <f t="shared" si="754"/>
        <v>#VALUE!</v>
      </c>
      <c r="AA623" t="e">
        <f t="shared" si="755"/>
        <v>#VALUE!</v>
      </c>
      <c r="AB623" t="e">
        <f t="shared" si="756"/>
        <v>#VALUE!</v>
      </c>
      <c r="AC623" t="e">
        <f t="shared" si="757"/>
        <v>#VALUE!</v>
      </c>
      <c r="AD623" t="e">
        <f t="shared" si="758"/>
        <v>#VALUE!</v>
      </c>
      <c r="AE623" t="e">
        <f t="shared" si="759"/>
        <v>#VALUE!</v>
      </c>
      <c r="AF623" t="e">
        <f t="shared" si="760"/>
        <v>#VALUE!</v>
      </c>
      <c r="AG623" t="e">
        <f t="shared" si="761"/>
        <v>#VALUE!</v>
      </c>
      <c r="AH623" t="e">
        <f t="shared" si="762"/>
        <v>#VALUE!</v>
      </c>
      <c r="BC623" s="93"/>
      <c r="BD623">
        <v>0</v>
      </c>
      <c r="BE623" t="e">
        <f t="shared" si="792"/>
        <v>#N/A</v>
      </c>
      <c r="BJ623">
        <f t="shared" si="768"/>
        <v>1</v>
      </c>
    </row>
    <row r="624" spans="11:62" x14ac:dyDescent="0.2">
      <c r="K624" t="str">
        <f>WeedDataInput!F621</f>
        <v>N</v>
      </c>
      <c r="L624" t="str">
        <f>WeedDataInput!G621</f>
        <v>Ethan Schultz;</v>
      </c>
      <c r="M624" s="10" t="str">
        <f t="shared" si="752"/>
        <v>;Ethan Schultz;</v>
      </c>
      <c r="N624" t="str">
        <f t="shared" si="763"/>
        <v>;Ethan Schultz;</v>
      </c>
      <c r="O624" t="str">
        <f t="shared" si="764"/>
        <v>Ethan Schultz;</v>
      </c>
      <c r="P624" t="str">
        <f t="shared" ref="P624:X624" si="811">IFERROR(_xlfn.TEXTAFTER(O624,";"),0)</f>
        <v/>
      </c>
      <c r="Q624">
        <f t="shared" si="811"/>
        <v>0</v>
      </c>
      <c r="R624">
        <f t="shared" si="811"/>
        <v>0</v>
      </c>
      <c r="S624">
        <f t="shared" si="811"/>
        <v>0</v>
      </c>
      <c r="T624">
        <f t="shared" si="811"/>
        <v>0</v>
      </c>
      <c r="U624">
        <f t="shared" si="811"/>
        <v>0</v>
      </c>
      <c r="V624">
        <f t="shared" si="811"/>
        <v>0</v>
      </c>
      <c r="W624">
        <f t="shared" si="811"/>
        <v>0</v>
      </c>
      <c r="X624">
        <f t="shared" si="811"/>
        <v>0</v>
      </c>
      <c r="Y624" s="10" t="str">
        <f t="shared" si="766"/>
        <v>Ethan Schultz</v>
      </c>
      <c r="Z624" t="e">
        <f t="shared" si="754"/>
        <v>#VALUE!</v>
      </c>
      <c r="AA624" t="e">
        <f t="shared" si="755"/>
        <v>#VALUE!</v>
      </c>
      <c r="AB624" t="e">
        <f t="shared" si="756"/>
        <v>#VALUE!</v>
      </c>
      <c r="AC624" t="e">
        <f t="shared" si="757"/>
        <v>#VALUE!</v>
      </c>
      <c r="AD624" t="e">
        <f t="shared" si="758"/>
        <v>#VALUE!</v>
      </c>
      <c r="AE624" t="e">
        <f t="shared" si="759"/>
        <v>#VALUE!</v>
      </c>
      <c r="AF624" t="e">
        <f t="shared" si="760"/>
        <v>#VALUE!</v>
      </c>
      <c r="AG624" t="e">
        <f t="shared" si="761"/>
        <v>#VALUE!</v>
      </c>
      <c r="AH624" t="e">
        <f t="shared" si="762"/>
        <v>#VALUE!</v>
      </c>
      <c r="BC624" s="93"/>
      <c r="BD624">
        <v>0</v>
      </c>
      <c r="BE624" t="e">
        <f t="shared" si="792"/>
        <v>#N/A</v>
      </c>
      <c r="BJ624">
        <f t="shared" si="768"/>
        <v>1</v>
      </c>
    </row>
    <row r="625" spans="11:62" x14ac:dyDescent="0.2">
      <c r="K625" t="str">
        <f>WeedDataInput!F622</f>
        <v>N</v>
      </c>
      <c r="L625" t="str">
        <f>WeedDataInput!G622</f>
        <v>Ethan Schultz;</v>
      </c>
      <c r="M625" s="10" t="str">
        <f t="shared" si="752"/>
        <v>;Ethan Schultz;</v>
      </c>
      <c r="N625" t="str">
        <f t="shared" si="763"/>
        <v>;Ethan Schultz;</v>
      </c>
      <c r="O625" t="str">
        <f t="shared" si="764"/>
        <v>Ethan Schultz;</v>
      </c>
      <c r="P625" t="str">
        <f t="shared" ref="P625:X625" si="812">IFERROR(_xlfn.TEXTAFTER(O625,";"),0)</f>
        <v/>
      </c>
      <c r="Q625">
        <f t="shared" si="812"/>
        <v>0</v>
      </c>
      <c r="R625">
        <f t="shared" si="812"/>
        <v>0</v>
      </c>
      <c r="S625">
        <f t="shared" si="812"/>
        <v>0</v>
      </c>
      <c r="T625">
        <f t="shared" si="812"/>
        <v>0</v>
      </c>
      <c r="U625">
        <f t="shared" si="812"/>
        <v>0</v>
      </c>
      <c r="V625">
        <f t="shared" si="812"/>
        <v>0</v>
      </c>
      <c r="W625">
        <f t="shared" si="812"/>
        <v>0</v>
      </c>
      <c r="X625">
        <f t="shared" si="812"/>
        <v>0</v>
      </c>
      <c r="Y625" s="10" t="str">
        <f t="shared" si="766"/>
        <v>Ethan Schultz</v>
      </c>
      <c r="Z625" t="e">
        <f t="shared" si="754"/>
        <v>#VALUE!</v>
      </c>
      <c r="AA625" t="e">
        <f t="shared" si="755"/>
        <v>#VALUE!</v>
      </c>
      <c r="AB625" t="e">
        <f t="shared" si="756"/>
        <v>#VALUE!</v>
      </c>
      <c r="AC625" t="e">
        <f t="shared" si="757"/>
        <v>#VALUE!</v>
      </c>
      <c r="AD625" t="e">
        <f t="shared" si="758"/>
        <v>#VALUE!</v>
      </c>
      <c r="AE625" t="e">
        <f t="shared" si="759"/>
        <v>#VALUE!</v>
      </c>
      <c r="AF625" t="e">
        <f t="shared" si="760"/>
        <v>#VALUE!</v>
      </c>
      <c r="AG625" t="e">
        <f t="shared" si="761"/>
        <v>#VALUE!</v>
      </c>
      <c r="AH625" t="e">
        <f t="shared" si="762"/>
        <v>#VALUE!</v>
      </c>
      <c r="BC625" s="93"/>
      <c r="BD625">
        <v>0</v>
      </c>
      <c r="BE625" t="e">
        <f t="shared" si="792"/>
        <v>#N/A</v>
      </c>
      <c r="BJ625">
        <f t="shared" si="768"/>
        <v>1</v>
      </c>
    </row>
    <row r="626" spans="11:62" x14ac:dyDescent="0.2">
      <c r="K626" t="str">
        <f>WeedDataInput!F623</f>
        <v>Y</v>
      </c>
      <c r="L626">
        <f>WeedDataInput!G623</f>
        <v>0</v>
      </c>
      <c r="M626" s="10" t="str">
        <f t="shared" si="752"/>
        <v>;0</v>
      </c>
      <c r="N626" t="str">
        <f t="shared" si="763"/>
        <v>;0</v>
      </c>
      <c r="O626" t="str">
        <f t="shared" si="764"/>
        <v>0</v>
      </c>
      <c r="P626">
        <f t="shared" ref="P626:X626" si="813">IFERROR(_xlfn.TEXTAFTER(O626,";"),0)</f>
        <v>0</v>
      </c>
      <c r="Q626">
        <f t="shared" si="813"/>
        <v>0</v>
      </c>
      <c r="R626">
        <f t="shared" si="813"/>
        <v>0</v>
      </c>
      <c r="S626">
        <f t="shared" si="813"/>
        <v>0</v>
      </c>
      <c r="T626">
        <f t="shared" si="813"/>
        <v>0</v>
      </c>
      <c r="U626">
        <f t="shared" si="813"/>
        <v>0</v>
      </c>
      <c r="V626">
        <f t="shared" si="813"/>
        <v>0</v>
      </c>
      <c r="W626">
        <f t="shared" si="813"/>
        <v>0</v>
      </c>
      <c r="X626">
        <f t="shared" si="813"/>
        <v>0</v>
      </c>
      <c r="Y626" s="10" t="e">
        <f t="shared" si="766"/>
        <v>#VALUE!</v>
      </c>
      <c r="Z626" t="e">
        <f t="shared" si="754"/>
        <v>#VALUE!</v>
      </c>
      <c r="AA626" t="e">
        <f t="shared" si="755"/>
        <v>#VALUE!</v>
      </c>
      <c r="AB626" t="e">
        <f t="shared" si="756"/>
        <v>#VALUE!</v>
      </c>
      <c r="AC626" t="e">
        <f t="shared" si="757"/>
        <v>#VALUE!</v>
      </c>
      <c r="AD626" t="e">
        <f t="shared" si="758"/>
        <v>#VALUE!</v>
      </c>
      <c r="AE626" t="e">
        <f t="shared" si="759"/>
        <v>#VALUE!</v>
      </c>
      <c r="AF626" t="e">
        <f t="shared" si="760"/>
        <v>#VALUE!</v>
      </c>
      <c r="AG626" t="e">
        <f t="shared" si="761"/>
        <v>#VALUE!</v>
      </c>
      <c r="AH626" t="e">
        <f t="shared" si="762"/>
        <v>#VALUE!</v>
      </c>
      <c r="BC626" s="93"/>
      <c r="BD626">
        <v>0</v>
      </c>
      <c r="BE626" t="e">
        <f t="shared" si="792"/>
        <v>#N/A</v>
      </c>
      <c r="BJ626">
        <f t="shared" si="768"/>
        <v>0</v>
      </c>
    </row>
    <row r="627" spans="11:62" x14ac:dyDescent="0.2">
      <c r="K627" t="str">
        <f>WeedDataInput!F624</f>
        <v>Y</v>
      </c>
      <c r="L627">
        <f>WeedDataInput!G624</f>
        <v>0</v>
      </c>
      <c r="M627" s="10" t="str">
        <f t="shared" si="752"/>
        <v>;0</v>
      </c>
      <c r="N627" t="str">
        <f t="shared" si="763"/>
        <v>;0</v>
      </c>
      <c r="O627" t="str">
        <f t="shared" si="764"/>
        <v>0</v>
      </c>
      <c r="P627">
        <f t="shared" ref="P627:X627" si="814">IFERROR(_xlfn.TEXTAFTER(O627,";"),0)</f>
        <v>0</v>
      </c>
      <c r="Q627">
        <f t="shared" si="814"/>
        <v>0</v>
      </c>
      <c r="R627">
        <f t="shared" si="814"/>
        <v>0</v>
      </c>
      <c r="S627">
        <f t="shared" si="814"/>
        <v>0</v>
      </c>
      <c r="T627">
        <f t="shared" si="814"/>
        <v>0</v>
      </c>
      <c r="U627">
        <f t="shared" si="814"/>
        <v>0</v>
      </c>
      <c r="V627">
        <f t="shared" si="814"/>
        <v>0</v>
      </c>
      <c r="W627">
        <f t="shared" si="814"/>
        <v>0</v>
      </c>
      <c r="X627">
        <f t="shared" si="814"/>
        <v>0</v>
      </c>
      <c r="Y627" s="10" t="e">
        <f t="shared" si="766"/>
        <v>#VALUE!</v>
      </c>
      <c r="Z627" t="e">
        <f t="shared" si="754"/>
        <v>#VALUE!</v>
      </c>
      <c r="AA627" t="e">
        <f t="shared" si="755"/>
        <v>#VALUE!</v>
      </c>
      <c r="AB627" t="e">
        <f t="shared" si="756"/>
        <v>#VALUE!</v>
      </c>
      <c r="AC627" t="e">
        <f t="shared" si="757"/>
        <v>#VALUE!</v>
      </c>
      <c r="AD627" t="e">
        <f t="shared" si="758"/>
        <v>#VALUE!</v>
      </c>
      <c r="AE627" t="e">
        <f t="shared" si="759"/>
        <v>#VALUE!</v>
      </c>
      <c r="AF627" t="e">
        <f t="shared" si="760"/>
        <v>#VALUE!</v>
      </c>
      <c r="AG627" t="e">
        <f t="shared" si="761"/>
        <v>#VALUE!</v>
      </c>
      <c r="AH627" t="e">
        <f t="shared" si="762"/>
        <v>#VALUE!</v>
      </c>
      <c r="BC627" s="93"/>
      <c r="BD627">
        <v>0</v>
      </c>
      <c r="BE627" t="e">
        <f t="shared" si="792"/>
        <v>#N/A</v>
      </c>
      <c r="BJ627">
        <f t="shared" si="768"/>
        <v>0</v>
      </c>
    </row>
    <row r="628" spans="11:62" x14ac:dyDescent="0.2">
      <c r="K628" t="str">
        <f>WeedDataInput!F625</f>
        <v>Y</v>
      </c>
      <c r="L628">
        <f>WeedDataInput!G625</f>
        <v>0</v>
      </c>
      <c r="M628" s="10" t="str">
        <f t="shared" si="752"/>
        <v>;0</v>
      </c>
      <c r="N628" t="str">
        <f t="shared" si="763"/>
        <v>;0</v>
      </c>
      <c r="O628" t="str">
        <f t="shared" si="764"/>
        <v>0</v>
      </c>
      <c r="P628">
        <f t="shared" ref="P628:X628" si="815">IFERROR(_xlfn.TEXTAFTER(O628,";"),0)</f>
        <v>0</v>
      </c>
      <c r="Q628">
        <f t="shared" si="815"/>
        <v>0</v>
      </c>
      <c r="R628">
        <f t="shared" si="815"/>
        <v>0</v>
      </c>
      <c r="S628">
        <f t="shared" si="815"/>
        <v>0</v>
      </c>
      <c r="T628">
        <f t="shared" si="815"/>
        <v>0</v>
      </c>
      <c r="U628">
        <f t="shared" si="815"/>
        <v>0</v>
      </c>
      <c r="V628">
        <f t="shared" si="815"/>
        <v>0</v>
      </c>
      <c r="W628">
        <f t="shared" si="815"/>
        <v>0</v>
      </c>
      <c r="X628">
        <f t="shared" si="815"/>
        <v>0</v>
      </c>
      <c r="Y628" s="10" t="e">
        <f t="shared" si="766"/>
        <v>#VALUE!</v>
      </c>
      <c r="Z628" t="e">
        <f t="shared" si="754"/>
        <v>#VALUE!</v>
      </c>
      <c r="AA628" t="e">
        <f t="shared" si="755"/>
        <v>#VALUE!</v>
      </c>
      <c r="AB628" t="e">
        <f t="shared" si="756"/>
        <v>#VALUE!</v>
      </c>
      <c r="AC628" t="e">
        <f t="shared" si="757"/>
        <v>#VALUE!</v>
      </c>
      <c r="AD628" t="e">
        <f t="shared" si="758"/>
        <v>#VALUE!</v>
      </c>
      <c r="AE628" t="e">
        <f t="shared" si="759"/>
        <v>#VALUE!</v>
      </c>
      <c r="AF628" t="e">
        <f t="shared" si="760"/>
        <v>#VALUE!</v>
      </c>
      <c r="AG628" t="e">
        <f t="shared" si="761"/>
        <v>#VALUE!</v>
      </c>
      <c r="AH628" t="e">
        <f t="shared" si="762"/>
        <v>#VALUE!</v>
      </c>
      <c r="BC628" s="93"/>
      <c r="BD628">
        <v>0</v>
      </c>
      <c r="BE628" t="e">
        <f t="shared" si="792"/>
        <v>#N/A</v>
      </c>
      <c r="BJ628">
        <f t="shared" si="768"/>
        <v>0</v>
      </c>
    </row>
    <row r="629" spans="11:62" x14ac:dyDescent="0.2">
      <c r="K629" t="str">
        <f>WeedDataInput!F626</f>
        <v>Y</v>
      </c>
      <c r="L629">
        <f>WeedDataInput!G626</f>
        <v>0</v>
      </c>
      <c r="M629" s="10" t="str">
        <f t="shared" si="752"/>
        <v>;0</v>
      </c>
      <c r="N629" t="str">
        <f t="shared" si="763"/>
        <v>;0</v>
      </c>
      <c r="O629" t="str">
        <f t="shared" si="764"/>
        <v>0</v>
      </c>
      <c r="P629">
        <f t="shared" ref="P629:X629" si="816">IFERROR(_xlfn.TEXTAFTER(O629,";"),0)</f>
        <v>0</v>
      </c>
      <c r="Q629">
        <f t="shared" si="816"/>
        <v>0</v>
      </c>
      <c r="R629">
        <f t="shared" si="816"/>
        <v>0</v>
      </c>
      <c r="S629">
        <f t="shared" si="816"/>
        <v>0</v>
      </c>
      <c r="T629">
        <f t="shared" si="816"/>
        <v>0</v>
      </c>
      <c r="U629">
        <f t="shared" si="816"/>
        <v>0</v>
      </c>
      <c r="V629">
        <f t="shared" si="816"/>
        <v>0</v>
      </c>
      <c r="W629">
        <f t="shared" si="816"/>
        <v>0</v>
      </c>
      <c r="X629">
        <f t="shared" si="816"/>
        <v>0</v>
      </c>
      <c r="Y629" s="10" t="e">
        <f t="shared" si="766"/>
        <v>#VALUE!</v>
      </c>
      <c r="Z629" t="e">
        <f t="shared" si="754"/>
        <v>#VALUE!</v>
      </c>
      <c r="AA629" t="e">
        <f t="shared" si="755"/>
        <v>#VALUE!</v>
      </c>
      <c r="AB629" t="e">
        <f t="shared" si="756"/>
        <v>#VALUE!</v>
      </c>
      <c r="AC629" t="e">
        <f t="shared" si="757"/>
        <v>#VALUE!</v>
      </c>
      <c r="AD629" t="e">
        <f t="shared" si="758"/>
        <v>#VALUE!</v>
      </c>
      <c r="AE629" t="e">
        <f t="shared" si="759"/>
        <v>#VALUE!</v>
      </c>
      <c r="AF629" t="e">
        <f t="shared" si="760"/>
        <v>#VALUE!</v>
      </c>
      <c r="AG629" t="e">
        <f t="shared" si="761"/>
        <v>#VALUE!</v>
      </c>
      <c r="AH629" t="e">
        <f t="shared" si="762"/>
        <v>#VALUE!</v>
      </c>
      <c r="BC629" s="93"/>
      <c r="BD629">
        <v>0</v>
      </c>
      <c r="BE629" t="e">
        <f t="shared" si="792"/>
        <v>#N/A</v>
      </c>
      <c r="BJ629">
        <f t="shared" si="768"/>
        <v>0</v>
      </c>
    </row>
    <row r="630" spans="11:62" x14ac:dyDescent="0.2">
      <c r="K630" t="str">
        <f>WeedDataInput!F627</f>
        <v>Y</v>
      </c>
      <c r="L630">
        <f>WeedDataInput!G627</f>
        <v>0</v>
      </c>
      <c r="M630" s="10" t="str">
        <f t="shared" si="752"/>
        <v>;0</v>
      </c>
      <c r="N630" t="str">
        <f t="shared" si="763"/>
        <v>;0</v>
      </c>
      <c r="O630" t="str">
        <f t="shared" si="764"/>
        <v>0</v>
      </c>
      <c r="P630">
        <f t="shared" ref="P630:X630" si="817">IFERROR(_xlfn.TEXTAFTER(O630,";"),0)</f>
        <v>0</v>
      </c>
      <c r="Q630">
        <f t="shared" si="817"/>
        <v>0</v>
      </c>
      <c r="R630">
        <f t="shared" si="817"/>
        <v>0</v>
      </c>
      <c r="S630">
        <f t="shared" si="817"/>
        <v>0</v>
      </c>
      <c r="T630">
        <f t="shared" si="817"/>
        <v>0</v>
      </c>
      <c r="U630">
        <f t="shared" si="817"/>
        <v>0</v>
      </c>
      <c r="V630">
        <f t="shared" si="817"/>
        <v>0</v>
      </c>
      <c r="W630">
        <f t="shared" si="817"/>
        <v>0</v>
      </c>
      <c r="X630">
        <f t="shared" si="817"/>
        <v>0</v>
      </c>
      <c r="Y630" s="10" t="e">
        <f t="shared" si="766"/>
        <v>#VALUE!</v>
      </c>
      <c r="Z630" t="e">
        <f t="shared" si="754"/>
        <v>#VALUE!</v>
      </c>
      <c r="AA630" t="e">
        <f t="shared" si="755"/>
        <v>#VALUE!</v>
      </c>
      <c r="AB630" t="e">
        <f t="shared" si="756"/>
        <v>#VALUE!</v>
      </c>
      <c r="AC630" t="e">
        <f t="shared" si="757"/>
        <v>#VALUE!</v>
      </c>
      <c r="AD630" t="e">
        <f t="shared" si="758"/>
        <v>#VALUE!</v>
      </c>
      <c r="AE630" t="e">
        <f t="shared" si="759"/>
        <v>#VALUE!</v>
      </c>
      <c r="AF630" t="e">
        <f t="shared" si="760"/>
        <v>#VALUE!</v>
      </c>
      <c r="AG630" t="e">
        <f t="shared" si="761"/>
        <v>#VALUE!</v>
      </c>
      <c r="AH630" t="e">
        <f t="shared" si="762"/>
        <v>#VALUE!</v>
      </c>
      <c r="BC630" s="93"/>
      <c r="BD630">
        <v>0</v>
      </c>
      <c r="BE630" t="e">
        <f t="shared" si="792"/>
        <v>#N/A</v>
      </c>
      <c r="BJ630">
        <f t="shared" si="768"/>
        <v>0</v>
      </c>
    </row>
    <row r="631" spans="11:62" x14ac:dyDescent="0.2">
      <c r="K631" t="str">
        <f>WeedDataInput!F628</f>
        <v>Y</v>
      </c>
      <c r="L631">
        <f>WeedDataInput!G628</f>
        <v>0</v>
      </c>
      <c r="M631" s="10" t="str">
        <f t="shared" si="752"/>
        <v>;0</v>
      </c>
      <c r="N631" t="str">
        <f t="shared" si="763"/>
        <v>;0</v>
      </c>
      <c r="O631" t="str">
        <f t="shared" si="764"/>
        <v>0</v>
      </c>
      <c r="P631">
        <f t="shared" ref="P631:X631" si="818">IFERROR(_xlfn.TEXTAFTER(O631,";"),0)</f>
        <v>0</v>
      </c>
      <c r="Q631">
        <f t="shared" si="818"/>
        <v>0</v>
      </c>
      <c r="R631">
        <f t="shared" si="818"/>
        <v>0</v>
      </c>
      <c r="S631">
        <f t="shared" si="818"/>
        <v>0</v>
      </c>
      <c r="T631">
        <f t="shared" si="818"/>
        <v>0</v>
      </c>
      <c r="U631">
        <f t="shared" si="818"/>
        <v>0</v>
      </c>
      <c r="V631">
        <f t="shared" si="818"/>
        <v>0</v>
      </c>
      <c r="W631">
        <f t="shared" si="818"/>
        <v>0</v>
      </c>
      <c r="X631">
        <f t="shared" si="818"/>
        <v>0</v>
      </c>
      <c r="Y631" s="10" t="e">
        <f t="shared" si="766"/>
        <v>#VALUE!</v>
      </c>
      <c r="Z631" t="e">
        <f t="shared" si="754"/>
        <v>#VALUE!</v>
      </c>
      <c r="AA631" t="e">
        <f t="shared" si="755"/>
        <v>#VALUE!</v>
      </c>
      <c r="AB631" t="e">
        <f t="shared" si="756"/>
        <v>#VALUE!</v>
      </c>
      <c r="AC631" t="e">
        <f t="shared" si="757"/>
        <v>#VALUE!</v>
      </c>
      <c r="AD631" t="e">
        <f t="shared" si="758"/>
        <v>#VALUE!</v>
      </c>
      <c r="AE631" t="e">
        <f t="shared" si="759"/>
        <v>#VALUE!</v>
      </c>
      <c r="AF631" t="e">
        <f t="shared" si="760"/>
        <v>#VALUE!</v>
      </c>
      <c r="AG631" t="e">
        <f t="shared" si="761"/>
        <v>#VALUE!</v>
      </c>
      <c r="AH631" t="e">
        <f t="shared" si="762"/>
        <v>#VALUE!</v>
      </c>
      <c r="BC631" s="93"/>
      <c r="BD631">
        <v>0</v>
      </c>
      <c r="BE631" t="e">
        <f t="shared" si="792"/>
        <v>#N/A</v>
      </c>
      <c r="BJ631">
        <f t="shared" si="768"/>
        <v>0</v>
      </c>
    </row>
    <row r="632" spans="11:62" x14ac:dyDescent="0.2">
      <c r="K632" t="str">
        <f>WeedDataInput!F629</f>
        <v>Y</v>
      </c>
      <c r="L632">
        <f>WeedDataInput!G629</f>
        <v>0</v>
      </c>
      <c r="M632" s="10" t="str">
        <f t="shared" si="752"/>
        <v>;0</v>
      </c>
      <c r="N632" t="str">
        <f t="shared" si="763"/>
        <v>;0</v>
      </c>
      <c r="O632" t="str">
        <f t="shared" si="764"/>
        <v>0</v>
      </c>
      <c r="P632">
        <f t="shared" ref="P632:X632" si="819">IFERROR(_xlfn.TEXTAFTER(O632,";"),0)</f>
        <v>0</v>
      </c>
      <c r="Q632">
        <f t="shared" si="819"/>
        <v>0</v>
      </c>
      <c r="R632">
        <f t="shared" si="819"/>
        <v>0</v>
      </c>
      <c r="S632">
        <f t="shared" si="819"/>
        <v>0</v>
      </c>
      <c r="T632">
        <f t="shared" si="819"/>
        <v>0</v>
      </c>
      <c r="U632">
        <f t="shared" si="819"/>
        <v>0</v>
      </c>
      <c r="V632">
        <f t="shared" si="819"/>
        <v>0</v>
      </c>
      <c r="W632">
        <f t="shared" si="819"/>
        <v>0</v>
      </c>
      <c r="X632">
        <f t="shared" si="819"/>
        <v>0</v>
      </c>
      <c r="Y632" s="10" t="e">
        <f t="shared" si="766"/>
        <v>#VALUE!</v>
      </c>
      <c r="Z632" t="e">
        <f t="shared" si="754"/>
        <v>#VALUE!</v>
      </c>
      <c r="AA632" t="e">
        <f t="shared" si="755"/>
        <v>#VALUE!</v>
      </c>
      <c r="AB632" t="e">
        <f t="shared" si="756"/>
        <v>#VALUE!</v>
      </c>
      <c r="AC632" t="e">
        <f t="shared" si="757"/>
        <v>#VALUE!</v>
      </c>
      <c r="AD632" t="e">
        <f t="shared" si="758"/>
        <v>#VALUE!</v>
      </c>
      <c r="AE632" t="e">
        <f t="shared" si="759"/>
        <v>#VALUE!</v>
      </c>
      <c r="AF632" t="e">
        <f t="shared" si="760"/>
        <v>#VALUE!</v>
      </c>
      <c r="AG632" t="e">
        <f t="shared" si="761"/>
        <v>#VALUE!</v>
      </c>
      <c r="AH632" t="e">
        <f t="shared" si="762"/>
        <v>#VALUE!</v>
      </c>
      <c r="BC632" s="93"/>
      <c r="BD632">
        <v>0</v>
      </c>
      <c r="BE632" t="e">
        <f t="shared" si="792"/>
        <v>#N/A</v>
      </c>
      <c r="BJ632">
        <f t="shared" si="768"/>
        <v>0</v>
      </c>
    </row>
    <row r="633" spans="11:62" x14ac:dyDescent="0.2">
      <c r="K633" t="str">
        <f>WeedDataInput!F630</f>
        <v>Y</v>
      </c>
      <c r="L633">
        <f>WeedDataInput!G630</f>
        <v>0</v>
      </c>
      <c r="M633" s="10" t="str">
        <f t="shared" si="752"/>
        <v>;0</v>
      </c>
      <c r="N633" t="str">
        <f t="shared" si="763"/>
        <v>;0</v>
      </c>
      <c r="O633" t="str">
        <f t="shared" si="764"/>
        <v>0</v>
      </c>
      <c r="P633">
        <f t="shared" ref="P633:X633" si="820">IFERROR(_xlfn.TEXTAFTER(O633,";"),0)</f>
        <v>0</v>
      </c>
      <c r="Q633">
        <f t="shared" si="820"/>
        <v>0</v>
      </c>
      <c r="R633">
        <f t="shared" si="820"/>
        <v>0</v>
      </c>
      <c r="S633">
        <f t="shared" si="820"/>
        <v>0</v>
      </c>
      <c r="T633">
        <f t="shared" si="820"/>
        <v>0</v>
      </c>
      <c r="U633">
        <f t="shared" si="820"/>
        <v>0</v>
      </c>
      <c r="V633">
        <f t="shared" si="820"/>
        <v>0</v>
      </c>
      <c r="W633">
        <f t="shared" si="820"/>
        <v>0</v>
      </c>
      <c r="X633">
        <f t="shared" si="820"/>
        <v>0</v>
      </c>
      <c r="Y633" s="10" t="e">
        <f t="shared" si="766"/>
        <v>#VALUE!</v>
      </c>
      <c r="Z633" t="e">
        <f t="shared" si="754"/>
        <v>#VALUE!</v>
      </c>
      <c r="AA633" t="e">
        <f t="shared" si="755"/>
        <v>#VALUE!</v>
      </c>
      <c r="AB633" t="e">
        <f t="shared" si="756"/>
        <v>#VALUE!</v>
      </c>
      <c r="AC633" t="e">
        <f t="shared" si="757"/>
        <v>#VALUE!</v>
      </c>
      <c r="AD633" t="e">
        <f t="shared" si="758"/>
        <v>#VALUE!</v>
      </c>
      <c r="AE633" t="e">
        <f t="shared" si="759"/>
        <v>#VALUE!</v>
      </c>
      <c r="AF633" t="e">
        <f t="shared" si="760"/>
        <v>#VALUE!</v>
      </c>
      <c r="AG633" t="e">
        <f t="shared" si="761"/>
        <v>#VALUE!</v>
      </c>
      <c r="AH633" t="e">
        <f t="shared" si="762"/>
        <v>#VALUE!</v>
      </c>
      <c r="BC633" s="93"/>
      <c r="BD633">
        <v>0</v>
      </c>
      <c r="BE633" t="e">
        <f t="shared" si="792"/>
        <v>#N/A</v>
      </c>
      <c r="BJ633">
        <f t="shared" si="768"/>
        <v>0</v>
      </c>
    </row>
    <row r="634" spans="11:62" x14ac:dyDescent="0.2">
      <c r="K634" t="str">
        <f>WeedDataInput!F631</f>
        <v>Y</v>
      </c>
      <c r="L634">
        <f>WeedDataInput!G631</f>
        <v>0</v>
      </c>
      <c r="M634" s="10" t="str">
        <f t="shared" si="752"/>
        <v>;0</v>
      </c>
      <c r="N634" t="str">
        <f t="shared" si="763"/>
        <v>;0</v>
      </c>
      <c r="O634" t="str">
        <f t="shared" si="764"/>
        <v>0</v>
      </c>
      <c r="P634">
        <f t="shared" ref="P634:X634" si="821">IFERROR(_xlfn.TEXTAFTER(O634,";"),0)</f>
        <v>0</v>
      </c>
      <c r="Q634">
        <f t="shared" si="821"/>
        <v>0</v>
      </c>
      <c r="R634">
        <f t="shared" si="821"/>
        <v>0</v>
      </c>
      <c r="S634">
        <f t="shared" si="821"/>
        <v>0</v>
      </c>
      <c r="T634">
        <f t="shared" si="821"/>
        <v>0</v>
      </c>
      <c r="U634">
        <f t="shared" si="821"/>
        <v>0</v>
      </c>
      <c r="V634">
        <f t="shared" si="821"/>
        <v>0</v>
      </c>
      <c r="W634">
        <f t="shared" si="821"/>
        <v>0</v>
      </c>
      <c r="X634">
        <f t="shared" si="821"/>
        <v>0</v>
      </c>
      <c r="Y634" s="10" t="e">
        <f t="shared" si="766"/>
        <v>#VALUE!</v>
      </c>
      <c r="Z634" t="e">
        <f t="shared" si="754"/>
        <v>#VALUE!</v>
      </c>
      <c r="AA634" t="e">
        <f t="shared" si="755"/>
        <v>#VALUE!</v>
      </c>
      <c r="AB634" t="e">
        <f t="shared" si="756"/>
        <v>#VALUE!</v>
      </c>
      <c r="AC634" t="e">
        <f t="shared" si="757"/>
        <v>#VALUE!</v>
      </c>
      <c r="AD634" t="e">
        <f t="shared" si="758"/>
        <v>#VALUE!</v>
      </c>
      <c r="AE634" t="e">
        <f t="shared" si="759"/>
        <v>#VALUE!</v>
      </c>
      <c r="AF634" t="e">
        <f t="shared" si="760"/>
        <v>#VALUE!</v>
      </c>
      <c r="AG634" t="e">
        <f t="shared" si="761"/>
        <v>#VALUE!</v>
      </c>
      <c r="AH634" t="e">
        <f t="shared" si="762"/>
        <v>#VALUE!</v>
      </c>
      <c r="BC634" s="93"/>
      <c r="BD634">
        <v>0</v>
      </c>
      <c r="BE634" t="e">
        <f t="shared" si="792"/>
        <v>#N/A</v>
      </c>
      <c r="BJ634">
        <f t="shared" si="768"/>
        <v>0</v>
      </c>
    </row>
    <row r="635" spans="11:62" x14ac:dyDescent="0.2">
      <c r="K635" t="str">
        <f>WeedDataInput!F632</f>
        <v>Y</v>
      </c>
      <c r="L635">
        <f>WeedDataInput!G632</f>
        <v>0</v>
      </c>
      <c r="M635" s="10" t="str">
        <f t="shared" si="752"/>
        <v>;0</v>
      </c>
      <c r="N635" t="str">
        <f t="shared" si="763"/>
        <v>;0</v>
      </c>
      <c r="O635" t="str">
        <f t="shared" si="764"/>
        <v>0</v>
      </c>
      <c r="P635">
        <f t="shared" ref="P635:X635" si="822">IFERROR(_xlfn.TEXTAFTER(O635,";"),0)</f>
        <v>0</v>
      </c>
      <c r="Q635">
        <f t="shared" si="822"/>
        <v>0</v>
      </c>
      <c r="R635">
        <f t="shared" si="822"/>
        <v>0</v>
      </c>
      <c r="S635">
        <f t="shared" si="822"/>
        <v>0</v>
      </c>
      <c r="T635">
        <f t="shared" si="822"/>
        <v>0</v>
      </c>
      <c r="U635">
        <f t="shared" si="822"/>
        <v>0</v>
      </c>
      <c r="V635">
        <f t="shared" si="822"/>
        <v>0</v>
      </c>
      <c r="W635">
        <f t="shared" si="822"/>
        <v>0</v>
      </c>
      <c r="X635">
        <f t="shared" si="822"/>
        <v>0</v>
      </c>
      <c r="Y635" s="10" t="e">
        <f t="shared" si="766"/>
        <v>#VALUE!</v>
      </c>
      <c r="Z635" t="e">
        <f t="shared" si="754"/>
        <v>#VALUE!</v>
      </c>
      <c r="AA635" t="e">
        <f t="shared" si="755"/>
        <v>#VALUE!</v>
      </c>
      <c r="AB635" t="e">
        <f t="shared" si="756"/>
        <v>#VALUE!</v>
      </c>
      <c r="AC635" t="e">
        <f t="shared" si="757"/>
        <v>#VALUE!</v>
      </c>
      <c r="AD635" t="e">
        <f t="shared" si="758"/>
        <v>#VALUE!</v>
      </c>
      <c r="AE635" t="e">
        <f t="shared" si="759"/>
        <v>#VALUE!</v>
      </c>
      <c r="AF635" t="e">
        <f t="shared" si="760"/>
        <v>#VALUE!</v>
      </c>
      <c r="AG635" t="e">
        <f t="shared" si="761"/>
        <v>#VALUE!</v>
      </c>
      <c r="AH635" t="e">
        <f t="shared" si="762"/>
        <v>#VALUE!</v>
      </c>
      <c r="BC635" s="93"/>
      <c r="BD635">
        <v>0</v>
      </c>
      <c r="BE635" t="e">
        <f t="shared" si="792"/>
        <v>#N/A</v>
      </c>
      <c r="BJ635">
        <f t="shared" si="768"/>
        <v>0</v>
      </c>
    </row>
    <row r="636" spans="11:62" x14ac:dyDescent="0.2">
      <c r="K636" t="str">
        <f>WeedDataInput!F633</f>
        <v>Y</v>
      </c>
      <c r="L636">
        <f>WeedDataInput!G633</f>
        <v>0</v>
      </c>
      <c r="M636" s="10" t="str">
        <f t="shared" si="752"/>
        <v>;0</v>
      </c>
      <c r="N636" t="str">
        <f t="shared" si="763"/>
        <v>;0</v>
      </c>
      <c r="O636" t="str">
        <f t="shared" si="764"/>
        <v>0</v>
      </c>
      <c r="P636">
        <f t="shared" ref="P636:X636" si="823">IFERROR(_xlfn.TEXTAFTER(O636,";"),0)</f>
        <v>0</v>
      </c>
      <c r="Q636">
        <f t="shared" si="823"/>
        <v>0</v>
      </c>
      <c r="R636">
        <f t="shared" si="823"/>
        <v>0</v>
      </c>
      <c r="S636">
        <f t="shared" si="823"/>
        <v>0</v>
      </c>
      <c r="T636">
        <f t="shared" si="823"/>
        <v>0</v>
      </c>
      <c r="U636">
        <f t="shared" si="823"/>
        <v>0</v>
      </c>
      <c r="V636">
        <f t="shared" si="823"/>
        <v>0</v>
      </c>
      <c r="W636">
        <f t="shared" si="823"/>
        <v>0</v>
      </c>
      <c r="X636">
        <f t="shared" si="823"/>
        <v>0</v>
      </c>
      <c r="Y636" s="10" t="e">
        <f t="shared" si="766"/>
        <v>#VALUE!</v>
      </c>
      <c r="Z636" t="e">
        <f t="shared" si="754"/>
        <v>#VALUE!</v>
      </c>
      <c r="AA636" t="e">
        <f t="shared" si="755"/>
        <v>#VALUE!</v>
      </c>
      <c r="AB636" t="e">
        <f t="shared" si="756"/>
        <v>#VALUE!</v>
      </c>
      <c r="AC636" t="e">
        <f t="shared" si="757"/>
        <v>#VALUE!</v>
      </c>
      <c r="AD636" t="e">
        <f t="shared" si="758"/>
        <v>#VALUE!</v>
      </c>
      <c r="AE636" t="e">
        <f t="shared" si="759"/>
        <v>#VALUE!</v>
      </c>
      <c r="AF636" t="e">
        <f t="shared" si="760"/>
        <v>#VALUE!</v>
      </c>
      <c r="AG636" t="e">
        <f t="shared" si="761"/>
        <v>#VALUE!</v>
      </c>
      <c r="AH636" t="e">
        <f t="shared" si="762"/>
        <v>#VALUE!</v>
      </c>
      <c r="BC636" s="93"/>
      <c r="BD636">
        <v>0</v>
      </c>
      <c r="BE636" t="e">
        <f t="shared" si="792"/>
        <v>#N/A</v>
      </c>
      <c r="BJ636">
        <f t="shared" si="768"/>
        <v>0</v>
      </c>
    </row>
    <row r="637" spans="11:62" x14ac:dyDescent="0.2">
      <c r="K637" t="str">
        <f>WeedDataInput!F634</f>
        <v>Y</v>
      </c>
      <c r="L637">
        <f>WeedDataInput!G634</f>
        <v>0</v>
      </c>
      <c r="M637" s="10" t="str">
        <f t="shared" si="752"/>
        <v>;0</v>
      </c>
      <c r="N637" t="str">
        <f t="shared" si="763"/>
        <v>;0</v>
      </c>
      <c r="O637" t="str">
        <f t="shared" si="764"/>
        <v>0</v>
      </c>
      <c r="P637">
        <f t="shared" ref="P637:X637" si="824">IFERROR(_xlfn.TEXTAFTER(O637,";"),0)</f>
        <v>0</v>
      </c>
      <c r="Q637">
        <f t="shared" si="824"/>
        <v>0</v>
      </c>
      <c r="R637">
        <f t="shared" si="824"/>
        <v>0</v>
      </c>
      <c r="S637">
        <f t="shared" si="824"/>
        <v>0</v>
      </c>
      <c r="T637">
        <f t="shared" si="824"/>
        <v>0</v>
      </c>
      <c r="U637">
        <f t="shared" si="824"/>
        <v>0</v>
      </c>
      <c r="V637">
        <f t="shared" si="824"/>
        <v>0</v>
      </c>
      <c r="W637">
        <f t="shared" si="824"/>
        <v>0</v>
      </c>
      <c r="X637">
        <f t="shared" si="824"/>
        <v>0</v>
      </c>
      <c r="Y637" s="10" t="e">
        <f t="shared" si="766"/>
        <v>#VALUE!</v>
      </c>
      <c r="Z637" t="e">
        <f t="shared" si="754"/>
        <v>#VALUE!</v>
      </c>
      <c r="AA637" t="e">
        <f t="shared" si="755"/>
        <v>#VALUE!</v>
      </c>
      <c r="AB637" t="e">
        <f t="shared" si="756"/>
        <v>#VALUE!</v>
      </c>
      <c r="AC637" t="e">
        <f t="shared" si="757"/>
        <v>#VALUE!</v>
      </c>
      <c r="AD637" t="e">
        <f t="shared" si="758"/>
        <v>#VALUE!</v>
      </c>
      <c r="AE637" t="e">
        <f t="shared" si="759"/>
        <v>#VALUE!</v>
      </c>
      <c r="AF637" t="e">
        <f t="shared" si="760"/>
        <v>#VALUE!</v>
      </c>
      <c r="AG637" t="e">
        <f t="shared" si="761"/>
        <v>#VALUE!</v>
      </c>
      <c r="AH637" t="e">
        <f t="shared" si="762"/>
        <v>#VALUE!</v>
      </c>
      <c r="BC637" s="93"/>
      <c r="BD637">
        <v>0</v>
      </c>
      <c r="BE637" t="e">
        <f t="shared" ref="BE637:BE654" si="825">VLOOKUP(BD637,$AU$5:$AV$54,2,FALSE)</f>
        <v>#N/A</v>
      </c>
      <c r="BJ637">
        <f t="shared" si="768"/>
        <v>0</v>
      </c>
    </row>
    <row r="638" spans="11:62" x14ac:dyDescent="0.2">
      <c r="K638" t="str">
        <f>WeedDataInput!F635</f>
        <v>Y</v>
      </c>
      <c r="L638">
        <f>WeedDataInput!G635</f>
        <v>0</v>
      </c>
      <c r="M638" s="10" t="str">
        <f t="shared" si="752"/>
        <v>;0</v>
      </c>
      <c r="N638" t="str">
        <f t="shared" si="763"/>
        <v>;0</v>
      </c>
      <c r="O638" t="str">
        <f t="shared" si="764"/>
        <v>0</v>
      </c>
      <c r="P638">
        <f t="shared" ref="P638:X638" si="826">IFERROR(_xlfn.TEXTAFTER(O638,";"),0)</f>
        <v>0</v>
      </c>
      <c r="Q638">
        <f t="shared" si="826"/>
        <v>0</v>
      </c>
      <c r="R638">
        <f t="shared" si="826"/>
        <v>0</v>
      </c>
      <c r="S638">
        <f t="shared" si="826"/>
        <v>0</v>
      </c>
      <c r="T638">
        <f t="shared" si="826"/>
        <v>0</v>
      </c>
      <c r="U638">
        <f t="shared" si="826"/>
        <v>0</v>
      </c>
      <c r="V638">
        <f t="shared" si="826"/>
        <v>0</v>
      </c>
      <c r="W638">
        <f t="shared" si="826"/>
        <v>0</v>
      </c>
      <c r="X638">
        <f t="shared" si="826"/>
        <v>0</v>
      </c>
      <c r="Y638" s="10" t="e">
        <f t="shared" si="766"/>
        <v>#VALUE!</v>
      </c>
      <c r="Z638" t="e">
        <f t="shared" si="754"/>
        <v>#VALUE!</v>
      </c>
      <c r="AA638" t="e">
        <f t="shared" si="755"/>
        <v>#VALUE!</v>
      </c>
      <c r="AB638" t="e">
        <f t="shared" si="756"/>
        <v>#VALUE!</v>
      </c>
      <c r="AC638" t="e">
        <f t="shared" si="757"/>
        <v>#VALUE!</v>
      </c>
      <c r="AD638" t="e">
        <f t="shared" si="758"/>
        <v>#VALUE!</v>
      </c>
      <c r="AE638" t="e">
        <f t="shared" si="759"/>
        <v>#VALUE!</v>
      </c>
      <c r="AF638" t="e">
        <f t="shared" si="760"/>
        <v>#VALUE!</v>
      </c>
      <c r="AG638" t="e">
        <f t="shared" si="761"/>
        <v>#VALUE!</v>
      </c>
      <c r="AH638" t="e">
        <f t="shared" si="762"/>
        <v>#VALUE!</v>
      </c>
      <c r="BC638" s="93"/>
      <c r="BD638">
        <v>0</v>
      </c>
      <c r="BE638" t="e">
        <f t="shared" si="825"/>
        <v>#N/A</v>
      </c>
      <c r="BJ638">
        <f t="shared" si="768"/>
        <v>0</v>
      </c>
    </row>
    <row r="639" spans="11:62" x14ac:dyDescent="0.2">
      <c r="K639" t="str">
        <f>WeedDataInput!F636</f>
        <v>Y</v>
      </c>
      <c r="L639">
        <f>WeedDataInput!G636</f>
        <v>0</v>
      </c>
      <c r="M639" s="10" t="str">
        <f t="shared" si="752"/>
        <v>;0</v>
      </c>
      <c r="N639" t="str">
        <f t="shared" si="763"/>
        <v>;0</v>
      </c>
      <c r="O639" t="str">
        <f t="shared" si="764"/>
        <v>0</v>
      </c>
      <c r="P639">
        <f t="shared" ref="P639:X639" si="827">IFERROR(_xlfn.TEXTAFTER(O639,";"),0)</f>
        <v>0</v>
      </c>
      <c r="Q639">
        <f t="shared" si="827"/>
        <v>0</v>
      </c>
      <c r="R639">
        <f t="shared" si="827"/>
        <v>0</v>
      </c>
      <c r="S639">
        <f t="shared" si="827"/>
        <v>0</v>
      </c>
      <c r="T639">
        <f t="shared" si="827"/>
        <v>0</v>
      </c>
      <c r="U639">
        <f t="shared" si="827"/>
        <v>0</v>
      </c>
      <c r="V639">
        <f t="shared" si="827"/>
        <v>0</v>
      </c>
      <c r="W639">
        <f t="shared" si="827"/>
        <v>0</v>
      </c>
      <c r="X639">
        <f t="shared" si="827"/>
        <v>0</v>
      </c>
      <c r="Y639" s="10" t="e">
        <f t="shared" si="766"/>
        <v>#VALUE!</v>
      </c>
      <c r="Z639" t="e">
        <f t="shared" si="754"/>
        <v>#VALUE!</v>
      </c>
      <c r="AA639" t="e">
        <f t="shared" si="755"/>
        <v>#VALUE!</v>
      </c>
      <c r="AB639" t="e">
        <f t="shared" si="756"/>
        <v>#VALUE!</v>
      </c>
      <c r="AC639" t="e">
        <f t="shared" si="757"/>
        <v>#VALUE!</v>
      </c>
      <c r="AD639" t="e">
        <f t="shared" si="758"/>
        <v>#VALUE!</v>
      </c>
      <c r="AE639" t="e">
        <f t="shared" si="759"/>
        <v>#VALUE!</v>
      </c>
      <c r="AF639" t="e">
        <f t="shared" si="760"/>
        <v>#VALUE!</v>
      </c>
      <c r="AG639" t="e">
        <f t="shared" si="761"/>
        <v>#VALUE!</v>
      </c>
      <c r="AH639" t="e">
        <f t="shared" si="762"/>
        <v>#VALUE!</v>
      </c>
      <c r="BC639" s="93"/>
      <c r="BD639">
        <v>0</v>
      </c>
      <c r="BE639" t="e">
        <f t="shared" si="825"/>
        <v>#N/A</v>
      </c>
      <c r="BJ639">
        <f t="shared" si="768"/>
        <v>0</v>
      </c>
    </row>
    <row r="640" spans="11:62" x14ac:dyDescent="0.2">
      <c r="K640" t="str">
        <f>WeedDataInput!F637</f>
        <v>N</v>
      </c>
      <c r="L640" t="str">
        <f>WeedDataInput!G637</f>
        <v>Neil Sharma;</v>
      </c>
      <c r="M640" s="10" t="str">
        <f t="shared" si="752"/>
        <v>;Neil Sharma;</v>
      </c>
      <c r="N640" t="str">
        <f t="shared" si="763"/>
        <v>;Neil Sharma;</v>
      </c>
      <c r="O640" t="str">
        <f t="shared" si="764"/>
        <v>Neil Sharma;</v>
      </c>
      <c r="P640" t="str">
        <f t="shared" ref="P640:X640" si="828">IFERROR(_xlfn.TEXTAFTER(O640,";"),0)</f>
        <v/>
      </c>
      <c r="Q640">
        <f t="shared" si="828"/>
        <v>0</v>
      </c>
      <c r="R640">
        <f t="shared" si="828"/>
        <v>0</v>
      </c>
      <c r="S640">
        <f t="shared" si="828"/>
        <v>0</v>
      </c>
      <c r="T640">
        <f t="shared" si="828"/>
        <v>0</v>
      </c>
      <c r="U640">
        <f t="shared" si="828"/>
        <v>0</v>
      </c>
      <c r="V640">
        <f t="shared" si="828"/>
        <v>0</v>
      </c>
      <c r="W640">
        <f t="shared" si="828"/>
        <v>0</v>
      </c>
      <c r="X640">
        <f t="shared" si="828"/>
        <v>0</v>
      </c>
      <c r="Y640" s="10" t="str">
        <f t="shared" si="766"/>
        <v>Neil Sharma</v>
      </c>
      <c r="Z640" t="e">
        <f t="shared" si="754"/>
        <v>#VALUE!</v>
      </c>
      <c r="AA640" t="e">
        <f t="shared" si="755"/>
        <v>#VALUE!</v>
      </c>
      <c r="AB640" t="e">
        <f t="shared" si="756"/>
        <v>#VALUE!</v>
      </c>
      <c r="AC640" t="e">
        <f t="shared" si="757"/>
        <v>#VALUE!</v>
      </c>
      <c r="AD640" t="e">
        <f t="shared" si="758"/>
        <v>#VALUE!</v>
      </c>
      <c r="AE640" t="e">
        <f t="shared" si="759"/>
        <v>#VALUE!</v>
      </c>
      <c r="AF640" t="e">
        <f t="shared" si="760"/>
        <v>#VALUE!</v>
      </c>
      <c r="AG640" t="e">
        <f t="shared" si="761"/>
        <v>#VALUE!</v>
      </c>
      <c r="AH640" t="e">
        <f t="shared" si="762"/>
        <v>#VALUE!</v>
      </c>
      <c r="BC640" s="93"/>
      <c r="BD640">
        <v>0</v>
      </c>
      <c r="BE640" t="e">
        <f t="shared" si="825"/>
        <v>#N/A</v>
      </c>
      <c r="BJ640">
        <f t="shared" si="768"/>
        <v>1</v>
      </c>
    </row>
    <row r="641" spans="11:62" x14ac:dyDescent="0.2">
      <c r="K641" t="str">
        <f>WeedDataInput!F638</f>
        <v>N</v>
      </c>
      <c r="L641" t="str">
        <f>WeedDataInput!G638</f>
        <v>Sebastian McGimsey;Neil Sharma;Joey Biggs;Jack Green;Thomas Saenz;John McDougall;</v>
      </c>
      <c r="M641" s="10" t="str">
        <f t="shared" si="752"/>
        <v>;Sebastian McGimsey;Neil Sharma;Joey Biggs;Jack Green;Thomas Saenz;John McDougall;</v>
      </c>
      <c r="N641" t="str">
        <f t="shared" si="763"/>
        <v>;Sebastian McGimsey;Neil Sharma;Joey Biggs;Jack Green;Thomas Saenz;John McDougall;</v>
      </c>
      <c r="O641" t="str">
        <f t="shared" si="764"/>
        <v>Sebastian McGimsey;Neil Sharma;Joey Biggs;Jack Green;Thomas Saenz;John McDougall;</v>
      </c>
      <c r="P641" t="str">
        <f t="shared" ref="P641:X641" si="829">IFERROR(_xlfn.TEXTAFTER(O641,";"),0)</f>
        <v>Neil Sharma;Joey Biggs;Jack Green;Thomas Saenz;John McDougall;</v>
      </c>
      <c r="Q641" t="str">
        <f t="shared" si="829"/>
        <v>Joey Biggs;Jack Green;Thomas Saenz;John McDougall;</v>
      </c>
      <c r="R641" t="str">
        <f t="shared" si="829"/>
        <v>Jack Green;Thomas Saenz;John McDougall;</v>
      </c>
      <c r="S641" t="str">
        <f t="shared" si="829"/>
        <v>Thomas Saenz;John McDougall;</v>
      </c>
      <c r="T641" t="str">
        <f t="shared" si="829"/>
        <v>John McDougall;</v>
      </c>
      <c r="U641" t="str">
        <f t="shared" si="829"/>
        <v/>
      </c>
      <c r="V641">
        <f t="shared" si="829"/>
        <v>0</v>
      </c>
      <c r="W641">
        <f t="shared" si="829"/>
        <v>0</v>
      </c>
      <c r="X641">
        <f t="shared" si="829"/>
        <v>0</v>
      </c>
      <c r="Y641" s="10" t="str">
        <f t="shared" si="766"/>
        <v>Sebastian McGimsey</v>
      </c>
      <c r="Z641" t="str">
        <f t="shared" si="754"/>
        <v>Neil Sharma</v>
      </c>
      <c r="AA641" t="str">
        <f t="shared" si="755"/>
        <v>Joey Biggs</v>
      </c>
      <c r="AB641" t="str">
        <f t="shared" si="756"/>
        <v>Jack Green</v>
      </c>
      <c r="AC641" t="str">
        <f t="shared" si="757"/>
        <v>Thomas Saenz</v>
      </c>
      <c r="AD641" t="str">
        <f t="shared" si="758"/>
        <v>John McDougall</v>
      </c>
      <c r="AE641" t="e">
        <f t="shared" si="759"/>
        <v>#VALUE!</v>
      </c>
      <c r="AF641" t="e">
        <f t="shared" si="760"/>
        <v>#VALUE!</v>
      </c>
      <c r="AG641" t="e">
        <f t="shared" si="761"/>
        <v>#VALUE!</v>
      </c>
      <c r="AH641" t="e">
        <f t="shared" si="762"/>
        <v>#VALUE!</v>
      </c>
      <c r="BC641" s="93"/>
      <c r="BD641">
        <v>0</v>
      </c>
      <c r="BE641" t="e">
        <f t="shared" si="825"/>
        <v>#N/A</v>
      </c>
      <c r="BJ641">
        <f t="shared" si="768"/>
        <v>6</v>
      </c>
    </row>
    <row r="642" spans="11:62" x14ac:dyDescent="0.2">
      <c r="K642" t="str">
        <f>WeedDataInput!F639</f>
        <v>N</v>
      </c>
      <c r="L642" t="str">
        <f>WeedDataInput!G639</f>
        <v>John McDougall;</v>
      </c>
      <c r="M642" s="10" t="str">
        <f t="shared" si="752"/>
        <v>;John McDougall;</v>
      </c>
      <c r="N642" t="str">
        <f t="shared" si="763"/>
        <v>;John McDougall;</v>
      </c>
      <c r="O642" t="str">
        <f t="shared" si="764"/>
        <v>John McDougall;</v>
      </c>
      <c r="P642" t="str">
        <f t="shared" ref="P642:X642" si="830">IFERROR(_xlfn.TEXTAFTER(O642,";"),0)</f>
        <v/>
      </c>
      <c r="Q642">
        <f t="shared" si="830"/>
        <v>0</v>
      </c>
      <c r="R642">
        <f t="shared" si="830"/>
        <v>0</v>
      </c>
      <c r="S642">
        <f t="shared" si="830"/>
        <v>0</v>
      </c>
      <c r="T642">
        <f t="shared" si="830"/>
        <v>0</v>
      </c>
      <c r="U642">
        <f t="shared" si="830"/>
        <v>0</v>
      </c>
      <c r="V642">
        <f t="shared" si="830"/>
        <v>0</v>
      </c>
      <c r="W642">
        <f t="shared" si="830"/>
        <v>0</v>
      </c>
      <c r="X642">
        <f t="shared" si="830"/>
        <v>0</v>
      </c>
      <c r="Y642" s="10" t="str">
        <f t="shared" si="766"/>
        <v>John McDougall</v>
      </c>
      <c r="Z642" t="e">
        <f t="shared" si="754"/>
        <v>#VALUE!</v>
      </c>
      <c r="AA642" t="e">
        <f t="shared" si="755"/>
        <v>#VALUE!</v>
      </c>
      <c r="AB642" t="e">
        <f t="shared" si="756"/>
        <v>#VALUE!</v>
      </c>
      <c r="AC642" t="e">
        <f t="shared" si="757"/>
        <v>#VALUE!</v>
      </c>
      <c r="AD642" t="e">
        <f t="shared" si="758"/>
        <v>#VALUE!</v>
      </c>
      <c r="AE642" t="e">
        <f t="shared" si="759"/>
        <v>#VALUE!</v>
      </c>
      <c r="AF642" t="e">
        <f t="shared" si="760"/>
        <v>#VALUE!</v>
      </c>
      <c r="AG642" t="e">
        <f t="shared" si="761"/>
        <v>#VALUE!</v>
      </c>
      <c r="AH642" t="e">
        <f t="shared" si="762"/>
        <v>#VALUE!</v>
      </c>
      <c r="BC642" s="93"/>
      <c r="BD642">
        <v>0</v>
      </c>
      <c r="BE642" t="e">
        <f t="shared" si="825"/>
        <v>#N/A</v>
      </c>
      <c r="BJ642">
        <f t="shared" si="768"/>
        <v>1</v>
      </c>
    </row>
    <row r="643" spans="11:62" x14ac:dyDescent="0.2">
      <c r="K643" t="str">
        <f>WeedDataInput!F640</f>
        <v>N</v>
      </c>
      <c r="L643" t="str">
        <f>WeedDataInput!G640</f>
        <v>John McDougall;</v>
      </c>
      <c r="M643" s="10" t="str">
        <f t="shared" si="752"/>
        <v>;John McDougall;</v>
      </c>
      <c r="N643" t="str">
        <f t="shared" si="763"/>
        <v>;John McDougall;</v>
      </c>
      <c r="O643" t="str">
        <f t="shared" si="764"/>
        <v>John McDougall;</v>
      </c>
      <c r="P643" t="str">
        <f t="shared" ref="P643:X643" si="831">IFERROR(_xlfn.TEXTAFTER(O643,";"),0)</f>
        <v/>
      </c>
      <c r="Q643">
        <f t="shared" si="831"/>
        <v>0</v>
      </c>
      <c r="R643">
        <f t="shared" si="831"/>
        <v>0</v>
      </c>
      <c r="S643">
        <f t="shared" si="831"/>
        <v>0</v>
      </c>
      <c r="T643">
        <f t="shared" si="831"/>
        <v>0</v>
      </c>
      <c r="U643">
        <f t="shared" si="831"/>
        <v>0</v>
      </c>
      <c r="V643">
        <f t="shared" si="831"/>
        <v>0</v>
      </c>
      <c r="W643">
        <f t="shared" si="831"/>
        <v>0</v>
      </c>
      <c r="X643">
        <f t="shared" si="831"/>
        <v>0</v>
      </c>
      <c r="Y643" s="10" t="str">
        <f t="shared" si="766"/>
        <v>John McDougall</v>
      </c>
      <c r="Z643" t="e">
        <f t="shared" si="754"/>
        <v>#VALUE!</v>
      </c>
      <c r="AA643" t="e">
        <f t="shared" si="755"/>
        <v>#VALUE!</v>
      </c>
      <c r="AB643" t="e">
        <f t="shared" si="756"/>
        <v>#VALUE!</v>
      </c>
      <c r="AC643" t="e">
        <f t="shared" si="757"/>
        <v>#VALUE!</v>
      </c>
      <c r="AD643" t="e">
        <f t="shared" si="758"/>
        <v>#VALUE!</v>
      </c>
      <c r="AE643" t="e">
        <f t="shared" si="759"/>
        <v>#VALUE!</v>
      </c>
      <c r="AF643" t="e">
        <f t="shared" si="760"/>
        <v>#VALUE!</v>
      </c>
      <c r="AG643" t="e">
        <f t="shared" si="761"/>
        <v>#VALUE!</v>
      </c>
      <c r="AH643" t="e">
        <f t="shared" si="762"/>
        <v>#VALUE!</v>
      </c>
      <c r="BC643" s="93"/>
      <c r="BD643">
        <v>0</v>
      </c>
      <c r="BE643" t="e">
        <f t="shared" si="825"/>
        <v>#N/A</v>
      </c>
      <c r="BJ643">
        <f t="shared" si="768"/>
        <v>1</v>
      </c>
    </row>
    <row r="644" spans="11:62" x14ac:dyDescent="0.2">
      <c r="K644" t="str">
        <f>WeedDataInput!F641</f>
        <v>Y</v>
      </c>
      <c r="L644">
        <f>WeedDataInput!G641</f>
        <v>0</v>
      </c>
      <c r="M644" s="10" t="str">
        <f t="shared" si="752"/>
        <v>;0</v>
      </c>
      <c r="N644" t="str">
        <f t="shared" si="763"/>
        <v>;0</v>
      </c>
      <c r="O644" t="str">
        <f t="shared" si="764"/>
        <v>0</v>
      </c>
      <c r="P644">
        <f t="shared" ref="P644:X644" si="832">IFERROR(_xlfn.TEXTAFTER(O644,";"),0)</f>
        <v>0</v>
      </c>
      <c r="Q644">
        <f t="shared" si="832"/>
        <v>0</v>
      </c>
      <c r="R644">
        <f t="shared" si="832"/>
        <v>0</v>
      </c>
      <c r="S644">
        <f t="shared" si="832"/>
        <v>0</v>
      </c>
      <c r="T644">
        <f t="shared" si="832"/>
        <v>0</v>
      </c>
      <c r="U644">
        <f t="shared" si="832"/>
        <v>0</v>
      </c>
      <c r="V644">
        <f t="shared" si="832"/>
        <v>0</v>
      </c>
      <c r="W644">
        <f t="shared" si="832"/>
        <v>0</v>
      </c>
      <c r="X644">
        <f t="shared" si="832"/>
        <v>0</v>
      </c>
      <c r="Y644" s="10" t="e">
        <f t="shared" si="766"/>
        <v>#VALUE!</v>
      </c>
      <c r="Z644" t="e">
        <f t="shared" si="754"/>
        <v>#VALUE!</v>
      </c>
      <c r="AA644" t="e">
        <f t="shared" si="755"/>
        <v>#VALUE!</v>
      </c>
      <c r="AB644" t="e">
        <f t="shared" si="756"/>
        <v>#VALUE!</v>
      </c>
      <c r="AC644" t="e">
        <f t="shared" si="757"/>
        <v>#VALUE!</v>
      </c>
      <c r="AD644" t="e">
        <f t="shared" si="758"/>
        <v>#VALUE!</v>
      </c>
      <c r="AE644" t="e">
        <f t="shared" si="759"/>
        <v>#VALUE!</v>
      </c>
      <c r="AF644" t="e">
        <f t="shared" si="760"/>
        <v>#VALUE!</v>
      </c>
      <c r="AG644" t="e">
        <f t="shared" si="761"/>
        <v>#VALUE!</v>
      </c>
      <c r="AH644" t="e">
        <f t="shared" si="762"/>
        <v>#VALUE!</v>
      </c>
      <c r="BC644" s="93"/>
      <c r="BD644">
        <v>0</v>
      </c>
      <c r="BE644" t="e">
        <f t="shared" si="825"/>
        <v>#N/A</v>
      </c>
      <c r="BJ644">
        <f t="shared" si="768"/>
        <v>0</v>
      </c>
    </row>
    <row r="645" spans="11:62" x14ac:dyDescent="0.2">
      <c r="K645" t="str">
        <f>WeedDataInput!F642</f>
        <v>Y</v>
      </c>
      <c r="L645">
        <f>WeedDataInput!G642</f>
        <v>0</v>
      </c>
      <c r="M645" s="10" t="str">
        <f t="shared" ref="M645:M708" si="833">";"&amp;L645</f>
        <v>;0</v>
      </c>
      <c r="N645" t="str">
        <f t="shared" si="763"/>
        <v>;0</v>
      </c>
      <c r="O645" t="str">
        <f t="shared" si="764"/>
        <v>0</v>
      </c>
      <c r="P645">
        <f t="shared" ref="P645:X645" si="834">IFERROR(_xlfn.TEXTAFTER(O645,";"),0)</f>
        <v>0</v>
      </c>
      <c r="Q645">
        <f t="shared" si="834"/>
        <v>0</v>
      </c>
      <c r="R645">
        <f t="shared" si="834"/>
        <v>0</v>
      </c>
      <c r="S645">
        <f t="shared" si="834"/>
        <v>0</v>
      </c>
      <c r="T645">
        <f t="shared" si="834"/>
        <v>0</v>
      </c>
      <c r="U645">
        <f t="shared" si="834"/>
        <v>0</v>
      </c>
      <c r="V645">
        <f t="shared" si="834"/>
        <v>0</v>
      </c>
      <c r="W645">
        <f t="shared" si="834"/>
        <v>0</v>
      </c>
      <c r="X645">
        <f t="shared" si="834"/>
        <v>0</v>
      </c>
      <c r="Y645" s="10" t="e">
        <f t="shared" si="766"/>
        <v>#VALUE!</v>
      </c>
      <c r="Z645" t="e">
        <f t="shared" ref="Z645:Z708" si="835">MID(O645,SEARCH(";",O645)+1,SEARCH(";",O645,SEARCH(";",O645)+1)-SEARCH(";",O645)-1)</f>
        <v>#VALUE!</v>
      </c>
      <c r="AA645" t="e">
        <f t="shared" ref="AA645:AA708" si="836">MID(P645,SEARCH(";",P645)+1,SEARCH(";",P645,SEARCH(";",P645)+1)-SEARCH(";",P645)-1)</f>
        <v>#VALUE!</v>
      </c>
      <c r="AB645" t="e">
        <f t="shared" ref="AB645:AB708" si="837">MID(Q645,SEARCH(";",Q645)+1,SEARCH(";",Q645,SEARCH(";",Q645)+1)-SEARCH(";",Q645)-1)</f>
        <v>#VALUE!</v>
      </c>
      <c r="AC645" t="e">
        <f t="shared" ref="AC645:AC708" si="838">MID(R645,SEARCH(";",R645)+1,SEARCH(";",R645,SEARCH(";",R645)+1)-SEARCH(";",R645)-1)</f>
        <v>#VALUE!</v>
      </c>
      <c r="AD645" t="e">
        <f t="shared" ref="AD645:AD708" si="839">MID(S645,SEARCH(";",S645)+1,SEARCH(";",S645,SEARCH(";",S645)+1)-SEARCH(";",S645)-1)</f>
        <v>#VALUE!</v>
      </c>
      <c r="AE645" t="e">
        <f t="shared" ref="AE645:AE708" si="840">MID(T645,SEARCH(";",T645)+1,SEARCH(";",T645,SEARCH(";",T645)+1)-SEARCH(";",T645)-1)</f>
        <v>#VALUE!</v>
      </c>
      <c r="AF645" t="e">
        <f t="shared" ref="AF645:AF708" si="841">MID(U645,SEARCH(";",U645)+1,SEARCH(";",U645,SEARCH(";",U645)+1)-SEARCH(";",U645)-1)</f>
        <v>#VALUE!</v>
      </c>
      <c r="AG645" t="e">
        <f t="shared" ref="AG645:AG708" si="842">MID(V645,SEARCH(";",V645)+1,SEARCH(";",V645,SEARCH(";",V645)+1)-SEARCH(";",V645)-1)</f>
        <v>#VALUE!</v>
      </c>
      <c r="AH645" t="e">
        <f t="shared" ref="AH645:AH708" si="843">MID(W645,SEARCH(";",W645)+1,SEARCH(";",W645,SEARCH(";",W645)+1)-SEARCH(";",W645)-1)</f>
        <v>#VALUE!</v>
      </c>
      <c r="BC645" s="93"/>
      <c r="BD645">
        <v>0</v>
      </c>
      <c r="BE645" t="e">
        <f t="shared" si="825"/>
        <v>#N/A</v>
      </c>
      <c r="BJ645">
        <f t="shared" si="768"/>
        <v>0</v>
      </c>
    </row>
    <row r="646" spans="11:62" x14ac:dyDescent="0.2">
      <c r="K646" t="str">
        <f>WeedDataInput!F643</f>
        <v>Y</v>
      </c>
      <c r="L646">
        <f>WeedDataInput!G643</f>
        <v>0</v>
      </c>
      <c r="M646" s="10" t="str">
        <f t="shared" si="833"/>
        <v>;0</v>
      </c>
      <c r="N646" t="str">
        <f t="shared" ref="N646:N709" si="844">TRIM(M646)</f>
        <v>;0</v>
      </c>
      <c r="O646" t="str">
        <f t="shared" ref="O646:O709" si="845">_xlfn.TEXTAFTER(N646,";")</f>
        <v>0</v>
      </c>
      <c r="P646">
        <f t="shared" ref="P646:X646" si="846">IFERROR(_xlfn.TEXTAFTER(O646,";"),0)</f>
        <v>0</v>
      </c>
      <c r="Q646">
        <f t="shared" si="846"/>
        <v>0</v>
      </c>
      <c r="R646">
        <f t="shared" si="846"/>
        <v>0</v>
      </c>
      <c r="S646">
        <f t="shared" si="846"/>
        <v>0</v>
      </c>
      <c r="T646">
        <f t="shared" si="846"/>
        <v>0</v>
      </c>
      <c r="U646">
        <f t="shared" si="846"/>
        <v>0</v>
      </c>
      <c r="V646">
        <f t="shared" si="846"/>
        <v>0</v>
      </c>
      <c r="W646">
        <f t="shared" si="846"/>
        <v>0</v>
      </c>
      <c r="X646">
        <f t="shared" si="846"/>
        <v>0</v>
      </c>
      <c r="Y646" s="10" t="e">
        <f t="shared" ref="Y646:Y709" si="847">MID(M646,SEARCH(";",M646)+1,SEARCH(";",M646,SEARCH(";",M646)+1)-SEARCH(";",M646)-1)</f>
        <v>#VALUE!</v>
      </c>
      <c r="Z646" t="e">
        <f t="shared" si="835"/>
        <v>#VALUE!</v>
      </c>
      <c r="AA646" t="e">
        <f t="shared" si="836"/>
        <v>#VALUE!</v>
      </c>
      <c r="AB646" t="e">
        <f t="shared" si="837"/>
        <v>#VALUE!</v>
      </c>
      <c r="AC646" t="e">
        <f t="shared" si="838"/>
        <v>#VALUE!</v>
      </c>
      <c r="AD646" t="e">
        <f t="shared" si="839"/>
        <v>#VALUE!</v>
      </c>
      <c r="AE646" t="e">
        <f t="shared" si="840"/>
        <v>#VALUE!</v>
      </c>
      <c r="AF646" t="e">
        <f t="shared" si="841"/>
        <v>#VALUE!</v>
      </c>
      <c r="AG646" t="e">
        <f t="shared" si="842"/>
        <v>#VALUE!</v>
      </c>
      <c r="AH646" t="e">
        <f t="shared" si="843"/>
        <v>#VALUE!</v>
      </c>
      <c r="BC646" s="93"/>
      <c r="BD646">
        <v>0</v>
      </c>
      <c r="BE646" t="e">
        <f t="shared" si="825"/>
        <v>#N/A</v>
      </c>
      <c r="BJ646">
        <f t="shared" si="768"/>
        <v>0</v>
      </c>
    </row>
    <row r="647" spans="11:62" x14ac:dyDescent="0.2">
      <c r="K647" t="str">
        <f>WeedDataInput!F644</f>
        <v>Y</v>
      </c>
      <c r="L647">
        <f>WeedDataInput!G644</f>
        <v>0</v>
      </c>
      <c r="M647" s="10" t="str">
        <f t="shared" si="833"/>
        <v>;0</v>
      </c>
      <c r="N647" t="str">
        <f t="shared" si="844"/>
        <v>;0</v>
      </c>
      <c r="O647" t="str">
        <f t="shared" si="845"/>
        <v>0</v>
      </c>
      <c r="P647">
        <f t="shared" ref="P647:X647" si="848">IFERROR(_xlfn.TEXTAFTER(O647,";"),0)</f>
        <v>0</v>
      </c>
      <c r="Q647">
        <f t="shared" si="848"/>
        <v>0</v>
      </c>
      <c r="R647">
        <f t="shared" si="848"/>
        <v>0</v>
      </c>
      <c r="S647">
        <f t="shared" si="848"/>
        <v>0</v>
      </c>
      <c r="T647">
        <f t="shared" si="848"/>
        <v>0</v>
      </c>
      <c r="U647">
        <f t="shared" si="848"/>
        <v>0</v>
      </c>
      <c r="V647">
        <f t="shared" si="848"/>
        <v>0</v>
      </c>
      <c r="W647">
        <f t="shared" si="848"/>
        <v>0</v>
      </c>
      <c r="X647">
        <f t="shared" si="848"/>
        <v>0</v>
      </c>
      <c r="Y647" s="10" t="e">
        <f t="shared" si="847"/>
        <v>#VALUE!</v>
      </c>
      <c r="Z647" t="e">
        <f t="shared" si="835"/>
        <v>#VALUE!</v>
      </c>
      <c r="AA647" t="e">
        <f t="shared" si="836"/>
        <v>#VALUE!</v>
      </c>
      <c r="AB647" t="e">
        <f t="shared" si="837"/>
        <v>#VALUE!</v>
      </c>
      <c r="AC647" t="e">
        <f t="shared" si="838"/>
        <v>#VALUE!</v>
      </c>
      <c r="AD647" t="e">
        <f t="shared" si="839"/>
        <v>#VALUE!</v>
      </c>
      <c r="AE647" t="e">
        <f t="shared" si="840"/>
        <v>#VALUE!</v>
      </c>
      <c r="AF647" t="e">
        <f t="shared" si="841"/>
        <v>#VALUE!</v>
      </c>
      <c r="AG647" t="e">
        <f t="shared" si="842"/>
        <v>#VALUE!</v>
      </c>
      <c r="AH647" t="e">
        <f t="shared" si="843"/>
        <v>#VALUE!</v>
      </c>
      <c r="BC647" s="93"/>
      <c r="BD647">
        <v>0</v>
      </c>
      <c r="BE647" t="e">
        <f t="shared" si="825"/>
        <v>#N/A</v>
      </c>
      <c r="BJ647">
        <f t="shared" ref="BJ647:BJ710" si="849">LEN(O647) - LEN(SUBSTITUTE(O647, ";", ""))</f>
        <v>0</v>
      </c>
    </row>
    <row r="648" spans="11:62" x14ac:dyDescent="0.2">
      <c r="K648" t="str">
        <f>WeedDataInput!F645</f>
        <v>Y</v>
      </c>
      <c r="L648">
        <f>WeedDataInput!G645</f>
        <v>0</v>
      </c>
      <c r="M648" s="10" t="str">
        <f t="shared" si="833"/>
        <v>;0</v>
      </c>
      <c r="N648" t="str">
        <f t="shared" si="844"/>
        <v>;0</v>
      </c>
      <c r="O648" t="str">
        <f t="shared" si="845"/>
        <v>0</v>
      </c>
      <c r="P648">
        <f t="shared" ref="P648:X648" si="850">IFERROR(_xlfn.TEXTAFTER(O648,";"),0)</f>
        <v>0</v>
      </c>
      <c r="Q648">
        <f t="shared" si="850"/>
        <v>0</v>
      </c>
      <c r="R648">
        <f t="shared" si="850"/>
        <v>0</v>
      </c>
      <c r="S648">
        <f t="shared" si="850"/>
        <v>0</v>
      </c>
      <c r="T648">
        <f t="shared" si="850"/>
        <v>0</v>
      </c>
      <c r="U648">
        <f t="shared" si="850"/>
        <v>0</v>
      </c>
      <c r="V648">
        <f t="shared" si="850"/>
        <v>0</v>
      </c>
      <c r="W648">
        <f t="shared" si="850"/>
        <v>0</v>
      </c>
      <c r="X648">
        <f t="shared" si="850"/>
        <v>0</v>
      </c>
      <c r="Y648" s="10" t="e">
        <f t="shared" si="847"/>
        <v>#VALUE!</v>
      </c>
      <c r="Z648" t="e">
        <f t="shared" si="835"/>
        <v>#VALUE!</v>
      </c>
      <c r="AA648" t="e">
        <f t="shared" si="836"/>
        <v>#VALUE!</v>
      </c>
      <c r="AB648" t="e">
        <f t="shared" si="837"/>
        <v>#VALUE!</v>
      </c>
      <c r="AC648" t="e">
        <f t="shared" si="838"/>
        <v>#VALUE!</v>
      </c>
      <c r="AD648" t="e">
        <f t="shared" si="839"/>
        <v>#VALUE!</v>
      </c>
      <c r="AE648" t="e">
        <f t="shared" si="840"/>
        <v>#VALUE!</v>
      </c>
      <c r="AF648" t="e">
        <f t="shared" si="841"/>
        <v>#VALUE!</v>
      </c>
      <c r="AG648" t="e">
        <f t="shared" si="842"/>
        <v>#VALUE!</v>
      </c>
      <c r="AH648" t="e">
        <f t="shared" si="843"/>
        <v>#VALUE!</v>
      </c>
      <c r="BC648" s="93"/>
      <c r="BD648">
        <v>0</v>
      </c>
      <c r="BE648" t="e">
        <f t="shared" si="825"/>
        <v>#N/A</v>
      </c>
      <c r="BJ648">
        <f t="shared" si="849"/>
        <v>0</v>
      </c>
    </row>
    <row r="649" spans="11:62" x14ac:dyDescent="0.2">
      <c r="K649" t="str">
        <f>WeedDataInput!F646</f>
        <v>Y</v>
      </c>
      <c r="L649">
        <f>WeedDataInput!G646</f>
        <v>0</v>
      </c>
      <c r="M649" s="10" t="str">
        <f t="shared" si="833"/>
        <v>;0</v>
      </c>
      <c r="N649" t="str">
        <f t="shared" si="844"/>
        <v>;0</v>
      </c>
      <c r="O649" t="str">
        <f t="shared" si="845"/>
        <v>0</v>
      </c>
      <c r="P649">
        <f t="shared" ref="P649:X649" si="851">IFERROR(_xlfn.TEXTAFTER(O649,";"),0)</f>
        <v>0</v>
      </c>
      <c r="Q649">
        <f t="shared" si="851"/>
        <v>0</v>
      </c>
      <c r="R649">
        <f t="shared" si="851"/>
        <v>0</v>
      </c>
      <c r="S649">
        <f t="shared" si="851"/>
        <v>0</v>
      </c>
      <c r="T649">
        <f t="shared" si="851"/>
        <v>0</v>
      </c>
      <c r="U649">
        <f t="shared" si="851"/>
        <v>0</v>
      </c>
      <c r="V649">
        <f t="shared" si="851"/>
        <v>0</v>
      </c>
      <c r="W649">
        <f t="shared" si="851"/>
        <v>0</v>
      </c>
      <c r="X649">
        <f t="shared" si="851"/>
        <v>0</v>
      </c>
      <c r="Y649" s="10" t="e">
        <f t="shared" si="847"/>
        <v>#VALUE!</v>
      </c>
      <c r="Z649" t="e">
        <f t="shared" si="835"/>
        <v>#VALUE!</v>
      </c>
      <c r="AA649" t="e">
        <f t="shared" si="836"/>
        <v>#VALUE!</v>
      </c>
      <c r="AB649" t="e">
        <f t="shared" si="837"/>
        <v>#VALUE!</v>
      </c>
      <c r="AC649" t="e">
        <f t="shared" si="838"/>
        <v>#VALUE!</v>
      </c>
      <c r="AD649" t="e">
        <f t="shared" si="839"/>
        <v>#VALUE!</v>
      </c>
      <c r="AE649" t="e">
        <f t="shared" si="840"/>
        <v>#VALUE!</v>
      </c>
      <c r="AF649" t="e">
        <f t="shared" si="841"/>
        <v>#VALUE!</v>
      </c>
      <c r="AG649" t="e">
        <f t="shared" si="842"/>
        <v>#VALUE!</v>
      </c>
      <c r="AH649" t="e">
        <f t="shared" si="843"/>
        <v>#VALUE!</v>
      </c>
      <c r="BC649" s="93"/>
      <c r="BD649">
        <v>0</v>
      </c>
      <c r="BE649" t="e">
        <f t="shared" si="825"/>
        <v>#N/A</v>
      </c>
      <c r="BJ649">
        <f t="shared" si="849"/>
        <v>0</v>
      </c>
    </row>
    <row r="650" spans="11:62" x14ac:dyDescent="0.2">
      <c r="K650" t="str">
        <f>WeedDataInput!F647</f>
        <v>Y</v>
      </c>
      <c r="L650">
        <f>WeedDataInput!G647</f>
        <v>0</v>
      </c>
      <c r="M650" s="10" t="str">
        <f t="shared" si="833"/>
        <v>;0</v>
      </c>
      <c r="N650" t="str">
        <f t="shared" si="844"/>
        <v>;0</v>
      </c>
      <c r="O650" t="str">
        <f t="shared" si="845"/>
        <v>0</v>
      </c>
      <c r="P650">
        <f t="shared" ref="P650:X650" si="852">IFERROR(_xlfn.TEXTAFTER(O650,";"),0)</f>
        <v>0</v>
      </c>
      <c r="Q650">
        <f t="shared" si="852"/>
        <v>0</v>
      </c>
      <c r="R650">
        <f t="shared" si="852"/>
        <v>0</v>
      </c>
      <c r="S650">
        <f t="shared" si="852"/>
        <v>0</v>
      </c>
      <c r="T650">
        <f t="shared" si="852"/>
        <v>0</v>
      </c>
      <c r="U650">
        <f t="shared" si="852"/>
        <v>0</v>
      </c>
      <c r="V650">
        <f t="shared" si="852"/>
        <v>0</v>
      </c>
      <c r="W650">
        <f t="shared" si="852"/>
        <v>0</v>
      </c>
      <c r="X650">
        <f t="shared" si="852"/>
        <v>0</v>
      </c>
      <c r="Y650" s="10" t="e">
        <f t="shared" si="847"/>
        <v>#VALUE!</v>
      </c>
      <c r="Z650" t="e">
        <f t="shared" si="835"/>
        <v>#VALUE!</v>
      </c>
      <c r="AA650" t="e">
        <f t="shared" si="836"/>
        <v>#VALUE!</v>
      </c>
      <c r="AB650" t="e">
        <f t="shared" si="837"/>
        <v>#VALUE!</v>
      </c>
      <c r="AC650" t="e">
        <f t="shared" si="838"/>
        <v>#VALUE!</v>
      </c>
      <c r="AD650" t="e">
        <f t="shared" si="839"/>
        <v>#VALUE!</v>
      </c>
      <c r="AE650" t="e">
        <f t="shared" si="840"/>
        <v>#VALUE!</v>
      </c>
      <c r="AF650" t="e">
        <f t="shared" si="841"/>
        <v>#VALUE!</v>
      </c>
      <c r="AG650" t="e">
        <f t="shared" si="842"/>
        <v>#VALUE!</v>
      </c>
      <c r="AH650" t="e">
        <f t="shared" si="843"/>
        <v>#VALUE!</v>
      </c>
      <c r="BC650" s="93"/>
      <c r="BD650">
        <v>0</v>
      </c>
      <c r="BE650" t="e">
        <f t="shared" si="825"/>
        <v>#N/A</v>
      </c>
      <c r="BJ650">
        <f t="shared" si="849"/>
        <v>0</v>
      </c>
    </row>
    <row r="651" spans="11:62" x14ac:dyDescent="0.2">
      <c r="K651" t="str">
        <f>WeedDataInput!F648</f>
        <v>N</v>
      </c>
      <c r="L651" t="str">
        <f>WeedDataInput!G648</f>
        <v>Ethan Schultz;</v>
      </c>
      <c r="M651" s="10" t="str">
        <f t="shared" si="833"/>
        <v>;Ethan Schultz;</v>
      </c>
      <c r="N651" t="str">
        <f t="shared" si="844"/>
        <v>;Ethan Schultz;</v>
      </c>
      <c r="O651" t="str">
        <f t="shared" si="845"/>
        <v>Ethan Schultz;</v>
      </c>
      <c r="P651" t="str">
        <f t="shared" ref="P651:X651" si="853">IFERROR(_xlfn.TEXTAFTER(O651,";"),0)</f>
        <v/>
      </c>
      <c r="Q651">
        <f t="shared" si="853"/>
        <v>0</v>
      </c>
      <c r="R651">
        <f t="shared" si="853"/>
        <v>0</v>
      </c>
      <c r="S651">
        <f t="shared" si="853"/>
        <v>0</v>
      </c>
      <c r="T651">
        <f t="shared" si="853"/>
        <v>0</v>
      </c>
      <c r="U651">
        <f t="shared" si="853"/>
        <v>0</v>
      </c>
      <c r="V651">
        <f t="shared" si="853"/>
        <v>0</v>
      </c>
      <c r="W651">
        <f t="shared" si="853"/>
        <v>0</v>
      </c>
      <c r="X651">
        <f t="shared" si="853"/>
        <v>0</v>
      </c>
      <c r="Y651" s="10" t="str">
        <f t="shared" si="847"/>
        <v>Ethan Schultz</v>
      </c>
      <c r="Z651" t="e">
        <f t="shared" si="835"/>
        <v>#VALUE!</v>
      </c>
      <c r="AA651" t="e">
        <f t="shared" si="836"/>
        <v>#VALUE!</v>
      </c>
      <c r="AB651" t="e">
        <f t="shared" si="837"/>
        <v>#VALUE!</v>
      </c>
      <c r="AC651" t="e">
        <f t="shared" si="838"/>
        <v>#VALUE!</v>
      </c>
      <c r="AD651" t="e">
        <f t="shared" si="839"/>
        <v>#VALUE!</v>
      </c>
      <c r="AE651" t="e">
        <f t="shared" si="840"/>
        <v>#VALUE!</v>
      </c>
      <c r="AF651" t="e">
        <f t="shared" si="841"/>
        <v>#VALUE!</v>
      </c>
      <c r="AG651" t="e">
        <f t="shared" si="842"/>
        <v>#VALUE!</v>
      </c>
      <c r="AH651" t="e">
        <f t="shared" si="843"/>
        <v>#VALUE!</v>
      </c>
      <c r="BC651" s="93"/>
      <c r="BD651">
        <v>0</v>
      </c>
      <c r="BE651" t="e">
        <f t="shared" si="825"/>
        <v>#N/A</v>
      </c>
      <c r="BJ651">
        <f t="shared" si="849"/>
        <v>1</v>
      </c>
    </row>
    <row r="652" spans="11:62" x14ac:dyDescent="0.2">
      <c r="K652" t="str">
        <f>WeedDataInput!F649</f>
        <v>N</v>
      </c>
      <c r="L652" t="str">
        <f>WeedDataInput!G649</f>
        <v>Ethan Schultz;</v>
      </c>
      <c r="M652" s="10" t="str">
        <f t="shared" si="833"/>
        <v>;Ethan Schultz;</v>
      </c>
      <c r="N652" t="str">
        <f t="shared" si="844"/>
        <v>;Ethan Schultz;</v>
      </c>
      <c r="O652" t="str">
        <f t="shared" si="845"/>
        <v>Ethan Schultz;</v>
      </c>
      <c r="P652" t="str">
        <f t="shared" ref="P652:X652" si="854">IFERROR(_xlfn.TEXTAFTER(O652,";"),0)</f>
        <v/>
      </c>
      <c r="Q652">
        <f t="shared" si="854"/>
        <v>0</v>
      </c>
      <c r="R652">
        <f t="shared" si="854"/>
        <v>0</v>
      </c>
      <c r="S652">
        <f t="shared" si="854"/>
        <v>0</v>
      </c>
      <c r="T652">
        <f t="shared" si="854"/>
        <v>0</v>
      </c>
      <c r="U652">
        <f t="shared" si="854"/>
        <v>0</v>
      </c>
      <c r="V652">
        <f t="shared" si="854"/>
        <v>0</v>
      </c>
      <c r="W652">
        <f t="shared" si="854"/>
        <v>0</v>
      </c>
      <c r="X652">
        <f t="shared" si="854"/>
        <v>0</v>
      </c>
      <c r="Y652" s="10" t="str">
        <f t="shared" si="847"/>
        <v>Ethan Schultz</v>
      </c>
      <c r="Z652" t="e">
        <f t="shared" si="835"/>
        <v>#VALUE!</v>
      </c>
      <c r="AA652" t="e">
        <f t="shared" si="836"/>
        <v>#VALUE!</v>
      </c>
      <c r="AB652" t="e">
        <f t="shared" si="837"/>
        <v>#VALUE!</v>
      </c>
      <c r="AC652" t="e">
        <f t="shared" si="838"/>
        <v>#VALUE!</v>
      </c>
      <c r="AD652" t="e">
        <f t="shared" si="839"/>
        <v>#VALUE!</v>
      </c>
      <c r="AE652" t="e">
        <f t="shared" si="840"/>
        <v>#VALUE!</v>
      </c>
      <c r="AF652" t="e">
        <f t="shared" si="841"/>
        <v>#VALUE!</v>
      </c>
      <c r="AG652" t="e">
        <f t="shared" si="842"/>
        <v>#VALUE!</v>
      </c>
      <c r="AH652" t="e">
        <f t="shared" si="843"/>
        <v>#VALUE!</v>
      </c>
      <c r="BC652" s="93"/>
      <c r="BD652">
        <v>0</v>
      </c>
      <c r="BE652" t="e">
        <f t="shared" si="825"/>
        <v>#N/A</v>
      </c>
      <c r="BJ652">
        <f t="shared" si="849"/>
        <v>1</v>
      </c>
    </row>
    <row r="653" spans="11:62" x14ac:dyDescent="0.2">
      <c r="K653" t="str">
        <f>WeedDataInput!F650</f>
        <v>N</v>
      </c>
      <c r="L653" t="str">
        <f>WeedDataInput!G650</f>
        <v>Ethan Schultz;</v>
      </c>
      <c r="M653" s="10" t="str">
        <f t="shared" si="833"/>
        <v>;Ethan Schultz;</v>
      </c>
      <c r="N653" t="str">
        <f t="shared" si="844"/>
        <v>;Ethan Schultz;</v>
      </c>
      <c r="O653" t="str">
        <f t="shared" si="845"/>
        <v>Ethan Schultz;</v>
      </c>
      <c r="P653" t="str">
        <f t="shared" ref="P653:X653" si="855">IFERROR(_xlfn.TEXTAFTER(O653,";"),0)</f>
        <v/>
      </c>
      <c r="Q653">
        <f t="shared" si="855"/>
        <v>0</v>
      </c>
      <c r="R653">
        <f t="shared" si="855"/>
        <v>0</v>
      </c>
      <c r="S653">
        <f t="shared" si="855"/>
        <v>0</v>
      </c>
      <c r="T653">
        <f t="shared" si="855"/>
        <v>0</v>
      </c>
      <c r="U653">
        <f t="shared" si="855"/>
        <v>0</v>
      </c>
      <c r="V653">
        <f t="shared" si="855"/>
        <v>0</v>
      </c>
      <c r="W653">
        <f t="shared" si="855"/>
        <v>0</v>
      </c>
      <c r="X653">
        <f t="shared" si="855"/>
        <v>0</v>
      </c>
      <c r="Y653" s="10" t="str">
        <f t="shared" si="847"/>
        <v>Ethan Schultz</v>
      </c>
      <c r="Z653" t="e">
        <f t="shared" si="835"/>
        <v>#VALUE!</v>
      </c>
      <c r="AA653" t="e">
        <f t="shared" si="836"/>
        <v>#VALUE!</v>
      </c>
      <c r="AB653" t="e">
        <f t="shared" si="837"/>
        <v>#VALUE!</v>
      </c>
      <c r="AC653" t="e">
        <f t="shared" si="838"/>
        <v>#VALUE!</v>
      </c>
      <c r="AD653" t="e">
        <f t="shared" si="839"/>
        <v>#VALUE!</v>
      </c>
      <c r="AE653" t="e">
        <f t="shared" si="840"/>
        <v>#VALUE!</v>
      </c>
      <c r="AF653" t="e">
        <f t="shared" si="841"/>
        <v>#VALUE!</v>
      </c>
      <c r="AG653" t="e">
        <f t="shared" si="842"/>
        <v>#VALUE!</v>
      </c>
      <c r="AH653" t="e">
        <f t="shared" si="843"/>
        <v>#VALUE!</v>
      </c>
      <c r="BC653" s="93"/>
      <c r="BD653">
        <v>0</v>
      </c>
      <c r="BE653" t="e">
        <f t="shared" si="825"/>
        <v>#N/A</v>
      </c>
      <c r="BJ653">
        <f t="shared" si="849"/>
        <v>1</v>
      </c>
    </row>
    <row r="654" spans="11:62" x14ac:dyDescent="0.2">
      <c r="K654" t="str">
        <f>WeedDataInput!F651</f>
        <v>N</v>
      </c>
      <c r="L654" t="str">
        <f>WeedDataInput!G651</f>
        <v>Ethan Schultz;</v>
      </c>
      <c r="M654" s="10" t="str">
        <f t="shared" si="833"/>
        <v>;Ethan Schultz;</v>
      </c>
      <c r="N654" t="str">
        <f t="shared" si="844"/>
        <v>;Ethan Schultz;</v>
      </c>
      <c r="O654" t="str">
        <f t="shared" si="845"/>
        <v>Ethan Schultz;</v>
      </c>
      <c r="P654" t="str">
        <f t="shared" ref="P654:X654" si="856">IFERROR(_xlfn.TEXTAFTER(O654,";"),0)</f>
        <v/>
      </c>
      <c r="Q654">
        <f t="shared" si="856"/>
        <v>0</v>
      </c>
      <c r="R654">
        <f t="shared" si="856"/>
        <v>0</v>
      </c>
      <c r="S654">
        <f t="shared" si="856"/>
        <v>0</v>
      </c>
      <c r="T654">
        <f t="shared" si="856"/>
        <v>0</v>
      </c>
      <c r="U654">
        <f t="shared" si="856"/>
        <v>0</v>
      </c>
      <c r="V654">
        <f t="shared" si="856"/>
        <v>0</v>
      </c>
      <c r="W654">
        <f t="shared" si="856"/>
        <v>0</v>
      </c>
      <c r="X654">
        <f t="shared" si="856"/>
        <v>0</v>
      </c>
      <c r="Y654" s="10" t="str">
        <f t="shared" si="847"/>
        <v>Ethan Schultz</v>
      </c>
      <c r="Z654" t="e">
        <f t="shared" si="835"/>
        <v>#VALUE!</v>
      </c>
      <c r="AA654" t="e">
        <f t="shared" si="836"/>
        <v>#VALUE!</v>
      </c>
      <c r="AB654" t="e">
        <f t="shared" si="837"/>
        <v>#VALUE!</v>
      </c>
      <c r="AC654" t="e">
        <f t="shared" si="838"/>
        <v>#VALUE!</v>
      </c>
      <c r="AD654" t="e">
        <f t="shared" si="839"/>
        <v>#VALUE!</v>
      </c>
      <c r="AE654" t="e">
        <f t="shared" si="840"/>
        <v>#VALUE!</v>
      </c>
      <c r="AF654" t="e">
        <f t="shared" si="841"/>
        <v>#VALUE!</v>
      </c>
      <c r="AG654" t="e">
        <f t="shared" si="842"/>
        <v>#VALUE!</v>
      </c>
      <c r="AH654" t="e">
        <f t="shared" si="843"/>
        <v>#VALUE!</v>
      </c>
      <c r="BC654" s="93"/>
      <c r="BD654">
        <v>0</v>
      </c>
      <c r="BE654" t="e">
        <f t="shared" si="825"/>
        <v>#N/A</v>
      </c>
      <c r="BJ654">
        <f t="shared" si="849"/>
        <v>1</v>
      </c>
    </row>
    <row r="655" spans="11:62" x14ac:dyDescent="0.2">
      <c r="K655" t="str">
        <f>WeedDataInput!F652</f>
        <v>N</v>
      </c>
      <c r="L655" t="str">
        <f>WeedDataInput!G652</f>
        <v>Ethan Schultz;</v>
      </c>
      <c r="M655" s="10" t="str">
        <f t="shared" si="833"/>
        <v>;Ethan Schultz;</v>
      </c>
      <c r="N655" t="str">
        <f t="shared" si="844"/>
        <v>;Ethan Schultz;</v>
      </c>
      <c r="O655" t="str">
        <f t="shared" si="845"/>
        <v>Ethan Schultz;</v>
      </c>
      <c r="P655" t="str">
        <f t="shared" ref="P655:X655" si="857">IFERROR(_xlfn.TEXTAFTER(O655,";"),0)</f>
        <v/>
      </c>
      <c r="Q655">
        <f t="shared" si="857"/>
        <v>0</v>
      </c>
      <c r="R655">
        <f t="shared" si="857"/>
        <v>0</v>
      </c>
      <c r="S655">
        <f t="shared" si="857"/>
        <v>0</v>
      </c>
      <c r="T655">
        <f t="shared" si="857"/>
        <v>0</v>
      </c>
      <c r="U655">
        <f t="shared" si="857"/>
        <v>0</v>
      </c>
      <c r="V655">
        <f t="shared" si="857"/>
        <v>0</v>
      </c>
      <c r="W655">
        <f t="shared" si="857"/>
        <v>0</v>
      </c>
      <c r="X655">
        <f t="shared" si="857"/>
        <v>0</v>
      </c>
      <c r="Y655" s="10" t="str">
        <f t="shared" si="847"/>
        <v>Ethan Schultz</v>
      </c>
      <c r="Z655" t="e">
        <f t="shared" si="835"/>
        <v>#VALUE!</v>
      </c>
      <c r="AA655" t="e">
        <f t="shared" si="836"/>
        <v>#VALUE!</v>
      </c>
      <c r="AB655" t="e">
        <f t="shared" si="837"/>
        <v>#VALUE!</v>
      </c>
      <c r="AC655" t="e">
        <f t="shared" si="838"/>
        <v>#VALUE!</v>
      </c>
      <c r="AD655" t="e">
        <f t="shared" si="839"/>
        <v>#VALUE!</v>
      </c>
      <c r="AE655" t="e">
        <f t="shared" si="840"/>
        <v>#VALUE!</v>
      </c>
      <c r="AF655" t="e">
        <f t="shared" si="841"/>
        <v>#VALUE!</v>
      </c>
      <c r="AG655" t="e">
        <f t="shared" si="842"/>
        <v>#VALUE!</v>
      </c>
      <c r="AH655" t="e">
        <f t="shared" si="843"/>
        <v>#VALUE!</v>
      </c>
      <c r="BC655" s="92" t="str">
        <f>V4</f>
        <v>9 Participants</v>
      </c>
      <c r="BD655" t="e" cm="1">
        <f t="array" ref="BD655:BD704">AW5:AW54</f>
        <v>#VALUE!</v>
      </c>
      <c r="BE655" t="e">
        <f t="shared" ref="BE655:BE686" si="858">VLOOKUP(BD655,$AW$5:$AX$54,2,FALSE)</f>
        <v>#VALUE!</v>
      </c>
      <c r="BJ655">
        <f t="shared" si="849"/>
        <v>1</v>
      </c>
    </row>
    <row r="656" spans="11:62" x14ac:dyDescent="0.2">
      <c r="K656" t="str">
        <f>WeedDataInput!F653</f>
        <v>Y</v>
      </c>
      <c r="L656">
        <f>WeedDataInput!G653</f>
        <v>0</v>
      </c>
      <c r="M656" s="10" t="str">
        <f t="shared" si="833"/>
        <v>;0</v>
      </c>
      <c r="N656" t="str">
        <f t="shared" si="844"/>
        <v>;0</v>
      </c>
      <c r="O656" t="str">
        <f t="shared" si="845"/>
        <v>0</v>
      </c>
      <c r="P656">
        <f t="shared" ref="P656:X656" si="859">IFERROR(_xlfn.TEXTAFTER(O656,";"),0)</f>
        <v>0</v>
      </c>
      <c r="Q656">
        <f t="shared" si="859"/>
        <v>0</v>
      </c>
      <c r="R656">
        <f t="shared" si="859"/>
        <v>0</v>
      </c>
      <c r="S656">
        <f t="shared" si="859"/>
        <v>0</v>
      </c>
      <c r="T656">
        <f t="shared" si="859"/>
        <v>0</v>
      </c>
      <c r="U656">
        <f t="shared" si="859"/>
        <v>0</v>
      </c>
      <c r="V656">
        <f t="shared" si="859"/>
        <v>0</v>
      </c>
      <c r="W656">
        <f t="shared" si="859"/>
        <v>0</v>
      </c>
      <c r="X656">
        <f t="shared" si="859"/>
        <v>0</v>
      </c>
      <c r="Y656" s="10" t="e">
        <f t="shared" si="847"/>
        <v>#VALUE!</v>
      </c>
      <c r="Z656" t="e">
        <f t="shared" si="835"/>
        <v>#VALUE!</v>
      </c>
      <c r="AA656" t="e">
        <f t="shared" si="836"/>
        <v>#VALUE!</v>
      </c>
      <c r="AB656" t="e">
        <f t="shared" si="837"/>
        <v>#VALUE!</v>
      </c>
      <c r="AC656" t="e">
        <f t="shared" si="838"/>
        <v>#VALUE!</v>
      </c>
      <c r="AD656" t="e">
        <f t="shared" si="839"/>
        <v>#VALUE!</v>
      </c>
      <c r="AE656" t="e">
        <f t="shared" si="840"/>
        <v>#VALUE!</v>
      </c>
      <c r="AF656" t="e">
        <f t="shared" si="841"/>
        <v>#VALUE!</v>
      </c>
      <c r="AG656" t="e">
        <f t="shared" si="842"/>
        <v>#VALUE!</v>
      </c>
      <c r="AH656" t="e">
        <f t="shared" si="843"/>
        <v>#VALUE!</v>
      </c>
      <c r="BC656" s="92"/>
      <c r="BD656" t="str">
        <v>Colyn Marquette</v>
      </c>
      <c r="BE656">
        <f t="shared" si="858"/>
        <v>1</v>
      </c>
      <c r="BJ656">
        <f t="shared" si="849"/>
        <v>0</v>
      </c>
    </row>
    <row r="657" spans="11:62" x14ac:dyDescent="0.2">
      <c r="K657" t="str">
        <f>WeedDataInput!F654</f>
        <v>Y</v>
      </c>
      <c r="L657">
        <f>WeedDataInput!G654</f>
        <v>0</v>
      </c>
      <c r="M657" s="10" t="str">
        <f t="shared" si="833"/>
        <v>;0</v>
      </c>
      <c r="N657" t="str">
        <f t="shared" si="844"/>
        <v>;0</v>
      </c>
      <c r="O657" t="str">
        <f t="shared" si="845"/>
        <v>0</v>
      </c>
      <c r="P657">
        <f t="shared" ref="P657:X657" si="860">IFERROR(_xlfn.TEXTAFTER(O657,";"),0)</f>
        <v>0</v>
      </c>
      <c r="Q657">
        <f t="shared" si="860"/>
        <v>0</v>
      </c>
      <c r="R657">
        <f t="shared" si="860"/>
        <v>0</v>
      </c>
      <c r="S657">
        <f t="shared" si="860"/>
        <v>0</v>
      </c>
      <c r="T657">
        <f t="shared" si="860"/>
        <v>0</v>
      </c>
      <c r="U657">
        <f t="shared" si="860"/>
        <v>0</v>
      </c>
      <c r="V657">
        <f t="shared" si="860"/>
        <v>0</v>
      </c>
      <c r="W657">
        <f t="shared" si="860"/>
        <v>0</v>
      </c>
      <c r="X657">
        <f t="shared" si="860"/>
        <v>0</v>
      </c>
      <c r="Y657" s="10" t="e">
        <f t="shared" si="847"/>
        <v>#VALUE!</v>
      </c>
      <c r="Z657" t="e">
        <f t="shared" si="835"/>
        <v>#VALUE!</v>
      </c>
      <c r="AA657" t="e">
        <f t="shared" si="836"/>
        <v>#VALUE!</v>
      </c>
      <c r="AB657" t="e">
        <f t="shared" si="837"/>
        <v>#VALUE!</v>
      </c>
      <c r="AC657" t="e">
        <f t="shared" si="838"/>
        <v>#VALUE!</v>
      </c>
      <c r="AD657" t="e">
        <f t="shared" si="839"/>
        <v>#VALUE!</v>
      </c>
      <c r="AE657" t="e">
        <f t="shared" si="840"/>
        <v>#VALUE!</v>
      </c>
      <c r="AF657" t="e">
        <f t="shared" si="841"/>
        <v>#VALUE!</v>
      </c>
      <c r="AG657" t="e">
        <f t="shared" si="842"/>
        <v>#VALUE!</v>
      </c>
      <c r="AH657" t="e">
        <f t="shared" si="843"/>
        <v>#VALUE!</v>
      </c>
      <c r="BC657" s="92"/>
      <c r="BD657">
        <v>0</v>
      </c>
      <c r="BE657" t="e">
        <f t="shared" si="858"/>
        <v>#N/A</v>
      </c>
      <c r="BJ657">
        <f t="shared" si="849"/>
        <v>0</v>
      </c>
    </row>
    <row r="658" spans="11:62" x14ac:dyDescent="0.2">
      <c r="K658" t="str">
        <f>WeedDataInput!F655</f>
        <v>Y</v>
      </c>
      <c r="L658">
        <f>WeedDataInput!G655</f>
        <v>0</v>
      </c>
      <c r="M658" s="10" t="str">
        <f t="shared" si="833"/>
        <v>;0</v>
      </c>
      <c r="N658" t="str">
        <f t="shared" si="844"/>
        <v>;0</v>
      </c>
      <c r="O658" t="str">
        <f t="shared" si="845"/>
        <v>0</v>
      </c>
      <c r="P658">
        <f t="shared" ref="P658:X658" si="861">IFERROR(_xlfn.TEXTAFTER(O658,";"),0)</f>
        <v>0</v>
      </c>
      <c r="Q658">
        <f t="shared" si="861"/>
        <v>0</v>
      </c>
      <c r="R658">
        <f t="shared" si="861"/>
        <v>0</v>
      </c>
      <c r="S658">
        <f t="shared" si="861"/>
        <v>0</v>
      </c>
      <c r="T658">
        <f t="shared" si="861"/>
        <v>0</v>
      </c>
      <c r="U658">
        <f t="shared" si="861"/>
        <v>0</v>
      </c>
      <c r="V658">
        <f t="shared" si="861"/>
        <v>0</v>
      </c>
      <c r="W658">
        <f t="shared" si="861"/>
        <v>0</v>
      </c>
      <c r="X658">
        <f t="shared" si="861"/>
        <v>0</v>
      </c>
      <c r="Y658" s="10" t="e">
        <f t="shared" si="847"/>
        <v>#VALUE!</v>
      </c>
      <c r="Z658" t="e">
        <f t="shared" si="835"/>
        <v>#VALUE!</v>
      </c>
      <c r="AA658" t="e">
        <f t="shared" si="836"/>
        <v>#VALUE!</v>
      </c>
      <c r="AB658" t="e">
        <f t="shared" si="837"/>
        <v>#VALUE!</v>
      </c>
      <c r="AC658" t="e">
        <f t="shared" si="838"/>
        <v>#VALUE!</v>
      </c>
      <c r="AD658" t="e">
        <f t="shared" si="839"/>
        <v>#VALUE!</v>
      </c>
      <c r="AE658" t="e">
        <f t="shared" si="840"/>
        <v>#VALUE!</v>
      </c>
      <c r="AF658" t="e">
        <f t="shared" si="841"/>
        <v>#VALUE!</v>
      </c>
      <c r="AG658" t="e">
        <f t="shared" si="842"/>
        <v>#VALUE!</v>
      </c>
      <c r="AH658" t="e">
        <f t="shared" si="843"/>
        <v>#VALUE!</v>
      </c>
      <c r="BC658" s="92"/>
      <c r="BD658">
        <v>0</v>
      </c>
      <c r="BE658" t="e">
        <f t="shared" si="858"/>
        <v>#N/A</v>
      </c>
      <c r="BJ658">
        <f t="shared" si="849"/>
        <v>0</v>
      </c>
    </row>
    <row r="659" spans="11:62" x14ac:dyDescent="0.2">
      <c r="K659" t="str">
        <f>WeedDataInput!F656</f>
        <v>Y</v>
      </c>
      <c r="L659">
        <f>WeedDataInput!G656</f>
        <v>0</v>
      </c>
      <c r="M659" s="10" t="str">
        <f t="shared" si="833"/>
        <v>;0</v>
      </c>
      <c r="N659" t="str">
        <f t="shared" si="844"/>
        <v>;0</v>
      </c>
      <c r="O659" t="str">
        <f t="shared" si="845"/>
        <v>0</v>
      </c>
      <c r="P659">
        <f t="shared" ref="P659:X659" si="862">IFERROR(_xlfn.TEXTAFTER(O659,";"),0)</f>
        <v>0</v>
      </c>
      <c r="Q659">
        <f t="shared" si="862"/>
        <v>0</v>
      </c>
      <c r="R659">
        <f t="shared" si="862"/>
        <v>0</v>
      </c>
      <c r="S659">
        <f t="shared" si="862"/>
        <v>0</v>
      </c>
      <c r="T659">
        <f t="shared" si="862"/>
        <v>0</v>
      </c>
      <c r="U659">
        <f t="shared" si="862"/>
        <v>0</v>
      </c>
      <c r="V659">
        <f t="shared" si="862"/>
        <v>0</v>
      </c>
      <c r="W659">
        <f t="shared" si="862"/>
        <v>0</v>
      </c>
      <c r="X659">
        <f t="shared" si="862"/>
        <v>0</v>
      </c>
      <c r="Y659" s="10" t="e">
        <f t="shared" si="847"/>
        <v>#VALUE!</v>
      </c>
      <c r="Z659" t="e">
        <f t="shared" si="835"/>
        <v>#VALUE!</v>
      </c>
      <c r="AA659" t="e">
        <f t="shared" si="836"/>
        <v>#VALUE!</v>
      </c>
      <c r="AB659" t="e">
        <f t="shared" si="837"/>
        <v>#VALUE!</v>
      </c>
      <c r="AC659" t="e">
        <f t="shared" si="838"/>
        <v>#VALUE!</v>
      </c>
      <c r="AD659" t="e">
        <f t="shared" si="839"/>
        <v>#VALUE!</v>
      </c>
      <c r="AE659" t="e">
        <f t="shared" si="840"/>
        <v>#VALUE!</v>
      </c>
      <c r="AF659" t="e">
        <f t="shared" si="841"/>
        <v>#VALUE!</v>
      </c>
      <c r="AG659" t="e">
        <f t="shared" si="842"/>
        <v>#VALUE!</v>
      </c>
      <c r="AH659" t="e">
        <f t="shared" si="843"/>
        <v>#VALUE!</v>
      </c>
      <c r="BC659" s="92"/>
      <c r="BD659">
        <v>0</v>
      </c>
      <c r="BE659" t="e">
        <f t="shared" si="858"/>
        <v>#N/A</v>
      </c>
      <c r="BJ659">
        <f t="shared" si="849"/>
        <v>0</v>
      </c>
    </row>
    <row r="660" spans="11:62" x14ac:dyDescent="0.2">
      <c r="K660" t="str">
        <f>WeedDataInput!F657</f>
        <v>Y</v>
      </c>
      <c r="L660">
        <f>WeedDataInput!G657</f>
        <v>0</v>
      </c>
      <c r="M660" s="10" t="str">
        <f t="shared" si="833"/>
        <v>;0</v>
      </c>
      <c r="N660" t="str">
        <f t="shared" si="844"/>
        <v>;0</v>
      </c>
      <c r="O660" t="str">
        <f t="shared" si="845"/>
        <v>0</v>
      </c>
      <c r="P660">
        <f t="shared" ref="P660:X660" si="863">IFERROR(_xlfn.TEXTAFTER(O660,";"),0)</f>
        <v>0</v>
      </c>
      <c r="Q660">
        <f t="shared" si="863"/>
        <v>0</v>
      </c>
      <c r="R660">
        <f t="shared" si="863"/>
        <v>0</v>
      </c>
      <c r="S660">
        <f t="shared" si="863"/>
        <v>0</v>
      </c>
      <c r="T660">
        <f t="shared" si="863"/>
        <v>0</v>
      </c>
      <c r="U660">
        <f t="shared" si="863"/>
        <v>0</v>
      </c>
      <c r="V660">
        <f t="shared" si="863"/>
        <v>0</v>
      </c>
      <c r="W660">
        <f t="shared" si="863"/>
        <v>0</v>
      </c>
      <c r="X660">
        <f t="shared" si="863"/>
        <v>0</v>
      </c>
      <c r="Y660" s="10" t="e">
        <f t="shared" si="847"/>
        <v>#VALUE!</v>
      </c>
      <c r="Z660" t="e">
        <f t="shared" si="835"/>
        <v>#VALUE!</v>
      </c>
      <c r="AA660" t="e">
        <f t="shared" si="836"/>
        <v>#VALUE!</v>
      </c>
      <c r="AB660" t="e">
        <f t="shared" si="837"/>
        <v>#VALUE!</v>
      </c>
      <c r="AC660" t="e">
        <f t="shared" si="838"/>
        <v>#VALUE!</v>
      </c>
      <c r="AD660" t="e">
        <f t="shared" si="839"/>
        <v>#VALUE!</v>
      </c>
      <c r="AE660" t="e">
        <f t="shared" si="840"/>
        <v>#VALUE!</v>
      </c>
      <c r="AF660" t="e">
        <f t="shared" si="841"/>
        <v>#VALUE!</v>
      </c>
      <c r="AG660" t="e">
        <f t="shared" si="842"/>
        <v>#VALUE!</v>
      </c>
      <c r="AH660" t="e">
        <f t="shared" si="843"/>
        <v>#VALUE!</v>
      </c>
      <c r="BC660" s="92"/>
      <c r="BD660">
        <v>0</v>
      </c>
      <c r="BE660" t="e">
        <f t="shared" si="858"/>
        <v>#N/A</v>
      </c>
      <c r="BJ660">
        <f t="shared" si="849"/>
        <v>0</v>
      </c>
    </row>
    <row r="661" spans="11:62" x14ac:dyDescent="0.2">
      <c r="K661" t="str">
        <f>WeedDataInput!F658</f>
        <v>Y</v>
      </c>
      <c r="L661">
        <f>WeedDataInput!G658</f>
        <v>0</v>
      </c>
      <c r="M661" s="10" t="str">
        <f t="shared" si="833"/>
        <v>;0</v>
      </c>
      <c r="N661" t="str">
        <f t="shared" si="844"/>
        <v>;0</v>
      </c>
      <c r="O661" t="str">
        <f t="shared" si="845"/>
        <v>0</v>
      </c>
      <c r="P661">
        <f t="shared" ref="P661:X661" si="864">IFERROR(_xlfn.TEXTAFTER(O661,";"),0)</f>
        <v>0</v>
      </c>
      <c r="Q661">
        <f t="shared" si="864"/>
        <v>0</v>
      </c>
      <c r="R661">
        <f t="shared" si="864"/>
        <v>0</v>
      </c>
      <c r="S661">
        <f t="shared" si="864"/>
        <v>0</v>
      </c>
      <c r="T661">
        <f t="shared" si="864"/>
        <v>0</v>
      </c>
      <c r="U661">
        <f t="shared" si="864"/>
        <v>0</v>
      </c>
      <c r="V661">
        <f t="shared" si="864"/>
        <v>0</v>
      </c>
      <c r="W661">
        <f t="shared" si="864"/>
        <v>0</v>
      </c>
      <c r="X661">
        <f t="shared" si="864"/>
        <v>0</v>
      </c>
      <c r="Y661" s="10" t="e">
        <f t="shared" si="847"/>
        <v>#VALUE!</v>
      </c>
      <c r="Z661" t="e">
        <f t="shared" si="835"/>
        <v>#VALUE!</v>
      </c>
      <c r="AA661" t="e">
        <f t="shared" si="836"/>
        <v>#VALUE!</v>
      </c>
      <c r="AB661" t="e">
        <f t="shared" si="837"/>
        <v>#VALUE!</v>
      </c>
      <c r="AC661" t="e">
        <f t="shared" si="838"/>
        <v>#VALUE!</v>
      </c>
      <c r="AD661" t="e">
        <f t="shared" si="839"/>
        <v>#VALUE!</v>
      </c>
      <c r="AE661" t="e">
        <f t="shared" si="840"/>
        <v>#VALUE!</v>
      </c>
      <c r="AF661" t="e">
        <f t="shared" si="841"/>
        <v>#VALUE!</v>
      </c>
      <c r="AG661" t="e">
        <f t="shared" si="842"/>
        <v>#VALUE!</v>
      </c>
      <c r="AH661" t="e">
        <f t="shared" si="843"/>
        <v>#VALUE!</v>
      </c>
      <c r="BC661" s="92"/>
      <c r="BD661">
        <v>0</v>
      </c>
      <c r="BE661" t="e">
        <f t="shared" si="858"/>
        <v>#N/A</v>
      </c>
      <c r="BJ661">
        <f t="shared" si="849"/>
        <v>0</v>
      </c>
    </row>
    <row r="662" spans="11:62" x14ac:dyDescent="0.2">
      <c r="K662" t="str">
        <f>WeedDataInput!F659</f>
        <v>Y</v>
      </c>
      <c r="L662">
        <f>WeedDataInput!G659</f>
        <v>0</v>
      </c>
      <c r="M662" s="10" t="str">
        <f t="shared" si="833"/>
        <v>;0</v>
      </c>
      <c r="N662" t="str">
        <f t="shared" si="844"/>
        <v>;0</v>
      </c>
      <c r="O662" t="str">
        <f t="shared" si="845"/>
        <v>0</v>
      </c>
      <c r="P662">
        <f t="shared" ref="P662:X662" si="865">IFERROR(_xlfn.TEXTAFTER(O662,";"),0)</f>
        <v>0</v>
      </c>
      <c r="Q662">
        <f t="shared" si="865"/>
        <v>0</v>
      </c>
      <c r="R662">
        <f t="shared" si="865"/>
        <v>0</v>
      </c>
      <c r="S662">
        <f t="shared" si="865"/>
        <v>0</v>
      </c>
      <c r="T662">
        <f t="shared" si="865"/>
        <v>0</v>
      </c>
      <c r="U662">
        <f t="shared" si="865"/>
        <v>0</v>
      </c>
      <c r="V662">
        <f t="shared" si="865"/>
        <v>0</v>
      </c>
      <c r="W662">
        <f t="shared" si="865"/>
        <v>0</v>
      </c>
      <c r="X662">
        <f t="shared" si="865"/>
        <v>0</v>
      </c>
      <c r="Y662" s="10" t="e">
        <f t="shared" si="847"/>
        <v>#VALUE!</v>
      </c>
      <c r="Z662" t="e">
        <f t="shared" si="835"/>
        <v>#VALUE!</v>
      </c>
      <c r="AA662" t="e">
        <f t="shared" si="836"/>
        <v>#VALUE!</v>
      </c>
      <c r="AB662" t="e">
        <f t="shared" si="837"/>
        <v>#VALUE!</v>
      </c>
      <c r="AC662" t="e">
        <f t="shared" si="838"/>
        <v>#VALUE!</v>
      </c>
      <c r="AD662" t="e">
        <f t="shared" si="839"/>
        <v>#VALUE!</v>
      </c>
      <c r="AE662" t="e">
        <f t="shared" si="840"/>
        <v>#VALUE!</v>
      </c>
      <c r="AF662" t="e">
        <f t="shared" si="841"/>
        <v>#VALUE!</v>
      </c>
      <c r="AG662" t="e">
        <f t="shared" si="842"/>
        <v>#VALUE!</v>
      </c>
      <c r="AH662" t="e">
        <f t="shared" si="843"/>
        <v>#VALUE!</v>
      </c>
      <c r="BC662" s="92"/>
      <c r="BD662">
        <v>0</v>
      </c>
      <c r="BE662" t="e">
        <f t="shared" si="858"/>
        <v>#N/A</v>
      </c>
      <c r="BJ662">
        <f t="shared" si="849"/>
        <v>0</v>
      </c>
    </row>
    <row r="663" spans="11:62" x14ac:dyDescent="0.2">
      <c r="K663" t="str">
        <f>WeedDataInput!F660</f>
        <v>Y</v>
      </c>
      <c r="L663">
        <f>WeedDataInput!G660</f>
        <v>0</v>
      </c>
      <c r="M663" s="10" t="str">
        <f t="shared" si="833"/>
        <v>;0</v>
      </c>
      <c r="N663" t="str">
        <f t="shared" si="844"/>
        <v>;0</v>
      </c>
      <c r="O663" t="str">
        <f t="shared" si="845"/>
        <v>0</v>
      </c>
      <c r="P663">
        <f t="shared" ref="P663:X663" si="866">IFERROR(_xlfn.TEXTAFTER(O663,";"),0)</f>
        <v>0</v>
      </c>
      <c r="Q663">
        <f t="shared" si="866"/>
        <v>0</v>
      </c>
      <c r="R663">
        <f t="shared" si="866"/>
        <v>0</v>
      </c>
      <c r="S663">
        <f t="shared" si="866"/>
        <v>0</v>
      </c>
      <c r="T663">
        <f t="shared" si="866"/>
        <v>0</v>
      </c>
      <c r="U663">
        <f t="shared" si="866"/>
        <v>0</v>
      </c>
      <c r="V663">
        <f t="shared" si="866"/>
        <v>0</v>
      </c>
      <c r="W663">
        <f t="shared" si="866"/>
        <v>0</v>
      </c>
      <c r="X663">
        <f t="shared" si="866"/>
        <v>0</v>
      </c>
      <c r="Y663" s="10" t="e">
        <f t="shared" si="847"/>
        <v>#VALUE!</v>
      </c>
      <c r="Z663" t="e">
        <f t="shared" si="835"/>
        <v>#VALUE!</v>
      </c>
      <c r="AA663" t="e">
        <f t="shared" si="836"/>
        <v>#VALUE!</v>
      </c>
      <c r="AB663" t="e">
        <f t="shared" si="837"/>
        <v>#VALUE!</v>
      </c>
      <c r="AC663" t="e">
        <f t="shared" si="838"/>
        <v>#VALUE!</v>
      </c>
      <c r="AD663" t="e">
        <f t="shared" si="839"/>
        <v>#VALUE!</v>
      </c>
      <c r="AE663" t="e">
        <f t="shared" si="840"/>
        <v>#VALUE!</v>
      </c>
      <c r="AF663" t="e">
        <f t="shared" si="841"/>
        <v>#VALUE!</v>
      </c>
      <c r="AG663" t="e">
        <f t="shared" si="842"/>
        <v>#VALUE!</v>
      </c>
      <c r="AH663" t="e">
        <f t="shared" si="843"/>
        <v>#VALUE!</v>
      </c>
      <c r="BC663" s="92"/>
      <c r="BD663">
        <v>0</v>
      </c>
      <c r="BE663" t="e">
        <f t="shared" si="858"/>
        <v>#N/A</v>
      </c>
      <c r="BJ663">
        <f t="shared" si="849"/>
        <v>0</v>
      </c>
    </row>
    <row r="664" spans="11:62" x14ac:dyDescent="0.2">
      <c r="K664" t="str">
        <f>WeedDataInput!F661</f>
        <v>Y</v>
      </c>
      <c r="L664">
        <f>WeedDataInput!G661</f>
        <v>0</v>
      </c>
      <c r="M664" s="10" t="str">
        <f t="shared" si="833"/>
        <v>;0</v>
      </c>
      <c r="N664" t="str">
        <f t="shared" si="844"/>
        <v>;0</v>
      </c>
      <c r="O664" t="str">
        <f t="shared" si="845"/>
        <v>0</v>
      </c>
      <c r="P664">
        <f t="shared" ref="P664:X664" si="867">IFERROR(_xlfn.TEXTAFTER(O664,";"),0)</f>
        <v>0</v>
      </c>
      <c r="Q664">
        <f t="shared" si="867"/>
        <v>0</v>
      </c>
      <c r="R664">
        <f t="shared" si="867"/>
        <v>0</v>
      </c>
      <c r="S664">
        <f t="shared" si="867"/>
        <v>0</v>
      </c>
      <c r="T664">
        <f t="shared" si="867"/>
        <v>0</v>
      </c>
      <c r="U664">
        <f t="shared" si="867"/>
        <v>0</v>
      </c>
      <c r="V664">
        <f t="shared" si="867"/>
        <v>0</v>
      </c>
      <c r="W664">
        <f t="shared" si="867"/>
        <v>0</v>
      </c>
      <c r="X664">
        <f t="shared" si="867"/>
        <v>0</v>
      </c>
      <c r="Y664" s="10" t="e">
        <f t="shared" si="847"/>
        <v>#VALUE!</v>
      </c>
      <c r="Z664" t="e">
        <f t="shared" si="835"/>
        <v>#VALUE!</v>
      </c>
      <c r="AA664" t="e">
        <f t="shared" si="836"/>
        <v>#VALUE!</v>
      </c>
      <c r="AB664" t="e">
        <f t="shared" si="837"/>
        <v>#VALUE!</v>
      </c>
      <c r="AC664" t="e">
        <f t="shared" si="838"/>
        <v>#VALUE!</v>
      </c>
      <c r="AD664" t="e">
        <f t="shared" si="839"/>
        <v>#VALUE!</v>
      </c>
      <c r="AE664" t="e">
        <f t="shared" si="840"/>
        <v>#VALUE!</v>
      </c>
      <c r="AF664" t="e">
        <f t="shared" si="841"/>
        <v>#VALUE!</v>
      </c>
      <c r="AG664" t="e">
        <f t="shared" si="842"/>
        <v>#VALUE!</v>
      </c>
      <c r="AH664" t="e">
        <f t="shared" si="843"/>
        <v>#VALUE!</v>
      </c>
      <c r="BC664" s="92"/>
      <c r="BD664">
        <v>0</v>
      </c>
      <c r="BE664" t="e">
        <f t="shared" si="858"/>
        <v>#N/A</v>
      </c>
      <c r="BJ664">
        <f t="shared" si="849"/>
        <v>0</v>
      </c>
    </row>
    <row r="665" spans="11:62" x14ac:dyDescent="0.2">
      <c r="K665" t="str">
        <f>WeedDataInput!F662</f>
        <v>Y</v>
      </c>
      <c r="L665">
        <f>WeedDataInput!G662</f>
        <v>0</v>
      </c>
      <c r="M665" s="10" t="str">
        <f t="shared" si="833"/>
        <v>;0</v>
      </c>
      <c r="N665" t="str">
        <f t="shared" si="844"/>
        <v>;0</v>
      </c>
      <c r="O665" t="str">
        <f t="shared" si="845"/>
        <v>0</v>
      </c>
      <c r="P665">
        <f t="shared" ref="P665:X665" si="868">IFERROR(_xlfn.TEXTAFTER(O665,";"),0)</f>
        <v>0</v>
      </c>
      <c r="Q665">
        <f t="shared" si="868"/>
        <v>0</v>
      </c>
      <c r="R665">
        <f t="shared" si="868"/>
        <v>0</v>
      </c>
      <c r="S665">
        <f t="shared" si="868"/>
        <v>0</v>
      </c>
      <c r="T665">
        <f t="shared" si="868"/>
        <v>0</v>
      </c>
      <c r="U665">
        <f t="shared" si="868"/>
        <v>0</v>
      </c>
      <c r="V665">
        <f t="shared" si="868"/>
        <v>0</v>
      </c>
      <c r="W665">
        <f t="shared" si="868"/>
        <v>0</v>
      </c>
      <c r="X665">
        <f t="shared" si="868"/>
        <v>0</v>
      </c>
      <c r="Y665" s="10" t="e">
        <f t="shared" si="847"/>
        <v>#VALUE!</v>
      </c>
      <c r="Z665" t="e">
        <f t="shared" si="835"/>
        <v>#VALUE!</v>
      </c>
      <c r="AA665" t="e">
        <f t="shared" si="836"/>
        <v>#VALUE!</v>
      </c>
      <c r="AB665" t="e">
        <f t="shared" si="837"/>
        <v>#VALUE!</v>
      </c>
      <c r="AC665" t="e">
        <f t="shared" si="838"/>
        <v>#VALUE!</v>
      </c>
      <c r="AD665" t="e">
        <f t="shared" si="839"/>
        <v>#VALUE!</v>
      </c>
      <c r="AE665" t="e">
        <f t="shared" si="840"/>
        <v>#VALUE!</v>
      </c>
      <c r="AF665" t="e">
        <f t="shared" si="841"/>
        <v>#VALUE!</v>
      </c>
      <c r="AG665" t="e">
        <f t="shared" si="842"/>
        <v>#VALUE!</v>
      </c>
      <c r="AH665" t="e">
        <f t="shared" si="843"/>
        <v>#VALUE!</v>
      </c>
      <c r="BC665" s="92"/>
      <c r="BD665">
        <v>0</v>
      </c>
      <c r="BE665" t="e">
        <f t="shared" si="858"/>
        <v>#N/A</v>
      </c>
      <c r="BJ665">
        <f t="shared" si="849"/>
        <v>0</v>
      </c>
    </row>
    <row r="666" spans="11:62" x14ac:dyDescent="0.2">
      <c r="K666" t="str">
        <f>WeedDataInput!F663</f>
        <v>Y</v>
      </c>
      <c r="L666">
        <f>WeedDataInput!G663</f>
        <v>0</v>
      </c>
      <c r="M666" s="10" t="str">
        <f t="shared" si="833"/>
        <v>;0</v>
      </c>
      <c r="N666" t="str">
        <f t="shared" si="844"/>
        <v>;0</v>
      </c>
      <c r="O666" t="str">
        <f t="shared" si="845"/>
        <v>0</v>
      </c>
      <c r="P666">
        <f t="shared" ref="P666:X666" si="869">IFERROR(_xlfn.TEXTAFTER(O666,";"),0)</f>
        <v>0</v>
      </c>
      <c r="Q666">
        <f t="shared" si="869"/>
        <v>0</v>
      </c>
      <c r="R666">
        <f t="shared" si="869"/>
        <v>0</v>
      </c>
      <c r="S666">
        <f t="shared" si="869"/>
        <v>0</v>
      </c>
      <c r="T666">
        <f t="shared" si="869"/>
        <v>0</v>
      </c>
      <c r="U666">
        <f t="shared" si="869"/>
        <v>0</v>
      </c>
      <c r="V666">
        <f t="shared" si="869"/>
        <v>0</v>
      </c>
      <c r="W666">
        <f t="shared" si="869"/>
        <v>0</v>
      </c>
      <c r="X666">
        <f t="shared" si="869"/>
        <v>0</v>
      </c>
      <c r="Y666" s="10" t="e">
        <f t="shared" si="847"/>
        <v>#VALUE!</v>
      </c>
      <c r="Z666" t="e">
        <f t="shared" si="835"/>
        <v>#VALUE!</v>
      </c>
      <c r="AA666" t="e">
        <f t="shared" si="836"/>
        <v>#VALUE!</v>
      </c>
      <c r="AB666" t="e">
        <f t="shared" si="837"/>
        <v>#VALUE!</v>
      </c>
      <c r="AC666" t="e">
        <f t="shared" si="838"/>
        <v>#VALUE!</v>
      </c>
      <c r="AD666" t="e">
        <f t="shared" si="839"/>
        <v>#VALUE!</v>
      </c>
      <c r="AE666" t="e">
        <f t="shared" si="840"/>
        <v>#VALUE!</v>
      </c>
      <c r="AF666" t="e">
        <f t="shared" si="841"/>
        <v>#VALUE!</v>
      </c>
      <c r="AG666" t="e">
        <f t="shared" si="842"/>
        <v>#VALUE!</v>
      </c>
      <c r="AH666" t="e">
        <f t="shared" si="843"/>
        <v>#VALUE!</v>
      </c>
      <c r="BC666" s="92"/>
      <c r="BD666">
        <v>0</v>
      </c>
      <c r="BE666" t="e">
        <f t="shared" si="858"/>
        <v>#N/A</v>
      </c>
      <c r="BJ666">
        <f t="shared" si="849"/>
        <v>0</v>
      </c>
    </row>
    <row r="667" spans="11:62" x14ac:dyDescent="0.2">
      <c r="K667" t="str">
        <f>WeedDataInput!F664</f>
        <v>Y</v>
      </c>
      <c r="L667">
        <f>WeedDataInput!G664</f>
        <v>0</v>
      </c>
      <c r="M667" s="10" t="str">
        <f t="shared" si="833"/>
        <v>;0</v>
      </c>
      <c r="N667" t="str">
        <f t="shared" si="844"/>
        <v>;0</v>
      </c>
      <c r="O667" t="str">
        <f t="shared" si="845"/>
        <v>0</v>
      </c>
      <c r="P667">
        <f t="shared" ref="P667:X667" si="870">IFERROR(_xlfn.TEXTAFTER(O667,";"),0)</f>
        <v>0</v>
      </c>
      <c r="Q667">
        <f t="shared" si="870"/>
        <v>0</v>
      </c>
      <c r="R667">
        <f t="shared" si="870"/>
        <v>0</v>
      </c>
      <c r="S667">
        <f t="shared" si="870"/>
        <v>0</v>
      </c>
      <c r="T667">
        <f t="shared" si="870"/>
        <v>0</v>
      </c>
      <c r="U667">
        <f t="shared" si="870"/>
        <v>0</v>
      </c>
      <c r="V667">
        <f t="shared" si="870"/>
        <v>0</v>
      </c>
      <c r="W667">
        <f t="shared" si="870"/>
        <v>0</v>
      </c>
      <c r="X667">
        <f t="shared" si="870"/>
        <v>0</v>
      </c>
      <c r="Y667" s="10" t="e">
        <f t="shared" si="847"/>
        <v>#VALUE!</v>
      </c>
      <c r="Z667" t="e">
        <f t="shared" si="835"/>
        <v>#VALUE!</v>
      </c>
      <c r="AA667" t="e">
        <f t="shared" si="836"/>
        <v>#VALUE!</v>
      </c>
      <c r="AB667" t="e">
        <f t="shared" si="837"/>
        <v>#VALUE!</v>
      </c>
      <c r="AC667" t="e">
        <f t="shared" si="838"/>
        <v>#VALUE!</v>
      </c>
      <c r="AD667" t="e">
        <f t="shared" si="839"/>
        <v>#VALUE!</v>
      </c>
      <c r="AE667" t="e">
        <f t="shared" si="840"/>
        <v>#VALUE!</v>
      </c>
      <c r="AF667" t="e">
        <f t="shared" si="841"/>
        <v>#VALUE!</v>
      </c>
      <c r="AG667" t="e">
        <f t="shared" si="842"/>
        <v>#VALUE!</v>
      </c>
      <c r="AH667" t="e">
        <f t="shared" si="843"/>
        <v>#VALUE!</v>
      </c>
      <c r="BC667" s="92"/>
      <c r="BD667">
        <v>0</v>
      </c>
      <c r="BE667" t="e">
        <f t="shared" si="858"/>
        <v>#N/A</v>
      </c>
      <c r="BJ667">
        <f t="shared" si="849"/>
        <v>0</v>
      </c>
    </row>
    <row r="668" spans="11:62" x14ac:dyDescent="0.2">
      <c r="K668" t="str">
        <f>WeedDataInput!F665</f>
        <v>Y</v>
      </c>
      <c r="L668">
        <f>WeedDataInput!G665</f>
        <v>0</v>
      </c>
      <c r="M668" s="10" t="str">
        <f t="shared" si="833"/>
        <v>;0</v>
      </c>
      <c r="N668" t="str">
        <f t="shared" si="844"/>
        <v>;0</v>
      </c>
      <c r="O668" t="str">
        <f t="shared" si="845"/>
        <v>0</v>
      </c>
      <c r="P668">
        <f t="shared" ref="P668:X668" si="871">IFERROR(_xlfn.TEXTAFTER(O668,";"),0)</f>
        <v>0</v>
      </c>
      <c r="Q668">
        <f t="shared" si="871"/>
        <v>0</v>
      </c>
      <c r="R668">
        <f t="shared" si="871"/>
        <v>0</v>
      </c>
      <c r="S668">
        <f t="shared" si="871"/>
        <v>0</v>
      </c>
      <c r="T668">
        <f t="shared" si="871"/>
        <v>0</v>
      </c>
      <c r="U668">
        <f t="shared" si="871"/>
        <v>0</v>
      </c>
      <c r="V668">
        <f t="shared" si="871"/>
        <v>0</v>
      </c>
      <c r="W668">
        <f t="shared" si="871"/>
        <v>0</v>
      </c>
      <c r="X668">
        <f t="shared" si="871"/>
        <v>0</v>
      </c>
      <c r="Y668" s="10" t="e">
        <f t="shared" si="847"/>
        <v>#VALUE!</v>
      </c>
      <c r="Z668" t="e">
        <f t="shared" si="835"/>
        <v>#VALUE!</v>
      </c>
      <c r="AA668" t="e">
        <f t="shared" si="836"/>
        <v>#VALUE!</v>
      </c>
      <c r="AB668" t="e">
        <f t="shared" si="837"/>
        <v>#VALUE!</v>
      </c>
      <c r="AC668" t="e">
        <f t="shared" si="838"/>
        <v>#VALUE!</v>
      </c>
      <c r="AD668" t="e">
        <f t="shared" si="839"/>
        <v>#VALUE!</v>
      </c>
      <c r="AE668" t="e">
        <f t="shared" si="840"/>
        <v>#VALUE!</v>
      </c>
      <c r="AF668" t="e">
        <f t="shared" si="841"/>
        <v>#VALUE!</v>
      </c>
      <c r="AG668" t="e">
        <f t="shared" si="842"/>
        <v>#VALUE!</v>
      </c>
      <c r="AH668" t="e">
        <f t="shared" si="843"/>
        <v>#VALUE!</v>
      </c>
      <c r="BC668" s="92"/>
      <c r="BD668">
        <v>0</v>
      </c>
      <c r="BE668" t="e">
        <f t="shared" si="858"/>
        <v>#N/A</v>
      </c>
      <c r="BJ668">
        <f t="shared" si="849"/>
        <v>0</v>
      </c>
    </row>
    <row r="669" spans="11:62" x14ac:dyDescent="0.2">
      <c r="K669" t="str">
        <f>WeedDataInput!F666</f>
        <v>Y</v>
      </c>
      <c r="L669">
        <f>WeedDataInput!G666</f>
        <v>0</v>
      </c>
      <c r="M669" s="10" t="str">
        <f t="shared" si="833"/>
        <v>;0</v>
      </c>
      <c r="N669" t="str">
        <f t="shared" si="844"/>
        <v>;0</v>
      </c>
      <c r="O669" t="str">
        <f t="shared" si="845"/>
        <v>0</v>
      </c>
      <c r="P669">
        <f t="shared" ref="P669:X669" si="872">IFERROR(_xlfn.TEXTAFTER(O669,";"),0)</f>
        <v>0</v>
      </c>
      <c r="Q669">
        <f t="shared" si="872"/>
        <v>0</v>
      </c>
      <c r="R669">
        <f t="shared" si="872"/>
        <v>0</v>
      </c>
      <c r="S669">
        <f t="shared" si="872"/>
        <v>0</v>
      </c>
      <c r="T669">
        <f t="shared" si="872"/>
        <v>0</v>
      </c>
      <c r="U669">
        <f t="shared" si="872"/>
        <v>0</v>
      </c>
      <c r="V669">
        <f t="shared" si="872"/>
        <v>0</v>
      </c>
      <c r="W669">
        <f t="shared" si="872"/>
        <v>0</v>
      </c>
      <c r="X669">
        <f t="shared" si="872"/>
        <v>0</v>
      </c>
      <c r="Y669" s="10" t="e">
        <f t="shared" si="847"/>
        <v>#VALUE!</v>
      </c>
      <c r="Z669" t="e">
        <f t="shared" si="835"/>
        <v>#VALUE!</v>
      </c>
      <c r="AA669" t="e">
        <f t="shared" si="836"/>
        <v>#VALUE!</v>
      </c>
      <c r="AB669" t="e">
        <f t="shared" si="837"/>
        <v>#VALUE!</v>
      </c>
      <c r="AC669" t="e">
        <f t="shared" si="838"/>
        <v>#VALUE!</v>
      </c>
      <c r="AD669" t="e">
        <f t="shared" si="839"/>
        <v>#VALUE!</v>
      </c>
      <c r="AE669" t="e">
        <f t="shared" si="840"/>
        <v>#VALUE!</v>
      </c>
      <c r="AF669" t="e">
        <f t="shared" si="841"/>
        <v>#VALUE!</v>
      </c>
      <c r="AG669" t="e">
        <f t="shared" si="842"/>
        <v>#VALUE!</v>
      </c>
      <c r="AH669" t="e">
        <f t="shared" si="843"/>
        <v>#VALUE!</v>
      </c>
      <c r="BC669" s="92"/>
      <c r="BD669">
        <v>0</v>
      </c>
      <c r="BE669" t="e">
        <f t="shared" si="858"/>
        <v>#N/A</v>
      </c>
      <c r="BJ669">
        <f t="shared" si="849"/>
        <v>0</v>
      </c>
    </row>
    <row r="670" spans="11:62" x14ac:dyDescent="0.2">
      <c r="K670" t="str">
        <f>WeedDataInput!F667</f>
        <v>Y</v>
      </c>
      <c r="L670">
        <f>WeedDataInput!G667</f>
        <v>0</v>
      </c>
      <c r="M670" s="10" t="str">
        <f t="shared" si="833"/>
        <v>;0</v>
      </c>
      <c r="N670" t="str">
        <f t="shared" si="844"/>
        <v>;0</v>
      </c>
      <c r="O670" t="str">
        <f t="shared" si="845"/>
        <v>0</v>
      </c>
      <c r="P670">
        <f t="shared" ref="P670:X670" si="873">IFERROR(_xlfn.TEXTAFTER(O670,";"),0)</f>
        <v>0</v>
      </c>
      <c r="Q670">
        <f t="shared" si="873"/>
        <v>0</v>
      </c>
      <c r="R670">
        <f t="shared" si="873"/>
        <v>0</v>
      </c>
      <c r="S670">
        <f t="shared" si="873"/>
        <v>0</v>
      </c>
      <c r="T670">
        <f t="shared" si="873"/>
        <v>0</v>
      </c>
      <c r="U670">
        <f t="shared" si="873"/>
        <v>0</v>
      </c>
      <c r="V670">
        <f t="shared" si="873"/>
        <v>0</v>
      </c>
      <c r="W670">
        <f t="shared" si="873"/>
        <v>0</v>
      </c>
      <c r="X670">
        <f t="shared" si="873"/>
        <v>0</v>
      </c>
      <c r="Y670" s="10" t="e">
        <f t="shared" si="847"/>
        <v>#VALUE!</v>
      </c>
      <c r="Z670" t="e">
        <f t="shared" si="835"/>
        <v>#VALUE!</v>
      </c>
      <c r="AA670" t="e">
        <f t="shared" si="836"/>
        <v>#VALUE!</v>
      </c>
      <c r="AB670" t="e">
        <f t="shared" si="837"/>
        <v>#VALUE!</v>
      </c>
      <c r="AC670" t="e">
        <f t="shared" si="838"/>
        <v>#VALUE!</v>
      </c>
      <c r="AD670" t="e">
        <f t="shared" si="839"/>
        <v>#VALUE!</v>
      </c>
      <c r="AE670" t="e">
        <f t="shared" si="840"/>
        <v>#VALUE!</v>
      </c>
      <c r="AF670" t="e">
        <f t="shared" si="841"/>
        <v>#VALUE!</v>
      </c>
      <c r="AG670" t="e">
        <f t="shared" si="842"/>
        <v>#VALUE!</v>
      </c>
      <c r="AH670" t="e">
        <f t="shared" si="843"/>
        <v>#VALUE!</v>
      </c>
      <c r="BC670" s="92"/>
      <c r="BD670">
        <v>0</v>
      </c>
      <c r="BE670" t="e">
        <f t="shared" si="858"/>
        <v>#N/A</v>
      </c>
      <c r="BJ670">
        <f t="shared" si="849"/>
        <v>0</v>
      </c>
    </row>
    <row r="671" spans="11:62" x14ac:dyDescent="0.2">
      <c r="K671" t="str">
        <f>WeedDataInput!F668</f>
        <v>N</v>
      </c>
      <c r="L671" t="str">
        <f>WeedDataInput!G668</f>
        <v>Elijah Moore;Jake Wilson;Josh Bays;</v>
      </c>
      <c r="M671" s="10" t="str">
        <f t="shared" si="833"/>
        <v>;Elijah Moore;Jake Wilson;Josh Bays;</v>
      </c>
      <c r="N671" t="str">
        <f t="shared" si="844"/>
        <v>;Elijah Moore;Jake Wilson;Josh Bays;</v>
      </c>
      <c r="O671" t="str">
        <f t="shared" si="845"/>
        <v>Elijah Moore;Jake Wilson;Josh Bays;</v>
      </c>
      <c r="P671" t="str">
        <f t="shared" ref="P671:X671" si="874">IFERROR(_xlfn.TEXTAFTER(O671,";"),0)</f>
        <v>Jake Wilson;Josh Bays;</v>
      </c>
      <c r="Q671" t="str">
        <f t="shared" si="874"/>
        <v>Josh Bays;</v>
      </c>
      <c r="R671" t="str">
        <f t="shared" si="874"/>
        <v/>
      </c>
      <c r="S671">
        <f t="shared" si="874"/>
        <v>0</v>
      </c>
      <c r="T671">
        <f t="shared" si="874"/>
        <v>0</v>
      </c>
      <c r="U671">
        <f t="shared" si="874"/>
        <v>0</v>
      </c>
      <c r="V671">
        <f t="shared" si="874"/>
        <v>0</v>
      </c>
      <c r="W671">
        <f t="shared" si="874"/>
        <v>0</v>
      </c>
      <c r="X671">
        <f t="shared" si="874"/>
        <v>0</v>
      </c>
      <c r="Y671" s="10" t="str">
        <f t="shared" si="847"/>
        <v>Elijah Moore</v>
      </c>
      <c r="Z671" t="str">
        <f t="shared" si="835"/>
        <v>Jake Wilson</v>
      </c>
      <c r="AA671" t="str">
        <f t="shared" si="836"/>
        <v>Josh Bays</v>
      </c>
      <c r="AB671" t="e">
        <f t="shared" si="837"/>
        <v>#VALUE!</v>
      </c>
      <c r="AC671" t="e">
        <f t="shared" si="838"/>
        <v>#VALUE!</v>
      </c>
      <c r="AD671" t="e">
        <f t="shared" si="839"/>
        <v>#VALUE!</v>
      </c>
      <c r="AE671" t="e">
        <f t="shared" si="840"/>
        <v>#VALUE!</v>
      </c>
      <c r="AF671" t="e">
        <f t="shared" si="841"/>
        <v>#VALUE!</v>
      </c>
      <c r="AG671" t="e">
        <f t="shared" si="842"/>
        <v>#VALUE!</v>
      </c>
      <c r="AH671" t="e">
        <f t="shared" si="843"/>
        <v>#VALUE!</v>
      </c>
      <c r="BC671" s="92"/>
      <c r="BD671">
        <v>0</v>
      </c>
      <c r="BE671" t="e">
        <f t="shared" si="858"/>
        <v>#N/A</v>
      </c>
      <c r="BJ671">
        <f t="shared" si="849"/>
        <v>3</v>
      </c>
    </row>
    <row r="672" spans="11:62" x14ac:dyDescent="0.2">
      <c r="K672" t="str">
        <f>WeedDataInput!F669</f>
        <v>Y</v>
      </c>
      <c r="L672">
        <f>WeedDataInput!G669</f>
        <v>0</v>
      </c>
      <c r="M672" s="10" t="str">
        <f t="shared" si="833"/>
        <v>;0</v>
      </c>
      <c r="N672" t="str">
        <f t="shared" si="844"/>
        <v>;0</v>
      </c>
      <c r="O672" t="str">
        <f t="shared" si="845"/>
        <v>0</v>
      </c>
      <c r="P672">
        <f t="shared" ref="P672:X672" si="875">IFERROR(_xlfn.TEXTAFTER(O672,";"),0)</f>
        <v>0</v>
      </c>
      <c r="Q672">
        <f t="shared" si="875"/>
        <v>0</v>
      </c>
      <c r="R672">
        <f t="shared" si="875"/>
        <v>0</v>
      </c>
      <c r="S672">
        <f t="shared" si="875"/>
        <v>0</v>
      </c>
      <c r="T672">
        <f t="shared" si="875"/>
        <v>0</v>
      </c>
      <c r="U672">
        <f t="shared" si="875"/>
        <v>0</v>
      </c>
      <c r="V672">
        <f t="shared" si="875"/>
        <v>0</v>
      </c>
      <c r="W672">
        <f t="shared" si="875"/>
        <v>0</v>
      </c>
      <c r="X672">
        <f t="shared" si="875"/>
        <v>0</v>
      </c>
      <c r="Y672" s="10" t="e">
        <f t="shared" si="847"/>
        <v>#VALUE!</v>
      </c>
      <c r="Z672" t="e">
        <f t="shared" si="835"/>
        <v>#VALUE!</v>
      </c>
      <c r="AA672" t="e">
        <f t="shared" si="836"/>
        <v>#VALUE!</v>
      </c>
      <c r="AB672" t="e">
        <f t="shared" si="837"/>
        <v>#VALUE!</v>
      </c>
      <c r="AC672" t="e">
        <f t="shared" si="838"/>
        <v>#VALUE!</v>
      </c>
      <c r="AD672" t="e">
        <f t="shared" si="839"/>
        <v>#VALUE!</v>
      </c>
      <c r="AE672" t="e">
        <f t="shared" si="840"/>
        <v>#VALUE!</v>
      </c>
      <c r="AF672" t="e">
        <f t="shared" si="841"/>
        <v>#VALUE!</v>
      </c>
      <c r="AG672" t="e">
        <f t="shared" si="842"/>
        <v>#VALUE!</v>
      </c>
      <c r="AH672" t="e">
        <f t="shared" si="843"/>
        <v>#VALUE!</v>
      </c>
      <c r="BC672" s="92"/>
      <c r="BD672">
        <v>0</v>
      </c>
      <c r="BE672" t="e">
        <f t="shared" si="858"/>
        <v>#N/A</v>
      </c>
      <c r="BJ672">
        <f t="shared" si="849"/>
        <v>0</v>
      </c>
    </row>
    <row r="673" spans="11:62" x14ac:dyDescent="0.2">
      <c r="K673" t="str">
        <f>WeedDataInput!F670</f>
        <v>Y</v>
      </c>
      <c r="L673">
        <f>WeedDataInput!G670</f>
        <v>0</v>
      </c>
      <c r="M673" s="10" t="str">
        <f t="shared" si="833"/>
        <v>;0</v>
      </c>
      <c r="N673" t="str">
        <f t="shared" si="844"/>
        <v>;0</v>
      </c>
      <c r="O673" t="str">
        <f t="shared" si="845"/>
        <v>0</v>
      </c>
      <c r="P673">
        <f t="shared" ref="P673:X673" si="876">IFERROR(_xlfn.TEXTAFTER(O673,";"),0)</f>
        <v>0</v>
      </c>
      <c r="Q673">
        <f t="shared" si="876"/>
        <v>0</v>
      </c>
      <c r="R673">
        <f t="shared" si="876"/>
        <v>0</v>
      </c>
      <c r="S673">
        <f t="shared" si="876"/>
        <v>0</v>
      </c>
      <c r="T673">
        <f t="shared" si="876"/>
        <v>0</v>
      </c>
      <c r="U673">
        <f t="shared" si="876"/>
        <v>0</v>
      </c>
      <c r="V673">
        <f t="shared" si="876"/>
        <v>0</v>
      </c>
      <c r="W673">
        <f t="shared" si="876"/>
        <v>0</v>
      </c>
      <c r="X673">
        <f t="shared" si="876"/>
        <v>0</v>
      </c>
      <c r="Y673" s="10" t="e">
        <f t="shared" si="847"/>
        <v>#VALUE!</v>
      </c>
      <c r="Z673" t="e">
        <f t="shared" si="835"/>
        <v>#VALUE!</v>
      </c>
      <c r="AA673" t="e">
        <f t="shared" si="836"/>
        <v>#VALUE!</v>
      </c>
      <c r="AB673" t="e">
        <f t="shared" si="837"/>
        <v>#VALUE!</v>
      </c>
      <c r="AC673" t="e">
        <f t="shared" si="838"/>
        <v>#VALUE!</v>
      </c>
      <c r="AD673" t="e">
        <f t="shared" si="839"/>
        <v>#VALUE!</v>
      </c>
      <c r="AE673" t="e">
        <f t="shared" si="840"/>
        <v>#VALUE!</v>
      </c>
      <c r="AF673" t="e">
        <f t="shared" si="841"/>
        <v>#VALUE!</v>
      </c>
      <c r="AG673" t="e">
        <f t="shared" si="842"/>
        <v>#VALUE!</v>
      </c>
      <c r="AH673" t="e">
        <f t="shared" si="843"/>
        <v>#VALUE!</v>
      </c>
      <c r="BC673" s="92"/>
      <c r="BD673">
        <v>0</v>
      </c>
      <c r="BE673" t="e">
        <f t="shared" si="858"/>
        <v>#N/A</v>
      </c>
      <c r="BJ673">
        <f t="shared" si="849"/>
        <v>0</v>
      </c>
    </row>
    <row r="674" spans="11:62" x14ac:dyDescent="0.2">
      <c r="K674" t="str">
        <f>WeedDataInput!F671</f>
        <v>N</v>
      </c>
      <c r="L674" t="str">
        <f>WeedDataInput!G671</f>
        <v>Josh Bays;</v>
      </c>
      <c r="M674" s="10" t="str">
        <f t="shared" si="833"/>
        <v>;Josh Bays;</v>
      </c>
      <c r="N674" t="str">
        <f t="shared" si="844"/>
        <v>;Josh Bays;</v>
      </c>
      <c r="O674" t="str">
        <f t="shared" si="845"/>
        <v>Josh Bays;</v>
      </c>
      <c r="P674" t="str">
        <f t="shared" ref="P674:X674" si="877">IFERROR(_xlfn.TEXTAFTER(O674,";"),0)</f>
        <v/>
      </c>
      <c r="Q674">
        <f t="shared" si="877"/>
        <v>0</v>
      </c>
      <c r="R674">
        <f t="shared" si="877"/>
        <v>0</v>
      </c>
      <c r="S674">
        <f t="shared" si="877"/>
        <v>0</v>
      </c>
      <c r="T674">
        <f t="shared" si="877"/>
        <v>0</v>
      </c>
      <c r="U674">
        <f t="shared" si="877"/>
        <v>0</v>
      </c>
      <c r="V674">
        <f t="shared" si="877"/>
        <v>0</v>
      </c>
      <c r="W674">
        <f t="shared" si="877"/>
        <v>0</v>
      </c>
      <c r="X674">
        <f t="shared" si="877"/>
        <v>0</v>
      </c>
      <c r="Y674" s="10" t="str">
        <f t="shared" si="847"/>
        <v>Josh Bays</v>
      </c>
      <c r="Z674" t="e">
        <f t="shared" si="835"/>
        <v>#VALUE!</v>
      </c>
      <c r="AA674" t="e">
        <f t="shared" si="836"/>
        <v>#VALUE!</v>
      </c>
      <c r="AB674" t="e">
        <f t="shared" si="837"/>
        <v>#VALUE!</v>
      </c>
      <c r="AC674" t="e">
        <f t="shared" si="838"/>
        <v>#VALUE!</v>
      </c>
      <c r="AD674" t="e">
        <f t="shared" si="839"/>
        <v>#VALUE!</v>
      </c>
      <c r="AE674" t="e">
        <f t="shared" si="840"/>
        <v>#VALUE!</v>
      </c>
      <c r="AF674" t="e">
        <f t="shared" si="841"/>
        <v>#VALUE!</v>
      </c>
      <c r="AG674" t="e">
        <f t="shared" si="842"/>
        <v>#VALUE!</v>
      </c>
      <c r="AH674" t="e">
        <f t="shared" si="843"/>
        <v>#VALUE!</v>
      </c>
      <c r="BC674" s="92"/>
      <c r="BD674">
        <v>0</v>
      </c>
      <c r="BE674" t="e">
        <f t="shared" si="858"/>
        <v>#N/A</v>
      </c>
      <c r="BJ674">
        <f t="shared" si="849"/>
        <v>1</v>
      </c>
    </row>
    <row r="675" spans="11:62" x14ac:dyDescent="0.2">
      <c r="K675" t="str">
        <f>WeedDataInput!F672</f>
        <v>Y</v>
      </c>
      <c r="L675">
        <f>WeedDataInput!G672</f>
        <v>0</v>
      </c>
      <c r="M675" s="10" t="str">
        <f t="shared" si="833"/>
        <v>;0</v>
      </c>
      <c r="N675" t="str">
        <f t="shared" si="844"/>
        <v>;0</v>
      </c>
      <c r="O675" t="str">
        <f t="shared" si="845"/>
        <v>0</v>
      </c>
      <c r="P675">
        <f t="shared" ref="P675:X675" si="878">IFERROR(_xlfn.TEXTAFTER(O675,";"),0)</f>
        <v>0</v>
      </c>
      <c r="Q675">
        <f t="shared" si="878"/>
        <v>0</v>
      </c>
      <c r="R675">
        <f t="shared" si="878"/>
        <v>0</v>
      </c>
      <c r="S675">
        <f t="shared" si="878"/>
        <v>0</v>
      </c>
      <c r="T675">
        <f t="shared" si="878"/>
        <v>0</v>
      </c>
      <c r="U675">
        <f t="shared" si="878"/>
        <v>0</v>
      </c>
      <c r="V675">
        <f t="shared" si="878"/>
        <v>0</v>
      </c>
      <c r="W675">
        <f t="shared" si="878"/>
        <v>0</v>
      </c>
      <c r="X675">
        <f t="shared" si="878"/>
        <v>0</v>
      </c>
      <c r="Y675" s="10" t="e">
        <f t="shared" si="847"/>
        <v>#VALUE!</v>
      </c>
      <c r="Z675" t="e">
        <f t="shared" si="835"/>
        <v>#VALUE!</v>
      </c>
      <c r="AA675" t="e">
        <f t="shared" si="836"/>
        <v>#VALUE!</v>
      </c>
      <c r="AB675" t="e">
        <f t="shared" si="837"/>
        <v>#VALUE!</v>
      </c>
      <c r="AC675" t="e">
        <f t="shared" si="838"/>
        <v>#VALUE!</v>
      </c>
      <c r="AD675" t="e">
        <f t="shared" si="839"/>
        <v>#VALUE!</v>
      </c>
      <c r="AE675" t="e">
        <f t="shared" si="840"/>
        <v>#VALUE!</v>
      </c>
      <c r="AF675" t="e">
        <f t="shared" si="841"/>
        <v>#VALUE!</v>
      </c>
      <c r="AG675" t="e">
        <f t="shared" si="842"/>
        <v>#VALUE!</v>
      </c>
      <c r="AH675" t="e">
        <f t="shared" si="843"/>
        <v>#VALUE!</v>
      </c>
      <c r="BC675" s="92"/>
      <c r="BD675">
        <v>0</v>
      </c>
      <c r="BE675" t="e">
        <f t="shared" si="858"/>
        <v>#N/A</v>
      </c>
      <c r="BJ675">
        <f t="shared" si="849"/>
        <v>0</v>
      </c>
    </row>
    <row r="676" spans="11:62" x14ac:dyDescent="0.2">
      <c r="K676" t="str">
        <f>WeedDataInput!F673</f>
        <v>Y</v>
      </c>
      <c r="L676">
        <f>WeedDataInput!G673</f>
        <v>0</v>
      </c>
      <c r="M676" s="10" t="str">
        <f t="shared" si="833"/>
        <v>;0</v>
      </c>
      <c r="N676" t="str">
        <f t="shared" si="844"/>
        <v>;0</v>
      </c>
      <c r="O676" t="str">
        <f t="shared" si="845"/>
        <v>0</v>
      </c>
      <c r="P676">
        <f t="shared" ref="P676:X676" si="879">IFERROR(_xlfn.TEXTAFTER(O676,";"),0)</f>
        <v>0</v>
      </c>
      <c r="Q676">
        <f t="shared" si="879"/>
        <v>0</v>
      </c>
      <c r="R676">
        <f t="shared" si="879"/>
        <v>0</v>
      </c>
      <c r="S676">
        <f t="shared" si="879"/>
        <v>0</v>
      </c>
      <c r="T676">
        <f t="shared" si="879"/>
        <v>0</v>
      </c>
      <c r="U676">
        <f t="shared" si="879"/>
        <v>0</v>
      </c>
      <c r="V676">
        <f t="shared" si="879"/>
        <v>0</v>
      </c>
      <c r="W676">
        <f t="shared" si="879"/>
        <v>0</v>
      </c>
      <c r="X676">
        <f t="shared" si="879"/>
        <v>0</v>
      </c>
      <c r="Y676" s="10" t="e">
        <f t="shared" si="847"/>
        <v>#VALUE!</v>
      </c>
      <c r="Z676" t="e">
        <f t="shared" si="835"/>
        <v>#VALUE!</v>
      </c>
      <c r="AA676" t="e">
        <f t="shared" si="836"/>
        <v>#VALUE!</v>
      </c>
      <c r="AB676" t="e">
        <f t="shared" si="837"/>
        <v>#VALUE!</v>
      </c>
      <c r="AC676" t="e">
        <f t="shared" si="838"/>
        <v>#VALUE!</v>
      </c>
      <c r="AD676" t="e">
        <f t="shared" si="839"/>
        <v>#VALUE!</v>
      </c>
      <c r="AE676" t="e">
        <f t="shared" si="840"/>
        <v>#VALUE!</v>
      </c>
      <c r="AF676" t="e">
        <f t="shared" si="841"/>
        <v>#VALUE!</v>
      </c>
      <c r="AG676" t="e">
        <f t="shared" si="842"/>
        <v>#VALUE!</v>
      </c>
      <c r="AH676" t="e">
        <f t="shared" si="843"/>
        <v>#VALUE!</v>
      </c>
      <c r="BC676" s="92"/>
      <c r="BD676">
        <v>0</v>
      </c>
      <c r="BE676" t="e">
        <f t="shared" si="858"/>
        <v>#N/A</v>
      </c>
      <c r="BJ676">
        <f t="shared" si="849"/>
        <v>0</v>
      </c>
    </row>
    <row r="677" spans="11:62" x14ac:dyDescent="0.2">
      <c r="K677" t="str">
        <f>WeedDataInput!F674</f>
        <v>N</v>
      </c>
      <c r="L677" t="str">
        <f>WeedDataInput!G674</f>
        <v>Jake Wilson;</v>
      </c>
      <c r="M677" s="10" t="str">
        <f t="shared" si="833"/>
        <v>;Jake Wilson;</v>
      </c>
      <c r="N677" t="str">
        <f t="shared" si="844"/>
        <v>;Jake Wilson;</v>
      </c>
      <c r="O677" t="str">
        <f t="shared" si="845"/>
        <v>Jake Wilson;</v>
      </c>
      <c r="P677" t="str">
        <f t="shared" ref="P677:X677" si="880">IFERROR(_xlfn.TEXTAFTER(O677,";"),0)</f>
        <v/>
      </c>
      <c r="Q677">
        <f t="shared" si="880"/>
        <v>0</v>
      </c>
      <c r="R677">
        <f t="shared" si="880"/>
        <v>0</v>
      </c>
      <c r="S677">
        <f t="shared" si="880"/>
        <v>0</v>
      </c>
      <c r="T677">
        <f t="shared" si="880"/>
        <v>0</v>
      </c>
      <c r="U677">
        <f t="shared" si="880"/>
        <v>0</v>
      </c>
      <c r="V677">
        <f t="shared" si="880"/>
        <v>0</v>
      </c>
      <c r="W677">
        <f t="shared" si="880"/>
        <v>0</v>
      </c>
      <c r="X677">
        <f t="shared" si="880"/>
        <v>0</v>
      </c>
      <c r="Y677" s="10" t="str">
        <f t="shared" si="847"/>
        <v>Jake Wilson</v>
      </c>
      <c r="Z677" t="e">
        <f t="shared" si="835"/>
        <v>#VALUE!</v>
      </c>
      <c r="AA677" t="e">
        <f t="shared" si="836"/>
        <v>#VALUE!</v>
      </c>
      <c r="AB677" t="e">
        <f t="shared" si="837"/>
        <v>#VALUE!</v>
      </c>
      <c r="AC677" t="e">
        <f t="shared" si="838"/>
        <v>#VALUE!</v>
      </c>
      <c r="AD677" t="e">
        <f t="shared" si="839"/>
        <v>#VALUE!</v>
      </c>
      <c r="AE677" t="e">
        <f t="shared" si="840"/>
        <v>#VALUE!</v>
      </c>
      <c r="AF677" t="e">
        <f t="shared" si="841"/>
        <v>#VALUE!</v>
      </c>
      <c r="AG677" t="e">
        <f t="shared" si="842"/>
        <v>#VALUE!</v>
      </c>
      <c r="AH677" t="e">
        <f t="shared" si="843"/>
        <v>#VALUE!</v>
      </c>
      <c r="BC677" s="92"/>
      <c r="BD677">
        <v>0</v>
      </c>
      <c r="BE677" t="e">
        <f t="shared" si="858"/>
        <v>#N/A</v>
      </c>
      <c r="BJ677">
        <f t="shared" si="849"/>
        <v>1</v>
      </c>
    </row>
    <row r="678" spans="11:62" x14ac:dyDescent="0.2">
      <c r="K678" t="str">
        <f>WeedDataInput!F675</f>
        <v>Y</v>
      </c>
      <c r="L678">
        <f>WeedDataInput!G675</f>
        <v>0</v>
      </c>
      <c r="M678" s="10" t="str">
        <f t="shared" si="833"/>
        <v>;0</v>
      </c>
      <c r="N678" t="str">
        <f t="shared" si="844"/>
        <v>;0</v>
      </c>
      <c r="O678" t="str">
        <f t="shared" si="845"/>
        <v>0</v>
      </c>
      <c r="P678">
        <f t="shared" ref="P678:X678" si="881">IFERROR(_xlfn.TEXTAFTER(O678,";"),0)</f>
        <v>0</v>
      </c>
      <c r="Q678">
        <f t="shared" si="881"/>
        <v>0</v>
      </c>
      <c r="R678">
        <f t="shared" si="881"/>
        <v>0</v>
      </c>
      <c r="S678">
        <f t="shared" si="881"/>
        <v>0</v>
      </c>
      <c r="T678">
        <f t="shared" si="881"/>
        <v>0</v>
      </c>
      <c r="U678">
        <f t="shared" si="881"/>
        <v>0</v>
      </c>
      <c r="V678">
        <f t="shared" si="881"/>
        <v>0</v>
      </c>
      <c r="W678">
        <f t="shared" si="881"/>
        <v>0</v>
      </c>
      <c r="X678">
        <f t="shared" si="881"/>
        <v>0</v>
      </c>
      <c r="Y678" s="10" t="e">
        <f t="shared" si="847"/>
        <v>#VALUE!</v>
      </c>
      <c r="Z678" t="e">
        <f t="shared" si="835"/>
        <v>#VALUE!</v>
      </c>
      <c r="AA678" t="e">
        <f t="shared" si="836"/>
        <v>#VALUE!</v>
      </c>
      <c r="AB678" t="e">
        <f t="shared" si="837"/>
        <v>#VALUE!</v>
      </c>
      <c r="AC678" t="e">
        <f t="shared" si="838"/>
        <v>#VALUE!</v>
      </c>
      <c r="AD678" t="e">
        <f t="shared" si="839"/>
        <v>#VALUE!</v>
      </c>
      <c r="AE678" t="e">
        <f t="shared" si="840"/>
        <v>#VALUE!</v>
      </c>
      <c r="AF678" t="e">
        <f t="shared" si="841"/>
        <v>#VALUE!</v>
      </c>
      <c r="AG678" t="e">
        <f t="shared" si="842"/>
        <v>#VALUE!</v>
      </c>
      <c r="AH678" t="e">
        <f t="shared" si="843"/>
        <v>#VALUE!</v>
      </c>
      <c r="BC678" s="92"/>
      <c r="BD678">
        <v>0</v>
      </c>
      <c r="BE678" t="e">
        <f t="shared" si="858"/>
        <v>#N/A</v>
      </c>
      <c r="BJ678">
        <f t="shared" si="849"/>
        <v>0</v>
      </c>
    </row>
    <row r="679" spans="11:62" x14ac:dyDescent="0.2">
      <c r="K679" t="str">
        <f>WeedDataInput!F676</f>
        <v>Y</v>
      </c>
      <c r="L679">
        <f>WeedDataInput!G676</f>
        <v>0</v>
      </c>
      <c r="M679" s="10" t="str">
        <f t="shared" si="833"/>
        <v>;0</v>
      </c>
      <c r="N679" t="str">
        <f t="shared" si="844"/>
        <v>;0</v>
      </c>
      <c r="O679" t="str">
        <f t="shared" si="845"/>
        <v>0</v>
      </c>
      <c r="P679">
        <f t="shared" ref="P679:X679" si="882">IFERROR(_xlfn.TEXTAFTER(O679,";"),0)</f>
        <v>0</v>
      </c>
      <c r="Q679">
        <f t="shared" si="882"/>
        <v>0</v>
      </c>
      <c r="R679">
        <f t="shared" si="882"/>
        <v>0</v>
      </c>
      <c r="S679">
        <f t="shared" si="882"/>
        <v>0</v>
      </c>
      <c r="T679">
        <f t="shared" si="882"/>
        <v>0</v>
      </c>
      <c r="U679">
        <f t="shared" si="882"/>
        <v>0</v>
      </c>
      <c r="V679">
        <f t="shared" si="882"/>
        <v>0</v>
      </c>
      <c r="W679">
        <f t="shared" si="882"/>
        <v>0</v>
      </c>
      <c r="X679">
        <f t="shared" si="882"/>
        <v>0</v>
      </c>
      <c r="Y679" s="10" t="e">
        <f t="shared" si="847"/>
        <v>#VALUE!</v>
      </c>
      <c r="Z679" t="e">
        <f t="shared" si="835"/>
        <v>#VALUE!</v>
      </c>
      <c r="AA679" t="e">
        <f t="shared" si="836"/>
        <v>#VALUE!</v>
      </c>
      <c r="AB679" t="e">
        <f t="shared" si="837"/>
        <v>#VALUE!</v>
      </c>
      <c r="AC679" t="e">
        <f t="shared" si="838"/>
        <v>#VALUE!</v>
      </c>
      <c r="AD679" t="e">
        <f t="shared" si="839"/>
        <v>#VALUE!</v>
      </c>
      <c r="AE679" t="e">
        <f t="shared" si="840"/>
        <v>#VALUE!</v>
      </c>
      <c r="AF679" t="e">
        <f t="shared" si="841"/>
        <v>#VALUE!</v>
      </c>
      <c r="AG679" t="e">
        <f t="shared" si="842"/>
        <v>#VALUE!</v>
      </c>
      <c r="AH679" t="e">
        <f t="shared" si="843"/>
        <v>#VALUE!</v>
      </c>
      <c r="BC679" s="92"/>
      <c r="BD679">
        <v>0</v>
      </c>
      <c r="BE679" t="e">
        <f t="shared" si="858"/>
        <v>#N/A</v>
      </c>
      <c r="BJ679">
        <f t="shared" si="849"/>
        <v>0</v>
      </c>
    </row>
    <row r="680" spans="11:62" x14ac:dyDescent="0.2">
      <c r="K680" t="str">
        <f>WeedDataInput!F677</f>
        <v>Y</v>
      </c>
      <c r="L680">
        <f>WeedDataInput!G677</f>
        <v>0</v>
      </c>
      <c r="M680" s="10" t="str">
        <f t="shared" si="833"/>
        <v>;0</v>
      </c>
      <c r="N680" t="str">
        <f t="shared" si="844"/>
        <v>;0</v>
      </c>
      <c r="O680" t="str">
        <f t="shared" si="845"/>
        <v>0</v>
      </c>
      <c r="P680">
        <f t="shared" ref="P680:X680" si="883">IFERROR(_xlfn.TEXTAFTER(O680,";"),0)</f>
        <v>0</v>
      </c>
      <c r="Q680">
        <f t="shared" si="883"/>
        <v>0</v>
      </c>
      <c r="R680">
        <f t="shared" si="883"/>
        <v>0</v>
      </c>
      <c r="S680">
        <f t="shared" si="883"/>
        <v>0</v>
      </c>
      <c r="T680">
        <f t="shared" si="883"/>
        <v>0</v>
      </c>
      <c r="U680">
        <f t="shared" si="883"/>
        <v>0</v>
      </c>
      <c r="V680">
        <f t="shared" si="883"/>
        <v>0</v>
      </c>
      <c r="W680">
        <f t="shared" si="883"/>
        <v>0</v>
      </c>
      <c r="X680">
        <f t="shared" si="883"/>
        <v>0</v>
      </c>
      <c r="Y680" s="10" t="e">
        <f t="shared" si="847"/>
        <v>#VALUE!</v>
      </c>
      <c r="Z680" t="e">
        <f t="shared" si="835"/>
        <v>#VALUE!</v>
      </c>
      <c r="AA680" t="e">
        <f t="shared" si="836"/>
        <v>#VALUE!</v>
      </c>
      <c r="AB680" t="e">
        <f t="shared" si="837"/>
        <v>#VALUE!</v>
      </c>
      <c r="AC680" t="e">
        <f t="shared" si="838"/>
        <v>#VALUE!</v>
      </c>
      <c r="AD680" t="e">
        <f t="shared" si="839"/>
        <v>#VALUE!</v>
      </c>
      <c r="AE680" t="e">
        <f t="shared" si="840"/>
        <v>#VALUE!</v>
      </c>
      <c r="AF680" t="e">
        <f t="shared" si="841"/>
        <v>#VALUE!</v>
      </c>
      <c r="AG680" t="e">
        <f t="shared" si="842"/>
        <v>#VALUE!</v>
      </c>
      <c r="AH680" t="e">
        <f t="shared" si="843"/>
        <v>#VALUE!</v>
      </c>
      <c r="BC680" s="92"/>
      <c r="BD680">
        <v>0</v>
      </c>
      <c r="BE680" t="e">
        <f t="shared" si="858"/>
        <v>#N/A</v>
      </c>
      <c r="BJ680">
        <f t="shared" si="849"/>
        <v>0</v>
      </c>
    </row>
    <row r="681" spans="11:62" x14ac:dyDescent="0.2">
      <c r="K681" t="str">
        <f>WeedDataInput!F678</f>
        <v>Y</v>
      </c>
      <c r="L681">
        <f>WeedDataInput!G678</f>
        <v>0</v>
      </c>
      <c r="M681" s="10" t="str">
        <f t="shared" si="833"/>
        <v>;0</v>
      </c>
      <c r="N681" t="str">
        <f t="shared" si="844"/>
        <v>;0</v>
      </c>
      <c r="O681" t="str">
        <f t="shared" si="845"/>
        <v>0</v>
      </c>
      <c r="P681">
        <f t="shared" ref="P681:X681" si="884">IFERROR(_xlfn.TEXTAFTER(O681,";"),0)</f>
        <v>0</v>
      </c>
      <c r="Q681">
        <f t="shared" si="884"/>
        <v>0</v>
      </c>
      <c r="R681">
        <f t="shared" si="884"/>
        <v>0</v>
      </c>
      <c r="S681">
        <f t="shared" si="884"/>
        <v>0</v>
      </c>
      <c r="T681">
        <f t="shared" si="884"/>
        <v>0</v>
      </c>
      <c r="U681">
        <f t="shared" si="884"/>
        <v>0</v>
      </c>
      <c r="V681">
        <f t="shared" si="884"/>
        <v>0</v>
      </c>
      <c r="W681">
        <f t="shared" si="884"/>
        <v>0</v>
      </c>
      <c r="X681">
        <f t="shared" si="884"/>
        <v>0</v>
      </c>
      <c r="Y681" s="10" t="e">
        <f t="shared" si="847"/>
        <v>#VALUE!</v>
      </c>
      <c r="Z681" t="e">
        <f t="shared" si="835"/>
        <v>#VALUE!</v>
      </c>
      <c r="AA681" t="e">
        <f t="shared" si="836"/>
        <v>#VALUE!</v>
      </c>
      <c r="AB681" t="e">
        <f t="shared" si="837"/>
        <v>#VALUE!</v>
      </c>
      <c r="AC681" t="e">
        <f t="shared" si="838"/>
        <v>#VALUE!</v>
      </c>
      <c r="AD681" t="e">
        <f t="shared" si="839"/>
        <v>#VALUE!</v>
      </c>
      <c r="AE681" t="e">
        <f t="shared" si="840"/>
        <v>#VALUE!</v>
      </c>
      <c r="AF681" t="e">
        <f t="shared" si="841"/>
        <v>#VALUE!</v>
      </c>
      <c r="AG681" t="e">
        <f t="shared" si="842"/>
        <v>#VALUE!</v>
      </c>
      <c r="AH681" t="e">
        <f t="shared" si="843"/>
        <v>#VALUE!</v>
      </c>
      <c r="BC681" s="92"/>
      <c r="BD681">
        <v>0</v>
      </c>
      <c r="BE681" t="e">
        <f t="shared" si="858"/>
        <v>#N/A</v>
      </c>
      <c r="BJ681">
        <f t="shared" si="849"/>
        <v>0</v>
      </c>
    </row>
    <row r="682" spans="11:62" x14ac:dyDescent="0.2">
      <c r="K682" t="str">
        <f>WeedDataInput!F679</f>
        <v>Y</v>
      </c>
      <c r="L682">
        <f>WeedDataInput!G679</f>
        <v>0</v>
      </c>
      <c r="M682" s="10" t="str">
        <f t="shared" si="833"/>
        <v>;0</v>
      </c>
      <c r="N682" t="str">
        <f t="shared" si="844"/>
        <v>;0</v>
      </c>
      <c r="O682" t="str">
        <f t="shared" si="845"/>
        <v>0</v>
      </c>
      <c r="P682">
        <f t="shared" ref="P682:X682" si="885">IFERROR(_xlfn.TEXTAFTER(O682,";"),0)</f>
        <v>0</v>
      </c>
      <c r="Q682">
        <f t="shared" si="885"/>
        <v>0</v>
      </c>
      <c r="R682">
        <f t="shared" si="885"/>
        <v>0</v>
      </c>
      <c r="S682">
        <f t="shared" si="885"/>
        <v>0</v>
      </c>
      <c r="T682">
        <f t="shared" si="885"/>
        <v>0</v>
      </c>
      <c r="U682">
        <f t="shared" si="885"/>
        <v>0</v>
      </c>
      <c r="V682">
        <f t="shared" si="885"/>
        <v>0</v>
      </c>
      <c r="W682">
        <f t="shared" si="885"/>
        <v>0</v>
      </c>
      <c r="X682">
        <f t="shared" si="885"/>
        <v>0</v>
      </c>
      <c r="Y682" s="10" t="e">
        <f t="shared" si="847"/>
        <v>#VALUE!</v>
      </c>
      <c r="Z682" t="e">
        <f t="shared" si="835"/>
        <v>#VALUE!</v>
      </c>
      <c r="AA682" t="e">
        <f t="shared" si="836"/>
        <v>#VALUE!</v>
      </c>
      <c r="AB682" t="e">
        <f t="shared" si="837"/>
        <v>#VALUE!</v>
      </c>
      <c r="AC682" t="e">
        <f t="shared" si="838"/>
        <v>#VALUE!</v>
      </c>
      <c r="AD682" t="e">
        <f t="shared" si="839"/>
        <v>#VALUE!</v>
      </c>
      <c r="AE682" t="e">
        <f t="shared" si="840"/>
        <v>#VALUE!</v>
      </c>
      <c r="AF682" t="e">
        <f t="shared" si="841"/>
        <v>#VALUE!</v>
      </c>
      <c r="AG682" t="e">
        <f t="shared" si="842"/>
        <v>#VALUE!</v>
      </c>
      <c r="AH682" t="e">
        <f t="shared" si="843"/>
        <v>#VALUE!</v>
      </c>
      <c r="BC682" s="92"/>
      <c r="BD682">
        <v>0</v>
      </c>
      <c r="BE682" t="e">
        <f t="shared" si="858"/>
        <v>#N/A</v>
      </c>
      <c r="BJ682">
        <f t="shared" si="849"/>
        <v>0</v>
      </c>
    </row>
    <row r="683" spans="11:62" x14ac:dyDescent="0.2">
      <c r="K683" t="str">
        <f>WeedDataInput!F680</f>
        <v>Y</v>
      </c>
      <c r="L683">
        <f>WeedDataInput!G680</f>
        <v>0</v>
      </c>
      <c r="M683" s="10" t="str">
        <f t="shared" si="833"/>
        <v>;0</v>
      </c>
      <c r="N683" t="str">
        <f t="shared" si="844"/>
        <v>;0</v>
      </c>
      <c r="O683" t="str">
        <f t="shared" si="845"/>
        <v>0</v>
      </c>
      <c r="P683">
        <f t="shared" ref="P683:X683" si="886">IFERROR(_xlfn.TEXTAFTER(O683,";"),0)</f>
        <v>0</v>
      </c>
      <c r="Q683">
        <f t="shared" si="886"/>
        <v>0</v>
      </c>
      <c r="R683">
        <f t="shared" si="886"/>
        <v>0</v>
      </c>
      <c r="S683">
        <f t="shared" si="886"/>
        <v>0</v>
      </c>
      <c r="T683">
        <f t="shared" si="886"/>
        <v>0</v>
      </c>
      <c r="U683">
        <f t="shared" si="886"/>
        <v>0</v>
      </c>
      <c r="V683">
        <f t="shared" si="886"/>
        <v>0</v>
      </c>
      <c r="W683">
        <f t="shared" si="886"/>
        <v>0</v>
      </c>
      <c r="X683">
        <f t="shared" si="886"/>
        <v>0</v>
      </c>
      <c r="Y683" s="10" t="e">
        <f t="shared" si="847"/>
        <v>#VALUE!</v>
      </c>
      <c r="Z683" t="e">
        <f t="shared" si="835"/>
        <v>#VALUE!</v>
      </c>
      <c r="AA683" t="e">
        <f t="shared" si="836"/>
        <v>#VALUE!</v>
      </c>
      <c r="AB683" t="e">
        <f t="shared" si="837"/>
        <v>#VALUE!</v>
      </c>
      <c r="AC683" t="e">
        <f t="shared" si="838"/>
        <v>#VALUE!</v>
      </c>
      <c r="AD683" t="e">
        <f t="shared" si="839"/>
        <v>#VALUE!</v>
      </c>
      <c r="AE683" t="e">
        <f t="shared" si="840"/>
        <v>#VALUE!</v>
      </c>
      <c r="AF683" t="e">
        <f t="shared" si="841"/>
        <v>#VALUE!</v>
      </c>
      <c r="AG683" t="e">
        <f t="shared" si="842"/>
        <v>#VALUE!</v>
      </c>
      <c r="AH683" t="e">
        <f t="shared" si="843"/>
        <v>#VALUE!</v>
      </c>
      <c r="BC683" s="92"/>
      <c r="BD683">
        <v>0</v>
      </c>
      <c r="BE683" t="e">
        <f t="shared" si="858"/>
        <v>#N/A</v>
      </c>
      <c r="BJ683">
        <f t="shared" si="849"/>
        <v>0</v>
      </c>
    </row>
    <row r="684" spans="11:62" x14ac:dyDescent="0.2">
      <c r="K684" t="str">
        <f>WeedDataInput!F681</f>
        <v>Y</v>
      </c>
      <c r="L684">
        <f>WeedDataInput!G681</f>
        <v>0</v>
      </c>
      <c r="M684" s="10" t="str">
        <f t="shared" si="833"/>
        <v>;0</v>
      </c>
      <c r="N684" t="str">
        <f t="shared" si="844"/>
        <v>;0</v>
      </c>
      <c r="O684" t="str">
        <f t="shared" si="845"/>
        <v>0</v>
      </c>
      <c r="P684">
        <f t="shared" ref="P684:X684" si="887">IFERROR(_xlfn.TEXTAFTER(O684,";"),0)</f>
        <v>0</v>
      </c>
      <c r="Q684">
        <f t="shared" si="887"/>
        <v>0</v>
      </c>
      <c r="R684">
        <f t="shared" si="887"/>
        <v>0</v>
      </c>
      <c r="S684">
        <f t="shared" si="887"/>
        <v>0</v>
      </c>
      <c r="T684">
        <f t="shared" si="887"/>
        <v>0</v>
      </c>
      <c r="U684">
        <f t="shared" si="887"/>
        <v>0</v>
      </c>
      <c r="V684">
        <f t="shared" si="887"/>
        <v>0</v>
      </c>
      <c r="W684">
        <f t="shared" si="887"/>
        <v>0</v>
      </c>
      <c r="X684">
        <f t="shared" si="887"/>
        <v>0</v>
      </c>
      <c r="Y684" s="10" t="e">
        <f t="shared" si="847"/>
        <v>#VALUE!</v>
      </c>
      <c r="Z684" t="e">
        <f t="shared" si="835"/>
        <v>#VALUE!</v>
      </c>
      <c r="AA684" t="e">
        <f t="shared" si="836"/>
        <v>#VALUE!</v>
      </c>
      <c r="AB684" t="e">
        <f t="shared" si="837"/>
        <v>#VALUE!</v>
      </c>
      <c r="AC684" t="e">
        <f t="shared" si="838"/>
        <v>#VALUE!</v>
      </c>
      <c r="AD684" t="e">
        <f t="shared" si="839"/>
        <v>#VALUE!</v>
      </c>
      <c r="AE684" t="e">
        <f t="shared" si="840"/>
        <v>#VALUE!</v>
      </c>
      <c r="AF684" t="e">
        <f t="shared" si="841"/>
        <v>#VALUE!</v>
      </c>
      <c r="AG684" t="e">
        <f t="shared" si="842"/>
        <v>#VALUE!</v>
      </c>
      <c r="AH684" t="e">
        <f t="shared" si="843"/>
        <v>#VALUE!</v>
      </c>
      <c r="BC684" s="92"/>
      <c r="BD684">
        <v>0</v>
      </c>
      <c r="BE684" t="e">
        <f t="shared" si="858"/>
        <v>#N/A</v>
      </c>
      <c r="BJ684">
        <f t="shared" si="849"/>
        <v>0</v>
      </c>
    </row>
    <row r="685" spans="11:62" x14ac:dyDescent="0.2">
      <c r="K685" t="str">
        <f>WeedDataInput!F682</f>
        <v>Y</v>
      </c>
      <c r="L685">
        <f>WeedDataInput!G682</f>
        <v>0</v>
      </c>
      <c r="M685" s="10" t="str">
        <f t="shared" si="833"/>
        <v>;0</v>
      </c>
      <c r="N685" t="str">
        <f t="shared" si="844"/>
        <v>;0</v>
      </c>
      <c r="O685" t="str">
        <f t="shared" si="845"/>
        <v>0</v>
      </c>
      <c r="P685">
        <f t="shared" ref="P685:X685" si="888">IFERROR(_xlfn.TEXTAFTER(O685,";"),0)</f>
        <v>0</v>
      </c>
      <c r="Q685">
        <f t="shared" si="888"/>
        <v>0</v>
      </c>
      <c r="R685">
        <f t="shared" si="888"/>
        <v>0</v>
      </c>
      <c r="S685">
        <f t="shared" si="888"/>
        <v>0</v>
      </c>
      <c r="T685">
        <f t="shared" si="888"/>
        <v>0</v>
      </c>
      <c r="U685">
        <f t="shared" si="888"/>
        <v>0</v>
      </c>
      <c r="V685">
        <f t="shared" si="888"/>
        <v>0</v>
      </c>
      <c r="W685">
        <f t="shared" si="888"/>
        <v>0</v>
      </c>
      <c r="X685">
        <f t="shared" si="888"/>
        <v>0</v>
      </c>
      <c r="Y685" s="10" t="e">
        <f t="shared" si="847"/>
        <v>#VALUE!</v>
      </c>
      <c r="Z685" t="e">
        <f t="shared" si="835"/>
        <v>#VALUE!</v>
      </c>
      <c r="AA685" t="e">
        <f t="shared" si="836"/>
        <v>#VALUE!</v>
      </c>
      <c r="AB685" t="e">
        <f t="shared" si="837"/>
        <v>#VALUE!</v>
      </c>
      <c r="AC685" t="e">
        <f t="shared" si="838"/>
        <v>#VALUE!</v>
      </c>
      <c r="AD685" t="e">
        <f t="shared" si="839"/>
        <v>#VALUE!</v>
      </c>
      <c r="AE685" t="e">
        <f t="shared" si="840"/>
        <v>#VALUE!</v>
      </c>
      <c r="AF685" t="e">
        <f t="shared" si="841"/>
        <v>#VALUE!</v>
      </c>
      <c r="AG685" t="e">
        <f t="shared" si="842"/>
        <v>#VALUE!</v>
      </c>
      <c r="AH685" t="e">
        <f t="shared" si="843"/>
        <v>#VALUE!</v>
      </c>
      <c r="BC685" s="92"/>
      <c r="BD685">
        <v>0</v>
      </c>
      <c r="BE685" t="e">
        <f t="shared" si="858"/>
        <v>#N/A</v>
      </c>
      <c r="BJ685">
        <f t="shared" si="849"/>
        <v>0</v>
      </c>
    </row>
    <row r="686" spans="11:62" x14ac:dyDescent="0.2">
      <c r="K686" t="str">
        <f>WeedDataInput!F683</f>
        <v>Y</v>
      </c>
      <c r="L686">
        <f>WeedDataInput!G683</f>
        <v>0</v>
      </c>
      <c r="M686" s="10" t="str">
        <f t="shared" si="833"/>
        <v>;0</v>
      </c>
      <c r="N686" t="str">
        <f t="shared" si="844"/>
        <v>;0</v>
      </c>
      <c r="O686" t="str">
        <f t="shared" si="845"/>
        <v>0</v>
      </c>
      <c r="P686">
        <f t="shared" ref="P686:X686" si="889">IFERROR(_xlfn.TEXTAFTER(O686,";"),0)</f>
        <v>0</v>
      </c>
      <c r="Q686">
        <f t="shared" si="889"/>
        <v>0</v>
      </c>
      <c r="R686">
        <f t="shared" si="889"/>
        <v>0</v>
      </c>
      <c r="S686">
        <f t="shared" si="889"/>
        <v>0</v>
      </c>
      <c r="T686">
        <f t="shared" si="889"/>
        <v>0</v>
      </c>
      <c r="U686">
        <f t="shared" si="889"/>
        <v>0</v>
      </c>
      <c r="V686">
        <f t="shared" si="889"/>
        <v>0</v>
      </c>
      <c r="W686">
        <f t="shared" si="889"/>
        <v>0</v>
      </c>
      <c r="X686">
        <f t="shared" si="889"/>
        <v>0</v>
      </c>
      <c r="Y686" s="10" t="e">
        <f t="shared" si="847"/>
        <v>#VALUE!</v>
      </c>
      <c r="Z686" t="e">
        <f t="shared" si="835"/>
        <v>#VALUE!</v>
      </c>
      <c r="AA686" t="e">
        <f t="shared" si="836"/>
        <v>#VALUE!</v>
      </c>
      <c r="AB686" t="e">
        <f t="shared" si="837"/>
        <v>#VALUE!</v>
      </c>
      <c r="AC686" t="e">
        <f t="shared" si="838"/>
        <v>#VALUE!</v>
      </c>
      <c r="AD686" t="e">
        <f t="shared" si="839"/>
        <v>#VALUE!</v>
      </c>
      <c r="AE686" t="e">
        <f t="shared" si="840"/>
        <v>#VALUE!</v>
      </c>
      <c r="AF686" t="e">
        <f t="shared" si="841"/>
        <v>#VALUE!</v>
      </c>
      <c r="AG686" t="e">
        <f t="shared" si="842"/>
        <v>#VALUE!</v>
      </c>
      <c r="AH686" t="e">
        <f t="shared" si="843"/>
        <v>#VALUE!</v>
      </c>
      <c r="BC686" s="92"/>
      <c r="BD686">
        <v>0</v>
      </c>
      <c r="BE686" t="e">
        <f t="shared" si="858"/>
        <v>#N/A</v>
      </c>
      <c r="BJ686">
        <f t="shared" si="849"/>
        <v>0</v>
      </c>
    </row>
    <row r="687" spans="11:62" x14ac:dyDescent="0.2">
      <c r="K687" t="str">
        <f>WeedDataInput!F684</f>
        <v>N</v>
      </c>
      <c r="L687" t="str">
        <f>WeedDataInput!G684</f>
        <v>Pierce Smith;Ethan Schultz;</v>
      </c>
      <c r="M687" s="10" t="str">
        <f t="shared" si="833"/>
        <v>;Pierce Smith;Ethan Schultz;</v>
      </c>
      <c r="N687" t="str">
        <f t="shared" si="844"/>
        <v>;Pierce Smith;Ethan Schultz;</v>
      </c>
      <c r="O687" t="str">
        <f t="shared" si="845"/>
        <v>Pierce Smith;Ethan Schultz;</v>
      </c>
      <c r="P687" t="str">
        <f t="shared" ref="P687:X687" si="890">IFERROR(_xlfn.TEXTAFTER(O687,";"),0)</f>
        <v>Ethan Schultz;</v>
      </c>
      <c r="Q687" t="str">
        <f t="shared" si="890"/>
        <v/>
      </c>
      <c r="R687">
        <f t="shared" si="890"/>
        <v>0</v>
      </c>
      <c r="S687">
        <f t="shared" si="890"/>
        <v>0</v>
      </c>
      <c r="T687">
        <f t="shared" si="890"/>
        <v>0</v>
      </c>
      <c r="U687">
        <f t="shared" si="890"/>
        <v>0</v>
      </c>
      <c r="V687">
        <f t="shared" si="890"/>
        <v>0</v>
      </c>
      <c r="W687">
        <f t="shared" si="890"/>
        <v>0</v>
      </c>
      <c r="X687">
        <f t="shared" si="890"/>
        <v>0</v>
      </c>
      <c r="Y687" s="10" t="str">
        <f t="shared" si="847"/>
        <v>Pierce Smith</v>
      </c>
      <c r="Z687" t="str">
        <f t="shared" si="835"/>
        <v>Ethan Schultz</v>
      </c>
      <c r="AA687" t="e">
        <f t="shared" si="836"/>
        <v>#VALUE!</v>
      </c>
      <c r="AB687" t="e">
        <f t="shared" si="837"/>
        <v>#VALUE!</v>
      </c>
      <c r="AC687" t="e">
        <f t="shared" si="838"/>
        <v>#VALUE!</v>
      </c>
      <c r="AD687" t="e">
        <f t="shared" si="839"/>
        <v>#VALUE!</v>
      </c>
      <c r="AE687" t="e">
        <f t="shared" si="840"/>
        <v>#VALUE!</v>
      </c>
      <c r="AF687" t="e">
        <f t="shared" si="841"/>
        <v>#VALUE!</v>
      </c>
      <c r="AG687" t="e">
        <f t="shared" si="842"/>
        <v>#VALUE!</v>
      </c>
      <c r="AH687" t="e">
        <f t="shared" si="843"/>
        <v>#VALUE!</v>
      </c>
      <c r="BC687" s="92"/>
      <c r="BD687">
        <v>0</v>
      </c>
      <c r="BE687" t="e">
        <f t="shared" ref="BE687:BE704" si="891">VLOOKUP(BD687,$AW$5:$AX$54,2,FALSE)</f>
        <v>#N/A</v>
      </c>
      <c r="BJ687">
        <f t="shared" si="849"/>
        <v>2</v>
      </c>
    </row>
    <row r="688" spans="11:62" x14ac:dyDescent="0.2">
      <c r="K688" t="str">
        <f>WeedDataInput!F685</f>
        <v>Y</v>
      </c>
      <c r="L688">
        <f>WeedDataInput!G685</f>
        <v>0</v>
      </c>
      <c r="M688" s="10" t="str">
        <f t="shared" si="833"/>
        <v>;0</v>
      </c>
      <c r="N688" t="str">
        <f t="shared" si="844"/>
        <v>;0</v>
      </c>
      <c r="O688" t="str">
        <f t="shared" si="845"/>
        <v>0</v>
      </c>
      <c r="P688">
        <f t="shared" ref="P688:X688" si="892">IFERROR(_xlfn.TEXTAFTER(O688,";"),0)</f>
        <v>0</v>
      </c>
      <c r="Q688">
        <f t="shared" si="892"/>
        <v>0</v>
      </c>
      <c r="R688">
        <f t="shared" si="892"/>
        <v>0</v>
      </c>
      <c r="S688">
        <f t="shared" si="892"/>
        <v>0</v>
      </c>
      <c r="T688">
        <f t="shared" si="892"/>
        <v>0</v>
      </c>
      <c r="U688">
        <f t="shared" si="892"/>
        <v>0</v>
      </c>
      <c r="V688">
        <f t="shared" si="892"/>
        <v>0</v>
      </c>
      <c r="W688">
        <f t="shared" si="892"/>
        <v>0</v>
      </c>
      <c r="X688">
        <f t="shared" si="892"/>
        <v>0</v>
      </c>
      <c r="Y688" s="10" t="e">
        <f t="shared" si="847"/>
        <v>#VALUE!</v>
      </c>
      <c r="Z688" t="e">
        <f t="shared" si="835"/>
        <v>#VALUE!</v>
      </c>
      <c r="AA688" t="e">
        <f t="shared" si="836"/>
        <v>#VALUE!</v>
      </c>
      <c r="AB688" t="e">
        <f t="shared" si="837"/>
        <v>#VALUE!</v>
      </c>
      <c r="AC688" t="e">
        <f t="shared" si="838"/>
        <v>#VALUE!</v>
      </c>
      <c r="AD688" t="e">
        <f t="shared" si="839"/>
        <v>#VALUE!</v>
      </c>
      <c r="AE688" t="e">
        <f t="shared" si="840"/>
        <v>#VALUE!</v>
      </c>
      <c r="AF688" t="e">
        <f t="shared" si="841"/>
        <v>#VALUE!</v>
      </c>
      <c r="AG688" t="e">
        <f t="shared" si="842"/>
        <v>#VALUE!</v>
      </c>
      <c r="AH688" t="e">
        <f t="shared" si="843"/>
        <v>#VALUE!</v>
      </c>
      <c r="BC688" s="92"/>
      <c r="BD688">
        <v>0</v>
      </c>
      <c r="BE688" t="e">
        <f t="shared" si="891"/>
        <v>#N/A</v>
      </c>
      <c r="BJ688">
        <f t="shared" si="849"/>
        <v>0</v>
      </c>
    </row>
    <row r="689" spans="11:62" x14ac:dyDescent="0.2">
      <c r="K689" t="str">
        <f>WeedDataInput!F686</f>
        <v>Y</v>
      </c>
      <c r="L689">
        <f>WeedDataInput!G686</f>
        <v>0</v>
      </c>
      <c r="M689" s="10" t="str">
        <f t="shared" si="833"/>
        <v>;0</v>
      </c>
      <c r="N689" t="str">
        <f t="shared" si="844"/>
        <v>;0</v>
      </c>
      <c r="O689" t="str">
        <f t="shared" si="845"/>
        <v>0</v>
      </c>
      <c r="P689">
        <f t="shared" ref="P689:X689" si="893">IFERROR(_xlfn.TEXTAFTER(O689,";"),0)</f>
        <v>0</v>
      </c>
      <c r="Q689">
        <f t="shared" si="893"/>
        <v>0</v>
      </c>
      <c r="R689">
        <f t="shared" si="893"/>
        <v>0</v>
      </c>
      <c r="S689">
        <f t="shared" si="893"/>
        <v>0</v>
      </c>
      <c r="T689">
        <f t="shared" si="893"/>
        <v>0</v>
      </c>
      <c r="U689">
        <f t="shared" si="893"/>
        <v>0</v>
      </c>
      <c r="V689">
        <f t="shared" si="893"/>
        <v>0</v>
      </c>
      <c r="W689">
        <f t="shared" si="893"/>
        <v>0</v>
      </c>
      <c r="X689">
        <f t="shared" si="893"/>
        <v>0</v>
      </c>
      <c r="Y689" s="10" t="e">
        <f t="shared" si="847"/>
        <v>#VALUE!</v>
      </c>
      <c r="Z689" t="e">
        <f t="shared" si="835"/>
        <v>#VALUE!</v>
      </c>
      <c r="AA689" t="e">
        <f t="shared" si="836"/>
        <v>#VALUE!</v>
      </c>
      <c r="AB689" t="e">
        <f t="shared" si="837"/>
        <v>#VALUE!</v>
      </c>
      <c r="AC689" t="e">
        <f t="shared" si="838"/>
        <v>#VALUE!</v>
      </c>
      <c r="AD689" t="e">
        <f t="shared" si="839"/>
        <v>#VALUE!</v>
      </c>
      <c r="AE689" t="e">
        <f t="shared" si="840"/>
        <v>#VALUE!</v>
      </c>
      <c r="AF689" t="e">
        <f t="shared" si="841"/>
        <v>#VALUE!</v>
      </c>
      <c r="AG689" t="e">
        <f t="shared" si="842"/>
        <v>#VALUE!</v>
      </c>
      <c r="AH689" t="e">
        <f t="shared" si="843"/>
        <v>#VALUE!</v>
      </c>
      <c r="BC689" s="92"/>
      <c r="BD689">
        <v>0</v>
      </c>
      <c r="BE689" t="e">
        <f t="shared" si="891"/>
        <v>#N/A</v>
      </c>
      <c r="BJ689">
        <f t="shared" si="849"/>
        <v>0</v>
      </c>
    </row>
    <row r="690" spans="11:62" x14ac:dyDescent="0.2">
      <c r="K690" t="str">
        <f>WeedDataInput!F687</f>
        <v>Y</v>
      </c>
      <c r="L690">
        <f>WeedDataInput!G687</f>
        <v>0</v>
      </c>
      <c r="M690" s="10" t="str">
        <f t="shared" si="833"/>
        <v>;0</v>
      </c>
      <c r="N690" t="str">
        <f t="shared" si="844"/>
        <v>;0</v>
      </c>
      <c r="O690" t="str">
        <f t="shared" si="845"/>
        <v>0</v>
      </c>
      <c r="P690">
        <f t="shared" ref="P690:X690" si="894">IFERROR(_xlfn.TEXTAFTER(O690,";"),0)</f>
        <v>0</v>
      </c>
      <c r="Q690">
        <f t="shared" si="894"/>
        <v>0</v>
      </c>
      <c r="R690">
        <f t="shared" si="894"/>
        <v>0</v>
      </c>
      <c r="S690">
        <f t="shared" si="894"/>
        <v>0</v>
      </c>
      <c r="T690">
        <f t="shared" si="894"/>
        <v>0</v>
      </c>
      <c r="U690">
        <f t="shared" si="894"/>
        <v>0</v>
      </c>
      <c r="V690">
        <f t="shared" si="894"/>
        <v>0</v>
      </c>
      <c r="W690">
        <f t="shared" si="894"/>
        <v>0</v>
      </c>
      <c r="X690">
        <f t="shared" si="894"/>
        <v>0</v>
      </c>
      <c r="Y690" s="10" t="e">
        <f t="shared" si="847"/>
        <v>#VALUE!</v>
      </c>
      <c r="Z690" t="e">
        <f t="shared" si="835"/>
        <v>#VALUE!</v>
      </c>
      <c r="AA690" t="e">
        <f t="shared" si="836"/>
        <v>#VALUE!</v>
      </c>
      <c r="AB690" t="e">
        <f t="shared" si="837"/>
        <v>#VALUE!</v>
      </c>
      <c r="AC690" t="e">
        <f t="shared" si="838"/>
        <v>#VALUE!</v>
      </c>
      <c r="AD690" t="e">
        <f t="shared" si="839"/>
        <v>#VALUE!</v>
      </c>
      <c r="AE690" t="e">
        <f t="shared" si="840"/>
        <v>#VALUE!</v>
      </c>
      <c r="AF690" t="e">
        <f t="shared" si="841"/>
        <v>#VALUE!</v>
      </c>
      <c r="AG690" t="e">
        <f t="shared" si="842"/>
        <v>#VALUE!</v>
      </c>
      <c r="AH690" t="e">
        <f t="shared" si="843"/>
        <v>#VALUE!</v>
      </c>
      <c r="BC690" s="92"/>
      <c r="BD690">
        <v>0</v>
      </c>
      <c r="BE690" t="e">
        <f t="shared" si="891"/>
        <v>#N/A</v>
      </c>
      <c r="BJ690">
        <f t="shared" si="849"/>
        <v>0</v>
      </c>
    </row>
    <row r="691" spans="11:62" x14ac:dyDescent="0.2">
      <c r="K691" t="str">
        <f>WeedDataInput!F688</f>
        <v>Y</v>
      </c>
      <c r="L691">
        <f>WeedDataInput!G688</f>
        <v>0</v>
      </c>
      <c r="M691" s="10" t="str">
        <f t="shared" si="833"/>
        <v>;0</v>
      </c>
      <c r="N691" t="str">
        <f t="shared" si="844"/>
        <v>;0</v>
      </c>
      <c r="O691" t="str">
        <f t="shared" si="845"/>
        <v>0</v>
      </c>
      <c r="P691">
        <f t="shared" ref="P691:X691" si="895">IFERROR(_xlfn.TEXTAFTER(O691,";"),0)</f>
        <v>0</v>
      </c>
      <c r="Q691">
        <f t="shared" si="895"/>
        <v>0</v>
      </c>
      <c r="R691">
        <f t="shared" si="895"/>
        <v>0</v>
      </c>
      <c r="S691">
        <f t="shared" si="895"/>
        <v>0</v>
      </c>
      <c r="T691">
        <f t="shared" si="895"/>
        <v>0</v>
      </c>
      <c r="U691">
        <f t="shared" si="895"/>
        <v>0</v>
      </c>
      <c r="V691">
        <f t="shared" si="895"/>
        <v>0</v>
      </c>
      <c r="W691">
        <f t="shared" si="895"/>
        <v>0</v>
      </c>
      <c r="X691">
        <f t="shared" si="895"/>
        <v>0</v>
      </c>
      <c r="Y691" s="10" t="e">
        <f t="shared" si="847"/>
        <v>#VALUE!</v>
      </c>
      <c r="Z691" t="e">
        <f t="shared" si="835"/>
        <v>#VALUE!</v>
      </c>
      <c r="AA691" t="e">
        <f t="shared" si="836"/>
        <v>#VALUE!</v>
      </c>
      <c r="AB691" t="e">
        <f t="shared" si="837"/>
        <v>#VALUE!</v>
      </c>
      <c r="AC691" t="e">
        <f t="shared" si="838"/>
        <v>#VALUE!</v>
      </c>
      <c r="AD691" t="e">
        <f t="shared" si="839"/>
        <v>#VALUE!</v>
      </c>
      <c r="AE691" t="e">
        <f t="shared" si="840"/>
        <v>#VALUE!</v>
      </c>
      <c r="AF691" t="e">
        <f t="shared" si="841"/>
        <v>#VALUE!</v>
      </c>
      <c r="AG691" t="e">
        <f t="shared" si="842"/>
        <v>#VALUE!</v>
      </c>
      <c r="AH691" t="e">
        <f t="shared" si="843"/>
        <v>#VALUE!</v>
      </c>
      <c r="BC691" s="92"/>
      <c r="BD691">
        <v>0</v>
      </c>
      <c r="BE691" t="e">
        <f t="shared" si="891"/>
        <v>#N/A</v>
      </c>
      <c r="BJ691">
        <f t="shared" si="849"/>
        <v>0</v>
      </c>
    </row>
    <row r="692" spans="11:62" x14ac:dyDescent="0.2">
      <c r="K692" t="str">
        <f>WeedDataInput!F689</f>
        <v>Y</v>
      </c>
      <c r="L692">
        <f>WeedDataInput!G689</f>
        <v>0</v>
      </c>
      <c r="M692" s="10" t="str">
        <f t="shared" si="833"/>
        <v>;0</v>
      </c>
      <c r="N692" t="str">
        <f t="shared" si="844"/>
        <v>;0</v>
      </c>
      <c r="O692" t="str">
        <f t="shared" si="845"/>
        <v>0</v>
      </c>
      <c r="P692">
        <f t="shared" ref="P692:X692" si="896">IFERROR(_xlfn.TEXTAFTER(O692,";"),0)</f>
        <v>0</v>
      </c>
      <c r="Q692">
        <f t="shared" si="896"/>
        <v>0</v>
      </c>
      <c r="R692">
        <f t="shared" si="896"/>
        <v>0</v>
      </c>
      <c r="S692">
        <f t="shared" si="896"/>
        <v>0</v>
      </c>
      <c r="T692">
        <f t="shared" si="896"/>
        <v>0</v>
      </c>
      <c r="U692">
        <f t="shared" si="896"/>
        <v>0</v>
      </c>
      <c r="V692">
        <f t="shared" si="896"/>
        <v>0</v>
      </c>
      <c r="W692">
        <f t="shared" si="896"/>
        <v>0</v>
      </c>
      <c r="X692">
        <f t="shared" si="896"/>
        <v>0</v>
      </c>
      <c r="Y692" s="10" t="e">
        <f t="shared" si="847"/>
        <v>#VALUE!</v>
      </c>
      <c r="Z692" t="e">
        <f t="shared" si="835"/>
        <v>#VALUE!</v>
      </c>
      <c r="AA692" t="e">
        <f t="shared" si="836"/>
        <v>#VALUE!</v>
      </c>
      <c r="AB692" t="e">
        <f t="shared" si="837"/>
        <v>#VALUE!</v>
      </c>
      <c r="AC692" t="e">
        <f t="shared" si="838"/>
        <v>#VALUE!</v>
      </c>
      <c r="AD692" t="e">
        <f t="shared" si="839"/>
        <v>#VALUE!</v>
      </c>
      <c r="AE692" t="e">
        <f t="shared" si="840"/>
        <v>#VALUE!</v>
      </c>
      <c r="AF692" t="e">
        <f t="shared" si="841"/>
        <v>#VALUE!</v>
      </c>
      <c r="AG692" t="e">
        <f t="shared" si="842"/>
        <v>#VALUE!</v>
      </c>
      <c r="AH692" t="e">
        <f t="shared" si="843"/>
        <v>#VALUE!</v>
      </c>
      <c r="BC692" s="92"/>
      <c r="BD692">
        <v>0</v>
      </c>
      <c r="BE692" t="e">
        <f t="shared" si="891"/>
        <v>#N/A</v>
      </c>
      <c r="BJ692">
        <f t="shared" si="849"/>
        <v>0</v>
      </c>
    </row>
    <row r="693" spans="11:62" x14ac:dyDescent="0.2">
      <c r="K693" t="str">
        <f>WeedDataInput!F690</f>
        <v>Y</v>
      </c>
      <c r="L693">
        <f>WeedDataInput!G690</f>
        <v>0</v>
      </c>
      <c r="M693" s="10" t="str">
        <f t="shared" si="833"/>
        <v>;0</v>
      </c>
      <c r="N693" t="str">
        <f t="shared" si="844"/>
        <v>;0</v>
      </c>
      <c r="O693" t="str">
        <f t="shared" si="845"/>
        <v>0</v>
      </c>
      <c r="P693">
        <f t="shared" ref="P693:X693" si="897">IFERROR(_xlfn.TEXTAFTER(O693,";"),0)</f>
        <v>0</v>
      </c>
      <c r="Q693">
        <f t="shared" si="897"/>
        <v>0</v>
      </c>
      <c r="R693">
        <f t="shared" si="897"/>
        <v>0</v>
      </c>
      <c r="S693">
        <f t="shared" si="897"/>
        <v>0</v>
      </c>
      <c r="T693">
        <f t="shared" si="897"/>
        <v>0</v>
      </c>
      <c r="U693">
        <f t="shared" si="897"/>
        <v>0</v>
      </c>
      <c r="V693">
        <f t="shared" si="897"/>
        <v>0</v>
      </c>
      <c r="W693">
        <f t="shared" si="897"/>
        <v>0</v>
      </c>
      <c r="X693">
        <f t="shared" si="897"/>
        <v>0</v>
      </c>
      <c r="Y693" s="10" t="e">
        <f t="shared" si="847"/>
        <v>#VALUE!</v>
      </c>
      <c r="Z693" t="e">
        <f t="shared" si="835"/>
        <v>#VALUE!</v>
      </c>
      <c r="AA693" t="e">
        <f t="shared" si="836"/>
        <v>#VALUE!</v>
      </c>
      <c r="AB693" t="e">
        <f t="shared" si="837"/>
        <v>#VALUE!</v>
      </c>
      <c r="AC693" t="e">
        <f t="shared" si="838"/>
        <v>#VALUE!</v>
      </c>
      <c r="AD693" t="e">
        <f t="shared" si="839"/>
        <v>#VALUE!</v>
      </c>
      <c r="AE693" t="e">
        <f t="shared" si="840"/>
        <v>#VALUE!</v>
      </c>
      <c r="AF693" t="e">
        <f t="shared" si="841"/>
        <v>#VALUE!</v>
      </c>
      <c r="AG693" t="e">
        <f t="shared" si="842"/>
        <v>#VALUE!</v>
      </c>
      <c r="AH693" t="e">
        <f t="shared" si="843"/>
        <v>#VALUE!</v>
      </c>
      <c r="BC693" s="92"/>
      <c r="BD693">
        <v>0</v>
      </c>
      <c r="BE693" t="e">
        <f t="shared" si="891"/>
        <v>#N/A</v>
      </c>
      <c r="BJ693">
        <f t="shared" si="849"/>
        <v>0</v>
      </c>
    </row>
    <row r="694" spans="11:62" x14ac:dyDescent="0.2">
      <c r="K694" t="str">
        <f>WeedDataInput!F691</f>
        <v>Y</v>
      </c>
      <c r="L694">
        <f>WeedDataInput!G691</f>
        <v>0</v>
      </c>
      <c r="M694" s="10" t="str">
        <f t="shared" si="833"/>
        <v>;0</v>
      </c>
      <c r="N694" t="str">
        <f t="shared" si="844"/>
        <v>;0</v>
      </c>
      <c r="O694" t="str">
        <f t="shared" si="845"/>
        <v>0</v>
      </c>
      <c r="P694">
        <f t="shared" ref="P694:X694" si="898">IFERROR(_xlfn.TEXTAFTER(O694,";"),0)</f>
        <v>0</v>
      </c>
      <c r="Q694">
        <f t="shared" si="898"/>
        <v>0</v>
      </c>
      <c r="R694">
        <f t="shared" si="898"/>
        <v>0</v>
      </c>
      <c r="S694">
        <f t="shared" si="898"/>
        <v>0</v>
      </c>
      <c r="T694">
        <f t="shared" si="898"/>
        <v>0</v>
      </c>
      <c r="U694">
        <f t="shared" si="898"/>
        <v>0</v>
      </c>
      <c r="V694">
        <f t="shared" si="898"/>
        <v>0</v>
      </c>
      <c r="W694">
        <f t="shared" si="898"/>
        <v>0</v>
      </c>
      <c r="X694">
        <f t="shared" si="898"/>
        <v>0</v>
      </c>
      <c r="Y694" s="10" t="e">
        <f t="shared" si="847"/>
        <v>#VALUE!</v>
      </c>
      <c r="Z694" t="e">
        <f t="shared" si="835"/>
        <v>#VALUE!</v>
      </c>
      <c r="AA694" t="e">
        <f t="shared" si="836"/>
        <v>#VALUE!</v>
      </c>
      <c r="AB694" t="e">
        <f t="shared" si="837"/>
        <v>#VALUE!</v>
      </c>
      <c r="AC694" t="e">
        <f t="shared" si="838"/>
        <v>#VALUE!</v>
      </c>
      <c r="AD694" t="e">
        <f t="shared" si="839"/>
        <v>#VALUE!</v>
      </c>
      <c r="AE694" t="e">
        <f t="shared" si="840"/>
        <v>#VALUE!</v>
      </c>
      <c r="AF694" t="e">
        <f t="shared" si="841"/>
        <v>#VALUE!</v>
      </c>
      <c r="AG694" t="e">
        <f t="shared" si="842"/>
        <v>#VALUE!</v>
      </c>
      <c r="AH694" t="e">
        <f t="shared" si="843"/>
        <v>#VALUE!</v>
      </c>
      <c r="BC694" s="92"/>
      <c r="BD694">
        <v>0</v>
      </c>
      <c r="BE694" t="e">
        <f t="shared" si="891"/>
        <v>#N/A</v>
      </c>
      <c r="BJ694">
        <f t="shared" si="849"/>
        <v>0</v>
      </c>
    </row>
    <row r="695" spans="11:62" x14ac:dyDescent="0.2">
      <c r="K695" t="str">
        <f>WeedDataInput!F692</f>
        <v>Y</v>
      </c>
      <c r="L695">
        <f>WeedDataInput!G692</f>
        <v>0</v>
      </c>
      <c r="M695" s="10" t="str">
        <f t="shared" si="833"/>
        <v>;0</v>
      </c>
      <c r="N695" t="str">
        <f t="shared" si="844"/>
        <v>;0</v>
      </c>
      <c r="O695" t="str">
        <f t="shared" si="845"/>
        <v>0</v>
      </c>
      <c r="P695">
        <f t="shared" ref="P695:X695" si="899">IFERROR(_xlfn.TEXTAFTER(O695,";"),0)</f>
        <v>0</v>
      </c>
      <c r="Q695">
        <f t="shared" si="899"/>
        <v>0</v>
      </c>
      <c r="R695">
        <f t="shared" si="899"/>
        <v>0</v>
      </c>
      <c r="S695">
        <f t="shared" si="899"/>
        <v>0</v>
      </c>
      <c r="T695">
        <f t="shared" si="899"/>
        <v>0</v>
      </c>
      <c r="U695">
        <f t="shared" si="899"/>
        <v>0</v>
      </c>
      <c r="V695">
        <f t="shared" si="899"/>
        <v>0</v>
      </c>
      <c r="W695">
        <f t="shared" si="899"/>
        <v>0</v>
      </c>
      <c r="X695">
        <f t="shared" si="899"/>
        <v>0</v>
      </c>
      <c r="Y695" s="10" t="e">
        <f t="shared" si="847"/>
        <v>#VALUE!</v>
      </c>
      <c r="Z695" t="e">
        <f t="shared" si="835"/>
        <v>#VALUE!</v>
      </c>
      <c r="AA695" t="e">
        <f t="shared" si="836"/>
        <v>#VALUE!</v>
      </c>
      <c r="AB695" t="e">
        <f t="shared" si="837"/>
        <v>#VALUE!</v>
      </c>
      <c r="AC695" t="e">
        <f t="shared" si="838"/>
        <v>#VALUE!</v>
      </c>
      <c r="AD695" t="e">
        <f t="shared" si="839"/>
        <v>#VALUE!</v>
      </c>
      <c r="AE695" t="e">
        <f t="shared" si="840"/>
        <v>#VALUE!</v>
      </c>
      <c r="AF695" t="e">
        <f t="shared" si="841"/>
        <v>#VALUE!</v>
      </c>
      <c r="AG695" t="e">
        <f t="shared" si="842"/>
        <v>#VALUE!</v>
      </c>
      <c r="AH695" t="e">
        <f t="shared" si="843"/>
        <v>#VALUE!</v>
      </c>
      <c r="BC695" s="92"/>
      <c r="BD695">
        <v>0</v>
      </c>
      <c r="BE695" t="e">
        <f t="shared" si="891"/>
        <v>#N/A</v>
      </c>
      <c r="BJ695">
        <f t="shared" si="849"/>
        <v>0</v>
      </c>
    </row>
    <row r="696" spans="11:62" x14ac:dyDescent="0.2">
      <c r="K696" t="str">
        <f>WeedDataInput!F693</f>
        <v>Y</v>
      </c>
      <c r="L696">
        <f>WeedDataInput!G693</f>
        <v>0</v>
      </c>
      <c r="M696" s="10" t="str">
        <f t="shared" si="833"/>
        <v>;0</v>
      </c>
      <c r="N696" t="str">
        <f t="shared" si="844"/>
        <v>;0</v>
      </c>
      <c r="O696" t="str">
        <f t="shared" si="845"/>
        <v>0</v>
      </c>
      <c r="P696">
        <f t="shared" ref="P696:X696" si="900">IFERROR(_xlfn.TEXTAFTER(O696,";"),0)</f>
        <v>0</v>
      </c>
      <c r="Q696">
        <f t="shared" si="900"/>
        <v>0</v>
      </c>
      <c r="R696">
        <f t="shared" si="900"/>
        <v>0</v>
      </c>
      <c r="S696">
        <f t="shared" si="900"/>
        <v>0</v>
      </c>
      <c r="T696">
        <f t="shared" si="900"/>
        <v>0</v>
      </c>
      <c r="U696">
        <f t="shared" si="900"/>
        <v>0</v>
      </c>
      <c r="V696">
        <f t="shared" si="900"/>
        <v>0</v>
      </c>
      <c r="W696">
        <f t="shared" si="900"/>
        <v>0</v>
      </c>
      <c r="X696">
        <f t="shared" si="900"/>
        <v>0</v>
      </c>
      <c r="Y696" s="10" t="e">
        <f t="shared" si="847"/>
        <v>#VALUE!</v>
      </c>
      <c r="Z696" t="e">
        <f t="shared" si="835"/>
        <v>#VALUE!</v>
      </c>
      <c r="AA696" t="e">
        <f t="shared" si="836"/>
        <v>#VALUE!</v>
      </c>
      <c r="AB696" t="e">
        <f t="shared" si="837"/>
        <v>#VALUE!</v>
      </c>
      <c r="AC696" t="e">
        <f t="shared" si="838"/>
        <v>#VALUE!</v>
      </c>
      <c r="AD696" t="e">
        <f t="shared" si="839"/>
        <v>#VALUE!</v>
      </c>
      <c r="AE696" t="e">
        <f t="shared" si="840"/>
        <v>#VALUE!</v>
      </c>
      <c r="AF696" t="e">
        <f t="shared" si="841"/>
        <v>#VALUE!</v>
      </c>
      <c r="AG696" t="e">
        <f t="shared" si="842"/>
        <v>#VALUE!</v>
      </c>
      <c r="AH696" t="e">
        <f t="shared" si="843"/>
        <v>#VALUE!</v>
      </c>
      <c r="BC696" s="92"/>
      <c r="BD696">
        <v>0</v>
      </c>
      <c r="BE696" t="e">
        <f t="shared" si="891"/>
        <v>#N/A</v>
      </c>
      <c r="BJ696">
        <f t="shared" si="849"/>
        <v>0</v>
      </c>
    </row>
    <row r="697" spans="11:62" x14ac:dyDescent="0.2">
      <c r="K697" t="str">
        <f>WeedDataInput!F694</f>
        <v>Y</v>
      </c>
      <c r="L697">
        <f>WeedDataInput!G694</f>
        <v>0</v>
      </c>
      <c r="M697" s="10" t="str">
        <f t="shared" si="833"/>
        <v>;0</v>
      </c>
      <c r="N697" t="str">
        <f t="shared" si="844"/>
        <v>;0</v>
      </c>
      <c r="O697" t="str">
        <f t="shared" si="845"/>
        <v>0</v>
      </c>
      <c r="P697">
        <f t="shared" ref="P697:X697" si="901">IFERROR(_xlfn.TEXTAFTER(O697,";"),0)</f>
        <v>0</v>
      </c>
      <c r="Q697">
        <f t="shared" si="901"/>
        <v>0</v>
      </c>
      <c r="R697">
        <f t="shared" si="901"/>
        <v>0</v>
      </c>
      <c r="S697">
        <f t="shared" si="901"/>
        <v>0</v>
      </c>
      <c r="T697">
        <f t="shared" si="901"/>
        <v>0</v>
      </c>
      <c r="U697">
        <f t="shared" si="901"/>
        <v>0</v>
      </c>
      <c r="V697">
        <f t="shared" si="901"/>
        <v>0</v>
      </c>
      <c r="W697">
        <f t="shared" si="901"/>
        <v>0</v>
      </c>
      <c r="X697">
        <f t="shared" si="901"/>
        <v>0</v>
      </c>
      <c r="Y697" s="10" t="e">
        <f t="shared" si="847"/>
        <v>#VALUE!</v>
      </c>
      <c r="Z697" t="e">
        <f t="shared" si="835"/>
        <v>#VALUE!</v>
      </c>
      <c r="AA697" t="e">
        <f t="shared" si="836"/>
        <v>#VALUE!</v>
      </c>
      <c r="AB697" t="e">
        <f t="shared" si="837"/>
        <v>#VALUE!</v>
      </c>
      <c r="AC697" t="e">
        <f t="shared" si="838"/>
        <v>#VALUE!</v>
      </c>
      <c r="AD697" t="e">
        <f t="shared" si="839"/>
        <v>#VALUE!</v>
      </c>
      <c r="AE697" t="e">
        <f t="shared" si="840"/>
        <v>#VALUE!</v>
      </c>
      <c r="AF697" t="e">
        <f t="shared" si="841"/>
        <v>#VALUE!</v>
      </c>
      <c r="AG697" t="e">
        <f t="shared" si="842"/>
        <v>#VALUE!</v>
      </c>
      <c r="AH697" t="e">
        <f t="shared" si="843"/>
        <v>#VALUE!</v>
      </c>
      <c r="BC697" s="92"/>
      <c r="BD697">
        <v>0</v>
      </c>
      <c r="BE697" t="e">
        <f t="shared" si="891"/>
        <v>#N/A</v>
      </c>
      <c r="BJ697">
        <f t="shared" si="849"/>
        <v>0</v>
      </c>
    </row>
    <row r="698" spans="11:62" x14ac:dyDescent="0.2">
      <c r="K698" t="str">
        <f>WeedDataInput!F695</f>
        <v>Y</v>
      </c>
      <c r="L698">
        <f>WeedDataInput!G695</f>
        <v>0</v>
      </c>
      <c r="M698" s="10" t="str">
        <f t="shared" si="833"/>
        <v>;0</v>
      </c>
      <c r="N698" t="str">
        <f t="shared" si="844"/>
        <v>;0</v>
      </c>
      <c r="O698" t="str">
        <f t="shared" si="845"/>
        <v>0</v>
      </c>
      <c r="P698">
        <f t="shared" ref="P698:X698" si="902">IFERROR(_xlfn.TEXTAFTER(O698,";"),0)</f>
        <v>0</v>
      </c>
      <c r="Q698">
        <f t="shared" si="902"/>
        <v>0</v>
      </c>
      <c r="R698">
        <f t="shared" si="902"/>
        <v>0</v>
      </c>
      <c r="S698">
        <f t="shared" si="902"/>
        <v>0</v>
      </c>
      <c r="T698">
        <f t="shared" si="902"/>
        <v>0</v>
      </c>
      <c r="U698">
        <f t="shared" si="902"/>
        <v>0</v>
      </c>
      <c r="V698">
        <f t="shared" si="902"/>
        <v>0</v>
      </c>
      <c r="W698">
        <f t="shared" si="902"/>
        <v>0</v>
      </c>
      <c r="X698">
        <f t="shared" si="902"/>
        <v>0</v>
      </c>
      <c r="Y698" s="10" t="e">
        <f t="shared" si="847"/>
        <v>#VALUE!</v>
      </c>
      <c r="Z698" t="e">
        <f t="shared" si="835"/>
        <v>#VALUE!</v>
      </c>
      <c r="AA698" t="e">
        <f t="shared" si="836"/>
        <v>#VALUE!</v>
      </c>
      <c r="AB698" t="e">
        <f t="shared" si="837"/>
        <v>#VALUE!</v>
      </c>
      <c r="AC698" t="e">
        <f t="shared" si="838"/>
        <v>#VALUE!</v>
      </c>
      <c r="AD698" t="e">
        <f t="shared" si="839"/>
        <v>#VALUE!</v>
      </c>
      <c r="AE698" t="e">
        <f t="shared" si="840"/>
        <v>#VALUE!</v>
      </c>
      <c r="AF698" t="e">
        <f t="shared" si="841"/>
        <v>#VALUE!</v>
      </c>
      <c r="AG698" t="e">
        <f t="shared" si="842"/>
        <v>#VALUE!</v>
      </c>
      <c r="AH698" t="e">
        <f t="shared" si="843"/>
        <v>#VALUE!</v>
      </c>
      <c r="BC698" s="92"/>
      <c r="BD698">
        <v>0</v>
      </c>
      <c r="BE698" t="e">
        <f t="shared" si="891"/>
        <v>#N/A</v>
      </c>
      <c r="BJ698">
        <f t="shared" si="849"/>
        <v>0</v>
      </c>
    </row>
    <row r="699" spans="11:62" x14ac:dyDescent="0.2">
      <c r="K699" t="str">
        <f>WeedDataInput!F696</f>
        <v>Y</v>
      </c>
      <c r="L699">
        <f>WeedDataInput!G696</f>
        <v>0</v>
      </c>
      <c r="M699" s="10" t="str">
        <f t="shared" si="833"/>
        <v>;0</v>
      </c>
      <c r="N699" t="str">
        <f t="shared" si="844"/>
        <v>;0</v>
      </c>
      <c r="O699" t="str">
        <f t="shared" si="845"/>
        <v>0</v>
      </c>
      <c r="P699">
        <f t="shared" ref="P699:X699" si="903">IFERROR(_xlfn.TEXTAFTER(O699,";"),0)</f>
        <v>0</v>
      </c>
      <c r="Q699">
        <f t="shared" si="903"/>
        <v>0</v>
      </c>
      <c r="R699">
        <f t="shared" si="903"/>
        <v>0</v>
      </c>
      <c r="S699">
        <f t="shared" si="903"/>
        <v>0</v>
      </c>
      <c r="T699">
        <f t="shared" si="903"/>
        <v>0</v>
      </c>
      <c r="U699">
        <f t="shared" si="903"/>
        <v>0</v>
      </c>
      <c r="V699">
        <f t="shared" si="903"/>
        <v>0</v>
      </c>
      <c r="W699">
        <f t="shared" si="903"/>
        <v>0</v>
      </c>
      <c r="X699">
        <f t="shared" si="903"/>
        <v>0</v>
      </c>
      <c r="Y699" s="10" t="e">
        <f t="shared" si="847"/>
        <v>#VALUE!</v>
      </c>
      <c r="Z699" t="e">
        <f t="shared" si="835"/>
        <v>#VALUE!</v>
      </c>
      <c r="AA699" t="e">
        <f t="shared" si="836"/>
        <v>#VALUE!</v>
      </c>
      <c r="AB699" t="e">
        <f t="shared" si="837"/>
        <v>#VALUE!</v>
      </c>
      <c r="AC699" t="e">
        <f t="shared" si="838"/>
        <v>#VALUE!</v>
      </c>
      <c r="AD699" t="e">
        <f t="shared" si="839"/>
        <v>#VALUE!</v>
      </c>
      <c r="AE699" t="e">
        <f t="shared" si="840"/>
        <v>#VALUE!</v>
      </c>
      <c r="AF699" t="e">
        <f t="shared" si="841"/>
        <v>#VALUE!</v>
      </c>
      <c r="AG699" t="e">
        <f t="shared" si="842"/>
        <v>#VALUE!</v>
      </c>
      <c r="AH699" t="e">
        <f t="shared" si="843"/>
        <v>#VALUE!</v>
      </c>
      <c r="BC699" s="92"/>
      <c r="BD699">
        <v>0</v>
      </c>
      <c r="BE699" t="e">
        <f t="shared" si="891"/>
        <v>#N/A</v>
      </c>
      <c r="BJ699">
        <f t="shared" si="849"/>
        <v>0</v>
      </c>
    </row>
    <row r="700" spans="11:62" x14ac:dyDescent="0.2">
      <c r="K700" t="str">
        <f>WeedDataInput!F697</f>
        <v>Y</v>
      </c>
      <c r="L700">
        <f>WeedDataInput!G697</f>
        <v>0</v>
      </c>
      <c r="M700" s="10" t="str">
        <f t="shared" si="833"/>
        <v>;0</v>
      </c>
      <c r="N700" t="str">
        <f t="shared" si="844"/>
        <v>;0</v>
      </c>
      <c r="O700" t="str">
        <f t="shared" si="845"/>
        <v>0</v>
      </c>
      <c r="P700">
        <f t="shared" ref="P700:X700" si="904">IFERROR(_xlfn.TEXTAFTER(O700,";"),0)</f>
        <v>0</v>
      </c>
      <c r="Q700">
        <f t="shared" si="904"/>
        <v>0</v>
      </c>
      <c r="R700">
        <f t="shared" si="904"/>
        <v>0</v>
      </c>
      <c r="S700">
        <f t="shared" si="904"/>
        <v>0</v>
      </c>
      <c r="T700">
        <f t="shared" si="904"/>
        <v>0</v>
      </c>
      <c r="U700">
        <f t="shared" si="904"/>
        <v>0</v>
      </c>
      <c r="V700">
        <f t="shared" si="904"/>
        <v>0</v>
      </c>
      <c r="W700">
        <f t="shared" si="904"/>
        <v>0</v>
      </c>
      <c r="X700">
        <f t="shared" si="904"/>
        <v>0</v>
      </c>
      <c r="Y700" s="10" t="e">
        <f t="shared" si="847"/>
        <v>#VALUE!</v>
      </c>
      <c r="Z700" t="e">
        <f t="shared" si="835"/>
        <v>#VALUE!</v>
      </c>
      <c r="AA700" t="e">
        <f t="shared" si="836"/>
        <v>#VALUE!</v>
      </c>
      <c r="AB700" t="e">
        <f t="shared" si="837"/>
        <v>#VALUE!</v>
      </c>
      <c r="AC700" t="e">
        <f t="shared" si="838"/>
        <v>#VALUE!</v>
      </c>
      <c r="AD700" t="e">
        <f t="shared" si="839"/>
        <v>#VALUE!</v>
      </c>
      <c r="AE700" t="e">
        <f t="shared" si="840"/>
        <v>#VALUE!</v>
      </c>
      <c r="AF700" t="e">
        <f t="shared" si="841"/>
        <v>#VALUE!</v>
      </c>
      <c r="AG700" t="e">
        <f t="shared" si="842"/>
        <v>#VALUE!</v>
      </c>
      <c r="AH700" t="e">
        <f t="shared" si="843"/>
        <v>#VALUE!</v>
      </c>
      <c r="BC700" s="92"/>
      <c r="BD700">
        <v>0</v>
      </c>
      <c r="BE700" t="e">
        <f t="shared" si="891"/>
        <v>#N/A</v>
      </c>
      <c r="BJ700">
        <f t="shared" si="849"/>
        <v>0</v>
      </c>
    </row>
    <row r="701" spans="11:62" x14ac:dyDescent="0.2">
      <c r="K701" t="str">
        <f>WeedDataInput!F698</f>
        <v>Y</v>
      </c>
      <c r="L701">
        <f>WeedDataInput!G698</f>
        <v>0</v>
      </c>
      <c r="M701" s="10" t="str">
        <f t="shared" si="833"/>
        <v>;0</v>
      </c>
      <c r="N701" t="str">
        <f t="shared" si="844"/>
        <v>;0</v>
      </c>
      <c r="O701" t="str">
        <f t="shared" si="845"/>
        <v>0</v>
      </c>
      <c r="P701">
        <f t="shared" ref="P701:X701" si="905">IFERROR(_xlfn.TEXTAFTER(O701,";"),0)</f>
        <v>0</v>
      </c>
      <c r="Q701">
        <f t="shared" si="905"/>
        <v>0</v>
      </c>
      <c r="R701">
        <f t="shared" si="905"/>
        <v>0</v>
      </c>
      <c r="S701">
        <f t="shared" si="905"/>
        <v>0</v>
      </c>
      <c r="T701">
        <f t="shared" si="905"/>
        <v>0</v>
      </c>
      <c r="U701">
        <f t="shared" si="905"/>
        <v>0</v>
      </c>
      <c r="V701">
        <f t="shared" si="905"/>
        <v>0</v>
      </c>
      <c r="W701">
        <f t="shared" si="905"/>
        <v>0</v>
      </c>
      <c r="X701">
        <f t="shared" si="905"/>
        <v>0</v>
      </c>
      <c r="Y701" s="10" t="e">
        <f t="shared" si="847"/>
        <v>#VALUE!</v>
      </c>
      <c r="Z701" t="e">
        <f t="shared" si="835"/>
        <v>#VALUE!</v>
      </c>
      <c r="AA701" t="e">
        <f t="shared" si="836"/>
        <v>#VALUE!</v>
      </c>
      <c r="AB701" t="e">
        <f t="shared" si="837"/>
        <v>#VALUE!</v>
      </c>
      <c r="AC701" t="e">
        <f t="shared" si="838"/>
        <v>#VALUE!</v>
      </c>
      <c r="AD701" t="e">
        <f t="shared" si="839"/>
        <v>#VALUE!</v>
      </c>
      <c r="AE701" t="e">
        <f t="shared" si="840"/>
        <v>#VALUE!</v>
      </c>
      <c r="AF701" t="e">
        <f t="shared" si="841"/>
        <v>#VALUE!</v>
      </c>
      <c r="AG701" t="e">
        <f t="shared" si="842"/>
        <v>#VALUE!</v>
      </c>
      <c r="AH701" t="e">
        <f t="shared" si="843"/>
        <v>#VALUE!</v>
      </c>
      <c r="BC701" s="92"/>
      <c r="BD701">
        <v>0</v>
      </c>
      <c r="BE701" t="e">
        <f t="shared" si="891"/>
        <v>#N/A</v>
      </c>
      <c r="BJ701">
        <f t="shared" si="849"/>
        <v>0</v>
      </c>
    </row>
    <row r="702" spans="11:62" x14ac:dyDescent="0.2">
      <c r="K702" t="str">
        <f>WeedDataInput!F699</f>
        <v>Y</v>
      </c>
      <c r="L702">
        <f>WeedDataInput!G699</f>
        <v>0</v>
      </c>
      <c r="M702" s="10" t="str">
        <f t="shared" si="833"/>
        <v>;0</v>
      </c>
      <c r="N702" t="str">
        <f t="shared" si="844"/>
        <v>;0</v>
      </c>
      <c r="O702" t="str">
        <f t="shared" si="845"/>
        <v>0</v>
      </c>
      <c r="P702">
        <f t="shared" ref="P702:X702" si="906">IFERROR(_xlfn.TEXTAFTER(O702,";"),0)</f>
        <v>0</v>
      </c>
      <c r="Q702">
        <f t="shared" si="906"/>
        <v>0</v>
      </c>
      <c r="R702">
        <f t="shared" si="906"/>
        <v>0</v>
      </c>
      <c r="S702">
        <f t="shared" si="906"/>
        <v>0</v>
      </c>
      <c r="T702">
        <f t="shared" si="906"/>
        <v>0</v>
      </c>
      <c r="U702">
        <f t="shared" si="906"/>
        <v>0</v>
      </c>
      <c r="V702">
        <f t="shared" si="906"/>
        <v>0</v>
      </c>
      <c r="W702">
        <f t="shared" si="906"/>
        <v>0</v>
      </c>
      <c r="X702">
        <f t="shared" si="906"/>
        <v>0</v>
      </c>
      <c r="Y702" s="10" t="e">
        <f t="shared" si="847"/>
        <v>#VALUE!</v>
      </c>
      <c r="Z702" t="e">
        <f t="shared" si="835"/>
        <v>#VALUE!</v>
      </c>
      <c r="AA702" t="e">
        <f t="shared" si="836"/>
        <v>#VALUE!</v>
      </c>
      <c r="AB702" t="e">
        <f t="shared" si="837"/>
        <v>#VALUE!</v>
      </c>
      <c r="AC702" t="e">
        <f t="shared" si="838"/>
        <v>#VALUE!</v>
      </c>
      <c r="AD702" t="e">
        <f t="shared" si="839"/>
        <v>#VALUE!</v>
      </c>
      <c r="AE702" t="e">
        <f t="shared" si="840"/>
        <v>#VALUE!</v>
      </c>
      <c r="AF702" t="e">
        <f t="shared" si="841"/>
        <v>#VALUE!</v>
      </c>
      <c r="AG702" t="e">
        <f t="shared" si="842"/>
        <v>#VALUE!</v>
      </c>
      <c r="AH702" t="e">
        <f t="shared" si="843"/>
        <v>#VALUE!</v>
      </c>
      <c r="BC702" s="92"/>
      <c r="BD702">
        <v>0</v>
      </c>
      <c r="BE702" t="e">
        <f t="shared" si="891"/>
        <v>#N/A</v>
      </c>
      <c r="BJ702">
        <f t="shared" si="849"/>
        <v>0</v>
      </c>
    </row>
    <row r="703" spans="11:62" x14ac:dyDescent="0.2">
      <c r="K703" t="str">
        <f>WeedDataInput!F700</f>
        <v>Y</v>
      </c>
      <c r="L703">
        <f>WeedDataInput!G700</f>
        <v>0</v>
      </c>
      <c r="M703" s="10" t="str">
        <f t="shared" si="833"/>
        <v>;0</v>
      </c>
      <c r="N703" t="str">
        <f t="shared" si="844"/>
        <v>;0</v>
      </c>
      <c r="O703" t="str">
        <f t="shared" si="845"/>
        <v>0</v>
      </c>
      <c r="P703">
        <f t="shared" ref="P703:X703" si="907">IFERROR(_xlfn.TEXTAFTER(O703,";"),0)</f>
        <v>0</v>
      </c>
      <c r="Q703">
        <f t="shared" si="907"/>
        <v>0</v>
      </c>
      <c r="R703">
        <f t="shared" si="907"/>
        <v>0</v>
      </c>
      <c r="S703">
        <f t="shared" si="907"/>
        <v>0</v>
      </c>
      <c r="T703">
        <f t="shared" si="907"/>
        <v>0</v>
      </c>
      <c r="U703">
        <f t="shared" si="907"/>
        <v>0</v>
      </c>
      <c r="V703">
        <f t="shared" si="907"/>
        <v>0</v>
      </c>
      <c r="W703">
        <f t="shared" si="907"/>
        <v>0</v>
      </c>
      <c r="X703">
        <f t="shared" si="907"/>
        <v>0</v>
      </c>
      <c r="Y703" s="10" t="e">
        <f t="shared" si="847"/>
        <v>#VALUE!</v>
      </c>
      <c r="Z703" t="e">
        <f t="shared" si="835"/>
        <v>#VALUE!</v>
      </c>
      <c r="AA703" t="e">
        <f t="shared" si="836"/>
        <v>#VALUE!</v>
      </c>
      <c r="AB703" t="e">
        <f t="shared" si="837"/>
        <v>#VALUE!</v>
      </c>
      <c r="AC703" t="e">
        <f t="shared" si="838"/>
        <v>#VALUE!</v>
      </c>
      <c r="AD703" t="e">
        <f t="shared" si="839"/>
        <v>#VALUE!</v>
      </c>
      <c r="AE703" t="e">
        <f t="shared" si="840"/>
        <v>#VALUE!</v>
      </c>
      <c r="AF703" t="e">
        <f t="shared" si="841"/>
        <v>#VALUE!</v>
      </c>
      <c r="AG703" t="e">
        <f t="shared" si="842"/>
        <v>#VALUE!</v>
      </c>
      <c r="AH703" t="e">
        <f t="shared" si="843"/>
        <v>#VALUE!</v>
      </c>
      <c r="BC703" s="92"/>
      <c r="BD703">
        <v>0</v>
      </c>
      <c r="BE703" t="e">
        <f t="shared" si="891"/>
        <v>#N/A</v>
      </c>
      <c r="BJ703">
        <f t="shared" si="849"/>
        <v>0</v>
      </c>
    </row>
    <row r="704" spans="11:62" x14ac:dyDescent="0.2">
      <c r="K704" t="str">
        <f>WeedDataInput!F701</f>
        <v>Y</v>
      </c>
      <c r="L704">
        <f>WeedDataInput!G701</f>
        <v>0</v>
      </c>
      <c r="M704" s="10" t="str">
        <f t="shared" si="833"/>
        <v>;0</v>
      </c>
      <c r="N704" t="str">
        <f t="shared" si="844"/>
        <v>;0</v>
      </c>
      <c r="O704" t="str">
        <f t="shared" si="845"/>
        <v>0</v>
      </c>
      <c r="P704">
        <f t="shared" ref="P704:X704" si="908">IFERROR(_xlfn.TEXTAFTER(O704,";"),0)</f>
        <v>0</v>
      </c>
      <c r="Q704">
        <f t="shared" si="908"/>
        <v>0</v>
      </c>
      <c r="R704">
        <f t="shared" si="908"/>
        <v>0</v>
      </c>
      <c r="S704">
        <f t="shared" si="908"/>
        <v>0</v>
      </c>
      <c r="T704">
        <f t="shared" si="908"/>
        <v>0</v>
      </c>
      <c r="U704">
        <f t="shared" si="908"/>
        <v>0</v>
      </c>
      <c r="V704">
        <f t="shared" si="908"/>
        <v>0</v>
      </c>
      <c r="W704">
        <f t="shared" si="908"/>
        <v>0</v>
      </c>
      <c r="X704">
        <f t="shared" si="908"/>
        <v>0</v>
      </c>
      <c r="Y704" s="10" t="e">
        <f t="shared" si="847"/>
        <v>#VALUE!</v>
      </c>
      <c r="Z704" t="e">
        <f t="shared" si="835"/>
        <v>#VALUE!</v>
      </c>
      <c r="AA704" t="e">
        <f t="shared" si="836"/>
        <v>#VALUE!</v>
      </c>
      <c r="AB704" t="e">
        <f t="shared" si="837"/>
        <v>#VALUE!</v>
      </c>
      <c r="AC704" t="e">
        <f t="shared" si="838"/>
        <v>#VALUE!</v>
      </c>
      <c r="AD704" t="e">
        <f t="shared" si="839"/>
        <v>#VALUE!</v>
      </c>
      <c r="AE704" t="e">
        <f t="shared" si="840"/>
        <v>#VALUE!</v>
      </c>
      <c r="AF704" t="e">
        <f t="shared" si="841"/>
        <v>#VALUE!</v>
      </c>
      <c r="AG704" t="e">
        <f t="shared" si="842"/>
        <v>#VALUE!</v>
      </c>
      <c r="AH704" t="e">
        <f t="shared" si="843"/>
        <v>#VALUE!</v>
      </c>
      <c r="BC704" s="92"/>
      <c r="BD704">
        <v>0</v>
      </c>
      <c r="BE704" t="e">
        <f t="shared" si="891"/>
        <v>#N/A</v>
      </c>
      <c r="BJ704">
        <f t="shared" si="849"/>
        <v>0</v>
      </c>
    </row>
    <row r="705" spans="11:62" x14ac:dyDescent="0.2">
      <c r="K705" t="str">
        <f>WeedDataInput!F702</f>
        <v>Y</v>
      </c>
      <c r="L705">
        <f>WeedDataInput!G702</f>
        <v>0</v>
      </c>
      <c r="M705" s="10" t="str">
        <f t="shared" si="833"/>
        <v>;0</v>
      </c>
      <c r="N705" t="str">
        <f t="shared" si="844"/>
        <v>;0</v>
      </c>
      <c r="O705" t="str">
        <f t="shared" si="845"/>
        <v>0</v>
      </c>
      <c r="P705">
        <f t="shared" ref="P705:X705" si="909">IFERROR(_xlfn.TEXTAFTER(O705,";"),0)</f>
        <v>0</v>
      </c>
      <c r="Q705">
        <f t="shared" si="909"/>
        <v>0</v>
      </c>
      <c r="R705">
        <f t="shared" si="909"/>
        <v>0</v>
      </c>
      <c r="S705">
        <f t="shared" si="909"/>
        <v>0</v>
      </c>
      <c r="T705">
        <f t="shared" si="909"/>
        <v>0</v>
      </c>
      <c r="U705">
        <f t="shared" si="909"/>
        <v>0</v>
      </c>
      <c r="V705">
        <f t="shared" si="909"/>
        <v>0</v>
      </c>
      <c r="W705">
        <f t="shared" si="909"/>
        <v>0</v>
      </c>
      <c r="X705">
        <f t="shared" si="909"/>
        <v>0</v>
      </c>
      <c r="Y705" s="10" t="e">
        <f t="shared" si="847"/>
        <v>#VALUE!</v>
      </c>
      <c r="Z705" t="e">
        <f t="shared" si="835"/>
        <v>#VALUE!</v>
      </c>
      <c r="AA705" t="e">
        <f t="shared" si="836"/>
        <v>#VALUE!</v>
      </c>
      <c r="AB705" t="e">
        <f t="shared" si="837"/>
        <v>#VALUE!</v>
      </c>
      <c r="AC705" t="e">
        <f t="shared" si="838"/>
        <v>#VALUE!</v>
      </c>
      <c r="AD705" t="e">
        <f t="shared" si="839"/>
        <v>#VALUE!</v>
      </c>
      <c r="AE705" t="e">
        <f t="shared" si="840"/>
        <v>#VALUE!</v>
      </c>
      <c r="AF705" t="e">
        <f t="shared" si="841"/>
        <v>#VALUE!</v>
      </c>
      <c r="AG705" t="e">
        <f t="shared" si="842"/>
        <v>#VALUE!</v>
      </c>
      <c r="AH705" t="e">
        <f t="shared" si="843"/>
        <v>#VALUE!</v>
      </c>
      <c r="BC705" s="93" t="str">
        <f>W4</f>
        <v>10 Participants</v>
      </c>
      <c r="BD705" t="e" cm="1">
        <f t="array" ref="BD705:BD729">AY5:AY29</f>
        <v>#VALUE!</v>
      </c>
      <c r="BE705" t="e">
        <f t="shared" ref="BE705:BE729" si="910">VLOOKUP(BD705,$AY$5:$AZ$29,2,FALSE)</f>
        <v>#VALUE!</v>
      </c>
      <c r="BJ705">
        <f t="shared" si="849"/>
        <v>0</v>
      </c>
    </row>
    <row r="706" spans="11:62" x14ac:dyDescent="0.2">
      <c r="K706" t="str">
        <f>WeedDataInput!F703</f>
        <v>Y</v>
      </c>
      <c r="L706">
        <f>WeedDataInput!G703</f>
        <v>0</v>
      </c>
      <c r="M706" s="10" t="str">
        <f t="shared" si="833"/>
        <v>;0</v>
      </c>
      <c r="N706" t="str">
        <f t="shared" si="844"/>
        <v>;0</v>
      </c>
      <c r="O706" t="str">
        <f t="shared" si="845"/>
        <v>0</v>
      </c>
      <c r="P706">
        <f t="shared" ref="P706:X706" si="911">IFERROR(_xlfn.TEXTAFTER(O706,";"),0)</f>
        <v>0</v>
      </c>
      <c r="Q706">
        <f t="shared" si="911"/>
        <v>0</v>
      </c>
      <c r="R706">
        <f t="shared" si="911"/>
        <v>0</v>
      </c>
      <c r="S706">
        <f t="shared" si="911"/>
        <v>0</v>
      </c>
      <c r="T706">
        <f t="shared" si="911"/>
        <v>0</v>
      </c>
      <c r="U706">
        <f t="shared" si="911"/>
        <v>0</v>
      </c>
      <c r="V706">
        <f t="shared" si="911"/>
        <v>0</v>
      </c>
      <c r="W706">
        <f t="shared" si="911"/>
        <v>0</v>
      </c>
      <c r="X706">
        <f t="shared" si="911"/>
        <v>0</v>
      </c>
      <c r="Y706" s="10" t="e">
        <f t="shared" si="847"/>
        <v>#VALUE!</v>
      </c>
      <c r="Z706" t="e">
        <f t="shared" si="835"/>
        <v>#VALUE!</v>
      </c>
      <c r="AA706" t="e">
        <f t="shared" si="836"/>
        <v>#VALUE!</v>
      </c>
      <c r="AB706" t="e">
        <f t="shared" si="837"/>
        <v>#VALUE!</v>
      </c>
      <c r="AC706" t="e">
        <f t="shared" si="838"/>
        <v>#VALUE!</v>
      </c>
      <c r="AD706" t="e">
        <f t="shared" si="839"/>
        <v>#VALUE!</v>
      </c>
      <c r="AE706" t="e">
        <f t="shared" si="840"/>
        <v>#VALUE!</v>
      </c>
      <c r="AF706" t="e">
        <f t="shared" si="841"/>
        <v>#VALUE!</v>
      </c>
      <c r="AG706" t="e">
        <f t="shared" si="842"/>
        <v>#VALUE!</v>
      </c>
      <c r="AH706" t="e">
        <f t="shared" si="843"/>
        <v>#VALUE!</v>
      </c>
      <c r="BC706" s="93"/>
      <c r="BD706" t="str">
        <v>John McDougall</v>
      </c>
      <c r="BE706">
        <f t="shared" si="910"/>
        <v>1</v>
      </c>
      <c r="BJ706">
        <f t="shared" si="849"/>
        <v>0</v>
      </c>
    </row>
    <row r="707" spans="11:62" x14ac:dyDescent="0.2">
      <c r="K707" t="str">
        <f>WeedDataInput!F704</f>
        <v>N</v>
      </c>
      <c r="L707" t="str">
        <f>WeedDataInput!G704</f>
        <v>Ethan Schultz;</v>
      </c>
      <c r="M707" s="10" t="str">
        <f t="shared" si="833"/>
        <v>;Ethan Schultz;</v>
      </c>
      <c r="N707" t="str">
        <f t="shared" si="844"/>
        <v>;Ethan Schultz;</v>
      </c>
      <c r="O707" t="str">
        <f t="shared" si="845"/>
        <v>Ethan Schultz;</v>
      </c>
      <c r="P707" t="str">
        <f t="shared" ref="P707:X707" si="912">IFERROR(_xlfn.TEXTAFTER(O707,";"),0)</f>
        <v/>
      </c>
      <c r="Q707">
        <f t="shared" si="912"/>
        <v>0</v>
      </c>
      <c r="R707">
        <f t="shared" si="912"/>
        <v>0</v>
      </c>
      <c r="S707">
        <f t="shared" si="912"/>
        <v>0</v>
      </c>
      <c r="T707">
        <f t="shared" si="912"/>
        <v>0</v>
      </c>
      <c r="U707">
        <f t="shared" si="912"/>
        <v>0</v>
      </c>
      <c r="V707">
        <f t="shared" si="912"/>
        <v>0</v>
      </c>
      <c r="W707">
        <f t="shared" si="912"/>
        <v>0</v>
      </c>
      <c r="X707">
        <f t="shared" si="912"/>
        <v>0</v>
      </c>
      <c r="Y707" s="10" t="str">
        <f t="shared" si="847"/>
        <v>Ethan Schultz</v>
      </c>
      <c r="Z707" t="e">
        <f t="shared" si="835"/>
        <v>#VALUE!</v>
      </c>
      <c r="AA707" t="e">
        <f t="shared" si="836"/>
        <v>#VALUE!</v>
      </c>
      <c r="AB707" t="e">
        <f t="shared" si="837"/>
        <v>#VALUE!</v>
      </c>
      <c r="AC707" t="e">
        <f t="shared" si="838"/>
        <v>#VALUE!</v>
      </c>
      <c r="AD707" t="e">
        <f t="shared" si="839"/>
        <v>#VALUE!</v>
      </c>
      <c r="AE707" t="e">
        <f t="shared" si="840"/>
        <v>#VALUE!</v>
      </c>
      <c r="AF707" t="e">
        <f t="shared" si="841"/>
        <v>#VALUE!</v>
      </c>
      <c r="AG707" t="e">
        <f t="shared" si="842"/>
        <v>#VALUE!</v>
      </c>
      <c r="AH707" t="e">
        <f t="shared" si="843"/>
        <v>#VALUE!</v>
      </c>
      <c r="BC707" s="93"/>
      <c r="BD707">
        <v>0</v>
      </c>
      <c r="BE707" t="e">
        <f t="shared" si="910"/>
        <v>#N/A</v>
      </c>
      <c r="BJ707">
        <f t="shared" si="849"/>
        <v>1</v>
      </c>
    </row>
    <row r="708" spans="11:62" x14ac:dyDescent="0.2">
      <c r="K708" t="str">
        <f>WeedDataInput!F705</f>
        <v>N</v>
      </c>
      <c r="L708" t="str">
        <f>WeedDataInput!G705</f>
        <v>Ethan Schultz;</v>
      </c>
      <c r="M708" s="10" t="str">
        <f t="shared" si="833"/>
        <v>;Ethan Schultz;</v>
      </c>
      <c r="N708" t="str">
        <f t="shared" si="844"/>
        <v>;Ethan Schultz;</v>
      </c>
      <c r="O708" t="str">
        <f t="shared" si="845"/>
        <v>Ethan Schultz;</v>
      </c>
      <c r="P708" t="str">
        <f t="shared" ref="P708:X708" si="913">IFERROR(_xlfn.TEXTAFTER(O708,";"),0)</f>
        <v/>
      </c>
      <c r="Q708">
        <f t="shared" si="913"/>
        <v>0</v>
      </c>
      <c r="R708">
        <f t="shared" si="913"/>
        <v>0</v>
      </c>
      <c r="S708">
        <f t="shared" si="913"/>
        <v>0</v>
      </c>
      <c r="T708">
        <f t="shared" si="913"/>
        <v>0</v>
      </c>
      <c r="U708">
        <f t="shared" si="913"/>
        <v>0</v>
      </c>
      <c r="V708">
        <f t="shared" si="913"/>
        <v>0</v>
      </c>
      <c r="W708">
        <f t="shared" si="913"/>
        <v>0</v>
      </c>
      <c r="X708">
        <f t="shared" si="913"/>
        <v>0</v>
      </c>
      <c r="Y708" s="10" t="str">
        <f t="shared" si="847"/>
        <v>Ethan Schultz</v>
      </c>
      <c r="Z708" t="e">
        <f t="shared" si="835"/>
        <v>#VALUE!</v>
      </c>
      <c r="AA708" t="e">
        <f t="shared" si="836"/>
        <v>#VALUE!</v>
      </c>
      <c r="AB708" t="e">
        <f t="shared" si="837"/>
        <v>#VALUE!</v>
      </c>
      <c r="AC708" t="e">
        <f t="shared" si="838"/>
        <v>#VALUE!</v>
      </c>
      <c r="AD708" t="e">
        <f t="shared" si="839"/>
        <v>#VALUE!</v>
      </c>
      <c r="AE708" t="e">
        <f t="shared" si="840"/>
        <v>#VALUE!</v>
      </c>
      <c r="AF708" t="e">
        <f t="shared" si="841"/>
        <v>#VALUE!</v>
      </c>
      <c r="AG708" t="e">
        <f t="shared" si="842"/>
        <v>#VALUE!</v>
      </c>
      <c r="AH708" t="e">
        <f t="shared" si="843"/>
        <v>#VALUE!</v>
      </c>
      <c r="BC708" s="93"/>
      <c r="BD708">
        <v>0</v>
      </c>
      <c r="BE708" t="e">
        <f t="shared" si="910"/>
        <v>#N/A</v>
      </c>
      <c r="BJ708">
        <f t="shared" si="849"/>
        <v>1</v>
      </c>
    </row>
    <row r="709" spans="11:62" x14ac:dyDescent="0.2">
      <c r="K709" t="str">
        <f>WeedDataInput!F706</f>
        <v>N</v>
      </c>
      <c r="L709" t="str">
        <f>WeedDataInput!G706</f>
        <v>Ethan Schultz;</v>
      </c>
      <c r="M709" s="10" t="str">
        <f t="shared" ref="M709:M772" si="914">";"&amp;L709</f>
        <v>;Ethan Schultz;</v>
      </c>
      <c r="N709" t="str">
        <f t="shared" si="844"/>
        <v>;Ethan Schultz;</v>
      </c>
      <c r="O709" t="str">
        <f t="shared" si="845"/>
        <v>Ethan Schultz;</v>
      </c>
      <c r="P709" t="str">
        <f t="shared" ref="P709:X709" si="915">IFERROR(_xlfn.TEXTAFTER(O709,";"),0)</f>
        <v/>
      </c>
      <c r="Q709">
        <f t="shared" si="915"/>
        <v>0</v>
      </c>
      <c r="R709">
        <f t="shared" si="915"/>
        <v>0</v>
      </c>
      <c r="S709">
        <f t="shared" si="915"/>
        <v>0</v>
      </c>
      <c r="T709">
        <f t="shared" si="915"/>
        <v>0</v>
      </c>
      <c r="U709">
        <f t="shared" si="915"/>
        <v>0</v>
      </c>
      <c r="V709">
        <f t="shared" si="915"/>
        <v>0</v>
      </c>
      <c r="W709">
        <f t="shared" si="915"/>
        <v>0</v>
      </c>
      <c r="X709">
        <f t="shared" si="915"/>
        <v>0</v>
      </c>
      <c r="Y709" s="10" t="str">
        <f t="shared" si="847"/>
        <v>Ethan Schultz</v>
      </c>
      <c r="Z709" t="e">
        <f t="shared" ref="Z709:Z772" si="916">MID(O709,SEARCH(";",O709)+1,SEARCH(";",O709,SEARCH(";",O709)+1)-SEARCH(";",O709)-1)</f>
        <v>#VALUE!</v>
      </c>
      <c r="AA709" t="e">
        <f t="shared" ref="AA709:AA772" si="917">MID(P709,SEARCH(";",P709)+1,SEARCH(";",P709,SEARCH(";",P709)+1)-SEARCH(";",P709)-1)</f>
        <v>#VALUE!</v>
      </c>
      <c r="AB709" t="e">
        <f t="shared" ref="AB709:AB772" si="918">MID(Q709,SEARCH(";",Q709)+1,SEARCH(";",Q709,SEARCH(";",Q709)+1)-SEARCH(";",Q709)-1)</f>
        <v>#VALUE!</v>
      </c>
      <c r="AC709" t="e">
        <f t="shared" ref="AC709:AC772" si="919">MID(R709,SEARCH(";",R709)+1,SEARCH(";",R709,SEARCH(";",R709)+1)-SEARCH(";",R709)-1)</f>
        <v>#VALUE!</v>
      </c>
      <c r="AD709" t="e">
        <f t="shared" ref="AD709:AD772" si="920">MID(S709,SEARCH(";",S709)+1,SEARCH(";",S709,SEARCH(";",S709)+1)-SEARCH(";",S709)-1)</f>
        <v>#VALUE!</v>
      </c>
      <c r="AE709" t="e">
        <f t="shared" ref="AE709:AE772" si="921">MID(T709,SEARCH(";",T709)+1,SEARCH(";",T709,SEARCH(";",T709)+1)-SEARCH(";",T709)-1)</f>
        <v>#VALUE!</v>
      </c>
      <c r="AF709" t="e">
        <f t="shared" ref="AF709:AF772" si="922">MID(U709,SEARCH(";",U709)+1,SEARCH(";",U709,SEARCH(";",U709)+1)-SEARCH(";",U709)-1)</f>
        <v>#VALUE!</v>
      </c>
      <c r="AG709" t="e">
        <f t="shared" ref="AG709:AG772" si="923">MID(V709,SEARCH(";",V709)+1,SEARCH(";",V709,SEARCH(";",V709)+1)-SEARCH(";",V709)-1)</f>
        <v>#VALUE!</v>
      </c>
      <c r="AH709" t="e">
        <f t="shared" ref="AH709:AH772" si="924">MID(W709,SEARCH(";",W709)+1,SEARCH(";",W709,SEARCH(";",W709)+1)-SEARCH(";",W709)-1)</f>
        <v>#VALUE!</v>
      </c>
      <c r="BC709" s="93"/>
      <c r="BD709">
        <v>0</v>
      </c>
      <c r="BE709" t="e">
        <f t="shared" si="910"/>
        <v>#N/A</v>
      </c>
      <c r="BJ709">
        <f t="shared" si="849"/>
        <v>1</v>
      </c>
    </row>
    <row r="710" spans="11:62" x14ac:dyDescent="0.2">
      <c r="K710" t="str">
        <f>WeedDataInput!F707</f>
        <v>Y</v>
      </c>
      <c r="L710">
        <f>WeedDataInput!G707</f>
        <v>0</v>
      </c>
      <c r="M710" s="10" t="str">
        <f t="shared" si="914"/>
        <v>;0</v>
      </c>
      <c r="N710" t="str">
        <f t="shared" ref="N710:N773" si="925">TRIM(M710)</f>
        <v>;0</v>
      </c>
      <c r="O710" t="str">
        <f t="shared" ref="O710:O773" si="926">_xlfn.TEXTAFTER(N710,";")</f>
        <v>0</v>
      </c>
      <c r="P710">
        <f t="shared" ref="P710:X710" si="927">IFERROR(_xlfn.TEXTAFTER(O710,";"),0)</f>
        <v>0</v>
      </c>
      <c r="Q710">
        <f t="shared" si="927"/>
        <v>0</v>
      </c>
      <c r="R710">
        <f t="shared" si="927"/>
        <v>0</v>
      </c>
      <c r="S710">
        <f t="shared" si="927"/>
        <v>0</v>
      </c>
      <c r="T710">
        <f t="shared" si="927"/>
        <v>0</v>
      </c>
      <c r="U710">
        <f t="shared" si="927"/>
        <v>0</v>
      </c>
      <c r="V710">
        <f t="shared" si="927"/>
        <v>0</v>
      </c>
      <c r="W710">
        <f t="shared" si="927"/>
        <v>0</v>
      </c>
      <c r="X710">
        <f t="shared" si="927"/>
        <v>0</v>
      </c>
      <c r="Y710" s="10" t="e">
        <f t="shared" ref="Y710:Y773" si="928">MID(M710,SEARCH(";",M710)+1,SEARCH(";",M710,SEARCH(";",M710)+1)-SEARCH(";",M710)-1)</f>
        <v>#VALUE!</v>
      </c>
      <c r="Z710" t="e">
        <f t="shared" si="916"/>
        <v>#VALUE!</v>
      </c>
      <c r="AA710" t="e">
        <f t="shared" si="917"/>
        <v>#VALUE!</v>
      </c>
      <c r="AB710" t="e">
        <f t="shared" si="918"/>
        <v>#VALUE!</v>
      </c>
      <c r="AC710" t="e">
        <f t="shared" si="919"/>
        <v>#VALUE!</v>
      </c>
      <c r="AD710" t="e">
        <f t="shared" si="920"/>
        <v>#VALUE!</v>
      </c>
      <c r="AE710" t="e">
        <f t="shared" si="921"/>
        <v>#VALUE!</v>
      </c>
      <c r="AF710" t="e">
        <f t="shared" si="922"/>
        <v>#VALUE!</v>
      </c>
      <c r="AG710" t="e">
        <f t="shared" si="923"/>
        <v>#VALUE!</v>
      </c>
      <c r="AH710" t="e">
        <f t="shared" si="924"/>
        <v>#VALUE!</v>
      </c>
      <c r="BC710" s="93"/>
      <c r="BD710">
        <v>0</v>
      </c>
      <c r="BE710" t="e">
        <f t="shared" si="910"/>
        <v>#N/A</v>
      </c>
      <c r="BJ710">
        <f t="shared" si="849"/>
        <v>0</v>
      </c>
    </row>
    <row r="711" spans="11:62" x14ac:dyDescent="0.2">
      <c r="K711" t="str">
        <f>WeedDataInput!F708</f>
        <v>Y</v>
      </c>
      <c r="L711">
        <f>WeedDataInput!G708</f>
        <v>0</v>
      </c>
      <c r="M711" s="10" t="str">
        <f t="shared" si="914"/>
        <v>;0</v>
      </c>
      <c r="N711" t="str">
        <f t="shared" si="925"/>
        <v>;0</v>
      </c>
      <c r="O711" t="str">
        <f t="shared" si="926"/>
        <v>0</v>
      </c>
      <c r="P711">
        <f t="shared" ref="P711:X711" si="929">IFERROR(_xlfn.TEXTAFTER(O711,";"),0)</f>
        <v>0</v>
      </c>
      <c r="Q711">
        <f t="shared" si="929"/>
        <v>0</v>
      </c>
      <c r="R711">
        <f t="shared" si="929"/>
        <v>0</v>
      </c>
      <c r="S711">
        <f t="shared" si="929"/>
        <v>0</v>
      </c>
      <c r="T711">
        <f t="shared" si="929"/>
        <v>0</v>
      </c>
      <c r="U711">
        <f t="shared" si="929"/>
        <v>0</v>
      </c>
      <c r="V711">
        <f t="shared" si="929"/>
        <v>0</v>
      </c>
      <c r="W711">
        <f t="shared" si="929"/>
        <v>0</v>
      </c>
      <c r="X711">
        <f t="shared" si="929"/>
        <v>0</v>
      </c>
      <c r="Y711" s="10" t="e">
        <f t="shared" si="928"/>
        <v>#VALUE!</v>
      </c>
      <c r="Z711" t="e">
        <f t="shared" si="916"/>
        <v>#VALUE!</v>
      </c>
      <c r="AA711" t="e">
        <f t="shared" si="917"/>
        <v>#VALUE!</v>
      </c>
      <c r="AB711" t="e">
        <f t="shared" si="918"/>
        <v>#VALUE!</v>
      </c>
      <c r="AC711" t="e">
        <f t="shared" si="919"/>
        <v>#VALUE!</v>
      </c>
      <c r="AD711" t="e">
        <f t="shared" si="920"/>
        <v>#VALUE!</v>
      </c>
      <c r="AE711" t="e">
        <f t="shared" si="921"/>
        <v>#VALUE!</v>
      </c>
      <c r="AF711" t="e">
        <f t="shared" si="922"/>
        <v>#VALUE!</v>
      </c>
      <c r="AG711" t="e">
        <f t="shared" si="923"/>
        <v>#VALUE!</v>
      </c>
      <c r="AH711" t="e">
        <f t="shared" si="924"/>
        <v>#VALUE!</v>
      </c>
      <c r="BC711" s="93"/>
      <c r="BD711">
        <v>0</v>
      </c>
      <c r="BE711" t="e">
        <f t="shared" si="910"/>
        <v>#N/A</v>
      </c>
      <c r="BJ711">
        <f t="shared" ref="BJ711:BJ774" si="930">LEN(O711) - LEN(SUBSTITUTE(O711, ";", ""))</f>
        <v>0</v>
      </c>
    </row>
    <row r="712" spans="11:62" x14ac:dyDescent="0.2">
      <c r="K712" t="str">
        <f>WeedDataInput!F709</f>
        <v>N</v>
      </c>
      <c r="L712" t="str">
        <f>WeedDataInput!G709</f>
        <v>John McDougall;Joey Biggs;Noah Hahn;</v>
      </c>
      <c r="M712" s="10" t="str">
        <f t="shared" si="914"/>
        <v>;John McDougall;Joey Biggs;Noah Hahn;</v>
      </c>
      <c r="N712" t="str">
        <f t="shared" si="925"/>
        <v>;John McDougall;Joey Biggs;Noah Hahn;</v>
      </c>
      <c r="O712" t="str">
        <f t="shared" si="926"/>
        <v>John McDougall;Joey Biggs;Noah Hahn;</v>
      </c>
      <c r="P712" t="str">
        <f t="shared" ref="P712:X712" si="931">IFERROR(_xlfn.TEXTAFTER(O712,";"),0)</f>
        <v>Joey Biggs;Noah Hahn;</v>
      </c>
      <c r="Q712" t="str">
        <f t="shared" si="931"/>
        <v>Noah Hahn;</v>
      </c>
      <c r="R712" t="str">
        <f t="shared" si="931"/>
        <v/>
      </c>
      <c r="S712">
        <f t="shared" si="931"/>
        <v>0</v>
      </c>
      <c r="T712">
        <f t="shared" si="931"/>
        <v>0</v>
      </c>
      <c r="U712">
        <f t="shared" si="931"/>
        <v>0</v>
      </c>
      <c r="V712">
        <f t="shared" si="931"/>
        <v>0</v>
      </c>
      <c r="W712">
        <f t="shared" si="931"/>
        <v>0</v>
      </c>
      <c r="X712">
        <f t="shared" si="931"/>
        <v>0</v>
      </c>
      <c r="Y712" s="10" t="str">
        <f t="shared" si="928"/>
        <v>John McDougall</v>
      </c>
      <c r="Z712" t="str">
        <f t="shared" si="916"/>
        <v>Joey Biggs</v>
      </c>
      <c r="AA712" t="str">
        <f t="shared" si="917"/>
        <v>Noah Hahn</v>
      </c>
      <c r="AB712" t="e">
        <f t="shared" si="918"/>
        <v>#VALUE!</v>
      </c>
      <c r="AC712" t="e">
        <f t="shared" si="919"/>
        <v>#VALUE!</v>
      </c>
      <c r="AD712" t="e">
        <f t="shared" si="920"/>
        <v>#VALUE!</v>
      </c>
      <c r="AE712" t="e">
        <f t="shared" si="921"/>
        <v>#VALUE!</v>
      </c>
      <c r="AF712" t="e">
        <f t="shared" si="922"/>
        <v>#VALUE!</v>
      </c>
      <c r="AG712" t="e">
        <f t="shared" si="923"/>
        <v>#VALUE!</v>
      </c>
      <c r="AH712" t="e">
        <f t="shared" si="924"/>
        <v>#VALUE!</v>
      </c>
      <c r="BC712" s="93"/>
      <c r="BD712">
        <v>0</v>
      </c>
      <c r="BE712" t="e">
        <f t="shared" si="910"/>
        <v>#N/A</v>
      </c>
      <c r="BJ712">
        <f t="shared" si="930"/>
        <v>3</v>
      </c>
    </row>
    <row r="713" spans="11:62" x14ac:dyDescent="0.2">
      <c r="K713" t="str">
        <f>WeedDataInput!F710</f>
        <v>N</v>
      </c>
      <c r="L713" t="str">
        <f>WeedDataInput!G710</f>
        <v>John McDougall;Joey Biggs;Noah Hahn;</v>
      </c>
      <c r="M713" s="10" t="str">
        <f t="shared" si="914"/>
        <v>;John McDougall;Joey Biggs;Noah Hahn;</v>
      </c>
      <c r="N713" t="str">
        <f t="shared" si="925"/>
        <v>;John McDougall;Joey Biggs;Noah Hahn;</v>
      </c>
      <c r="O713" t="str">
        <f t="shared" si="926"/>
        <v>John McDougall;Joey Biggs;Noah Hahn;</v>
      </c>
      <c r="P713" t="str">
        <f t="shared" ref="P713:X713" si="932">IFERROR(_xlfn.TEXTAFTER(O713,";"),0)</f>
        <v>Joey Biggs;Noah Hahn;</v>
      </c>
      <c r="Q713" t="str">
        <f t="shared" si="932"/>
        <v>Noah Hahn;</v>
      </c>
      <c r="R713" t="str">
        <f t="shared" si="932"/>
        <v/>
      </c>
      <c r="S713">
        <f t="shared" si="932"/>
        <v>0</v>
      </c>
      <c r="T713">
        <f t="shared" si="932"/>
        <v>0</v>
      </c>
      <c r="U713">
        <f t="shared" si="932"/>
        <v>0</v>
      </c>
      <c r="V713">
        <f t="shared" si="932"/>
        <v>0</v>
      </c>
      <c r="W713">
        <f t="shared" si="932"/>
        <v>0</v>
      </c>
      <c r="X713">
        <f t="shared" si="932"/>
        <v>0</v>
      </c>
      <c r="Y713" s="10" t="str">
        <f t="shared" si="928"/>
        <v>John McDougall</v>
      </c>
      <c r="Z713" t="str">
        <f t="shared" si="916"/>
        <v>Joey Biggs</v>
      </c>
      <c r="AA713" t="str">
        <f t="shared" si="917"/>
        <v>Noah Hahn</v>
      </c>
      <c r="AB713" t="e">
        <f t="shared" si="918"/>
        <v>#VALUE!</v>
      </c>
      <c r="AC713" t="e">
        <f t="shared" si="919"/>
        <v>#VALUE!</v>
      </c>
      <c r="AD713" t="e">
        <f t="shared" si="920"/>
        <v>#VALUE!</v>
      </c>
      <c r="AE713" t="e">
        <f t="shared" si="921"/>
        <v>#VALUE!</v>
      </c>
      <c r="AF713" t="e">
        <f t="shared" si="922"/>
        <v>#VALUE!</v>
      </c>
      <c r="AG713" t="e">
        <f t="shared" si="923"/>
        <v>#VALUE!</v>
      </c>
      <c r="AH713" t="e">
        <f t="shared" si="924"/>
        <v>#VALUE!</v>
      </c>
      <c r="BC713" s="93"/>
      <c r="BD713">
        <v>0</v>
      </c>
      <c r="BE713" t="e">
        <f t="shared" si="910"/>
        <v>#N/A</v>
      </c>
      <c r="BJ713">
        <f t="shared" si="930"/>
        <v>3</v>
      </c>
    </row>
    <row r="714" spans="11:62" x14ac:dyDescent="0.2">
      <c r="K714" t="str">
        <f>WeedDataInput!F711</f>
        <v>N</v>
      </c>
      <c r="L714" t="str">
        <f>WeedDataInput!G711</f>
        <v>John McDougall;Joey Biggs;Noah Hahn;</v>
      </c>
      <c r="M714" s="10" t="str">
        <f t="shared" si="914"/>
        <v>;John McDougall;Joey Biggs;Noah Hahn;</v>
      </c>
      <c r="N714" t="str">
        <f t="shared" si="925"/>
        <v>;John McDougall;Joey Biggs;Noah Hahn;</v>
      </c>
      <c r="O714" t="str">
        <f t="shared" si="926"/>
        <v>John McDougall;Joey Biggs;Noah Hahn;</v>
      </c>
      <c r="P714" t="str">
        <f t="shared" ref="P714:X714" si="933">IFERROR(_xlfn.TEXTAFTER(O714,";"),0)</f>
        <v>Joey Biggs;Noah Hahn;</v>
      </c>
      <c r="Q714" t="str">
        <f t="shared" si="933"/>
        <v>Noah Hahn;</v>
      </c>
      <c r="R714" t="str">
        <f t="shared" si="933"/>
        <v/>
      </c>
      <c r="S714">
        <f t="shared" si="933"/>
        <v>0</v>
      </c>
      <c r="T714">
        <f t="shared" si="933"/>
        <v>0</v>
      </c>
      <c r="U714">
        <f t="shared" si="933"/>
        <v>0</v>
      </c>
      <c r="V714">
        <f t="shared" si="933"/>
        <v>0</v>
      </c>
      <c r="W714">
        <f t="shared" si="933"/>
        <v>0</v>
      </c>
      <c r="X714">
        <f t="shared" si="933"/>
        <v>0</v>
      </c>
      <c r="Y714" s="10" t="str">
        <f t="shared" si="928"/>
        <v>John McDougall</v>
      </c>
      <c r="Z714" t="str">
        <f t="shared" si="916"/>
        <v>Joey Biggs</v>
      </c>
      <c r="AA714" t="str">
        <f t="shared" si="917"/>
        <v>Noah Hahn</v>
      </c>
      <c r="AB714" t="e">
        <f t="shared" si="918"/>
        <v>#VALUE!</v>
      </c>
      <c r="AC714" t="e">
        <f t="shared" si="919"/>
        <v>#VALUE!</v>
      </c>
      <c r="AD714" t="e">
        <f t="shared" si="920"/>
        <v>#VALUE!</v>
      </c>
      <c r="AE714" t="e">
        <f t="shared" si="921"/>
        <v>#VALUE!</v>
      </c>
      <c r="AF714" t="e">
        <f t="shared" si="922"/>
        <v>#VALUE!</v>
      </c>
      <c r="AG714" t="e">
        <f t="shared" si="923"/>
        <v>#VALUE!</v>
      </c>
      <c r="AH714" t="e">
        <f t="shared" si="924"/>
        <v>#VALUE!</v>
      </c>
      <c r="BC714" s="93"/>
      <c r="BD714">
        <v>0</v>
      </c>
      <c r="BE714" t="e">
        <f t="shared" si="910"/>
        <v>#N/A</v>
      </c>
      <c r="BJ714">
        <f t="shared" si="930"/>
        <v>3</v>
      </c>
    </row>
    <row r="715" spans="11:62" x14ac:dyDescent="0.2">
      <c r="K715" t="str">
        <f>WeedDataInput!F712</f>
        <v>N</v>
      </c>
      <c r="L715" t="str">
        <f>WeedDataInput!G712</f>
        <v>John McDougall;Joey Biggs;Noah Hahn;</v>
      </c>
      <c r="M715" s="10" t="str">
        <f t="shared" si="914"/>
        <v>;John McDougall;Joey Biggs;Noah Hahn;</v>
      </c>
      <c r="N715" t="str">
        <f t="shared" si="925"/>
        <v>;John McDougall;Joey Biggs;Noah Hahn;</v>
      </c>
      <c r="O715" t="str">
        <f t="shared" si="926"/>
        <v>John McDougall;Joey Biggs;Noah Hahn;</v>
      </c>
      <c r="P715" t="str">
        <f t="shared" ref="P715:X715" si="934">IFERROR(_xlfn.TEXTAFTER(O715,";"),0)</f>
        <v>Joey Biggs;Noah Hahn;</v>
      </c>
      <c r="Q715" t="str">
        <f t="shared" si="934"/>
        <v>Noah Hahn;</v>
      </c>
      <c r="R715" t="str">
        <f t="shared" si="934"/>
        <v/>
      </c>
      <c r="S715">
        <f t="shared" si="934"/>
        <v>0</v>
      </c>
      <c r="T715">
        <f t="shared" si="934"/>
        <v>0</v>
      </c>
      <c r="U715">
        <f t="shared" si="934"/>
        <v>0</v>
      </c>
      <c r="V715">
        <f t="shared" si="934"/>
        <v>0</v>
      </c>
      <c r="W715">
        <f t="shared" si="934"/>
        <v>0</v>
      </c>
      <c r="X715">
        <f t="shared" si="934"/>
        <v>0</v>
      </c>
      <c r="Y715" s="10" t="str">
        <f t="shared" si="928"/>
        <v>John McDougall</v>
      </c>
      <c r="Z715" t="str">
        <f t="shared" si="916"/>
        <v>Joey Biggs</v>
      </c>
      <c r="AA715" t="str">
        <f t="shared" si="917"/>
        <v>Noah Hahn</v>
      </c>
      <c r="AB715" t="e">
        <f t="shared" si="918"/>
        <v>#VALUE!</v>
      </c>
      <c r="AC715" t="e">
        <f t="shared" si="919"/>
        <v>#VALUE!</v>
      </c>
      <c r="AD715" t="e">
        <f t="shared" si="920"/>
        <v>#VALUE!</v>
      </c>
      <c r="AE715" t="e">
        <f t="shared" si="921"/>
        <v>#VALUE!</v>
      </c>
      <c r="AF715" t="e">
        <f t="shared" si="922"/>
        <v>#VALUE!</v>
      </c>
      <c r="AG715" t="e">
        <f t="shared" si="923"/>
        <v>#VALUE!</v>
      </c>
      <c r="AH715" t="e">
        <f t="shared" si="924"/>
        <v>#VALUE!</v>
      </c>
      <c r="BC715" s="93"/>
      <c r="BD715">
        <v>0</v>
      </c>
      <c r="BE715" t="e">
        <f t="shared" si="910"/>
        <v>#N/A</v>
      </c>
      <c r="BJ715">
        <f t="shared" si="930"/>
        <v>3</v>
      </c>
    </row>
    <row r="716" spans="11:62" x14ac:dyDescent="0.2">
      <c r="K716" t="str">
        <f>WeedDataInput!F713</f>
        <v>N</v>
      </c>
      <c r="L716" t="str">
        <f>WeedDataInput!G713</f>
        <v>John McDougall;Joey Biggs;Noah Hahn;</v>
      </c>
      <c r="M716" s="10" t="str">
        <f t="shared" si="914"/>
        <v>;John McDougall;Joey Biggs;Noah Hahn;</v>
      </c>
      <c r="N716" t="str">
        <f t="shared" si="925"/>
        <v>;John McDougall;Joey Biggs;Noah Hahn;</v>
      </c>
      <c r="O716" t="str">
        <f t="shared" si="926"/>
        <v>John McDougall;Joey Biggs;Noah Hahn;</v>
      </c>
      <c r="P716" t="str">
        <f t="shared" ref="P716:X716" si="935">IFERROR(_xlfn.TEXTAFTER(O716,";"),0)</f>
        <v>Joey Biggs;Noah Hahn;</v>
      </c>
      <c r="Q716" t="str">
        <f t="shared" si="935"/>
        <v>Noah Hahn;</v>
      </c>
      <c r="R716" t="str">
        <f t="shared" si="935"/>
        <v/>
      </c>
      <c r="S716">
        <f t="shared" si="935"/>
        <v>0</v>
      </c>
      <c r="T716">
        <f t="shared" si="935"/>
        <v>0</v>
      </c>
      <c r="U716">
        <f t="shared" si="935"/>
        <v>0</v>
      </c>
      <c r="V716">
        <f t="shared" si="935"/>
        <v>0</v>
      </c>
      <c r="W716">
        <f t="shared" si="935"/>
        <v>0</v>
      </c>
      <c r="X716">
        <f t="shared" si="935"/>
        <v>0</v>
      </c>
      <c r="Y716" s="10" t="str">
        <f t="shared" si="928"/>
        <v>John McDougall</v>
      </c>
      <c r="Z716" t="str">
        <f t="shared" si="916"/>
        <v>Joey Biggs</v>
      </c>
      <c r="AA716" t="str">
        <f t="shared" si="917"/>
        <v>Noah Hahn</v>
      </c>
      <c r="AB716" t="e">
        <f t="shared" si="918"/>
        <v>#VALUE!</v>
      </c>
      <c r="AC716" t="e">
        <f t="shared" si="919"/>
        <v>#VALUE!</v>
      </c>
      <c r="AD716" t="e">
        <f t="shared" si="920"/>
        <v>#VALUE!</v>
      </c>
      <c r="AE716" t="e">
        <f t="shared" si="921"/>
        <v>#VALUE!</v>
      </c>
      <c r="AF716" t="e">
        <f t="shared" si="922"/>
        <v>#VALUE!</v>
      </c>
      <c r="AG716" t="e">
        <f t="shared" si="923"/>
        <v>#VALUE!</v>
      </c>
      <c r="AH716" t="e">
        <f t="shared" si="924"/>
        <v>#VALUE!</v>
      </c>
      <c r="BC716" s="93"/>
      <c r="BD716">
        <v>0</v>
      </c>
      <c r="BE716" t="e">
        <f t="shared" si="910"/>
        <v>#N/A</v>
      </c>
      <c r="BJ716">
        <f t="shared" si="930"/>
        <v>3</v>
      </c>
    </row>
    <row r="717" spans="11:62" x14ac:dyDescent="0.2">
      <c r="K717" t="str">
        <f>WeedDataInput!F714</f>
        <v>Y</v>
      </c>
      <c r="L717">
        <f>WeedDataInput!G714</f>
        <v>0</v>
      </c>
      <c r="M717" s="10" t="str">
        <f t="shared" si="914"/>
        <v>;0</v>
      </c>
      <c r="N717" t="str">
        <f t="shared" si="925"/>
        <v>;0</v>
      </c>
      <c r="O717" t="str">
        <f t="shared" si="926"/>
        <v>0</v>
      </c>
      <c r="P717">
        <f t="shared" ref="P717:X717" si="936">IFERROR(_xlfn.TEXTAFTER(O717,";"),0)</f>
        <v>0</v>
      </c>
      <c r="Q717">
        <f t="shared" si="936"/>
        <v>0</v>
      </c>
      <c r="R717">
        <f t="shared" si="936"/>
        <v>0</v>
      </c>
      <c r="S717">
        <f t="shared" si="936"/>
        <v>0</v>
      </c>
      <c r="T717">
        <f t="shared" si="936"/>
        <v>0</v>
      </c>
      <c r="U717">
        <f t="shared" si="936"/>
        <v>0</v>
      </c>
      <c r="V717">
        <f t="shared" si="936"/>
        <v>0</v>
      </c>
      <c r="W717">
        <f t="shared" si="936"/>
        <v>0</v>
      </c>
      <c r="X717">
        <f t="shared" si="936"/>
        <v>0</v>
      </c>
      <c r="Y717" s="10" t="e">
        <f t="shared" si="928"/>
        <v>#VALUE!</v>
      </c>
      <c r="Z717" t="e">
        <f t="shared" si="916"/>
        <v>#VALUE!</v>
      </c>
      <c r="AA717" t="e">
        <f t="shared" si="917"/>
        <v>#VALUE!</v>
      </c>
      <c r="AB717" t="e">
        <f t="shared" si="918"/>
        <v>#VALUE!</v>
      </c>
      <c r="AC717" t="e">
        <f t="shared" si="919"/>
        <v>#VALUE!</v>
      </c>
      <c r="AD717" t="e">
        <f t="shared" si="920"/>
        <v>#VALUE!</v>
      </c>
      <c r="AE717" t="e">
        <f t="shared" si="921"/>
        <v>#VALUE!</v>
      </c>
      <c r="AF717" t="e">
        <f t="shared" si="922"/>
        <v>#VALUE!</v>
      </c>
      <c r="AG717" t="e">
        <f t="shared" si="923"/>
        <v>#VALUE!</v>
      </c>
      <c r="AH717" t="e">
        <f t="shared" si="924"/>
        <v>#VALUE!</v>
      </c>
      <c r="BC717" s="93"/>
      <c r="BD717">
        <v>0</v>
      </c>
      <c r="BE717" t="e">
        <f t="shared" si="910"/>
        <v>#N/A</v>
      </c>
      <c r="BJ717">
        <f t="shared" si="930"/>
        <v>0</v>
      </c>
    </row>
    <row r="718" spans="11:62" x14ac:dyDescent="0.2">
      <c r="K718" t="str">
        <f>WeedDataInput!F715</f>
        <v>N</v>
      </c>
      <c r="L718" t="str">
        <f>WeedDataInput!G715</f>
        <v>John McDougall;Joey Biggs;Noah Hahn;</v>
      </c>
      <c r="M718" s="10" t="str">
        <f t="shared" si="914"/>
        <v>;John McDougall;Joey Biggs;Noah Hahn;</v>
      </c>
      <c r="N718" t="str">
        <f t="shared" si="925"/>
        <v>;John McDougall;Joey Biggs;Noah Hahn;</v>
      </c>
      <c r="O718" t="str">
        <f t="shared" si="926"/>
        <v>John McDougall;Joey Biggs;Noah Hahn;</v>
      </c>
      <c r="P718" t="str">
        <f t="shared" ref="P718:X718" si="937">IFERROR(_xlfn.TEXTAFTER(O718,";"),0)</f>
        <v>Joey Biggs;Noah Hahn;</v>
      </c>
      <c r="Q718" t="str">
        <f t="shared" si="937"/>
        <v>Noah Hahn;</v>
      </c>
      <c r="R718" t="str">
        <f t="shared" si="937"/>
        <v/>
      </c>
      <c r="S718">
        <f t="shared" si="937"/>
        <v>0</v>
      </c>
      <c r="T718">
        <f t="shared" si="937"/>
        <v>0</v>
      </c>
      <c r="U718">
        <f t="shared" si="937"/>
        <v>0</v>
      </c>
      <c r="V718">
        <f t="shared" si="937"/>
        <v>0</v>
      </c>
      <c r="W718">
        <f t="shared" si="937"/>
        <v>0</v>
      </c>
      <c r="X718">
        <f t="shared" si="937"/>
        <v>0</v>
      </c>
      <c r="Y718" s="10" t="str">
        <f t="shared" si="928"/>
        <v>John McDougall</v>
      </c>
      <c r="Z718" t="str">
        <f t="shared" si="916"/>
        <v>Joey Biggs</v>
      </c>
      <c r="AA718" t="str">
        <f t="shared" si="917"/>
        <v>Noah Hahn</v>
      </c>
      <c r="AB718" t="e">
        <f t="shared" si="918"/>
        <v>#VALUE!</v>
      </c>
      <c r="AC718" t="e">
        <f t="shared" si="919"/>
        <v>#VALUE!</v>
      </c>
      <c r="AD718" t="e">
        <f t="shared" si="920"/>
        <v>#VALUE!</v>
      </c>
      <c r="AE718" t="e">
        <f t="shared" si="921"/>
        <v>#VALUE!</v>
      </c>
      <c r="AF718" t="e">
        <f t="shared" si="922"/>
        <v>#VALUE!</v>
      </c>
      <c r="AG718" t="e">
        <f t="shared" si="923"/>
        <v>#VALUE!</v>
      </c>
      <c r="AH718" t="e">
        <f t="shared" si="924"/>
        <v>#VALUE!</v>
      </c>
      <c r="BC718" s="93"/>
      <c r="BD718">
        <v>0</v>
      </c>
      <c r="BE718" t="e">
        <f t="shared" si="910"/>
        <v>#N/A</v>
      </c>
      <c r="BJ718">
        <f t="shared" si="930"/>
        <v>3</v>
      </c>
    </row>
    <row r="719" spans="11:62" x14ac:dyDescent="0.2">
      <c r="K719" t="str">
        <f>WeedDataInput!F716</f>
        <v>N</v>
      </c>
      <c r="L719" t="str">
        <f>WeedDataInput!G716</f>
        <v>John McDougall;Joey Biggs;Noah Hahn;Ethan Schultz;</v>
      </c>
      <c r="M719" s="10" t="str">
        <f t="shared" si="914"/>
        <v>;John McDougall;Joey Biggs;Noah Hahn;Ethan Schultz;</v>
      </c>
      <c r="N719" t="str">
        <f t="shared" si="925"/>
        <v>;John McDougall;Joey Biggs;Noah Hahn;Ethan Schultz;</v>
      </c>
      <c r="O719" t="str">
        <f t="shared" si="926"/>
        <v>John McDougall;Joey Biggs;Noah Hahn;Ethan Schultz;</v>
      </c>
      <c r="P719" t="str">
        <f t="shared" ref="P719:X719" si="938">IFERROR(_xlfn.TEXTAFTER(O719,";"),0)</f>
        <v>Joey Biggs;Noah Hahn;Ethan Schultz;</v>
      </c>
      <c r="Q719" t="str">
        <f t="shared" si="938"/>
        <v>Noah Hahn;Ethan Schultz;</v>
      </c>
      <c r="R719" t="str">
        <f t="shared" si="938"/>
        <v>Ethan Schultz;</v>
      </c>
      <c r="S719" t="str">
        <f t="shared" si="938"/>
        <v/>
      </c>
      <c r="T719">
        <f t="shared" si="938"/>
        <v>0</v>
      </c>
      <c r="U719">
        <f t="shared" si="938"/>
        <v>0</v>
      </c>
      <c r="V719">
        <f t="shared" si="938"/>
        <v>0</v>
      </c>
      <c r="W719">
        <f t="shared" si="938"/>
        <v>0</v>
      </c>
      <c r="X719">
        <f t="shared" si="938"/>
        <v>0</v>
      </c>
      <c r="Y719" s="10" t="str">
        <f t="shared" si="928"/>
        <v>John McDougall</v>
      </c>
      <c r="Z719" t="str">
        <f t="shared" si="916"/>
        <v>Joey Biggs</v>
      </c>
      <c r="AA719" t="str">
        <f t="shared" si="917"/>
        <v>Noah Hahn</v>
      </c>
      <c r="AB719" t="str">
        <f t="shared" si="918"/>
        <v>Ethan Schultz</v>
      </c>
      <c r="AC719" t="e">
        <f t="shared" si="919"/>
        <v>#VALUE!</v>
      </c>
      <c r="AD719" t="e">
        <f t="shared" si="920"/>
        <v>#VALUE!</v>
      </c>
      <c r="AE719" t="e">
        <f t="shared" si="921"/>
        <v>#VALUE!</v>
      </c>
      <c r="AF719" t="e">
        <f t="shared" si="922"/>
        <v>#VALUE!</v>
      </c>
      <c r="AG719" t="e">
        <f t="shared" si="923"/>
        <v>#VALUE!</v>
      </c>
      <c r="AH719" t="e">
        <f t="shared" si="924"/>
        <v>#VALUE!</v>
      </c>
      <c r="BC719" s="93"/>
      <c r="BD719">
        <v>0</v>
      </c>
      <c r="BE719" t="e">
        <f t="shared" si="910"/>
        <v>#N/A</v>
      </c>
      <c r="BJ719">
        <f t="shared" si="930"/>
        <v>4</v>
      </c>
    </row>
    <row r="720" spans="11:62" x14ac:dyDescent="0.2">
      <c r="K720" t="str">
        <f>WeedDataInput!F717</f>
        <v>N</v>
      </c>
      <c r="L720" t="str">
        <f>WeedDataInput!G717</f>
        <v>John McDougall;Joey Biggs;Noah Hahn;Ethan Schultz;</v>
      </c>
      <c r="M720" s="10" t="str">
        <f t="shared" si="914"/>
        <v>;John McDougall;Joey Biggs;Noah Hahn;Ethan Schultz;</v>
      </c>
      <c r="N720" t="str">
        <f t="shared" si="925"/>
        <v>;John McDougall;Joey Biggs;Noah Hahn;Ethan Schultz;</v>
      </c>
      <c r="O720" t="str">
        <f t="shared" si="926"/>
        <v>John McDougall;Joey Biggs;Noah Hahn;Ethan Schultz;</v>
      </c>
      <c r="P720" t="str">
        <f t="shared" ref="P720:X720" si="939">IFERROR(_xlfn.TEXTAFTER(O720,";"),0)</f>
        <v>Joey Biggs;Noah Hahn;Ethan Schultz;</v>
      </c>
      <c r="Q720" t="str">
        <f t="shared" si="939"/>
        <v>Noah Hahn;Ethan Schultz;</v>
      </c>
      <c r="R720" t="str">
        <f t="shared" si="939"/>
        <v>Ethan Schultz;</v>
      </c>
      <c r="S720" t="str">
        <f t="shared" si="939"/>
        <v/>
      </c>
      <c r="T720">
        <f t="shared" si="939"/>
        <v>0</v>
      </c>
      <c r="U720">
        <f t="shared" si="939"/>
        <v>0</v>
      </c>
      <c r="V720">
        <f t="shared" si="939"/>
        <v>0</v>
      </c>
      <c r="W720">
        <f t="shared" si="939"/>
        <v>0</v>
      </c>
      <c r="X720">
        <f t="shared" si="939"/>
        <v>0</v>
      </c>
      <c r="Y720" s="10" t="str">
        <f t="shared" si="928"/>
        <v>John McDougall</v>
      </c>
      <c r="Z720" t="str">
        <f t="shared" si="916"/>
        <v>Joey Biggs</v>
      </c>
      <c r="AA720" t="str">
        <f t="shared" si="917"/>
        <v>Noah Hahn</v>
      </c>
      <c r="AB720" t="str">
        <f t="shared" si="918"/>
        <v>Ethan Schultz</v>
      </c>
      <c r="AC720" t="e">
        <f t="shared" si="919"/>
        <v>#VALUE!</v>
      </c>
      <c r="AD720" t="e">
        <f t="shared" si="920"/>
        <v>#VALUE!</v>
      </c>
      <c r="AE720" t="e">
        <f t="shared" si="921"/>
        <v>#VALUE!</v>
      </c>
      <c r="AF720" t="e">
        <f t="shared" si="922"/>
        <v>#VALUE!</v>
      </c>
      <c r="AG720" t="e">
        <f t="shared" si="923"/>
        <v>#VALUE!</v>
      </c>
      <c r="AH720" t="e">
        <f t="shared" si="924"/>
        <v>#VALUE!</v>
      </c>
      <c r="BC720" s="93"/>
      <c r="BD720">
        <v>0</v>
      </c>
      <c r="BE720" t="e">
        <f t="shared" si="910"/>
        <v>#N/A</v>
      </c>
      <c r="BJ720">
        <f t="shared" si="930"/>
        <v>4</v>
      </c>
    </row>
    <row r="721" spans="11:62" x14ac:dyDescent="0.2">
      <c r="K721" t="str">
        <f>WeedDataInput!F718</f>
        <v>N</v>
      </c>
      <c r="L721" t="str">
        <f>WeedDataInput!G718</f>
        <v>John McDougall;Joey Biggs;Noah Hahn;Ethan Schultz;</v>
      </c>
      <c r="M721" s="10" t="str">
        <f t="shared" si="914"/>
        <v>;John McDougall;Joey Biggs;Noah Hahn;Ethan Schultz;</v>
      </c>
      <c r="N721" t="str">
        <f t="shared" si="925"/>
        <v>;John McDougall;Joey Biggs;Noah Hahn;Ethan Schultz;</v>
      </c>
      <c r="O721" t="str">
        <f t="shared" si="926"/>
        <v>John McDougall;Joey Biggs;Noah Hahn;Ethan Schultz;</v>
      </c>
      <c r="P721" t="str">
        <f t="shared" ref="P721:X721" si="940">IFERROR(_xlfn.TEXTAFTER(O721,";"),0)</f>
        <v>Joey Biggs;Noah Hahn;Ethan Schultz;</v>
      </c>
      <c r="Q721" t="str">
        <f t="shared" si="940"/>
        <v>Noah Hahn;Ethan Schultz;</v>
      </c>
      <c r="R721" t="str">
        <f t="shared" si="940"/>
        <v>Ethan Schultz;</v>
      </c>
      <c r="S721" t="str">
        <f t="shared" si="940"/>
        <v/>
      </c>
      <c r="T721">
        <f t="shared" si="940"/>
        <v>0</v>
      </c>
      <c r="U721">
        <f t="shared" si="940"/>
        <v>0</v>
      </c>
      <c r="V721">
        <f t="shared" si="940"/>
        <v>0</v>
      </c>
      <c r="W721">
        <f t="shared" si="940"/>
        <v>0</v>
      </c>
      <c r="X721">
        <f t="shared" si="940"/>
        <v>0</v>
      </c>
      <c r="Y721" s="10" t="str">
        <f t="shared" si="928"/>
        <v>John McDougall</v>
      </c>
      <c r="Z721" t="str">
        <f t="shared" si="916"/>
        <v>Joey Biggs</v>
      </c>
      <c r="AA721" t="str">
        <f t="shared" si="917"/>
        <v>Noah Hahn</v>
      </c>
      <c r="AB721" t="str">
        <f t="shared" si="918"/>
        <v>Ethan Schultz</v>
      </c>
      <c r="AC721" t="e">
        <f t="shared" si="919"/>
        <v>#VALUE!</v>
      </c>
      <c r="AD721" t="e">
        <f t="shared" si="920"/>
        <v>#VALUE!</v>
      </c>
      <c r="AE721" t="e">
        <f t="shared" si="921"/>
        <v>#VALUE!</v>
      </c>
      <c r="AF721" t="e">
        <f t="shared" si="922"/>
        <v>#VALUE!</v>
      </c>
      <c r="AG721" t="e">
        <f t="shared" si="923"/>
        <v>#VALUE!</v>
      </c>
      <c r="AH721" t="e">
        <f t="shared" si="924"/>
        <v>#VALUE!</v>
      </c>
      <c r="BC721" s="93"/>
      <c r="BD721">
        <v>0</v>
      </c>
      <c r="BE721" t="e">
        <f t="shared" si="910"/>
        <v>#N/A</v>
      </c>
      <c r="BJ721">
        <f t="shared" si="930"/>
        <v>4</v>
      </c>
    </row>
    <row r="722" spans="11:62" x14ac:dyDescent="0.2">
      <c r="K722" t="str">
        <f>WeedDataInput!F719</f>
        <v>N</v>
      </c>
      <c r="L722" t="str">
        <f>WeedDataInput!G719</f>
        <v>John McDougall;Joey Biggs;Noah Hahn;</v>
      </c>
      <c r="M722" s="10" t="str">
        <f t="shared" si="914"/>
        <v>;John McDougall;Joey Biggs;Noah Hahn;</v>
      </c>
      <c r="N722" t="str">
        <f t="shared" si="925"/>
        <v>;John McDougall;Joey Biggs;Noah Hahn;</v>
      </c>
      <c r="O722" t="str">
        <f t="shared" si="926"/>
        <v>John McDougall;Joey Biggs;Noah Hahn;</v>
      </c>
      <c r="P722" t="str">
        <f t="shared" ref="P722:X722" si="941">IFERROR(_xlfn.TEXTAFTER(O722,";"),0)</f>
        <v>Joey Biggs;Noah Hahn;</v>
      </c>
      <c r="Q722" t="str">
        <f t="shared" si="941"/>
        <v>Noah Hahn;</v>
      </c>
      <c r="R722" t="str">
        <f t="shared" si="941"/>
        <v/>
      </c>
      <c r="S722">
        <f t="shared" si="941"/>
        <v>0</v>
      </c>
      <c r="T722">
        <f t="shared" si="941"/>
        <v>0</v>
      </c>
      <c r="U722">
        <f t="shared" si="941"/>
        <v>0</v>
      </c>
      <c r="V722">
        <f t="shared" si="941"/>
        <v>0</v>
      </c>
      <c r="W722">
        <f t="shared" si="941"/>
        <v>0</v>
      </c>
      <c r="X722">
        <f t="shared" si="941"/>
        <v>0</v>
      </c>
      <c r="Y722" s="10" t="str">
        <f t="shared" si="928"/>
        <v>John McDougall</v>
      </c>
      <c r="Z722" t="str">
        <f t="shared" si="916"/>
        <v>Joey Biggs</v>
      </c>
      <c r="AA722" t="str">
        <f t="shared" si="917"/>
        <v>Noah Hahn</v>
      </c>
      <c r="AB722" t="e">
        <f t="shared" si="918"/>
        <v>#VALUE!</v>
      </c>
      <c r="AC722" t="e">
        <f t="shared" si="919"/>
        <v>#VALUE!</v>
      </c>
      <c r="AD722" t="e">
        <f t="shared" si="920"/>
        <v>#VALUE!</v>
      </c>
      <c r="AE722" t="e">
        <f t="shared" si="921"/>
        <v>#VALUE!</v>
      </c>
      <c r="AF722" t="e">
        <f t="shared" si="922"/>
        <v>#VALUE!</v>
      </c>
      <c r="AG722" t="e">
        <f t="shared" si="923"/>
        <v>#VALUE!</v>
      </c>
      <c r="AH722" t="e">
        <f t="shared" si="924"/>
        <v>#VALUE!</v>
      </c>
      <c r="BC722" s="93"/>
      <c r="BD722">
        <v>0</v>
      </c>
      <c r="BE722" t="e">
        <f t="shared" si="910"/>
        <v>#N/A</v>
      </c>
      <c r="BJ722">
        <f t="shared" si="930"/>
        <v>3</v>
      </c>
    </row>
    <row r="723" spans="11:62" x14ac:dyDescent="0.2">
      <c r="K723" t="str">
        <f>WeedDataInput!F720</f>
        <v>N</v>
      </c>
      <c r="L723" t="str">
        <f>WeedDataInput!G720</f>
        <v>John McDougall;Noah Hahn;</v>
      </c>
      <c r="M723" s="10" t="str">
        <f t="shared" si="914"/>
        <v>;John McDougall;Noah Hahn;</v>
      </c>
      <c r="N723" t="str">
        <f t="shared" si="925"/>
        <v>;John McDougall;Noah Hahn;</v>
      </c>
      <c r="O723" t="str">
        <f t="shared" si="926"/>
        <v>John McDougall;Noah Hahn;</v>
      </c>
      <c r="P723" t="str">
        <f t="shared" ref="P723:X723" si="942">IFERROR(_xlfn.TEXTAFTER(O723,";"),0)</f>
        <v>Noah Hahn;</v>
      </c>
      <c r="Q723" t="str">
        <f t="shared" si="942"/>
        <v/>
      </c>
      <c r="R723">
        <f t="shared" si="942"/>
        <v>0</v>
      </c>
      <c r="S723">
        <f t="shared" si="942"/>
        <v>0</v>
      </c>
      <c r="T723">
        <f t="shared" si="942"/>
        <v>0</v>
      </c>
      <c r="U723">
        <f t="shared" si="942"/>
        <v>0</v>
      </c>
      <c r="V723">
        <f t="shared" si="942"/>
        <v>0</v>
      </c>
      <c r="W723">
        <f t="shared" si="942"/>
        <v>0</v>
      </c>
      <c r="X723">
        <f t="shared" si="942"/>
        <v>0</v>
      </c>
      <c r="Y723" s="10" t="str">
        <f t="shared" si="928"/>
        <v>John McDougall</v>
      </c>
      <c r="Z723" t="str">
        <f t="shared" si="916"/>
        <v>Noah Hahn</v>
      </c>
      <c r="AA723" t="e">
        <f t="shared" si="917"/>
        <v>#VALUE!</v>
      </c>
      <c r="AB723" t="e">
        <f t="shared" si="918"/>
        <v>#VALUE!</v>
      </c>
      <c r="AC723" t="e">
        <f t="shared" si="919"/>
        <v>#VALUE!</v>
      </c>
      <c r="AD723" t="e">
        <f t="shared" si="920"/>
        <v>#VALUE!</v>
      </c>
      <c r="AE723" t="e">
        <f t="shared" si="921"/>
        <v>#VALUE!</v>
      </c>
      <c r="AF723" t="e">
        <f t="shared" si="922"/>
        <v>#VALUE!</v>
      </c>
      <c r="AG723" t="e">
        <f t="shared" si="923"/>
        <v>#VALUE!</v>
      </c>
      <c r="AH723" t="e">
        <f t="shared" si="924"/>
        <v>#VALUE!</v>
      </c>
      <c r="BC723" s="93"/>
      <c r="BD723">
        <v>0</v>
      </c>
      <c r="BE723" t="e">
        <f t="shared" si="910"/>
        <v>#N/A</v>
      </c>
      <c r="BJ723">
        <f t="shared" si="930"/>
        <v>2</v>
      </c>
    </row>
    <row r="724" spans="11:62" x14ac:dyDescent="0.2">
      <c r="K724" t="str">
        <f>WeedDataInput!F721</f>
        <v>N</v>
      </c>
      <c r="L724" t="str">
        <f>WeedDataInput!G721</f>
        <v>John McDougall;</v>
      </c>
      <c r="M724" s="10" t="str">
        <f t="shared" si="914"/>
        <v>;John McDougall;</v>
      </c>
      <c r="N724" t="str">
        <f t="shared" si="925"/>
        <v>;John McDougall;</v>
      </c>
      <c r="O724" t="str">
        <f t="shared" si="926"/>
        <v>John McDougall;</v>
      </c>
      <c r="P724" t="str">
        <f t="shared" ref="P724:X724" si="943">IFERROR(_xlfn.TEXTAFTER(O724,";"),0)</f>
        <v/>
      </c>
      <c r="Q724">
        <f t="shared" si="943"/>
        <v>0</v>
      </c>
      <c r="R724">
        <f t="shared" si="943"/>
        <v>0</v>
      </c>
      <c r="S724">
        <f t="shared" si="943"/>
        <v>0</v>
      </c>
      <c r="T724">
        <f t="shared" si="943"/>
        <v>0</v>
      </c>
      <c r="U724">
        <f t="shared" si="943"/>
        <v>0</v>
      </c>
      <c r="V724">
        <f t="shared" si="943"/>
        <v>0</v>
      </c>
      <c r="W724">
        <f t="shared" si="943"/>
        <v>0</v>
      </c>
      <c r="X724">
        <f t="shared" si="943"/>
        <v>0</v>
      </c>
      <c r="Y724" s="10" t="str">
        <f t="shared" si="928"/>
        <v>John McDougall</v>
      </c>
      <c r="Z724" t="e">
        <f t="shared" si="916"/>
        <v>#VALUE!</v>
      </c>
      <c r="AA724" t="e">
        <f t="shared" si="917"/>
        <v>#VALUE!</v>
      </c>
      <c r="AB724" t="e">
        <f t="shared" si="918"/>
        <v>#VALUE!</v>
      </c>
      <c r="AC724" t="e">
        <f t="shared" si="919"/>
        <v>#VALUE!</v>
      </c>
      <c r="AD724" t="e">
        <f t="shared" si="920"/>
        <v>#VALUE!</v>
      </c>
      <c r="AE724" t="e">
        <f t="shared" si="921"/>
        <v>#VALUE!</v>
      </c>
      <c r="AF724" t="e">
        <f t="shared" si="922"/>
        <v>#VALUE!</v>
      </c>
      <c r="AG724" t="e">
        <f t="shared" si="923"/>
        <v>#VALUE!</v>
      </c>
      <c r="AH724" t="e">
        <f t="shared" si="924"/>
        <v>#VALUE!</v>
      </c>
      <c r="BC724" s="93"/>
      <c r="BD724">
        <v>0</v>
      </c>
      <c r="BE724" t="e">
        <f t="shared" si="910"/>
        <v>#N/A</v>
      </c>
      <c r="BJ724">
        <f t="shared" si="930"/>
        <v>1</v>
      </c>
    </row>
    <row r="725" spans="11:62" x14ac:dyDescent="0.2">
      <c r="K725" t="str">
        <f>WeedDataInput!F722</f>
        <v>N</v>
      </c>
      <c r="L725" t="str">
        <f>WeedDataInput!G722</f>
        <v>John McDougall;Noah Hahn;</v>
      </c>
      <c r="M725" s="10" t="str">
        <f t="shared" si="914"/>
        <v>;John McDougall;Noah Hahn;</v>
      </c>
      <c r="N725" t="str">
        <f t="shared" si="925"/>
        <v>;John McDougall;Noah Hahn;</v>
      </c>
      <c r="O725" t="str">
        <f t="shared" si="926"/>
        <v>John McDougall;Noah Hahn;</v>
      </c>
      <c r="P725" t="str">
        <f t="shared" ref="P725:X725" si="944">IFERROR(_xlfn.TEXTAFTER(O725,";"),0)</f>
        <v>Noah Hahn;</v>
      </c>
      <c r="Q725" t="str">
        <f t="shared" si="944"/>
        <v/>
      </c>
      <c r="R725">
        <f t="shared" si="944"/>
        <v>0</v>
      </c>
      <c r="S725">
        <f t="shared" si="944"/>
        <v>0</v>
      </c>
      <c r="T725">
        <f t="shared" si="944"/>
        <v>0</v>
      </c>
      <c r="U725">
        <f t="shared" si="944"/>
        <v>0</v>
      </c>
      <c r="V725">
        <f t="shared" si="944"/>
        <v>0</v>
      </c>
      <c r="W725">
        <f t="shared" si="944"/>
        <v>0</v>
      </c>
      <c r="X725">
        <f t="shared" si="944"/>
        <v>0</v>
      </c>
      <c r="Y725" s="10" t="str">
        <f t="shared" si="928"/>
        <v>John McDougall</v>
      </c>
      <c r="Z725" t="str">
        <f t="shared" si="916"/>
        <v>Noah Hahn</v>
      </c>
      <c r="AA725" t="e">
        <f t="shared" si="917"/>
        <v>#VALUE!</v>
      </c>
      <c r="AB725" t="e">
        <f t="shared" si="918"/>
        <v>#VALUE!</v>
      </c>
      <c r="AC725" t="e">
        <f t="shared" si="919"/>
        <v>#VALUE!</v>
      </c>
      <c r="AD725" t="e">
        <f t="shared" si="920"/>
        <v>#VALUE!</v>
      </c>
      <c r="AE725" t="e">
        <f t="shared" si="921"/>
        <v>#VALUE!</v>
      </c>
      <c r="AF725" t="e">
        <f t="shared" si="922"/>
        <v>#VALUE!</v>
      </c>
      <c r="AG725" t="e">
        <f t="shared" si="923"/>
        <v>#VALUE!</v>
      </c>
      <c r="AH725" t="e">
        <f t="shared" si="924"/>
        <v>#VALUE!</v>
      </c>
      <c r="BC725" s="93"/>
      <c r="BD725">
        <v>0</v>
      </c>
      <c r="BE725" t="e">
        <f t="shared" si="910"/>
        <v>#N/A</v>
      </c>
      <c r="BJ725">
        <f t="shared" si="930"/>
        <v>2</v>
      </c>
    </row>
    <row r="726" spans="11:62" x14ac:dyDescent="0.2">
      <c r="K726" t="str">
        <f>WeedDataInput!F723</f>
        <v>Y</v>
      </c>
      <c r="L726">
        <f>WeedDataInput!G723</f>
        <v>0</v>
      </c>
      <c r="M726" s="10" t="str">
        <f t="shared" si="914"/>
        <v>;0</v>
      </c>
      <c r="N726" t="str">
        <f t="shared" si="925"/>
        <v>;0</v>
      </c>
      <c r="O726" t="str">
        <f t="shared" si="926"/>
        <v>0</v>
      </c>
      <c r="P726">
        <f t="shared" ref="P726:X726" si="945">IFERROR(_xlfn.TEXTAFTER(O726,";"),0)</f>
        <v>0</v>
      </c>
      <c r="Q726">
        <f t="shared" si="945"/>
        <v>0</v>
      </c>
      <c r="R726">
        <f t="shared" si="945"/>
        <v>0</v>
      </c>
      <c r="S726">
        <f t="shared" si="945"/>
        <v>0</v>
      </c>
      <c r="T726">
        <f t="shared" si="945"/>
        <v>0</v>
      </c>
      <c r="U726">
        <f t="shared" si="945"/>
        <v>0</v>
      </c>
      <c r="V726">
        <f t="shared" si="945"/>
        <v>0</v>
      </c>
      <c r="W726">
        <f t="shared" si="945"/>
        <v>0</v>
      </c>
      <c r="X726">
        <f t="shared" si="945"/>
        <v>0</v>
      </c>
      <c r="Y726" s="10" t="e">
        <f t="shared" si="928"/>
        <v>#VALUE!</v>
      </c>
      <c r="Z726" t="e">
        <f t="shared" si="916"/>
        <v>#VALUE!</v>
      </c>
      <c r="AA726" t="e">
        <f t="shared" si="917"/>
        <v>#VALUE!</v>
      </c>
      <c r="AB726" t="e">
        <f t="shared" si="918"/>
        <v>#VALUE!</v>
      </c>
      <c r="AC726" t="e">
        <f t="shared" si="919"/>
        <v>#VALUE!</v>
      </c>
      <c r="AD726" t="e">
        <f t="shared" si="920"/>
        <v>#VALUE!</v>
      </c>
      <c r="AE726" t="e">
        <f t="shared" si="921"/>
        <v>#VALUE!</v>
      </c>
      <c r="AF726" t="e">
        <f t="shared" si="922"/>
        <v>#VALUE!</v>
      </c>
      <c r="AG726" t="e">
        <f t="shared" si="923"/>
        <v>#VALUE!</v>
      </c>
      <c r="AH726" t="e">
        <f t="shared" si="924"/>
        <v>#VALUE!</v>
      </c>
      <c r="BC726" s="93"/>
      <c r="BD726">
        <v>0</v>
      </c>
      <c r="BE726" t="e">
        <f t="shared" si="910"/>
        <v>#N/A</v>
      </c>
      <c r="BJ726">
        <f t="shared" si="930"/>
        <v>0</v>
      </c>
    </row>
    <row r="727" spans="11:62" x14ac:dyDescent="0.2">
      <c r="K727" t="str">
        <f>WeedDataInput!F724</f>
        <v>N</v>
      </c>
      <c r="L727" t="str">
        <f>WeedDataInput!G724</f>
        <v>John McDougall;Noah Hahn;</v>
      </c>
      <c r="M727" s="10" t="str">
        <f t="shared" si="914"/>
        <v>;John McDougall;Noah Hahn;</v>
      </c>
      <c r="N727" t="str">
        <f t="shared" si="925"/>
        <v>;John McDougall;Noah Hahn;</v>
      </c>
      <c r="O727" t="str">
        <f t="shared" si="926"/>
        <v>John McDougall;Noah Hahn;</v>
      </c>
      <c r="P727" t="str">
        <f t="shared" ref="P727:X727" si="946">IFERROR(_xlfn.TEXTAFTER(O727,";"),0)</f>
        <v>Noah Hahn;</v>
      </c>
      <c r="Q727" t="str">
        <f t="shared" si="946"/>
        <v/>
      </c>
      <c r="R727">
        <f t="shared" si="946"/>
        <v>0</v>
      </c>
      <c r="S727">
        <f t="shared" si="946"/>
        <v>0</v>
      </c>
      <c r="T727">
        <f t="shared" si="946"/>
        <v>0</v>
      </c>
      <c r="U727">
        <f t="shared" si="946"/>
        <v>0</v>
      </c>
      <c r="V727">
        <f t="shared" si="946"/>
        <v>0</v>
      </c>
      <c r="W727">
        <f t="shared" si="946"/>
        <v>0</v>
      </c>
      <c r="X727">
        <f t="shared" si="946"/>
        <v>0</v>
      </c>
      <c r="Y727" s="10" t="str">
        <f t="shared" si="928"/>
        <v>John McDougall</v>
      </c>
      <c r="Z727" t="str">
        <f t="shared" si="916"/>
        <v>Noah Hahn</v>
      </c>
      <c r="AA727" t="e">
        <f t="shared" si="917"/>
        <v>#VALUE!</v>
      </c>
      <c r="AB727" t="e">
        <f t="shared" si="918"/>
        <v>#VALUE!</v>
      </c>
      <c r="AC727" t="e">
        <f t="shared" si="919"/>
        <v>#VALUE!</v>
      </c>
      <c r="AD727" t="e">
        <f t="shared" si="920"/>
        <v>#VALUE!</v>
      </c>
      <c r="AE727" t="e">
        <f t="shared" si="921"/>
        <v>#VALUE!</v>
      </c>
      <c r="AF727" t="e">
        <f t="shared" si="922"/>
        <v>#VALUE!</v>
      </c>
      <c r="AG727" t="e">
        <f t="shared" si="923"/>
        <v>#VALUE!</v>
      </c>
      <c r="AH727" t="e">
        <f t="shared" si="924"/>
        <v>#VALUE!</v>
      </c>
      <c r="BC727" s="93"/>
      <c r="BD727">
        <v>0</v>
      </c>
      <c r="BE727" t="e">
        <f t="shared" si="910"/>
        <v>#N/A</v>
      </c>
      <c r="BJ727">
        <f t="shared" si="930"/>
        <v>2</v>
      </c>
    </row>
    <row r="728" spans="11:62" x14ac:dyDescent="0.2">
      <c r="K728" t="str">
        <f>WeedDataInput!F725</f>
        <v>N</v>
      </c>
      <c r="L728" t="str">
        <f>WeedDataInput!G725</f>
        <v>Noah Hahn;</v>
      </c>
      <c r="M728" s="10" t="str">
        <f t="shared" si="914"/>
        <v>;Noah Hahn;</v>
      </c>
      <c r="N728" t="str">
        <f t="shared" si="925"/>
        <v>;Noah Hahn;</v>
      </c>
      <c r="O728" t="str">
        <f t="shared" si="926"/>
        <v>Noah Hahn;</v>
      </c>
      <c r="P728" t="str">
        <f t="shared" ref="P728:X728" si="947">IFERROR(_xlfn.TEXTAFTER(O728,";"),0)</f>
        <v/>
      </c>
      <c r="Q728">
        <f t="shared" si="947"/>
        <v>0</v>
      </c>
      <c r="R728">
        <f t="shared" si="947"/>
        <v>0</v>
      </c>
      <c r="S728">
        <f t="shared" si="947"/>
        <v>0</v>
      </c>
      <c r="T728">
        <f t="shared" si="947"/>
        <v>0</v>
      </c>
      <c r="U728">
        <f t="shared" si="947"/>
        <v>0</v>
      </c>
      <c r="V728">
        <f t="shared" si="947"/>
        <v>0</v>
      </c>
      <c r="W728">
        <f t="shared" si="947"/>
        <v>0</v>
      </c>
      <c r="X728">
        <f t="shared" si="947"/>
        <v>0</v>
      </c>
      <c r="Y728" s="10" t="str">
        <f t="shared" si="928"/>
        <v>Noah Hahn</v>
      </c>
      <c r="Z728" t="e">
        <f t="shared" si="916"/>
        <v>#VALUE!</v>
      </c>
      <c r="AA728" t="e">
        <f t="shared" si="917"/>
        <v>#VALUE!</v>
      </c>
      <c r="AB728" t="e">
        <f t="shared" si="918"/>
        <v>#VALUE!</v>
      </c>
      <c r="AC728" t="e">
        <f t="shared" si="919"/>
        <v>#VALUE!</v>
      </c>
      <c r="AD728" t="e">
        <f t="shared" si="920"/>
        <v>#VALUE!</v>
      </c>
      <c r="AE728" t="e">
        <f t="shared" si="921"/>
        <v>#VALUE!</v>
      </c>
      <c r="AF728" t="e">
        <f t="shared" si="922"/>
        <v>#VALUE!</v>
      </c>
      <c r="AG728" t="e">
        <f t="shared" si="923"/>
        <v>#VALUE!</v>
      </c>
      <c r="AH728" t="e">
        <f t="shared" si="924"/>
        <v>#VALUE!</v>
      </c>
      <c r="BC728" s="93"/>
      <c r="BD728">
        <v>0</v>
      </c>
      <c r="BE728" t="e">
        <f t="shared" si="910"/>
        <v>#N/A</v>
      </c>
      <c r="BJ728">
        <f t="shared" si="930"/>
        <v>1</v>
      </c>
    </row>
    <row r="729" spans="11:62" x14ac:dyDescent="0.2">
      <c r="K729" t="str">
        <f>WeedDataInput!F726</f>
        <v>Y</v>
      </c>
      <c r="L729">
        <f>WeedDataInput!G726</f>
        <v>0</v>
      </c>
      <c r="M729" s="10" t="str">
        <f t="shared" si="914"/>
        <v>;0</v>
      </c>
      <c r="N729" t="str">
        <f t="shared" si="925"/>
        <v>;0</v>
      </c>
      <c r="O729" t="str">
        <f t="shared" si="926"/>
        <v>0</v>
      </c>
      <c r="P729">
        <f t="shared" ref="P729:X729" si="948">IFERROR(_xlfn.TEXTAFTER(O729,";"),0)</f>
        <v>0</v>
      </c>
      <c r="Q729">
        <f t="shared" si="948"/>
        <v>0</v>
      </c>
      <c r="R729">
        <f t="shared" si="948"/>
        <v>0</v>
      </c>
      <c r="S729">
        <f t="shared" si="948"/>
        <v>0</v>
      </c>
      <c r="T729">
        <f t="shared" si="948"/>
        <v>0</v>
      </c>
      <c r="U729">
        <f t="shared" si="948"/>
        <v>0</v>
      </c>
      <c r="V729">
        <f t="shared" si="948"/>
        <v>0</v>
      </c>
      <c r="W729">
        <f t="shared" si="948"/>
        <v>0</v>
      </c>
      <c r="X729">
        <f t="shared" si="948"/>
        <v>0</v>
      </c>
      <c r="Y729" s="10" t="e">
        <f t="shared" si="928"/>
        <v>#VALUE!</v>
      </c>
      <c r="Z729" t="e">
        <f t="shared" si="916"/>
        <v>#VALUE!</v>
      </c>
      <c r="AA729" t="e">
        <f t="shared" si="917"/>
        <v>#VALUE!</v>
      </c>
      <c r="AB729" t="e">
        <f t="shared" si="918"/>
        <v>#VALUE!</v>
      </c>
      <c r="AC729" t="e">
        <f t="shared" si="919"/>
        <v>#VALUE!</v>
      </c>
      <c r="AD729" t="e">
        <f t="shared" si="920"/>
        <v>#VALUE!</v>
      </c>
      <c r="AE729" t="e">
        <f t="shared" si="921"/>
        <v>#VALUE!</v>
      </c>
      <c r="AF729" t="e">
        <f t="shared" si="922"/>
        <v>#VALUE!</v>
      </c>
      <c r="AG729" t="e">
        <f t="shared" si="923"/>
        <v>#VALUE!</v>
      </c>
      <c r="AH729" t="e">
        <f t="shared" si="924"/>
        <v>#VALUE!</v>
      </c>
      <c r="BC729" s="93"/>
      <c r="BD729">
        <v>0</v>
      </c>
      <c r="BE729" t="e">
        <f t="shared" si="910"/>
        <v>#N/A</v>
      </c>
      <c r="BJ729">
        <f t="shared" si="930"/>
        <v>0</v>
      </c>
    </row>
    <row r="730" spans="11:62" x14ac:dyDescent="0.2">
      <c r="K730" t="str">
        <f>WeedDataInput!F727</f>
        <v>Y</v>
      </c>
      <c r="L730">
        <f>WeedDataInput!G727</f>
        <v>0</v>
      </c>
      <c r="M730" s="10" t="str">
        <f t="shared" si="914"/>
        <v>;0</v>
      </c>
      <c r="N730" t="str">
        <f t="shared" si="925"/>
        <v>;0</v>
      </c>
      <c r="O730" t="str">
        <f t="shared" si="926"/>
        <v>0</v>
      </c>
      <c r="P730">
        <f t="shared" ref="P730:X730" si="949">IFERROR(_xlfn.TEXTAFTER(O730,";"),0)</f>
        <v>0</v>
      </c>
      <c r="Q730">
        <f t="shared" si="949"/>
        <v>0</v>
      </c>
      <c r="R730">
        <f t="shared" si="949"/>
        <v>0</v>
      </c>
      <c r="S730">
        <f t="shared" si="949"/>
        <v>0</v>
      </c>
      <c r="T730">
        <f t="shared" si="949"/>
        <v>0</v>
      </c>
      <c r="U730">
        <f t="shared" si="949"/>
        <v>0</v>
      </c>
      <c r="V730">
        <f t="shared" si="949"/>
        <v>0</v>
      </c>
      <c r="W730">
        <f t="shared" si="949"/>
        <v>0</v>
      </c>
      <c r="X730">
        <f t="shared" si="949"/>
        <v>0</v>
      </c>
      <c r="Y730" s="10" t="e">
        <f t="shared" si="928"/>
        <v>#VALUE!</v>
      </c>
      <c r="Z730" t="e">
        <f t="shared" si="916"/>
        <v>#VALUE!</v>
      </c>
      <c r="AA730" t="e">
        <f t="shared" si="917"/>
        <v>#VALUE!</v>
      </c>
      <c r="AB730" t="e">
        <f t="shared" si="918"/>
        <v>#VALUE!</v>
      </c>
      <c r="AC730" t="e">
        <f t="shared" si="919"/>
        <v>#VALUE!</v>
      </c>
      <c r="AD730" t="e">
        <f t="shared" si="920"/>
        <v>#VALUE!</v>
      </c>
      <c r="AE730" t="e">
        <f t="shared" si="921"/>
        <v>#VALUE!</v>
      </c>
      <c r="AF730" t="e">
        <f t="shared" si="922"/>
        <v>#VALUE!</v>
      </c>
      <c r="AG730" t="e">
        <f t="shared" si="923"/>
        <v>#VALUE!</v>
      </c>
      <c r="AH730" t="e">
        <f t="shared" si="924"/>
        <v>#VALUE!</v>
      </c>
      <c r="BC730" s="92" t="str">
        <f>X4</f>
        <v>11 Participants</v>
      </c>
      <c r="BD730" t="e" cm="1">
        <f t="array" ref="BD730:BD754">BA5:BA29</f>
        <v>#VALUE!</v>
      </c>
      <c r="BE730" t="e">
        <f t="shared" ref="BE730:BE754" si="950">VLOOKUP(BD730,$BA$5:$BB$29,2,FALSE)</f>
        <v>#VALUE!</v>
      </c>
      <c r="BJ730">
        <f t="shared" si="930"/>
        <v>0</v>
      </c>
    </row>
    <row r="731" spans="11:62" x14ac:dyDescent="0.2">
      <c r="K731" t="str">
        <f>WeedDataInput!F728</f>
        <v>Y</v>
      </c>
      <c r="L731">
        <f>WeedDataInput!G728</f>
        <v>0</v>
      </c>
      <c r="M731" s="10" t="str">
        <f t="shared" si="914"/>
        <v>;0</v>
      </c>
      <c r="N731" t="str">
        <f t="shared" si="925"/>
        <v>;0</v>
      </c>
      <c r="O731" t="str">
        <f t="shared" si="926"/>
        <v>0</v>
      </c>
      <c r="P731">
        <f t="shared" ref="P731:X731" si="951">IFERROR(_xlfn.TEXTAFTER(O731,";"),0)</f>
        <v>0</v>
      </c>
      <c r="Q731">
        <f t="shared" si="951"/>
        <v>0</v>
      </c>
      <c r="R731">
        <f t="shared" si="951"/>
        <v>0</v>
      </c>
      <c r="S731">
        <f t="shared" si="951"/>
        <v>0</v>
      </c>
      <c r="T731">
        <f t="shared" si="951"/>
        <v>0</v>
      </c>
      <c r="U731">
        <f t="shared" si="951"/>
        <v>0</v>
      </c>
      <c r="V731">
        <f t="shared" si="951"/>
        <v>0</v>
      </c>
      <c r="W731">
        <f t="shared" si="951"/>
        <v>0</v>
      </c>
      <c r="X731">
        <f t="shared" si="951"/>
        <v>0</v>
      </c>
      <c r="Y731" s="10" t="e">
        <f t="shared" si="928"/>
        <v>#VALUE!</v>
      </c>
      <c r="Z731" t="e">
        <f t="shared" si="916"/>
        <v>#VALUE!</v>
      </c>
      <c r="AA731" t="e">
        <f t="shared" si="917"/>
        <v>#VALUE!</v>
      </c>
      <c r="AB731" t="e">
        <f t="shared" si="918"/>
        <v>#VALUE!</v>
      </c>
      <c r="AC731" t="e">
        <f t="shared" si="919"/>
        <v>#VALUE!</v>
      </c>
      <c r="AD731" t="e">
        <f t="shared" si="920"/>
        <v>#VALUE!</v>
      </c>
      <c r="AE731" t="e">
        <f t="shared" si="921"/>
        <v>#VALUE!</v>
      </c>
      <c r="AF731" t="e">
        <f t="shared" si="922"/>
        <v>#VALUE!</v>
      </c>
      <c r="AG731" t="e">
        <f t="shared" si="923"/>
        <v>#VALUE!</v>
      </c>
      <c r="AH731" t="e">
        <f t="shared" si="924"/>
        <v>#VALUE!</v>
      </c>
      <c r="AX731" t="s">
        <v>328</v>
      </c>
      <c r="BC731" s="92"/>
      <c r="BD731">
        <v>0</v>
      </c>
      <c r="BE731" t="e">
        <f t="shared" si="950"/>
        <v>#N/A</v>
      </c>
      <c r="BJ731">
        <f t="shared" si="930"/>
        <v>0</v>
      </c>
    </row>
    <row r="732" spans="11:62" x14ac:dyDescent="0.2">
      <c r="K732" t="str">
        <f>WeedDataInput!F729</f>
        <v>Y</v>
      </c>
      <c r="L732">
        <f>WeedDataInput!G729</f>
        <v>0</v>
      </c>
      <c r="M732" s="10" t="str">
        <f t="shared" si="914"/>
        <v>;0</v>
      </c>
      <c r="N732" t="str">
        <f t="shared" si="925"/>
        <v>;0</v>
      </c>
      <c r="O732" t="str">
        <f t="shared" si="926"/>
        <v>0</v>
      </c>
      <c r="P732">
        <f t="shared" ref="P732:X732" si="952">IFERROR(_xlfn.TEXTAFTER(O732,";"),0)</f>
        <v>0</v>
      </c>
      <c r="Q732">
        <f t="shared" si="952"/>
        <v>0</v>
      </c>
      <c r="R732">
        <f t="shared" si="952"/>
        <v>0</v>
      </c>
      <c r="S732">
        <f t="shared" si="952"/>
        <v>0</v>
      </c>
      <c r="T732">
        <f t="shared" si="952"/>
        <v>0</v>
      </c>
      <c r="U732">
        <f t="shared" si="952"/>
        <v>0</v>
      </c>
      <c r="V732">
        <f t="shared" si="952"/>
        <v>0</v>
      </c>
      <c r="W732">
        <f t="shared" si="952"/>
        <v>0</v>
      </c>
      <c r="X732">
        <f t="shared" si="952"/>
        <v>0</v>
      </c>
      <c r="Y732" s="10" t="e">
        <f t="shared" si="928"/>
        <v>#VALUE!</v>
      </c>
      <c r="Z732" t="e">
        <f t="shared" si="916"/>
        <v>#VALUE!</v>
      </c>
      <c r="AA732" t="e">
        <f t="shared" si="917"/>
        <v>#VALUE!</v>
      </c>
      <c r="AB732" t="e">
        <f t="shared" si="918"/>
        <v>#VALUE!</v>
      </c>
      <c r="AC732" t="e">
        <f t="shared" si="919"/>
        <v>#VALUE!</v>
      </c>
      <c r="AD732" t="e">
        <f t="shared" si="920"/>
        <v>#VALUE!</v>
      </c>
      <c r="AE732" t="e">
        <f t="shared" si="921"/>
        <v>#VALUE!</v>
      </c>
      <c r="AF732" t="e">
        <f t="shared" si="922"/>
        <v>#VALUE!</v>
      </c>
      <c r="AG732" t="e">
        <f t="shared" si="923"/>
        <v>#VALUE!</v>
      </c>
      <c r="AH732" t="e">
        <f t="shared" si="924"/>
        <v>#VALUE!</v>
      </c>
      <c r="BC732" s="92"/>
      <c r="BD732">
        <v>0</v>
      </c>
      <c r="BE732" t="e">
        <f t="shared" si="950"/>
        <v>#N/A</v>
      </c>
      <c r="BJ732">
        <f t="shared" si="930"/>
        <v>0</v>
      </c>
    </row>
    <row r="733" spans="11:62" x14ac:dyDescent="0.2">
      <c r="K733" t="str">
        <f>WeedDataInput!F730</f>
        <v>Y</v>
      </c>
      <c r="L733">
        <f>WeedDataInput!G730</f>
        <v>0</v>
      </c>
      <c r="M733" s="10" t="str">
        <f t="shared" si="914"/>
        <v>;0</v>
      </c>
      <c r="N733" t="str">
        <f t="shared" si="925"/>
        <v>;0</v>
      </c>
      <c r="O733" t="str">
        <f t="shared" si="926"/>
        <v>0</v>
      </c>
      <c r="P733">
        <f t="shared" ref="P733:X733" si="953">IFERROR(_xlfn.TEXTAFTER(O733,";"),0)</f>
        <v>0</v>
      </c>
      <c r="Q733">
        <f t="shared" si="953"/>
        <v>0</v>
      </c>
      <c r="R733">
        <f t="shared" si="953"/>
        <v>0</v>
      </c>
      <c r="S733">
        <f t="shared" si="953"/>
        <v>0</v>
      </c>
      <c r="T733">
        <f t="shared" si="953"/>
        <v>0</v>
      </c>
      <c r="U733">
        <f t="shared" si="953"/>
        <v>0</v>
      </c>
      <c r="V733">
        <f t="shared" si="953"/>
        <v>0</v>
      </c>
      <c r="W733">
        <f t="shared" si="953"/>
        <v>0</v>
      </c>
      <c r="X733">
        <f t="shared" si="953"/>
        <v>0</v>
      </c>
      <c r="Y733" s="10" t="e">
        <f t="shared" si="928"/>
        <v>#VALUE!</v>
      </c>
      <c r="Z733" t="e">
        <f t="shared" si="916"/>
        <v>#VALUE!</v>
      </c>
      <c r="AA733" t="e">
        <f t="shared" si="917"/>
        <v>#VALUE!</v>
      </c>
      <c r="AB733" t="e">
        <f t="shared" si="918"/>
        <v>#VALUE!</v>
      </c>
      <c r="AC733" t="e">
        <f t="shared" si="919"/>
        <v>#VALUE!</v>
      </c>
      <c r="AD733" t="e">
        <f t="shared" si="920"/>
        <v>#VALUE!</v>
      </c>
      <c r="AE733" t="e">
        <f t="shared" si="921"/>
        <v>#VALUE!</v>
      </c>
      <c r="AF733" t="e">
        <f t="shared" si="922"/>
        <v>#VALUE!</v>
      </c>
      <c r="AG733" t="e">
        <f t="shared" si="923"/>
        <v>#VALUE!</v>
      </c>
      <c r="AH733" t="e">
        <f t="shared" si="924"/>
        <v>#VALUE!</v>
      </c>
      <c r="BC733" s="92"/>
      <c r="BD733">
        <v>0</v>
      </c>
      <c r="BE733" t="e">
        <f t="shared" si="950"/>
        <v>#N/A</v>
      </c>
      <c r="BJ733">
        <f t="shared" si="930"/>
        <v>0</v>
      </c>
    </row>
    <row r="734" spans="11:62" x14ac:dyDescent="0.2">
      <c r="K734" t="str">
        <f>WeedDataInput!F731</f>
        <v>Y</v>
      </c>
      <c r="L734">
        <f>WeedDataInput!G731</f>
        <v>0</v>
      </c>
      <c r="M734" s="10" t="str">
        <f t="shared" si="914"/>
        <v>;0</v>
      </c>
      <c r="N734" t="str">
        <f t="shared" si="925"/>
        <v>;0</v>
      </c>
      <c r="O734" t="str">
        <f t="shared" si="926"/>
        <v>0</v>
      </c>
      <c r="P734">
        <f t="shared" ref="P734:X734" si="954">IFERROR(_xlfn.TEXTAFTER(O734,";"),0)</f>
        <v>0</v>
      </c>
      <c r="Q734">
        <f t="shared" si="954"/>
        <v>0</v>
      </c>
      <c r="R734">
        <f t="shared" si="954"/>
        <v>0</v>
      </c>
      <c r="S734">
        <f t="shared" si="954"/>
        <v>0</v>
      </c>
      <c r="T734">
        <f t="shared" si="954"/>
        <v>0</v>
      </c>
      <c r="U734">
        <f t="shared" si="954"/>
        <v>0</v>
      </c>
      <c r="V734">
        <f t="shared" si="954"/>
        <v>0</v>
      </c>
      <c r="W734">
        <f t="shared" si="954"/>
        <v>0</v>
      </c>
      <c r="X734">
        <f t="shared" si="954"/>
        <v>0</v>
      </c>
      <c r="Y734" s="10" t="e">
        <f t="shared" si="928"/>
        <v>#VALUE!</v>
      </c>
      <c r="Z734" t="e">
        <f t="shared" si="916"/>
        <v>#VALUE!</v>
      </c>
      <c r="AA734" t="e">
        <f t="shared" si="917"/>
        <v>#VALUE!</v>
      </c>
      <c r="AB734" t="e">
        <f t="shared" si="918"/>
        <v>#VALUE!</v>
      </c>
      <c r="AC734" t="e">
        <f t="shared" si="919"/>
        <v>#VALUE!</v>
      </c>
      <c r="AD734" t="e">
        <f t="shared" si="920"/>
        <v>#VALUE!</v>
      </c>
      <c r="AE734" t="e">
        <f t="shared" si="921"/>
        <v>#VALUE!</v>
      </c>
      <c r="AF734" t="e">
        <f t="shared" si="922"/>
        <v>#VALUE!</v>
      </c>
      <c r="AG734" t="e">
        <f t="shared" si="923"/>
        <v>#VALUE!</v>
      </c>
      <c r="AH734" t="e">
        <f t="shared" si="924"/>
        <v>#VALUE!</v>
      </c>
      <c r="BC734" s="92"/>
      <c r="BD734">
        <v>0</v>
      </c>
      <c r="BE734" t="e">
        <f t="shared" si="950"/>
        <v>#N/A</v>
      </c>
      <c r="BJ734">
        <f t="shared" si="930"/>
        <v>0</v>
      </c>
    </row>
    <row r="735" spans="11:62" x14ac:dyDescent="0.2">
      <c r="K735" t="str">
        <f>WeedDataInput!F732</f>
        <v>Y</v>
      </c>
      <c r="L735">
        <f>WeedDataInput!G732</f>
        <v>0</v>
      </c>
      <c r="M735" s="10" t="str">
        <f t="shared" si="914"/>
        <v>;0</v>
      </c>
      <c r="N735" t="str">
        <f t="shared" si="925"/>
        <v>;0</v>
      </c>
      <c r="O735" t="str">
        <f t="shared" si="926"/>
        <v>0</v>
      </c>
      <c r="P735">
        <f t="shared" ref="P735:X735" si="955">IFERROR(_xlfn.TEXTAFTER(O735,";"),0)</f>
        <v>0</v>
      </c>
      <c r="Q735">
        <f t="shared" si="955"/>
        <v>0</v>
      </c>
      <c r="R735">
        <f t="shared" si="955"/>
        <v>0</v>
      </c>
      <c r="S735">
        <f t="shared" si="955"/>
        <v>0</v>
      </c>
      <c r="T735">
        <f t="shared" si="955"/>
        <v>0</v>
      </c>
      <c r="U735">
        <f t="shared" si="955"/>
        <v>0</v>
      </c>
      <c r="V735">
        <f t="shared" si="955"/>
        <v>0</v>
      </c>
      <c r="W735">
        <f t="shared" si="955"/>
        <v>0</v>
      </c>
      <c r="X735">
        <f t="shared" si="955"/>
        <v>0</v>
      </c>
      <c r="Y735" s="10" t="e">
        <f t="shared" si="928"/>
        <v>#VALUE!</v>
      </c>
      <c r="Z735" t="e">
        <f t="shared" si="916"/>
        <v>#VALUE!</v>
      </c>
      <c r="AA735" t="e">
        <f t="shared" si="917"/>
        <v>#VALUE!</v>
      </c>
      <c r="AB735" t="e">
        <f t="shared" si="918"/>
        <v>#VALUE!</v>
      </c>
      <c r="AC735" t="e">
        <f t="shared" si="919"/>
        <v>#VALUE!</v>
      </c>
      <c r="AD735" t="e">
        <f t="shared" si="920"/>
        <v>#VALUE!</v>
      </c>
      <c r="AE735" t="e">
        <f t="shared" si="921"/>
        <v>#VALUE!</v>
      </c>
      <c r="AF735" t="e">
        <f t="shared" si="922"/>
        <v>#VALUE!</v>
      </c>
      <c r="AG735" t="e">
        <f t="shared" si="923"/>
        <v>#VALUE!</v>
      </c>
      <c r="AH735" t="e">
        <f t="shared" si="924"/>
        <v>#VALUE!</v>
      </c>
      <c r="BC735" s="92"/>
      <c r="BD735">
        <v>0</v>
      </c>
      <c r="BE735" t="e">
        <f t="shared" si="950"/>
        <v>#N/A</v>
      </c>
      <c r="BJ735">
        <f t="shared" si="930"/>
        <v>0</v>
      </c>
    </row>
    <row r="736" spans="11:62" x14ac:dyDescent="0.2">
      <c r="K736" t="str">
        <f>WeedDataInput!F733</f>
        <v>Y</v>
      </c>
      <c r="L736">
        <f>WeedDataInput!G733</f>
        <v>0</v>
      </c>
      <c r="M736" s="10" t="str">
        <f t="shared" si="914"/>
        <v>;0</v>
      </c>
      <c r="N736" t="str">
        <f t="shared" si="925"/>
        <v>;0</v>
      </c>
      <c r="O736" t="str">
        <f t="shared" si="926"/>
        <v>0</v>
      </c>
      <c r="P736">
        <f t="shared" ref="P736:X736" si="956">IFERROR(_xlfn.TEXTAFTER(O736,";"),0)</f>
        <v>0</v>
      </c>
      <c r="Q736">
        <f t="shared" si="956"/>
        <v>0</v>
      </c>
      <c r="R736">
        <f t="shared" si="956"/>
        <v>0</v>
      </c>
      <c r="S736">
        <f t="shared" si="956"/>
        <v>0</v>
      </c>
      <c r="T736">
        <f t="shared" si="956"/>
        <v>0</v>
      </c>
      <c r="U736">
        <f t="shared" si="956"/>
        <v>0</v>
      </c>
      <c r="V736">
        <f t="shared" si="956"/>
        <v>0</v>
      </c>
      <c r="W736">
        <f t="shared" si="956"/>
        <v>0</v>
      </c>
      <c r="X736">
        <f t="shared" si="956"/>
        <v>0</v>
      </c>
      <c r="Y736" s="10" t="e">
        <f t="shared" si="928"/>
        <v>#VALUE!</v>
      </c>
      <c r="Z736" t="e">
        <f t="shared" si="916"/>
        <v>#VALUE!</v>
      </c>
      <c r="AA736" t="e">
        <f t="shared" si="917"/>
        <v>#VALUE!</v>
      </c>
      <c r="AB736" t="e">
        <f t="shared" si="918"/>
        <v>#VALUE!</v>
      </c>
      <c r="AC736" t="e">
        <f t="shared" si="919"/>
        <v>#VALUE!</v>
      </c>
      <c r="AD736" t="e">
        <f t="shared" si="920"/>
        <v>#VALUE!</v>
      </c>
      <c r="AE736" t="e">
        <f t="shared" si="921"/>
        <v>#VALUE!</v>
      </c>
      <c r="AF736" t="e">
        <f t="shared" si="922"/>
        <v>#VALUE!</v>
      </c>
      <c r="AG736" t="e">
        <f t="shared" si="923"/>
        <v>#VALUE!</v>
      </c>
      <c r="AH736" t="e">
        <f t="shared" si="924"/>
        <v>#VALUE!</v>
      </c>
      <c r="BC736" s="92"/>
      <c r="BD736">
        <v>0</v>
      </c>
      <c r="BE736" t="e">
        <f t="shared" si="950"/>
        <v>#N/A</v>
      </c>
      <c r="BJ736">
        <f t="shared" si="930"/>
        <v>0</v>
      </c>
    </row>
    <row r="737" spans="11:62" x14ac:dyDescent="0.2">
      <c r="K737" t="str">
        <f>WeedDataInput!F734</f>
        <v>Y</v>
      </c>
      <c r="L737">
        <f>WeedDataInput!G734</f>
        <v>0</v>
      </c>
      <c r="M737" s="10" t="str">
        <f t="shared" si="914"/>
        <v>;0</v>
      </c>
      <c r="N737" t="str">
        <f t="shared" si="925"/>
        <v>;0</v>
      </c>
      <c r="O737" t="str">
        <f t="shared" si="926"/>
        <v>0</v>
      </c>
      <c r="P737">
        <f t="shared" ref="P737:X737" si="957">IFERROR(_xlfn.TEXTAFTER(O737,";"),0)</f>
        <v>0</v>
      </c>
      <c r="Q737">
        <f t="shared" si="957"/>
        <v>0</v>
      </c>
      <c r="R737">
        <f t="shared" si="957"/>
        <v>0</v>
      </c>
      <c r="S737">
        <f t="shared" si="957"/>
        <v>0</v>
      </c>
      <c r="T737">
        <f t="shared" si="957"/>
        <v>0</v>
      </c>
      <c r="U737">
        <f t="shared" si="957"/>
        <v>0</v>
      </c>
      <c r="V737">
        <f t="shared" si="957"/>
        <v>0</v>
      </c>
      <c r="W737">
        <f t="shared" si="957"/>
        <v>0</v>
      </c>
      <c r="X737">
        <f t="shared" si="957"/>
        <v>0</v>
      </c>
      <c r="Y737" s="10" t="e">
        <f t="shared" si="928"/>
        <v>#VALUE!</v>
      </c>
      <c r="Z737" t="e">
        <f t="shared" si="916"/>
        <v>#VALUE!</v>
      </c>
      <c r="AA737" t="e">
        <f t="shared" si="917"/>
        <v>#VALUE!</v>
      </c>
      <c r="AB737" t="e">
        <f t="shared" si="918"/>
        <v>#VALUE!</v>
      </c>
      <c r="AC737" t="e">
        <f t="shared" si="919"/>
        <v>#VALUE!</v>
      </c>
      <c r="AD737" t="e">
        <f t="shared" si="920"/>
        <v>#VALUE!</v>
      </c>
      <c r="AE737" t="e">
        <f t="shared" si="921"/>
        <v>#VALUE!</v>
      </c>
      <c r="AF737" t="e">
        <f t="shared" si="922"/>
        <v>#VALUE!</v>
      </c>
      <c r="AG737" t="e">
        <f t="shared" si="923"/>
        <v>#VALUE!</v>
      </c>
      <c r="AH737" t="e">
        <f t="shared" si="924"/>
        <v>#VALUE!</v>
      </c>
      <c r="BC737" s="92"/>
      <c r="BD737">
        <v>0</v>
      </c>
      <c r="BE737" t="e">
        <f t="shared" si="950"/>
        <v>#N/A</v>
      </c>
      <c r="BJ737">
        <f t="shared" si="930"/>
        <v>0</v>
      </c>
    </row>
    <row r="738" spans="11:62" x14ac:dyDescent="0.2">
      <c r="K738" t="str">
        <f>WeedDataInput!F735</f>
        <v>Y</v>
      </c>
      <c r="L738">
        <f>WeedDataInput!G735</f>
        <v>0</v>
      </c>
      <c r="M738" s="10" t="str">
        <f t="shared" si="914"/>
        <v>;0</v>
      </c>
      <c r="N738" t="str">
        <f t="shared" si="925"/>
        <v>;0</v>
      </c>
      <c r="O738" t="str">
        <f t="shared" si="926"/>
        <v>0</v>
      </c>
      <c r="P738">
        <f t="shared" ref="P738:X738" si="958">IFERROR(_xlfn.TEXTAFTER(O738,";"),0)</f>
        <v>0</v>
      </c>
      <c r="Q738">
        <f t="shared" si="958"/>
        <v>0</v>
      </c>
      <c r="R738">
        <f t="shared" si="958"/>
        <v>0</v>
      </c>
      <c r="S738">
        <f t="shared" si="958"/>
        <v>0</v>
      </c>
      <c r="T738">
        <f t="shared" si="958"/>
        <v>0</v>
      </c>
      <c r="U738">
        <f t="shared" si="958"/>
        <v>0</v>
      </c>
      <c r="V738">
        <f t="shared" si="958"/>
        <v>0</v>
      </c>
      <c r="W738">
        <f t="shared" si="958"/>
        <v>0</v>
      </c>
      <c r="X738">
        <f t="shared" si="958"/>
        <v>0</v>
      </c>
      <c r="Y738" s="10" t="e">
        <f t="shared" si="928"/>
        <v>#VALUE!</v>
      </c>
      <c r="Z738" t="e">
        <f t="shared" si="916"/>
        <v>#VALUE!</v>
      </c>
      <c r="AA738" t="e">
        <f t="shared" si="917"/>
        <v>#VALUE!</v>
      </c>
      <c r="AB738" t="e">
        <f t="shared" si="918"/>
        <v>#VALUE!</v>
      </c>
      <c r="AC738" t="e">
        <f t="shared" si="919"/>
        <v>#VALUE!</v>
      </c>
      <c r="AD738" t="e">
        <f t="shared" si="920"/>
        <v>#VALUE!</v>
      </c>
      <c r="AE738" t="e">
        <f t="shared" si="921"/>
        <v>#VALUE!</v>
      </c>
      <c r="AF738" t="e">
        <f t="shared" si="922"/>
        <v>#VALUE!</v>
      </c>
      <c r="AG738" t="e">
        <f t="shared" si="923"/>
        <v>#VALUE!</v>
      </c>
      <c r="AH738" t="e">
        <f t="shared" si="924"/>
        <v>#VALUE!</v>
      </c>
      <c r="BC738" s="92"/>
      <c r="BD738">
        <v>0</v>
      </c>
      <c r="BE738" t="e">
        <f t="shared" si="950"/>
        <v>#N/A</v>
      </c>
      <c r="BJ738">
        <f t="shared" si="930"/>
        <v>0</v>
      </c>
    </row>
    <row r="739" spans="11:62" x14ac:dyDescent="0.2">
      <c r="K739" t="str">
        <f>WeedDataInput!F736</f>
        <v>N</v>
      </c>
      <c r="L739" t="str">
        <f>WeedDataInput!G736</f>
        <v>Danny Garcia;</v>
      </c>
      <c r="M739" s="10" t="str">
        <f t="shared" si="914"/>
        <v>;Danny Garcia;</v>
      </c>
      <c r="N739" t="str">
        <f t="shared" si="925"/>
        <v>;Danny Garcia;</v>
      </c>
      <c r="O739" t="str">
        <f t="shared" si="926"/>
        <v>Danny Garcia;</v>
      </c>
      <c r="P739" t="str">
        <f t="shared" ref="P739:X739" si="959">IFERROR(_xlfn.TEXTAFTER(O739,";"),0)</f>
        <v/>
      </c>
      <c r="Q739">
        <f t="shared" si="959"/>
        <v>0</v>
      </c>
      <c r="R739">
        <f t="shared" si="959"/>
        <v>0</v>
      </c>
      <c r="S739">
        <f t="shared" si="959"/>
        <v>0</v>
      </c>
      <c r="T739">
        <f t="shared" si="959"/>
        <v>0</v>
      </c>
      <c r="U739">
        <f t="shared" si="959"/>
        <v>0</v>
      </c>
      <c r="V739">
        <f t="shared" si="959"/>
        <v>0</v>
      </c>
      <c r="W739">
        <f t="shared" si="959"/>
        <v>0</v>
      </c>
      <c r="X739">
        <f t="shared" si="959"/>
        <v>0</v>
      </c>
      <c r="Y739" s="10" t="str">
        <f t="shared" si="928"/>
        <v>Danny Garcia</v>
      </c>
      <c r="Z739" t="e">
        <f t="shared" si="916"/>
        <v>#VALUE!</v>
      </c>
      <c r="AA739" t="e">
        <f t="shared" si="917"/>
        <v>#VALUE!</v>
      </c>
      <c r="AB739" t="e">
        <f t="shared" si="918"/>
        <v>#VALUE!</v>
      </c>
      <c r="AC739" t="e">
        <f t="shared" si="919"/>
        <v>#VALUE!</v>
      </c>
      <c r="AD739" t="e">
        <f t="shared" si="920"/>
        <v>#VALUE!</v>
      </c>
      <c r="AE739" t="e">
        <f t="shared" si="921"/>
        <v>#VALUE!</v>
      </c>
      <c r="AF739" t="e">
        <f t="shared" si="922"/>
        <v>#VALUE!</v>
      </c>
      <c r="AG739" t="e">
        <f t="shared" si="923"/>
        <v>#VALUE!</v>
      </c>
      <c r="AH739" t="e">
        <f t="shared" si="924"/>
        <v>#VALUE!</v>
      </c>
      <c r="BC739" s="92"/>
      <c r="BD739">
        <v>0</v>
      </c>
      <c r="BE739" t="e">
        <f t="shared" si="950"/>
        <v>#N/A</v>
      </c>
      <c r="BJ739">
        <f t="shared" si="930"/>
        <v>1</v>
      </c>
    </row>
    <row r="740" spans="11:62" x14ac:dyDescent="0.2">
      <c r="K740" t="str">
        <f>WeedDataInput!F737</f>
        <v>Y</v>
      </c>
      <c r="L740">
        <f>WeedDataInput!G737</f>
        <v>0</v>
      </c>
      <c r="M740" s="10" t="str">
        <f t="shared" si="914"/>
        <v>;0</v>
      </c>
      <c r="N740" t="str">
        <f t="shared" si="925"/>
        <v>;0</v>
      </c>
      <c r="O740" t="str">
        <f t="shared" si="926"/>
        <v>0</v>
      </c>
      <c r="P740">
        <f t="shared" ref="P740:X740" si="960">IFERROR(_xlfn.TEXTAFTER(O740,";"),0)</f>
        <v>0</v>
      </c>
      <c r="Q740">
        <f t="shared" si="960"/>
        <v>0</v>
      </c>
      <c r="R740">
        <f t="shared" si="960"/>
        <v>0</v>
      </c>
      <c r="S740">
        <f t="shared" si="960"/>
        <v>0</v>
      </c>
      <c r="T740">
        <f t="shared" si="960"/>
        <v>0</v>
      </c>
      <c r="U740">
        <f t="shared" si="960"/>
        <v>0</v>
      </c>
      <c r="V740">
        <f t="shared" si="960"/>
        <v>0</v>
      </c>
      <c r="W740">
        <f t="shared" si="960"/>
        <v>0</v>
      </c>
      <c r="X740">
        <f t="shared" si="960"/>
        <v>0</v>
      </c>
      <c r="Y740" s="10" t="e">
        <f t="shared" si="928"/>
        <v>#VALUE!</v>
      </c>
      <c r="Z740" t="e">
        <f t="shared" si="916"/>
        <v>#VALUE!</v>
      </c>
      <c r="AA740" t="e">
        <f t="shared" si="917"/>
        <v>#VALUE!</v>
      </c>
      <c r="AB740" t="e">
        <f t="shared" si="918"/>
        <v>#VALUE!</v>
      </c>
      <c r="AC740" t="e">
        <f t="shared" si="919"/>
        <v>#VALUE!</v>
      </c>
      <c r="AD740" t="e">
        <f t="shared" si="920"/>
        <v>#VALUE!</v>
      </c>
      <c r="AE740" t="e">
        <f t="shared" si="921"/>
        <v>#VALUE!</v>
      </c>
      <c r="AF740" t="e">
        <f t="shared" si="922"/>
        <v>#VALUE!</v>
      </c>
      <c r="AG740" t="e">
        <f t="shared" si="923"/>
        <v>#VALUE!</v>
      </c>
      <c r="AH740" t="e">
        <f t="shared" si="924"/>
        <v>#VALUE!</v>
      </c>
      <c r="BC740" s="92"/>
      <c r="BD740">
        <v>0</v>
      </c>
      <c r="BE740" t="e">
        <f t="shared" si="950"/>
        <v>#N/A</v>
      </c>
      <c r="BJ740">
        <f t="shared" si="930"/>
        <v>0</v>
      </c>
    </row>
    <row r="741" spans="11:62" x14ac:dyDescent="0.2">
      <c r="K741" t="str">
        <f>WeedDataInput!F738</f>
        <v>Y</v>
      </c>
      <c r="L741">
        <f>WeedDataInput!G738</f>
        <v>0</v>
      </c>
      <c r="M741" s="10" t="str">
        <f t="shared" si="914"/>
        <v>;0</v>
      </c>
      <c r="N741" t="str">
        <f t="shared" si="925"/>
        <v>;0</v>
      </c>
      <c r="O741" t="str">
        <f t="shared" si="926"/>
        <v>0</v>
      </c>
      <c r="P741">
        <f t="shared" ref="P741:X741" si="961">IFERROR(_xlfn.TEXTAFTER(O741,";"),0)</f>
        <v>0</v>
      </c>
      <c r="Q741">
        <f t="shared" si="961"/>
        <v>0</v>
      </c>
      <c r="R741">
        <f t="shared" si="961"/>
        <v>0</v>
      </c>
      <c r="S741">
        <f t="shared" si="961"/>
        <v>0</v>
      </c>
      <c r="T741">
        <f t="shared" si="961"/>
        <v>0</v>
      </c>
      <c r="U741">
        <f t="shared" si="961"/>
        <v>0</v>
      </c>
      <c r="V741">
        <f t="shared" si="961"/>
        <v>0</v>
      </c>
      <c r="W741">
        <f t="shared" si="961"/>
        <v>0</v>
      </c>
      <c r="X741">
        <f t="shared" si="961"/>
        <v>0</v>
      </c>
      <c r="Y741" s="10" t="e">
        <f t="shared" si="928"/>
        <v>#VALUE!</v>
      </c>
      <c r="Z741" t="e">
        <f t="shared" si="916"/>
        <v>#VALUE!</v>
      </c>
      <c r="AA741" t="e">
        <f t="shared" si="917"/>
        <v>#VALUE!</v>
      </c>
      <c r="AB741" t="e">
        <f t="shared" si="918"/>
        <v>#VALUE!</v>
      </c>
      <c r="AC741" t="e">
        <f t="shared" si="919"/>
        <v>#VALUE!</v>
      </c>
      <c r="AD741" t="e">
        <f t="shared" si="920"/>
        <v>#VALUE!</v>
      </c>
      <c r="AE741" t="e">
        <f t="shared" si="921"/>
        <v>#VALUE!</v>
      </c>
      <c r="AF741" t="e">
        <f t="shared" si="922"/>
        <v>#VALUE!</v>
      </c>
      <c r="AG741" t="e">
        <f t="shared" si="923"/>
        <v>#VALUE!</v>
      </c>
      <c r="AH741" t="e">
        <f t="shared" si="924"/>
        <v>#VALUE!</v>
      </c>
      <c r="BC741" s="92"/>
      <c r="BD741">
        <v>0</v>
      </c>
      <c r="BE741" t="e">
        <f t="shared" si="950"/>
        <v>#N/A</v>
      </c>
      <c r="BJ741">
        <f t="shared" si="930"/>
        <v>0</v>
      </c>
    </row>
    <row r="742" spans="11:62" x14ac:dyDescent="0.2">
      <c r="K742" t="str">
        <f>WeedDataInput!F739</f>
        <v>Y</v>
      </c>
      <c r="L742">
        <f>WeedDataInput!G739</f>
        <v>0</v>
      </c>
      <c r="M742" s="10" t="str">
        <f t="shared" si="914"/>
        <v>;0</v>
      </c>
      <c r="N742" t="str">
        <f t="shared" si="925"/>
        <v>;0</v>
      </c>
      <c r="O742" t="str">
        <f t="shared" si="926"/>
        <v>0</v>
      </c>
      <c r="P742">
        <f t="shared" ref="P742:X742" si="962">IFERROR(_xlfn.TEXTAFTER(O742,";"),0)</f>
        <v>0</v>
      </c>
      <c r="Q742">
        <f t="shared" si="962"/>
        <v>0</v>
      </c>
      <c r="R742">
        <f t="shared" si="962"/>
        <v>0</v>
      </c>
      <c r="S742">
        <f t="shared" si="962"/>
        <v>0</v>
      </c>
      <c r="T742">
        <f t="shared" si="962"/>
        <v>0</v>
      </c>
      <c r="U742">
        <f t="shared" si="962"/>
        <v>0</v>
      </c>
      <c r="V742">
        <f t="shared" si="962"/>
        <v>0</v>
      </c>
      <c r="W742">
        <f t="shared" si="962"/>
        <v>0</v>
      </c>
      <c r="X742">
        <f t="shared" si="962"/>
        <v>0</v>
      </c>
      <c r="Y742" s="10" t="e">
        <f t="shared" si="928"/>
        <v>#VALUE!</v>
      </c>
      <c r="Z742" t="e">
        <f t="shared" si="916"/>
        <v>#VALUE!</v>
      </c>
      <c r="AA742" t="e">
        <f t="shared" si="917"/>
        <v>#VALUE!</v>
      </c>
      <c r="AB742" t="e">
        <f t="shared" si="918"/>
        <v>#VALUE!</v>
      </c>
      <c r="AC742" t="e">
        <f t="shared" si="919"/>
        <v>#VALUE!</v>
      </c>
      <c r="AD742" t="e">
        <f t="shared" si="920"/>
        <v>#VALUE!</v>
      </c>
      <c r="AE742" t="e">
        <f t="shared" si="921"/>
        <v>#VALUE!</v>
      </c>
      <c r="AF742" t="e">
        <f t="shared" si="922"/>
        <v>#VALUE!</v>
      </c>
      <c r="AG742" t="e">
        <f t="shared" si="923"/>
        <v>#VALUE!</v>
      </c>
      <c r="AH742" t="e">
        <f t="shared" si="924"/>
        <v>#VALUE!</v>
      </c>
      <c r="BC742" s="92"/>
      <c r="BD742">
        <v>0</v>
      </c>
      <c r="BE742" t="e">
        <f t="shared" si="950"/>
        <v>#N/A</v>
      </c>
      <c r="BJ742">
        <f t="shared" si="930"/>
        <v>0</v>
      </c>
    </row>
    <row r="743" spans="11:62" x14ac:dyDescent="0.2">
      <c r="K743" t="str">
        <f>WeedDataInput!F740</f>
        <v>Y</v>
      </c>
      <c r="L743">
        <f>WeedDataInput!G740</f>
        <v>0</v>
      </c>
      <c r="M743" s="10" t="str">
        <f t="shared" si="914"/>
        <v>;0</v>
      </c>
      <c r="N743" t="str">
        <f t="shared" si="925"/>
        <v>;0</v>
      </c>
      <c r="O743" t="str">
        <f t="shared" si="926"/>
        <v>0</v>
      </c>
      <c r="P743">
        <f t="shared" ref="P743:X743" si="963">IFERROR(_xlfn.TEXTAFTER(O743,";"),0)</f>
        <v>0</v>
      </c>
      <c r="Q743">
        <f t="shared" si="963"/>
        <v>0</v>
      </c>
      <c r="R743">
        <f t="shared" si="963"/>
        <v>0</v>
      </c>
      <c r="S743">
        <f t="shared" si="963"/>
        <v>0</v>
      </c>
      <c r="T743">
        <f t="shared" si="963"/>
        <v>0</v>
      </c>
      <c r="U743">
        <f t="shared" si="963"/>
        <v>0</v>
      </c>
      <c r="V743">
        <f t="shared" si="963"/>
        <v>0</v>
      </c>
      <c r="W743">
        <f t="shared" si="963"/>
        <v>0</v>
      </c>
      <c r="X743">
        <f t="shared" si="963"/>
        <v>0</v>
      </c>
      <c r="Y743" s="10" t="e">
        <f t="shared" si="928"/>
        <v>#VALUE!</v>
      </c>
      <c r="Z743" t="e">
        <f t="shared" si="916"/>
        <v>#VALUE!</v>
      </c>
      <c r="AA743" t="e">
        <f t="shared" si="917"/>
        <v>#VALUE!</v>
      </c>
      <c r="AB743" t="e">
        <f t="shared" si="918"/>
        <v>#VALUE!</v>
      </c>
      <c r="AC743" t="e">
        <f t="shared" si="919"/>
        <v>#VALUE!</v>
      </c>
      <c r="AD743" t="e">
        <f t="shared" si="920"/>
        <v>#VALUE!</v>
      </c>
      <c r="AE743" t="e">
        <f t="shared" si="921"/>
        <v>#VALUE!</v>
      </c>
      <c r="AF743" t="e">
        <f t="shared" si="922"/>
        <v>#VALUE!</v>
      </c>
      <c r="AG743" t="e">
        <f t="shared" si="923"/>
        <v>#VALUE!</v>
      </c>
      <c r="AH743" t="e">
        <f t="shared" si="924"/>
        <v>#VALUE!</v>
      </c>
      <c r="BC743" s="92"/>
      <c r="BD743">
        <v>0</v>
      </c>
      <c r="BE743" t="e">
        <f t="shared" si="950"/>
        <v>#N/A</v>
      </c>
      <c r="BJ743">
        <f t="shared" si="930"/>
        <v>0</v>
      </c>
    </row>
    <row r="744" spans="11:62" x14ac:dyDescent="0.2">
      <c r="K744" t="str">
        <f>WeedDataInput!F741</f>
        <v>Y</v>
      </c>
      <c r="L744">
        <f>WeedDataInput!G741</f>
        <v>0</v>
      </c>
      <c r="M744" s="10" t="str">
        <f t="shared" si="914"/>
        <v>;0</v>
      </c>
      <c r="N744" t="str">
        <f t="shared" si="925"/>
        <v>;0</v>
      </c>
      <c r="O744" t="str">
        <f t="shared" si="926"/>
        <v>0</v>
      </c>
      <c r="P744">
        <f t="shared" ref="P744:X744" si="964">IFERROR(_xlfn.TEXTAFTER(O744,";"),0)</f>
        <v>0</v>
      </c>
      <c r="Q744">
        <f t="shared" si="964"/>
        <v>0</v>
      </c>
      <c r="R744">
        <f t="shared" si="964"/>
        <v>0</v>
      </c>
      <c r="S744">
        <f t="shared" si="964"/>
        <v>0</v>
      </c>
      <c r="T744">
        <f t="shared" si="964"/>
        <v>0</v>
      </c>
      <c r="U744">
        <f t="shared" si="964"/>
        <v>0</v>
      </c>
      <c r="V744">
        <f t="shared" si="964"/>
        <v>0</v>
      </c>
      <c r="W744">
        <f t="shared" si="964"/>
        <v>0</v>
      </c>
      <c r="X744">
        <f t="shared" si="964"/>
        <v>0</v>
      </c>
      <c r="Y744" s="10" t="e">
        <f t="shared" si="928"/>
        <v>#VALUE!</v>
      </c>
      <c r="Z744" t="e">
        <f t="shared" si="916"/>
        <v>#VALUE!</v>
      </c>
      <c r="AA744" t="e">
        <f t="shared" si="917"/>
        <v>#VALUE!</v>
      </c>
      <c r="AB744" t="e">
        <f t="shared" si="918"/>
        <v>#VALUE!</v>
      </c>
      <c r="AC744" t="e">
        <f t="shared" si="919"/>
        <v>#VALUE!</v>
      </c>
      <c r="AD744" t="e">
        <f t="shared" si="920"/>
        <v>#VALUE!</v>
      </c>
      <c r="AE744" t="e">
        <f t="shared" si="921"/>
        <v>#VALUE!</v>
      </c>
      <c r="AF744" t="e">
        <f t="shared" si="922"/>
        <v>#VALUE!</v>
      </c>
      <c r="AG744" t="e">
        <f t="shared" si="923"/>
        <v>#VALUE!</v>
      </c>
      <c r="AH744" t="e">
        <f t="shared" si="924"/>
        <v>#VALUE!</v>
      </c>
      <c r="BC744" s="92"/>
      <c r="BD744">
        <v>0</v>
      </c>
      <c r="BE744" t="e">
        <f t="shared" si="950"/>
        <v>#N/A</v>
      </c>
      <c r="BJ744">
        <f t="shared" si="930"/>
        <v>0</v>
      </c>
    </row>
    <row r="745" spans="11:62" x14ac:dyDescent="0.2">
      <c r="K745" t="str">
        <f>WeedDataInput!F742</f>
        <v>Y</v>
      </c>
      <c r="L745">
        <f>WeedDataInput!G742</f>
        <v>0</v>
      </c>
      <c r="M745" s="10" t="str">
        <f t="shared" si="914"/>
        <v>;0</v>
      </c>
      <c r="N745" t="str">
        <f t="shared" si="925"/>
        <v>;0</v>
      </c>
      <c r="O745" t="str">
        <f t="shared" si="926"/>
        <v>0</v>
      </c>
      <c r="P745">
        <f t="shared" ref="P745:X745" si="965">IFERROR(_xlfn.TEXTAFTER(O745,";"),0)</f>
        <v>0</v>
      </c>
      <c r="Q745">
        <f t="shared" si="965"/>
        <v>0</v>
      </c>
      <c r="R745">
        <f t="shared" si="965"/>
        <v>0</v>
      </c>
      <c r="S745">
        <f t="shared" si="965"/>
        <v>0</v>
      </c>
      <c r="T745">
        <f t="shared" si="965"/>
        <v>0</v>
      </c>
      <c r="U745">
        <f t="shared" si="965"/>
        <v>0</v>
      </c>
      <c r="V745">
        <f t="shared" si="965"/>
        <v>0</v>
      </c>
      <c r="W745">
        <f t="shared" si="965"/>
        <v>0</v>
      </c>
      <c r="X745">
        <f t="shared" si="965"/>
        <v>0</v>
      </c>
      <c r="Y745" s="10" t="e">
        <f t="shared" si="928"/>
        <v>#VALUE!</v>
      </c>
      <c r="Z745" t="e">
        <f t="shared" si="916"/>
        <v>#VALUE!</v>
      </c>
      <c r="AA745" t="e">
        <f t="shared" si="917"/>
        <v>#VALUE!</v>
      </c>
      <c r="AB745" t="e">
        <f t="shared" si="918"/>
        <v>#VALUE!</v>
      </c>
      <c r="AC745" t="e">
        <f t="shared" si="919"/>
        <v>#VALUE!</v>
      </c>
      <c r="AD745" t="e">
        <f t="shared" si="920"/>
        <v>#VALUE!</v>
      </c>
      <c r="AE745" t="e">
        <f t="shared" si="921"/>
        <v>#VALUE!</v>
      </c>
      <c r="AF745" t="e">
        <f t="shared" si="922"/>
        <v>#VALUE!</v>
      </c>
      <c r="AG745" t="e">
        <f t="shared" si="923"/>
        <v>#VALUE!</v>
      </c>
      <c r="AH745" t="e">
        <f t="shared" si="924"/>
        <v>#VALUE!</v>
      </c>
      <c r="BC745" s="92"/>
      <c r="BD745">
        <v>0</v>
      </c>
      <c r="BE745" t="e">
        <f t="shared" si="950"/>
        <v>#N/A</v>
      </c>
      <c r="BJ745">
        <f t="shared" si="930"/>
        <v>0</v>
      </c>
    </row>
    <row r="746" spans="11:62" x14ac:dyDescent="0.2">
      <c r="K746" t="str">
        <f>WeedDataInput!F743</f>
        <v>Y</v>
      </c>
      <c r="L746">
        <f>WeedDataInput!G743</f>
        <v>0</v>
      </c>
      <c r="M746" s="10" t="str">
        <f t="shared" si="914"/>
        <v>;0</v>
      </c>
      <c r="N746" t="str">
        <f t="shared" si="925"/>
        <v>;0</v>
      </c>
      <c r="O746" t="str">
        <f t="shared" si="926"/>
        <v>0</v>
      </c>
      <c r="P746">
        <f t="shared" ref="P746:X746" si="966">IFERROR(_xlfn.TEXTAFTER(O746,";"),0)</f>
        <v>0</v>
      </c>
      <c r="Q746">
        <f t="shared" si="966"/>
        <v>0</v>
      </c>
      <c r="R746">
        <f t="shared" si="966"/>
        <v>0</v>
      </c>
      <c r="S746">
        <f t="shared" si="966"/>
        <v>0</v>
      </c>
      <c r="T746">
        <f t="shared" si="966"/>
        <v>0</v>
      </c>
      <c r="U746">
        <f t="shared" si="966"/>
        <v>0</v>
      </c>
      <c r="V746">
        <f t="shared" si="966"/>
        <v>0</v>
      </c>
      <c r="W746">
        <f t="shared" si="966"/>
        <v>0</v>
      </c>
      <c r="X746">
        <f t="shared" si="966"/>
        <v>0</v>
      </c>
      <c r="Y746" s="10" t="e">
        <f t="shared" si="928"/>
        <v>#VALUE!</v>
      </c>
      <c r="Z746" t="e">
        <f t="shared" si="916"/>
        <v>#VALUE!</v>
      </c>
      <c r="AA746" t="e">
        <f t="shared" si="917"/>
        <v>#VALUE!</v>
      </c>
      <c r="AB746" t="e">
        <f t="shared" si="918"/>
        <v>#VALUE!</v>
      </c>
      <c r="AC746" t="e">
        <f t="shared" si="919"/>
        <v>#VALUE!</v>
      </c>
      <c r="AD746" t="e">
        <f t="shared" si="920"/>
        <v>#VALUE!</v>
      </c>
      <c r="AE746" t="e">
        <f t="shared" si="921"/>
        <v>#VALUE!</v>
      </c>
      <c r="AF746" t="e">
        <f t="shared" si="922"/>
        <v>#VALUE!</v>
      </c>
      <c r="AG746" t="e">
        <f t="shared" si="923"/>
        <v>#VALUE!</v>
      </c>
      <c r="AH746" t="e">
        <f t="shared" si="924"/>
        <v>#VALUE!</v>
      </c>
      <c r="BC746" s="92"/>
      <c r="BD746">
        <v>0</v>
      </c>
      <c r="BE746" t="e">
        <f t="shared" si="950"/>
        <v>#N/A</v>
      </c>
      <c r="BJ746">
        <f t="shared" si="930"/>
        <v>0</v>
      </c>
    </row>
    <row r="747" spans="11:62" x14ac:dyDescent="0.2">
      <c r="K747" t="str">
        <f>WeedDataInput!F744</f>
        <v>Y</v>
      </c>
      <c r="L747">
        <f>WeedDataInput!G744</f>
        <v>0</v>
      </c>
      <c r="M747" s="10" t="str">
        <f t="shared" si="914"/>
        <v>;0</v>
      </c>
      <c r="N747" t="str">
        <f t="shared" si="925"/>
        <v>;0</v>
      </c>
      <c r="O747" t="str">
        <f t="shared" si="926"/>
        <v>0</v>
      </c>
      <c r="P747">
        <f t="shared" ref="P747:X747" si="967">IFERROR(_xlfn.TEXTAFTER(O747,";"),0)</f>
        <v>0</v>
      </c>
      <c r="Q747">
        <f t="shared" si="967"/>
        <v>0</v>
      </c>
      <c r="R747">
        <f t="shared" si="967"/>
        <v>0</v>
      </c>
      <c r="S747">
        <f t="shared" si="967"/>
        <v>0</v>
      </c>
      <c r="T747">
        <f t="shared" si="967"/>
        <v>0</v>
      </c>
      <c r="U747">
        <f t="shared" si="967"/>
        <v>0</v>
      </c>
      <c r="V747">
        <f t="shared" si="967"/>
        <v>0</v>
      </c>
      <c r="W747">
        <f t="shared" si="967"/>
        <v>0</v>
      </c>
      <c r="X747">
        <f t="shared" si="967"/>
        <v>0</v>
      </c>
      <c r="Y747" s="10" t="e">
        <f t="shared" si="928"/>
        <v>#VALUE!</v>
      </c>
      <c r="Z747" t="e">
        <f t="shared" si="916"/>
        <v>#VALUE!</v>
      </c>
      <c r="AA747" t="e">
        <f t="shared" si="917"/>
        <v>#VALUE!</v>
      </c>
      <c r="AB747" t="e">
        <f t="shared" si="918"/>
        <v>#VALUE!</v>
      </c>
      <c r="AC747" t="e">
        <f t="shared" si="919"/>
        <v>#VALUE!</v>
      </c>
      <c r="AD747" t="e">
        <f t="shared" si="920"/>
        <v>#VALUE!</v>
      </c>
      <c r="AE747" t="e">
        <f t="shared" si="921"/>
        <v>#VALUE!</v>
      </c>
      <c r="AF747" t="e">
        <f t="shared" si="922"/>
        <v>#VALUE!</v>
      </c>
      <c r="AG747" t="e">
        <f t="shared" si="923"/>
        <v>#VALUE!</v>
      </c>
      <c r="AH747" t="e">
        <f t="shared" si="924"/>
        <v>#VALUE!</v>
      </c>
      <c r="BC747" s="92"/>
      <c r="BD747">
        <v>0</v>
      </c>
      <c r="BE747" t="e">
        <f t="shared" si="950"/>
        <v>#N/A</v>
      </c>
      <c r="BJ747">
        <f t="shared" si="930"/>
        <v>0</v>
      </c>
    </row>
    <row r="748" spans="11:62" x14ac:dyDescent="0.2">
      <c r="K748" t="str">
        <f>WeedDataInput!F745</f>
        <v>Y</v>
      </c>
      <c r="L748">
        <f>WeedDataInput!G745</f>
        <v>0</v>
      </c>
      <c r="M748" s="10" t="str">
        <f t="shared" si="914"/>
        <v>;0</v>
      </c>
      <c r="N748" t="str">
        <f t="shared" si="925"/>
        <v>;0</v>
      </c>
      <c r="O748" t="str">
        <f t="shared" si="926"/>
        <v>0</v>
      </c>
      <c r="P748">
        <f t="shared" ref="P748:X748" si="968">IFERROR(_xlfn.TEXTAFTER(O748,";"),0)</f>
        <v>0</v>
      </c>
      <c r="Q748">
        <f t="shared" si="968"/>
        <v>0</v>
      </c>
      <c r="R748">
        <f t="shared" si="968"/>
        <v>0</v>
      </c>
      <c r="S748">
        <f t="shared" si="968"/>
        <v>0</v>
      </c>
      <c r="T748">
        <f t="shared" si="968"/>
        <v>0</v>
      </c>
      <c r="U748">
        <f t="shared" si="968"/>
        <v>0</v>
      </c>
      <c r="V748">
        <f t="shared" si="968"/>
        <v>0</v>
      </c>
      <c r="W748">
        <f t="shared" si="968"/>
        <v>0</v>
      </c>
      <c r="X748">
        <f t="shared" si="968"/>
        <v>0</v>
      </c>
      <c r="Y748" s="10" t="e">
        <f t="shared" si="928"/>
        <v>#VALUE!</v>
      </c>
      <c r="Z748" t="e">
        <f t="shared" si="916"/>
        <v>#VALUE!</v>
      </c>
      <c r="AA748" t="e">
        <f t="shared" si="917"/>
        <v>#VALUE!</v>
      </c>
      <c r="AB748" t="e">
        <f t="shared" si="918"/>
        <v>#VALUE!</v>
      </c>
      <c r="AC748" t="e">
        <f t="shared" si="919"/>
        <v>#VALUE!</v>
      </c>
      <c r="AD748" t="e">
        <f t="shared" si="920"/>
        <v>#VALUE!</v>
      </c>
      <c r="AE748" t="e">
        <f t="shared" si="921"/>
        <v>#VALUE!</v>
      </c>
      <c r="AF748" t="e">
        <f t="shared" si="922"/>
        <v>#VALUE!</v>
      </c>
      <c r="AG748" t="e">
        <f t="shared" si="923"/>
        <v>#VALUE!</v>
      </c>
      <c r="AH748" t="e">
        <f t="shared" si="924"/>
        <v>#VALUE!</v>
      </c>
      <c r="BC748" s="92"/>
      <c r="BD748">
        <v>0</v>
      </c>
      <c r="BE748" t="e">
        <f t="shared" si="950"/>
        <v>#N/A</v>
      </c>
      <c r="BJ748">
        <f t="shared" si="930"/>
        <v>0</v>
      </c>
    </row>
    <row r="749" spans="11:62" x14ac:dyDescent="0.2">
      <c r="K749" t="str">
        <f>WeedDataInput!F746</f>
        <v>N</v>
      </c>
      <c r="L749" t="str">
        <f>WeedDataInput!G746</f>
        <v>Will Ringler;</v>
      </c>
      <c r="M749" s="10" t="str">
        <f t="shared" si="914"/>
        <v>;Will Ringler;</v>
      </c>
      <c r="N749" t="str">
        <f t="shared" si="925"/>
        <v>;Will Ringler;</v>
      </c>
      <c r="O749" t="str">
        <f t="shared" si="926"/>
        <v>Will Ringler;</v>
      </c>
      <c r="P749" t="str">
        <f t="shared" ref="P749:X749" si="969">IFERROR(_xlfn.TEXTAFTER(O749,";"),0)</f>
        <v/>
      </c>
      <c r="Q749">
        <f t="shared" si="969"/>
        <v>0</v>
      </c>
      <c r="R749">
        <f t="shared" si="969"/>
        <v>0</v>
      </c>
      <c r="S749">
        <f t="shared" si="969"/>
        <v>0</v>
      </c>
      <c r="T749">
        <f t="shared" si="969"/>
        <v>0</v>
      </c>
      <c r="U749">
        <f t="shared" si="969"/>
        <v>0</v>
      </c>
      <c r="V749">
        <f t="shared" si="969"/>
        <v>0</v>
      </c>
      <c r="W749">
        <f t="shared" si="969"/>
        <v>0</v>
      </c>
      <c r="X749">
        <f t="shared" si="969"/>
        <v>0</v>
      </c>
      <c r="Y749" s="10" t="str">
        <f t="shared" si="928"/>
        <v>Will Ringler</v>
      </c>
      <c r="Z749" t="e">
        <f t="shared" si="916"/>
        <v>#VALUE!</v>
      </c>
      <c r="AA749" t="e">
        <f t="shared" si="917"/>
        <v>#VALUE!</v>
      </c>
      <c r="AB749" t="e">
        <f t="shared" si="918"/>
        <v>#VALUE!</v>
      </c>
      <c r="AC749" t="e">
        <f t="shared" si="919"/>
        <v>#VALUE!</v>
      </c>
      <c r="AD749" t="e">
        <f t="shared" si="920"/>
        <v>#VALUE!</v>
      </c>
      <c r="AE749" t="e">
        <f t="shared" si="921"/>
        <v>#VALUE!</v>
      </c>
      <c r="AF749" t="e">
        <f t="shared" si="922"/>
        <v>#VALUE!</v>
      </c>
      <c r="AG749" t="e">
        <f t="shared" si="923"/>
        <v>#VALUE!</v>
      </c>
      <c r="AH749" t="e">
        <f t="shared" si="924"/>
        <v>#VALUE!</v>
      </c>
      <c r="BC749" s="92"/>
      <c r="BD749">
        <v>0</v>
      </c>
      <c r="BE749" t="e">
        <f t="shared" si="950"/>
        <v>#N/A</v>
      </c>
      <c r="BJ749">
        <f t="shared" si="930"/>
        <v>1</v>
      </c>
    </row>
    <row r="750" spans="11:62" x14ac:dyDescent="0.2">
      <c r="K750" t="str">
        <f>WeedDataInput!F747</f>
        <v>N</v>
      </c>
      <c r="L750" t="str">
        <f>WeedDataInput!G747</f>
        <v>Will Ringler;</v>
      </c>
      <c r="M750" s="10" t="str">
        <f t="shared" si="914"/>
        <v>;Will Ringler;</v>
      </c>
      <c r="N750" t="str">
        <f t="shared" si="925"/>
        <v>;Will Ringler;</v>
      </c>
      <c r="O750" t="str">
        <f t="shared" si="926"/>
        <v>Will Ringler;</v>
      </c>
      <c r="P750" t="str">
        <f t="shared" ref="P750:X750" si="970">IFERROR(_xlfn.TEXTAFTER(O750,";"),0)</f>
        <v/>
      </c>
      <c r="Q750">
        <f t="shared" si="970"/>
        <v>0</v>
      </c>
      <c r="R750">
        <f t="shared" si="970"/>
        <v>0</v>
      </c>
      <c r="S750">
        <f t="shared" si="970"/>
        <v>0</v>
      </c>
      <c r="T750">
        <f t="shared" si="970"/>
        <v>0</v>
      </c>
      <c r="U750">
        <f t="shared" si="970"/>
        <v>0</v>
      </c>
      <c r="V750">
        <f t="shared" si="970"/>
        <v>0</v>
      </c>
      <c r="W750">
        <f t="shared" si="970"/>
        <v>0</v>
      </c>
      <c r="X750">
        <f t="shared" si="970"/>
        <v>0</v>
      </c>
      <c r="Y750" s="10" t="str">
        <f t="shared" si="928"/>
        <v>Will Ringler</v>
      </c>
      <c r="Z750" t="e">
        <f t="shared" si="916"/>
        <v>#VALUE!</v>
      </c>
      <c r="AA750" t="e">
        <f t="shared" si="917"/>
        <v>#VALUE!</v>
      </c>
      <c r="AB750" t="e">
        <f t="shared" si="918"/>
        <v>#VALUE!</v>
      </c>
      <c r="AC750" t="e">
        <f t="shared" si="919"/>
        <v>#VALUE!</v>
      </c>
      <c r="AD750" t="e">
        <f t="shared" si="920"/>
        <v>#VALUE!</v>
      </c>
      <c r="AE750" t="e">
        <f t="shared" si="921"/>
        <v>#VALUE!</v>
      </c>
      <c r="AF750" t="e">
        <f t="shared" si="922"/>
        <v>#VALUE!</v>
      </c>
      <c r="AG750" t="e">
        <f t="shared" si="923"/>
        <v>#VALUE!</v>
      </c>
      <c r="AH750" t="e">
        <f t="shared" si="924"/>
        <v>#VALUE!</v>
      </c>
      <c r="BC750" s="92"/>
      <c r="BD750">
        <v>0</v>
      </c>
      <c r="BE750" t="e">
        <f t="shared" si="950"/>
        <v>#N/A</v>
      </c>
      <c r="BJ750">
        <f t="shared" si="930"/>
        <v>1</v>
      </c>
    </row>
    <row r="751" spans="11:62" x14ac:dyDescent="0.2">
      <c r="K751" t="str">
        <f>WeedDataInput!F748</f>
        <v>N</v>
      </c>
      <c r="L751" t="str">
        <f>WeedDataInput!G748</f>
        <v>Will Ringler;</v>
      </c>
      <c r="M751" s="10" t="str">
        <f t="shared" si="914"/>
        <v>;Will Ringler;</v>
      </c>
      <c r="N751" t="str">
        <f t="shared" si="925"/>
        <v>;Will Ringler;</v>
      </c>
      <c r="O751" t="str">
        <f t="shared" si="926"/>
        <v>Will Ringler;</v>
      </c>
      <c r="P751" t="str">
        <f t="shared" ref="P751:X751" si="971">IFERROR(_xlfn.TEXTAFTER(O751,";"),0)</f>
        <v/>
      </c>
      <c r="Q751">
        <f t="shared" si="971"/>
        <v>0</v>
      </c>
      <c r="R751">
        <f t="shared" si="971"/>
        <v>0</v>
      </c>
      <c r="S751">
        <f t="shared" si="971"/>
        <v>0</v>
      </c>
      <c r="T751">
        <f t="shared" si="971"/>
        <v>0</v>
      </c>
      <c r="U751">
        <f t="shared" si="971"/>
        <v>0</v>
      </c>
      <c r="V751">
        <f t="shared" si="971"/>
        <v>0</v>
      </c>
      <c r="W751">
        <f t="shared" si="971"/>
        <v>0</v>
      </c>
      <c r="X751">
        <f t="shared" si="971"/>
        <v>0</v>
      </c>
      <c r="Y751" s="10" t="str">
        <f t="shared" si="928"/>
        <v>Will Ringler</v>
      </c>
      <c r="Z751" t="e">
        <f t="shared" si="916"/>
        <v>#VALUE!</v>
      </c>
      <c r="AA751" t="e">
        <f t="shared" si="917"/>
        <v>#VALUE!</v>
      </c>
      <c r="AB751" t="e">
        <f t="shared" si="918"/>
        <v>#VALUE!</v>
      </c>
      <c r="AC751" t="e">
        <f t="shared" si="919"/>
        <v>#VALUE!</v>
      </c>
      <c r="AD751" t="e">
        <f t="shared" si="920"/>
        <v>#VALUE!</v>
      </c>
      <c r="AE751" t="e">
        <f t="shared" si="921"/>
        <v>#VALUE!</v>
      </c>
      <c r="AF751" t="e">
        <f t="shared" si="922"/>
        <v>#VALUE!</v>
      </c>
      <c r="AG751" t="e">
        <f t="shared" si="923"/>
        <v>#VALUE!</v>
      </c>
      <c r="AH751" t="e">
        <f t="shared" si="924"/>
        <v>#VALUE!</v>
      </c>
      <c r="BC751" s="92"/>
      <c r="BD751">
        <v>0</v>
      </c>
      <c r="BE751" t="e">
        <f t="shared" si="950"/>
        <v>#N/A</v>
      </c>
      <c r="BJ751">
        <f t="shared" si="930"/>
        <v>1</v>
      </c>
    </row>
    <row r="752" spans="11:62" x14ac:dyDescent="0.2">
      <c r="K752" t="str">
        <f>WeedDataInput!F749</f>
        <v>N</v>
      </c>
      <c r="L752" t="str">
        <f>WeedDataInput!G749</f>
        <v>Will Ringler;</v>
      </c>
      <c r="M752" s="10" t="str">
        <f t="shared" si="914"/>
        <v>;Will Ringler;</v>
      </c>
      <c r="N752" t="str">
        <f t="shared" si="925"/>
        <v>;Will Ringler;</v>
      </c>
      <c r="O752" t="str">
        <f t="shared" si="926"/>
        <v>Will Ringler;</v>
      </c>
      <c r="P752" t="str">
        <f t="shared" ref="P752:X752" si="972">IFERROR(_xlfn.TEXTAFTER(O752,";"),0)</f>
        <v/>
      </c>
      <c r="Q752">
        <f t="shared" si="972"/>
        <v>0</v>
      </c>
      <c r="R752">
        <f t="shared" si="972"/>
        <v>0</v>
      </c>
      <c r="S752">
        <f t="shared" si="972"/>
        <v>0</v>
      </c>
      <c r="T752">
        <f t="shared" si="972"/>
        <v>0</v>
      </c>
      <c r="U752">
        <f t="shared" si="972"/>
        <v>0</v>
      </c>
      <c r="V752">
        <f t="shared" si="972"/>
        <v>0</v>
      </c>
      <c r="W752">
        <f t="shared" si="972"/>
        <v>0</v>
      </c>
      <c r="X752">
        <f t="shared" si="972"/>
        <v>0</v>
      </c>
      <c r="Y752" s="10" t="str">
        <f t="shared" si="928"/>
        <v>Will Ringler</v>
      </c>
      <c r="Z752" t="e">
        <f t="shared" si="916"/>
        <v>#VALUE!</v>
      </c>
      <c r="AA752" t="e">
        <f t="shared" si="917"/>
        <v>#VALUE!</v>
      </c>
      <c r="AB752" t="e">
        <f t="shared" si="918"/>
        <v>#VALUE!</v>
      </c>
      <c r="AC752" t="e">
        <f t="shared" si="919"/>
        <v>#VALUE!</v>
      </c>
      <c r="AD752" t="e">
        <f t="shared" si="920"/>
        <v>#VALUE!</v>
      </c>
      <c r="AE752" t="e">
        <f t="shared" si="921"/>
        <v>#VALUE!</v>
      </c>
      <c r="AF752" t="e">
        <f t="shared" si="922"/>
        <v>#VALUE!</v>
      </c>
      <c r="AG752" t="e">
        <f t="shared" si="923"/>
        <v>#VALUE!</v>
      </c>
      <c r="AH752" t="e">
        <f t="shared" si="924"/>
        <v>#VALUE!</v>
      </c>
      <c r="BC752" s="92"/>
      <c r="BD752">
        <v>0</v>
      </c>
      <c r="BE752" t="e">
        <f t="shared" si="950"/>
        <v>#N/A</v>
      </c>
      <c r="BJ752">
        <f t="shared" si="930"/>
        <v>1</v>
      </c>
    </row>
    <row r="753" spans="11:62" x14ac:dyDescent="0.2">
      <c r="K753" t="str">
        <f>WeedDataInput!F750</f>
        <v>Y</v>
      </c>
      <c r="L753">
        <f>WeedDataInput!G750</f>
        <v>0</v>
      </c>
      <c r="M753" s="10" t="str">
        <f t="shared" si="914"/>
        <v>;0</v>
      </c>
      <c r="N753" t="str">
        <f t="shared" si="925"/>
        <v>;0</v>
      </c>
      <c r="O753" t="str">
        <f t="shared" si="926"/>
        <v>0</v>
      </c>
      <c r="P753">
        <f t="shared" ref="P753:X753" si="973">IFERROR(_xlfn.TEXTAFTER(O753,";"),0)</f>
        <v>0</v>
      </c>
      <c r="Q753">
        <f t="shared" si="973"/>
        <v>0</v>
      </c>
      <c r="R753">
        <f t="shared" si="973"/>
        <v>0</v>
      </c>
      <c r="S753">
        <f t="shared" si="973"/>
        <v>0</v>
      </c>
      <c r="T753">
        <f t="shared" si="973"/>
        <v>0</v>
      </c>
      <c r="U753">
        <f t="shared" si="973"/>
        <v>0</v>
      </c>
      <c r="V753">
        <f t="shared" si="973"/>
        <v>0</v>
      </c>
      <c r="W753">
        <f t="shared" si="973"/>
        <v>0</v>
      </c>
      <c r="X753">
        <f t="shared" si="973"/>
        <v>0</v>
      </c>
      <c r="Y753" s="10" t="e">
        <f t="shared" si="928"/>
        <v>#VALUE!</v>
      </c>
      <c r="Z753" t="e">
        <f t="shared" si="916"/>
        <v>#VALUE!</v>
      </c>
      <c r="AA753" t="e">
        <f t="shared" si="917"/>
        <v>#VALUE!</v>
      </c>
      <c r="AB753" t="e">
        <f t="shared" si="918"/>
        <v>#VALUE!</v>
      </c>
      <c r="AC753" t="e">
        <f t="shared" si="919"/>
        <v>#VALUE!</v>
      </c>
      <c r="AD753" t="e">
        <f t="shared" si="920"/>
        <v>#VALUE!</v>
      </c>
      <c r="AE753" t="e">
        <f t="shared" si="921"/>
        <v>#VALUE!</v>
      </c>
      <c r="AF753" t="e">
        <f t="shared" si="922"/>
        <v>#VALUE!</v>
      </c>
      <c r="AG753" t="e">
        <f t="shared" si="923"/>
        <v>#VALUE!</v>
      </c>
      <c r="AH753" t="e">
        <f t="shared" si="924"/>
        <v>#VALUE!</v>
      </c>
      <c r="BC753" s="92"/>
      <c r="BD753">
        <v>0</v>
      </c>
      <c r="BE753" t="e">
        <f t="shared" si="950"/>
        <v>#N/A</v>
      </c>
      <c r="BJ753">
        <f t="shared" si="930"/>
        <v>0</v>
      </c>
    </row>
    <row r="754" spans="11:62" x14ac:dyDescent="0.2">
      <c r="K754" t="str">
        <f>WeedDataInput!F751</f>
        <v>Y</v>
      </c>
      <c r="L754">
        <f>WeedDataInput!G751</f>
        <v>0</v>
      </c>
      <c r="M754" s="10" t="str">
        <f t="shared" si="914"/>
        <v>;0</v>
      </c>
      <c r="N754" t="str">
        <f t="shared" si="925"/>
        <v>;0</v>
      </c>
      <c r="O754" t="str">
        <f t="shared" si="926"/>
        <v>0</v>
      </c>
      <c r="P754">
        <f t="shared" ref="P754:X754" si="974">IFERROR(_xlfn.TEXTAFTER(O754,";"),0)</f>
        <v>0</v>
      </c>
      <c r="Q754">
        <f t="shared" si="974"/>
        <v>0</v>
      </c>
      <c r="R754">
        <f t="shared" si="974"/>
        <v>0</v>
      </c>
      <c r="S754">
        <f t="shared" si="974"/>
        <v>0</v>
      </c>
      <c r="T754">
        <f t="shared" si="974"/>
        <v>0</v>
      </c>
      <c r="U754">
        <f t="shared" si="974"/>
        <v>0</v>
      </c>
      <c r="V754">
        <f t="shared" si="974"/>
        <v>0</v>
      </c>
      <c r="W754">
        <f t="shared" si="974"/>
        <v>0</v>
      </c>
      <c r="X754">
        <f t="shared" si="974"/>
        <v>0</v>
      </c>
      <c r="Y754" s="10" t="e">
        <f t="shared" si="928"/>
        <v>#VALUE!</v>
      </c>
      <c r="Z754" t="e">
        <f t="shared" si="916"/>
        <v>#VALUE!</v>
      </c>
      <c r="AA754" t="e">
        <f t="shared" si="917"/>
        <v>#VALUE!</v>
      </c>
      <c r="AB754" t="e">
        <f t="shared" si="918"/>
        <v>#VALUE!</v>
      </c>
      <c r="AC754" t="e">
        <f t="shared" si="919"/>
        <v>#VALUE!</v>
      </c>
      <c r="AD754" t="e">
        <f t="shared" si="920"/>
        <v>#VALUE!</v>
      </c>
      <c r="AE754" t="e">
        <f t="shared" si="921"/>
        <v>#VALUE!</v>
      </c>
      <c r="AF754" t="e">
        <f t="shared" si="922"/>
        <v>#VALUE!</v>
      </c>
      <c r="AG754" t="e">
        <f t="shared" si="923"/>
        <v>#VALUE!</v>
      </c>
      <c r="AH754" t="e">
        <f t="shared" si="924"/>
        <v>#VALUE!</v>
      </c>
      <c r="BC754" s="92"/>
      <c r="BD754">
        <v>0</v>
      </c>
      <c r="BE754" t="e">
        <f t="shared" si="950"/>
        <v>#N/A</v>
      </c>
      <c r="BJ754">
        <f t="shared" si="930"/>
        <v>0</v>
      </c>
    </row>
    <row r="755" spans="11:62" x14ac:dyDescent="0.2">
      <c r="K755" t="str">
        <f>WeedDataInput!F752</f>
        <v>N</v>
      </c>
      <c r="L755" t="str">
        <f>WeedDataInput!G752</f>
        <v>Will Ringler;</v>
      </c>
      <c r="M755" s="10" t="str">
        <f t="shared" si="914"/>
        <v>;Will Ringler;</v>
      </c>
      <c r="N755" t="str">
        <f t="shared" si="925"/>
        <v>;Will Ringler;</v>
      </c>
      <c r="O755" t="str">
        <f t="shared" si="926"/>
        <v>Will Ringler;</v>
      </c>
      <c r="P755" t="str">
        <f t="shared" ref="P755:X755" si="975">IFERROR(_xlfn.TEXTAFTER(O755,";"),0)</f>
        <v/>
      </c>
      <c r="Q755">
        <f t="shared" si="975"/>
        <v>0</v>
      </c>
      <c r="R755">
        <f t="shared" si="975"/>
        <v>0</v>
      </c>
      <c r="S755">
        <f t="shared" si="975"/>
        <v>0</v>
      </c>
      <c r="T755">
        <f t="shared" si="975"/>
        <v>0</v>
      </c>
      <c r="U755">
        <f t="shared" si="975"/>
        <v>0</v>
      </c>
      <c r="V755">
        <f t="shared" si="975"/>
        <v>0</v>
      </c>
      <c r="W755">
        <f t="shared" si="975"/>
        <v>0</v>
      </c>
      <c r="X755">
        <f t="shared" si="975"/>
        <v>0</v>
      </c>
      <c r="Y755" s="10" t="str">
        <f t="shared" si="928"/>
        <v>Will Ringler</v>
      </c>
      <c r="Z755" t="e">
        <f t="shared" si="916"/>
        <v>#VALUE!</v>
      </c>
      <c r="AA755" t="e">
        <f t="shared" si="917"/>
        <v>#VALUE!</v>
      </c>
      <c r="AB755" t="e">
        <f t="shared" si="918"/>
        <v>#VALUE!</v>
      </c>
      <c r="AC755" t="e">
        <f t="shared" si="919"/>
        <v>#VALUE!</v>
      </c>
      <c r="AD755" t="e">
        <f t="shared" si="920"/>
        <v>#VALUE!</v>
      </c>
      <c r="AE755" t="e">
        <f t="shared" si="921"/>
        <v>#VALUE!</v>
      </c>
      <c r="AF755" t="e">
        <f t="shared" si="922"/>
        <v>#VALUE!</v>
      </c>
      <c r="AG755" t="e">
        <f t="shared" si="923"/>
        <v>#VALUE!</v>
      </c>
      <c r="AH755" t="e">
        <f t="shared" si="924"/>
        <v>#VALUE!</v>
      </c>
      <c r="BJ755">
        <f t="shared" si="930"/>
        <v>1</v>
      </c>
    </row>
    <row r="756" spans="11:62" x14ac:dyDescent="0.2">
      <c r="K756" t="str">
        <f>WeedDataInput!F753</f>
        <v>N</v>
      </c>
      <c r="L756" t="str">
        <f>WeedDataInput!G753</f>
        <v>Will Ringler;</v>
      </c>
      <c r="M756" s="10" t="str">
        <f t="shared" si="914"/>
        <v>;Will Ringler;</v>
      </c>
      <c r="N756" t="str">
        <f t="shared" si="925"/>
        <v>;Will Ringler;</v>
      </c>
      <c r="O756" t="str">
        <f t="shared" si="926"/>
        <v>Will Ringler;</v>
      </c>
      <c r="P756" t="str">
        <f t="shared" ref="P756:X756" si="976">IFERROR(_xlfn.TEXTAFTER(O756,";"),0)</f>
        <v/>
      </c>
      <c r="Q756">
        <f t="shared" si="976"/>
        <v>0</v>
      </c>
      <c r="R756">
        <f t="shared" si="976"/>
        <v>0</v>
      </c>
      <c r="S756">
        <f t="shared" si="976"/>
        <v>0</v>
      </c>
      <c r="T756">
        <f t="shared" si="976"/>
        <v>0</v>
      </c>
      <c r="U756">
        <f t="shared" si="976"/>
        <v>0</v>
      </c>
      <c r="V756">
        <f t="shared" si="976"/>
        <v>0</v>
      </c>
      <c r="W756">
        <f t="shared" si="976"/>
        <v>0</v>
      </c>
      <c r="X756">
        <f t="shared" si="976"/>
        <v>0</v>
      </c>
      <c r="Y756" s="10" t="str">
        <f t="shared" si="928"/>
        <v>Will Ringler</v>
      </c>
      <c r="Z756" t="e">
        <f t="shared" si="916"/>
        <v>#VALUE!</v>
      </c>
      <c r="AA756" t="e">
        <f t="shared" si="917"/>
        <v>#VALUE!</v>
      </c>
      <c r="AB756" t="e">
        <f t="shared" si="918"/>
        <v>#VALUE!</v>
      </c>
      <c r="AC756" t="e">
        <f t="shared" si="919"/>
        <v>#VALUE!</v>
      </c>
      <c r="AD756" t="e">
        <f t="shared" si="920"/>
        <v>#VALUE!</v>
      </c>
      <c r="AE756" t="e">
        <f t="shared" si="921"/>
        <v>#VALUE!</v>
      </c>
      <c r="AF756" t="e">
        <f t="shared" si="922"/>
        <v>#VALUE!</v>
      </c>
      <c r="AG756" t="e">
        <f t="shared" si="923"/>
        <v>#VALUE!</v>
      </c>
      <c r="AH756" t="e">
        <f t="shared" si="924"/>
        <v>#VALUE!</v>
      </c>
      <c r="BJ756">
        <f t="shared" si="930"/>
        <v>1</v>
      </c>
    </row>
    <row r="757" spans="11:62" x14ac:dyDescent="0.2">
      <c r="K757" t="str">
        <f>WeedDataInput!F754</f>
        <v>N</v>
      </c>
      <c r="L757" t="str">
        <f>WeedDataInput!G754</f>
        <v>Will Ringler;</v>
      </c>
      <c r="M757" s="10" t="str">
        <f t="shared" si="914"/>
        <v>;Will Ringler;</v>
      </c>
      <c r="N757" t="str">
        <f t="shared" si="925"/>
        <v>;Will Ringler;</v>
      </c>
      <c r="O757" t="str">
        <f t="shared" si="926"/>
        <v>Will Ringler;</v>
      </c>
      <c r="P757" t="str">
        <f t="shared" ref="P757:X757" si="977">IFERROR(_xlfn.TEXTAFTER(O757,";"),0)</f>
        <v/>
      </c>
      <c r="Q757">
        <f t="shared" si="977"/>
        <v>0</v>
      </c>
      <c r="R757">
        <f t="shared" si="977"/>
        <v>0</v>
      </c>
      <c r="S757">
        <f t="shared" si="977"/>
        <v>0</v>
      </c>
      <c r="T757">
        <f t="shared" si="977"/>
        <v>0</v>
      </c>
      <c r="U757">
        <f t="shared" si="977"/>
        <v>0</v>
      </c>
      <c r="V757">
        <f t="shared" si="977"/>
        <v>0</v>
      </c>
      <c r="W757">
        <f t="shared" si="977"/>
        <v>0</v>
      </c>
      <c r="X757">
        <f t="shared" si="977"/>
        <v>0</v>
      </c>
      <c r="Y757" s="10" t="str">
        <f t="shared" si="928"/>
        <v>Will Ringler</v>
      </c>
      <c r="Z757" t="e">
        <f t="shared" si="916"/>
        <v>#VALUE!</v>
      </c>
      <c r="AA757" t="e">
        <f t="shared" si="917"/>
        <v>#VALUE!</v>
      </c>
      <c r="AB757" t="e">
        <f t="shared" si="918"/>
        <v>#VALUE!</v>
      </c>
      <c r="AC757" t="e">
        <f t="shared" si="919"/>
        <v>#VALUE!</v>
      </c>
      <c r="AD757" t="e">
        <f t="shared" si="920"/>
        <v>#VALUE!</v>
      </c>
      <c r="AE757" t="e">
        <f t="shared" si="921"/>
        <v>#VALUE!</v>
      </c>
      <c r="AF757" t="e">
        <f t="shared" si="922"/>
        <v>#VALUE!</v>
      </c>
      <c r="AG757" t="e">
        <f t="shared" si="923"/>
        <v>#VALUE!</v>
      </c>
      <c r="AH757" t="e">
        <f t="shared" si="924"/>
        <v>#VALUE!</v>
      </c>
      <c r="BJ757">
        <f t="shared" si="930"/>
        <v>1</v>
      </c>
    </row>
    <row r="758" spans="11:62" x14ac:dyDescent="0.2">
      <c r="K758" t="str">
        <f>WeedDataInput!F755</f>
        <v>N</v>
      </c>
      <c r="L758" t="str">
        <f>WeedDataInput!G755</f>
        <v>Will Ringler;</v>
      </c>
      <c r="M758" s="10" t="str">
        <f t="shared" si="914"/>
        <v>;Will Ringler;</v>
      </c>
      <c r="N758" t="str">
        <f t="shared" si="925"/>
        <v>;Will Ringler;</v>
      </c>
      <c r="O758" t="str">
        <f t="shared" si="926"/>
        <v>Will Ringler;</v>
      </c>
      <c r="P758" t="str">
        <f t="shared" ref="P758:X758" si="978">IFERROR(_xlfn.TEXTAFTER(O758,";"),0)</f>
        <v/>
      </c>
      <c r="Q758">
        <f t="shared" si="978"/>
        <v>0</v>
      </c>
      <c r="R758">
        <f t="shared" si="978"/>
        <v>0</v>
      </c>
      <c r="S758">
        <f t="shared" si="978"/>
        <v>0</v>
      </c>
      <c r="T758">
        <f t="shared" si="978"/>
        <v>0</v>
      </c>
      <c r="U758">
        <f t="shared" si="978"/>
        <v>0</v>
      </c>
      <c r="V758">
        <f t="shared" si="978"/>
        <v>0</v>
      </c>
      <c r="W758">
        <f t="shared" si="978"/>
        <v>0</v>
      </c>
      <c r="X758">
        <f t="shared" si="978"/>
        <v>0</v>
      </c>
      <c r="Y758" s="10" t="str">
        <f t="shared" si="928"/>
        <v>Will Ringler</v>
      </c>
      <c r="Z758" t="e">
        <f t="shared" si="916"/>
        <v>#VALUE!</v>
      </c>
      <c r="AA758" t="e">
        <f t="shared" si="917"/>
        <v>#VALUE!</v>
      </c>
      <c r="AB758" t="e">
        <f t="shared" si="918"/>
        <v>#VALUE!</v>
      </c>
      <c r="AC758" t="e">
        <f t="shared" si="919"/>
        <v>#VALUE!</v>
      </c>
      <c r="AD758" t="e">
        <f t="shared" si="920"/>
        <v>#VALUE!</v>
      </c>
      <c r="AE758" t="e">
        <f t="shared" si="921"/>
        <v>#VALUE!</v>
      </c>
      <c r="AF758" t="e">
        <f t="shared" si="922"/>
        <v>#VALUE!</v>
      </c>
      <c r="AG758" t="e">
        <f t="shared" si="923"/>
        <v>#VALUE!</v>
      </c>
      <c r="AH758" t="e">
        <f t="shared" si="924"/>
        <v>#VALUE!</v>
      </c>
      <c r="BJ758">
        <f t="shared" si="930"/>
        <v>1</v>
      </c>
    </row>
    <row r="759" spans="11:62" x14ac:dyDescent="0.2">
      <c r="K759" t="str">
        <f>WeedDataInput!F756</f>
        <v>N</v>
      </c>
      <c r="L759" t="str">
        <f>WeedDataInput!G756</f>
        <v>Will Ringler;</v>
      </c>
      <c r="M759" s="10" t="str">
        <f t="shared" si="914"/>
        <v>;Will Ringler;</v>
      </c>
      <c r="N759" t="str">
        <f t="shared" si="925"/>
        <v>;Will Ringler;</v>
      </c>
      <c r="O759" t="str">
        <f t="shared" si="926"/>
        <v>Will Ringler;</v>
      </c>
      <c r="P759" t="str">
        <f t="shared" ref="P759:X759" si="979">IFERROR(_xlfn.TEXTAFTER(O759,";"),0)</f>
        <v/>
      </c>
      <c r="Q759">
        <f t="shared" si="979"/>
        <v>0</v>
      </c>
      <c r="R759">
        <f t="shared" si="979"/>
        <v>0</v>
      </c>
      <c r="S759">
        <f t="shared" si="979"/>
        <v>0</v>
      </c>
      <c r="T759">
        <f t="shared" si="979"/>
        <v>0</v>
      </c>
      <c r="U759">
        <f t="shared" si="979"/>
        <v>0</v>
      </c>
      <c r="V759">
        <f t="shared" si="979"/>
        <v>0</v>
      </c>
      <c r="W759">
        <f t="shared" si="979"/>
        <v>0</v>
      </c>
      <c r="X759">
        <f t="shared" si="979"/>
        <v>0</v>
      </c>
      <c r="Y759" s="10" t="str">
        <f t="shared" si="928"/>
        <v>Will Ringler</v>
      </c>
      <c r="Z759" t="e">
        <f t="shared" si="916"/>
        <v>#VALUE!</v>
      </c>
      <c r="AA759" t="e">
        <f t="shared" si="917"/>
        <v>#VALUE!</v>
      </c>
      <c r="AB759" t="e">
        <f t="shared" si="918"/>
        <v>#VALUE!</v>
      </c>
      <c r="AC759" t="e">
        <f t="shared" si="919"/>
        <v>#VALUE!</v>
      </c>
      <c r="AD759" t="e">
        <f t="shared" si="920"/>
        <v>#VALUE!</v>
      </c>
      <c r="AE759" t="e">
        <f t="shared" si="921"/>
        <v>#VALUE!</v>
      </c>
      <c r="AF759" t="e">
        <f t="shared" si="922"/>
        <v>#VALUE!</v>
      </c>
      <c r="AG759" t="e">
        <f t="shared" si="923"/>
        <v>#VALUE!</v>
      </c>
      <c r="AH759" t="e">
        <f t="shared" si="924"/>
        <v>#VALUE!</v>
      </c>
      <c r="BJ759">
        <f t="shared" si="930"/>
        <v>1</v>
      </c>
    </row>
    <row r="760" spans="11:62" x14ac:dyDescent="0.2">
      <c r="K760" t="str">
        <f>WeedDataInput!F757</f>
        <v>Y</v>
      </c>
      <c r="L760">
        <f>WeedDataInput!G757</f>
        <v>0</v>
      </c>
      <c r="M760" s="10" t="str">
        <f t="shared" si="914"/>
        <v>;0</v>
      </c>
      <c r="N760" t="str">
        <f t="shared" si="925"/>
        <v>;0</v>
      </c>
      <c r="O760" t="str">
        <f t="shared" si="926"/>
        <v>0</v>
      </c>
      <c r="P760">
        <f t="shared" ref="P760:X760" si="980">IFERROR(_xlfn.TEXTAFTER(O760,";"),0)</f>
        <v>0</v>
      </c>
      <c r="Q760">
        <f t="shared" si="980"/>
        <v>0</v>
      </c>
      <c r="R760">
        <f t="shared" si="980"/>
        <v>0</v>
      </c>
      <c r="S760">
        <f t="shared" si="980"/>
        <v>0</v>
      </c>
      <c r="T760">
        <f t="shared" si="980"/>
        <v>0</v>
      </c>
      <c r="U760">
        <f t="shared" si="980"/>
        <v>0</v>
      </c>
      <c r="V760">
        <f t="shared" si="980"/>
        <v>0</v>
      </c>
      <c r="W760">
        <f t="shared" si="980"/>
        <v>0</v>
      </c>
      <c r="X760">
        <f t="shared" si="980"/>
        <v>0</v>
      </c>
      <c r="Y760" s="10" t="e">
        <f t="shared" si="928"/>
        <v>#VALUE!</v>
      </c>
      <c r="Z760" t="e">
        <f t="shared" si="916"/>
        <v>#VALUE!</v>
      </c>
      <c r="AA760" t="e">
        <f t="shared" si="917"/>
        <v>#VALUE!</v>
      </c>
      <c r="AB760" t="e">
        <f t="shared" si="918"/>
        <v>#VALUE!</v>
      </c>
      <c r="AC760" t="e">
        <f t="shared" si="919"/>
        <v>#VALUE!</v>
      </c>
      <c r="AD760" t="e">
        <f t="shared" si="920"/>
        <v>#VALUE!</v>
      </c>
      <c r="AE760" t="e">
        <f t="shared" si="921"/>
        <v>#VALUE!</v>
      </c>
      <c r="AF760" t="e">
        <f t="shared" si="922"/>
        <v>#VALUE!</v>
      </c>
      <c r="AG760" t="e">
        <f t="shared" si="923"/>
        <v>#VALUE!</v>
      </c>
      <c r="AH760" t="e">
        <f t="shared" si="924"/>
        <v>#VALUE!</v>
      </c>
      <c r="BJ760">
        <f t="shared" si="930"/>
        <v>0</v>
      </c>
    </row>
    <row r="761" spans="11:62" x14ac:dyDescent="0.2">
      <c r="K761" t="str">
        <f>WeedDataInput!F758</f>
        <v>Y</v>
      </c>
      <c r="L761">
        <f>WeedDataInput!G758</f>
        <v>0</v>
      </c>
      <c r="M761" s="10" t="str">
        <f t="shared" si="914"/>
        <v>;0</v>
      </c>
      <c r="N761" t="str">
        <f t="shared" si="925"/>
        <v>;0</v>
      </c>
      <c r="O761" t="str">
        <f t="shared" si="926"/>
        <v>0</v>
      </c>
      <c r="P761">
        <f t="shared" ref="P761:X761" si="981">IFERROR(_xlfn.TEXTAFTER(O761,";"),0)</f>
        <v>0</v>
      </c>
      <c r="Q761">
        <f t="shared" si="981"/>
        <v>0</v>
      </c>
      <c r="R761">
        <f t="shared" si="981"/>
        <v>0</v>
      </c>
      <c r="S761">
        <f t="shared" si="981"/>
        <v>0</v>
      </c>
      <c r="T761">
        <f t="shared" si="981"/>
        <v>0</v>
      </c>
      <c r="U761">
        <f t="shared" si="981"/>
        <v>0</v>
      </c>
      <c r="V761">
        <f t="shared" si="981"/>
        <v>0</v>
      </c>
      <c r="W761">
        <f t="shared" si="981"/>
        <v>0</v>
      </c>
      <c r="X761">
        <f t="shared" si="981"/>
        <v>0</v>
      </c>
      <c r="Y761" s="10" t="e">
        <f t="shared" si="928"/>
        <v>#VALUE!</v>
      </c>
      <c r="Z761" t="e">
        <f t="shared" si="916"/>
        <v>#VALUE!</v>
      </c>
      <c r="AA761" t="e">
        <f t="shared" si="917"/>
        <v>#VALUE!</v>
      </c>
      <c r="AB761" t="e">
        <f t="shared" si="918"/>
        <v>#VALUE!</v>
      </c>
      <c r="AC761" t="e">
        <f t="shared" si="919"/>
        <v>#VALUE!</v>
      </c>
      <c r="AD761" t="e">
        <f t="shared" si="920"/>
        <v>#VALUE!</v>
      </c>
      <c r="AE761" t="e">
        <f t="shared" si="921"/>
        <v>#VALUE!</v>
      </c>
      <c r="AF761" t="e">
        <f t="shared" si="922"/>
        <v>#VALUE!</v>
      </c>
      <c r="AG761" t="e">
        <f t="shared" si="923"/>
        <v>#VALUE!</v>
      </c>
      <c r="AH761" t="e">
        <f t="shared" si="924"/>
        <v>#VALUE!</v>
      </c>
      <c r="BJ761">
        <f t="shared" si="930"/>
        <v>0</v>
      </c>
    </row>
    <row r="762" spans="11:62" x14ac:dyDescent="0.2">
      <c r="K762" t="str">
        <f>WeedDataInput!F759</f>
        <v>Y</v>
      </c>
      <c r="L762">
        <f>WeedDataInput!G759</f>
        <v>0</v>
      </c>
      <c r="M762" s="10" t="str">
        <f t="shared" si="914"/>
        <v>;0</v>
      </c>
      <c r="N762" t="str">
        <f t="shared" si="925"/>
        <v>;0</v>
      </c>
      <c r="O762" t="str">
        <f t="shared" si="926"/>
        <v>0</v>
      </c>
      <c r="P762">
        <f t="shared" ref="P762:X762" si="982">IFERROR(_xlfn.TEXTAFTER(O762,";"),0)</f>
        <v>0</v>
      </c>
      <c r="Q762">
        <f t="shared" si="982"/>
        <v>0</v>
      </c>
      <c r="R762">
        <f t="shared" si="982"/>
        <v>0</v>
      </c>
      <c r="S762">
        <f t="shared" si="982"/>
        <v>0</v>
      </c>
      <c r="T762">
        <f t="shared" si="982"/>
        <v>0</v>
      </c>
      <c r="U762">
        <f t="shared" si="982"/>
        <v>0</v>
      </c>
      <c r="V762">
        <f t="shared" si="982"/>
        <v>0</v>
      </c>
      <c r="W762">
        <f t="shared" si="982"/>
        <v>0</v>
      </c>
      <c r="X762">
        <f t="shared" si="982"/>
        <v>0</v>
      </c>
      <c r="Y762" s="10" t="e">
        <f t="shared" si="928"/>
        <v>#VALUE!</v>
      </c>
      <c r="Z762" t="e">
        <f t="shared" si="916"/>
        <v>#VALUE!</v>
      </c>
      <c r="AA762" t="e">
        <f t="shared" si="917"/>
        <v>#VALUE!</v>
      </c>
      <c r="AB762" t="e">
        <f t="shared" si="918"/>
        <v>#VALUE!</v>
      </c>
      <c r="AC762" t="e">
        <f t="shared" si="919"/>
        <v>#VALUE!</v>
      </c>
      <c r="AD762" t="e">
        <f t="shared" si="920"/>
        <v>#VALUE!</v>
      </c>
      <c r="AE762" t="e">
        <f t="shared" si="921"/>
        <v>#VALUE!</v>
      </c>
      <c r="AF762" t="e">
        <f t="shared" si="922"/>
        <v>#VALUE!</v>
      </c>
      <c r="AG762" t="e">
        <f t="shared" si="923"/>
        <v>#VALUE!</v>
      </c>
      <c r="AH762" t="e">
        <f t="shared" si="924"/>
        <v>#VALUE!</v>
      </c>
      <c r="BJ762">
        <f t="shared" si="930"/>
        <v>0</v>
      </c>
    </row>
    <row r="763" spans="11:62" x14ac:dyDescent="0.2">
      <c r="K763" t="str">
        <f>WeedDataInput!F760</f>
        <v>Y</v>
      </c>
      <c r="L763">
        <f>WeedDataInput!G760</f>
        <v>0</v>
      </c>
      <c r="M763" s="10" t="str">
        <f t="shared" si="914"/>
        <v>;0</v>
      </c>
      <c r="N763" t="str">
        <f t="shared" si="925"/>
        <v>;0</v>
      </c>
      <c r="O763" t="str">
        <f t="shared" si="926"/>
        <v>0</v>
      </c>
      <c r="P763">
        <f t="shared" ref="P763:X763" si="983">IFERROR(_xlfn.TEXTAFTER(O763,";"),0)</f>
        <v>0</v>
      </c>
      <c r="Q763">
        <f t="shared" si="983"/>
        <v>0</v>
      </c>
      <c r="R763">
        <f t="shared" si="983"/>
        <v>0</v>
      </c>
      <c r="S763">
        <f t="shared" si="983"/>
        <v>0</v>
      </c>
      <c r="T763">
        <f t="shared" si="983"/>
        <v>0</v>
      </c>
      <c r="U763">
        <f t="shared" si="983"/>
        <v>0</v>
      </c>
      <c r="V763">
        <f t="shared" si="983"/>
        <v>0</v>
      </c>
      <c r="W763">
        <f t="shared" si="983"/>
        <v>0</v>
      </c>
      <c r="X763">
        <f t="shared" si="983"/>
        <v>0</v>
      </c>
      <c r="Y763" s="10" t="e">
        <f t="shared" si="928"/>
        <v>#VALUE!</v>
      </c>
      <c r="Z763" t="e">
        <f t="shared" si="916"/>
        <v>#VALUE!</v>
      </c>
      <c r="AA763" t="e">
        <f t="shared" si="917"/>
        <v>#VALUE!</v>
      </c>
      <c r="AB763" t="e">
        <f t="shared" si="918"/>
        <v>#VALUE!</v>
      </c>
      <c r="AC763" t="e">
        <f t="shared" si="919"/>
        <v>#VALUE!</v>
      </c>
      <c r="AD763" t="e">
        <f t="shared" si="920"/>
        <v>#VALUE!</v>
      </c>
      <c r="AE763" t="e">
        <f t="shared" si="921"/>
        <v>#VALUE!</v>
      </c>
      <c r="AF763" t="e">
        <f t="shared" si="922"/>
        <v>#VALUE!</v>
      </c>
      <c r="AG763" t="e">
        <f t="shared" si="923"/>
        <v>#VALUE!</v>
      </c>
      <c r="AH763" t="e">
        <f t="shared" si="924"/>
        <v>#VALUE!</v>
      </c>
      <c r="BJ763">
        <f t="shared" si="930"/>
        <v>0</v>
      </c>
    </row>
    <row r="764" spans="11:62" x14ac:dyDescent="0.2">
      <c r="K764" t="str">
        <f>WeedDataInput!F761</f>
        <v>Y</v>
      </c>
      <c r="L764">
        <f>WeedDataInput!G761</f>
        <v>0</v>
      </c>
      <c r="M764" s="10" t="str">
        <f t="shared" si="914"/>
        <v>;0</v>
      </c>
      <c r="N764" t="str">
        <f t="shared" si="925"/>
        <v>;0</v>
      </c>
      <c r="O764" t="str">
        <f t="shared" si="926"/>
        <v>0</v>
      </c>
      <c r="P764">
        <f t="shared" ref="P764:X764" si="984">IFERROR(_xlfn.TEXTAFTER(O764,";"),0)</f>
        <v>0</v>
      </c>
      <c r="Q764">
        <f t="shared" si="984"/>
        <v>0</v>
      </c>
      <c r="R764">
        <f t="shared" si="984"/>
        <v>0</v>
      </c>
      <c r="S764">
        <f t="shared" si="984"/>
        <v>0</v>
      </c>
      <c r="T764">
        <f t="shared" si="984"/>
        <v>0</v>
      </c>
      <c r="U764">
        <f t="shared" si="984"/>
        <v>0</v>
      </c>
      <c r="V764">
        <f t="shared" si="984"/>
        <v>0</v>
      </c>
      <c r="W764">
        <f t="shared" si="984"/>
        <v>0</v>
      </c>
      <c r="X764">
        <f t="shared" si="984"/>
        <v>0</v>
      </c>
      <c r="Y764" s="10" t="e">
        <f t="shared" si="928"/>
        <v>#VALUE!</v>
      </c>
      <c r="Z764" t="e">
        <f t="shared" si="916"/>
        <v>#VALUE!</v>
      </c>
      <c r="AA764" t="e">
        <f t="shared" si="917"/>
        <v>#VALUE!</v>
      </c>
      <c r="AB764" t="e">
        <f t="shared" si="918"/>
        <v>#VALUE!</v>
      </c>
      <c r="AC764" t="e">
        <f t="shared" si="919"/>
        <v>#VALUE!</v>
      </c>
      <c r="AD764" t="e">
        <f t="shared" si="920"/>
        <v>#VALUE!</v>
      </c>
      <c r="AE764" t="e">
        <f t="shared" si="921"/>
        <v>#VALUE!</v>
      </c>
      <c r="AF764" t="e">
        <f t="shared" si="922"/>
        <v>#VALUE!</v>
      </c>
      <c r="AG764" t="e">
        <f t="shared" si="923"/>
        <v>#VALUE!</v>
      </c>
      <c r="AH764" t="e">
        <f t="shared" si="924"/>
        <v>#VALUE!</v>
      </c>
      <c r="BJ764">
        <f t="shared" si="930"/>
        <v>0</v>
      </c>
    </row>
    <row r="765" spans="11:62" x14ac:dyDescent="0.2">
      <c r="K765" t="str">
        <f>WeedDataInput!F762</f>
        <v>N</v>
      </c>
      <c r="L765" t="str">
        <f>WeedDataInput!G762</f>
        <v>Ethan Schultz;</v>
      </c>
      <c r="M765" s="10" t="str">
        <f t="shared" si="914"/>
        <v>;Ethan Schultz;</v>
      </c>
      <c r="N765" t="str">
        <f t="shared" si="925"/>
        <v>;Ethan Schultz;</v>
      </c>
      <c r="O765" t="str">
        <f t="shared" si="926"/>
        <v>Ethan Schultz;</v>
      </c>
      <c r="P765" t="str">
        <f t="shared" ref="P765:X765" si="985">IFERROR(_xlfn.TEXTAFTER(O765,";"),0)</f>
        <v/>
      </c>
      <c r="Q765">
        <f t="shared" si="985"/>
        <v>0</v>
      </c>
      <c r="R765">
        <f t="shared" si="985"/>
        <v>0</v>
      </c>
      <c r="S765">
        <f t="shared" si="985"/>
        <v>0</v>
      </c>
      <c r="T765">
        <f t="shared" si="985"/>
        <v>0</v>
      </c>
      <c r="U765">
        <f t="shared" si="985"/>
        <v>0</v>
      </c>
      <c r="V765">
        <f t="shared" si="985"/>
        <v>0</v>
      </c>
      <c r="W765">
        <f t="shared" si="985"/>
        <v>0</v>
      </c>
      <c r="X765">
        <f t="shared" si="985"/>
        <v>0</v>
      </c>
      <c r="Y765" s="10" t="str">
        <f t="shared" si="928"/>
        <v>Ethan Schultz</v>
      </c>
      <c r="Z765" t="e">
        <f t="shared" si="916"/>
        <v>#VALUE!</v>
      </c>
      <c r="AA765" t="e">
        <f t="shared" si="917"/>
        <v>#VALUE!</v>
      </c>
      <c r="AB765" t="e">
        <f t="shared" si="918"/>
        <v>#VALUE!</v>
      </c>
      <c r="AC765" t="e">
        <f t="shared" si="919"/>
        <v>#VALUE!</v>
      </c>
      <c r="AD765" t="e">
        <f t="shared" si="920"/>
        <v>#VALUE!</v>
      </c>
      <c r="AE765" t="e">
        <f t="shared" si="921"/>
        <v>#VALUE!</v>
      </c>
      <c r="AF765" t="e">
        <f t="shared" si="922"/>
        <v>#VALUE!</v>
      </c>
      <c r="AG765" t="e">
        <f t="shared" si="923"/>
        <v>#VALUE!</v>
      </c>
      <c r="AH765" t="e">
        <f t="shared" si="924"/>
        <v>#VALUE!</v>
      </c>
      <c r="BJ765">
        <f t="shared" si="930"/>
        <v>1</v>
      </c>
    </row>
    <row r="766" spans="11:62" x14ac:dyDescent="0.2">
      <c r="K766" t="str">
        <f>WeedDataInput!F763</f>
        <v>Y</v>
      </c>
      <c r="L766">
        <f>WeedDataInput!G763</f>
        <v>0</v>
      </c>
      <c r="M766" s="10" t="str">
        <f t="shared" si="914"/>
        <v>;0</v>
      </c>
      <c r="N766" t="str">
        <f t="shared" si="925"/>
        <v>;0</v>
      </c>
      <c r="O766" t="str">
        <f t="shared" si="926"/>
        <v>0</v>
      </c>
      <c r="P766">
        <f t="shared" ref="P766:X766" si="986">IFERROR(_xlfn.TEXTAFTER(O766,";"),0)</f>
        <v>0</v>
      </c>
      <c r="Q766">
        <f t="shared" si="986"/>
        <v>0</v>
      </c>
      <c r="R766">
        <f t="shared" si="986"/>
        <v>0</v>
      </c>
      <c r="S766">
        <f t="shared" si="986"/>
        <v>0</v>
      </c>
      <c r="T766">
        <f t="shared" si="986"/>
        <v>0</v>
      </c>
      <c r="U766">
        <f t="shared" si="986"/>
        <v>0</v>
      </c>
      <c r="V766">
        <f t="shared" si="986"/>
        <v>0</v>
      </c>
      <c r="W766">
        <f t="shared" si="986"/>
        <v>0</v>
      </c>
      <c r="X766">
        <f t="shared" si="986"/>
        <v>0</v>
      </c>
      <c r="Y766" s="10" t="e">
        <f t="shared" si="928"/>
        <v>#VALUE!</v>
      </c>
      <c r="Z766" t="e">
        <f t="shared" si="916"/>
        <v>#VALUE!</v>
      </c>
      <c r="AA766" t="e">
        <f t="shared" si="917"/>
        <v>#VALUE!</v>
      </c>
      <c r="AB766" t="e">
        <f t="shared" si="918"/>
        <v>#VALUE!</v>
      </c>
      <c r="AC766" t="e">
        <f t="shared" si="919"/>
        <v>#VALUE!</v>
      </c>
      <c r="AD766" t="e">
        <f t="shared" si="920"/>
        <v>#VALUE!</v>
      </c>
      <c r="AE766" t="e">
        <f t="shared" si="921"/>
        <v>#VALUE!</v>
      </c>
      <c r="AF766" t="e">
        <f t="shared" si="922"/>
        <v>#VALUE!</v>
      </c>
      <c r="AG766" t="e">
        <f t="shared" si="923"/>
        <v>#VALUE!</v>
      </c>
      <c r="AH766" t="e">
        <f t="shared" si="924"/>
        <v>#VALUE!</v>
      </c>
      <c r="BJ766">
        <f t="shared" si="930"/>
        <v>0</v>
      </c>
    </row>
    <row r="767" spans="11:62" x14ac:dyDescent="0.2">
      <c r="K767" t="str">
        <f>WeedDataInput!F764</f>
        <v>N</v>
      </c>
      <c r="L767" t="str">
        <f>WeedDataInput!G764</f>
        <v>Ethan Schultz;</v>
      </c>
      <c r="M767" s="10" t="str">
        <f t="shared" si="914"/>
        <v>;Ethan Schultz;</v>
      </c>
      <c r="N767" t="str">
        <f t="shared" si="925"/>
        <v>;Ethan Schultz;</v>
      </c>
      <c r="O767" t="str">
        <f t="shared" si="926"/>
        <v>Ethan Schultz;</v>
      </c>
      <c r="P767" t="str">
        <f t="shared" ref="P767:X767" si="987">IFERROR(_xlfn.TEXTAFTER(O767,";"),0)</f>
        <v/>
      </c>
      <c r="Q767">
        <f t="shared" si="987"/>
        <v>0</v>
      </c>
      <c r="R767">
        <f t="shared" si="987"/>
        <v>0</v>
      </c>
      <c r="S767">
        <f t="shared" si="987"/>
        <v>0</v>
      </c>
      <c r="T767">
        <f t="shared" si="987"/>
        <v>0</v>
      </c>
      <c r="U767">
        <f t="shared" si="987"/>
        <v>0</v>
      </c>
      <c r="V767">
        <f t="shared" si="987"/>
        <v>0</v>
      </c>
      <c r="W767">
        <f t="shared" si="987"/>
        <v>0</v>
      </c>
      <c r="X767">
        <f t="shared" si="987"/>
        <v>0</v>
      </c>
      <c r="Y767" s="10" t="str">
        <f t="shared" si="928"/>
        <v>Ethan Schultz</v>
      </c>
      <c r="Z767" t="e">
        <f t="shared" si="916"/>
        <v>#VALUE!</v>
      </c>
      <c r="AA767" t="e">
        <f t="shared" si="917"/>
        <v>#VALUE!</v>
      </c>
      <c r="AB767" t="e">
        <f t="shared" si="918"/>
        <v>#VALUE!</v>
      </c>
      <c r="AC767" t="e">
        <f t="shared" si="919"/>
        <v>#VALUE!</v>
      </c>
      <c r="AD767" t="e">
        <f t="shared" si="920"/>
        <v>#VALUE!</v>
      </c>
      <c r="AE767" t="e">
        <f t="shared" si="921"/>
        <v>#VALUE!</v>
      </c>
      <c r="AF767" t="e">
        <f t="shared" si="922"/>
        <v>#VALUE!</v>
      </c>
      <c r="AG767" t="e">
        <f t="shared" si="923"/>
        <v>#VALUE!</v>
      </c>
      <c r="AH767" t="e">
        <f t="shared" si="924"/>
        <v>#VALUE!</v>
      </c>
      <c r="BJ767">
        <f t="shared" si="930"/>
        <v>1</v>
      </c>
    </row>
    <row r="768" spans="11:62" x14ac:dyDescent="0.2">
      <c r="K768" t="str">
        <f>WeedDataInput!F765</f>
        <v>Y</v>
      </c>
      <c r="L768">
        <f>WeedDataInput!G765</f>
        <v>0</v>
      </c>
      <c r="M768" s="10" t="str">
        <f t="shared" si="914"/>
        <v>;0</v>
      </c>
      <c r="N768" t="str">
        <f t="shared" si="925"/>
        <v>;0</v>
      </c>
      <c r="O768" t="str">
        <f t="shared" si="926"/>
        <v>0</v>
      </c>
      <c r="P768">
        <f t="shared" ref="P768:X768" si="988">IFERROR(_xlfn.TEXTAFTER(O768,";"),0)</f>
        <v>0</v>
      </c>
      <c r="Q768">
        <f t="shared" si="988"/>
        <v>0</v>
      </c>
      <c r="R768">
        <f t="shared" si="988"/>
        <v>0</v>
      </c>
      <c r="S768">
        <f t="shared" si="988"/>
        <v>0</v>
      </c>
      <c r="T768">
        <f t="shared" si="988"/>
        <v>0</v>
      </c>
      <c r="U768">
        <f t="shared" si="988"/>
        <v>0</v>
      </c>
      <c r="V768">
        <f t="shared" si="988"/>
        <v>0</v>
      </c>
      <c r="W768">
        <f t="shared" si="988"/>
        <v>0</v>
      </c>
      <c r="X768">
        <f t="shared" si="988"/>
        <v>0</v>
      </c>
      <c r="Y768" s="10" t="e">
        <f t="shared" si="928"/>
        <v>#VALUE!</v>
      </c>
      <c r="Z768" t="e">
        <f t="shared" si="916"/>
        <v>#VALUE!</v>
      </c>
      <c r="AA768" t="e">
        <f t="shared" si="917"/>
        <v>#VALUE!</v>
      </c>
      <c r="AB768" t="e">
        <f t="shared" si="918"/>
        <v>#VALUE!</v>
      </c>
      <c r="AC768" t="e">
        <f t="shared" si="919"/>
        <v>#VALUE!</v>
      </c>
      <c r="AD768" t="e">
        <f t="shared" si="920"/>
        <v>#VALUE!</v>
      </c>
      <c r="AE768" t="e">
        <f t="shared" si="921"/>
        <v>#VALUE!</v>
      </c>
      <c r="AF768" t="e">
        <f t="shared" si="922"/>
        <v>#VALUE!</v>
      </c>
      <c r="AG768" t="e">
        <f t="shared" si="923"/>
        <v>#VALUE!</v>
      </c>
      <c r="AH768" t="e">
        <f t="shared" si="924"/>
        <v>#VALUE!</v>
      </c>
      <c r="BJ768">
        <f t="shared" si="930"/>
        <v>0</v>
      </c>
    </row>
    <row r="769" spans="11:62" x14ac:dyDescent="0.2">
      <c r="K769" t="str">
        <f>WeedDataInput!F766</f>
        <v>Y</v>
      </c>
      <c r="L769">
        <f>WeedDataInput!G766</f>
        <v>0</v>
      </c>
      <c r="M769" s="10" t="str">
        <f t="shared" si="914"/>
        <v>;0</v>
      </c>
      <c r="N769" t="str">
        <f t="shared" si="925"/>
        <v>;0</v>
      </c>
      <c r="O769" t="str">
        <f t="shared" si="926"/>
        <v>0</v>
      </c>
      <c r="P769">
        <f t="shared" ref="P769:X769" si="989">IFERROR(_xlfn.TEXTAFTER(O769,";"),0)</f>
        <v>0</v>
      </c>
      <c r="Q769">
        <f t="shared" si="989"/>
        <v>0</v>
      </c>
      <c r="R769">
        <f t="shared" si="989"/>
        <v>0</v>
      </c>
      <c r="S769">
        <f t="shared" si="989"/>
        <v>0</v>
      </c>
      <c r="T769">
        <f t="shared" si="989"/>
        <v>0</v>
      </c>
      <c r="U769">
        <f t="shared" si="989"/>
        <v>0</v>
      </c>
      <c r="V769">
        <f t="shared" si="989"/>
        <v>0</v>
      </c>
      <c r="W769">
        <f t="shared" si="989"/>
        <v>0</v>
      </c>
      <c r="X769">
        <f t="shared" si="989"/>
        <v>0</v>
      </c>
      <c r="Y769" s="10" t="e">
        <f t="shared" si="928"/>
        <v>#VALUE!</v>
      </c>
      <c r="Z769" t="e">
        <f t="shared" si="916"/>
        <v>#VALUE!</v>
      </c>
      <c r="AA769" t="e">
        <f t="shared" si="917"/>
        <v>#VALUE!</v>
      </c>
      <c r="AB769" t="e">
        <f t="shared" si="918"/>
        <v>#VALUE!</v>
      </c>
      <c r="AC769" t="e">
        <f t="shared" si="919"/>
        <v>#VALUE!</v>
      </c>
      <c r="AD769" t="e">
        <f t="shared" si="920"/>
        <v>#VALUE!</v>
      </c>
      <c r="AE769" t="e">
        <f t="shared" si="921"/>
        <v>#VALUE!</v>
      </c>
      <c r="AF769" t="e">
        <f t="shared" si="922"/>
        <v>#VALUE!</v>
      </c>
      <c r="AG769" t="e">
        <f t="shared" si="923"/>
        <v>#VALUE!</v>
      </c>
      <c r="AH769" t="e">
        <f t="shared" si="924"/>
        <v>#VALUE!</v>
      </c>
      <c r="BJ769">
        <f t="shared" si="930"/>
        <v>0</v>
      </c>
    </row>
    <row r="770" spans="11:62" x14ac:dyDescent="0.2">
      <c r="K770" t="str">
        <f>WeedDataInput!F767</f>
        <v>Y</v>
      </c>
      <c r="L770">
        <f>WeedDataInput!G767</f>
        <v>0</v>
      </c>
      <c r="M770" s="10" t="str">
        <f t="shared" si="914"/>
        <v>;0</v>
      </c>
      <c r="N770" t="str">
        <f t="shared" si="925"/>
        <v>;0</v>
      </c>
      <c r="O770" t="str">
        <f t="shared" si="926"/>
        <v>0</v>
      </c>
      <c r="P770">
        <f t="shared" ref="P770:X770" si="990">IFERROR(_xlfn.TEXTAFTER(O770,";"),0)</f>
        <v>0</v>
      </c>
      <c r="Q770">
        <f t="shared" si="990"/>
        <v>0</v>
      </c>
      <c r="R770">
        <f t="shared" si="990"/>
        <v>0</v>
      </c>
      <c r="S770">
        <f t="shared" si="990"/>
        <v>0</v>
      </c>
      <c r="T770">
        <f t="shared" si="990"/>
        <v>0</v>
      </c>
      <c r="U770">
        <f t="shared" si="990"/>
        <v>0</v>
      </c>
      <c r="V770">
        <f t="shared" si="990"/>
        <v>0</v>
      </c>
      <c r="W770">
        <f t="shared" si="990"/>
        <v>0</v>
      </c>
      <c r="X770">
        <f t="shared" si="990"/>
        <v>0</v>
      </c>
      <c r="Y770" s="10" t="e">
        <f t="shared" si="928"/>
        <v>#VALUE!</v>
      </c>
      <c r="Z770" t="e">
        <f t="shared" si="916"/>
        <v>#VALUE!</v>
      </c>
      <c r="AA770" t="e">
        <f t="shared" si="917"/>
        <v>#VALUE!</v>
      </c>
      <c r="AB770" t="e">
        <f t="shared" si="918"/>
        <v>#VALUE!</v>
      </c>
      <c r="AC770" t="e">
        <f t="shared" si="919"/>
        <v>#VALUE!</v>
      </c>
      <c r="AD770" t="e">
        <f t="shared" si="920"/>
        <v>#VALUE!</v>
      </c>
      <c r="AE770" t="e">
        <f t="shared" si="921"/>
        <v>#VALUE!</v>
      </c>
      <c r="AF770" t="e">
        <f t="shared" si="922"/>
        <v>#VALUE!</v>
      </c>
      <c r="AG770" t="e">
        <f t="shared" si="923"/>
        <v>#VALUE!</v>
      </c>
      <c r="AH770" t="e">
        <f t="shared" si="924"/>
        <v>#VALUE!</v>
      </c>
      <c r="BJ770">
        <f t="shared" si="930"/>
        <v>0</v>
      </c>
    </row>
    <row r="771" spans="11:62" x14ac:dyDescent="0.2">
      <c r="K771" t="str">
        <f>WeedDataInput!F768</f>
        <v>N</v>
      </c>
      <c r="L771" t="str">
        <f>WeedDataInput!G768</f>
        <v>Ethan Schultz;</v>
      </c>
      <c r="M771" s="10" t="str">
        <f t="shared" si="914"/>
        <v>;Ethan Schultz;</v>
      </c>
      <c r="N771" t="str">
        <f t="shared" si="925"/>
        <v>;Ethan Schultz;</v>
      </c>
      <c r="O771" t="str">
        <f t="shared" si="926"/>
        <v>Ethan Schultz;</v>
      </c>
      <c r="P771" t="str">
        <f t="shared" ref="P771:X771" si="991">IFERROR(_xlfn.TEXTAFTER(O771,";"),0)</f>
        <v/>
      </c>
      <c r="Q771">
        <f t="shared" si="991"/>
        <v>0</v>
      </c>
      <c r="R771">
        <f t="shared" si="991"/>
        <v>0</v>
      </c>
      <c r="S771">
        <f t="shared" si="991"/>
        <v>0</v>
      </c>
      <c r="T771">
        <f t="shared" si="991"/>
        <v>0</v>
      </c>
      <c r="U771">
        <f t="shared" si="991"/>
        <v>0</v>
      </c>
      <c r="V771">
        <f t="shared" si="991"/>
        <v>0</v>
      </c>
      <c r="W771">
        <f t="shared" si="991"/>
        <v>0</v>
      </c>
      <c r="X771">
        <f t="shared" si="991"/>
        <v>0</v>
      </c>
      <c r="Y771" s="10" t="str">
        <f t="shared" si="928"/>
        <v>Ethan Schultz</v>
      </c>
      <c r="Z771" t="e">
        <f t="shared" si="916"/>
        <v>#VALUE!</v>
      </c>
      <c r="AA771" t="e">
        <f t="shared" si="917"/>
        <v>#VALUE!</v>
      </c>
      <c r="AB771" t="e">
        <f t="shared" si="918"/>
        <v>#VALUE!</v>
      </c>
      <c r="AC771" t="e">
        <f t="shared" si="919"/>
        <v>#VALUE!</v>
      </c>
      <c r="AD771" t="e">
        <f t="shared" si="920"/>
        <v>#VALUE!</v>
      </c>
      <c r="AE771" t="e">
        <f t="shared" si="921"/>
        <v>#VALUE!</v>
      </c>
      <c r="AF771" t="e">
        <f t="shared" si="922"/>
        <v>#VALUE!</v>
      </c>
      <c r="AG771" t="e">
        <f t="shared" si="923"/>
        <v>#VALUE!</v>
      </c>
      <c r="AH771" t="e">
        <f t="shared" si="924"/>
        <v>#VALUE!</v>
      </c>
      <c r="BJ771">
        <f t="shared" si="930"/>
        <v>1</v>
      </c>
    </row>
    <row r="772" spans="11:62" x14ac:dyDescent="0.2">
      <c r="K772" t="str">
        <f>WeedDataInput!F769</f>
        <v>N</v>
      </c>
      <c r="L772" t="str">
        <f>WeedDataInput!G769</f>
        <v>Ethan Schultz;</v>
      </c>
      <c r="M772" s="10" t="str">
        <f t="shared" si="914"/>
        <v>;Ethan Schultz;</v>
      </c>
      <c r="N772" t="str">
        <f t="shared" si="925"/>
        <v>;Ethan Schultz;</v>
      </c>
      <c r="O772" t="str">
        <f t="shared" si="926"/>
        <v>Ethan Schultz;</v>
      </c>
      <c r="P772" t="str">
        <f t="shared" ref="P772:X772" si="992">IFERROR(_xlfn.TEXTAFTER(O772,";"),0)</f>
        <v/>
      </c>
      <c r="Q772">
        <f t="shared" si="992"/>
        <v>0</v>
      </c>
      <c r="R772">
        <f t="shared" si="992"/>
        <v>0</v>
      </c>
      <c r="S772">
        <f t="shared" si="992"/>
        <v>0</v>
      </c>
      <c r="T772">
        <f t="shared" si="992"/>
        <v>0</v>
      </c>
      <c r="U772">
        <f t="shared" si="992"/>
        <v>0</v>
      </c>
      <c r="V772">
        <f t="shared" si="992"/>
        <v>0</v>
      </c>
      <c r="W772">
        <f t="shared" si="992"/>
        <v>0</v>
      </c>
      <c r="X772">
        <f t="shared" si="992"/>
        <v>0</v>
      </c>
      <c r="Y772" s="10" t="str">
        <f t="shared" si="928"/>
        <v>Ethan Schultz</v>
      </c>
      <c r="Z772" t="e">
        <f t="shared" si="916"/>
        <v>#VALUE!</v>
      </c>
      <c r="AA772" t="e">
        <f t="shared" si="917"/>
        <v>#VALUE!</v>
      </c>
      <c r="AB772" t="e">
        <f t="shared" si="918"/>
        <v>#VALUE!</v>
      </c>
      <c r="AC772" t="e">
        <f t="shared" si="919"/>
        <v>#VALUE!</v>
      </c>
      <c r="AD772" t="e">
        <f t="shared" si="920"/>
        <v>#VALUE!</v>
      </c>
      <c r="AE772" t="e">
        <f t="shared" si="921"/>
        <v>#VALUE!</v>
      </c>
      <c r="AF772" t="e">
        <f t="shared" si="922"/>
        <v>#VALUE!</v>
      </c>
      <c r="AG772" t="e">
        <f t="shared" si="923"/>
        <v>#VALUE!</v>
      </c>
      <c r="AH772" t="e">
        <f t="shared" si="924"/>
        <v>#VALUE!</v>
      </c>
      <c r="BJ772">
        <f t="shared" si="930"/>
        <v>1</v>
      </c>
    </row>
    <row r="773" spans="11:62" x14ac:dyDescent="0.2">
      <c r="K773" t="str">
        <f>WeedDataInput!F770</f>
        <v>Y</v>
      </c>
      <c r="L773">
        <f>WeedDataInput!G770</f>
        <v>0</v>
      </c>
      <c r="M773" s="10" t="str">
        <f t="shared" ref="M773:M836" si="993">";"&amp;L773</f>
        <v>;0</v>
      </c>
      <c r="N773" t="str">
        <f t="shared" si="925"/>
        <v>;0</v>
      </c>
      <c r="O773" t="str">
        <f t="shared" si="926"/>
        <v>0</v>
      </c>
      <c r="P773">
        <f t="shared" ref="P773:X773" si="994">IFERROR(_xlfn.TEXTAFTER(O773,";"),0)</f>
        <v>0</v>
      </c>
      <c r="Q773">
        <f t="shared" si="994"/>
        <v>0</v>
      </c>
      <c r="R773">
        <f t="shared" si="994"/>
        <v>0</v>
      </c>
      <c r="S773">
        <f t="shared" si="994"/>
        <v>0</v>
      </c>
      <c r="T773">
        <f t="shared" si="994"/>
        <v>0</v>
      </c>
      <c r="U773">
        <f t="shared" si="994"/>
        <v>0</v>
      </c>
      <c r="V773">
        <f t="shared" si="994"/>
        <v>0</v>
      </c>
      <c r="W773">
        <f t="shared" si="994"/>
        <v>0</v>
      </c>
      <c r="X773">
        <f t="shared" si="994"/>
        <v>0</v>
      </c>
      <c r="Y773" s="10" t="e">
        <f t="shared" si="928"/>
        <v>#VALUE!</v>
      </c>
      <c r="Z773" t="e">
        <f t="shared" ref="Z773:Z836" si="995">MID(O773,SEARCH(";",O773)+1,SEARCH(";",O773,SEARCH(";",O773)+1)-SEARCH(";",O773)-1)</f>
        <v>#VALUE!</v>
      </c>
      <c r="AA773" t="e">
        <f t="shared" ref="AA773:AA836" si="996">MID(P773,SEARCH(";",P773)+1,SEARCH(";",P773,SEARCH(";",P773)+1)-SEARCH(";",P773)-1)</f>
        <v>#VALUE!</v>
      </c>
      <c r="AB773" t="e">
        <f t="shared" ref="AB773:AB836" si="997">MID(Q773,SEARCH(";",Q773)+1,SEARCH(";",Q773,SEARCH(";",Q773)+1)-SEARCH(";",Q773)-1)</f>
        <v>#VALUE!</v>
      </c>
      <c r="AC773" t="e">
        <f t="shared" ref="AC773:AC836" si="998">MID(R773,SEARCH(";",R773)+1,SEARCH(";",R773,SEARCH(";",R773)+1)-SEARCH(";",R773)-1)</f>
        <v>#VALUE!</v>
      </c>
      <c r="AD773" t="e">
        <f t="shared" ref="AD773:AD836" si="999">MID(S773,SEARCH(";",S773)+1,SEARCH(";",S773,SEARCH(";",S773)+1)-SEARCH(";",S773)-1)</f>
        <v>#VALUE!</v>
      </c>
      <c r="AE773" t="e">
        <f t="shared" ref="AE773:AE836" si="1000">MID(T773,SEARCH(";",T773)+1,SEARCH(";",T773,SEARCH(";",T773)+1)-SEARCH(";",T773)-1)</f>
        <v>#VALUE!</v>
      </c>
      <c r="AF773" t="e">
        <f t="shared" ref="AF773:AF836" si="1001">MID(U773,SEARCH(";",U773)+1,SEARCH(";",U773,SEARCH(";",U773)+1)-SEARCH(";",U773)-1)</f>
        <v>#VALUE!</v>
      </c>
      <c r="AG773" t="e">
        <f t="shared" ref="AG773:AG836" si="1002">MID(V773,SEARCH(";",V773)+1,SEARCH(";",V773,SEARCH(";",V773)+1)-SEARCH(";",V773)-1)</f>
        <v>#VALUE!</v>
      </c>
      <c r="AH773" t="e">
        <f t="shared" ref="AH773:AH836" si="1003">MID(W773,SEARCH(";",W773)+1,SEARCH(";",W773,SEARCH(";",W773)+1)-SEARCH(";",W773)-1)</f>
        <v>#VALUE!</v>
      </c>
      <c r="BJ773">
        <f t="shared" si="930"/>
        <v>0</v>
      </c>
    </row>
    <row r="774" spans="11:62" x14ac:dyDescent="0.2">
      <c r="K774" t="str">
        <f>WeedDataInput!F771</f>
        <v>Y</v>
      </c>
      <c r="L774">
        <f>WeedDataInput!G771</f>
        <v>0</v>
      </c>
      <c r="M774" s="10" t="str">
        <f t="shared" si="993"/>
        <v>;0</v>
      </c>
      <c r="N774" t="str">
        <f t="shared" ref="N774:N837" si="1004">TRIM(M774)</f>
        <v>;0</v>
      </c>
      <c r="O774" t="str">
        <f t="shared" ref="O774:O837" si="1005">_xlfn.TEXTAFTER(N774,";")</f>
        <v>0</v>
      </c>
      <c r="P774">
        <f t="shared" ref="P774:X774" si="1006">IFERROR(_xlfn.TEXTAFTER(O774,";"),0)</f>
        <v>0</v>
      </c>
      <c r="Q774">
        <f t="shared" si="1006"/>
        <v>0</v>
      </c>
      <c r="R774">
        <f t="shared" si="1006"/>
        <v>0</v>
      </c>
      <c r="S774">
        <f t="shared" si="1006"/>
        <v>0</v>
      </c>
      <c r="T774">
        <f t="shared" si="1006"/>
        <v>0</v>
      </c>
      <c r="U774">
        <f t="shared" si="1006"/>
        <v>0</v>
      </c>
      <c r="V774">
        <f t="shared" si="1006"/>
        <v>0</v>
      </c>
      <c r="W774">
        <f t="shared" si="1006"/>
        <v>0</v>
      </c>
      <c r="X774">
        <f t="shared" si="1006"/>
        <v>0</v>
      </c>
      <c r="Y774" s="10" t="e">
        <f t="shared" ref="Y774:Y837" si="1007">MID(M774,SEARCH(";",M774)+1,SEARCH(";",M774,SEARCH(";",M774)+1)-SEARCH(";",M774)-1)</f>
        <v>#VALUE!</v>
      </c>
      <c r="Z774" t="e">
        <f t="shared" si="995"/>
        <v>#VALUE!</v>
      </c>
      <c r="AA774" t="e">
        <f t="shared" si="996"/>
        <v>#VALUE!</v>
      </c>
      <c r="AB774" t="e">
        <f t="shared" si="997"/>
        <v>#VALUE!</v>
      </c>
      <c r="AC774" t="e">
        <f t="shared" si="998"/>
        <v>#VALUE!</v>
      </c>
      <c r="AD774" t="e">
        <f t="shared" si="999"/>
        <v>#VALUE!</v>
      </c>
      <c r="AE774" t="e">
        <f t="shared" si="1000"/>
        <v>#VALUE!</v>
      </c>
      <c r="AF774" t="e">
        <f t="shared" si="1001"/>
        <v>#VALUE!</v>
      </c>
      <c r="AG774" t="e">
        <f t="shared" si="1002"/>
        <v>#VALUE!</v>
      </c>
      <c r="AH774" t="e">
        <f t="shared" si="1003"/>
        <v>#VALUE!</v>
      </c>
      <c r="BJ774">
        <f t="shared" si="930"/>
        <v>0</v>
      </c>
    </row>
    <row r="775" spans="11:62" x14ac:dyDescent="0.2">
      <c r="K775" t="str">
        <f>WeedDataInput!F772</f>
        <v>Y</v>
      </c>
      <c r="L775">
        <f>WeedDataInput!G772</f>
        <v>0</v>
      </c>
      <c r="M775" s="10" t="str">
        <f t="shared" si="993"/>
        <v>;0</v>
      </c>
      <c r="N775" t="str">
        <f t="shared" si="1004"/>
        <v>;0</v>
      </c>
      <c r="O775" t="str">
        <f t="shared" si="1005"/>
        <v>0</v>
      </c>
      <c r="P775">
        <f t="shared" ref="P775:X775" si="1008">IFERROR(_xlfn.TEXTAFTER(O775,";"),0)</f>
        <v>0</v>
      </c>
      <c r="Q775">
        <f t="shared" si="1008"/>
        <v>0</v>
      </c>
      <c r="R775">
        <f t="shared" si="1008"/>
        <v>0</v>
      </c>
      <c r="S775">
        <f t="shared" si="1008"/>
        <v>0</v>
      </c>
      <c r="T775">
        <f t="shared" si="1008"/>
        <v>0</v>
      </c>
      <c r="U775">
        <f t="shared" si="1008"/>
        <v>0</v>
      </c>
      <c r="V775">
        <f t="shared" si="1008"/>
        <v>0</v>
      </c>
      <c r="W775">
        <f t="shared" si="1008"/>
        <v>0</v>
      </c>
      <c r="X775">
        <f t="shared" si="1008"/>
        <v>0</v>
      </c>
      <c r="Y775" s="10" t="e">
        <f t="shared" si="1007"/>
        <v>#VALUE!</v>
      </c>
      <c r="Z775" t="e">
        <f t="shared" si="995"/>
        <v>#VALUE!</v>
      </c>
      <c r="AA775" t="e">
        <f t="shared" si="996"/>
        <v>#VALUE!</v>
      </c>
      <c r="AB775" t="e">
        <f t="shared" si="997"/>
        <v>#VALUE!</v>
      </c>
      <c r="AC775" t="e">
        <f t="shared" si="998"/>
        <v>#VALUE!</v>
      </c>
      <c r="AD775" t="e">
        <f t="shared" si="999"/>
        <v>#VALUE!</v>
      </c>
      <c r="AE775" t="e">
        <f t="shared" si="1000"/>
        <v>#VALUE!</v>
      </c>
      <c r="AF775" t="e">
        <f t="shared" si="1001"/>
        <v>#VALUE!</v>
      </c>
      <c r="AG775" t="e">
        <f t="shared" si="1002"/>
        <v>#VALUE!</v>
      </c>
      <c r="AH775" t="e">
        <f t="shared" si="1003"/>
        <v>#VALUE!</v>
      </c>
      <c r="BJ775">
        <f t="shared" ref="BJ775:BJ838" si="1009">LEN(O775) - LEN(SUBSTITUTE(O775, ";", ""))</f>
        <v>0</v>
      </c>
    </row>
    <row r="776" spans="11:62" x14ac:dyDescent="0.2">
      <c r="K776" t="str">
        <f>WeedDataInput!F773</f>
        <v>Y</v>
      </c>
      <c r="L776">
        <f>WeedDataInput!G773</f>
        <v>0</v>
      </c>
      <c r="M776" s="10" t="str">
        <f t="shared" si="993"/>
        <v>;0</v>
      </c>
      <c r="N776" t="str">
        <f t="shared" si="1004"/>
        <v>;0</v>
      </c>
      <c r="O776" t="str">
        <f t="shared" si="1005"/>
        <v>0</v>
      </c>
      <c r="P776">
        <f t="shared" ref="P776:X776" si="1010">IFERROR(_xlfn.TEXTAFTER(O776,";"),0)</f>
        <v>0</v>
      </c>
      <c r="Q776">
        <f t="shared" si="1010"/>
        <v>0</v>
      </c>
      <c r="R776">
        <f t="shared" si="1010"/>
        <v>0</v>
      </c>
      <c r="S776">
        <f t="shared" si="1010"/>
        <v>0</v>
      </c>
      <c r="T776">
        <f t="shared" si="1010"/>
        <v>0</v>
      </c>
      <c r="U776">
        <f t="shared" si="1010"/>
        <v>0</v>
      </c>
      <c r="V776">
        <f t="shared" si="1010"/>
        <v>0</v>
      </c>
      <c r="W776">
        <f t="shared" si="1010"/>
        <v>0</v>
      </c>
      <c r="X776">
        <f t="shared" si="1010"/>
        <v>0</v>
      </c>
      <c r="Y776" s="10" t="e">
        <f t="shared" si="1007"/>
        <v>#VALUE!</v>
      </c>
      <c r="Z776" t="e">
        <f t="shared" si="995"/>
        <v>#VALUE!</v>
      </c>
      <c r="AA776" t="e">
        <f t="shared" si="996"/>
        <v>#VALUE!</v>
      </c>
      <c r="AB776" t="e">
        <f t="shared" si="997"/>
        <v>#VALUE!</v>
      </c>
      <c r="AC776" t="e">
        <f t="shared" si="998"/>
        <v>#VALUE!</v>
      </c>
      <c r="AD776" t="e">
        <f t="shared" si="999"/>
        <v>#VALUE!</v>
      </c>
      <c r="AE776" t="e">
        <f t="shared" si="1000"/>
        <v>#VALUE!</v>
      </c>
      <c r="AF776" t="e">
        <f t="shared" si="1001"/>
        <v>#VALUE!</v>
      </c>
      <c r="AG776" t="e">
        <f t="shared" si="1002"/>
        <v>#VALUE!</v>
      </c>
      <c r="AH776" t="e">
        <f t="shared" si="1003"/>
        <v>#VALUE!</v>
      </c>
      <c r="BJ776">
        <f t="shared" si="1009"/>
        <v>0</v>
      </c>
    </row>
    <row r="777" spans="11:62" x14ac:dyDescent="0.2">
      <c r="K777" t="str">
        <f>WeedDataInput!F774</f>
        <v>Y</v>
      </c>
      <c r="L777">
        <f>WeedDataInput!G774</f>
        <v>0</v>
      </c>
      <c r="M777" s="10" t="str">
        <f t="shared" si="993"/>
        <v>;0</v>
      </c>
      <c r="N777" t="str">
        <f t="shared" si="1004"/>
        <v>;0</v>
      </c>
      <c r="O777" t="str">
        <f t="shared" si="1005"/>
        <v>0</v>
      </c>
      <c r="P777">
        <f t="shared" ref="P777:X777" si="1011">IFERROR(_xlfn.TEXTAFTER(O777,";"),0)</f>
        <v>0</v>
      </c>
      <c r="Q777">
        <f t="shared" si="1011"/>
        <v>0</v>
      </c>
      <c r="R777">
        <f t="shared" si="1011"/>
        <v>0</v>
      </c>
      <c r="S777">
        <f t="shared" si="1011"/>
        <v>0</v>
      </c>
      <c r="T777">
        <f t="shared" si="1011"/>
        <v>0</v>
      </c>
      <c r="U777">
        <f t="shared" si="1011"/>
        <v>0</v>
      </c>
      <c r="V777">
        <f t="shared" si="1011"/>
        <v>0</v>
      </c>
      <c r="W777">
        <f t="shared" si="1011"/>
        <v>0</v>
      </c>
      <c r="X777">
        <f t="shared" si="1011"/>
        <v>0</v>
      </c>
      <c r="Y777" s="10" t="e">
        <f t="shared" si="1007"/>
        <v>#VALUE!</v>
      </c>
      <c r="Z777" t="e">
        <f t="shared" si="995"/>
        <v>#VALUE!</v>
      </c>
      <c r="AA777" t="e">
        <f t="shared" si="996"/>
        <v>#VALUE!</v>
      </c>
      <c r="AB777" t="e">
        <f t="shared" si="997"/>
        <v>#VALUE!</v>
      </c>
      <c r="AC777" t="e">
        <f t="shared" si="998"/>
        <v>#VALUE!</v>
      </c>
      <c r="AD777" t="e">
        <f t="shared" si="999"/>
        <v>#VALUE!</v>
      </c>
      <c r="AE777" t="e">
        <f t="shared" si="1000"/>
        <v>#VALUE!</v>
      </c>
      <c r="AF777" t="e">
        <f t="shared" si="1001"/>
        <v>#VALUE!</v>
      </c>
      <c r="AG777" t="e">
        <f t="shared" si="1002"/>
        <v>#VALUE!</v>
      </c>
      <c r="AH777" t="e">
        <f t="shared" si="1003"/>
        <v>#VALUE!</v>
      </c>
      <c r="BJ777">
        <f t="shared" si="1009"/>
        <v>0</v>
      </c>
    </row>
    <row r="778" spans="11:62" x14ac:dyDescent="0.2">
      <c r="K778" t="str">
        <f>WeedDataInput!F775</f>
        <v>Y</v>
      </c>
      <c r="L778">
        <f>WeedDataInput!G775</f>
        <v>0</v>
      </c>
      <c r="M778" s="10" t="str">
        <f t="shared" si="993"/>
        <v>;0</v>
      </c>
      <c r="N778" t="str">
        <f t="shared" si="1004"/>
        <v>;0</v>
      </c>
      <c r="O778" t="str">
        <f t="shared" si="1005"/>
        <v>0</v>
      </c>
      <c r="P778">
        <f t="shared" ref="P778:X778" si="1012">IFERROR(_xlfn.TEXTAFTER(O778,";"),0)</f>
        <v>0</v>
      </c>
      <c r="Q778">
        <f t="shared" si="1012"/>
        <v>0</v>
      </c>
      <c r="R778">
        <f t="shared" si="1012"/>
        <v>0</v>
      </c>
      <c r="S778">
        <f t="shared" si="1012"/>
        <v>0</v>
      </c>
      <c r="T778">
        <f t="shared" si="1012"/>
        <v>0</v>
      </c>
      <c r="U778">
        <f t="shared" si="1012"/>
        <v>0</v>
      </c>
      <c r="V778">
        <f t="shared" si="1012"/>
        <v>0</v>
      </c>
      <c r="W778">
        <f t="shared" si="1012"/>
        <v>0</v>
      </c>
      <c r="X778">
        <f t="shared" si="1012"/>
        <v>0</v>
      </c>
      <c r="Y778" s="10" t="e">
        <f t="shared" si="1007"/>
        <v>#VALUE!</v>
      </c>
      <c r="Z778" t="e">
        <f t="shared" si="995"/>
        <v>#VALUE!</v>
      </c>
      <c r="AA778" t="e">
        <f t="shared" si="996"/>
        <v>#VALUE!</v>
      </c>
      <c r="AB778" t="e">
        <f t="shared" si="997"/>
        <v>#VALUE!</v>
      </c>
      <c r="AC778" t="e">
        <f t="shared" si="998"/>
        <v>#VALUE!</v>
      </c>
      <c r="AD778" t="e">
        <f t="shared" si="999"/>
        <v>#VALUE!</v>
      </c>
      <c r="AE778" t="e">
        <f t="shared" si="1000"/>
        <v>#VALUE!</v>
      </c>
      <c r="AF778" t="e">
        <f t="shared" si="1001"/>
        <v>#VALUE!</v>
      </c>
      <c r="AG778" t="e">
        <f t="shared" si="1002"/>
        <v>#VALUE!</v>
      </c>
      <c r="AH778" t="e">
        <f t="shared" si="1003"/>
        <v>#VALUE!</v>
      </c>
      <c r="BJ778">
        <f t="shared" si="1009"/>
        <v>0</v>
      </c>
    </row>
    <row r="779" spans="11:62" x14ac:dyDescent="0.2">
      <c r="K779" t="str">
        <f>WeedDataInput!F776</f>
        <v>Y</v>
      </c>
      <c r="L779">
        <f>WeedDataInput!G776</f>
        <v>0</v>
      </c>
      <c r="M779" s="10" t="str">
        <f t="shared" si="993"/>
        <v>;0</v>
      </c>
      <c r="N779" t="str">
        <f t="shared" si="1004"/>
        <v>;0</v>
      </c>
      <c r="O779" t="str">
        <f t="shared" si="1005"/>
        <v>0</v>
      </c>
      <c r="P779">
        <f t="shared" ref="P779:X779" si="1013">IFERROR(_xlfn.TEXTAFTER(O779,";"),0)</f>
        <v>0</v>
      </c>
      <c r="Q779">
        <f t="shared" si="1013"/>
        <v>0</v>
      </c>
      <c r="R779">
        <f t="shared" si="1013"/>
        <v>0</v>
      </c>
      <c r="S779">
        <f t="shared" si="1013"/>
        <v>0</v>
      </c>
      <c r="T779">
        <f t="shared" si="1013"/>
        <v>0</v>
      </c>
      <c r="U779">
        <f t="shared" si="1013"/>
        <v>0</v>
      </c>
      <c r="V779">
        <f t="shared" si="1013"/>
        <v>0</v>
      </c>
      <c r="W779">
        <f t="shared" si="1013"/>
        <v>0</v>
      </c>
      <c r="X779">
        <f t="shared" si="1013"/>
        <v>0</v>
      </c>
      <c r="Y779" s="10" t="e">
        <f t="shared" si="1007"/>
        <v>#VALUE!</v>
      </c>
      <c r="Z779" t="e">
        <f t="shared" si="995"/>
        <v>#VALUE!</v>
      </c>
      <c r="AA779" t="e">
        <f t="shared" si="996"/>
        <v>#VALUE!</v>
      </c>
      <c r="AB779" t="e">
        <f t="shared" si="997"/>
        <v>#VALUE!</v>
      </c>
      <c r="AC779" t="e">
        <f t="shared" si="998"/>
        <v>#VALUE!</v>
      </c>
      <c r="AD779" t="e">
        <f t="shared" si="999"/>
        <v>#VALUE!</v>
      </c>
      <c r="AE779" t="e">
        <f t="shared" si="1000"/>
        <v>#VALUE!</v>
      </c>
      <c r="AF779" t="e">
        <f t="shared" si="1001"/>
        <v>#VALUE!</v>
      </c>
      <c r="AG779" t="e">
        <f t="shared" si="1002"/>
        <v>#VALUE!</v>
      </c>
      <c r="AH779" t="e">
        <f t="shared" si="1003"/>
        <v>#VALUE!</v>
      </c>
      <c r="BJ779">
        <f t="shared" si="1009"/>
        <v>0</v>
      </c>
    </row>
    <row r="780" spans="11:62" x14ac:dyDescent="0.2">
      <c r="K780" t="str">
        <f>WeedDataInput!F777</f>
        <v>Y</v>
      </c>
      <c r="L780">
        <f>WeedDataInput!G777</f>
        <v>0</v>
      </c>
      <c r="M780" s="10" t="str">
        <f t="shared" si="993"/>
        <v>;0</v>
      </c>
      <c r="N780" t="str">
        <f t="shared" si="1004"/>
        <v>;0</v>
      </c>
      <c r="O780" t="str">
        <f t="shared" si="1005"/>
        <v>0</v>
      </c>
      <c r="P780">
        <f t="shared" ref="P780:X780" si="1014">IFERROR(_xlfn.TEXTAFTER(O780,";"),0)</f>
        <v>0</v>
      </c>
      <c r="Q780">
        <f t="shared" si="1014"/>
        <v>0</v>
      </c>
      <c r="R780">
        <f t="shared" si="1014"/>
        <v>0</v>
      </c>
      <c r="S780">
        <f t="shared" si="1014"/>
        <v>0</v>
      </c>
      <c r="T780">
        <f t="shared" si="1014"/>
        <v>0</v>
      </c>
      <c r="U780">
        <f t="shared" si="1014"/>
        <v>0</v>
      </c>
      <c r="V780">
        <f t="shared" si="1014"/>
        <v>0</v>
      </c>
      <c r="W780">
        <f t="shared" si="1014"/>
        <v>0</v>
      </c>
      <c r="X780">
        <f t="shared" si="1014"/>
        <v>0</v>
      </c>
      <c r="Y780" s="10" t="e">
        <f t="shared" si="1007"/>
        <v>#VALUE!</v>
      </c>
      <c r="Z780" t="e">
        <f t="shared" si="995"/>
        <v>#VALUE!</v>
      </c>
      <c r="AA780" t="e">
        <f t="shared" si="996"/>
        <v>#VALUE!</v>
      </c>
      <c r="AB780" t="e">
        <f t="shared" si="997"/>
        <v>#VALUE!</v>
      </c>
      <c r="AC780" t="e">
        <f t="shared" si="998"/>
        <v>#VALUE!</v>
      </c>
      <c r="AD780" t="e">
        <f t="shared" si="999"/>
        <v>#VALUE!</v>
      </c>
      <c r="AE780" t="e">
        <f t="shared" si="1000"/>
        <v>#VALUE!</v>
      </c>
      <c r="AF780" t="e">
        <f t="shared" si="1001"/>
        <v>#VALUE!</v>
      </c>
      <c r="AG780" t="e">
        <f t="shared" si="1002"/>
        <v>#VALUE!</v>
      </c>
      <c r="AH780" t="e">
        <f t="shared" si="1003"/>
        <v>#VALUE!</v>
      </c>
      <c r="BJ780">
        <f t="shared" si="1009"/>
        <v>0</v>
      </c>
    </row>
    <row r="781" spans="11:62" x14ac:dyDescent="0.2">
      <c r="K781" t="str">
        <f>WeedDataInput!F778</f>
        <v>Y</v>
      </c>
      <c r="L781">
        <f>WeedDataInput!G778</f>
        <v>0</v>
      </c>
      <c r="M781" s="10" t="str">
        <f t="shared" si="993"/>
        <v>;0</v>
      </c>
      <c r="N781" t="str">
        <f t="shared" si="1004"/>
        <v>;0</v>
      </c>
      <c r="O781" t="str">
        <f t="shared" si="1005"/>
        <v>0</v>
      </c>
      <c r="P781">
        <f t="shared" ref="P781:X781" si="1015">IFERROR(_xlfn.TEXTAFTER(O781,";"),0)</f>
        <v>0</v>
      </c>
      <c r="Q781">
        <f t="shared" si="1015"/>
        <v>0</v>
      </c>
      <c r="R781">
        <f t="shared" si="1015"/>
        <v>0</v>
      </c>
      <c r="S781">
        <f t="shared" si="1015"/>
        <v>0</v>
      </c>
      <c r="T781">
        <f t="shared" si="1015"/>
        <v>0</v>
      </c>
      <c r="U781">
        <f t="shared" si="1015"/>
        <v>0</v>
      </c>
      <c r="V781">
        <f t="shared" si="1015"/>
        <v>0</v>
      </c>
      <c r="W781">
        <f t="shared" si="1015"/>
        <v>0</v>
      </c>
      <c r="X781">
        <f t="shared" si="1015"/>
        <v>0</v>
      </c>
      <c r="Y781" s="10" t="e">
        <f t="shared" si="1007"/>
        <v>#VALUE!</v>
      </c>
      <c r="Z781" t="e">
        <f t="shared" si="995"/>
        <v>#VALUE!</v>
      </c>
      <c r="AA781" t="e">
        <f t="shared" si="996"/>
        <v>#VALUE!</v>
      </c>
      <c r="AB781" t="e">
        <f t="shared" si="997"/>
        <v>#VALUE!</v>
      </c>
      <c r="AC781" t="e">
        <f t="shared" si="998"/>
        <v>#VALUE!</v>
      </c>
      <c r="AD781" t="e">
        <f t="shared" si="999"/>
        <v>#VALUE!</v>
      </c>
      <c r="AE781" t="e">
        <f t="shared" si="1000"/>
        <v>#VALUE!</v>
      </c>
      <c r="AF781" t="e">
        <f t="shared" si="1001"/>
        <v>#VALUE!</v>
      </c>
      <c r="AG781" t="e">
        <f t="shared" si="1002"/>
        <v>#VALUE!</v>
      </c>
      <c r="AH781" t="e">
        <f t="shared" si="1003"/>
        <v>#VALUE!</v>
      </c>
      <c r="BJ781">
        <f t="shared" si="1009"/>
        <v>0</v>
      </c>
    </row>
    <row r="782" spans="11:62" x14ac:dyDescent="0.2">
      <c r="K782" t="str">
        <f>WeedDataInput!F779</f>
        <v>Y</v>
      </c>
      <c r="L782">
        <f>WeedDataInput!G779</f>
        <v>0</v>
      </c>
      <c r="M782" s="10" t="str">
        <f t="shared" si="993"/>
        <v>;0</v>
      </c>
      <c r="N782" t="str">
        <f t="shared" si="1004"/>
        <v>;0</v>
      </c>
      <c r="O782" t="str">
        <f t="shared" si="1005"/>
        <v>0</v>
      </c>
      <c r="P782">
        <f t="shared" ref="P782:X782" si="1016">IFERROR(_xlfn.TEXTAFTER(O782,";"),0)</f>
        <v>0</v>
      </c>
      <c r="Q782">
        <f t="shared" si="1016"/>
        <v>0</v>
      </c>
      <c r="R782">
        <f t="shared" si="1016"/>
        <v>0</v>
      </c>
      <c r="S782">
        <f t="shared" si="1016"/>
        <v>0</v>
      </c>
      <c r="T782">
        <f t="shared" si="1016"/>
        <v>0</v>
      </c>
      <c r="U782">
        <f t="shared" si="1016"/>
        <v>0</v>
      </c>
      <c r="V782">
        <f t="shared" si="1016"/>
        <v>0</v>
      </c>
      <c r="W782">
        <f t="shared" si="1016"/>
        <v>0</v>
      </c>
      <c r="X782">
        <f t="shared" si="1016"/>
        <v>0</v>
      </c>
      <c r="Y782" s="10" t="e">
        <f t="shared" si="1007"/>
        <v>#VALUE!</v>
      </c>
      <c r="Z782" t="e">
        <f t="shared" si="995"/>
        <v>#VALUE!</v>
      </c>
      <c r="AA782" t="e">
        <f t="shared" si="996"/>
        <v>#VALUE!</v>
      </c>
      <c r="AB782" t="e">
        <f t="shared" si="997"/>
        <v>#VALUE!</v>
      </c>
      <c r="AC782" t="e">
        <f t="shared" si="998"/>
        <v>#VALUE!</v>
      </c>
      <c r="AD782" t="e">
        <f t="shared" si="999"/>
        <v>#VALUE!</v>
      </c>
      <c r="AE782" t="e">
        <f t="shared" si="1000"/>
        <v>#VALUE!</v>
      </c>
      <c r="AF782" t="e">
        <f t="shared" si="1001"/>
        <v>#VALUE!</v>
      </c>
      <c r="AG782" t="e">
        <f t="shared" si="1002"/>
        <v>#VALUE!</v>
      </c>
      <c r="AH782" t="e">
        <f t="shared" si="1003"/>
        <v>#VALUE!</v>
      </c>
      <c r="BJ782">
        <f t="shared" si="1009"/>
        <v>0</v>
      </c>
    </row>
    <row r="783" spans="11:62" x14ac:dyDescent="0.2">
      <c r="K783" t="str">
        <f>WeedDataInput!F780</f>
        <v>Y</v>
      </c>
      <c r="L783">
        <f>WeedDataInput!G780</f>
        <v>0</v>
      </c>
      <c r="M783" s="10" t="str">
        <f t="shared" si="993"/>
        <v>;0</v>
      </c>
      <c r="N783" t="str">
        <f t="shared" si="1004"/>
        <v>;0</v>
      </c>
      <c r="O783" t="str">
        <f t="shared" si="1005"/>
        <v>0</v>
      </c>
      <c r="P783">
        <f t="shared" ref="P783:X783" si="1017">IFERROR(_xlfn.TEXTAFTER(O783,";"),0)</f>
        <v>0</v>
      </c>
      <c r="Q783">
        <f t="shared" si="1017"/>
        <v>0</v>
      </c>
      <c r="R783">
        <f t="shared" si="1017"/>
        <v>0</v>
      </c>
      <c r="S783">
        <f t="shared" si="1017"/>
        <v>0</v>
      </c>
      <c r="T783">
        <f t="shared" si="1017"/>
        <v>0</v>
      </c>
      <c r="U783">
        <f t="shared" si="1017"/>
        <v>0</v>
      </c>
      <c r="V783">
        <f t="shared" si="1017"/>
        <v>0</v>
      </c>
      <c r="W783">
        <f t="shared" si="1017"/>
        <v>0</v>
      </c>
      <c r="X783">
        <f t="shared" si="1017"/>
        <v>0</v>
      </c>
      <c r="Y783" s="10" t="e">
        <f t="shared" si="1007"/>
        <v>#VALUE!</v>
      </c>
      <c r="Z783" t="e">
        <f t="shared" si="995"/>
        <v>#VALUE!</v>
      </c>
      <c r="AA783" t="e">
        <f t="shared" si="996"/>
        <v>#VALUE!</v>
      </c>
      <c r="AB783" t="e">
        <f t="shared" si="997"/>
        <v>#VALUE!</v>
      </c>
      <c r="AC783" t="e">
        <f t="shared" si="998"/>
        <v>#VALUE!</v>
      </c>
      <c r="AD783" t="e">
        <f t="shared" si="999"/>
        <v>#VALUE!</v>
      </c>
      <c r="AE783" t="e">
        <f t="shared" si="1000"/>
        <v>#VALUE!</v>
      </c>
      <c r="AF783" t="e">
        <f t="shared" si="1001"/>
        <v>#VALUE!</v>
      </c>
      <c r="AG783" t="e">
        <f t="shared" si="1002"/>
        <v>#VALUE!</v>
      </c>
      <c r="AH783" t="e">
        <f t="shared" si="1003"/>
        <v>#VALUE!</v>
      </c>
      <c r="BJ783">
        <f t="shared" si="1009"/>
        <v>0</v>
      </c>
    </row>
    <row r="784" spans="11:62" x14ac:dyDescent="0.2">
      <c r="K784" t="str">
        <f>WeedDataInput!F781</f>
        <v>Y</v>
      </c>
      <c r="L784">
        <f>WeedDataInput!G781</f>
        <v>0</v>
      </c>
      <c r="M784" s="10" t="str">
        <f t="shared" si="993"/>
        <v>;0</v>
      </c>
      <c r="N784" t="str">
        <f t="shared" si="1004"/>
        <v>;0</v>
      </c>
      <c r="O784" t="str">
        <f t="shared" si="1005"/>
        <v>0</v>
      </c>
      <c r="P784">
        <f t="shared" ref="P784:X784" si="1018">IFERROR(_xlfn.TEXTAFTER(O784,";"),0)</f>
        <v>0</v>
      </c>
      <c r="Q784">
        <f t="shared" si="1018"/>
        <v>0</v>
      </c>
      <c r="R784">
        <f t="shared" si="1018"/>
        <v>0</v>
      </c>
      <c r="S784">
        <f t="shared" si="1018"/>
        <v>0</v>
      </c>
      <c r="T784">
        <f t="shared" si="1018"/>
        <v>0</v>
      </c>
      <c r="U784">
        <f t="shared" si="1018"/>
        <v>0</v>
      </c>
      <c r="V784">
        <f t="shared" si="1018"/>
        <v>0</v>
      </c>
      <c r="W784">
        <f t="shared" si="1018"/>
        <v>0</v>
      </c>
      <c r="X784">
        <f t="shared" si="1018"/>
        <v>0</v>
      </c>
      <c r="Y784" s="10" t="e">
        <f t="shared" si="1007"/>
        <v>#VALUE!</v>
      </c>
      <c r="Z784" t="e">
        <f t="shared" si="995"/>
        <v>#VALUE!</v>
      </c>
      <c r="AA784" t="e">
        <f t="shared" si="996"/>
        <v>#VALUE!</v>
      </c>
      <c r="AB784" t="e">
        <f t="shared" si="997"/>
        <v>#VALUE!</v>
      </c>
      <c r="AC784" t="e">
        <f t="shared" si="998"/>
        <v>#VALUE!</v>
      </c>
      <c r="AD784" t="e">
        <f t="shared" si="999"/>
        <v>#VALUE!</v>
      </c>
      <c r="AE784" t="e">
        <f t="shared" si="1000"/>
        <v>#VALUE!</v>
      </c>
      <c r="AF784" t="e">
        <f t="shared" si="1001"/>
        <v>#VALUE!</v>
      </c>
      <c r="AG784" t="e">
        <f t="shared" si="1002"/>
        <v>#VALUE!</v>
      </c>
      <c r="AH784" t="e">
        <f t="shared" si="1003"/>
        <v>#VALUE!</v>
      </c>
      <c r="BJ784">
        <f t="shared" si="1009"/>
        <v>0</v>
      </c>
    </row>
    <row r="785" spans="11:62" x14ac:dyDescent="0.2">
      <c r="K785" t="str">
        <f>WeedDataInput!F782</f>
        <v>N</v>
      </c>
      <c r="L785" t="str">
        <f>WeedDataInput!G782</f>
        <v>Darius Mortazavi;Cecilia Mortazavi;</v>
      </c>
      <c r="M785" s="10" t="str">
        <f t="shared" si="993"/>
        <v>;Darius Mortazavi;Cecilia Mortazavi;</v>
      </c>
      <c r="N785" t="str">
        <f t="shared" si="1004"/>
        <v>;Darius Mortazavi;Cecilia Mortazavi;</v>
      </c>
      <c r="O785" t="str">
        <f t="shared" si="1005"/>
        <v>Darius Mortazavi;Cecilia Mortazavi;</v>
      </c>
      <c r="P785" t="str">
        <f t="shared" ref="P785:X785" si="1019">IFERROR(_xlfn.TEXTAFTER(O785,";"),0)</f>
        <v>Cecilia Mortazavi;</v>
      </c>
      <c r="Q785" t="str">
        <f t="shared" si="1019"/>
        <v/>
      </c>
      <c r="R785">
        <f t="shared" si="1019"/>
        <v>0</v>
      </c>
      <c r="S785">
        <f t="shared" si="1019"/>
        <v>0</v>
      </c>
      <c r="T785">
        <f t="shared" si="1019"/>
        <v>0</v>
      </c>
      <c r="U785">
        <f t="shared" si="1019"/>
        <v>0</v>
      </c>
      <c r="V785">
        <f t="shared" si="1019"/>
        <v>0</v>
      </c>
      <c r="W785">
        <f t="shared" si="1019"/>
        <v>0</v>
      </c>
      <c r="X785">
        <f t="shared" si="1019"/>
        <v>0</v>
      </c>
      <c r="Y785" s="10" t="str">
        <f t="shared" si="1007"/>
        <v>Darius Mortazavi</v>
      </c>
      <c r="Z785" t="str">
        <f t="shared" si="995"/>
        <v>Cecilia Mortazavi</v>
      </c>
      <c r="AA785" t="e">
        <f t="shared" si="996"/>
        <v>#VALUE!</v>
      </c>
      <c r="AB785" t="e">
        <f t="shared" si="997"/>
        <v>#VALUE!</v>
      </c>
      <c r="AC785" t="e">
        <f t="shared" si="998"/>
        <v>#VALUE!</v>
      </c>
      <c r="AD785" t="e">
        <f t="shared" si="999"/>
        <v>#VALUE!</v>
      </c>
      <c r="AE785" t="e">
        <f t="shared" si="1000"/>
        <v>#VALUE!</v>
      </c>
      <c r="AF785" t="e">
        <f t="shared" si="1001"/>
        <v>#VALUE!</v>
      </c>
      <c r="AG785" t="e">
        <f t="shared" si="1002"/>
        <v>#VALUE!</v>
      </c>
      <c r="AH785" t="e">
        <f t="shared" si="1003"/>
        <v>#VALUE!</v>
      </c>
      <c r="BJ785">
        <f t="shared" si="1009"/>
        <v>2</v>
      </c>
    </row>
    <row r="786" spans="11:62" x14ac:dyDescent="0.2">
      <c r="K786" t="str">
        <f>WeedDataInput!F783</f>
        <v>Y</v>
      </c>
      <c r="L786">
        <f>WeedDataInput!G783</f>
        <v>0</v>
      </c>
      <c r="M786" s="10" t="str">
        <f t="shared" si="993"/>
        <v>;0</v>
      </c>
      <c r="N786" t="str">
        <f t="shared" si="1004"/>
        <v>;0</v>
      </c>
      <c r="O786" t="str">
        <f t="shared" si="1005"/>
        <v>0</v>
      </c>
      <c r="P786">
        <f t="shared" ref="P786:X786" si="1020">IFERROR(_xlfn.TEXTAFTER(O786,";"),0)</f>
        <v>0</v>
      </c>
      <c r="Q786">
        <f t="shared" si="1020"/>
        <v>0</v>
      </c>
      <c r="R786">
        <f t="shared" si="1020"/>
        <v>0</v>
      </c>
      <c r="S786">
        <f t="shared" si="1020"/>
        <v>0</v>
      </c>
      <c r="T786">
        <f t="shared" si="1020"/>
        <v>0</v>
      </c>
      <c r="U786">
        <f t="shared" si="1020"/>
        <v>0</v>
      </c>
      <c r="V786">
        <f t="shared" si="1020"/>
        <v>0</v>
      </c>
      <c r="W786">
        <f t="shared" si="1020"/>
        <v>0</v>
      </c>
      <c r="X786">
        <f t="shared" si="1020"/>
        <v>0</v>
      </c>
      <c r="Y786" s="10" t="e">
        <f t="shared" si="1007"/>
        <v>#VALUE!</v>
      </c>
      <c r="Z786" t="e">
        <f t="shared" si="995"/>
        <v>#VALUE!</v>
      </c>
      <c r="AA786" t="e">
        <f t="shared" si="996"/>
        <v>#VALUE!</v>
      </c>
      <c r="AB786" t="e">
        <f t="shared" si="997"/>
        <v>#VALUE!</v>
      </c>
      <c r="AC786" t="e">
        <f t="shared" si="998"/>
        <v>#VALUE!</v>
      </c>
      <c r="AD786" t="e">
        <f t="shared" si="999"/>
        <v>#VALUE!</v>
      </c>
      <c r="AE786" t="e">
        <f t="shared" si="1000"/>
        <v>#VALUE!</v>
      </c>
      <c r="AF786" t="e">
        <f t="shared" si="1001"/>
        <v>#VALUE!</v>
      </c>
      <c r="AG786" t="e">
        <f t="shared" si="1002"/>
        <v>#VALUE!</v>
      </c>
      <c r="AH786" t="e">
        <f t="shared" si="1003"/>
        <v>#VALUE!</v>
      </c>
      <c r="BJ786">
        <f t="shared" si="1009"/>
        <v>0</v>
      </c>
    </row>
    <row r="787" spans="11:62" x14ac:dyDescent="0.2">
      <c r="K787" t="str">
        <f>WeedDataInput!F784</f>
        <v>Y</v>
      </c>
      <c r="L787">
        <f>WeedDataInput!G784</f>
        <v>0</v>
      </c>
      <c r="M787" s="10" t="str">
        <f t="shared" si="993"/>
        <v>;0</v>
      </c>
      <c r="N787" t="str">
        <f t="shared" si="1004"/>
        <v>;0</v>
      </c>
      <c r="O787" t="str">
        <f t="shared" si="1005"/>
        <v>0</v>
      </c>
      <c r="P787">
        <f t="shared" ref="P787:X787" si="1021">IFERROR(_xlfn.TEXTAFTER(O787,";"),0)</f>
        <v>0</v>
      </c>
      <c r="Q787">
        <f t="shared" si="1021"/>
        <v>0</v>
      </c>
      <c r="R787">
        <f t="shared" si="1021"/>
        <v>0</v>
      </c>
      <c r="S787">
        <f t="shared" si="1021"/>
        <v>0</v>
      </c>
      <c r="T787">
        <f t="shared" si="1021"/>
        <v>0</v>
      </c>
      <c r="U787">
        <f t="shared" si="1021"/>
        <v>0</v>
      </c>
      <c r="V787">
        <f t="shared" si="1021"/>
        <v>0</v>
      </c>
      <c r="W787">
        <f t="shared" si="1021"/>
        <v>0</v>
      </c>
      <c r="X787">
        <f t="shared" si="1021"/>
        <v>0</v>
      </c>
      <c r="Y787" s="10" t="e">
        <f t="shared" si="1007"/>
        <v>#VALUE!</v>
      </c>
      <c r="Z787" t="e">
        <f t="shared" si="995"/>
        <v>#VALUE!</v>
      </c>
      <c r="AA787" t="e">
        <f t="shared" si="996"/>
        <v>#VALUE!</v>
      </c>
      <c r="AB787" t="e">
        <f t="shared" si="997"/>
        <v>#VALUE!</v>
      </c>
      <c r="AC787" t="e">
        <f t="shared" si="998"/>
        <v>#VALUE!</v>
      </c>
      <c r="AD787" t="e">
        <f t="shared" si="999"/>
        <v>#VALUE!</v>
      </c>
      <c r="AE787" t="e">
        <f t="shared" si="1000"/>
        <v>#VALUE!</v>
      </c>
      <c r="AF787" t="e">
        <f t="shared" si="1001"/>
        <v>#VALUE!</v>
      </c>
      <c r="AG787" t="e">
        <f t="shared" si="1002"/>
        <v>#VALUE!</v>
      </c>
      <c r="AH787" t="e">
        <f t="shared" si="1003"/>
        <v>#VALUE!</v>
      </c>
      <c r="BJ787">
        <f t="shared" si="1009"/>
        <v>0</v>
      </c>
    </row>
    <row r="788" spans="11:62" x14ac:dyDescent="0.2">
      <c r="K788" t="str">
        <f>WeedDataInput!F785</f>
        <v>N</v>
      </c>
      <c r="L788" t="str">
        <f>WeedDataInput!G785</f>
        <v>Darius Mortazavi;Cecilia Mortazavi;</v>
      </c>
      <c r="M788" s="10" t="str">
        <f t="shared" si="993"/>
        <v>;Darius Mortazavi;Cecilia Mortazavi;</v>
      </c>
      <c r="N788" t="str">
        <f t="shared" si="1004"/>
        <v>;Darius Mortazavi;Cecilia Mortazavi;</v>
      </c>
      <c r="O788" t="str">
        <f t="shared" si="1005"/>
        <v>Darius Mortazavi;Cecilia Mortazavi;</v>
      </c>
      <c r="P788" t="str">
        <f t="shared" ref="P788:X788" si="1022">IFERROR(_xlfn.TEXTAFTER(O788,";"),0)</f>
        <v>Cecilia Mortazavi;</v>
      </c>
      <c r="Q788" t="str">
        <f t="shared" si="1022"/>
        <v/>
      </c>
      <c r="R788">
        <f t="shared" si="1022"/>
        <v>0</v>
      </c>
      <c r="S788">
        <f t="shared" si="1022"/>
        <v>0</v>
      </c>
      <c r="T788">
        <f t="shared" si="1022"/>
        <v>0</v>
      </c>
      <c r="U788">
        <f t="shared" si="1022"/>
        <v>0</v>
      </c>
      <c r="V788">
        <f t="shared" si="1022"/>
        <v>0</v>
      </c>
      <c r="W788">
        <f t="shared" si="1022"/>
        <v>0</v>
      </c>
      <c r="X788">
        <f t="shared" si="1022"/>
        <v>0</v>
      </c>
      <c r="Y788" s="10" t="str">
        <f t="shared" si="1007"/>
        <v>Darius Mortazavi</v>
      </c>
      <c r="Z788" t="str">
        <f t="shared" si="995"/>
        <v>Cecilia Mortazavi</v>
      </c>
      <c r="AA788" t="e">
        <f t="shared" si="996"/>
        <v>#VALUE!</v>
      </c>
      <c r="AB788" t="e">
        <f t="shared" si="997"/>
        <v>#VALUE!</v>
      </c>
      <c r="AC788" t="e">
        <f t="shared" si="998"/>
        <v>#VALUE!</v>
      </c>
      <c r="AD788" t="e">
        <f t="shared" si="999"/>
        <v>#VALUE!</v>
      </c>
      <c r="AE788" t="e">
        <f t="shared" si="1000"/>
        <v>#VALUE!</v>
      </c>
      <c r="AF788" t="e">
        <f t="shared" si="1001"/>
        <v>#VALUE!</v>
      </c>
      <c r="AG788" t="e">
        <f t="shared" si="1002"/>
        <v>#VALUE!</v>
      </c>
      <c r="AH788" t="e">
        <f t="shared" si="1003"/>
        <v>#VALUE!</v>
      </c>
      <c r="BJ788">
        <f t="shared" si="1009"/>
        <v>2</v>
      </c>
    </row>
    <row r="789" spans="11:62" x14ac:dyDescent="0.2">
      <c r="K789" t="str">
        <f>WeedDataInput!F786</f>
        <v>Y</v>
      </c>
      <c r="L789">
        <f>WeedDataInput!G786</f>
        <v>0</v>
      </c>
      <c r="M789" s="10" t="str">
        <f t="shared" si="993"/>
        <v>;0</v>
      </c>
      <c r="N789" t="str">
        <f t="shared" si="1004"/>
        <v>;0</v>
      </c>
      <c r="O789" t="str">
        <f t="shared" si="1005"/>
        <v>0</v>
      </c>
      <c r="P789">
        <f t="shared" ref="P789:X789" si="1023">IFERROR(_xlfn.TEXTAFTER(O789,";"),0)</f>
        <v>0</v>
      </c>
      <c r="Q789">
        <f t="shared" si="1023"/>
        <v>0</v>
      </c>
      <c r="R789">
        <f t="shared" si="1023"/>
        <v>0</v>
      </c>
      <c r="S789">
        <f t="shared" si="1023"/>
        <v>0</v>
      </c>
      <c r="T789">
        <f t="shared" si="1023"/>
        <v>0</v>
      </c>
      <c r="U789">
        <f t="shared" si="1023"/>
        <v>0</v>
      </c>
      <c r="V789">
        <f t="shared" si="1023"/>
        <v>0</v>
      </c>
      <c r="W789">
        <f t="shared" si="1023"/>
        <v>0</v>
      </c>
      <c r="X789">
        <f t="shared" si="1023"/>
        <v>0</v>
      </c>
      <c r="Y789" s="10" t="e">
        <f t="shared" si="1007"/>
        <v>#VALUE!</v>
      </c>
      <c r="Z789" t="e">
        <f t="shared" si="995"/>
        <v>#VALUE!</v>
      </c>
      <c r="AA789" t="e">
        <f t="shared" si="996"/>
        <v>#VALUE!</v>
      </c>
      <c r="AB789" t="e">
        <f t="shared" si="997"/>
        <v>#VALUE!</v>
      </c>
      <c r="AC789" t="e">
        <f t="shared" si="998"/>
        <v>#VALUE!</v>
      </c>
      <c r="AD789" t="e">
        <f t="shared" si="999"/>
        <v>#VALUE!</v>
      </c>
      <c r="AE789" t="e">
        <f t="shared" si="1000"/>
        <v>#VALUE!</v>
      </c>
      <c r="AF789" t="e">
        <f t="shared" si="1001"/>
        <v>#VALUE!</v>
      </c>
      <c r="AG789" t="e">
        <f t="shared" si="1002"/>
        <v>#VALUE!</v>
      </c>
      <c r="AH789" t="e">
        <f t="shared" si="1003"/>
        <v>#VALUE!</v>
      </c>
      <c r="BJ789">
        <f t="shared" si="1009"/>
        <v>0</v>
      </c>
    </row>
    <row r="790" spans="11:62" x14ac:dyDescent="0.2">
      <c r="K790" t="str">
        <f>WeedDataInput!F786</f>
        <v>Y</v>
      </c>
      <c r="L790">
        <f>WeedDataInput!G786</f>
        <v>0</v>
      </c>
      <c r="M790" s="10" t="str">
        <f t="shared" si="993"/>
        <v>;0</v>
      </c>
      <c r="N790" t="str">
        <f t="shared" si="1004"/>
        <v>;0</v>
      </c>
      <c r="O790" t="str">
        <f t="shared" si="1005"/>
        <v>0</v>
      </c>
      <c r="P790">
        <f t="shared" ref="P790:X790" si="1024">IFERROR(_xlfn.TEXTAFTER(O790,";"),0)</f>
        <v>0</v>
      </c>
      <c r="Q790">
        <f t="shared" si="1024"/>
        <v>0</v>
      </c>
      <c r="R790">
        <f t="shared" si="1024"/>
        <v>0</v>
      </c>
      <c r="S790">
        <f t="shared" si="1024"/>
        <v>0</v>
      </c>
      <c r="T790">
        <f t="shared" si="1024"/>
        <v>0</v>
      </c>
      <c r="U790">
        <f t="shared" si="1024"/>
        <v>0</v>
      </c>
      <c r="V790">
        <f t="shared" si="1024"/>
        <v>0</v>
      </c>
      <c r="W790">
        <f t="shared" si="1024"/>
        <v>0</v>
      </c>
      <c r="X790">
        <f t="shared" si="1024"/>
        <v>0</v>
      </c>
      <c r="Y790" s="10" t="e">
        <f t="shared" si="1007"/>
        <v>#VALUE!</v>
      </c>
      <c r="Z790" t="e">
        <f t="shared" si="995"/>
        <v>#VALUE!</v>
      </c>
      <c r="AA790" t="e">
        <f t="shared" si="996"/>
        <v>#VALUE!</v>
      </c>
      <c r="AB790" t="e">
        <f t="shared" si="997"/>
        <v>#VALUE!</v>
      </c>
      <c r="AC790" t="e">
        <f t="shared" si="998"/>
        <v>#VALUE!</v>
      </c>
      <c r="AD790" t="e">
        <f t="shared" si="999"/>
        <v>#VALUE!</v>
      </c>
      <c r="AE790" t="e">
        <f t="shared" si="1000"/>
        <v>#VALUE!</v>
      </c>
      <c r="AF790" t="e">
        <f t="shared" si="1001"/>
        <v>#VALUE!</v>
      </c>
      <c r="AG790" t="e">
        <f t="shared" si="1002"/>
        <v>#VALUE!</v>
      </c>
      <c r="AH790" t="e">
        <f t="shared" si="1003"/>
        <v>#VALUE!</v>
      </c>
      <c r="BJ790">
        <f t="shared" si="1009"/>
        <v>0</v>
      </c>
    </row>
    <row r="791" spans="11:62" x14ac:dyDescent="0.2">
      <c r="K791" t="str">
        <f>WeedDataInput!F787</f>
        <v>Y</v>
      </c>
      <c r="L791">
        <f>WeedDataInput!G787</f>
        <v>0</v>
      </c>
      <c r="M791" s="10" t="str">
        <f t="shared" si="993"/>
        <v>;0</v>
      </c>
      <c r="N791" t="str">
        <f t="shared" si="1004"/>
        <v>;0</v>
      </c>
      <c r="O791" t="str">
        <f t="shared" si="1005"/>
        <v>0</v>
      </c>
      <c r="P791">
        <f t="shared" ref="P791:X791" si="1025">IFERROR(_xlfn.TEXTAFTER(O791,";"),0)</f>
        <v>0</v>
      </c>
      <c r="Q791">
        <f t="shared" si="1025"/>
        <v>0</v>
      </c>
      <c r="R791">
        <f t="shared" si="1025"/>
        <v>0</v>
      </c>
      <c r="S791">
        <f t="shared" si="1025"/>
        <v>0</v>
      </c>
      <c r="T791">
        <f t="shared" si="1025"/>
        <v>0</v>
      </c>
      <c r="U791">
        <f t="shared" si="1025"/>
        <v>0</v>
      </c>
      <c r="V791">
        <f t="shared" si="1025"/>
        <v>0</v>
      </c>
      <c r="W791">
        <f t="shared" si="1025"/>
        <v>0</v>
      </c>
      <c r="X791">
        <f t="shared" si="1025"/>
        <v>0</v>
      </c>
      <c r="Y791" s="10" t="e">
        <f t="shared" si="1007"/>
        <v>#VALUE!</v>
      </c>
      <c r="Z791" t="e">
        <f t="shared" si="995"/>
        <v>#VALUE!</v>
      </c>
      <c r="AA791" t="e">
        <f t="shared" si="996"/>
        <v>#VALUE!</v>
      </c>
      <c r="AB791" t="e">
        <f t="shared" si="997"/>
        <v>#VALUE!</v>
      </c>
      <c r="AC791" t="e">
        <f t="shared" si="998"/>
        <v>#VALUE!</v>
      </c>
      <c r="AD791" t="e">
        <f t="shared" si="999"/>
        <v>#VALUE!</v>
      </c>
      <c r="AE791" t="e">
        <f t="shared" si="1000"/>
        <v>#VALUE!</v>
      </c>
      <c r="AF791" t="e">
        <f t="shared" si="1001"/>
        <v>#VALUE!</v>
      </c>
      <c r="AG791" t="e">
        <f t="shared" si="1002"/>
        <v>#VALUE!</v>
      </c>
      <c r="AH791" t="e">
        <f t="shared" si="1003"/>
        <v>#VALUE!</v>
      </c>
      <c r="BJ791">
        <f t="shared" si="1009"/>
        <v>0</v>
      </c>
    </row>
    <row r="792" spans="11:62" x14ac:dyDescent="0.2">
      <c r="K792" t="str">
        <f>WeedDataInput!F788</f>
        <v>Y</v>
      </c>
      <c r="L792">
        <f>WeedDataInput!G788</f>
        <v>0</v>
      </c>
      <c r="M792" s="10" t="str">
        <f t="shared" si="993"/>
        <v>;0</v>
      </c>
      <c r="N792" t="str">
        <f t="shared" si="1004"/>
        <v>;0</v>
      </c>
      <c r="O792" t="str">
        <f t="shared" si="1005"/>
        <v>0</v>
      </c>
      <c r="P792">
        <f t="shared" ref="P792:X792" si="1026">IFERROR(_xlfn.TEXTAFTER(O792,";"),0)</f>
        <v>0</v>
      </c>
      <c r="Q792">
        <f t="shared" si="1026"/>
        <v>0</v>
      </c>
      <c r="R792">
        <f t="shared" si="1026"/>
        <v>0</v>
      </c>
      <c r="S792">
        <f t="shared" si="1026"/>
        <v>0</v>
      </c>
      <c r="T792">
        <f t="shared" si="1026"/>
        <v>0</v>
      </c>
      <c r="U792">
        <f t="shared" si="1026"/>
        <v>0</v>
      </c>
      <c r="V792">
        <f t="shared" si="1026"/>
        <v>0</v>
      </c>
      <c r="W792">
        <f t="shared" si="1026"/>
        <v>0</v>
      </c>
      <c r="X792">
        <f t="shared" si="1026"/>
        <v>0</v>
      </c>
      <c r="Y792" s="10" t="e">
        <f t="shared" si="1007"/>
        <v>#VALUE!</v>
      </c>
      <c r="Z792" t="e">
        <f t="shared" si="995"/>
        <v>#VALUE!</v>
      </c>
      <c r="AA792" t="e">
        <f t="shared" si="996"/>
        <v>#VALUE!</v>
      </c>
      <c r="AB792" t="e">
        <f t="shared" si="997"/>
        <v>#VALUE!</v>
      </c>
      <c r="AC792" t="e">
        <f t="shared" si="998"/>
        <v>#VALUE!</v>
      </c>
      <c r="AD792" t="e">
        <f t="shared" si="999"/>
        <v>#VALUE!</v>
      </c>
      <c r="AE792" t="e">
        <f t="shared" si="1000"/>
        <v>#VALUE!</v>
      </c>
      <c r="AF792" t="e">
        <f t="shared" si="1001"/>
        <v>#VALUE!</v>
      </c>
      <c r="AG792" t="e">
        <f t="shared" si="1002"/>
        <v>#VALUE!</v>
      </c>
      <c r="AH792" t="e">
        <f t="shared" si="1003"/>
        <v>#VALUE!</v>
      </c>
      <c r="BJ792">
        <f t="shared" si="1009"/>
        <v>0</v>
      </c>
    </row>
    <row r="793" spans="11:62" x14ac:dyDescent="0.2">
      <c r="K793" t="str">
        <f>WeedDataInput!F789</f>
        <v>Y</v>
      </c>
      <c r="L793">
        <f>WeedDataInput!G789</f>
        <v>0</v>
      </c>
      <c r="M793" s="10" t="str">
        <f t="shared" si="993"/>
        <v>;0</v>
      </c>
      <c r="N793" t="str">
        <f t="shared" si="1004"/>
        <v>;0</v>
      </c>
      <c r="O793" t="str">
        <f t="shared" si="1005"/>
        <v>0</v>
      </c>
      <c r="P793">
        <f t="shared" ref="P793:X793" si="1027">IFERROR(_xlfn.TEXTAFTER(O793,";"),0)</f>
        <v>0</v>
      </c>
      <c r="Q793">
        <f t="shared" si="1027"/>
        <v>0</v>
      </c>
      <c r="R793">
        <f t="shared" si="1027"/>
        <v>0</v>
      </c>
      <c r="S793">
        <f t="shared" si="1027"/>
        <v>0</v>
      </c>
      <c r="T793">
        <f t="shared" si="1027"/>
        <v>0</v>
      </c>
      <c r="U793">
        <f t="shared" si="1027"/>
        <v>0</v>
      </c>
      <c r="V793">
        <f t="shared" si="1027"/>
        <v>0</v>
      </c>
      <c r="W793">
        <f t="shared" si="1027"/>
        <v>0</v>
      </c>
      <c r="X793">
        <f t="shared" si="1027"/>
        <v>0</v>
      </c>
      <c r="Y793" s="10" t="e">
        <f t="shared" si="1007"/>
        <v>#VALUE!</v>
      </c>
      <c r="Z793" t="e">
        <f t="shared" si="995"/>
        <v>#VALUE!</v>
      </c>
      <c r="AA793" t="e">
        <f t="shared" si="996"/>
        <v>#VALUE!</v>
      </c>
      <c r="AB793" t="e">
        <f t="shared" si="997"/>
        <v>#VALUE!</v>
      </c>
      <c r="AC793" t="e">
        <f t="shared" si="998"/>
        <v>#VALUE!</v>
      </c>
      <c r="AD793" t="e">
        <f t="shared" si="999"/>
        <v>#VALUE!</v>
      </c>
      <c r="AE793" t="e">
        <f t="shared" si="1000"/>
        <v>#VALUE!</v>
      </c>
      <c r="AF793" t="e">
        <f t="shared" si="1001"/>
        <v>#VALUE!</v>
      </c>
      <c r="AG793" t="e">
        <f t="shared" si="1002"/>
        <v>#VALUE!</v>
      </c>
      <c r="AH793" t="e">
        <f t="shared" si="1003"/>
        <v>#VALUE!</v>
      </c>
      <c r="BJ793">
        <f t="shared" si="1009"/>
        <v>0</v>
      </c>
    </row>
    <row r="794" spans="11:62" x14ac:dyDescent="0.2">
      <c r="K794" t="str">
        <f>WeedDataInput!F790</f>
        <v>Y</v>
      </c>
      <c r="L794">
        <f>WeedDataInput!G790</f>
        <v>0</v>
      </c>
      <c r="M794" s="10" t="str">
        <f t="shared" si="993"/>
        <v>;0</v>
      </c>
      <c r="N794" t="str">
        <f t="shared" si="1004"/>
        <v>;0</v>
      </c>
      <c r="O794" t="str">
        <f t="shared" si="1005"/>
        <v>0</v>
      </c>
      <c r="P794">
        <f t="shared" ref="P794:X794" si="1028">IFERROR(_xlfn.TEXTAFTER(O794,";"),0)</f>
        <v>0</v>
      </c>
      <c r="Q794">
        <f t="shared" si="1028"/>
        <v>0</v>
      </c>
      <c r="R794">
        <f t="shared" si="1028"/>
        <v>0</v>
      </c>
      <c r="S794">
        <f t="shared" si="1028"/>
        <v>0</v>
      </c>
      <c r="T794">
        <f t="shared" si="1028"/>
        <v>0</v>
      </c>
      <c r="U794">
        <f t="shared" si="1028"/>
        <v>0</v>
      </c>
      <c r="V794">
        <f t="shared" si="1028"/>
        <v>0</v>
      </c>
      <c r="W794">
        <f t="shared" si="1028"/>
        <v>0</v>
      </c>
      <c r="X794">
        <f t="shared" si="1028"/>
        <v>0</v>
      </c>
      <c r="Y794" s="10" t="e">
        <f t="shared" si="1007"/>
        <v>#VALUE!</v>
      </c>
      <c r="Z794" t="e">
        <f t="shared" si="995"/>
        <v>#VALUE!</v>
      </c>
      <c r="AA794" t="e">
        <f t="shared" si="996"/>
        <v>#VALUE!</v>
      </c>
      <c r="AB794" t="e">
        <f t="shared" si="997"/>
        <v>#VALUE!</v>
      </c>
      <c r="AC794" t="e">
        <f t="shared" si="998"/>
        <v>#VALUE!</v>
      </c>
      <c r="AD794" t="e">
        <f t="shared" si="999"/>
        <v>#VALUE!</v>
      </c>
      <c r="AE794" t="e">
        <f t="shared" si="1000"/>
        <v>#VALUE!</v>
      </c>
      <c r="AF794" t="e">
        <f t="shared" si="1001"/>
        <v>#VALUE!</v>
      </c>
      <c r="AG794" t="e">
        <f t="shared" si="1002"/>
        <v>#VALUE!</v>
      </c>
      <c r="AH794" t="e">
        <f t="shared" si="1003"/>
        <v>#VALUE!</v>
      </c>
      <c r="BJ794">
        <f t="shared" si="1009"/>
        <v>0</v>
      </c>
    </row>
    <row r="795" spans="11:62" x14ac:dyDescent="0.2">
      <c r="K795" t="str">
        <f>WeedDataInput!F791</f>
        <v>Y</v>
      </c>
      <c r="L795">
        <f>WeedDataInput!G791</f>
        <v>0</v>
      </c>
      <c r="M795" s="10" t="str">
        <f t="shared" si="993"/>
        <v>;0</v>
      </c>
      <c r="N795" t="str">
        <f t="shared" si="1004"/>
        <v>;0</v>
      </c>
      <c r="O795" t="str">
        <f t="shared" si="1005"/>
        <v>0</v>
      </c>
      <c r="P795">
        <f t="shared" ref="P795:X795" si="1029">IFERROR(_xlfn.TEXTAFTER(O795,";"),0)</f>
        <v>0</v>
      </c>
      <c r="Q795">
        <f t="shared" si="1029"/>
        <v>0</v>
      </c>
      <c r="R795">
        <f t="shared" si="1029"/>
        <v>0</v>
      </c>
      <c r="S795">
        <f t="shared" si="1029"/>
        <v>0</v>
      </c>
      <c r="T795">
        <f t="shared" si="1029"/>
        <v>0</v>
      </c>
      <c r="U795">
        <f t="shared" si="1029"/>
        <v>0</v>
      </c>
      <c r="V795">
        <f t="shared" si="1029"/>
        <v>0</v>
      </c>
      <c r="W795">
        <f t="shared" si="1029"/>
        <v>0</v>
      </c>
      <c r="X795">
        <f t="shared" si="1029"/>
        <v>0</v>
      </c>
      <c r="Y795" s="10" t="e">
        <f t="shared" si="1007"/>
        <v>#VALUE!</v>
      </c>
      <c r="Z795" t="e">
        <f t="shared" si="995"/>
        <v>#VALUE!</v>
      </c>
      <c r="AA795" t="e">
        <f t="shared" si="996"/>
        <v>#VALUE!</v>
      </c>
      <c r="AB795" t="e">
        <f t="shared" si="997"/>
        <v>#VALUE!</v>
      </c>
      <c r="AC795" t="e">
        <f t="shared" si="998"/>
        <v>#VALUE!</v>
      </c>
      <c r="AD795" t="e">
        <f t="shared" si="999"/>
        <v>#VALUE!</v>
      </c>
      <c r="AE795" t="e">
        <f t="shared" si="1000"/>
        <v>#VALUE!</v>
      </c>
      <c r="AF795" t="e">
        <f t="shared" si="1001"/>
        <v>#VALUE!</v>
      </c>
      <c r="AG795" t="e">
        <f t="shared" si="1002"/>
        <v>#VALUE!</v>
      </c>
      <c r="AH795" t="e">
        <f t="shared" si="1003"/>
        <v>#VALUE!</v>
      </c>
      <c r="BJ795">
        <f t="shared" si="1009"/>
        <v>0</v>
      </c>
    </row>
    <row r="796" spans="11:62" x14ac:dyDescent="0.2">
      <c r="K796" t="str">
        <f>WeedDataInput!F792</f>
        <v>Y</v>
      </c>
      <c r="L796">
        <f>WeedDataInput!G792</f>
        <v>0</v>
      </c>
      <c r="M796" s="10" t="str">
        <f t="shared" si="993"/>
        <v>;0</v>
      </c>
      <c r="N796" t="str">
        <f t="shared" si="1004"/>
        <v>;0</v>
      </c>
      <c r="O796" t="str">
        <f t="shared" si="1005"/>
        <v>0</v>
      </c>
      <c r="P796">
        <f t="shared" ref="P796:X796" si="1030">IFERROR(_xlfn.TEXTAFTER(O796,";"),0)</f>
        <v>0</v>
      </c>
      <c r="Q796">
        <f t="shared" si="1030"/>
        <v>0</v>
      </c>
      <c r="R796">
        <f t="shared" si="1030"/>
        <v>0</v>
      </c>
      <c r="S796">
        <f t="shared" si="1030"/>
        <v>0</v>
      </c>
      <c r="T796">
        <f t="shared" si="1030"/>
        <v>0</v>
      </c>
      <c r="U796">
        <f t="shared" si="1030"/>
        <v>0</v>
      </c>
      <c r="V796">
        <f t="shared" si="1030"/>
        <v>0</v>
      </c>
      <c r="W796">
        <f t="shared" si="1030"/>
        <v>0</v>
      </c>
      <c r="X796">
        <f t="shared" si="1030"/>
        <v>0</v>
      </c>
      <c r="Y796" s="10" t="e">
        <f t="shared" si="1007"/>
        <v>#VALUE!</v>
      </c>
      <c r="Z796" t="e">
        <f t="shared" si="995"/>
        <v>#VALUE!</v>
      </c>
      <c r="AA796" t="e">
        <f t="shared" si="996"/>
        <v>#VALUE!</v>
      </c>
      <c r="AB796" t="e">
        <f t="shared" si="997"/>
        <v>#VALUE!</v>
      </c>
      <c r="AC796" t="e">
        <f t="shared" si="998"/>
        <v>#VALUE!</v>
      </c>
      <c r="AD796" t="e">
        <f t="shared" si="999"/>
        <v>#VALUE!</v>
      </c>
      <c r="AE796" t="e">
        <f t="shared" si="1000"/>
        <v>#VALUE!</v>
      </c>
      <c r="AF796" t="e">
        <f t="shared" si="1001"/>
        <v>#VALUE!</v>
      </c>
      <c r="AG796" t="e">
        <f t="shared" si="1002"/>
        <v>#VALUE!</v>
      </c>
      <c r="AH796" t="e">
        <f t="shared" si="1003"/>
        <v>#VALUE!</v>
      </c>
      <c r="BJ796">
        <f t="shared" si="1009"/>
        <v>0</v>
      </c>
    </row>
    <row r="797" spans="11:62" x14ac:dyDescent="0.2">
      <c r="K797" t="str">
        <f>WeedDataInput!F793</f>
        <v>N</v>
      </c>
      <c r="L797" t="str">
        <f>WeedDataInput!G793</f>
        <v>Darius Mortazavi;Cecilia Mortazavi;</v>
      </c>
      <c r="M797" s="10" t="str">
        <f t="shared" si="993"/>
        <v>;Darius Mortazavi;Cecilia Mortazavi;</v>
      </c>
      <c r="N797" t="str">
        <f t="shared" si="1004"/>
        <v>;Darius Mortazavi;Cecilia Mortazavi;</v>
      </c>
      <c r="O797" t="str">
        <f t="shared" si="1005"/>
        <v>Darius Mortazavi;Cecilia Mortazavi;</v>
      </c>
      <c r="P797" t="str">
        <f t="shared" ref="P797:X797" si="1031">IFERROR(_xlfn.TEXTAFTER(O797,";"),0)</f>
        <v>Cecilia Mortazavi;</v>
      </c>
      <c r="Q797" t="str">
        <f t="shared" si="1031"/>
        <v/>
      </c>
      <c r="R797">
        <f t="shared" si="1031"/>
        <v>0</v>
      </c>
      <c r="S797">
        <f t="shared" si="1031"/>
        <v>0</v>
      </c>
      <c r="T797">
        <f t="shared" si="1031"/>
        <v>0</v>
      </c>
      <c r="U797">
        <f t="shared" si="1031"/>
        <v>0</v>
      </c>
      <c r="V797">
        <f t="shared" si="1031"/>
        <v>0</v>
      </c>
      <c r="W797">
        <f t="shared" si="1031"/>
        <v>0</v>
      </c>
      <c r="X797">
        <f t="shared" si="1031"/>
        <v>0</v>
      </c>
      <c r="Y797" s="10" t="str">
        <f t="shared" si="1007"/>
        <v>Darius Mortazavi</v>
      </c>
      <c r="Z797" t="str">
        <f t="shared" si="995"/>
        <v>Cecilia Mortazavi</v>
      </c>
      <c r="AA797" t="e">
        <f t="shared" si="996"/>
        <v>#VALUE!</v>
      </c>
      <c r="AB797" t="e">
        <f t="shared" si="997"/>
        <v>#VALUE!</v>
      </c>
      <c r="AC797" t="e">
        <f t="shared" si="998"/>
        <v>#VALUE!</v>
      </c>
      <c r="AD797" t="e">
        <f t="shared" si="999"/>
        <v>#VALUE!</v>
      </c>
      <c r="AE797" t="e">
        <f t="shared" si="1000"/>
        <v>#VALUE!</v>
      </c>
      <c r="AF797" t="e">
        <f t="shared" si="1001"/>
        <v>#VALUE!</v>
      </c>
      <c r="AG797" t="e">
        <f t="shared" si="1002"/>
        <v>#VALUE!</v>
      </c>
      <c r="AH797" t="e">
        <f t="shared" si="1003"/>
        <v>#VALUE!</v>
      </c>
      <c r="BJ797">
        <f t="shared" si="1009"/>
        <v>2</v>
      </c>
    </row>
    <row r="798" spans="11:62" x14ac:dyDescent="0.2">
      <c r="K798" t="str">
        <f>WeedDataInput!F794</f>
        <v>Y</v>
      </c>
      <c r="L798">
        <f>WeedDataInput!G794</f>
        <v>0</v>
      </c>
      <c r="M798" s="10" t="str">
        <f t="shared" si="993"/>
        <v>;0</v>
      </c>
      <c r="N798" t="str">
        <f t="shared" si="1004"/>
        <v>;0</v>
      </c>
      <c r="O798" t="str">
        <f t="shared" si="1005"/>
        <v>0</v>
      </c>
      <c r="P798">
        <f t="shared" ref="P798:X798" si="1032">IFERROR(_xlfn.TEXTAFTER(O798,";"),0)</f>
        <v>0</v>
      </c>
      <c r="Q798">
        <f t="shared" si="1032"/>
        <v>0</v>
      </c>
      <c r="R798">
        <f t="shared" si="1032"/>
        <v>0</v>
      </c>
      <c r="S798">
        <f t="shared" si="1032"/>
        <v>0</v>
      </c>
      <c r="T798">
        <f t="shared" si="1032"/>
        <v>0</v>
      </c>
      <c r="U798">
        <f t="shared" si="1032"/>
        <v>0</v>
      </c>
      <c r="V798">
        <f t="shared" si="1032"/>
        <v>0</v>
      </c>
      <c r="W798">
        <f t="shared" si="1032"/>
        <v>0</v>
      </c>
      <c r="X798">
        <f t="shared" si="1032"/>
        <v>0</v>
      </c>
      <c r="Y798" s="10" t="e">
        <f t="shared" si="1007"/>
        <v>#VALUE!</v>
      </c>
      <c r="Z798" t="e">
        <f t="shared" si="995"/>
        <v>#VALUE!</v>
      </c>
      <c r="AA798" t="e">
        <f t="shared" si="996"/>
        <v>#VALUE!</v>
      </c>
      <c r="AB798" t="e">
        <f t="shared" si="997"/>
        <v>#VALUE!</v>
      </c>
      <c r="AC798" t="e">
        <f t="shared" si="998"/>
        <v>#VALUE!</v>
      </c>
      <c r="AD798" t="e">
        <f t="shared" si="999"/>
        <v>#VALUE!</v>
      </c>
      <c r="AE798" t="e">
        <f t="shared" si="1000"/>
        <v>#VALUE!</v>
      </c>
      <c r="AF798" t="e">
        <f t="shared" si="1001"/>
        <v>#VALUE!</v>
      </c>
      <c r="AG798" t="e">
        <f t="shared" si="1002"/>
        <v>#VALUE!</v>
      </c>
      <c r="AH798" t="e">
        <f t="shared" si="1003"/>
        <v>#VALUE!</v>
      </c>
      <c r="BJ798">
        <f t="shared" si="1009"/>
        <v>0</v>
      </c>
    </row>
    <row r="799" spans="11:62" x14ac:dyDescent="0.2">
      <c r="K799" t="str">
        <f>WeedDataInput!F795</f>
        <v>N</v>
      </c>
      <c r="L799" t="str">
        <f>WeedDataInput!G795</f>
        <v>Darius Mortazavi;Cecilia Mortazavi;</v>
      </c>
      <c r="M799" s="10" t="str">
        <f t="shared" si="993"/>
        <v>;Darius Mortazavi;Cecilia Mortazavi;</v>
      </c>
      <c r="N799" t="str">
        <f t="shared" si="1004"/>
        <v>;Darius Mortazavi;Cecilia Mortazavi;</v>
      </c>
      <c r="O799" t="str">
        <f t="shared" si="1005"/>
        <v>Darius Mortazavi;Cecilia Mortazavi;</v>
      </c>
      <c r="P799" t="str">
        <f t="shared" ref="P799:X799" si="1033">IFERROR(_xlfn.TEXTAFTER(O799,";"),0)</f>
        <v>Cecilia Mortazavi;</v>
      </c>
      <c r="Q799" t="str">
        <f t="shared" si="1033"/>
        <v/>
      </c>
      <c r="R799">
        <f t="shared" si="1033"/>
        <v>0</v>
      </c>
      <c r="S799">
        <f t="shared" si="1033"/>
        <v>0</v>
      </c>
      <c r="T799">
        <f t="shared" si="1033"/>
        <v>0</v>
      </c>
      <c r="U799">
        <f t="shared" si="1033"/>
        <v>0</v>
      </c>
      <c r="V799">
        <f t="shared" si="1033"/>
        <v>0</v>
      </c>
      <c r="W799">
        <f t="shared" si="1033"/>
        <v>0</v>
      </c>
      <c r="X799">
        <f t="shared" si="1033"/>
        <v>0</v>
      </c>
      <c r="Y799" s="10" t="str">
        <f t="shared" si="1007"/>
        <v>Darius Mortazavi</v>
      </c>
      <c r="Z799" t="str">
        <f t="shared" si="995"/>
        <v>Cecilia Mortazavi</v>
      </c>
      <c r="AA799" t="e">
        <f t="shared" si="996"/>
        <v>#VALUE!</v>
      </c>
      <c r="AB799" t="e">
        <f t="shared" si="997"/>
        <v>#VALUE!</v>
      </c>
      <c r="AC799" t="e">
        <f t="shared" si="998"/>
        <v>#VALUE!</v>
      </c>
      <c r="AD799" t="e">
        <f t="shared" si="999"/>
        <v>#VALUE!</v>
      </c>
      <c r="AE799" t="e">
        <f t="shared" si="1000"/>
        <v>#VALUE!</v>
      </c>
      <c r="AF799" t="e">
        <f t="shared" si="1001"/>
        <v>#VALUE!</v>
      </c>
      <c r="AG799" t="e">
        <f t="shared" si="1002"/>
        <v>#VALUE!</v>
      </c>
      <c r="AH799" t="e">
        <f t="shared" si="1003"/>
        <v>#VALUE!</v>
      </c>
      <c r="BJ799">
        <f t="shared" si="1009"/>
        <v>2</v>
      </c>
    </row>
    <row r="800" spans="11:62" x14ac:dyDescent="0.2">
      <c r="K800" t="str">
        <f>WeedDataInput!F796</f>
        <v>Y</v>
      </c>
      <c r="L800">
        <f>WeedDataInput!G796</f>
        <v>0</v>
      </c>
      <c r="M800" s="10" t="str">
        <f t="shared" si="993"/>
        <v>;0</v>
      </c>
      <c r="N800" t="str">
        <f t="shared" si="1004"/>
        <v>;0</v>
      </c>
      <c r="O800" t="str">
        <f t="shared" si="1005"/>
        <v>0</v>
      </c>
      <c r="P800">
        <f t="shared" ref="P800:X800" si="1034">IFERROR(_xlfn.TEXTAFTER(O800,";"),0)</f>
        <v>0</v>
      </c>
      <c r="Q800">
        <f t="shared" si="1034"/>
        <v>0</v>
      </c>
      <c r="R800">
        <f t="shared" si="1034"/>
        <v>0</v>
      </c>
      <c r="S800">
        <f t="shared" si="1034"/>
        <v>0</v>
      </c>
      <c r="T800">
        <f t="shared" si="1034"/>
        <v>0</v>
      </c>
      <c r="U800">
        <f t="shared" si="1034"/>
        <v>0</v>
      </c>
      <c r="V800">
        <f t="shared" si="1034"/>
        <v>0</v>
      </c>
      <c r="W800">
        <f t="shared" si="1034"/>
        <v>0</v>
      </c>
      <c r="X800">
        <f t="shared" si="1034"/>
        <v>0</v>
      </c>
      <c r="Y800" s="10" t="e">
        <f t="shared" si="1007"/>
        <v>#VALUE!</v>
      </c>
      <c r="Z800" t="e">
        <f t="shared" si="995"/>
        <v>#VALUE!</v>
      </c>
      <c r="AA800" t="e">
        <f t="shared" si="996"/>
        <v>#VALUE!</v>
      </c>
      <c r="AB800" t="e">
        <f t="shared" si="997"/>
        <v>#VALUE!</v>
      </c>
      <c r="AC800" t="e">
        <f t="shared" si="998"/>
        <v>#VALUE!</v>
      </c>
      <c r="AD800" t="e">
        <f t="shared" si="999"/>
        <v>#VALUE!</v>
      </c>
      <c r="AE800" t="e">
        <f t="shared" si="1000"/>
        <v>#VALUE!</v>
      </c>
      <c r="AF800" t="e">
        <f t="shared" si="1001"/>
        <v>#VALUE!</v>
      </c>
      <c r="AG800" t="e">
        <f t="shared" si="1002"/>
        <v>#VALUE!</v>
      </c>
      <c r="AH800" t="e">
        <f t="shared" si="1003"/>
        <v>#VALUE!</v>
      </c>
      <c r="BJ800">
        <f t="shared" si="1009"/>
        <v>0</v>
      </c>
    </row>
    <row r="801" spans="11:62" x14ac:dyDescent="0.2">
      <c r="K801" t="str">
        <f>WeedDataInput!F797</f>
        <v>Y</v>
      </c>
      <c r="L801">
        <f>WeedDataInput!G797</f>
        <v>0</v>
      </c>
      <c r="M801" s="10" t="str">
        <f t="shared" si="993"/>
        <v>;0</v>
      </c>
      <c r="N801" t="str">
        <f t="shared" si="1004"/>
        <v>;0</v>
      </c>
      <c r="O801" t="str">
        <f t="shared" si="1005"/>
        <v>0</v>
      </c>
      <c r="P801">
        <f t="shared" ref="P801:X801" si="1035">IFERROR(_xlfn.TEXTAFTER(O801,";"),0)</f>
        <v>0</v>
      </c>
      <c r="Q801">
        <f t="shared" si="1035"/>
        <v>0</v>
      </c>
      <c r="R801">
        <f t="shared" si="1035"/>
        <v>0</v>
      </c>
      <c r="S801">
        <f t="shared" si="1035"/>
        <v>0</v>
      </c>
      <c r="T801">
        <f t="shared" si="1035"/>
        <v>0</v>
      </c>
      <c r="U801">
        <f t="shared" si="1035"/>
        <v>0</v>
      </c>
      <c r="V801">
        <f t="shared" si="1035"/>
        <v>0</v>
      </c>
      <c r="W801">
        <f t="shared" si="1035"/>
        <v>0</v>
      </c>
      <c r="X801">
        <f t="shared" si="1035"/>
        <v>0</v>
      </c>
      <c r="Y801" s="10" t="e">
        <f t="shared" si="1007"/>
        <v>#VALUE!</v>
      </c>
      <c r="Z801" t="e">
        <f t="shared" si="995"/>
        <v>#VALUE!</v>
      </c>
      <c r="AA801" t="e">
        <f t="shared" si="996"/>
        <v>#VALUE!</v>
      </c>
      <c r="AB801" t="e">
        <f t="shared" si="997"/>
        <v>#VALUE!</v>
      </c>
      <c r="AC801" t="e">
        <f t="shared" si="998"/>
        <v>#VALUE!</v>
      </c>
      <c r="AD801" t="e">
        <f t="shared" si="999"/>
        <v>#VALUE!</v>
      </c>
      <c r="AE801" t="e">
        <f t="shared" si="1000"/>
        <v>#VALUE!</v>
      </c>
      <c r="AF801" t="e">
        <f t="shared" si="1001"/>
        <v>#VALUE!</v>
      </c>
      <c r="AG801" t="e">
        <f t="shared" si="1002"/>
        <v>#VALUE!</v>
      </c>
      <c r="AH801" t="e">
        <f t="shared" si="1003"/>
        <v>#VALUE!</v>
      </c>
      <c r="BJ801">
        <f t="shared" si="1009"/>
        <v>0</v>
      </c>
    </row>
    <row r="802" spans="11:62" x14ac:dyDescent="0.2">
      <c r="K802" t="str">
        <f>WeedDataInput!F798</f>
        <v>Y</v>
      </c>
      <c r="L802">
        <f>WeedDataInput!G798</f>
        <v>0</v>
      </c>
      <c r="M802" s="10" t="str">
        <f t="shared" si="993"/>
        <v>;0</v>
      </c>
      <c r="N802" t="str">
        <f t="shared" si="1004"/>
        <v>;0</v>
      </c>
      <c r="O802" t="str">
        <f t="shared" si="1005"/>
        <v>0</v>
      </c>
      <c r="P802">
        <f t="shared" ref="P802:X802" si="1036">IFERROR(_xlfn.TEXTAFTER(O802,";"),0)</f>
        <v>0</v>
      </c>
      <c r="Q802">
        <f t="shared" si="1036"/>
        <v>0</v>
      </c>
      <c r="R802">
        <f t="shared" si="1036"/>
        <v>0</v>
      </c>
      <c r="S802">
        <f t="shared" si="1036"/>
        <v>0</v>
      </c>
      <c r="T802">
        <f t="shared" si="1036"/>
        <v>0</v>
      </c>
      <c r="U802">
        <f t="shared" si="1036"/>
        <v>0</v>
      </c>
      <c r="V802">
        <f t="shared" si="1036"/>
        <v>0</v>
      </c>
      <c r="W802">
        <f t="shared" si="1036"/>
        <v>0</v>
      </c>
      <c r="X802">
        <f t="shared" si="1036"/>
        <v>0</v>
      </c>
      <c r="Y802" s="10" t="e">
        <f t="shared" si="1007"/>
        <v>#VALUE!</v>
      </c>
      <c r="Z802" t="e">
        <f t="shared" si="995"/>
        <v>#VALUE!</v>
      </c>
      <c r="AA802" t="e">
        <f t="shared" si="996"/>
        <v>#VALUE!</v>
      </c>
      <c r="AB802" t="e">
        <f t="shared" si="997"/>
        <v>#VALUE!</v>
      </c>
      <c r="AC802" t="e">
        <f t="shared" si="998"/>
        <v>#VALUE!</v>
      </c>
      <c r="AD802" t="e">
        <f t="shared" si="999"/>
        <v>#VALUE!</v>
      </c>
      <c r="AE802" t="e">
        <f t="shared" si="1000"/>
        <v>#VALUE!</v>
      </c>
      <c r="AF802" t="e">
        <f t="shared" si="1001"/>
        <v>#VALUE!</v>
      </c>
      <c r="AG802" t="e">
        <f t="shared" si="1002"/>
        <v>#VALUE!</v>
      </c>
      <c r="AH802" t="e">
        <f t="shared" si="1003"/>
        <v>#VALUE!</v>
      </c>
      <c r="BJ802">
        <f t="shared" si="1009"/>
        <v>0</v>
      </c>
    </row>
    <row r="803" spans="11:62" x14ac:dyDescent="0.2">
      <c r="K803" t="str">
        <f>WeedDataInput!F800</f>
        <v>Y</v>
      </c>
      <c r="L803">
        <f>WeedDataInput!G800</f>
        <v>0</v>
      </c>
      <c r="M803" s="10" t="str">
        <f t="shared" si="993"/>
        <v>;0</v>
      </c>
      <c r="N803" t="str">
        <f t="shared" si="1004"/>
        <v>;0</v>
      </c>
      <c r="O803" t="str">
        <f t="shared" si="1005"/>
        <v>0</v>
      </c>
      <c r="P803">
        <f t="shared" ref="P803:X803" si="1037">IFERROR(_xlfn.TEXTAFTER(O803,";"),0)</f>
        <v>0</v>
      </c>
      <c r="Q803">
        <f t="shared" si="1037"/>
        <v>0</v>
      </c>
      <c r="R803">
        <f t="shared" si="1037"/>
        <v>0</v>
      </c>
      <c r="S803">
        <f t="shared" si="1037"/>
        <v>0</v>
      </c>
      <c r="T803">
        <f t="shared" si="1037"/>
        <v>0</v>
      </c>
      <c r="U803">
        <f t="shared" si="1037"/>
        <v>0</v>
      </c>
      <c r="V803">
        <f t="shared" si="1037"/>
        <v>0</v>
      </c>
      <c r="W803">
        <f t="shared" si="1037"/>
        <v>0</v>
      </c>
      <c r="X803">
        <f t="shared" si="1037"/>
        <v>0</v>
      </c>
      <c r="Y803" s="10" t="e">
        <f t="shared" si="1007"/>
        <v>#VALUE!</v>
      </c>
      <c r="Z803" t="e">
        <f t="shared" si="995"/>
        <v>#VALUE!</v>
      </c>
      <c r="AA803" t="e">
        <f t="shared" si="996"/>
        <v>#VALUE!</v>
      </c>
      <c r="AB803" t="e">
        <f t="shared" si="997"/>
        <v>#VALUE!</v>
      </c>
      <c r="AC803" t="e">
        <f t="shared" si="998"/>
        <v>#VALUE!</v>
      </c>
      <c r="AD803" t="e">
        <f t="shared" si="999"/>
        <v>#VALUE!</v>
      </c>
      <c r="AE803" t="e">
        <f t="shared" si="1000"/>
        <v>#VALUE!</v>
      </c>
      <c r="AF803" t="e">
        <f t="shared" si="1001"/>
        <v>#VALUE!</v>
      </c>
      <c r="AG803" t="e">
        <f t="shared" si="1002"/>
        <v>#VALUE!</v>
      </c>
      <c r="AH803" t="e">
        <f t="shared" si="1003"/>
        <v>#VALUE!</v>
      </c>
      <c r="BJ803">
        <f t="shared" si="1009"/>
        <v>0</v>
      </c>
    </row>
    <row r="804" spans="11:62" x14ac:dyDescent="0.2">
      <c r="K804" t="str">
        <f>WeedDataInput!F801</f>
        <v>Y</v>
      </c>
      <c r="L804">
        <f>WeedDataInput!G801</f>
        <v>0</v>
      </c>
      <c r="M804" s="10" t="str">
        <f t="shared" si="993"/>
        <v>;0</v>
      </c>
      <c r="N804" t="str">
        <f t="shared" si="1004"/>
        <v>;0</v>
      </c>
      <c r="O804" t="str">
        <f t="shared" si="1005"/>
        <v>0</v>
      </c>
      <c r="P804">
        <f t="shared" ref="P804:X804" si="1038">IFERROR(_xlfn.TEXTAFTER(O804,";"),0)</f>
        <v>0</v>
      </c>
      <c r="Q804">
        <f t="shared" si="1038"/>
        <v>0</v>
      </c>
      <c r="R804">
        <f t="shared" si="1038"/>
        <v>0</v>
      </c>
      <c r="S804">
        <f t="shared" si="1038"/>
        <v>0</v>
      </c>
      <c r="T804">
        <f t="shared" si="1038"/>
        <v>0</v>
      </c>
      <c r="U804">
        <f t="shared" si="1038"/>
        <v>0</v>
      </c>
      <c r="V804">
        <f t="shared" si="1038"/>
        <v>0</v>
      </c>
      <c r="W804">
        <f t="shared" si="1038"/>
        <v>0</v>
      </c>
      <c r="X804">
        <f t="shared" si="1038"/>
        <v>0</v>
      </c>
      <c r="Y804" s="10" t="e">
        <f t="shared" si="1007"/>
        <v>#VALUE!</v>
      </c>
      <c r="Z804" t="e">
        <f t="shared" si="995"/>
        <v>#VALUE!</v>
      </c>
      <c r="AA804" t="e">
        <f t="shared" si="996"/>
        <v>#VALUE!</v>
      </c>
      <c r="AB804" t="e">
        <f t="shared" si="997"/>
        <v>#VALUE!</v>
      </c>
      <c r="AC804" t="e">
        <f t="shared" si="998"/>
        <v>#VALUE!</v>
      </c>
      <c r="AD804" t="e">
        <f t="shared" si="999"/>
        <v>#VALUE!</v>
      </c>
      <c r="AE804" t="e">
        <f t="shared" si="1000"/>
        <v>#VALUE!</v>
      </c>
      <c r="AF804" t="e">
        <f t="shared" si="1001"/>
        <v>#VALUE!</v>
      </c>
      <c r="AG804" t="e">
        <f t="shared" si="1002"/>
        <v>#VALUE!</v>
      </c>
      <c r="AH804" t="e">
        <f t="shared" si="1003"/>
        <v>#VALUE!</v>
      </c>
      <c r="BJ804">
        <f t="shared" si="1009"/>
        <v>0</v>
      </c>
    </row>
    <row r="805" spans="11:62" x14ac:dyDescent="0.2">
      <c r="K805" t="str">
        <f>WeedDataInput!F802</f>
        <v>Y</v>
      </c>
      <c r="L805">
        <f>WeedDataInput!G802</f>
        <v>0</v>
      </c>
      <c r="M805" s="10" t="str">
        <f t="shared" si="993"/>
        <v>;0</v>
      </c>
      <c r="N805" t="str">
        <f t="shared" si="1004"/>
        <v>;0</v>
      </c>
      <c r="O805" t="str">
        <f t="shared" si="1005"/>
        <v>0</v>
      </c>
      <c r="P805">
        <f t="shared" ref="P805:X805" si="1039">IFERROR(_xlfn.TEXTAFTER(O805,";"),0)</f>
        <v>0</v>
      </c>
      <c r="Q805">
        <f t="shared" si="1039"/>
        <v>0</v>
      </c>
      <c r="R805">
        <f t="shared" si="1039"/>
        <v>0</v>
      </c>
      <c r="S805">
        <f t="shared" si="1039"/>
        <v>0</v>
      </c>
      <c r="T805">
        <f t="shared" si="1039"/>
        <v>0</v>
      </c>
      <c r="U805">
        <f t="shared" si="1039"/>
        <v>0</v>
      </c>
      <c r="V805">
        <f t="shared" si="1039"/>
        <v>0</v>
      </c>
      <c r="W805">
        <f t="shared" si="1039"/>
        <v>0</v>
      </c>
      <c r="X805">
        <f t="shared" si="1039"/>
        <v>0</v>
      </c>
      <c r="Y805" s="10" t="e">
        <f t="shared" si="1007"/>
        <v>#VALUE!</v>
      </c>
      <c r="Z805" t="e">
        <f t="shared" si="995"/>
        <v>#VALUE!</v>
      </c>
      <c r="AA805" t="e">
        <f t="shared" si="996"/>
        <v>#VALUE!</v>
      </c>
      <c r="AB805" t="e">
        <f t="shared" si="997"/>
        <v>#VALUE!</v>
      </c>
      <c r="AC805" t="e">
        <f t="shared" si="998"/>
        <v>#VALUE!</v>
      </c>
      <c r="AD805" t="e">
        <f t="shared" si="999"/>
        <v>#VALUE!</v>
      </c>
      <c r="AE805" t="e">
        <f t="shared" si="1000"/>
        <v>#VALUE!</v>
      </c>
      <c r="AF805" t="e">
        <f t="shared" si="1001"/>
        <v>#VALUE!</v>
      </c>
      <c r="AG805" t="e">
        <f t="shared" si="1002"/>
        <v>#VALUE!</v>
      </c>
      <c r="AH805" t="e">
        <f t="shared" si="1003"/>
        <v>#VALUE!</v>
      </c>
      <c r="BJ805">
        <f t="shared" si="1009"/>
        <v>0</v>
      </c>
    </row>
    <row r="806" spans="11:62" x14ac:dyDescent="0.2">
      <c r="K806" t="str">
        <f>WeedDataInput!F803</f>
        <v>N</v>
      </c>
      <c r="L806" t="str">
        <f>WeedDataInput!G803</f>
        <v>Ethan Schultz;</v>
      </c>
      <c r="M806" s="10" t="str">
        <f t="shared" si="993"/>
        <v>;Ethan Schultz;</v>
      </c>
      <c r="N806" t="str">
        <f t="shared" si="1004"/>
        <v>;Ethan Schultz;</v>
      </c>
      <c r="O806" t="str">
        <f t="shared" si="1005"/>
        <v>Ethan Schultz;</v>
      </c>
      <c r="P806" t="str">
        <f t="shared" ref="P806:X806" si="1040">IFERROR(_xlfn.TEXTAFTER(O806,";"),0)</f>
        <v/>
      </c>
      <c r="Q806">
        <f t="shared" si="1040"/>
        <v>0</v>
      </c>
      <c r="R806">
        <f t="shared" si="1040"/>
        <v>0</v>
      </c>
      <c r="S806">
        <f t="shared" si="1040"/>
        <v>0</v>
      </c>
      <c r="T806">
        <f t="shared" si="1040"/>
        <v>0</v>
      </c>
      <c r="U806">
        <f t="shared" si="1040"/>
        <v>0</v>
      </c>
      <c r="V806">
        <f t="shared" si="1040"/>
        <v>0</v>
      </c>
      <c r="W806">
        <f t="shared" si="1040"/>
        <v>0</v>
      </c>
      <c r="X806">
        <f t="shared" si="1040"/>
        <v>0</v>
      </c>
      <c r="Y806" s="10" t="str">
        <f t="shared" si="1007"/>
        <v>Ethan Schultz</v>
      </c>
      <c r="Z806" t="e">
        <f t="shared" si="995"/>
        <v>#VALUE!</v>
      </c>
      <c r="AA806" t="e">
        <f t="shared" si="996"/>
        <v>#VALUE!</v>
      </c>
      <c r="AB806" t="e">
        <f t="shared" si="997"/>
        <v>#VALUE!</v>
      </c>
      <c r="AC806" t="e">
        <f t="shared" si="998"/>
        <v>#VALUE!</v>
      </c>
      <c r="AD806" t="e">
        <f t="shared" si="999"/>
        <v>#VALUE!</v>
      </c>
      <c r="AE806" t="e">
        <f t="shared" si="1000"/>
        <v>#VALUE!</v>
      </c>
      <c r="AF806" t="e">
        <f t="shared" si="1001"/>
        <v>#VALUE!</v>
      </c>
      <c r="AG806" t="e">
        <f t="shared" si="1002"/>
        <v>#VALUE!</v>
      </c>
      <c r="AH806" t="e">
        <f t="shared" si="1003"/>
        <v>#VALUE!</v>
      </c>
      <c r="BJ806">
        <f t="shared" si="1009"/>
        <v>1</v>
      </c>
    </row>
    <row r="807" spans="11:62" x14ac:dyDescent="0.2">
      <c r="K807" t="str">
        <f>WeedDataInput!F804</f>
        <v>N</v>
      </c>
      <c r="L807" t="str">
        <f>WeedDataInput!G804</f>
        <v>Ethan Schultz;</v>
      </c>
      <c r="M807" s="10" t="str">
        <f t="shared" si="993"/>
        <v>;Ethan Schultz;</v>
      </c>
      <c r="N807" t="str">
        <f t="shared" si="1004"/>
        <v>;Ethan Schultz;</v>
      </c>
      <c r="O807" t="str">
        <f t="shared" si="1005"/>
        <v>Ethan Schultz;</v>
      </c>
      <c r="P807" t="str">
        <f t="shared" ref="P807:X807" si="1041">IFERROR(_xlfn.TEXTAFTER(O807,";"),0)</f>
        <v/>
      </c>
      <c r="Q807">
        <f t="shared" si="1041"/>
        <v>0</v>
      </c>
      <c r="R807">
        <f t="shared" si="1041"/>
        <v>0</v>
      </c>
      <c r="S807">
        <f t="shared" si="1041"/>
        <v>0</v>
      </c>
      <c r="T807">
        <f t="shared" si="1041"/>
        <v>0</v>
      </c>
      <c r="U807">
        <f t="shared" si="1041"/>
        <v>0</v>
      </c>
      <c r="V807">
        <f t="shared" si="1041"/>
        <v>0</v>
      </c>
      <c r="W807">
        <f t="shared" si="1041"/>
        <v>0</v>
      </c>
      <c r="X807">
        <f t="shared" si="1041"/>
        <v>0</v>
      </c>
      <c r="Y807" s="10" t="str">
        <f t="shared" si="1007"/>
        <v>Ethan Schultz</v>
      </c>
      <c r="Z807" t="e">
        <f t="shared" si="995"/>
        <v>#VALUE!</v>
      </c>
      <c r="AA807" t="e">
        <f t="shared" si="996"/>
        <v>#VALUE!</v>
      </c>
      <c r="AB807" t="e">
        <f t="shared" si="997"/>
        <v>#VALUE!</v>
      </c>
      <c r="AC807" t="e">
        <f t="shared" si="998"/>
        <v>#VALUE!</v>
      </c>
      <c r="AD807" t="e">
        <f t="shared" si="999"/>
        <v>#VALUE!</v>
      </c>
      <c r="AE807" t="e">
        <f t="shared" si="1000"/>
        <v>#VALUE!</v>
      </c>
      <c r="AF807" t="e">
        <f t="shared" si="1001"/>
        <v>#VALUE!</v>
      </c>
      <c r="AG807" t="e">
        <f t="shared" si="1002"/>
        <v>#VALUE!</v>
      </c>
      <c r="AH807" t="e">
        <f t="shared" si="1003"/>
        <v>#VALUE!</v>
      </c>
      <c r="BJ807">
        <f t="shared" si="1009"/>
        <v>1</v>
      </c>
    </row>
    <row r="808" spans="11:62" x14ac:dyDescent="0.2">
      <c r="K808" t="str">
        <f>WeedDataInput!F805</f>
        <v>N</v>
      </c>
      <c r="L808" t="str">
        <f>WeedDataInput!G805</f>
        <v>Ethan Schultz;</v>
      </c>
      <c r="M808" s="10" t="str">
        <f t="shared" si="993"/>
        <v>;Ethan Schultz;</v>
      </c>
      <c r="N808" t="str">
        <f t="shared" si="1004"/>
        <v>;Ethan Schultz;</v>
      </c>
      <c r="O808" t="str">
        <f t="shared" si="1005"/>
        <v>Ethan Schultz;</v>
      </c>
      <c r="P808" t="str">
        <f t="shared" ref="P808:X808" si="1042">IFERROR(_xlfn.TEXTAFTER(O808,";"),0)</f>
        <v/>
      </c>
      <c r="Q808">
        <f t="shared" si="1042"/>
        <v>0</v>
      </c>
      <c r="R808">
        <f t="shared" si="1042"/>
        <v>0</v>
      </c>
      <c r="S808">
        <f t="shared" si="1042"/>
        <v>0</v>
      </c>
      <c r="T808">
        <f t="shared" si="1042"/>
        <v>0</v>
      </c>
      <c r="U808">
        <f t="shared" si="1042"/>
        <v>0</v>
      </c>
      <c r="V808">
        <f t="shared" si="1042"/>
        <v>0</v>
      </c>
      <c r="W808">
        <f t="shared" si="1042"/>
        <v>0</v>
      </c>
      <c r="X808">
        <f t="shared" si="1042"/>
        <v>0</v>
      </c>
      <c r="Y808" s="10" t="str">
        <f t="shared" si="1007"/>
        <v>Ethan Schultz</v>
      </c>
      <c r="Z808" t="e">
        <f t="shared" si="995"/>
        <v>#VALUE!</v>
      </c>
      <c r="AA808" t="e">
        <f t="shared" si="996"/>
        <v>#VALUE!</v>
      </c>
      <c r="AB808" t="e">
        <f t="shared" si="997"/>
        <v>#VALUE!</v>
      </c>
      <c r="AC808" t="e">
        <f t="shared" si="998"/>
        <v>#VALUE!</v>
      </c>
      <c r="AD808" t="e">
        <f t="shared" si="999"/>
        <v>#VALUE!</v>
      </c>
      <c r="AE808" t="e">
        <f t="shared" si="1000"/>
        <v>#VALUE!</v>
      </c>
      <c r="AF808" t="e">
        <f t="shared" si="1001"/>
        <v>#VALUE!</v>
      </c>
      <c r="AG808" t="e">
        <f t="shared" si="1002"/>
        <v>#VALUE!</v>
      </c>
      <c r="AH808" t="e">
        <f t="shared" si="1003"/>
        <v>#VALUE!</v>
      </c>
      <c r="BJ808">
        <f t="shared" si="1009"/>
        <v>1</v>
      </c>
    </row>
    <row r="809" spans="11:62" x14ac:dyDescent="0.2">
      <c r="K809" t="str">
        <f>WeedDataInput!F806</f>
        <v>N</v>
      </c>
      <c r="L809" t="str">
        <f>WeedDataInput!G806</f>
        <v>Brent McCall;Ethan Schultz;</v>
      </c>
      <c r="M809" s="10" t="str">
        <f t="shared" si="993"/>
        <v>;Brent McCall;Ethan Schultz;</v>
      </c>
      <c r="N809" t="str">
        <f t="shared" si="1004"/>
        <v>;Brent McCall;Ethan Schultz;</v>
      </c>
      <c r="O809" t="str">
        <f t="shared" si="1005"/>
        <v>Brent McCall;Ethan Schultz;</v>
      </c>
      <c r="P809" t="str">
        <f t="shared" ref="P809:X809" si="1043">IFERROR(_xlfn.TEXTAFTER(O809,";"),0)</f>
        <v>Ethan Schultz;</v>
      </c>
      <c r="Q809" t="str">
        <f t="shared" si="1043"/>
        <v/>
      </c>
      <c r="R809">
        <f t="shared" si="1043"/>
        <v>0</v>
      </c>
      <c r="S809">
        <f t="shared" si="1043"/>
        <v>0</v>
      </c>
      <c r="T809">
        <f t="shared" si="1043"/>
        <v>0</v>
      </c>
      <c r="U809">
        <f t="shared" si="1043"/>
        <v>0</v>
      </c>
      <c r="V809">
        <f t="shared" si="1043"/>
        <v>0</v>
      </c>
      <c r="W809">
        <f t="shared" si="1043"/>
        <v>0</v>
      </c>
      <c r="X809">
        <f t="shared" si="1043"/>
        <v>0</v>
      </c>
      <c r="Y809" s="10" t="str">
        <f t="shared" si="1007"/>
        <v>Brent McCall</v>
      </c>
      <c r="Z809" t="str">
        <f t="shared" si="995"/>
        <v>Ethan Schultz</v>
      </c>
      <c r="AA809" t="e">
        <f t="shared" si="996"/>
        <v>#VALUE!</v>
      </c>
      <c r="AB809" t="e">
        <f t="shared" si="997"/>
        <v>#VALUE!</v>
      </c>
      <c r="AC809" t="e">
        <f t="shared" si="998"/>
        <v>#VALUE!</v>
      </c>
      <c r="AD809" t="e">
        <f t="shared" si="999"/>
        <v>#VALUE!</v>
      </c>
      <c r="AE809" t="e">
        <f t="shared" si="1000"/>
        <v>#VALUE!</v>
      </c>
      <c r="AF809" t="e">
        <f t="shared" si="1001"/>
        <v>#VALUE!</v>
      </c>
      <c r="AG809" t="e">
        <f t="shared" si="1002"/>
        <v>#VALUE!</v>
      </c>
      <c r="AH809" t="e">
        <f t="shared" si="1003"/>
        <v>#VALUE!</v>
      </c>
      <c r="BJ809">
        <f t="shared" si="1009"/>
        <v>2</v>
      </c>
    </row>
    <row r="810" spans="11:62" x14ac:dyDescent="0.2">
      <c r="K810" t="str">
        <f>WeedDataInput!F807</f>
        <v>N</v>
      </c>
      <c r="L810" t="str">
        <f>WeedDataInput!G807</f>
        <v>Saalaar Ahmed;Alan Alvarez;</v>
      </c>
      <c r="M810" s="10" t="str">
        <f t="shared" si="993"/>
        <v>;Saalaar Ahmed;Alan Alvarez;</v>
      </c>
      <c r="N810" t="str">
        <f t="shared" si="1004"/>
        <v>;Saalaar Ahmed;Alan Alvarez;</v>
      </c>
      <c r="O810" t="str">
        <f t="shared" si="1005"/>
        <v>Saalaar Ahmed;Alan Alvarez;</v>
      </c>
      <c r="P810" t="str">
        <f t="shared" ref="P810:X810" si="1044">IFERROR(_xlfn.TEXTAFTER(O810,";"),0)</f>
        <v>Alan Alvarez;</v>
      </c>
      <c r="Q810" t="str">
        <f t="shared" si="1044"/>
        <v/>
      </c>
      <c r="R810">
        <f t="shared" si="1044"/>
        <v>0</v>
      </c>
      <c r="S810">
        <f t="shared" si="1044"/>
        <v>0</v>
      </c>
      <c r="T810">
        <f t="shared" si="1044"/>
        <v>0</v>
      </c>
      <c r="U810">
        <f t="shared" si="1044"/>
        <v>0</v>
      </c>
      <c r="V810">
        <f t="shared" si="1044"/>
        <v>0</v>
      </c>
      <c r="W810">
        <f t="shared" si="1044"/>
        <v>0</v>
      </c>
      <c r="X810">
        <f t="shared" si="1044"/>
        <v>0</v>
      </c>
      <c r="Y810" s="10" t="str">
        <f t="shared" si="1007"/>
        <v>Saalaar Ahmed</v>
      </c>
      <c r="Z810" t="str">
        <f t="shared" si="995"/>
        <v>Alan Alvarez</v>
      </c>
      <c r="AA810" t="e">
        <f t="shared" si="996"/>
        <v>#VALUE!</v>
      </c>
      <c r="AB810" t="e">
        <f t="shared" si="997"/>
        <v>#VALUE!</v>
      </c>
      <c r="AC810" t="e">
        <f t="shared" si="998"/>
        <v>#VALUE!</v>
      </c>
      <c r="AD810" t="e">
        <f t="shared" si="999"/>
        <v>#VALUE!</v>
      </c>
      <c r="AE810" t="e">
        <f t="shared" si="1000"/>
        <v>#VALUE!</v>
      </c>
      <c r="AF810" t="e">
        <f t="shared" si="1001"/>
        <v>#VALUE!</v>
      </c>
      <c r="AG810" t="e">
        <f t="shared" si="1002"/>
        <v>#VALUE!</v>
      </c>
      <c r="AH810" t="e">
        <f t="shared" si="1003"/>
        <v>#VALUE!</v>
      </c>
      <c r="BJ810">
        <f t="shared" si="1009"/>
        <v>2</v>
      </c>
    </row>
    <row r="811" spans="11:62" x14ac:dyDescent="0.2">
      <c r="K811" t="str">
        <f>WeedDataInput!F808</f>
        <v>Y</v>
      </c>
      <c r="L811">
        <f>WeedDataInput!G808</f>
        <v>0</v>
      </c>
      <c r="M811" s="10" t="str">
        <f t="shared" si="993"/>
        <v>;0</v>
      </c>
      <c r="N811" t="str">
        <f t="shared" si="1004"/>
        <v>;0</v>
      </c>
      <c r="O811" t="str">
        <f t="shared" si="1005"/>
        <v>0</v>
      </c>
      <c r="P811">
        <f t="shared" ref="P811:X811" si="1045">IFERROR(_xlfn.TEXTAFTER(O811,";"),0)</f>
        <v>0</v>
      </c>
      <c r="Q811">
        <f t="shared" si="1045"/>
        <v>0</v>
      </c>
      <c r="R811">
        <f t="shared" si="1045"/>
        <v>0</v>
      </c>
      <c r="S811">
        <f t="shared" si="1045"/>
        <v>0</v>
      </c>
      <c r="T811">
        <f t="shared" si="1045"/>
        <v>0</v>
      </c>
      <c r="U811">
        <f t="shared" si="1045"/>
        <v>0</v>
      </c>
      <c r="V811">
        <f t="shared" si="1045"/>
        <v>0</v>
      </c>
      <c r="W811">
        <f t="shared" si="1045"/>
        <v>0</v>
      </c>
      <c r="X811">
        <f t="shared" si="1045"/>
        <v>0</v>
      </c>
      <c r="Y811" s="10" t="e">
        <f t="shared" si="1007"/>
        <v>#VALUE!</v>
      </c>
      <c r="Z811" t="e">
        <f t="shared" si="995"/>
        <v>#VALUE!</v>
      </c>
      <c r="AA811" t="e">
        <f t="shared" si="996"/>
        <v>#VALUE!</v>
      </c>
      <c r="AB811" t="e">
        <f t="shared" si="997"/>
        <v>#VALUE!</v>
      </c>
      <c r="AC811" t="e">
        <f t="shared" si="998"/>
        <v>#VALUE!</v>
      </c>
      <c r="AD811" t="e">
        <f t="shared" si="999"/>
        <v>#VALUE!</v>
      </c>
      <c r="AE811" t="e">
        <f t="shared" si="1000"/>
        <v>#VALUE!</v>
      </c>
      <c r="AF811" t="e">
        <f t="shared" si="1001"/>
        <v>#VALUE!</v>
      </c>
      <c r="AG811" t="e">
        <f t="shared" si="1002"/>
        <v>#VALUE!</v>
      </c>
      <c r="AH811" t="e">
        <f t="shared" si="1003"/>
        <v>#VALUE!</v>
      </c>
      <c r="BJ811">
        <f t="shared" si="1009"/>
        <v>0</v>
      </c>
    </row>
    <row r="812" spans="11:62" x14ac:dyDescent="0.2">
      <c r="K812" t="str">
        <f>WeedDataInput!F809</f>
        <v>N</v>
      </c>
      <c r="L812" t="str">
        <f>WeedDataInput!G809</f>
        <v>Ethan Schultz;</v>
      </c>
      <c r="M812" s="10" t="str">
        <f t="shared" si="993"/>
        <v>;Ethan Schultz;</v>
      </c>
      <c r="N812" t="str">
        <f t="shared" si="1004"/>
        <v>;Ethan Schultz;</v>
      </c>
      <c r="O812" t="str">
        <f t="shared" si="1005"/>
        <v>Ethan Schultz;</v>
      </c>
      <c r="P812" t="str">
        <f t="shared" ref="P812:X812" si="1046">IFERROR(_xlfn.TEXTAFTER(O812,";"),0)</f>
        <v/>
      </c>
      <c r="Q812">
        <f t="shared" si="1046"/>
        <v>0</v>
      </c>
      <c r="R812">
        <f t="shared" si="1046"/>
        <v>0</v>
      </c>
      <c r="S812">
        <f t="shared" si="1046"/>
        <v>0</v>
      </c>
      <c r="T812">
        <f t="shared" si="1046"/>
        <v>0</v>
      </c>
      <c r="U812">
        <f t="shared" si="1046"/>
        <v>0</v>
      </c>
      <c r="V812">
        <f t="shared" si="1046"/>
        <v>0</v>
      </c>
      <c r="W812">
        <f t="shared" si="1046"/>
        <v>0</v>
      </c>
      <c r="X812">
        <f t="shared" si="1046"/>
        <v>0</v>
      </c>
      <c r="Y812" s="10" t="str">
        <f t="shared" si="1007"/>
        <v>Ethan Schultz</v>
      </c>
      <c r="Z812" t="e">
        <f t="shared" si="995"/>
        <v>#VALUE!</v>
      </c>
      <c r="AA812" t="e">
        <f t="shared" si="996"/>
        <v>#VALUE!</v>
      </c>
      <c r="AB812" t="e">
        <f t="shared" si="997"/>
        <v>#VALUE!</v>
      </c>
      <c r="AC812" t="e">
        <f t="shared" si="998"/>
        <v>#VALUE!</v>
      </c>
      <c r="AD812" t="e">
        <f t="shared" si="999"/>
        <v>#VALUE!</v>
      </c>
      <c r="AE812" t="e">
        <f t="shared" si="1000"/>
        <v>#VALUE!</v>
      </c>
      <c r="AF812" t="e">
        <f t="shared" si="1001"/>
        <v>#VALUE!</v>
      </c>
      <c r="AG812" t="e">
        <f t="shared" si="1002"/>
        <v>#VALUE!</v>
      </c>
      <c r="AH812" t="e">
        <f t="shared" si="1003"/>
        <v>#VALUE!</v>
      </c>
      <c r="BJ812">
        <f t="shared" si="1009"/>
        <v>1</v>
      </c>
    </row>
    <row r="813" spans="11:62" x14ac:dyDescent="0.2">
      <c r="K813" t="str">
        <f>WeedDataInput!F810</f>
        <v>N</v>
      </c>
      <c r="L813" t="str">
        <f>WeedDataInput!G810</f>
        <v>Ethan Schultz;</v>
      </c>
      <c r="M813" s="10" t="str">
        <f t="shared" si="993"/>
        <v>;Ethan Schultz;</v>
      </c>
      <c r="N813" t="str">
        <f t="shared" si="1004"/>
        <v>;Ethan Schultz;</v>
      </c>
      <c r="O813" t="str">
        <f t="shared" si="1005"/>
        <v>Ethan Schultz;</v>
      </c>
      <c r="P813" t="str">
        <f t="shared" ref="P813:X813" si="1047">IFERROR(_xlfn.TEXTAFTER(O813,";"),0)</f>
        <v/>
      </c>
      <c r="Q813">
        <f t="shared" si="1047"/>
        <v>0</v>
      </c>
      <c r="R813">
        <f t="shared" si="1047"/>
        <v>0</v>
      </c>
      <c r="S813">
        <f t="shared" si="1047"/>
        <v>0</v>
      </c>
      <c r="T813">
        <f t="shared" si="1047"/>
        <v>0</v>
      </c>
      <c r="U813">
        <f t="shared" si="1047"/>
        <v>0</v>
      </c>
      <c r="V813">
        <f t="shared" si="1047"/>
        <v>0</v>
      </c>
      <c r="W813">
        <f t="shared" si="1047"/>
        <v>0</v>
      </c>
      <c r="X813">
        <f t="shared" si="1047"/>
        <v>0</v>
      </c>
      <c r="Y813" s="10" t="str">
        <f t="shared" si="1007"/>
        <v>Ethan Schultz</v>
      </c>
      <c r="Z813" t="e">
        <f t="shared" si="995"/>
        <v>#VALUE!</v>
      </c>
      <c r="AA813" t="e">
        <f t="shared" si="996"/>
        <v>#VALUE!</v>
      </c>
      <c r="AB813" t="e">
        <f t="shared" si="997"/>
        <v>#VALUE!</v>
      </c>
      <c r="AC813" t="e">
        <f t="shared" si="998"/>
        <v>#VALUE!</v>
      </c>
      <c r="AD813" t="e">
        <f t="shared" si="999"/>
        <v>#VALUE!</v>
      </c>
      <c r="AE813" t="e">
        <f t="shared" si="1000"/>
        <v>#VALUE!</v>
      </c>
      <c r="AF813" t="e">
        <f t="shared" si="1001"/>
        <v>#VALUE!</v>
      </c>
      <c r="AG813" t="e">
        <f t="shared" si="1002"/>
        <v>#VALUE!</v>
      </c>
      <c r="AH813" t="e">
        <f t="shared" si="1003"/>
        <v>#VALUE!</v>
      </c>
      <c r="BJ813">
        <f t="shared" si="1009"/>
        <v>1</v>
      </c>
    </row>
    <row r="814" spans="11:62" x14ac:dyDescent="0.2">
      <c r="K814" t="str">
        <f>WeedDataInput!F811</f>
        <v>N</v>
      </c>
      <c r="L814" t="str">
        <f>WeedDataInput!G811</f>
        <v>Ethan Schultz;</v>
      </c>
      <c r="M814" s="10" t="str">
        <f t="shared" si="993"/>
        <v>;Ethan Schultz;</v>
      </c>
      <c r="N814" t="str">
        <f t="shared" si="1004"/>
        <v>;Ethan Schultz;</v>
      </c>
      <c r="O814" t="str">
        <f t="shared" si="1005"/>
        <v>Ethan Schultz;</v>
      </c>
      <c r="P814" t="str">
        <f t="shared" ref="P814:X814" si="1048">IFERROR(_xlfn.TEXTAFTER(O814,";"),0)</f>
        <v/>
      </c>
      <c r="Q814">
        <f t="shared" si="1048"/>
        <v>0</v>
      </c>
      <c r="R814">
        <f t="shared" si="1048"/>
        <v>0</v>
      </c>
      <c r="S814">
        <f t="shared" si="1048"/>
        <v>0</v>
      </c>
      <c r="T814">
        <f t="shared" si="1048"/>
        <v>0</v>
      </c>
      <c r="U814">
        <f t="shared" si="1048"/>
        <v>0</v>
      </c>
      <c r="V814">
        <f t="shared" si="1048"/>
        <v>0</v>
      </c>
      <c r="W814">
        <f t="shared" si="1048"/>
        <v>0</v>
      </c>
      <c r="X814">
        <f t="shared" si="1048"/>
        <v>0</v>
      </c>
      <c r="Y814" s="10" t="str">
        <f t="shared" si="1007"/>
        <v>Ethan Schultz</v>
      </c>
      <c r="Z814" t="e">
        <f t="shared" si="995"/>
        <v>#VALUE!</v>
      </c>
      <c r="AA814" t="e">
        <f t="shared" si="996"/>
        <v>#VALUE!</v>
      </c>
      <c r="AB814" t="e">
        <f t="shared" si="997"/>
        <v>#VALUE!</v>
      </c>
      <c r="AC814" t="e">
        <f t="shared" si="998"/>
        <v>#VALUE!</v>
      </c>
      <c r="AD814" t="e">
        <f t="shared" si="999"/>
        <v>#VALUE!</v>
      </c>
      <c r="AE814" t="e">
        <f t="shared" si="1000"/>
        <v>#VALUE!</v>
      </c>
      <c r="AF814" t="e">
        <f t="shared" si="1001"/>
        <v>#VALUE!</v>
      </c>
      <c r="AG814" t="e">
        <f t="shared" si="1002"/>
        <v>#VALUE!</v>
      </c>
      <c r="AH814" t="e">
        <f t="shared" si="1003"/>
        <v>#VALUE!</v>
      </c>
      <c r="BJ814">
        <f t="shared" si="1009"/>
        <v>1</v>
      </c>
    </row>
    <row r="815" spans="11:62" x14ac:dyDescent="0.2">
      <c r="K815" t="str">
        <f>WeedDataInput!F812</f>
        <v>N</v>
      </c>
      <c r="L815" t="str">
        <f>WeedDataInput!G812</f>
        <v>Ethan Schultz;</v>
      </c>
      <c r="M815" s="10" t="str">
        <f t="shared" si="993"/>
        <v>;Ethan Schultz;</v>
      </c>
      <c r="N815" t="str">
        <f t="shared" si="1004"/>
        <v>;Ethan Schultz;</v>
      </c>
      <c r="O815" t="str">
        <f t="shared" si="1005"/>
        <v>Ethan Schultz;</v>
      </c>
      <c r="P815" t="str">
        <f t="shared" ref="P815:X815" si="1049">IFERROR(_xlfn.TEXTAFTER(O815,";"),0)</f>
        <v/>
      </c>
      <c r="Q815">
        <f t="shared" si="1049"/>
        <v>0</v>
      </c>
      <c r="R815">
        <f t="shared" si="1049"/>
        <v>0</v>
      </c>
      <c r="S815">
        <f t="shared" si="1049"/>
        <v>0</v>
      </c>
      <c r="T815">
        <f t="shared" si="1049"/>
        <v>0</v>
      </c>
      <c r="U815">
        <f t="shared" si="1049"/>
        <v>0</v>
      </c>
      <c r="V815">
        <f t="shared" si="1049"/>
        <v>0</v>
      </c>
      <c r="W815">
        <f t="shared" si="1049"/>
        <v>0</v>
      </c>
      <c r="X815">
        <f t="shared" si="1049"/>
        <v>0</v>
      </c>
      <c r="Y815" s="10" t="str">
        <f t="shared" si="1007"/>
        <v>Ethan Schultz</v>
      </c>
      <c r="Z815" t="e">
        <f t="shared" si="995"/>
        <v>#VALUE!</v>
      </c>
      <c r="AA815" t="e">
        <f t="shared" si="996"/>
        <v>#VALUE!</v>
      </c>
      <c r="AB815" t="e">
        <f t="shared" si="997"/>
        <v>#VALUE!</v>
      </c>
      <c r="AC815" t="e">
        <f t="shared" si="998"/>
        <v>#VALUE!</v>
      </c>
      <c r="AD815" t="e">
        <f t="shared" si="999"/>
        <v>#VALUE!</v>
      </c>
      <c r="AE815" t="e">
        <f t="shared" si="1000"/>
        <v>#VALUE!</v>
      </c>
      <c r="AF815" t="e">
        <f t="shared" si="1001"/>
        <v>#VALUE!</v>
      </c>
      <c r="AG815" t="e">
        <f t="shared" si="1002"/>
        <v>#VALUE!</v>
      </c>
      <c r="AH815" t="e">
        <f t="shared" si="1003"/>
        <v>#VALUE!</v>
      </c>
      <c r="BJ815">
        <f t="shared" si="1009"/>
        <v>1</v>
      </c>
    </row>
    <row r="816" spans="11:62" x14ac:dyDescent="0.2">
      <c r="K816" t="str">
        <f>WeedDataInput!F813</f>
        <v>Y</v>
      </c>
      <c r="L816">
        <f>WeedDataInput!G813</f>
        <v>0</v>
      </c>
      <c r="M816" s="10" t="str">
        <f t="shared" si="993"/>
        <v>;0</v>
      </c>
      <c r="N816" t="str">
        <f t="shared" si="1004"/>
        <v>;0</v>
      </c>
      <c r="O816" t="str">
        <f t="shared" si="1005"/>
        <v>0</v>
      </c>
      <c r="P816">
        <f t="shared" ref="P816:X816" si="1050">IFERROR(_xlfn.TEXTAFTER(O816,";"),0)</f>
        <v>0</v>
      </c>
      <c r="Q816">
        <f t="shared" si="1050"/>
        <v>0</v>
      </c>
      <c r="R816">
        <f t="shared" si="1050"/>
        <v>0</v>
      </c>
      <c r="S816">
        <f t="shared" si="1050"/>
        <v>0</v>
      </c>
      <c r="T816">
        <f t="shared" si="1050"/>
        <v>0</v>
      </c>
      <c r="U816">
        <f t="shared" si="1050"/>
        <v>0</v>
      </c>
      <c r="V816">
        <f t="shared" si="1050"/>
        <v>0</v>
      </c>
      <c r="W816">
        <f t="shared" si="1050"/>
        <v>0</v>
      </c>
      <c r="X816">
        <f t="shared" si="1050"/>
        <v>0</v>
      </c>
      <c r="Y816" s="10" t="e">
        <f t="shared" si="1007"/>
        <v>#VALUE!</v>
      </c>
      <c r="Z816" t="e">
        <f t="shared" si="995"/>
        <v>#VALUE!</v>
      </c>
      <c r="AA816" t="e">
        <f t="shared" si="996"/>
        <v>#VALUE!</v>
      </c>
      <c r="AB816" t="e">
        <f t="shared" si="997"/>
        <v>#VALUE!</v>
      </c>
      <c r="AC816" t="e">
        <f t="shared" si="998"/>
        <v>#VALUE!</v>
      </c>
      <c r="AD816" t="e">
        <f t="shared" si="999"/>
        <v>#VALUE!</v>
      </c>
      <c r="AE816" t="e">
        <f t="shared" si="1000"/>
        <v>#VALUE!</v>
      </c>
      <c r="AF816" t="e">
        <f t="shared" si="1001"/>
        <v>#VALUE!</v>
      </c>
      <c r="AG816" t="e">
        <f t="shared" si="1002"/>
        <v>#VALUE!</v>
      </c>
      <c r="AH816" t="e">
        <f t="shared" si="1003"/>
        <v>#VALUE!</v>
      </c>
      <c r="BJ816">
        <f t="shared" si="1009"/>
        <v>0</v>
      </c>
    </row>
    <row r="817" spans="11:62" x14ac:dyDescent="0.2">
      <c r="K817" t="str">
        <f>WeedDataInput!F814</f>
        <v>Y</v>
      </c>
      <c r="L817">
        <f>WeedDataInput!G814</f>
        <v>0</v>
      </c>
      <c r="M817" s="10" t="str">
        <f t="shared" si="993"/>
        <v>;0</v>
      </c>
      <c r="N817" t="str">
        <f t="shared" si="1004"/>
        <v>;0</v>
      </c>
      <c r="O817" t="str">
        <f t="shared" si="1005"/>
        <v>0</v>
      </c>
      <c r="P817">
        <f t="shared" ref="P817:X817" si="1051">IFERROR(_xlfn.TEXTAFTER(O817,";"),0)</f>
        <v>0</v>
      </c>
      <c r="Q817">
        <f t="shared" si="1051"/>
        <v>0</v>
      </c>
      <c r="R817">
        <f t="shared" si="1051"/>
        <v>0</v>
      </c>
      <c r="S817">
        <f t="shared" si="1051"/>
        <v>0</v>
      </c>
      <c r="T817">
        <f t="shared" si="1051"/>
        <v>0</v>
      </c>
      <c r="U817">
        <f t="shared" si="1051"/>
        <v>0</v>
      </c>
      <c r="V817">
        <f t="shared" si="1051"/>
        <v>0</v>
      </c>
      <c r="W817">
        <f t="shared" si="1051"/>
        <v>0</v>
      </c>
      <c r="X817">
        <f t="shared" si="1051"/>
        <v>0</v>
      </c>
      <c r="Y817" s="10" t="e">
        <f t="shared" si="1007"/>
        <v>#VALUE!</v>
      </c>
      <c r="Z817" t="e">
        <f t="shared" si="995"/>
        <v>#VALUE!</v>
      </c>
      <c r="AA817" t="e">
        <f t="shared" si="996"/>
        <v>#VALUE!</v>
      </c>
      <c r="AB817" t="e">
        <f t="shared" si="997"/>
        <v>#VALUE!</v>
      </c>
      <c r="AC817" t="e">
        <f t="shared" si="998"/>
        <v>#VALUE!</v>
      </c>
      <c r="AD817" t="e">
        <f t="shared" si="999"/>
        <v>#VALUE!</v>
      </c>
      <c r="AE817" t="e">
        <f t="shared" si="1000"/>
        <v>#VALUE!</v>
      </c>
      <c r="AF817" t="e">
        <f t="shared" si="1001"/>
        <v>#VALUE!</v>
      </c>
      <c r="AG817" t="e">
        <f t="shared" si="1002"/>
        <v>#VALUE!</v>
      </c>
      <c r="AH817" t="e">
        <f t="shared" si="1003"/>
        <v>#VALUE!</v>
      </c>
      <c r="BJ817">
        <f t="shared" si="1009"/>
        <v>0</v>
      </c>
    </row>
    <row r="818" spans="11:62" x14ac:dyDescent="0.2">
      <c r="K818" t="str">
        <f>WeedDataInput!F815</f>
        <v>Y</v>
      </c>
      <c r="L818">
        <f>WeedDataInput!G815</f>
        <v>0</v>
      </c>
      <c r="M818" s="10" t="str">
        <f t="shared" si="993"/>
        <v>;0</v>
      </c>
      <c r="N818" t="str">
        <f t="shared" si="1004"/>
        <v>;0</v>
      </c>
      <c r="O818" t="str">
        <f t="shared" si="1005"/>
        <v>0</v>
      </c>
      <c r="P818">
        <f t="shared" ref="P818:X818" si="1052">IFERROR(_xlfn.TEXTAFTER(O818,";"),0)</f>
        <v>0</v>
      </c>
      <c r="Q818">
        <f t="shared" si="1052"/>
        <v>0</v>
      </c>
      <c r="R818">
        <f t="shared" si="1052"/>
        <v>0</v>
      </c>
      <c r="S818">
        <f t="shared" si="1052"/>
        <v>0</v>
      </c>
      <c r="T818">
        <f t="shared" si="1052"/>
        <v>0</v>
      </c>
      <c r="U818">
        <f t="shared" si="1052"/>
        <v>0</v>
      </c>
      <c r="V818">
        <f t="shared" si="1052"/>
        <v>0</v>
      </c>
      <c r="W818">
        <f t="shared" si="1052"/>
        <v>0</v>
      </c>
      <c r="X818">
        <f t="shared" si="1052"/>
        <v>0</v>
      </c>
      <c r="Y818" s="10" t="e">
        <f t="shared" si="1007"/>
        <v>#VALUE!</v>
      </c>
      <c r="Z818" t="e">
        <f t="shared" si="995"/>
        <v>#VALUE!</v>
      </c>
      <c r="AA818" t="e">
        <f t="shared" si="996"/>
        <v>#VALUE!</v>
      </c>
      <c r="AB818" t="e">
        <f t="shared" si="997"/>
        <v>#VALUE!</v>
      </c>
      <c r="AC818" t="e">
        <f t="shared" si="998"/>
        <v>#VALUE!</v>
      </c>
      <c r="AD818" t="e">
        <f t="shared" si="999"/>
        <v>#VALUE!</v>
      </c>
      <c r="AE818" t="e">
        <f t="shared" si="1000"/>
        <v>#VALUE!</v>
      </c>
      <c r="AF818" t="e">
        <f t="shared" si="1001"/>
        <v>#VALUE!</v>
      </c>
      <c r="AG818" t="e">
        <f t="shared" si="1002"/>
        <v>#VALUE!</v>
      </c>
      <c r="AH818" t="e">
        <f t="shared" si="1003"/>
        <v>#VALUE!</v>
      </c>
      <c r="BJ818">
        <f t="shared" si="1009"/>
        <v>0</v>
      </c>
    </row>
    <row r="819" spans="11:62" x14ac:dyDescent="0.2">
      <c r="K819" t="str">
        <f>WeedDataInput!F816</f>
        <v>Y</v>
      </c>
      <c r="L819">
        <f>WeedDataInput!G816</f>
        <v>0</v>
      </c>
      <c r="M819" s="10" t="str">
        <f t="shared" si="993"/>
        <v>;0</v>
      </c>
      <c r="N819" t="str">
        <f t="shared" si="1004"/>
        <v>;0</v>
      </c>
      <c r="O819" t="str">
        <f t="shared" si="1005"/>
        <v>0</v>
      </c>
      <c r="P819">
        <f t="shared" ref="P819:X819" si="1053">IFERROR(_xlfn.TEXTAFTER(O819,";"),0)</f>
        <v>0</v>
      </c>
      <c r="Q819">
        <f t="shared" si="1053"/>
        <v>0</v>
      </c>
      <c r="R819">
        <f t="shared" si="1053"/>
        <v>0</v>
      </c>
      <c r="S819">
        <f t="shared" si="1053"/>
        <v>0</v>
      </c>
      <c r="T819">
        <f t="shared" si="1053"/>
        <v>0</v>
      </c>
      <c r="U819">
        <f t="shared" si="1053"/>
        <v>0</v>
      </c>
      <c r="V819">
        <f t="shared" si="1053"/>
        <v>0</v>
      </c>
      <c r="W819">
        <f t="shared" si="1053"/>
        <v>0</v>
      </c>
      <c r="X819">
        <f t="shared" si="1053"/>
        <v>0</v>
      </c>
      <c r="Y819" s="10" t="e">
        <f t="shared" si="1007"/>
        <v>#VALUE!</v>
      </c>
      <c r="Z819" t="e">
        <f t="shared" si="995"/>
        <v>#VALUE!</v>
      </c>
      <c r="AA819" t="e">
        <f t="shared" si="996"/>
        <v>#VALUE!</v>
      </c>
      <c r="AB819" t="e">
        <f t="shared" si="997"/>
        <v>#VALUE!</v>
      </c>
      <c r="AC819" t="e">
        <f t="shared" si="998"/>
        <v>#VALUE!</v>
      </c>
      <c r="AD819" t="e">
        <f t="shared" si="999"/>
        <v>#VALUE!</v>
      </c>
      <c r="AE819" t="e">
        <f t="shared" si="1000"/>
        <v>#VALUE!</v>
      </c>
      <c r="AF819" t="e">
        <f t="shared" si="1001"/>
        <v>#VALUE!</v>
      </c>
      <c r="AG819" t="e">
        <f t="shared" si="1002"/>
        <v>#VALUE!</v>
      </c>
      <c r="AH819" t="e">
        <f t="shared" si="1003"/>
        <v>#VALUE!</v>
      </c>
      <c r="BJ819">
        <f t="shared" si="1009"/>
        <v>0</v>
      </c>
    </row>
    <row r="820" spans="11:62" x14ac:dyDescent="0.2">
      <c r="K820" t="str">
        <f>WeedDataInput!F817</f>
        <v>Y</v>
      </c>
      <c r="L820">
        <f>WeedDataInput!G817</f>
        <v>0</v>
      </c>
      <c r="M820" s="10" t="str">
        <f t="shared" si="993"/>
        <v>;0</v>
      </c>
      <c r="N820" t="str">
        <f t="shared" si="1004"/>
        <v>;0</v>
      </c>
      <c r="O820" t="str">
        <f t="shared" si="1005"/>
        <v>0</v>
      </c>
      <c r="P820">
        <f t="shared" ref="P820:X820" si="1054">IFERROR(_xlfn.TEXTAFTER(O820,";"),0)</f>
        <v>0</v>
      </c>
      <c r="Q820">
        <f t="shared" si="1054"/>
        <v>0</v>
      </c>
      <c r="R820">
        <f t="shared" si="1054"/>
        <v>0</v>
      </c>
      <c r="S820">
        <f t="shared" si="1054"/>
        <v>0</v>
      </c>
      <c r="T820">
        <f t="shared" si="1054"/>
        <v>0</v>
      </c>
      <c r="U820">
        <f t="shared" si="1054"/>
        <v>0</v>
      </c>
      <c r="V820">
        <f t="shared" si="1054"/>
        <v>0</v>
      </c>
      <c r="W820">
        <f t="shared" si="1054"/>
        <v>0</v>
      </c>
      <c r="X820">
        <f t="shared" si="1054"/>
        <v>0</v>
      </c>
      <c r="Y820" s="10" t="e">
        <f t="shared" si="1007"/>
        <v>#VALUE!</v>
      </c>
      <c r="Z820" t="e">
        <f t="shared" si="995"/>
        <v>#VALUE!</v>
      </c>
      <c r="AA820" t="e">
        <f t="shared" si="996"/>
        <v>#VALUE!</v>
      </c>
      <c r="AB820" t="e">
        <f t="shared" si="997"/>
        <v>#VALUE!</v>
      </c>
      <c r="AC820" t="e">
        <f t="shared" si="998"/>
        <v>#VALUE!</v>
      </c>
      <c r="AD820" t="e">
        <f t="shared" si="999"/>
        <v>#VALUE!</v>
      </c>
      <c r="AE820" t="e">
        <f t="shared" si="1000"/>
        <v>#VALUE!</v>
      </c>
      <c r="AF820" t="e">
        <f t="shared" si="1001"/>
        <v>#VALUE!</v>
      </c>
      <c r="AG820" t="e">
        <f t="shared" si="1002"/>
        <v>#VALUE!</v>
      </c>
      <c r="AH820" t="e">
        <f t="shared" si="1003"/>
        <v>#VALUE!</v>
      </c>
      <c r="BJ820">
        <f t="shared" si="1009"/>
        <v>0</v>
      </c>
    </row>
    <row r="821" spans="11:62" x14ac:dyDescent="0.2">
      <c r="K821" t="str">
        <f>WeedDataInput!F818</f>
        <v>N</v>
      </c>
      <c r="L821" t="str">
        <f>WeedDataInput!G818</f>
        <v>Saalaar Ahmed;Tasveer Chowdhury;</v>
      </c>
      <c r="M821" s="10" t="str">
        <f t="shared" si="993"/>
        <v>;Saalaar Ahmed;Tasveer Chowdhury;</v>
      </c>
      <c r="N821" t="str">
        <f t="shared" si="1004"/>
        <v>;Saalaar Ahmed;Tasveer Chowdhury;</v>
      </c>
      <c r="O821" t="str">
        <f t="shared" si="1005"/>
        <v>Saalaar Ahmed;Tasveer Chowdhury;</v>
      </c>
      <c r="P821" t="str">
        <f t="shared" ref="P821:X821" si="1055">IFERROR(_xlfn.TEXTAFTER(O821,";"),0)</f>
        <v>Tasveer Chowdhury;</v>
      </c>
      <c r="Q821" t="str">
        <f t="shared" si="1055"/>
        <v/>
      </c>
      <c r="R821">
        <f t="shared" si="1055"/>
        <v>0</v>
      </c>
      <c r="S821">
        <f t="shared" si="1055"/>
        <v>0</v>
      </c>
      <c r="T821">
        <f t="shared" si="1055"/>
        <v>0</v>
      </c>
      <c r="U821">
        <f t="shared" si="1055"/>
        <v>0</v>
      </c>
      <c r="V821">
        <f t="shared" si="1055"/>
        <v>0</v>
      </c>
      <c r="W821">
        <f t="shared" si="1055"/>
        <v>0</v>
      </c>
      <c r="X821">
        <f t="shared" si="1055"/>
        <v>0</v>
      </c>
      <c r="Y821" s="10" t="str">
        <f t="shared" si="1007"/>
        <v>Saalaar Ahmed</v>
      </c>
      <c r="Z821" t="str">
        <f t="shared" si="995"/>
        <v>Tasveer Chowdhury</v>
      </c>
      <c r="AA821" t="e">
        <f t="shared" si="996"/>
        <v>#VALUE!</v>
      </c>
      <c r="AB821" t="e">
        <f t="shared" si="997"/>
        <v>#VALUE!</v>
      </c>
      <c r="AC821" t="e">
        <f t="shared" si="998"/>
        <v>#VALUE!</v>
      </c>
      <c r="AD821" t="e">
        <f t="shared" si="999"/>
        <v>#VALUE!</v>
      </c>
      <c r="AE821" t="e">
        <f t="shared" si="1000"/>
        <v>#VALUE!</v>
      </c>
      <c r="AF821" t="e">
        <f t="shared" si="1001"/>
        <v>#VALUE!</v>
      </c>
      <c r="AG821" t="e">
        <f t="shared" si="1002"/>
        <v>#VALUE!</v>
      </c>
      <c r="AH821" t="e">
        <f t="shared" si="1003"/>
        <v>#VALUE!</v>
      </c>
      <c r="BJ821">
        <f t="shared" si="1009"/>
        <v>2</v>
      </c>
    </row>
    <row r="822" spans="11:62" x14ac:dyDescent="0.2">
      <c r="K822" t="str">
        <f>WeedDataInput!F819</f>
        <v>N</v>
      </c>
      <c r="L822" t="str">
        <f>WeedDataInput!G819</f>
        <v>Saalaar Ahmed;Alan Alvarez;</v>
      </c>
      <c r="M822" s="10" t="str">
        <f t="shared" si="993"/>
        <v>;Saalaar Ahmed;Alan Alvarez;</v>
      </c>
      <c r="N822" t="str">
        <f t="shared" si="1004"/>
        <v>;Saalaar Ahmed;Alan Alvarez;</v>
      </c>
      <c r="O822" t="str">
        <f t="shared" si="1005"/>
        <v>Saalaar Ahmed;Alan Alvarez;</v>
      </c>
      <c r="P822" t="str">
        <f t="shared" ref="P822:X822" si="1056">IFERROR(_xlfn.TEXTAFTER(O822,";"),0)</f>
        <v>Alan Alvarez;</v>
      </c>
      <c r="Q822" t="str">
        <f t="shared" si="1056"/>
        <v/>
      </c>
      <c r="R822">
        <f t="shared" si="1056"/>
        <v>0</v>
      </c>
      <c r="S822">
        <f t="shared" si="1056"/>
        <v>0</v>
      </c>
      <c r="T822">
        <f t="shared" si="1056"/>
        <v>0</v>
      </c>
      <c r="U822">
        <f t="shared" si="1056"/>
        <v>0</v>
      </c>
      <c r="V822">
        <f t="shared" si="1056"/>
        <v>0</v>
      </c>
      <c r="W822">
        <f t="shared" si="1056"/>
        <v>0</v>
      </c>
      <c r="X822">
        <f t="shared" si="1056"/>
        <v>0</v>
      </c>
      <c r="Y822" s="10" t="str">
        <f t="shared" si="1007"/>
        <v>Saalaar Ahmed</v>
      </c>
      <c r="Z822" t="str">
        <f t="shared" si="995"/>
        <v>Alan Alvarez</v>
      </c>
      <c r="AA822" t="e">
        <f t="shared" si="996"/>
        <v>#VALUE!</v>
      </c>
      <c r="AB822" t="e">
        <f t="shared" si="997"/>
        <v>#VALUE!</v>
      </c>
      <c r="AC822" t="e">
        <f t="shared" si="998"/>
        <v>#VALUE!</v>
      </c>
      <c r="AD822" t="e">
        <f t="shared" si="999"/>
        <v>#VALUE!</v>
      </c>
      <c r="AE822" t="e">
        <f t="shared" si="1000"/>
        <v>#VALUE!</v>
      </c>
      <c r="AF822" t="e">
        <f t="shared" si="1001"/>
        <v>#VALUE!</v>
      </c>
      <c r="AG822" t="e">
        <f t="shared" si="1002"/>
        <v>#VALUE!</v>
      </c>
      <c r="AH822" t="e">
        <f t="shared" si="1003"/>
        <v>#VALUE!</v>
      </c>
      <c r="BJ822">
        <f t="shared" si="1009"/>
        <v>2</v>
      </c>
    </row>
    <row r="823" spans="11:62" x14ac:dyDescent="0.2">
      <c r="K823" t="str">
        <f>WeedDataInput!F820</f>
        <v>Y</v>
      </c>
      <c r="L823">
        <f>WeedDataInput!G820</f>
        <v>0</v>
      </c>
      <c r="M823" s="10" t="str">
        <f t="shared" si="993"/>
        <v>;0</v>
      </c>
      <c r="N823" t="str">
        <f t="shared" si="1004"/>
        <v>;0</v>
      </c>
      <c r="O823" t="str">
        <f t="shared" si="1005"/>
        <v>0</v>
      </c>
      <c r="P823">
        <f t="shared" ref="P823:X823" si="1057">IFERROR(_xlfn.TEXTAFTER(O823,";"),0)</f>
        <v>0</v>
      </c>
      <c r="Q823">
        <f t="shared" si="1057"/>
        <v>0</v>
      </c>
      <c r="R823">
        <f t="shared" si="1057"/>
        <v>0</v>
      </c>
      <c r="S823">
        <f t="shared" si="1057"/>
        <v>0</v>
      </c>
      <c r="T823">
        <f t="shared" si="1057"/>
        <v>0</v>
      </c>
      <c r="U823">
        <f t="shared" si="1057"/>
        <v>0</v>
      </c>
      <c r="V823">
        <f t="shared" si="1057"/>
        <v>0</v>
      </c>
      <c r="W823">
        <f t="shared" si="1057"/>
        <v>0</v>
      </c>
      <c r="X823">
        <f t="shared" si="1057"/>
        <v>0</v>
      </c>
      <c r="Y823" s="10" t="e">
        <f t="shared" si="1007"/>
        <v>#VALUE!</v>
      </c>
      <c r="Z823" t="e">
        <f t="shared" si="995"/>
        <v>#VALUE!</v>
      </c>
      <c r="AA823" t="e">
        <f t="shared" si="996"/>
        <v>#VALUE!</v>
      </c>
      <c r="AB823" t="e">
        <f t="shared" si="997"/>
        <v>#VALUE!</v>
      </c>
      <c r="AC823" t="e">
        <f t="shared" si="998"/>
        <v>#VALUE!</v>
      </c>
      <c r="AD823" t="e">
        <f t="shared" si="999"/>
        <v>#VALUE!</v>
      </c>
      <c r="AE823" t="e">
        <f t="shared" si="1000"/>
        <v>#VALUE!</v>
      </c>
      <c r="AF823" t="e">
        <f t="shared" si="1001"/>
        <v>#VALUE!</v>
      </c>
      <c r="AG823" t="e">
        <f t="shared" si="1002"/>
        <v>#VALUE!</v>
      </c>
      <c r="AH823" t="e">
        <f t="shared" si="1003"/>
        <v>#VALUE!</v>
      </c>
      <c r="BJ823">
        <f t="shared" si="1009"/>
        <v>0</v>
      </c>
    </row>
    <row r="824" spans="11:62" x14ac:dyDescent="0.2">
      <c r="K824" t="str">
        <f>WeedDataInput!F821</f>
        <v>Y</v>
      </c>
      <c r="L824">
        <f>WeedDataInput!G821</f>
        <v>0</v>
      </c>
      <c r="M824" s="10" t="str">
        <f t="shared" si="993"/>
        <v>;0</v>
      </c>
      <c r="N824" t="str">
        <f t="shared" si="1004"/>
        <v>;0</v>
      </c>
      <c r="O824" t="str">
        <f t="shared" si="1005"/>
        <v>0</v>
      </c>
      <c r="P824">
        <f t="shared" ref="P824:X824" si="1058">IFERROR(_xlfn.TEXTAFTER(O824,";"),0)</f>
        <v>0</v>
      </c>
      <c r="Q824">
        <f t="shared" si="1058"/>
        <v>0</v>
      </c>
      <c r="R824">
        <f t="shared" si="1058"/>
        <v>0</v>
      </c>
      <c r="S824">
        <f t="shared" si="1058"/>
        <v>0</v>
      </c>
      <c r="T824">
        <f t="shared" si="1058"/>
        <v>0</v>
      </c>
      <c r="U824">
        <f t="shared" si="1058"/>
        <v>0</v>
      </c>
      <c r="V824">
        <f t="shared" si="1058"/>
        <v>0</v>
      </c>
      <c r="W824">
        <f t="shared" si="1058"/>
        <v>0</v>
      </c>
      <c r="X824">
        <f t="shared" si="1058"/>
        <v>0</v>
      </c>
      <c r="Y824" s="10" t="e">
        <f t="shared" si="1007"/>
        <v>#VALUE!</v>
      </c>
      <c r="Z824" t="e">
        <f t="shared" si="995"/>
        <v>#VALUE!</v>
      </c>
      <c r="AA824" t="e">
        <f t="shared" si="996"/>
        <v>#VALUE!</v>
      </c>
      <c r="AB824" t="e">
        <f t="shared" si="997"/>
        <v>#VALUE!</v>
      </c>
      <c r="AC824" t="e">
        <f t="shared" si="998"/>
        <v>#VALUE!</v>
      </c>
      <c r="AD824" t="e">
        <f t="shared" si="999"/>
        <v>#VALUE!</v>
      </c>
      <c r="AE824" t="e">
        <f t="shared" si="1000"/>
        <v>#VALUE!</v>
      </c>
      <c r="AF824" t="e">
        <f t="shared" si="1001"/>
        <v>#VALUE!</v>
      </c>
      <c r="AG824" t="e">
        <f t="shared" si="1002"/>
        <v>#VALUE!</v>
      </c>
      <c r="AH824" t="e">
        <f t="shared" si="1003"/>
        <v>#VALUE!</v>
      </c>
      <c r="BJ824">
        <f t="shared" si="1009"/>
        <v>0</v>
      </c>
    </row>
    <row r="825" spans="11:62" x14ac:dyDescent="0.2">
      <c r="K825" t="str">
        <f>WeedDataInput!F822</f>
        <v>Y</v>
      </c>
      <c r="L825">
        <f>WeedDataInput!G822</f>
        <v>0</v>
      </c>
      <c r="M825" s="10" t="str">
        <f t="shared" si="993"/>
        <v>;0</v>
      </c>
      <c r="N825" t="str">
        <f t="shared" si="1004"/>
        <v>;0</v>
      </c>
      <c r="O825" t="str">
        <f t="shared" si="1005"/>
        <v>0</v>
      </c>
      <c r="P825">
        <f t="shared" ref="P825:X825" si="1059">IFERROR(_xlfn.TEXTAFTER(O825,";"),0)</f>
        <v>0</v>
      </c>
      <c r="Q825">
        <f t="shared" si="1059"/>
        <v>0</v>
      </c>
      <c r="R825">
        <f t="shared" si="1059"/>
        <v>0</v>
      </c>
      <c r="S825">
        <f t="shared" si="1059"/>
        <v>0</v>
      </c>
      <c r="T825">
        <f t="shared" si="1059"/>
        <v>0</v>
      </c>
      <c r="U825">
        <f t="shared" si="1059"/>
        <v>0</v>
      </c>
      <c r="V825">
        <f t="shared" si="1059"/>
        <v>0</v>
      </c>
      <c r="W825">
        <f t="shared" si="1059"/>
        <v>0</v>
      </c>
      <c r="X825">
        <f t="shared" si="1059"/>
        <v>0</v>
      </c>
      <c r="Y825" s="10" t="e">
        <f t="shared" si="1007"/>
        <v>#VALUE!</v>
      </c>
      <c r="Z825" t="e">
        <f t="shared" si="995"/>
        <v>#VALUE!</v>
      </c>
      <c r="AA825" t="e">
        <f t="shared" si="996"/>
        <v>#VALUE!</v>
      </c>
      <c r="AB825" t="e">
        <f t="shared" si="997"/>
        <v>#VALUE!</v>
      </c>
      <c r="AC825" t="e">
        <f t="shared" si="998"/>
        <v>#VALUE!</v>
      </c>
      <c r="AD825" t="e">
        <f t="shared" si="999"/>
        <v>#VALUE!</v>
      </c>
      <c r="AE825" t="e">
        <f t="shared" si="1000"/>
        <v>#VALUE!</v>
      </c>
      <c r="AF825" t="e">
        <f t="shared" si="1001"/>
        <v>#VALUE!</v>
      </c>
      <c r="AG825" t="e">
        <f t="shared" si="1002"/>
        <v>#VALUE!</v>
      </c>
      <c r="AH825" t="e">
        <f t="shared" si="1003"/>
        <v>#VALUE!</v>
      </c>
      <c r="BJ825">
        <f t="shared" si="1009"/>
        <v>0</v>
      </c>
    </row>
    <row r="826" spans="11:62" x14ac:dyDescent="0.2">
      <c r="K826" t="str">
        <f>WeedDataInput!F823</f>
        <v>N</v>
      </c>
      <c r="L826" t="str">
        <f>WeedDataInput!G823</f>
        <v>Reagan Heddins;</v>
      </c>
      <c r="M826" s="10" t="str">
        <f t="shared" si="993"/>
        <v>;Reagan Heddins;</v>
      </c>
      <c r="N826" t="str">
        <f t="shared" si="1004"/>
        <v>;Reagan Heddins;</v>
      </c>
      <c r="O826" t="str">
        <f t="shared" si="1005"/>
        <v>Reagan Heddins;</v>
      </c>
      <c r="P826" t="str">
        <f t="shared" ref="P826:X826" si="1060">IFERROR(_xlfn.TEXTAFTER(O826,";"),0)</f>
        <v/>
      </c>
      <c r="Q826">
        <f t="shared" si="1060"/>
        <v>0</v>
      </c>
      <c r="R826">
        <f t="shared" si="1060"/>
        <v>0</v>
      </c>
      <c r="S826">
        <f t="shared" si="1060"/>
        <v>0</v>
      </c>
      <c r="T826">
        <f t="shared" si="1060"/>
        <v>0</v>
      </c>
      <c r="U826">
        <f t="shared" si="1060"/>
        <v>0</v>
      </c>
      <c r="V826">
        <f t="shared" si="1060"/>
        <v>0</v>
      </c>
      <c r="W826">
        <f t="shared" si="1060"/>
        <v>0</v>
      </c>
      <c r="X826">
        <f t="shared" si="1060"/>
        <v>0</v>
      </c>
      <c r="Y826" s="10" t="str">
        <f t="shared" si="1007"/>
        <v>Reagan Heddins</v>
      </c>
      <c r="Z826" t="e">
        <f t="shared" si="995"/>
        <v>#VALUE!</v>
      </c>
      <c r="AA826" t="e">
        <f t="shared" si="996"/>
        <v>#VALUE!</v>
      </c>
      <c r="AB826" t="e">
        <f t="shared" si="997"/>
        <v>#VALUE!</v>
      </c>
      <c r="AC826" t="e">
        <f t="shared" si="998"/>
        <v>#VALUE!</v>
      </c>
      <c r="AD826" t="e">
        <f t="shared" si="999"/>
        <v>#VALUE!</v>
      </c>
      <c r="AE826" t="e">
        <f t="shared" si="1000"/>
        <v>#VALUE!</v>
      </c>
      <c r="AF826" t="e">
        <f t="shared" si="1001"/>
        <v>#VALUE!</v>
      </c>
      <c r="AG826" t="e">
        <f t="shared" si="1002"/>
        <v>#VALUE!</v>
      </c>
      <c r="AH826" t="e">
        <f t="shared" si="1003"/>
        <v>#VALUE!</v>
      </c>
      <c r="BJ826">
        <f t="shared" si="1009"/>
        <v>1</v>
      </c>
    </row>
    <row r="827" spans="11:62" x14ac:dyDescent="0.2">
      <c r="K827" t="str">
        <f>WeedDataInput!F824</f>
        <v>N</v>
      </c>
      <c r="L827" t="str">
        <f>WeedDataInput!G824</f>
        <v>Reagan Heddins;</v>
      </c>
      <c r="M827" s="10" t="str">
        <f t="shared" si="993"/>
        <v>;Reagan Heddins;</v>
      </c>
      <c r="N827" t="str">
        <f t="shared" si="1004"/>
        <v>;Reagan Heddins;</v>
      </c>
      <c r="O827" t="str">
        <f t="shared" si="1005"/>
        <v>Reagan Heddins;</v>
      </c>
      <c r="P827" t="str">
        <f t="shared" ref="P827:X827" si="1061">IFERROR(_xlfn.TEXTAFTER(O827,";"),0)</f>
        <v/>
      </c>
      <c r="Q827">
        <f t="shared" si="1061"/>
        <v>0</v>
      </c>
      <c r="R827">
        <f t="shared" si="1061"/>
        <v>0</v>
      </c>
      <c r="S827">
        <f t="shared" si="1061"/>
        <v>0</v>
      </c>
      <c r="T827">
        <f t="shared" si="1061"/>
        <v>0</v>
      </c>
      <c r="U827">
        <f t="shared" si="1061"/>
        <v>0</v>
      </c>
      <c r="V827">
        <f t="shared" si="1061"/>
        <v>0</v>
      </c>
      <c r="W827">
        <f t="shared" si="1061"/>
        <v>0</v>
      </c>
      <c r="X827">
        <f t="shared" si="1061"/>
        <v>0</v>
      </c>
      <c r="Y827" s="10" t="str">
        <f t="shared" si="1007"/>
        <v>Reagan Heddins</v>
      </c>
      <c r="Z827" t="e">
        <f t="shared" si="995"/>
        <v>#VALUE!</v>
      </c>
      <c r="AA827" t="e">
        <f t="shared" si="996"/>
        <v>#VALUE!</v>
      </c>
      <c r="AB827" t="e">
        <f t="shared" si="997"/>
        <v>#VALUE!</v>
      </c>
      <c r="AC827" t="e">
        <f t="shared" si="998"/>
        <v>#VALUE!</v>
      </c>
      <c r="AD827" t="e">
        <f t="shared" si="999"/>
        <v>#VALUE!</v>
      </c>
      <c r="AE827" t="e">
        <f t="shared" si="1000"/>
        <v>#VALUE!</v>
      </c>
      <c r="AF827" t="e">
        <f t="shared" si="1001"/>
        <v>#VALUE!</v>
      </c>
      <c r="AG827" t="e">
        <f t="shared" si="1002"/>
        <v>#VALUE!</v>
      </c>
      <c r="AH827" t="e">
        <f t="shared" si="1003"/>
        <v>#VALUE!</v>
      </c>
      <c r="BJ827">
        <f t="shared" si="1009"/>
        <v>1</v>
      </c>
    </row>
    <row r="828" spans="11:62" x14ac:dyDescent="0.2">
      <c r="K828" t="str">
        <f>WeedDataInput!F825</f>
        <v>N</v>
      </c>
      <c r="L828" t="str">
        <f>WeedDataInput!G825</f>
        <v>Ethan Schultz;</v>
      </c>
      <c r="M828" s="10" t="str">
        <f t="shared" si="993"/>
        <v>;Ethan Schultz;</v>
      </c>
      <c r="N828" t="str">
        <f t="shared" si="1004"/>
        <v>;Ethan Schultz;</v>
      </c>
      <c r="O828" t="str">
        <f t="shared" si="1005"/>
        <v>Ethan Schultz;</v>
      </c>
      <c r="P828" t="str">
        <f t="shared" ref="P828:X828" si="1062">IFERROR(_xlfn.TEXTAFTER(O828,";"),0)</f>
        <v/>
      </c>
      <c r="Q828">
        <f t="shared" si="1062"/>
        <v>0</v>
      </c>
      <c r="R828">
        <f t="shared" si="1062"/>
        <v>0</v>
      </c>
      <c r="S828">
        <f t="shared" si="1062"/>
        <v>0</v>
      </c>
      <c r="T828">
        <f t="shared" si="1062"/>
        <v>0</v>
      </c>
      <c r="U828">
        <f t="shared" si="1062"/>
        <v>0</v>
      </c>
      <c r="V828">
        <f t="shared" si="1062"/>
        <v>0</v>
      </c>
      <c r="W828">
        <f t="shared" si="1062"/>
        <v>0</v>
      </c>
      <c r="X828">
        <f t="shared" si="1062"/>
        <v>0</v>
      </c>
      <c r="Y828" s="10" t="str">
        <f t="shared" si="1007"/>
        <v>Ethan Schultz</v>
      </c>
      <c r="Z828" t="e">
        <f t="shared" si="995"/>
        <v>#VALUE!</v>
      </c>
      <c r="AA828" t="e">
        <f t="shared" si="996"/>
        <v>#VALUE!</v>
      </c>
      <c r="AB828" t="e">
        <f t="shared" si="997"/>
        <v>#VALUE!</v>
      </c>
      <c r="AC828" t="e">
        <f t="shared" si="998"/>
        <v>#VALUE!</v>
      </c>
      <c r="AD828" t="e">
        <f t="shared" si="999"/>
        <v>#VALUE!</v>
      </c>
      <c r="AE828" t="e">
        <f t="shared" si="1000"/>
        <v>#VALUE!</v>
      </c>
      <c r="AF828" t="e">
        <f t="shared" si="1001"/>
        <v>#VALUE!</v>
      </c>
      <c r="AG828" t="e">
        <f t="shared" si="1002"/>
        <v>#VALUE!</v>
      </c>
      <c r="AH828" t="e">
        <f t="shared" si="1003"/>
        <v>#VALUE!</v>
      </c>
      <c r="BJ828">
        <f t="shared" si="1009"/>
        <v>1</v>
      </c>
    </row>
    <row r="829" spans="11:62" x14ac:dyDescent="0.2">
      <c r="K829" t="str">
        <f>WeedDataInput!F826</f>
        <v>Y</v>
      </c>
      <c r="L829">
        <f>WeedDataInput!G826</f>
        <v>0</v>
      </c>
      <c r="M829" s="10" t="str">
        <f t="shared" si="993"/>
        <v>;0</v>
      </c>
      <c r="N829" t="str">
        <f t="shared" si="1004"/>
        <v>;0</v>
      </c>
      <c r="O829" t="str">
        <f t="shared" si="1005"/>
        <v>0</v>
      </c>
      <c r="P829">
        <f t="shared" ref="P829:X829" si="1063">IFERROR(_xlfn.TEXTAFTER(O829,";"),0)</f>
        <v>0</v>
      </c>
      <c r="Q829">
        <f t="shared" si="1063"/>
        <v>0</v>
      </c>
      <c r="R829">
        <f t="shared" si="1063"/>
        <v>0</v>
      </c>
      <c r="S829">
        <f t="shared" si="1063"/>
        <v>0</v>
      </c>
      <c r="T829">
        <f t="shared" si="1063"/>
        <v>0</v>
      </c>
      <c r="U829">
        <f t="shared" si="1063"/>
        <v>0</v>
      </c>
      <c r="V829">
        <f t="shared" si="1063"/>
        <v>0</v>
      </c>
      <c r="W829">
        <f t="shared" si="1063"/>
        <v>0</v>
      </c>
      <c r="X829">
        <f t="shared" si="1063"/>
        <v>0</v>
      </c>
      <c r="Y829" s="10" t="e">
        <f t="shared" si="1007"/>
        <v>#VALUE!</v>
      </c>
      <c r="Z829" t="e">
        <f t="shared" si="995"/>
        <v>#VALUE!</v>
      </c>
      <c r="AA829" t="e">
        <f t="shared" si="996"/>
        <v>#VALUE!</v>
      </c>
      <c r="AB829" t="e">
        <f t="shared" si="997"/>
        <v>#VALUE!</v>
      </c>
      <c r="AC829" t="e">
        <f t="shared" si="998"/>
        <v>#VALUE!</v>
      </c>
      <c r="AD829" t="e">
        <f t="shared" si="999"/>
        <v>#VALUE!</v>
      </c>
      <c r="AE829" t="e">
        <f t="shared" si="1000"/>
        <v>#VALUE!</v>
      </c>
      <c r="AF829" t="e">
        <f t="shared" si="1001"/>
        <v>#VALUE!</v>
      </c>
      <c r="AG829" t="e">
        <f t="shared" si="1002"/>
        <v>#VALUE!</v>
      </c>
      <c r="AH829" t="e">
        <f t="shared" si="1003"/>
        <v>#VALUE!</v>
      </c>
      <c r="BJ829">
        <f t="shared" si="1009"/>
        <v>0</v>
      </c>
    </row>
    <row r="830" spans="11:62" x14ac:dyDescent="0.2">
      <c r="K830" t="str">
        <f>WeedDataInput!F827</f>
        <v>Y</v>
      </c>
      <c r="L830">
        <f>WeedDataInput!G827</f>
        <v>0</v>
      </c>
      <c r="M830" s="10" t="str">
        <f t="shared" si="993"/>
        <v>;0</v>
      </c>
      <c r="N830" t="str">
        <f t="shared" si="1004"/>
        <v>;0</v>
      </c>
      <c r="O830" t="str">
        <f t="shared" si="1005"/>
        <v>0</v>
      </c>
      <c r="P830">
        <f t="shared" ref="P830:X830" si="1064">IFERROR(_xlfn.TEXTAFTER(O830,";"),0)</f>
        <v>0</v>
      </c>
      <c r="Q830">
        <f t="shared" si="1064"/>
        <v>0</v>
      </c>
      <c r="R830">
        <f t="shared" si="1064"/>
        <v>0</v>
      </c>
      <c r="S830">
        <f t="shared" si="1064"/>
        <v>0</v>
      </c>
      <c r="T830">
        <f t="shared" si="1064"/>
        <v>0</v>
      </c>
      <c r="U830">
        <f t="shared" si="1064"/>
        <v>0</v>
      </c>
      <c r="V830">
        <f t="shared" si="1064"/>
        <v>0</v>
      </c>
      <c r="W830">
        <f t="shared" si="1064"/>
        <v>0</v>
      </c>
      <c r="X830">
        <f t="shared" si="1064"/>
        <v>0</v>
      </c>
      <c r="Y830" s="10" t="e">
        <f t="shared" si="1007"/>
        <v>#VALUE!</v>
      </c>
      <c r="Z830" t="e">
        <f t="shared" si="995"/>
        <v>#VALUE!</v>
      </c>
      <c r="AA830" t="e">
        <f t="shared" si="996"/>
        <v>#VALUE!</v>
      </c>
      <c r="AB830" t="e">
        <f t="shared" si="997"/>
        <v>#VALUE!</v>
      </c>
      <c r="AC830" t="e">
        <f t="shared" si="998"/>
        <v>#VALUE!</v>
      </c>
      <c r="AD830" t="e">
        <f t="shared" si="999"/>
        <v>#VALUE!</v>
      </c>
      <c r="AE830" t="e">
        <f t="shared" si="1000"/>
        <v>#VALUE!</v>
      </c>
      <c r="AF830" t="e">
        <f t="shared" si="1001"/>
        <v>#VALUE!</v>
      </c>
      <c r="AG830" t="e">
        <f t="shared" si="1002"/>
        <v>#VALUE!</v>
      </c>
      <c r="AH830" t="e">
        <f t="shared" si="1003"/>
        <v>#VALUE!</v>
      </c>
      <c r="BJ830">
        <f t="shared" si="1009"/>
        <v>0</v>
      </c>
    </row>
    <row r="831" spans="11:62" x14ac:dyDescent="0.2">
      <c r="K831" t="str">
        <f>WeedDataInput!F828</f>
        <v>Y</v>
      </c>
      <c r="L831">
        <f>WeedDataInput!G828</f>
        <v>0</v>
      </c>
      <c r="M831" s="10" t="str">
        <f t="shared" si="993"/>
        <v>;0</v>
      </c>
      <c r="N831" t="str">
        <f t="shared" si="1004"/>
        <v>;0</v>
      </c>
      <c r="O831" t="str">
        <f t="shared" si="1005"/>
        <v>0</v>
      </c>
      <c r="P831">
        <f t="shared" ref="P831:X831" si="1065">IFERROR(_xlfn.TEXTAFTER(O831,";"),0)</f>
        <v>0</v>
      </c>
      <c r="Q831">
        <f t="shared" si="1065"/>
        <v>0</v>
      </c>
      <c r="R831">
        <f t="shared" si="1065"/>
        <v>0</v>
      </c>
      <c r="S831">
        <f t="shared" si="1065"/>
        <v>0</v>
      </c>
      <c r="T831">
        <f t="shared" si="1065"/>
        <v>0</v>
      </c>
      <c r="U831">
        <f t="shared" si="1065"/>
        <v>0</v>
      </c>
      <c r="V831">
        <f t="shared" si="1065"/>
        <v>0</v>
      </c>
      <c r="W831">
        <f t="shared" si="1065"/>
        <v>0</v>
      </c>
      <c r="X831">
        <f t="shared" si="1065"/>
        <v>0</v>
      </c>
      <c r="Y831" s="10" t="e">
        <f t="shared" si="1007"/>
        <v>#VALUE!</v>
      </c>
      <c r="Z831" t="e">
        <f t="shared" si="995"/>
        <v>#VALUE!</v>
      </c>
      <c r="AA831" t="e">
        <f t="shared" si="996"/>
        <v>#VALUE!</v>
      </c>
      <c r="AB831" t="e">
        <f t="shared" si="997"/>
        <v>#VALUE!</v>
      </c>
      <c r="AC831" t="e">
        <f t="shared" si="998"/>
        <v>#VALUE!</v>
      </c>
      <c r="AD831" t="e">
        <f t="shared" si="999"/>
        <v>#VALUE!</v>
      </c>
      <c r="AE831" t="e">
        <f t="shared" si="1000"/>
        <v>#VALUE!</v>
      </c>
      <c r="AF831" t="e">
        <f t="shared" si="1001"/>
        <v>#VALUE!</v>
      </c>
      <c r="AG831" t="e">
        <f t="shared" si="1002"/>
        <v>#VALUE!</v>
      </c>
      <c r="AH831" t="e">
        <f t="shared" si="1003"/>
        <v>#VALUE!</v>
      </c>
      <c r="BJ831">
        <f t="shared" si="1009"/>
        <v>0</v>
      </c>
    </row>
    <row r="832" spans="11:62" x14ac:dyDescent="0.2">
      <c r="K832" t="str">
        <f>WeedDataInput!F829</f>
        <v>Y</v>
      </c>
      <c r="L832">
        <f>WeedDataInput!G829</f>
        <v>0</v>
      </c>
      <c r="M832" s="10" t="str">
        <f t="shared" si="993"/>
        <v>;0</v>
      </c>
      <c r="N832" t="str">
        <f t="shared" si="1004"/>
        <v>;0</v>
      </c>
      <c r="O832" t="str">
        <f t="shared" si="1005"/>
        <v>0</v>
      </c>
      <c r="P832">
        <f t="shared" ref="P832:X832" si="1066">IFERROR(_xlfn.TEXTAFTER(O832,";"),0)</f>
        <v>0</v>
      </c>
      <c r="Q832">
        <f t="shared" si="1066"/>
        <v>0</v>
      </c>
      <c r="R832">
        <f t="shared" si="1066"/>
        <v>0</v>
      </c>
      <c r="S832">
        <f t="shared" si="1066"/>
        <v>0</v>
      </c>
      <c r="T832">
        <f t="shared" si="1066"/>
        <v>0</v>
      </c>
      <c r="U832">
        <f t="shared" si="1066"/>
        <v>0</v>
      </c>
      <c r="V832">
        <f t="shared" si="1066"/>
        <v>0</v>
      </c>
      <c r="W832">
        <f t="shared" si="1066"/>
        <v>0</v>
      </c>
      <c r="X832">
        <f t="shared" si="1066"/>
        <v>0</v>
      </c>
      <c r="Y832" s="10" t="e">
        <f t="shared" si="1007"/>
        <v>#VALUE!</v>
      </c>
      <c r="Z832" t="e">
        <f t="shared" si="995"/>
        <v>#VALUE!</v>
      </c>
      <c r="AA832" t="e">
        <f t="shared" si="996"/>
        <v>#VALUE!</v>
      </c>
      <c r="AB832" t="e">
        <f t="shared" si="997"/>
        <v>#VALUE!</v>
      </c>
      <c r="AC832" t="e">
        <f t="shared" si="998"/>
        <v>#VALUE!</v>
      </c>
      <c r="AD832" t="e">
        <f t="shared" si="999"/>
        <v>#VALUE!</v>
      </c>
      <c r="AE832" t="e">
        <f t="shared" si="1000"/>
        <v>#VALUE!</v>
      </c>
      <c r="AF832" t="e">
        <f t="shared" si="1001"/>
        <v>#VALUE!</v>
      </c>
      <c r="AG832" t="e">
        <f t="shared" si="1002"/>
        <v>#VALUE!</v>
      </c>
      <c r="AH832" t="e">
        <f t="shared" si="1003"/>
        <v>#VALUE!</v>
      </c>
      <c r="BJ832">
        <f t="shared" si="1009"/>
        <v>0</v>
      </c>
    </row>
    <row r="833" spans="11:62" x14ac:dyDescent="0.2">
      <c r="K833" t="str">
        <f>WeedDataInput!F830</f>
        <v>Y</v>
      </c>
      <c r="L833">
        <f>WeedDataInput!G830</f>
        <v>0</v>
      </c>
      <c r="M833" s="10" t="str">
        <f t="shared" si="993"/>
        <v>;0</v>
      </c>
      <c r="N833" t="str">
        <f t="shared" si="1004"/>
        <v>;0</v>
      </c>
      <c r="O833" t="str">
        <f t="shared" si="1005"/>
        <v>0</v>
      </c>
      <c r="P833">
        <f t="shared" ref="P833:X833" si="1067">IFERROR(_xlfn.TEXTAFTER(O833,";"),0)</f>
        <v>0</v>
      </c>
      <c r="Q833">
        <f t="shared" si="1067"/>
        <v>0</v>
      </c>
      <c r="R833">
        <f t="shared" si="1067"/>
        <v>0</v>
      </c>
      <c r="S833">
        <f t="shared" si="1067"/>
        <v>0</v>
      </c>
      <c r="T833">
        <f t="shared" si="1067"/>
        <v>0</v>
      </c>
      <c r="U833">
        <f t="shared" si="1067"/>
        <v>0</v>
      </c>
      <c r="V833">
        <f t="shared" si="1067"/>
        <v>0</v>
      </c>
      <c r="W833">
        <f t="shared" si="1067"/>
        <v>0</v>
      </c>
      <c r="X833">
        <f t="shared" si="1067"/>
        <v>0</v>
      </c>
      <c r="Y833" s="10" t="e">
        <f t="shared" si="1007"/>
        <v>#VALUE!</v>
      </c>
      <c r="Z833" t="e">
        <f t="shared" si="995"/>
        <v>#VALUE!</v>
      </c>
      <c r="AA833" t="e">
        <f t="shared" si="996"/>
        <v>#VALUE!</v>
      </c>
      <c r="AB833" t="e">
        <f t="shared" si="997"/>
        <v>#VALUE!</v>
      </c>
      <c r="AC833" t="e">
        <f t="shared" si="998"/>
        <v>#VALUE!</v>
      </c>
      <c r="AD833" t="e">
        <f t="shared" si="999"/>
        <v>#VALUE!</v>
      </c>
      <c r="AE833" t="e">
        <f t="shared" si="1000"/>
        <v>#VALUE!</v>
      </c>
      <c r="AF833" t="e">
        <f t="shared" si="1001"/>
        <v>#VALUE!</v>
      </c>
      <c r="AG833" t="e">
        <f t="shared" si="1002"/>
        <v>#VALUE!</v>
      </c>
      <c r="AH833" t="e">
        <f t="shared" si="1003"/>
        <v>#VALUE!</v>
      </c>
      <c r="BJ833">
        <f t="shared" si="1009"/>
        <v>0</v>
      </c>
    </row>
    <row r="834" spans="11:62" x14ac:dyDescent="0.2">
      <c r="K834" t="str">
        <f>WeedDataInput!F831</f>
        <v>N</v>
      </c>
      <c r="L834" t="str">
        <f>WeedDataInput!G831</f>
        <v>Helena Dersch;Logan Lindsey;Ana Frishberg;Larry Frishberg;Darius Mortazavi;Cecilia Mortazavi;</v>
      </c>
      <c r="M834" s="10" t="str">
        <f t="shared" si="993"/>
        <v>;Helena Dersch;Logan Lindsey;Ana Frishberg;Larry Frishberg;Darius Mortazavi;Cecilia Mortazavi;</v>
      </c>
      <c r="N834" t="str">
        <f t="shared" si="1004"/>
        <v>;Helena Dersch;Logan Lindsey;Ana Frishberg;Larry Frishberg;Darius Mortazavi;Cecilia Mortazavi;</v>
      </c>
      <c r="O834" t="str">
        <f t="shared" si="1005"/>
        <v>Helena Dersch;Logan Lindsey;Ana Frishberg;Larry Frishberg;Darius Mortazavi;Cecilia Mortazavi;</v>
      </c>
      <c r="P834" t="str">
        <f t="shared" ref="P834:X834" si="1068">IFERROR(_xlfn.TEXTAFTER(O834,";"),0)</f>
        <v>Logan Lindsey;Ana Frishberg;Larry Frishberg;Darius Mortazavi;Cecilia Mortazavi;</v>
      </c>
      <c r="Q834" t="str">
        <f t="shared" si="1068"/>
        <v>Ana Frishberg;Larry Frishberg;Darius Mortazavi;Cecilia Mortazavi;</v>
      </c>
      <c r="R834" t="str">
        <f t="shared" si="1068"/>
        <v>Larry Frishberg;Darius Mortazavi;Cecilia Mortazavi;</v>
      </c>
      <c r="S834" t="str">
        <f t="shared" si="1068"/>
        <v>Darius Mortazavi;Cecilia Mortazavi;</v>
      </c>
      <c r="T834" t="str">
        <f t="shared" si="1068"/>
        <v>Cecilia Mortazavi;</v>
      </c>
      <c r="U834" t="str">
        <f t="shared" si="1068"/>
        <v/>
      </c>
      <c r="V834">
        <f t="shared" si="1068"/>
        <v>0</v>
      </c>
      <c r="W834">
        <f t="shared" si="1068"/>
        <v>0</v>
      </c>
      <c r="X834">
        <f t="shared" si="1068"/>
        <v>0</v>
      </c>
      <c r="Y834" s="10" t="str">
        <f t="shared" si="1007"/>
        <v>Helena Dersch</v>
      </c>
      <c r="Z834" t="str">
        <f t="shared" si="995"/>
        <v>Logan Lindsey</v>
      </c>
      <c r="AA834" t="str">
        <f t="shared" si="996"/>
        <v>Ana Frishberg</v>
      </c>
      <c r="AB834" t="str">
        <f t="shared" si="997"/>
        <v>Larry Frishberg</v>
      </c>
      <c r="AC834" t="str">
        <f t="shared" si="998"/>
        <v>Darius Mortazavi</v>
      </c>
      <c r="AD834" t="str">
        <f t="shared" si="999"/>
        <v>Cecilia Mortazavi</v>
      </c>
      <c r="AE834" t="e">
        <f t="shared" si="1000"/>
        <v>#VALUE!</v>
      </c>
      <c r="AF834" t="e">
        <f t="shared" si="1001"/>
        <v>#VALUE!</v>
      </c>
      <c r="AG834" t="e">
        <f t="shared" si="1002"/>
        <v>#VALUE!</v>
      </c>
      <c r="AH834" t="e">
        <f t="shared" si="1003"/>
        <v>#VALUE!</v>
      </c>
      <c r="BJ834">
        <f t="shared" si="1009"/>
        <v>6</v>
      </c>
    </row>
    <row r="835" spans="11:62" x14ac:dyDescent="0.2">
      <c r="K835" t="str">
        <f>WeedDataInput!F832</f>
        <v>N</v>
      </c>
      <c r="L835" t="str">
        <f>WeedDataInput!G832</f>
        <v>Helena Dersch;Logan Lindsey;Ana Frishberg;Larry Frishberg;Darius Mortazavi;Cecilia Mortazavi;Nicholas Terracina;</v>
      </c>
      <c r="M835" s="10" t="str">
        <f t="shared" si="993"/>
        <v>;Helena Dersch;Logan Lindsey;Ana Frishberg;Larry Frishberg;Darius Mortazavi;Cecilia Mortazavi;Nicholas Terracina;</v>
      </c>
      <c r="N835" t="str">
        <f t="shared" si="1004"/>
        <v>;Helena Dersch;Logan Lindsey;Ana Frishberg;Larry Frishberg;Darius Mortazavi;Cecilia Mortazavi;Nicholas Terracina;</v>
      </c>
      <c r="O835" t="str">
        <f t="shared" si="1005"/>
        <v>Helena Dersch;Logan Lindsey;Ana Frishberg;Larry Frishberg;Darius Mortazavi;Cecilia Mortazavi;Nicholas Terracina;</v>
      </c>
      <c r="P835" t="str">
        <f t="shared" ref="P835:X835" si="1069">IFERROR(_xlfn.TEXTAFTER(O835,";"),0)</f>
        <v>Logan Lindsey;Ana Frishberg;Larry Frishberg;Darius Mortazavi;Cecilia Mortazavi;Nicholas Terracina;</v>
      </c>
      <c r="Q835" t="str">
        <f t="shared" si="1069"/>
        <v>Ana Frishberg;Larry Frishberg;Darius Mortazavi;Cecilia Mortazavi;Nicholas Terracina;</v>
      </c>
      <c r="R835" t="str">
        <f t="shared" si="1069"/>
        <v>Larry Frishberg;Darius Mortazavi;Cecilia Mortazavi;Nicholas Terracina;</v>
      </c>
      <c r="S835" t="str">
        <f t="shared" si="1069"/>
        <v>Darius Mortazavi;Cecilia Mortazavi;Nicholas Terracina;</v>
      </c>
      <c r="T835" t="str">
        <f t="shared" si="1069"/>
        <v>Cecilia Mortazavi;Nicholas Terracina;</v>
      </c>
      <c r="U835" t="str">
        <f t="shared" si="1069"/>
        <v>Nicholas Terracina;</v>
      </c>
      <c r="V835" t="str">
        <f t="shared" si="1069"/>
        <v/>
      </c>
      <c r="W835">
        <f t="shared" si="1069"/>
        <v>0</v>
      </c>
      <c r="X835">
        <f t="shared" si="1069"/>
        <v>0</v>
      </c>
      <c r="Y835" s="10" t="str">
        <f t="shared" si="1007"/>
        <v>Helena Dersch</v>
      </c>
      <c r="Z835" t="str">
        <f t="shared" si="995"/>
        <v>Logan Lindsey</v>
      </c>
      <c r="AA835" t="str">
        <f t="shared" si="996"/>
        <v>Ana Frishberg</v>
      </c>
      <c r="AB835" t="str">
        <f t="shared" si="997"/>
        <v>Larry Frishberg</v>
      </c>
      <c r="AC835" t="str">
        <f t="shared" si="998"/>
        <v>Darius Mortazavi</v>
      </c>
      <c r="AD835" t="str">
        <f t="shared" si="999"/>
        <v>Cecilia Mortazavi</v>
      </c>
      <c r="AE835" t="str">
        <f t="shared" si="1000"/>
        <v>Nicholas Terracina</v>
      </c>
      <c r="AF835" t="e">
        <f t="shared" si="1001"/>
        <v>#VALUE!</v>
      </c>
      <c r="AG835" t="e">
        <f t="shared" si="1002"/>
        <v>#VALUE!</v>
      </c>
      <c r="AH835" t="e">
        <f t="shared" si="1003"/>
        <v>#VALUE!</v>
      </c>
      <c r="BJ835">
        <f t="shared" si="1009"/>
        <v>7</v>
      </c>
    </row>
    <row r="836" spans="11:62" x14ac:dyDescent="0.2">
      <c r="K836" t="str">
        <f>WeedDataInput!F833</f>
        <v>N</v>
      </c>
      <c r="L836" t="str">
        <f>WeedDataInput!G833</f>
        <v>Darius Mortazavi;Cecilia Mortazavi;</v>
      </c>
      <c r="M836" s="10" t="str">
        <f t="shared" si="993"/>
        <v>;Darius Mortazavi;Cecilia Mortazavi;</v>
      </c>
      <c r="N836" t="str">
        <f t="shared" si="1004"/>
        <v>;Darius Mortazavi;Cecilia Mortazavi;</v>
      </c>
      <c r="O836" t="str">
        <f t="shared" si="1005"/>
        <v>Darius Mortazavi;Cecilia Mortazavi;</v>
      </c>
      <c r="P836" t="str">
        <f t="shared" ref="P836:X836" si="1070">IFERROR(_xlfn.TEXTAFTER(O836,";"),0)</f>
        <v>Cecilia Mortazavi;</v>
      </c>
      <c r="Q836" t="str">
        <f t="shared" si="1070"/>
        <v/>
      </c>
      <c r="R836">
        <f t="shared" si="1070"/>
        <v>0</v>
      </c>
      <c r="S836">
        <f t="shared" si="1070"/>
        <v>0</v>
      </c>
      <c r="T836">
        <f t="shared" si="1070"/>
        <v>0</v>
      </c>
      <c r="U836">
        <f t="shared" si="1070"/>
        <v>0</v>
      </c>
      <c r="V836">
        <f t="shared" si="1070"/>
        <v>0</v>
      </c>
      <c r="W836">
        <f t="shared" si="1070"/>
        <v>0</v>
      </c>
      <c r="X836">
        <f t="shared" si="1070"/>
        <v>0</v>
      </c>
      <c r="Y836" s="10" t="str">
        <f t="shared" si="1007"/>
        <v>Darius Mortazavi</v>
      </c>
      <c r="Z836" t="str">
        <f t="shared" si="995"/>
        <v>Cecilia Mortazavi</v>
      </c>
      <c r="AA836" t="e">
        <f t="shared" si="996"/>
        <v>#VALUE!</v>
      </c>
      <c r="AB836" t="e">
        <f t="shared" si="997"/>
        <v>#VALUE!</v>
      </c>
      <c r="AC836" t="e">
        <f t="shared" si="998"/>
        <v>#VALUE!</v>
      </c>
      <c r="AD836" t="e">
        <f t="shared" si="999"/>
        <v>#VALUE!</v>
      </c>
      <c r="AE836" t="e">
        <f t="shared" si="1000"/>
        <v>#VALUE!</v>
      </c>
      <c r="AF836" t="e">
        <f t="shared" si="1001"/>
        <v>#VALUE!</v>
      </c>
      <c r="AG836" t="e">
        <f t="shared" si="1002"/>
        <v>#VALUE!</v>
      </c>
      <c r="AH836" t="e">
        <f t="shared" si="1003"/>
        <v>#VALUE!</v>
      </c>
      <c r="BJ836">
        <f t="shared" si="1009"/>
        <v>2</v>
      </c>
    </row>
    <row r="837" spans="11:62" x14ac:dyDescent="0.2">
      <c r="K837" t="str">
        <f>WeedDataInput!F834</f>
        <v>N</v>
      </c>
      <c r="L837" t="str">
        <f>WeedDataInput!G834</f>
        <v>Cecilia Mortazavi;</v>
      </c>
      <c r="M837" s="10" t="str">
        <f t="shared" ref="M837:M900" si="1071">";"&amp;L837</f>
        <v>;Cecilia Mortazavi;</v>
      </c>
      <c r="N837" t="str">
        <f t="shared" si="1004"/>
        <v>;Cecilia Mortazavi;</v>
      </c>
      <c r="O837" t="str">
        <f t="shared" si="1005"/>
        <v>Cecilia Mortazavi;</v>
      </c>
      <c r="P837" t="str">
        <f t="shared" ref="P837:X837" si="1072">IFERROR(_xlfn.TEXTAFTER(O837,";"),0)</f>
        <v/>
      </c>
      <c r="Q837">
        <f t="shared" si="1072"/>
        <v>0</v>
      </c>
      <c r="R837">
        <f t="shared" si="1072"/>
        <v>0</v>
      </c>
      <c r="S837">
        <f t="shared" si="1072"/>
        <v>0</v>
      </c>
      <c r="T837">
        <f t="shared" si="1072"/>
        <v>0</v>
      </c>
      <c r="U837">
        <f t="shared" si="1072"/>
        <v>0</v>
      </c>
      <c r="V837">
        <f t="shared" si="1072"/>
        <v>0</v>
      </c>
      <c r="W837">
        <f t="shared" si="1072"/>
        <v>0</v>
      </c>
      <c r="X837">
        <f t="shared" si="1072"/>
        <v>0</v>
      </c>
      <c r="Y837" s="10" t="str">
        <f t="shared" si="1007"/>
        <v>Cecilia Mortazavi</v>
      </c>
      <c r="Z837" t="e">
        <f t="shared" ref="Z837:Z900" si="1073">MID(O837,SEARCH(";",O837)+1,SEARCH(";",O837,SEARCH(";",O837)+1)-SEARCH(";",O837)-1)</f>
        <v>#VALUE!</v>
      </c>
      <c r="AA837" t="e">
        <f t="shared" ref="AA837:AA900" si="1074">MID(P837,SEARCH(";",P837)+1,SEARCH(";",P837,SEARCH(";",P837)+1)-SEARCH(";",P837)-1)</f>
        <v>#VALUE!</v>
      </c>
      <c r="AB837" t="e">
        <f t="shared" ref="AB837:AB900" si="1075">MID(Q837,SEARCH(";",Q837)+1,SEARCH(";",Q837,SEARCH(";",Q837)+1)-SEARCH(";",Q837)-1)</f>
        <v>#VALUE!</v>
      </c>
      <c r="AC837" t="e">
        <f t="shared" ref="AC837:AC900" si="1076">MID(R837,SEARCH(";",R837)+1,SEARCH(";",R837,SEARCH(";",R837)+1)-SEARCH(";",R837)-1)</f>
        <v>#VALUE!</v>
      </c>
      <c r="AD837" t="e">
        <f t="shared" ref="AD837:AD900" si="1077">MID(S837,SEARCH(";",S837)+1,SEARCH(";",S837,SEARCH(";",S837)+1)-SEARCH(";",S837)-1)</f>
        <v>#VALUE!</v>
      </c>
      <c r="AE837" t="e">
        <f t="shared" ref="AE837:AE900" si="1078">MID(T837,SEARCH(";",T837)+1,SEARCH(";",T837,SEARCH(";",T837)+1)-SEARCH(";",T837)-1)</f>
        <v>#VALUE!</v>
      </c>
      <c r="AF837" t="e">
        <f t="shared" ref="AF837:AF900" si="1079">MID(U837,SEARCH(";",U837)+1,SEARCH(";",U837,SEARCH(";",U837)+1)-SEARCH(";",U837)-1)</f>
        <v>#VALUE!</v>
      </c>
      <c r="AG837" t="e">
        <f t="shared" ref="AG837:AG900" si="1080">MID(V837,SEARCH(";",V837)+1,SEARCH(";",V837,SEARCH(";",V837)+1)-SEARCH(";",V837)-1)</f>
        <v>#VALUE!</v>
      </c>
      <c r="AH837" t="e">
        <f t="shared" ref="AH837:AH900" si="1081">MID(W837,SEARCH(";",W837)+1,SEARCH(";",W837,SEARCH(";",W837)+1)-SEARCH(";",W837)-1)</f>
        <v>#VALUE!</v>
      </c>
      <c r="BJ837">
        <f t="shared" si="1009"/>
        <v>1</v>
      </c>
    </row>
    <row r="838" spans="11:62" x14ac:dyDescent="0.2">
      <c r="K838" t="str">
        <f>WeedDataInput!F835</f>
        <v>N</v>
      </c>
      <c r="L838" t="str">
        <f>WeedDataInput!G835</f>
        <v>Helena Dersch;Darius Mortazavi;Cecilia Mortazavi;</v>
      </c>
      <c r="M838" s="10" t="str">
        <f t="shared" si="1071"/>
        <v>;Helena Dersch;Darius Mortazavi;Cecilia Mortazavi;</v>
      </c>
      <c r="N838" t="str">
        <f t="shared" ref="N838:N901" si="1082">TRIM(M838)</f>
        <v>;Helena Dersch;Darius Mortazavi;Cecilia Mortazavi;</v>
      </c>
      <c r="O838" t="str">
        <f t="shared" ref="O838:O901" si="1083">_xlfn.TEXTAFTER(N838,";")</f>
        <v>Helena Dersch;Darius Mortazavi;Cecilia Mortazavi;</v>
      </c>
      <c r="P838" t="str">
        <f t="shared" ref="P838:X838" si="1084">IFERROR(_xlfn.TEXTAFTER(O838,";"),0)</f>
        <v>Darius Mortazavi;Cecilia Mortazavi;</v>
      </c>
      <c r="Q838" t="str">
        <f t="shared" si="1084"/>
        <v>Cecilia Mortazavi;</v>
      </c>
      <c r="R838" t="str">
        <f t="shared" si="1084"/>
        <v/>
      </c>
      <c r="S838">
        <f t="shared" si="1084"/>
        <v>0</v>
      </c>
      <c r="T838">
        <f t="shared" si="1084"/>
        <v>0</v>
      </c>
      <c r="U838">
        <f t="shared" si="1084"/>
        <v>0</v>
      </c>
      <c r="V838">
        <f t="shared" si="1084"/>
        <v>0</v>
      </c>
      <c r="W838">
        <f t="shared" si="1084"/>
        <v>0</v>
      </c>
      <c r="X838">
        <f t="shared" si="1084"/>
        <v>0</v>
      </c>
      <c r="Y838" s="10" t="str">
        <f t="shared" ref="Y838:Y901" si="1085">MID(M838,SEARCH(";",M838)+1,SEARCH(";",M838,SEARCH(";",M838)+1)-SEARCH(";",M838)-1)</f>
        <v>Helena Dersch</v>
      </c>
      <c r="Z838" t="str">
        <f t="shared" si="1073"/>
        <v>Darius Mortazavi</v>
      </c>
      <c r="AA838" t="str">
        <f t="shared" si="1074"/>
        <v>Cecilia Mortazavi</v>
      </c>
      <c r="AB838" t="e">
        <f t="shared" si="1075"/>
        <v>#VALUE!</v>
      </c>
      <c r="AC838" t="e">
        <f t="shared" si="1076"/>
        <v>#VALUE!</v>
      </c>
      <c r="AD838" t="e">
        <f t="shared" si="1077"/>
        <v>#VALUE!</v>
      </c>
      <c r="AE838" t="e">
        <f t="shared" si="1078"/>
        <v>#VALUE!</v>
      </c>
      <c r="AF838" t="e">
        <f t="shared" si="1079"/>
        <v>#VALUE!</v>
      </c>
      <c r="AG838" t="e">
        <f t="shared" si="1080"/>
        <v>#VALUE!</v>
      </c>
      <c r="AH838" t="e">
        <f t="shared" si="1081"/>
        <v>#VALUE!</v>
      </c>
      <c r="BJ838">
        <f t="shared" si="1009"/>
        <v>3</v>
      </c>
    </row>
    <row r="839" spans="11:62" x14ac:dyDescent="0.2">
      <c r="K839" t="str">
        <f>WeedDataInput!F836</f>
        <v>N</v>
      </c>
      <c r="L839" t="str">
        <f>WeedDataInput!G836</f>
        <v>Darius Mortazavi;Cecilia Mortazavi;</v>
      </c>
      <c r="M839" s="10" t="str">
        <f t="shared" si="1071"/>
        <v>;Darius Mortazavi;Cecilia Mortazavi;</v>
      </c>
      <c r="N839" t="str">
        <f t="shared" si="1082"/>
        <v>;Darius Mortazavi;Cecilia Mortazavi;</v>
      </c>
      <c r="O839" t="str">
        <f t="shared" si="1083"/>
        <v>Darius Mortazavi;Cecilia Mortazavi;</v>
      </c>
      <c r="P839" t="str">
        <f t="shared" ref="P839:X839" si="1086">IFERROR(_xlfn.TEXTAFTER(O839,";"),0)</f>
        <v>Cecilia Mortazavi;</v>
      </c>
      <c r="Q839" t="str">
        <f t="shared" si="1086"/>
        <v/>
      </c>
      <c r="R839">
        <f t="shared" si="1086"/>
        <v>0</v>
      </c>
      <c r="S839">
        <f t="shared" si="1086"/>
        <v>0</v>
      </c>
      <c r="T839">
        <f t="shared" si="1086"/>
        <v>0</v>
      </c>
      <c r="U839">
        <f t="shared" si="1086"/>
        <v>0</v>
      </c>
      <c r="V839">
        <f t="shared" si="1086"/>
        <v>0</v>
      </c>
      <c r="W839">
        <f t="shared" si="1086"/>
        <v>0</v>
      </c>
      <c r="X839">
        <f t="shared" si="1086"/>
        <v>0</v>
      </c>
      <c r="Y839" s="10" t="str">
        <f t="shared" si="1085"/>
        <v>Darius Mortazavi</v>
      </c>
      <c r="Z839" t="str">
        <f t="shared" si="1073"/>
        <v>Cecilia Mortazavi</v>
      </c>
      <c r="AA839" t="e">
        <f t="shared" si="1074"/>
        <v>#VALUE!</v>
      </c>
      <c r="AB839" t="e">
        <f t="shared" si="1075"/>
        <v>#VALUE!</v>
      </c>
      <c r="AC839" t="e">
        <f t="shared" si="1076"/>
        <v>#VALUE!</v>
      </c>
      <c r="AD839" t="e">
        <f t="shared" si="1077"/>
        <v>#VALUE!</v>
      </c>
      <c r="AE839" t="e">
        <f t="shared" si="1078"/>
        <v>#VALUE!</v>
      </c>
      <c r="AF839" t="e">
        <f t="shared" si="1079"/>
        <v>#VALUE!</v>
      </c>
      <c r="AG839" t="e">
        <f t="shared" si="1080"/>
        <v>#VALUE!</v>
      </c>
      <c r="AH839" t="e">
        <f t="shared" si="1081"/>
        <v>#VALUE!</v>
      </c>
      <c r="BJ839">
        <f t="shared" ref="BJ839:BJ902" si="1087">LEN(O839) - LEN(SUBSTITUTE(O839, ";", ""))</f>
        <v>2</v>
      </c>
    </row>
    <row r="840" spans="11:62" x14ac:dyDescent="0.2">
      <c r="K840" t="str">
        <f>WeedDataInput!F837</f>
        <v>N</v>
      </c>
      <c r="L840" t="str">
        <f>WeedDataInput!G837</f>
        <v>Helena Dersch;Darius Mortazavi;Cecilia Mortazavi;</v>
      </c>
      <c r="M840" s="10" t="str">
        <f t="shared" si="1071"/>
        <v>;Helena Dersch;Darius Mortazavi;Cecilia Mortazavi;</v>
      </c>
      <c r="N840" t="str">
        <f t="shared" si="1082"/>
        <v>;Helena Dersch;Darius Mortazavi;Cecilia Mortazavi;</v>
      </c>
      <c r="O840" t="str">
        <f t="shared" si="1083"/>
        <v>Helena Dersch;Darius Mortazavi;Cecilia Mortazavi;</v>
      </c>
      <c r="P840" t="str">
        <f t="shared" ref="P840:X840" si="1088">IFERROR(_xlfn.TEXTAFTER(O840,";"),0)</f>
        <v>Darius Mortazavi;Cecilia Mortazavi;</v>
      </c>
      <c r="Q840" t="str">
        <f t="shared" si="1088"/>
        <v>Cecilia Mortazavi;</v>
      </c>
      <c r="R840" t="str">
        <f t="shared" si="1088"/>
        <v/>
      </c>
      <c r="S840">
        <f t="shared" si="1088"/>
        <v>0</v>
      </c>
      <c r="T840">
        <f t="shared" si="1088"/>
        <v>0</v>
      </c>
      <c r="U840">
        <f t="shared" si="1088"/>
        <v>0</v>
      </c>
      <c r="V840">
        <f t="shared" si="1088"/>
        <v>0</v>
      </c>
      <c r="W840">
        <f t="shared" si="1088"/>
        <v>0</v>
      </c>
      <c r="X840">
        <f t="shared" si="1088"/>
        <v>0</v>
      </c>
      <c r="Y840" s="10" t="str">
        <f t="shared" si="1085"/>
        <v>Helena Dersch</v>
      </c>
      <c r="Z840" t="str">
        <f t="shared" si="1073"/>
        <v>Darius Mortazavi</v>
      </c>
      <c r="AA840" t="str">
        <f t="shared" si="1074"/>
        <v>Cecilia Mortazavi</v>
      </c>
      <c r="AB840" t="e">
        <f t="shared" si="1075"/>
        <v>#VALUE!</v>
      </c>
      <c r="AC840" t="e">
        <f t="shared" si="1076"/>
        <v>#VALUE!</v>
      </c>
      <c r="AD840" t="e">
        <f t="shared" si="1077"/>
        <v>#VALUE!</v>
      </c>
      <c r="AE840" t="e">
        <f t="shared" si="1078"/>
        <v>#VALUE!</v>
      </c>
      <c r="AF840" t="e">
        <f t="shared" si="1079"/>
        <v>#VALUE!</v>
      </c>
      <c r="AG840" t="e">
        <f t="shared" si="1080"/>
        <v>#VALUE!</v>
      </c>
      <c r="AH840" t="e">
        <f t="shared" si="1081"/>
        <v>#VALUE!</v>
      </c>
      <c r="BJ840">
        <f t="shared" si="1087"/>
        <v>3</v>
      </c>
    </row>
    <row r="841" spans="11:62" x14ac:dyDescent="0.2">
      <c r="K841" t="str">
        <f>WeedDataInput!F838</f>
        <v>N</v>
      </c>
      <c r="L841" t="str">
        <f>WeedDataInput!G838</f>
        <v>Helena Dersch;Logan Lindsey;Cecilia Mortazavi;</v>
      </c>
      <c r="M841" s="10" t="str">
        <f t="shared" si="1071"/>
        <v>;Helena Dersch;Logan Lindsey;Cecilia Mortazavi;</v>
      </c>
      <c r="N841" t="str">
        <f t="shared" si="1082"/>
        <v>;Helena Dersch;Logan Lindsey;Cecilia Mortazavi;</v>
      </c>
      <c r="O841" t="str">
        <f t="shared" si="1083"/>
        <v>Helena Dersch;Logan Lindsey;Cecilia Mortazavi;</v>
      </c>
      <c r="P841" t="str">
        <f t="shared" ref="P841:X841" si="1089">IFERROR(_xlfn.TEXTAFTER(O841,";"),0)</f>
        <v>Logan Lindsey;Cecilia Mortazavi;</v>
      </c>
      <c r="Q841" t="str">
        <f t="shared" si="1089"/>
        <v>Cecilia Mortazavi;</v>
      </c>
      <c r="R841" t="str">
        <f t="shared" si="1089"/>
        <v/>
      </c>
      <c r="S841">
        <f t="shared" si="1089"/>
        <v>0</v>
      </c>
      <c r="T841">
        <f t="shared" si="1089"/>
        <v>0</v>
      </c>
      <c r="U841">
        <f t="shared" si="1089"/>
        <v>0</v>
      </c>
      <c r="V841">
        <f t="shared" si="1089"/>
        <v>0</v>
      </c>
      <c r="W841">
        <f t="shared" si="1089"/>
        <v>0</v>
      </c>
      <c r="X841">
        <f t="shared" si="1089"/>
        <v>0</v>
      </c>
      <c r="Y841" s="10" t="str">
        <f t="shared" si="1085"/>
        <v>Helena Dersch</v>
      </c>
      <c r="Z841" t="str">
        <f t="shared" si="1073"/>
        <v>Logan Lindsey</v>
      </c>
      <c r="AA841" t="str">
        <f t="shared" si="1074"/>
        <v>Cecilia Mortazavi</v>
      </c>
      <c r="AB841" t="e">
        <f t="shared" si="1075"/>
        <v>#VALUE!</v>
      </c>
      <c r="AC841" t="e">
        <f t="shared" si="1076"/>
        <v>#VALUE!</v>
      </c>
      <c r="AD841" t="e">
        <f t="shared" si="1077"/>
        <v>#VALUE!</v>
      </c>
      <c r="AE841" t="e">
        <f t="shared" si="1078"/>
        <v>#VALUE!</v>
      </c>
      <c r="AF841" t="e">
        <f t="shared" si="1079"/>
        <v>#VALUE!</v>
      </c>
      <c r="AG841" t="e">
        <f t="shared" si="1080"/>
        <v>#VALUE!</v>
      </c>
      <c r="AH841" t="e">
        <f t="shared" si="1081"/>
        <v>#VALUE!</v>
      </c>
      <c r="BJ841">
        <f t="shared" si="1087"/>
        <v>3</v>
      </c>
    </row>
    <row r="842" spans="11:62" x14ac:dyDescent="0.2">
      <c r="K842" t="str">
        <f>WeedDataInput!F839</f>
        <v>N</v>
      </c>
      <c r="L842" t="str">
        <f>WeedDataInput!G839</f>
        <v>Helena Dersch;Logan Lindsey;Ana Frishberg;Larry Frishberg;Darius Mortazavi;Cecilia Mortazavi;Otto Garvens;</v>
      </c>
      <c r="M842" s="10" t="str">
        <f t="shared" si="1071"/>
        <v>;Helena Dersch;Logan Lindsey;Ana Frishberg;Larry Frishberg;Darius Mortazavi;Cecilia Mortazavi;Otto Garvens;</v>
      </c>
      <c r="N842" t="str">
        <f t="shared" si="1082"/>
        <v>;Helena Dersch;Logan Lindsey;Ana Frishberg;Larry Frishberg;Darius Mortazavi;Cecilia Mortazavi;Otto Garvens;</v>
      </c>
      <c r="O842" t="str">
        <f t="shared" si="1083"/>
        <v>Helena Dersch;Logan Lindsey;Ana Frishberg;Larry Frishberg;Darius Mortazavi;Cecilia Mortazavi;Otto Garvens;</v>
      </c>
      <c r="P842" t="str">
        <f t="shared" ref="P842:X842" si="1090">IFERROR(_xlfn.TEXTAFTER(O842,";"),0)</f>
        <v>Logan Lindsey;Ana Frishberg;Larry Frishberg;Darius Mortazavi;Cecilia Mortazavi;Otto Garvens;</v>
      </c>
      <c r="Q842" t="str">
        <f t="shared" si="1090"/>
        <v>Ana Frishberg;Larry Frishberg;Darius Mortazavi;Cecilia Mortazavi;Otto Garvens;</v>
      </c>
      <c r="R842" t="str">
        <f t="shared" si="1090"/>
        <v>Larry Frishberg;Darius Mortazavi;Cecilia Mortazavi;Otto Garvens;</v>
      </c>
      <c r="S842" t="str">
        <f t="shared" si="1090"/>
        <v>Darius Mortazavi;Cecilia Mortazavi;Otto Garvens;</v>
      </c>
      <c r="T842" t="str">
        <f t="shared" si="1090"/>
        <v>Cecilia Mortazavi;Otto Garvens;</v>
      </c>
      <c r="U842" t="str">
        <f t="shared" si="1090"/>
        <v>Otto Garvens;</v>
      </c>
      <c r="V842" t="str">
        <f t="shared" si="1090"/>
        <v/>
      </c>
      <c r="W842">
        <f t="shared" si="1090"/>
        <v>0</v>
      </c>
      <c r="X842">
        <f t="shared" si="1090"/>
        <v>0</v>
      </c>
      <c r="Y842" s="10" t="str">
        <f t="shared" si="1085"/>
        <v>Helena Dersch</v>
      </c>
      <c r="Z842" t="str">
        <f t="shared" si="1073"/>
        <v>Logan Lindsey</v>
      </c>
      <c r="AA842" t="str">
        <f t="shared" si="1074"/>
        <v>Ana Frishberg</v>
      </c>
      <c r="AB842" t="str">
        <f t="shared" si="1075"/>
        <v>Larry Frishberg</v>
      </c>
      <c r="AC842" t="str">
        <f t="shared" si="1076"/>
        <v>Darius Mortazavi</v>
      </c>
      <c r="AD842" t="str">
        <f t="shared" si="1077"/>
        <v>Cecilia Mortazavi</v>
      </c>
      <c r="AE842" t="str">
        <f t="shared" si="1078"/>
        <v>Otto Garvens</v>
      </c>
      <c r="AF842" t="e">
        <f t="shared" si="1079"/>
        <v>#VALUE!</v>
      </c>
      <c r="AG842" t="e">
        <f t="shared" si="1080"/>
        <v>#VALUE!</v>
      </c>
      <c r="AH842" t="e">
        <f t="shared" si="1081"/>
        <v>#VALUE!</v>
      </c>
      <c r="BJ842">
        <f t="shared" si="1087"/>
        <v>7</v>
      </c>
    </row>
    <row r="843" spans="11:62" x14ac:dyDescent="0.2">
      <c r="K843" t="str">
        <f>WeedDataInput!F840</f>
        <v>N</v>
      </c>
      <c r="L843" t="str">
        <f>WeedDataInput!G840</f>
        <v>Darius Mortazavi;Cecilia Mortazavi;</v>
      </c>
      <c r="M843" s="10" t="str">
        <f t="shared" si="1071"/>
        <v>;Darius Mortazavi;Cecilia Mortazavi;</v>
      </c>
      <c r="N843" t="str">
        <f t="shared" si="1082"/>
        <v>;Darius Mortazavi;Cecilia Mortazavi;</v>
      </c>
      <c r="O843" t="str">
        <f t="shared" si="1083"/>
        <v>Darius Mortazavi;Cecilia Mortazavi;</v>
      </c>
      <c r="P843" t="str">
        <f t="shared" ref="P843:X843" si="1091">IFERROR(_xlfn.TEXTAFTER(O843,";"),0)</f>
        <v>Cecilia Mortazavi;</v>
      </c>
      <c r="Q843" t="str">
        <f t="shared" si="1091"/>
        <v/>
      </c>
      <c r="R843">
        <f t="shared" si="1091"/>
        <v>0</v>
      </c>
      <c r="S843">
        <f t="shared" si="1091"/>
        <v>0</v>
      </c>
      <c r="T843">
        <f t="shared" si="1091"/>
        <v>0</v>
      </c>
      <c r="U843">
        <f t="shared" si="1091"/>
        <v>0</v>
      </c>
      <c r="V843">
        <f t="shared" si="1091"/>
        <v>0</v>
      </c>
      <c r="W843">
        <f t="shared" si="1091"/>
        <v>0</v>
      </c>
      <c r="X843">
        <f t="shared" si="1091"/>
        <v>0</v>
      </c>
      <c r="Y843" s="10" t="str">
        <f t="shared" si="1085"/>
        <v>Darius Mortazavi</v>
      </c>
      <c r="Z843" t="str">
        <f t="shared" si="1073"/>
        <v>Cecilia Mortazavi</v>
      </c>
      <c r="AA843" t="e">
        <f t="shared" si="1074"/>
        <v>#VALUE!</v>
      </c>
      <c r="AB843" t="e">
        <f t="shared" si="1075"/>
        <v>#VALUE!</v>
      </c>
      <c r="AC843" t="e">
        <f t="shared" si="1076"/>
        <v>#VALUE!</v>
      </c>
      <c r="AD843" t="e">
        <f t="shared" si="1077"/>
        <v>#VALUE!</v>
      </c>
      <c r="AE843" t="e">
        <f t="shared" si="1078"/>
        <v>#VALUE!</v>
      </c>
      <c r="AF843" t="e">
        <f t="shared" si="1079"/>
        <v>#VALUE!</v>
      </c>
      <c r="AG843" t="e">
        <f t="shared" si="1080"/>
        <v>#VALUE!</v>
      </c>
      <c r="AH843" t="e">
        <f t="shared" si="1081"/>
        <v>#VALUE!</v>
      </c>
      <c r="BJ843">
        <f t="shared" si="1087"/>
        <v>2</v>
      </c>
    </row>
    <row r="844" spans="11:62" x14ac:dyDescent="0.2">
      <c r="K844" t="str">
        <f>WeedDataInput!F841</f>
        <v>N</v>
      </c>
      <c r="L844" t="str">
        <f>WeedDataInput!G841</f>
        <v>Helena Dersch;Cecilia Mortazavi;</v>
      </c>
      <c r="M844" s="10" t="str">
        <f t="shared" si="1071"/>
        <v>;Helena Dersch;Cecilia Mortazavi;</v>
      </c>
      <c r="N844" t="str">
        <f t="shared" si="1082"/>
        <v>;Helena Dersch;Cecilia Mortazavi;</v>
      </c>
      <c r="O844" t="str">
        <f t="shared" si="1083"/>
        <v>Helena Dersch;Cecilia Mortazavi;</v>
      </c>
      <c r="P844" t="str">
        <f t="shared" ref="P844:X844" si="1092">IFERROR(_xlfn.TEXTAFTER(O844,";"),0)</f>
        <v>Cecilia Mortazavi;</v>
      </c>
      <c r="Q844" t="str">
        <f t="shared" si="1092"/>
        <v/>
      </c>
      <c r="R844">
        <f t="shared" si="1092"/>
        <v>0</v>
      </c>
      <c r="S844">
        <f t="shared" si="1092"/>
        <v>0</v>
      </c>
      <c r="T844">
        <f t="shared" si="1092"/>
        <v>0</v>
      </c>
      <c r="U844">
        <f t="shared" si="1092"/>
        <v>0</v>
      </c>
      <c r="V844">
        <f t="shared" si="1092"/>
        <v>0</v>
      </c>
      <c r="W844">
        <f t="shared" si="1092"/>
        <v>0</v>
      </c>
      <c r="X844">
        <f t="shared" si="1092"/>
        <v>0</v>
      </c>
      <c r="Y844" s="10" t="str">
        <f t="shared" si="1085"/>
        <v>Helena Dersch</v>
      </c>
      <c r="Z844" t="str">
        <f t="shared" si="1073"/>
        <v>Cecilia Mortazavi</v>
      </c>
      <c r="AA844" t="e">
        <f t="shared" si="1074"/>
        <v>#VALUE!</v>
      </c>
      <c r="AB844" t="e">
        <f t="shared" si="1075"/>
        <v>#VALUE!</v>
      </c>
      <c r="AC844" t="e">
        <f t="shared" si="1076"/>
        <v>#VALUE!</v>
      </c>
      <c r="AD844" t="e">
        <f t="shared" si="1077"/>
        <v>#VALUE!</v>
      </c>
      <c r="AE844" t="e">
        <f t="shared" si="1078"/>
        <v>#VALUE!</v>
      </c>
      <c r="AF844" t="e">
        <f t="shared" si="1079"/>
        <v>#VALUE!</v>
      </c>
      <c r="AG844" t="e">
        <f t="shared" si="1080"/>
        <v>#VALUE!</v>
      </c>
      <c r="AH844" t="e">
        <f t="shared" si="1081"/>
        <v>#VALUE!</v>
      </c>
      <c r="BJ844">
        <f t="shared" si="1087"/>
        <v>2</v>
      </c>
    </row>
    <row r="845" spans="11:62" x14ac:dyDescent="0.2">
      <c r="K845" t="str">
        <f>WeedDataInput!F842</f>
        <v>Y</v>
      </c>
      <c r="L845">
        <f>WeedDataInput!G842</f>
        <v>0</v>
      </c>
      <c r="M845" s="10" t="str">
        <f t="shared" si="1071"/>
        <v>;0</v>
      </c>
      <c r="N845" t="str">
        <f t="shared" si="1082"/>
        <v>;0</v>
      </c>
      <c r="O845" t="str">
        <f t="shared" si="1083"/>
        <v>0</v>
      </c>
      <c r="P845">
        <f t="shared" ref="P845:X845" si="1093">IFERROR(_xlfn.TEXTAFTER(O845,";"),0)</f>
        <v>0</v>
      </c>
      <c r="Q845">
        <f t="shared" si="1093"/>
        <v>0</v>
      </c>
      <c r="R845">
        <f t="shared" si="1093"/>
        <v>0</v>
      </c>
      <c r="S845">
        <f t="shared" si="1093"/>
        <v>0</v>
      </c>
      <c r="T845">
        <f t="shared" si="1093"/>
        <v>0</v>
      </c>
      <c r="U845">
        <f t="shared" si="1093"/>
        <v>0</v>
      </c>
      <c r="V845">
        <f t="shared" si="1093"/>
        <v>0</v>
      </c>
      <c r="W845">
        <f t="shared" si="1093"/>
        <v>0</v>
      </c>
      <c r="X845">
        <f t="shared" si="1093"/>
        <v>0</v>
      </c>
      <c r="Y845" s="10" t="e">
        <f t="shared" si="1085"/>
        <v>#VALUE!</v>
      </c>
      <c r="Z845" t="e">
        <f t="shared" si="1073"/>
        <v>#VALUE!</v>
      </c>
      <c r="AA845" t="e">
        <f t="shared" si="1074"/>
        <v>#VALUE!</v>
      </c>
      <c r="AB845" t="e">
        <f t="shared" si="1075"/>
        <v>#VALUE!</v>
      </c>
      <c r="AC845" t="e">
        <f t="shared" si="1076"/>
        <v>#VALUE!</v>
      </c>
      <c r="AD845" t="e">
        <f t="shared" si="1077"/>
        <v>#VALUE!</v>
      </c>
      <c r="AE845" t="e">
        <f t="shared" si="1078"/>
        <v>#VALUE!</v>
      </c>
      <c r="AF845" t="e">
        <f t="shared" si="1079"/>
        <v>#VALUE!</v>
      </c>
      <c r="AG845" t="e">
        <f t="shared" si="1080"/>
        <v>#VALUE!</v>
      </c>
      <c r="AH845" t="e">
        <f t="shared" si="1081"/>
        <v>#VALUE!</v>
      </c>
      <c r="BJ845">
        <f t="shared" si="1087"/>
        <v>0</v>
      </c>
    </row>
    <row r="846" spans="11:62" x14ac:dyDescent="0.2">
      <c r="K846" t="str">
        <f>WeedDataInput!F843</f>
        <v>Y</v>
      </c>
      <c r="L846">
        <f>WeedDataInput!G843</f>
        <v>0</v>
      </c>
      <c r="M846" s="10" t="str">
        <f t="shared" si="1071"/>
        <v>;0</v>
      </c>
      <c r="N846" t="str">
        <f t="shared" si="1082"/>
        <v>;0</v>
      </c>
      <c r="O846" t="str">
        <f t="shared" si="1083"/>
        <v>0</v>
      </c>
      <c r="P846">
        <f t="shared" ref="P846:X846" si="1094">IFERROR(_xlfn.TEXTAFTER(O846,";"),0)</f>
        <v>0</v>
      </c>
      <c r="Q846">
        <f t="shared" si="1094"/>
        <v>0</v>
      </c>
      <c r="R846">
        <f t="shared" si="1094"/>
        <v>0</v>
      </c>
      <c r="S846">
        <f t="shared" si="1094"/>
        <v>0</v>
      </c>
      <c r="T846">
        <f t="shared" si="1094"/>
        <v>0</v>
      </c>
      <c r="U846">
        <f t="shared" si="1094"/>
        <v>0</v>
      </c>
      <c r="V846">
        <f t="shared" si="1094"/>
        <v>0</v>
      </c>
      <c r="W846">
        <f t="shared" si="1094"/>
        <v>0</v>
      </c>
      <c r="X846">
        <f t="shared" si="1094"/>
        <v>0</v>
      </c>
      <c r="Y846" s="10" t="e">
        <f t="shared" si="1085"/>
        <v>#VALUE!</v>
      </c>
      <c r="Z846" t="e">
        <f t="shared" si="1073"/>
        <v>#VALUE!</v>
      </c>
      <c r="AA846" t="e">
        <f t="shared" si="1074"/>
        <v>#VALUE!</v>
      </c>
      <c r="AB846" t="e">
        <f t="shared" si="1075"/>
        <v>#VALUE!</v>
      </c>
      <c r="AC846" t="e">
        <f t="shared" si="1076"/>
        <v>#VALUE!</v>
      </c>
      <c r="AD846" t="e">
        <f t="shared" si="1077"/>
        <v>#VALUE!</v>
      </c>
      <c r="AE846" t="e">
        <f t="shared" si="1078"/>
        <v>#VALUE!</v>
      </c>
      <c r="AF846" t="e">
        <f t="shared" si="1079"/>
        <v>#VALUE!</v>
      </c>
      <c r="AG846" t="e">
        <f t="shared" si="1080"/>
        <v>#VALUE!</v>
      </c>
      <c r="AH846" t="e">
        <f t="shared" si="1081"/>
        <v>#VALUE!</v>
      </c>
      <c r="BJ846">
        <f t="shared" si="1087"/>
        <v>0</v>
      </c>
    </row>
    <row r="847" spans="11:62" x14ac:dyDescent="0.2">
      <c r="K847" t="str">
        <f>WeedDataInput!F844</f>
        <v>Y</v>
      </c>
      <c r="L847">
        <f>WeedDataInput!G844</f>
        <v>0</v>
      </c>
      <c r="M847" s="10" t="str">
        <f t="shared" si="1071"/>
        <v>;0</v>
      </c>
      <c r="N847" t="str">
        <f t="shared" si="1082"/>
        <v>;0</v>
      </c>
      <c r="O847" t="str">
        <f t="shared" si="1083"/>
        <v>0</v>
      </c>
      <c r="P847">
        <f t="shared" ref="P847:X847" si="1095">IFERROR(_xlfn.TEXTAFTER(O847,";"),0)</f>
        <v>0</v>
      </c>
      <c r="Q847">
        <f t="shared" si="1095"/>
        <v>0</v>
      </c>
      <c r="R847">
        <f t="shared" si="1095"/>
        <v>0</v>
      </c>
      <c r="S847">
        <f t="shared" si="1095"/>
        <v>0</v>
      </c>
      <c r="T847">
        <f t="shared" si="1095"/>
        <v>0</v>
      </c>
      <c r="U847">
        <f t="shared" si="1095"/>
        <v>0</v>
      </c>
      <c r="V847">
        <f t="shared" si="1095"/>
        <v>0</v>
      </c>
      <c r="W847">
        <f t="shared" si="1095"/>
        <v>0</v>
      </c>
      <c r="X847">
        <f t="shared" si="1095"/>
        <v>0</v>
      </c>
      <c r="Y847" s="10" t="e">
        <f t="shared" si="1085"/>
        <v>#VALUE!</v>
      </c>
      <c r="Z847" t="e">
        <f t="shared" si="1073"/>
        <v>#VALUE!</v>
      </c>
      <c r="AA847" t="e">
        <f t="shared" si="1074"/>
        <v>#VALUE!</v>
      </c>
      <c r="AB847" t="e">
        <f t="shared" si="1075"/>
        <v>#VALUE!</v>
      </c>
      <c r="AC847" t="e">
        <f t="shared" si="1076"/>
        <v>#VALUE!</v>
      </c>
      <c r="AD847" t="e">
        <f t="shared" si="1077"/>
        <v>#VALUE!</v>
      </c>
      <c r="AE847" t="e">
        <f t="shared" si="1078"/>
        <v>#VALUE!</v>
      </c>
      <c r="AF847" t="e">
        <f t="shared" si="1079"/>
        <v>#VALUE!</v>
      </c>
      <c r="AG847" t="e">
        <f t="shared" si="1080"/>
        <v>#VALUE!</v>
      </c>
      <c r="AH847" t="e">
        <f t="shared" si="1081"/>
        <v>#VALUE!</v>
      </c>
      <c r="BJ847">
        <f t="shared" si="1087"/>
        <v>0</v>
      </c>
    </row>
    <row r="848" spans="11:62" x14ac:dyDescent="0.2">
      <c r="K848" t="str">
        <f>WeedDataInput!F845</f>
        <v>Y</v>
      </c>
      <c r="L848">
        <f>WeedDataInput!G845</f>
        <v>0</v>
      </c>
      <c r="M848" s="10" t="str">
        <f t="shared" si="1071"/>
        <v>;0</v>
      </c>
      <c r="N848" t="str">
        <f t="shared" si="1082"/>
        <v>;0</v>
      </c>
      <c r="O848" t="str">
        <f t="shared" si="1083"/>
        <v>0</v>
      </c>
      <c r="P848">
        <f t="shared" ref="P848:X848" si="1096">IFERROR(_xlfn.TEXTAFTER(O848,";"),0)</f>
        <v>0</v>
      </c>
      <c r="Q848">
        <f t="shared" si="1096"/>
        <v>0</v>
      </c>
      <c r="R848">
        <f t="shared" si="1096"/>
        <v>0</v>
      </c>
      <c r="S848">
        <f t="shared" si="1096"/>
        <v>0</v>
      </c>
      <c r="T848">
        <f t="shared" si="1096"/>
        <v>0</v>
      </c>
      <c r="U848">
        <f t="shared" si="1096"/>
        <v>0</v>
      </c>
      <c r="V848">
        <f t="shared" si="1096"/>
        <v>0</v>
      </c>
      <c r="W848">
        <f t="shared" si="1096"/>
        <v>0</v>
      </c>
      <c r="X848">
        <f t="shared" si="1096"/>
        <v>0</v>
      </c>
      <c r="Y848" s="10" t="e">
        <f t="shared" si="1085"/>
        <v>#VALUE!</v>
      </c>
      <c r="Z848" t="e">
        <f t="shared" si="1073"/>
        <v>#VALUE!</v>
      </c>
      <c r="AA848" t="e">
        <f t="shared" si="1074"/>
        <v>#VALUE!</v>
      </c>
      <c r="AB848" t="e">
        <f t="shared" si="1075"/>
        <v>#VALUE!</v>
      </c>
      <c r="AC848" t="e">
        <f t="shared" si="1076"/>
        <v>#VALUE!</v>
      </c>
      <c r="AD848" t="e">
        <f t="shared" si="1077"/>
        <v>#VALUE!</v>
      </c>
      <c r="AE848" t="e">
        <f t="shared" si="1078"/>
        <v>#VALUE!</v>
      </c>
      <c r="AF848" t="e">
        <f t="shared" si="1079"/>
        <v>#VALUE!</v>
      </c>
      <c r="AG848" t="e">
        <f t="shared" si="1080"/>
        <v>#VALUE!</v>
      </c>
      <c r="AH848" t="e">
        <f t="shared" si="1081"/>
        <v>#VALUE!</v>
      </c>
      <c r="BJ848">
        <f t="shared" si="1087"/>
        <v>0</v>
      </c>
    </row>
    <row r="849" spans="11:62" x14ac:dyDescent="0.2">
      <c r="K849" t="str">
        <f>WeedDataInput!F846</f>
        <v>Y</v>
      </c>
      <c r="L849">
        <f>WeedDataInput!G846</f>
        <v>0</v>
      </c>
      <c r="M849" s="10" t="str">
        <f t="shared" si="1071"/>
        <v>;0</v>
      </c>
      <c r="N849" t="str">
        <f t="shared" si="1082"/>
        <v>;0</v>
      </c>
      <c r="O849" t="str">
        <f t="shared" si="1083"/>
        <v>0</v>
      </c>
      <c r="P849">
        <f t="shared" ref="P849:X849" si="1097">IFERROR(_xlfn.TEXTAFTER(O849,";"),0)</f>
        <v>0</v>
      </c>
      <c r="Q849">
        <f t="shared" si="1097"/>
        <v>0</v>
      </c>
      <c r="R849">
        <f t="shared" si="1097"/>
        <v>0</v>
      </c>
      <c r="S849">
        <f t="shared" si="1097"/>
        <v>0</v>
      </c>
      <c r="T849">
        <f t="shared" si="1097"/>
        <v>0</v>
      </c>
      <c r="U849">
        <f t="shared" si="1097"/>
        <v>0</v>
      </c>
      <c r="V849">
        <f t="shared" si="1097"/>
        <v>0</v>
      </c>
      <c r="W849">
        <f t="shared" si="1097"/>
        <v>0</v>
      </c>
      <c r="X849">
        <f t="shared" si="1097"/>
        <v>0</v>
      </c>
      <c r="Y849" s="10" t="e">
        <f t="shared" si="1085"/>
        <v>#VALUE!</v>
      </c>
      <c r="Z849" t="e">
        <f t="shared" si="1073"/>
        <v>#VALUE!</v>
      </c>
      <c r="AA849" t="e">
        <f t="shared" si="1074"/>
        <v>#VALUE!</v>
      </c>
      <c r="AB849" t="e">
        <f t="shared" si="1075"/>
        <v>#VALUE!</v>
      </c>
      <c r="AC849" t="e">
        <f t="shared" si="1076"/>
        <v>#VALUE!</v>
      </c>
      <c r="AD849" t="e">
        <f t="shared" si="1077"/>
        <v>#VALUE!</v>
      </c>
      <c r="AE849" t="e">
        <f t="shared" si="1078"/>
        <v>#VALUE!</v>
      </c>
      <c r="AF849" t="e">
        <f t="shared" si="1079"/>
        <v>#VALUE!</v>
      </c>
      <c r="AG849" t="e">
        <f t="shared" si="1080"/>
        <v>#VALUE!</v>
      </c>
      <c r="AH849" t="e">
        <f t="shared" si="1081"/>
        <v>#VALUE!</v>
      </c>
      <c r="BJ849">
        <f t="shared" si="1087"/>
        <v>0</v>
      </c>
    </row>
    <row r="850" spans="11:62" x14ac:dyDescent="0.2">
      <c r="K850" t="str">
        <f>WeedDataInput!F847</f>
        <v>Y</v>
      </c>
      <c r="L850">
        <f>WeedDataInput!G847</f>
        <v>0</v>
      </c>
      <c r="M850" s="10" t="str">
        <f t="shared" si="1071"/>
        <v>;0</v>
      </c>
      <c r="N850" t="str">
        <f t="shared" si="1082"/>
        <v>;0</v>
      </c>
      <c r="O850" t="str">
        <f t="shared" si="1083"/>
        <v>0</v>
      </c>
      <c r="P850">
        <f t="shared" ref="P850:X850" si="1098">IFERROR(_xlfn.TEXTAFTER(O850,";"),0)</f>
        <v>0</v>
      </c>
      <c r="Q850">
        <f t="shared" si="1098"/>
        <v>0</v>
      </c>
      <c r="R850">
        <f t="shared" si="1098"/>
        <v>0</v>
      </c>
      <c r="S850">
        <f t="shared" si="1098"/>
        <v>0</v>
      </c>
      <c r="T850">
        <f t="shared" si="1098"/>
        <v>0</v>
      </c>
      <c r="U850">
        <f t="shared" si="1098"/>
        <v>0</v>
      </c>
      <c r="V850">
        <f t="shared" si="1098"/>
        <v>0</v>
      </c>
      <c r="W850">
        <f t="shared" si="1098"/>
        <v>0</v>
      </c>
      <c r="X850">
        <f t="shared" si="1098"/>
        <v>0</v>
      </c>
      <c r="Y850" s="10" t="e">
        <f t="shared" si="1085"/>
        <v>#VALUE!</v>
      </c>
      <c r="Z850" t="e">
        <f t="shared" si="1073"/>
        <v>#VALUE!</v>
      </c>
      <c r="AA850" t="e">
        <f t="shared" si="1074"/>
        <v>#VALUE!</v>
      </c>
      <c r="AB850" t="e">
        <f t="shared" si="1075"/>
        <v>#VALUE!</v>
      </c>
      <c r="AC850" t="e">
        <f t="shared" si="1076"/>
        <v>#VALUE!</v>
      </c>
      <c r="AD850" t="e">
        <f t="shared" si="1077"/>
        <v>#VALUE!</v>
      </c>
      <c r="AE850" t="e">
        <f t="shared" si="1078"/>
        <v>#VALUE!</v>
      </c>
      <c r="AF850" t="e">
        <f t="shared" si="1079"/>
        <v>#VALUE!</v>
      </c>
      <c r="AG850" t="e">
        <f t="shared" si="1080"/>
        <v>#VALUE!</v>
      </c>
      <c r="AH850" t="e">
        <f t="shared" si="1081"/>
        <v>#VALUE!</v>
      </c>
      <c r="BJ850">
        <f t="shared" si="1087"/>
        <v>0</v>
      </c>
    </row>
    <row r="851" spans="11:62" x14ac:dyDescent="0.2">
      <c r="K851" t="str">
        <f>WeedDataInput!F848</f>
        <v>N</v>
      </c>
      <c r="L851" t="str">
        <f>WeedDataInput!G848</f>
        <v>Darius Mortazavi;Cecilia Mortazavi;</v>
      </c>
      <c r="M851" s="10" t="str">
        <f t="shared" si="1071"/>
        <v>;Darius Mortazavi;Cecilia Mortazavi;</v>
      </c>
      <c r="N851" t="str">
        <f t="shared" si="1082"/>
        <v>;Darius Mortazavi;Cecilia Mortazavi;</v>
      </c>
      <c r="O851" t="str">
        <f t="shared" si="1083"/>
        <v>Darius Mortazavi;Cecilia Mortazavi;</v>
      </c>
      <c r="P851" t="str">
        <f t="shared" ref="P851:X851" si="1099">IFERROR(_xlfn.TEXTAFTER(O851,";"),0)</f>
        <v>Cecilia Mortazavi;</v>
      </c>
      <c r="Q851" t="str">
        <f t="shared" si="1099"/>
        <v/>
      </c>
      <c r="R851">
        <f t="shared" si="1099"/>
        <v>0</v>
      </c>
      <c r="S851">
        <f t="shared" si="1099"/>
        <v>0</v>
      </c>
      <c r="T851">
        <f t="shared" si="1099"/>
        <v>0</v>
      </c>
      <c r="U851">
        <f t="shared" si="1099"/>
        <v>0</v>
      </c>
      <c r="V851">
        <f t="shared" si="1099"/>
        <v>0</v>
      </c>
      <c r="W851">
        <f t="shared" si="1099"/>
        <v>0</v>
      </c>
      <c r="X851">
        <f t="shared" si="1099"/>
        <v>0</v>
      </c>
      <c r="Y851" s="10" t="str">
        <f t="shared" si="1085"/>
        <v>Darius Mortazavi</v>
      </c>
      <c r="Z851" t="str">
        <f t="shared" si="1073"/>
        <v>Cecilia Mortazavi</v>
      </c>
      <c r="AA851" t="e">
        <f t="shared" si="1074"/>
        <v>#VALUE!</v>
      </c>
      <c r="AB851" t="e">
        <f t="shared" si="1075"/>
        <v>#VALUE!</v>
      </c>
      <c r="AC851" t="e">
        <f t="shared" si="1076"/>
        <v>#VALUE!</v>
      </c>
      <c r="AD851" t="e">
        <f t="shared" si="1077"/>
        <v>#VALUE!</v>
      </c>
      <c r="AE851" t="e">
        <f t="shared" si="1078"/>
        <v>#VALUE!</v>
      </c>
      <c r="AF851" t="e">
        <f t="shared" si="1079"/>
        <v>#VALUE!</v>
      </c>
      <c r="AG851" t="e">
        <f t="shared" si="1080"/>
        <v>#VALUE!</v>
      </c>
      <c r="AH851" t="e">
        <f t="shared" si="1081"/>
        <v>#VALUE!</v>
      </c>
      <c r="BJ851">
        <f t="shared" si="1087"/>
        <v>2</v>
      </c>
    </row>
    <row r="852" spans="11:62" x14ac:dyDescent="0.2">
      <c r="K852" t="str">
        <f>WeedDataInput!F849</f>
        <v>N</v>
      </c>
      <c r="L852" t="str">
        <f>WeedDataInput!G849</f>
        <v>Darius Mortazavi;Cecilia Mortazavi;</v>
      </c>
      <c r="M852" s="10" t="str">
        <f t="shared" si="1071"/>
        <v>;Darius Mortazavi;Cecilia Mortazavi;</v>
      </c>
      <c r="N852" t="str">
        <f t="shared" si="1082"/>
        <v>;Darius Mortazavi;Cecilia Mortazavi;</v>
      </c>
      <c r="O852" t="str">
        <f t="shared" si="1083"/>
        <v>Darius Mortazavi;Cecilia Mortazavi;</v>
      </c>
      <c r="P852" t="str">
        <f t="shared" ref="P852:X852" si="1100">IFERROR(_xlfn.TEXTAFTER(O852,";"),0)</f>
        <v>Cecilia Mortazavi;</v>
      </c>
      <c r="Q852" t="str">
        <f t="shared" si="1100"/>
        <v/>
      </c>
      <c r="R852">
        <f t="shared" si="1100"/>
        <v>0</v>
      </c>
      <c r="S852">
        <f t="shared" si="1100"/>
        <v>0</v>
      </c>
      <c r="T852">
        <f t="shared" si="1100"/>
        <v>0</v>
      </c>
      <c r="U852">
        <f t="shared" si="1100"/>
        <v>0</v>
      </c>
      <c r="V852">
        <f t="shared" si="1100"/>
        <v>0</v>
      </c>
      <c r="W852">
        <f t="shared" si="1100"/>
        <v>0</v>
      </c>
      <c r="X852">
        <f t="shared" si="1100"/>
        <v>0</v>
      </c>
      <c r="Y852" s="10" t="str">
        <f t="shared" si="1085"/>
        <v>Darius Mortazavi</v>
      </c>
      <c r="Z852" t="str">
        <f t="shared" si="1073"/>
        <v>Cecilia Mortazavi</v>
      </c>
      <c r="AA852" t="e">
        <f t="shared" si="1074"/>
        <v>#VALUE!</v>
      </c>
      <c r="AB852" t="e">
        <f t="shared" si="1075"/>
        <v>#VALUE!</v>
      </c>
      <c r="AC852" t="e">
        <f t="shared" si="1076"/>
        <v>#VALUE!</v>
      </c>
      <c r="AD852" t="e">
        <f t="shared" si="1077"/>
        <v>#VALUE!</v>
      </c>
      <c r="AE852" t="e">
        <f t="shared" si="1078"/>
        <v>#VALUE!</v>
      </c>
      <c r="AF852" t="e">
        <f t="shared" si="1079"/>
        <v>#VALUE!</v>
      </c>
      <c r="AG852" t="e">
        <f t="shared" si="1080"/>
        <v>#VALUE!</v>
      </c>
      <c r="AH852" t="e">
        <f t="shared" si="1081"/>
        <v>#VALUE!</v>
      </c>
      <c r="BJ852">
        <f t="shared" si="1087"/>
        <v>2</v>
      </c>
    </row>
    <row r="853" spans="11:62" x14ac:dyDescent="0.2">
      <c r="K853" t="str">
        <f>WeedDataInput!F850</f>
        <v>N</v>
      </c>
      <c r="L853" t="str">
        <f>WeedDataInput!G850</f>
        <v>Darius Mortazavi;Cecilia Mortazavi;</v>
      </c>
      <c r="M853" s="10" t="str">
        <f t="shared" si="1071"/>
        <v>;Darius Mortazavi;Cecilia Mortazavi;</v>
      </c>
      <c r="N853" t="str">
        <f t="shared" si="1082"/>
        <v>;Darius Mortazavi;Cecilia Mortazavi;</v>
      </c>
      <c r="O853" t="str">
        <f t="shared" si="1083"/>
        <v>Darius Mortazavi;Cecilia Mortazavi;</v>
      </c>
      <c r="P853" t="str">
        <f t="shared" ref="P853:X853" si="1101">IFERROR(_xlfn.TEXTAFTER(O853,";"),0)</f>
        <v>Cecilia Mortazavi;</v>
      </c>
      <c r="Q853" t="str">
        <f t="shared" si="1101"/>
        <v/>
      </c>
      <c r="R853">
        <f t="shared" si="1101"/>
        <v>0</v>
      </c>
      <c r="S853">
        <f t="shared" si="1101"/>
        <v>0</v>
      </c>
      <c r="T853">
        <f t="shared" si="1101"/>
        <v>0</v>
      </c>
      <c r="U853">
        <f t="shared" si="1101"/>
        <v>0</v>
      </c>
      <c r="V853">
        <f t="shared" si="1101"/>
        <v>0</v>
      </c>
      <c r="W853">
        <f t="shared" si="1101"/>
        <v>0</v>
      </c>
      <c r="X853">
        <f t="shared" si="1101"/>
        <v>0</v>
      </c>
      <c r="Y853" s="10" t="str">
        <f t="shared" si="1085"/>
        <v>Darius Mortazavi</v>
      </c>
      <c r="Z853" t="str">
        <f t="shared" si="1073"/>
        <v>Cecilia Mortazavi</v>
      </c>
      <c r="AA853" t="e">
        <f t="shared" si="1074"/>
        <v>#VALUE!</v>
      </c>
      <c r="AB853" t="e">
        <f t="shared" si="1075"/>
        <v>#VALUE!</v>
      </c>
      <c r="AC853" t="e">
        <f t="shared" si="1076"/>
        <v>#VALUE!</v>
      </c>
      <c r="AD853" t="e">
        <f t="shared" si="1077"/>
        <v>#VALUE!</v>
      </c>
      <c r="AE853" t="e">
        <f t="shared" si="1078"/>
        <v>#VALUE!</v>
      </c>
      <c r="AF853" t="e">
        <f t="shared" si="1079"/>
        <v>#VALUE!</v>
      </c>
      <c r="AG853" t="e">
        <f t="shared" si="1080"/>
        <v>#VALUE!</v>
      </c>
      <c r="AH853" t="e">
        <f t="shared" si="1081"/>
        <v>#VALUE!</v>
      </c>
      <c r="BJ853">
        <f t="shared" si="1087"/>
        <v>2</v>
      </c>
    </row>
    <row r="854" spans="11:62" x14ac:dyDescent="0.2">
      <c r="K854" t="str">
        <f>WeedDataInput!F851</f>
        <v>Y</v>
      </c>
      <c r="L854">
        <f>WeedDataInput!G851</f>
        <v>0</v>
      </c>
      <c r="M854" s="10" t="str">
        <f t="shared" si="1071"/>
        <v>;0</v>
      </c>
      <c r="N854" t="str">
        <f t="shared" si="1082"/>
        <v>;0</v>
      </c>
      <c r="O854" t="str">
        <f t="shared" si="1083"/>
        <v>0</v>
      </c>
      <c r="P854">
        <f t="shared" ref="P854:X854" si="1102">IFERROR(_xlfn.TEXTAFTER(O854,";"),0)</f>
        <v>0</v>
      </c>
      <c r="Q854">
        <f t="shared" si="1102"/>
        <v>0</v>
      </c>
      <c r="R854">
        <f t="shared" si="1102"/>
        <v>0</v>
      </c>
      <c r="S854">
        <f t="shared" si="1102"/>
        <v>0</v>
      </c>
      <c r="T854">
        <f t="shared" si="1102"/>
        <v>0</v>
      </c>
      <c r="U854">
        <f t="shared" si="1102"/>
        <v>0</v>
      </c>
      <c r="V854">
        <f t="shared" si="1102"/>
        <v>0</v>
      </c>
      <c r="W854">
        <f t="shared" si="1102"/>
        <v>0</v>
      </c>
      <c r="X854">
        <f t="shared" si="1102"/>
        <v>0</v>
      </c>
      <c r="Y854" s="10" t="e">
        <f t="shared" si="1085"/>
        <v>#VALUE!</v>
      </c>
      <c r="Z854" t="e">
        <f t="shared" si="1073"/>
        <v>#VALUE!</v>
      </c>
      <c r="AA854" t="e">
        <f t="shared" si="1074"/>
        <v>#VALUE!</v>
      </c>
      <c r="AB854" t="e">
        <f t="shared" si="1075"/>
        <v>#VALUE!</v>
      </c>
      <c r="AC854" t="e">
        <f t="shared" si="1076"/>
        <v>#VALUE!</v>
      </c>
      <c r="AD854" t="e">
        <f t="shared" si="1077"/>
        <v>#VALUE!</v>
      </c>
      <c r="AE854" t="e">
        <f t="shared" si="1078"/>
        <v>#VALUE!</v>
      </c>
      <c r="AF854" t="e">
        <f t="shared" si="1079"/>
        <v>#VALUE!</v>
      </c>
      <c r="AG854" t="e">
        <f t="shared" si="1080"/>
        <v>#VALUE!</v>
      </c>
      <c r="AH854" t="e">
        <f t="shared" si="1081"/>
        <v>#VALUE!</v>
      </c>
      <c r="BJ854">
        <f t="shared" si="1087"/>
        <v>0</v>
      </c>
    </row>
    <row r="855" spans="11:62" x14ac:dyDescent="0.2">
      <c r="K855" t="str">
        <f>WeedDataInput!F852</f>
        <v>Y</v>
      </c>
      <c r="L855">
        <f>WeedDataInput!G852</f>
        <v>0</v>
      </c>
      <c r="M855" s="10" t="str">
        <f t="shared" si="1071"/>
        <v>;0</v>
      </c>
      <c r="N855" t="str">
        <f t="shared" si="1082"/>
        <v>;0</v>
      </c>
      <c r="O855" t="str">
        <f t="shared" si="1083"/>
        <v>0</v>
      </c>
      <c r="P855">
        <f t="shared" ref="P855:X855" si="1103">IFERROR(_xlfn.TEXTAFTER(O855,";"),0)</f>
        <v>0</v>
      </c>
      <c r="Q855">
        <f t="shared" si="1103"/>
        <v>0</v>
      </c>
      <c r="R855">
        <f t="shared" si="1103"/>
        <v>0</v>
      </c>
      <c r="S855">
        <f t="shared" si="1103"/>
        <v>0</v>
      </c>
      <c r="T855">
        <f t="shared" si="1103"/>
        <v>0</v>
      </c>
      <c r="U855">
        <f t="shared" si="1103"/>
        <v>0</v>
      </c>
      <c r="V855">
        <f t="shared" si="1103"/>
        <v>0</v>
      </c>
      <c r="W855">
        <f t="shared" si="1103"/>
        <v>0</v>
      </c>
      <c r="X855">
        <f t="shared" si="1103"/>
        <v>0</v>
      </c>
      <c r="Y855" s="10" t="e">
        <f t="shared" si="1085"/>
        <v>#VALUE!</v>
      </c>
      <c r="Z855" t="e">
        <f t="shared" si="1073"/>
        <v>#VALUE!</v>
      </c>
      <c r="AA855" t="e">
        <f t="shared" si="1074"/>
        <v>#VALUE!</v>
      </c>
      <c r="AB855" t="e">
        <f t="shared" si="1075"/>
        <v>#VALUE!</v>
      </c>
      <c r="AC855" t="e">
        <f t="shared" si="1076"/>
        <v>#VALUE!</v>
      </c>
      <c r="AD855" t="e">
        <f t="shared" si="1077"/>
        <v>#VALUE!</v>
      </c>
      <c r="AE855" t="e">
        <f t="shared" si="1078"/>
        <v>#VALUE!</v>
      </c>
      <c r="AF855" t="e">
        <f t="shared" si="1079"/>
        <v>#VALUE!</v>
      </c>
      <c r="AG855" t="e">
        <f t="shared" si="1080"/>
        <v>#VALUE!</v>
      </c>
      <c r="AH855" t="e">
        <f t="shared" si="1081"/>
        <v>#VALUE!</v>
      </c>
      <c r="BJ855">
        <f t="shared" si="1087"/>
        <v>0</v>
      </c>
    </row>
    <row r="856" spans="11:62" x14ac:dyDescent="0.2">
      <c r="K856" t="str">
        <f>WeedDataInput!F853</f>
        <v>Y</v>
      </c>
      <c r="L856">
        <f>WeedDataInput!G853</f>
        <v>0</v>
      </c>
      <c r="M856" s="10" t="str">
        <f t="shared" si="1071"/>
        <v>;0</v>
      </c>
      <c r="N856" t="str">
        <f t="shared" si="1082"/>
        <v>;0</v>
      </c>
      <c r="O856" t="str">
        <f t="shared" si="1083"/>
        <v>0</v>
      </c>
      <c r="P856">
        <f t="shared" ref="P856:X856" si="1104">IFERROR(_xlfn.TEXTAFTER(O856,";"),0)</f>
        <v>0</v>
      </c>
      <c r="Q856">
        <f t="shared" si="1104"/>
        <v>0</v>
      </c>
      <c r="R856">
        <f t="shared" si="1104"/>
        <v>0</v>
      </c>
      <c r="S856">
        <f t="shared" si="1104"/>
        <v>0</v>
      </c>
      <c r="T856">
        <f t="shared" si="1104"/>
        <v>0</v>
      </c>
      <c r="U856">
        <f t="shared" si="1104"/>
        <v>0</v>
      </c>
      <c r="V856">
        <f t="shared" si="1104"/>
        <v>0</v>
      </c>
      <c r="W856">
        <f t="shared" si="1104"/>
        <v>0</v>
      </c>
      <c r="X856">
        <f t="shared" si="1104"/>
        <v>0</v>
      </c>
      <c r="Y856" s="10" t="e">
        <f t="shared" si="1085"/>
        <v>#VALUE!</v>
      </c>
      <c r="Z856" t="e">
        <f t="shared" si="1073"/>
        <v>#VALUE!</v>
      </c>
      <c r="AA856" t="e">
        <f t="shared" si="1074"/>
        <v>#VALUE!</v>
      </c>
      <c r="AB856" t="e">
        <f t="shared" si="1075"/>
        <v>#VALUE!</v>
      </c>
      <c r="AC856" t="e">
        <f t="shared" si="1076"/>
        <v>#VALUE!</v>
      </c>
      <c r="AD856" t="e">
        <f t="shared" si="1077"/>
        <v>#VALUE!</v>
      </c>
      <c r="AE856" t="e">
        <f t="shared" si="1078"/>
        <v>#VALUE!</v>
      </c>
      <c r="AF856" t="e">
        <f t="shared" si="1079"/>
        <v>#VALUE!</v>
      </c>
      <c r="AG856" t="e">
        <f t="shared" si="1080"/>
        <v>#VALUE!</v>
      </c>
      <c r="AH856" t="e">
        <f t="shared" si="1081"/>
        <v>#VALUE!</v>
      </c>
      <c r="BJ856">
        <f t="shared" si="1087"/>
        <v>0</v>
      </c>
    </row>
    <row r="857" spans="11:62" x14ac:dyDescent="0.2">
      <c r="K857" t="str">
        <f>WeedDataInput!F854</f>
        <v>Y</v>
      </c>
      <c r="L857">
        <f>WeedDataInput!G854</f>
        <v>0</v>
      </c>
      <c r="M857" s="10" t="str">
        <f t="shared" si="1071"/>
        <v>;0</v>
      </c>
      <c r="N857" t="str">
        <f t="shared" si="1082"/>
        <v>;0</v>
      </c>
      <c r="O857" t="str">
        <f t="shared" si="1083"/>
        <v>0</v>
      </c>
      <c r="P857">
        <f t="shared" ref="P857:X857" si="1105">IFERROR(_xlfn.TEXTAFTER(O857,";"),0)</f>
        <v>0</v>
      </c>
      <c r="Q857">
        <f t="shared" si="1105"/>
        <v>0</v>
      </c>
      <c r="R857">
        <f t="shared" si="1105"/>
        <v>0</v>
      </c>
      <c r="S857">
        <f t="shared" si="1105"/>
        <v>0</v>
      </c>
      <c r="T857">
        <f t="shared" si="1105"/>
        <v>0</v>
      </c>
      <c r="U857">
        <f t="shared" si="1105"/>
        <v>0</v>
      </c>
      <c r="V857">
        <f t="shared" si="1105"/>
        <v>0</v>
      </c>
      <c r="W857">
        <f t="shared" si="1105"/>
        <v>0</v>
      </c>
      <c r="X857">
        <f t="shared" si="1105"/>
        <v>0</v>
      </c>
      <c r="Y857" s="10" t="e">
        <f t="shared" si="1085"/>
        <v>#VALUE!</v>
      </c>
      <c r="Z857" t="e">
        <f t="shared" si="1073"/>
        <v>#VALUE!</v>
      </c>
      <c r="AA857" t="e">
        <f t="shared" si="1074"/>
        <v>#VALUE!</v>
      </c>
      <c r="AB857" t="e">
        <f t="shared" si="1075"/>
        <v>#VALUE!</v>
      </c>
      <c r="AC857" t="e">
        <f t="shared" si="1076"/>
        <v>#VALUE!</v>
      </c>
      <c r="AD857" t="e">
        <f t="shared" si="1077"/>
        <v>#VALUE!</v>
      </c>
      <c r="AE857" t="e">
        <f t="shared" si="1078"/>
        <v>#VALUE!</v>
      </c>
      <c r="AF857" t="e">
        <f t="shared" si="1079"/>
        <v>#VALUE!</v>
      </c>
      <c r="AG857" t="e">
        <f t="shared" si="1080"/>
        <v>#VALUE!</v>
      </c>
      <c r="AH857" t="e">
        <f t="shared" si="1081"/>
        <v>#VALUE!</v>
      </c>
      <c r="BJ857">
        <f t="shared" si="1087"/>
        <v>0</v>
      </c>
    </row>
    <row r="858" spans="11:62" x14ac:dyDescent="0.2">
      <c r="K858" t="str">
        <f>WeedDataInput!F855</f>
        <v>Y</v>
      </c>
      <c r="L858">
        <f>WeedDataInput!G855</f>
        <v>0</v>
      </c>
      <c r="M858" s="10" t="str">
        <f t="shared" si="1071"/>
        <v>;0</v>
      </c>
      <c r="N858" t="str">
        <f t="shared" si="1082"/>
        <v>;0</v>
      </c>
      <c r="O858" t="str">
        <f t="shared" si="1083"/>
        <v>0</v>
      </c>
      <c r="P858">
        <f t="shared" ref="P858:X858" si="1106">IFERROR(_xlfn.TEXTAFTER(O858,";"),0)</f>
        <v>0</v>
      </c>
      <c r="Q858">
        <f t="shared" si="1106"/>
        <v>0</v>
      </c>
      <c r="R858">
        <f t="shared" si="1106"/>
        <v>0</v>
      </c>
      <c r="S858">
        <f t="shared" si="1106"/>
        <v>0</v>
      </c>
      <c r="T858">
        <f t="shared" si="1106"/>
        <v>0</v>
      </c>
      <c r="U858">
        <f t="shared" si="1106"/>
        <v>0</v>
      </c>
      <c r="V858">
        <f t="shared" si="1106"/>
        <v>0</v>
      </c>
      <c r="W858">
        <f t="shared" si="1106"/>
        <v>0</v>
      </c>
      <c r="X858">
        <f t="shared" si="1106"/>
        <v>0</v>
      </c>
      <c r="Y858" s="10" t="e">
        <f t="shared" si="1085"/>
        <v>#VALUE!</v>
      </c>
      <c r="Z858" t="e">
        <f t="shared" si="1073"/>
        <v>#VALUE!</v>
      </c>
      <c r="AA858" t="e">
        <f t="shared" si="1074"/>
        <v>#VALUE!</v>
      </c>
      <c r="AB858" t="e">
        <f t="shared" si="1075"/>
        <v>#VALUE!</v>
      </c>
      <c r="AC858" t="e">
        <f t="shared" si="1076"/>
        <v>#VALUE!</v>
      </c>
      <c r="AD858" t="e">
        <f t="shared" si="1077"/>
        <v>#VALUE!</v>
      </c>
      <c r="AE858" t="e">
        <f t="shared" si="1078"/>
        <v>#VALUE!</v>
      </c>
      <c r="AF858" t="e">
        <f t="shared" si="1079"/>
        <v>#VALUE!</v>
      </c>
      <c r="AG858" t="e">
        <f t="shared" si="1080"/>
        <v>#VALUE!</v>
      </c>
      <c r="AH858" t="e">
        <f t="shared" si="1081"/>
        <v>#VALUE!</v>
      </c>
      <c r="BJ858">
        <f t="shared" si="1087"/>
        <v>0</v>
      </c>
    </row>
    <row r="859" spans="11:62" x14ac:dyDescent="0.2">
      <c r="K859" t="str">
        <f>WeedDataInput!F856</f>
        <v>Y</v>
      </c>
      <c r="L859">
        <f>WeedDataInput!G856</f>
        <v>0</v>
      </c>
      <c r="M859" s="10" t="str">
        <f t="shared" si="1071"/>
        <v>;0</v>
      </c>
      <c r="N859" t="str">
        <f t="shared" si="1082"/>
        <v>;0</v>
      </c>
      <c r="O859" t="str">
        <f t="shared" si="1083"/>
        <v>0</v>
      </c>
      <c r="P859">
        <f t="shared" ref="P859:X859" si="1107">IFERROR(_xlfn.TEXTAFTER(O859,";"),0)</f>
        <v>0</v>
      </c>
      <c r="Q859">
        <f t="shared" si="1107"/>
        <v>0</v>
      </c>
      <c r="R859">
        <f t="shared" si="1107"/>
        <v>0</v>
      </c>
      <c r="S859">
        <f t="shared" si="1107"/>
        <v>0</v>
      </c>
      <c r="T859">
        <f t="shared" si="1107"/>
        <v>0</v>
      </c>
      <c r="U859">
        <f t="shared" si="1107"/>
        <v>0</v>
      </c>
      <c r="V859">
        <f t="shared" si="1107"/>
        <v>0</v>
      </c>
      <c r="W859">
        <f t="shared" si="1107"/>
        <v>0</v>
      </c>
      <c r="X859">
        <f t="shared" si="1107"/>
        <v>0</v>
      </c>
      <c r="Y859" s="10" t="e">
        <f t="shared" si="1085"/>
        <v>#VALUE!</v>
      </c>
      <c r="Z859" t="e">
        <f t="shared" si="1073"/>
        <v>#VALUE!</v>
      </c>
      <c r="AA859" t="e">
        <f t="shared" si="1074"/>
        <v>#VALUE!</v>
      </c>
      <c r="AB859" t="e">
        <f t="shared" si="1075"/>
        <v>#VALUE!</v>
      </c>
      <c r="AC859" t="e">
        <f t="shared" si="1076"/>
        <v>#VALUE!</v>
      </c>
      <c r="AD859" t="e">
        <f t="shared" si="1077"/>
        <v>#VALUE!</v>
      </c>
      <c r="AE859" t="e">
        <f t="shared" si="1078"/>
        <v>#VALUE!</v>
      </c>
      <c r="AF859" t="e">
        <f t="shared" si="1079"/>
        <v>#VALUE!</v>
      </c>
      <c r="AG859" t="e">
        <f t="shared" si="1080"/>
        <v>#VALUE!</v>
      </c>
      <c r="AH859" t="e">
        <f t="shared" si="1081"/>
        <v>#VALUE!</v>
      </c>
      <c r="BJ859">
        <f t="shared" si="1087"/>
        <v>0</v>
      </c>
    </row>
    <row r="860" spans="11:62" x14ac:dyDescent="0.2">
      <c r="K860" t="str">
        <f>WeedDataInput!F857</f>
        <v>Y</v>
      </c>
      <c r="L860">
        <f>WeedDataInput!G857</f>
        <v>0</v>
      </c>
      <c r="M860" s="10" t="str">
        <f t="shared" si="1071"/>
        <v>;0</v>
      </c>
      <c r="N860" t="str">
        <f t="shared" si="1082"/>
        <v>;0</v>
      </c>
      <c r="O860" t="str">
        <f t="shared" si="1083"/>
        <v>0</v>
      </c>
      <c r="P860">
        <f t="shared" ref="P860:X860" si="1108">IFERROR(_xlfn.TEXTAFTER(O860,";"),0)</f>
        <v>0</v>
      </c>
      <c r="Q860">
        <f t="shared" si="1108"/>
        <v>0</v>
      </c>
      <c r="R860">
        <f t="shared" si="1108"/>
        <v>0</v>
      </c>
      <c r="S860">
        <f t="shared" si="1108"/>
        <v>0</v>
      </c>
      <c r="T860">
        <f t="shared" si="1108"/>
        <v>0</v>
      </c>
      <c r="U860">
        <f t="shared" si="1108"/>
        <v>0</v>
      </c>
      <c r="V860">
        <f t="shared" si="1108"/>
        <v>0</v>
      </c>
      <c r="W860">
        <f t="shared" si="1108"/>
        <v>0</v>
      </c>
      <c r="X860">
        <f t="shared" si="1108"/>
        <v>0</v>
      </c>
      <c r="Y860" s="10" t="e">
        <f t="shared" si="1085"/>
        <v>#VALUE!</v>
      </c>
      <c r="Z860" t="e">
        <f t="shared" si="1073"/>
        <v>#VALUE!</v>
      </c>
      <c r="AA860" t="e">
        <f t="shared" si="1074"/>
        <v>#VALUE!</v>
      </c>
      <c r="AB860" t="e">
        <f t="shared" si="1075"/>
        <v>#VALUE!</v>
      </c>
      <c r="AC860" t="e">
        <f t="shared" si="1076"/>
        <v>#VALUE!</v>
      </c>
      <c r="AD860" t="e">
        <f t="shared" si="1077"/>
        <v>#VALUE!</v>
      </c>
      <c r="AE860" t="e">
        <f t="shared" si="1078"/>
        <v>#VALUE!</v>
      </c>
      <c r="AF860" t="e">
        <f t="shared" si="1079"/>
        <v>#VALUE!</v>
      </c>
      <c r="AG860" t="e">
        <f t="shared" si="1080"/>
        <v>#VALUE!</v>
      </c>
      <c r="AH860" t="e">
        <f t="shared" si="1081"/>
        <v>#VALUE!</v>
      </c>
      <c r="BJ860">
        <f t="shared" si="1087"/>
        <v>0</v>
      </c>
    </row>
    <row r="861" spans="11:62" x14ac:dyDescent="0.2">
      <c r="K861" t="str">
        <f>WeedDataInput!F858</f>
        <v>Y</v>
      </c>
      <c r="L861">
        <f>WeedDataInput!G858</f>
        <v>0</v>
      </c>
      <c r="M861" s="10" t="str">
        <f t="shared" si="1071"/>
        <v>;0</v>
      </c>
      <c r="N861" t="str">
        <f t="shared" si="1082"/>
        <v>;0</v>
      </c>
      <c r="O861" t="str">
        <f t="shared" si="1083"/>
        <v>0</v>
      </c>
      <c r="P861">
        <f t="shared" ref="P861:X861" si="1109">IFERROR(_xlfn.TEXTAFTER(O861,";"),0)</f>
        <v>0</v>
      </c>
      <c r="Q861">
        <f t="shared" si="1109"/>
        <v>0</v>
      </c>
      <c r="R861">
        <f t="shared" si="1109"/>
        <v>0</v>
      </c>
      <c r="S861">
        <f t="shared" si="1109"/>
        <v>0</v>
      </c>
      <c r="T861">
        <f t="shared" si="1109"/>
        <v>0</v>
      </c>
      <c r="U861">
        <f t="shared" si="1109"/>
        <v>0</v>
      </c>
      <c r="V861">
        <f t="shared" si="1109"/>
        <v>0</v>
      </c>
      <c r="W861">
        <f t="shared" si="1109"/>
        <v>0</v>
      </c>
      <c r="X861">
        <f t="shared" si="1109"/>
        <v>0</v>
      </c>
      <c r="Y861" s="10" t="e">
        <f t="shared" si="1085"/>
        <v>#VALUE!</v>
      </c>
      <c r="Z861" t="e">
        <f t="shared" si="1073"/>
        <v>#VALUE!</v>
      </c>
      <c r="AA861" t="e">
        <f t="shared" si="1074"/>
        <v>#VALUE!</v>
      </c>
      <c r="AB861" t="e">
        <f t="shared" si="1075"/>
        <v>#VALUE!</v>
      </c>
      <c r="AC861" t="e">
        <f t="shared" si="1076"/>
        <v>#VALUE!</v>
      </c>
      <c r="AD861" t="e">
        <f t="shared" si="1077"/>
        <v>#VALUE!</v>
      </c>
      <c r="AE861" t="e">
        <f t="shared" si="1078"/>
        <v>#VALUE!</v>
      </c>
      <c r="AF861" t="e">
        <f t="shared" si="1079"/>
        <v>#VALUE!</v>
      </c>
      <c r="AG861" t="e">
        <f t="shared" si="1080"/>
        <v>#VALUE!</v>
      </c>
      <c r="AH861" t="e">
        <f t="shared" si="1081"/>
        <v>#VALUE!</v>
      </c>
      <c r="BJ861">
        <f t="shared" si="1087"/>
        <v>0</v>
      </c>
    </row>
    <row r="862" spans="11:62" x14ac:dyDescent="0.2">
      <c r="K862" t="str">
        <f>WeedDataInput!F859</f>
        <v>Y</v>
      </c>
      <c r="L862">
        <f>WeedDataInput!G859</f>
        <v>0</v>
      </c>
      <c r="M862" s="10" t="str">
        <f t="shared" si="1071"/>
        <v>;0</v>
      </c>
      <c r="N862" t="str">
        <f t="shared" si="1082"/>
        <v>;0</v>
      </c>
      <c r="O862" t="str">
        <f t="shared" si="1083"/>
        <v>0</v>
      </c>
      <c r="P862">
        <f t="shared" ref="P862:X862" si="1110">IFERROR(_xlfn.TEXTAFTER(O862,";"),0)</f>
        <v>0</v>
      </c>
      <c r="Q862">
        <f t="shared" si="1110"/>
        <v>0</v>
      </c>
      <c r="R862">
        <f t="shared" si="1110"/>
        <v>0</v>
      </c>
      <c r="S862">
        <f t="shared" si="1110"/>
        <v>0</v>
      </c>
      <c r="T862">
        <f t="shared" si="1110"/>
        <v>0</v>
      </c>
      <c r="U862">
        <f t="shared" si="1110"/>
        <v>0</v>
      </c>
      <c r="V862">
        <f t="shared" si="1110"/>
        <v>0</v>
      </c>
      <c r="W862">
        <f t="shared" si="1110"/>
        <v>0</v>
      </c>
      <c r="X862">
        <f t="shared" si="1110"/>
        <v>0</v>
      </c>
      <c r="Y862" s="10" t="e">
        <f t="shared" si="1085"/>
        <v>#VALUE!</v>
      </c>
      <c r="Z862" t="e">
        <f t="shared" si="1073"/>
        <v>#VALUE!</v>
      </c>
      <c r="AA862" t="e">
        <f t="shared" si="1074"/>
        <v>#VALUE!</v>
      </c>
      <c r="AB862" t="e">
        <f t="shared" si="1075"/>
        <v>#VALUE!</v>
      </c>
      <c r="AC862" t="e">
        <f t="shared" si="1076"/>
        <v>#VALUE!</v>
      </c>
      <c r="AD862" t="e">
        <f t="shared" si="1077"/>
        <v>#VALUE!</v>
      </c>
      <c r="AE862" t="e">
        <f t="shared" si="1078"/>
        <v>#VALUE!</v>
      </c>
      <c r="AF862" t="e">
        <f t="shared" si="1079"/>
        <v>#VALUE!</v>
      </c>
      <c r="AG862" t="e">
        <f t="shared" si="1080"/>
        <v>#VALUE!</v>
      </c>
      <c r="AH862" t="e">
        <f t="shared" si="1081"/>
        <v>#VALUE!</v>
      </c>
      <c r="BJ862">
        <f t="shared" si="1087"/>
        <v>0</v>
      </c>
    </row>
    <row r="863" spans="11:62" x14ac:dyDescent="0.2">
      <c r="K863" t="str">
        <f>WeedDataInput!F860</f>
        <v>Y</v>
      </c>
      <c r="L863">
        <f>WeedDataInput!G860</f>
        <v>0</v>
      </c>
      <c r="M863" s="10" t="str">
        <f t="shared" si="1071"/>
        <v>;0</v>
      </c>
      <c r="N863" t="str">
        <f t="shared" si="1082"/>
        <v>;0</v>
      </c>
      <c r="O863" t="str">
        <f t="shared" si="1083"/>
        <v>0</v>
      </c>
      <c r="P863">
        <f t="shared" ref="P863:X863" si="1111">IFERROR(_xlfn.TEXTAFTER(O863,";"),0)</f>
        <v>0</v>
      </c>
      <c r="Q863">
        <f t="shared" si="1111"/>
        <v>0</v>
      </c>
      <c r="R863">
        <f t="shared" si="1111"/>
        <v>0</v>
      </c>
      <c r="S863">
        <f t="shared" si="1111"/>
        <v>0</v>
      </c>
      <c r="T863">
        <f t="shared" si="1111"/>
        <v>0</v>
      </c>
      <c r="U863">
        <f t="shared" si="1111"/>
        <v>0</v>
      </c>
      <c r="V863">
        <f t="shared" si="1111"/>
        <v>0</v>
      </c>
      <c r="W863">
        <f t="shared" si="1111"/>
        <v>0</v>
      </c>
      <c r="X863">
        <f t="shared" si="1111"/>
        <v>0</v>
      </c>
      <c r="Y863" s="10" t="e">
        <f t="shared" si="1085"/>
        <v>#VALUE!</v>
      </c>
      <c r="Z863" t="e">
        <f t="shared" si="1073"/>
        <v>#VALUE!</v>
      </c>
      <c r="AA863" t="e">
        <f t="shared" si="1074"/>
        <v>#VALUE!</v>
      </c>
      <c r="AB863" t="e">
        <f t="shared" si="1075"/>
        <v>#VALUE!</v>
      </c>
      <c r="AC863" t="e">
        <f t="shared" si="1076"/>
        <v>#VALUE!</v>
      </c>
      <c r="AD863" t="e">
        <f t="shared" si="1077"/>
        <v>#VALUE!</v>
      </c>
      <c r="AE863" t="e">
        <f t="shared" si="1078"/>
        <v>#VALUE!</v>
      </c>
      <c r="AF863" t="e">
        <f t="shared" si="1079"/>
        <v>#VALUE!</v>
      </c>
      <c r="AG863" t="e">
        <f t="shared" si="1080"/>
        <v>#VALUE!</v>
      </c>
      <c r="AH863" t="e">
        <f t="shared" si="1081"/>
        <v>#VALUE!</v>
      </c>
      <c r="BJ863">
        <f t="shared" si="1087"/>
        <v>0</v>
      </c>
    </row>
    <row r="864" spans="11:62" x14ac:dyDescent="0.2">
      <c r="K864" t="str">
        <f>WeedDataInput!F861</f>
        <v>Y</v>
      </c>
      <c r="L864">
        <f>WeedDataInput!G861</f>
        <v>0</v>
      </c>
      <c r="M864" s="10" t="str">
        <f t="shared" si="1071"/>
        <v>;0</v>
      </c>
      <c r="N864" t="str">
        <f t="shared" si="1082"/>
        <v>;0</v>
      </c>
      <c r="O864" t="str">
        <f t="shared" si="1083"/>
        <v>0</v>
      </c>
      <c r="P864">
        <f t="shared" ref="P864:X864" si="1112">IFERROR(_xlfn.TEXTAFTER(O864,";"),0)</f>
        <v>0</v>
      </c>
      <c r="Q864">
        <f t="shared" si="1112"/>
        <v>0</v>
      </c>
      <c r="R864">
        <f t="shared" si="1112"/>
        <v>0</v>
      </c>
      <c r="S864">
        <f t="shared" si="1112"/>
        <v>0</v>
      </c>
      <c r="T864">
        <f t="shared" si="1112"/>
        <v>0</v>
      </c>
      <c r="U864">
        <f t="shared" si="1112"/>
        <v>0</v>
      </c>
      <c r="V864">
        <f t="shared" si="1112"/>
        <v>0</v>
      </c>
      <c r="W864">
        <f t="shared" si="1112"/>
        <v>0</v>
      </c>
      <c r="X864">
        <f t="shared" si="1112"/>
        <v>0</v>
      </c>
      <c r="Y864" s="10" t="e">
        <f t="shared" si="1085"/>
        <v>#VALUE!</v>
      </c>
      <c r="Z864" t="e">
        <f t="shared" si="1073"/>
        <v>#VALUE!</v>
      </c>
      <c r="AA864" t="e">
        <f t="shared" si="1074"/>
        <v>#VALUE!</v>
      </c>
      <c r="AB864" t="e">
        <f t="shared" si="1075"/>
        <v>#VALUE!</v>
      </c>
      <c r="AC864" t="e">
        <f t="shared" si="1076"/>
        <v>#VALUE!</v>
      </c>
      <c r="AD864" t="e">
        <f t="shared" si="1077"/>
        <v>#VALUE!</v>
      </c>
      <c r="AE864" t="e">
        <f t="shared" si="1078"/>
        <v>#VALUE!</v>
      </c>
      <c r="AF864" t="e">
        <f t="shared" si="1079"/>
        <v>#VALUE!</v>
      </c>
      <c r="AG864" t="e">
        <f t="shared" si="1080"/>
        <v>#VALUE!</v>
      </c>
      <c r="AH864" t="e">
        <f t="shared" si="1081"/>
        <v>#VALUE!</v>
      </c>
      <c r="BJ864">
        <f t="shared" si="1087"/>
        <v>0</v>
      </c>
    </row>
    <row r="865" spans="11:62" x14ac:dyDescent="0.2">
      <c r="K865" t="str">
        <f>WeedDataInput!F862</f>
        <v>Y</v>
      </c>
      <c r="L865">
        <f>WeedDataInput!G862</f>
        <v>0</v>
      </c>
      <c r="M865" s="10" t="str">
        <f t="shared" si="1071"/>
        <v>;0</v>
      </c>
      <c r="N865" t="str">
        <f t="shared" si="1082"/>
        <v>;0</v>
      </c>
      <c r="O865" t="str">
        <f t="shared" si="1083"/>
        <v>0</v>
      </c>
      <c r="P865">
        <f t="shared" ref="P865:X865" si="1113">IFERROR(_xlfn.TEXTAFTER(O865,";"),0)</f>
        <v>0</v>
      </c>
      <c r="Q865">
        <f t="shared" si="1113"/>
        <v>0</v>
      </c>
      <c r="R865">
        <f t="shared" si="1113"/>
        <v>0</v>
      </c>
      <c r="S865">
        <f t="shared" si="1113"/>
        <v>0</v>
      </c>
      <c r="T865">
        <f t="shared" si="1113"/>
        <v>0</v>
      </c>
      <c r="U865">
        <f t="shared" si="1113"/>
        <v>0</v>
      </c>
      <c r="V865">
        <f t="shared" si="1113"/>
        <v>0</v>
      </c>
      <c r="W865">
        <f t="shared" si="1113"/>
        <v>0</v>
      </c>
      <c r="X865">
        <f t="shared" si="1113"/>
        <v>0</v>
      </c>
      <c r="Y865" s="10" t="e">
        <f t="shared" si="1085"/>
        <v>#VALUE!</v>
      </c>
      <c r="Z865" t="e">
        <f t="shared" si="1073"/>
        <v>#VALUE!</v>
      </c>
      <c r="AA865" t="e">
        <f t="shared" si="1074"/>
        <v>#VALUE!</v>
      </c>
      <c r="AB865" t="e">
        <f t="shared" si="1075"/>
        <v>#VALUE!</v>
      </c>
      <c r="AC865" t="e">
        <f t="shared" si="1076"/>
        <v>#VALUE!</v>
      </c>
      <c r="AD865" t="e">
        <f t="shared" si="1077"/>
        <v>#VALUE!</v>
      </c>
      <c r="AE865" t="e">
        <f t="shared" si="1078"/>
        <v>#VALUE!</v>
      </c>
      <c r="AF865" t="e">
        <f t="shared" si="1079"/>
        <v>#VALUE!</v>
      </c>
      <c r="AG865" t="e">
        <f t="shared" si="1080"/>
        <v>#VALUE!</v>
      </c>
      <c r="AH865" t="e">
        <f t="shared" si="1081"/>
        <v>#VALUE!</v>
      </c>
      <c r="BJ865">
        <f t="shared" si="1087"/>
        <v>0</v>
      </c>
    </row>
    <row r="866" spans="11:62" x14ac:dyDescent="0.2">
      <c r="K866" t="str">
        <f>WeedDataInput!F863</f>
        <v>Y</v>
      </c>
      <c r="L866">
        <f>WeedDataInput!G863</f>
        <v>0</v>
      </c>
      <c r="M866" s="10" t="str">
        <f t="shared" si="1071"/>
        <v>;0</v>
      </c>
      <c r="N866" t="str">
        <f t="shared" si="1082"/>
        <v>;0</v>
      </c>
      <c r="O866" t="str">
        <f t="shared" si="1083"/>
        <v>0</v>
      </c>
      <c r="P866">
        <f t="shared" ref="P866:X866" si="1114">IFERROR(_xlfn.TEXTAFTER(O866,";"),0)</f>
        <v>0</v>
      </c>
      <c r="Q866">
        <f t="shared" si="1114"/>
        <v>0</v>
      </c>
      <c r="R866">
        <f t="shared" si="1114"/>
        <v>0</v>
      </c>
      <c r="S866">
        <f t="shared" si="1114"/>
        <v>0</v>
      </c>
      <c r="T866">
        <f t="shared" si="1114"/>
        <v>0</v>
      </c>
      <c r="U866">
        <f t="shared" si="1114"/>
        <v>0</v>
      </c>
      <c r="V866">
        <f t="shared" si="1114"/>
        <v>0</v>
      </c>
      <c r="W866">
        <f t="shared" si="1114"/>
        <v>0</v>
      </c>
      <c r="X866">
        <f t="shared" si="1114"/>
        <v>0</v>
      </c>
      <c r="Y866" s="10" t="e">
        <f t="shared" si="1085"/>
        <v>#VALUE!</v>
      </c>
      <c r="Z866" t="e">
        <f t="shared" si="1073"/>
        <v>#VALUE!</v>
      </c>
      <c r="AA866" t="e">
        <f t="shared" si="1074"/>
        <v>#VALUE!</v>
      </c>
      <c r="AB866" t="e">
        <f t="shared" si="1075"/>
        <v>#VALUE!</v>
      </c>
      <c r="AC866" t="e">
        <f t="shared" si="1076"/>
        <v>#VALUE!</v>
      </c>
      <c r="AD866" t="e">
        <f t="shared" si="1077"/>
        <v>#VALUE!</v>
      </c>
      <c r="AE866" t="e">
        <f t="shared" si="1078"/>
        <v>#VALUE!</v>
      </c>
      <c r="AF866" t="e">
        <f t="shared" si="1079"/>
        <v>#VALUE!</v>
      </c>
      <c r="AG866" t="e">
        <f t="shared" si="1080"/>
        <v>#VALUE!</v>
      </c>
      <c r="AH866" t="e">
        <f t="shared" si="1081"/>
        <v>#VALUE!</v>
      </c>
      <c r="BJ866">
        <f t="shared" si="1087"/>
        <v>0</v>
      </c>
    </row>
    <row r="867" spans="11:62" x14ac:dyDescent="0.2">
      <c r="K867" t="str">
        <f>WeedDataInput!F864</f>
        <v>Y</v>
      </c>
      <c r="L867">
        <f>WeedDataInput!G864</f>
        <v>0</v>
      </c>
      <c r="M867" s="10" t="str">
        <f t="shared" si="1071"/>
        <v>;0</v>
      </c>
      <c r="N867" t="str">
        <f t="shared" si="1082"/>
        <v>;0</v>
      </c>
      <c r="O867" t="str">
        <f t="shared" si="1083"/>
        <v>0</v>
      </c>
      <c r="P867">
        <f t="shared" ref="P867:X867" si="1115">IFERROR(_xlfn.TEXTAFTER(O867,";"),0)</f>
        <v>0</v>
      </c>
      <c r="Q867">
        <f t="shared" si="1115"/>
        <v>0</v>
      </c>
      <c r="R867">
        <f t="shared" si="1115"/>
        <v>0</v>
      </c>
      <c r="S867">
        <f t="shared" si="1115"/>
        <v>0</v>
      </c>
      <c r="T867">
        <f t="shared" si="1115"/>
        <v>0</v>
      </c>
      <c r="U867">
        <f t="shared" si="1115"/>
        <v>0</v>
      </c>
      <c r="V867">
        <f t="shared" si="1115"/>
        <v>0</v>
      </c>
      <c r="W867">
        <f t="shared" si="1115"/>
        <v>0</v>
      </c>
      <c r="X867">
        <f t="shared" si="1115"/>
        <v>0</v>
      </c>
      <c r="Y867" s="10" t="e">
        <f t="shared" si="1085"/>
        <v>#VALUE!</v>
      </c>
      <c r="Z867" t="e">
        <f t="shared" si="1073"/>
        <v>#VALUE!</v>
      </c>
      <c r="AA867" t="e">
        <f t="shared" si="1074"/>
        <v>#VALUE!</v>
      </c>
      <c r="AB867" t="e">
        <f t="shared" si="1075"/>
        <v>#VALUE!</v>
      </c>
      <c r="AC867" t="e">
        <f t="shared" si="1076"/>
        <v>#VALUE!</v>
      </c>
      <c r="AD867" t="e">
        <f t="shared" si="1077"/>
        <v>#VALUE!</v>
      </c>
      <c r="AE867" t="e">
        <f t="shared" si="1078"/>
        <v>#VALUE!</v>
      </c>
      <c r="AF867" t="e">
        <f t="shared" si="1079"/>
        <v>#VALUE!</v>
      </c>
      <c r="AG867" t="e">
        <f t="shared" si="1080"/>
        <v>#VALUE!</v>
      </c>
      <c r="AH867" t="e">
        <f t="shared" si="1081"/>
        <v>#VALUE!</v>
      </c>
      <c r="BJ867">
        <f t="shared" si="1087"/>
        <v>0</v>
      </c>
    </row>
    <row r="868" spans="11:62" x14ac:dyDescent="0.2">
      <c r="K868" t="str">
        <f>WeedDataInput!F865</f>
        <v>Y</v>
      </c>
      <c r="L868">
        <f>WeedDataInput!G865</f>
        <v>0</v>
      </c>
      <c r="M868" s="10" t="str">
        <f t="shared" si="1071"/>
        <v>;0</v>
      </c>
      <c r="N868" t="str">
        <f t="shared" si="1082"/>
        <v>;0</v>
      </c>
      <c r="O868" t="str">
        <f t="shared" si="1083"/>
        <v>0</v>
      </c>
      <c r="P868">
        <f t="shared" ref="P868:X868" si="1116">IFERROR(_xlfn.TEXTAFTER(O868,";"),0)</f>
        <v>0</v>
      </c>
      <c r="Q868">
        <f t="shared" si="1116"/>
        <v>0</v>
      </c>
      <c r="R868">
        <f t="shared" si="1116"/>
        <v>0</v>
      </c>
      <c r="S868">
        <f t="shared" si="1116"/>
        <v>0</v>
      </c>
      <c r="T868">
        <f t="shared" si="1116"/>
        <v>0</v>
      </c>
      <c r="U868">
        <f t="shared" si="1116"/>
        <v>0</v>
      </c>
      <c r="V868">
        <f t="shared" si="1116"/>
        <v>0</v>
      </c>
      <c r="W868">
        <f t="shared" si="1116"/>
        <v>0</v>
      </c>
      <c r="X868">
        <f t="shared" si="1116"/>
        <v>0</v>
      </c>
      <c r="Y868" s="10" t="e">
        <f t="shared" si="1085"/>
        <v>#VALUE!</v>
      </c>
      <c r="Z868" t="e">
        <f t="shared" si="1073"/>
        <v>#VALUE!</v>
      </c>
      <c r="AA868" t="e">
        <f t="shared" si="1074"/>
        <v>#VALUE!</v>
      </c>
      <c r="AB868" t="e">
        <f t="shared" si="1075"/>
        <v>#VALUE!</v>
      </c>
      <c r="AC868" t="e">
        <f t="shared" si="1076"/>
        <v>#VALUE!</v>
      </c>
      <c r="AD868" t="e">
        <f t="shared" si="1077"/>
        <v>#VALUE!</v>
      </c>
      <c r="AE868" t="e">
        <f t="shared" si="1078"/>
        <v>#VALUE!</v>
      </c>
      <c r="AF868" t="e">
        <f t="shared" si="1079"/>
        <v>#VALUE!</v>
      </c>
      <c r="AG868" t="e">
        <f t="shared" si="1080"/>
        <v>#VALUE!</v>
      </c>
      <c r="AH868" t="e">
        <f t="shared" si="1081"/>
        <v>#VALUE!</v>
      </c>
      <c r="BJ868">
        <f t="shared" si="1087"/>
        <v>0</v>
      </c>
    </row>
    <row r="869" spans="11:62" x14ac:dyDescent="0.2">
      <c r="K869" t="str">
        <f>WeedDataInput!F866</f>
        <v>Y</v>
      </c>
      <c r="L869">
        <f>WeedDataInput!G866</f>
        <v>0</v>
      </c>
      <c r="M869" s="10" t="str">
        <f t="shared" si="1071"/>
        <v>;0</v>
      </c>
      <c r="N869" t="str">
        <f t="shared" si="1082"/>
        <v>;0</v>
      </c>
      <c r="O869" t="str">
        <f t="shared" si="1083"/>
        <v>0</v>
      </c>
      <c r="P869">
        <f t="shared" ref="P869:X869" si="1117">IFERROR(_xlfn.TEXTAFTER(O869,";"),0)</f>
        <v>0</v>
      </c>
      <c r="Q869">
        <f t="shared" si="1117"/>
        <v>0</v>
      </c>
      <c r="R869">
        <f t="shared" si="1117"/>
        <v>0</v>
      </c>
      <c r="S869">
        <f t="shared" si="1117"/>
        <v>0</v>
      </c>
      <c r="T869">
        <f t="shared" si="1117"/>
        <v>0</v>
      </c>
      <c r="U869">
        <f t="shared" si="1117"/>
        <v>0</v>
      </c>
      <c r="V869">
        <f t="shared" si="1117"/>
        <v>0</v>
      </c>
      <c r="W869">
        <f t="shared" si="1117"/>
        <v>0</v>
      </c>
      <c r="X869">
        <f t="shared" si="1117"/>
        <v>0</v>
      </c>
      <c r="Y869" s="10" t="e">
        <f t="shared" si="1085"/>
        <v>#VALUE!</v>
      </c>
      <c r="Z869" t="e">
        <f t="shared" si="1073"/>
        <v>#VALUE!</v>
      </c>
      <c r="AA869" t="e">
        <f t="shared" si="1074"/>
        <v>#VALUE!</v>
      </c>
      <c r="AB869" t="e">
        <f t="shared" si="1075"/>
        <v>#VALUE!</v>
      </c>
      <c r="AC869" t="e">
        <f t="shared" si="1076"/>
        <v>#VALUE!</v>
      </c>
      <c r="AD869" t="e">
        <f t="shared" si="1077"/>
        <v>#VALUE!</v>
      </c>
      <c r="AE869" t="e">
        <f t="shared" si="1078"/>
        <v>#VALUE!</v>
      </c>
      <c r="AF869" t="e">
        <f t="shared" si="1079"/>
        <v>#VALUE!</v>
      </c>
      <c r="AG869" t="e">
        <f t="shared" si="1080"/>
        <v>#VALUE!</v>
      </c>
      <c r="AH869" t="e">
        <f t="shared" si="1081"/>
        <v>#VALUE!</v>
      </c>
      <c r="BJ869">
        <f t="shared" si="1087"/>
        <v>0</v>
      </c>
    </row>
    <row r="870" spans="11:62" x14ac:dyDescent="0.2">
      <c r="K870" t="str">
        <f>WeedDataInput!F867</f>
        <v>Y</v>
      </c>
      <c r="L870">
        <f>WeedDataInput!G867</f>
        <v>0</v>
      </c>
      <c r="M870" s="10" t="str">
        <f t="shared" si="1071"/>
        <v>;0</v>
      </c>
      <c r="N870" t="str">
        <f t="shared" si="1082"/>
        <v>;0</v>
      </c>
      <c r="O870" t="str">
        <f t="shared" si="1083"/>
        <v>0</v>
      </c>
      <c r="P870">
        <f t="shared" ref="P870:X870" si="1118">IFERROR(_xlfn.TEXTAFTER(O870,";"),0)</f>
        <v>0</v>
      </c>
      <c r="Q870">
        <f t="shared" si="1118"/>
        <v>0</v>
      </c>
      <c r="R870">
        <f t="shared" si="1118"/>
        <v>0</v>
      </c>
      <c r="S870">
        <f t="shared" si="1118"/>
        <v>0</v>
      </c>
      <c r="T870">
        <f t="shared" si="1118"/>
        <v>0</v>
      </c>
      <c r="U870">
        <f t="shared" si="1118"/>
        <v>0</v>
      </c>
      <c r="V870">
        <f t="shared" si="1118"/>
        <v>0</v>
      </c>
      <c r="W870">
        <f t="shared" si="1118"/>
        <v>0</v>
      </c>
      <c r="X870">
        <f t="shared" si="1118"/>
        <v>0</v>
      </c>
      <c r="Y870" s="10" t="e">
        <f t="shared" si="1085"/>
        <v>#VALUE!</v>
      </c>
      <c r="Z870" t="e">
        <f t="shared" si="1073"/>
        <v>#VALUE!</v>
      </c>
      <c r="AA870" t="e">
        <f t="shared" si="1074"/>
        <v>#VALUE!</v>
      </c>
      <c r="AB870" t="e">
        <f t="shared" si="1075"/>
        <v>#VALUE!</v>
      </c>
      <c r="AC870" t="e">
        <f t="shared" si="1076"/>
        <v>#VALUE!</v>
      </c>
      <c r="AD870" t="e">
        <f t="shared" si="1077"/>
        <v>#VALUE!</v>
      </c>
      <c r="AE870" t="e">
        <f t="shared" si="1078"/>
        <v>#VALUE!</v>
      </c>
      <c r="AF870" t="e">
        <f t="shared" si="1079"/>
        <v>#VALUE!</v>
      </c>
      <c r="AG870" t="e">
        <f t="shared" si="1080"/>
        <v>#VALUE!</v>
      </c>
      <c r="AH870" t="e">
        <f t="shared" si="1081"/>
        <v>#VALUE!</v>
      </c>
      <c r="BJ870">
        <f t="shared" si="1087"/>
        <v>0</v>
      </c>
    </row>
    <row r="871" spans="11:62" x14ac:dyDescent="0.2">
      <c r="K871" t="str">
        <f>WeedDataInput!F868</f>
        <v>Y</v>
      </c>
      <c r="L871">
        <f>WeedDataInput!G868</f>
        <v>0</v>
      </c>
      <c r="M871" s="10" t="str">
        <f t="shared" si="1071"/>
        <v>;0</v>
      </c>
      <c r="N871" t="str">
        <f t="shared" si="1082"/>
        <v>;0</v>
      </c>
      <c r="O871" t="str">
        <f t="shared" si="1083"/>
        <v>0</v>
      </c>
      <c r="P871">
        <f t="shared" ref="P871:X871" si="1119">IFERROR(_xlfn.TEXTAFTER(O871,";"),0)</f>
        <v>0</v>
      </c>
      <c r="Q871">
        <f t="shared" si="1119"/>
        <v>0</v>
      </c>
      <c r="R871">
        <f t="shared" si="1119"/>
        <v>0</v>
      </c>
      <c r="S871">
        <f t="shared" si="1119"/>
        <v>0</v>
      </c>
      <c r="T871">
        <f t="shared" si="1119"/>
        <v>0</v>
      </c>
      <c r="U871">
        <f t="shared" si="1119"/>
        <v>0</v>
      </c>
      <c r="V871">
        <f t="shared" si="1119"/>
        <v>0</v>
      </c>
      <c r="W871">
        <f t="shared" si="1119"/>
        <v>0</v>
      </c>
      <c r="X871">
        <f t="shared" si="1119"/>
        <v>0</v>
      </c>
      <c r="Y871" s="10" t="e">
        <f t="shared" si="1085"/>
        <v>#VALUE!</v>
      </c>
      <c r="Z871" t="e">
        <f t="shared" si="1073"/>
        <v>#VALUE!</v>
      </c>
      <c r="AA871" t="e">
        <f t="shared" si="1074"/>
        <v>#VALUE!</v>
      </c>
      <c r="AB871" t="e">
        <f t="shared" si="1075"/>
        <v>#VALUE!</v>
      </c>
      <c r="AC871" t="e">
        <f t="shared" si="1076"/>
        <v>#VALUE!</v>
      </c>
      <c r="AD871" t="e">
        <f t="shared" si="1077"/>
        <v>#VALUE!</v>
      </c>
      <c r="AE871" t="e">
        <f t="shared" si="1078"/>
        <v>#VALUE!</v>
      </c>
      <c r="AF871" t="e">
        <f t="shared" si="1079"/>
        <v>#VALUE!</v>
      </c>
      <c r="AG871" t="e">
        <f t="shared" si="1080"/>
        <v>#VALUE!</v>
      </c>
      <c r="AH871" t="e">
        <f t="shared" si="1081"/>
        <v>#VALUE!</v>
      </c>
      <c r="BJ871">
        <f t="shared" si="1087"/>
        <v>0</v>
      </c>
    </row>
    <row r="872" spans="11:62" x14ac:dyDescent="0.2">
      <c r="K872" t="str">
        <f>WeedDataInput!F869</f>
        <v>Y</v>
      </c>
      <c r="L872">
        <f>WeedDataInput!G869</f>
        <v>0</v>
      </c>
      <c r="M872" s="10" t="str">
        <f t="shared" si="1071"/>
        <v>;0</v>
      </c>
      <c r="N872" t="str">
        <f t="shared" si="1082"/>
        <v>;0</v>
      </c>
      <c r="O872" t="str">
        <f t="shared" si="1083"/>
        <v>0</v>
      </c>
      <c r="P872">
        <f t="shared" ref="P872:X872" si="1120">IFERROR(_xlfn.TEXTAFTER(O872,";"),0)</f>
        <v>0</v>
      </c>
      <c r="Q872">
        <f t="shared" si="1120"/>
        <v>0</v>
      </c>
      <c r="R872">
        <f t="shared" si="1120"/>
        <v>0</v>
      </c>
      <c r="S872">
        <f t="shared" si="1120"/>
        <v>0</v>
      </c>
      <c r="T872">
        <f t="shared" si="1120"/>
        <v>0</v>
      </c>
      <c r="U872">
        <f t="shared" si="1120"/>
        <v>0</v>
      </c>
      <c r="V872">
        <f t="shared" si="1120"/>
        <v>0</v>
      </c>
      <c r="W872">
        <f t="shared" si="1120"/>
        <v>0</v>
      </c>
      <c r="X872">
        <f t="shared" si="1120"/>
        <v>0</v>
      </c>
      <c r="Y872" s="10" t="e">
        <f t="shared" si="1085"/>
        <v>#VALUE!</v>
      </c>
      <c r="Z872" t="e">
        <f t="shared" si="1073"/>
        <v>#VALUE!</v>
      </c>
      <c r="AA872" t="e">
        <f t="shared" si="1074"/>
        <v>#VALUE!</v>
      </c>
      <c r="AB872" t="e">
        <f t="shared" si="1075"/>
        <v>#VALUE!</v>
      </c>
      <c r="AC872" t="e">
        <f t="shared" si="1076"/>
        <v>#VALUE!</v>
      </c>
      <c r="AD872" t="e">
        <f t="shared" si="1077"/>
        <v>#VALUE!</v>
      </c>
      <c r="AE872" t="e">
        <f t="shared" si="1078"/>
        <v>#VALUE!</v>
      </c>
      <c r="AF872" t="e">
        <f t="shared" si="1079"/>
        <v>#VALUE!</v>
      </c>
      <c r="AG872" t="e">
        <f t="shared" si="1080"/>
        <v>#VALUE!</v>
      </c>
      <c r="AH872" t="e">
        <f t="shared" si="1081"/>
        <v>#VALUE!</v>
      </c>
      <c r="BJ872">
        <f t="shared" si="1087"/>
        <v>0</v>
      </c>
    </row>
    <row r="873" spans="11:62" x14ac:dyDescent="0.2">
      <c r="K873" t="str">
        <f>WeedDataInput!F870</f>
        <v>Y</v>
      </c>
      <c r="L873">
        <f>WeedDataInput!G870</f>
        <v>0</v>
      </c>
      <c r="M873" s="10" t="str">
        <f t="shared" si="1071"/>
        <v>;0</v>
      </c>
      <c r="N873" t="str">
        <f t="shared" si="1082"/>
        <v>;0</v>
      </c>
      <c r="O873" t="str">
        <f t="shared" si="1083"/>
        <v>0</v>
      </c>
      <c r="P873">
        <f t="shared" ref="P873:X873" si="1121">IFERROR(_xlfn.TEXTAFTER(O873,";"),0)</f>
        <v>0</v>
      </c>
      <c r="Q873">
        <f t="shared" si="1121"/>
        <v>0</v>
      </c>
      <c r="R873">
        <f t="shared" si="1121"/>
        <v>0</v>
      </c>
      <c r="S873">
        <f t="shared" si="1121"/>
        <v>0</v>
      </c>
      <c r="T873">
        <f t="shared" si="1121"/>
        <v>0</v>
      </c>
      <c r="U873">
        <f t="shared" si="1121"/>
        <v>0</v>
      </c>
      <c r="V873">
        <f t="shared" si="1121"/>
        <v>0</v>
      </c>
      <c r="W873">
        <f t="shared" si="1121"/>
        <v>0</v>
      </c>
      <c r="X873">
        <f t="shared" si="1121"/>
        <v>0</v>
      </c>
      <c r="Y873" s="10" t="e">
        <f t="shared" si="1085"/>
        <v>#VALUE!</v>
      </c>
      <c r="Z873" t="e">
        <f t="shared" si="1073"/>
        <v>#VALUE!</v>
      </c>
      <c r="AA873" t="e">
        <f t="shared" si="1074"/>
        <v>#VALUE!</v>
      </c>
      <c r="AB873" t="e">
        <f t="shared" si="1075"/>
        <v>#VALUE!</v>
      </c>
      <c r="AC873" t="e">
        <f t="shared" si="1076"/>
        <v>#VALUE!</v>
      </c>
      <c r="AD873" t="e">
        <f t="shared" si="1077"/>
        <v>#VALUE!</v>
      </c>
      <c r="AE873" t="e">
        <f t="shared" si="1078"/>
        <v>#VALUE!</v>
      </c>
      <c r="AF873" t="e">
        <f t="shared" si="1079"/>
        <v>#VALUE!</v>
      </c>
      <c r="AG873" t="e">
        <f t="shared" si="1080"/>
        <v>#VALUE!</v>
      </c>
      <c r="AH873" t="e">
        <f t="shared" si="1081"/>
        <v>#VALUE!</v>
      </c>
      <c r="BJ873">
        <f t="shared" si="1087"/>
        <v>0</v>
      </c>
    </row>
    <row r="874" spans="11:62" x14ac:dyDescent="0.2">
      <c r="K874" t="str">
        <f>WeedDataInput!F871</f>
        <v>Y</v>
      </c>
      <c r="L874">
        <f>WeedDataInput!G871</f>
        <v>0</v>
      </c>
      <c r="M874" s="10" t="str">
        <f t="shared" si="1071"/>
        <v>;0</v>
      </c>
      <c r="N874" t="str">
        <f t="shared" si="1082"/>
        <v>;0</v>
      </c>
      <c r="O874" t="str">
        <f t="shared" si="1083"/>
        <v>0</v>
      </c>
      <c r="P874">
        <f t="shared" ref="P874:X874" si="1122">IFERROR(_xlfn.TEXTAFTER(O874,";"),0)</f>
        <v>0</v>
      </c>
      <c r="Q874">
        <f t="shared" si="1122"/>
        <v>0</v>
      </c>
      <c r="R874">
        <f t="shared" si="1122"/>
        <v>0</v>
      </c>
      <c r="S874">
        <f t="shared" si="1122"/>
        <v>0</v>
      </c>
      <c r="T874">
        <f t="shared" si="1122"/>
        <v>0</v>
      </c>
      <c r="U874">
        <f t="shared" si="1122"/>
        <v>0</v>
      </c>
      <c r="V874">
        <f t="shared" si="1122"/>
        <v>0</v>
      </c>
      <c r="W874">
        <f t="shared" si="1122"/>
        <v>0</v>
      </c>
      <c r="X874">
        <f t="shared" si="1122"/>
        <v>0</v>
      </c>
      <c r="Y874" s="10" t="e">
        <f t="shared" si="1085"/>
        <v>#VALUE!</v>
      </c>
      <c r="Z874" t="e">
        <f t="shared" si="1073"/>
        <v>#VALUE!</v>
      </c>
      <c r="AA874" t="e">
        <f t="shared" si="1074"/>
        <v>#VALUE!</v>
      </c>
      <c r="AB874" t="e">
        <f t="shared" si="1075"/>
        <v>#VALUE!</v>
      </c>
      <c r="AC874" t="e">
        <f t="shared" si="1076"/>
        <v>#VALUE!</v>
      </c>
      <c r="AD874" t="e">
        <f t="shared" si="1077"/>
        <v>#VALUE!</v>
      </c>
      <c r="AE874" t="e">
        <f t="shared" si="1078"/>
        <v>#VALUE!</v>
      </c>
      <c r="AF874" t="e">
        <f t="shared" si="1079"/>
        <v>#VALUE!</v>
      </c>
      <c r="AG874" t="e">
        <f t="shared" si="1080"/>
        <v>#VALUE!</v>
      </c>
      <c r="AH874" t="e">
        <f t="shared" si="1081"/>
        <v>#VALUE!</v>
      </c>
      <c r="BJ874">
        <f t="shared" si="1087"/>
        <v>0</v>
      </c>
    </row>
    <row r="875" spans="11:62" x14ac:dyDescent="0.2">
      <c r="K875" t="str">
        <f>WeedDataInput!F872</f>
        <v>Y</v>
      </c>
      <c r="L875">
        <f>WeedDataInput!G872</f>
        <v>0</v>
      </c>
      <c r="M875" s="10" t="str">
        <f t="shared" si="1071"/>
        <v>;0</v>
      </c>
      <c r="N875" t="str">
        <f t="shared" si="1082"/>
        <v>;0</v>
      </c>
      <c r="O875" t="str">
        <f t="shared" si="1083"/>
        <v>0</v>
      </c>
      <c r="P875">
        <f t="shared" ref="P875:X875" si="1123">IFERROR(_xlfn.TEXTAFTER(O875,";"),0)</f>
        <v>0</v>
      </c>
      <c r="Q875">
        <f t="shared" si="1123"/>
        <v>0</v>
      </c>
      <c r="R875">
        <f t="shared" si="1123"/>
        <v>0</v>
      </c>
      <c r="S875">
        <f t="shared" si="1123"/>
        <v>0</v>
      </c>
      <c r="T875">
        <f t="shared" si="1123"/>
        <v>0</v>
      </c>
      <c r="U875">
        <f t="shared" si="1123"/>
        <v>0</v>
      </c>
      <c r="V875">
        <f t="shared" si="1123"/>
        <v>0</v>
      </c>
      <c r="W875">
        <f t="shared" si="1123"/>
        <v>0</v>
      </c>
      <c r="X875">
        <f t="shared" si="1123"/>
        <v>0</v>
      </c>
      <c r="Y875" s="10" t="e">
        <f t="shared" si="1085"/>
        <v>#VALUE!</v>
      </c>
      <c r="Z875" t="e">
        <f t="shared" si="1073"/>
        <v>#VALUE!</v>
      </c>
      <c r="AA875" t="e">
        <f t="shared" si="1074"/>
        <v>#VALUE!</v>
      </c>
      <c r="AB875" t="e">
        <f t="shared" si="1075"/>
        <v>#VALUE!</v>
      </c>
      <c r="AC875" t="e">
        <f t="shared" si="1076"/>
        <v>#VALUE!</v>
      </c>
      <c r="AD875" t="e">
        <f t="shared" si="1077"/>
        <v>#VALUE!</v>
      </c>
      <c r="AE875" t="e">
        <f t="shared" si="1078"/>
        <v>#VALUE!</v>
      </c>
      <c r="AF875" t="e">
        <f t="shared" si="1079"/>
        <v>#VALUE!</v>
      </c>
      <c r="AG875" t="e">
        <f t="shared" si="1080"/>
        <v>#VALUE!</v>
      </c>
      <c r="AH875" t="e">
        <f t="shared" si="1081"/>
        <v>#VALUE!</v>
      </c>
      <c r="BJ875">
        <f t="shared" si="1087"/>
        <v>0</v>
      </c>
    </row>
    <row r="876" spans="11:62" x14ac:dyDescent="0.2">
      <c r="K876" t="str">
        <f>WeedDataInput!F873</f>
        <v>Y</v>
      </c>
      <c r="L876">
        <f>WeedDataInput!G873</f>
        <v>0</v>
      </c>
      <c r="M876" s="10" t="str">
        <f t="shared" si="1071"/>
        <v>;0</v>
      </c>
      <c r="N876" t="str">
        <f t="shared" si="1082"/>
        <v>;0</v>
      </c>
      <c r="O876" t="str">
        <f t="shared" si="1083"/>
        <v>0</v>
      </c>
      <c r="P876">
        <f t="shared" ref="P876:X876" si="1124">IFERROR(_xlfn.TEXTAFTER(O876,";"),0)</f>
        <v>0</v>
      </c>
      <c r="Q876">
        <f t="shared" si="1124"/>
        <v>0</v>
      </c>
      <c r="R876">
        <f t="shared" si="1124"/>
        <v>0</v>
      </c>
      <c r="S876">
        <f t="shared" si="1124"/>
        <v>0</v>
      </c>
      <c r="T876">
        <f t="shared" si="1124"/>
        <v>0</v>
      </c>
      <c r="U876">
        <f t="shared" si="1124"/>
        <v>0</v>
      </c>
      <c r="V876">
        <f t="shared" si="1124"/>
        <v>0</v>
      </c>
      <c r="W876">
        <f t="shared" si="1124"/>
        <v>0</v>
      </c>
      <c r="X876">
        <f t="shared" si="1124"/>
        <v>0</v>
      </c>
      <c r="Y876" s="10" t="e">
        <f t="shared" si="1085"/>
        <v>#VALUE!</v>
      </c>
      <c r="Z876" t="e">
        <f t="shared" si="1073"/>
        <v>#VALUE!</v>
      </c>
      <c r="AA876" t="e">
        <f t="shared" si="1074"/>
        <v>#VALUE!</v>
      </c>
      <c r="AB876" t="e">
        <f t="shared" si="1075"/>
        <v>#VALUE!</v>
      </c>
      <c r="AC876" t="e">
        <f t="shared" si="1076"/>
        <v>#VALUE!</v>
      </c>
      <c r="AD876" t="e">
        <f t="shared" si="1077"/>
        <v>#VALUE!</v>
      </c>
      <c r="AE876" t="e">
        <f t="shared" si="1078"/>
        <v>#VALUE!</v>
      </c>
      <c r="AF876" t="e">
        <f t="shared" si="1079"/>
        <v>#VALUE!</v>
      </c>
      <c r="AG876" t="e">
        <f t="shared" si="1080"/>
        <v>#VALUE!</v>
      </c>
      <c r="AH876" t="e">
        <f t="shared" si="1081"/>
        <v>#VALUE!</v>
      </c>
      <c r="BJ876">
        <f t="shared" si="1087"/>
        <v>0</v>
      </c>
    </row>
    <row r="877" spans="11:62" x14ac:dyDescent="0.2">
      <c r="K877" t="str">
        <f>WeedDataInput!F874</f>
        <v>Y</v>
      </c>
      <c r="L877">
        <f>WeedDataInput!G874</f>
        <v>0</v>
      </c>
      <c r="M877" s="10" t="str">
        <f t="shared" si="1071"/>
        <v>;0</v>
      </c>
      <c r="N877" t="str">
        <f t="shared" si="1082"/>
        <v>;0</v>
      </c>
      <c r="O877" t="str">
        <f t="shared" si="1083"/>
        <v>0</v>
      </c>
      <c r="P877">
        <f t="shared" ref="P877:X877" si="1125">IFERROR(_xlfn.TEXTAFTER(O877,";"),0)</f>
        <v>0</v>
      </c>
      <c r="Q877">
        <f t="shared" si="1125"/>
        <v>0</v>
      </c>
      <c r="R877">
        <f t="shared" si="1125"/>
        <v>0</v>
      </c>
      <c r="S877">
        <f t="shared" si="1125"/>
        <v>0</v>
      </c>
      <c r="T877">
        <f t="shared" si="1125"/>
        <v>0</v>
      </c>
      <c r="U877">
        <f t="shared" si="1125"/>
        <v>0</v>
      </c>
      <c r="V877">
        <f t="shared" si="1125"/>
        <v>0</v>
      </c>
      <c r="W877">
        <f t="shared" si="1125"/>
        <v>0</v>
      </c>
      <c r="X877">
        <f t="shared" si="1125"/>
        <v>0</v>
      </c>
      <c r="Y877" s="10" t="e">
        <f t="shared" si="1085"/>
        <v>#VALUE!</v>
      </c>
      <c r="Z877" t="e">
        <f t="shared" si="1073"/>
        <v>#VALUE!</v>
      </c>
      <c r="AA877" t="e">
        <f t="shared" si="1074"/>
        <v>#VALUE!</v>
      </c>
      <c r="AB877" t="e">
        <f t="shared" si="1075"/>
        <v>#VALUE!</v>
      </c>
      <c r="AC877" t="e">
        <f t="shared" si="1076"/>
        <v>#VALUE!</v>
      </c>
      <c r="AD877" t="e">
        <f t="shared" si="1077"/>
        <v>#VALUE!</v>
      </c>
      <c r="AE877" t="e">
        <f t="shared" si="1078"/>
        <v>#VALUE!</v>
      </c>
      <c r="AF877" t="e">
        <f t="shared" si="1079"/>
        <v>#VALUE!</v>
      </c>
      <c r="AG877" t="e">
        <f t="shared" si="1080"/>
        <v>#VALUE!</v>
      </c>
      <c r="AH877" t="e">
        <f t="shared" si="1081"/>
        <v>#VALUE!</v>
      </c>
      <c r="BJ877">
        <f t="shared" si="1087"/>
        <v>0</v>
      </c>
    </row>
    <row r="878" spans="11:62" x14ac:dyDescent="0.2">
      <c r="K878" t="str">
        <f>WeedDataInput!F875</f>
        <v>Y</v>
      </c>
      <c r="L878">
        <f>WeedDataInput!G875</f>
        <v>0</v>
      </c>
      <c r="M878" s="10" t="str">
        <f t="shared" si="1071"/>
        <v>;0</v>
      </c>
      <c r="N878" t="str">
        <f t="shared" si="1082"/>
        <v>;0</v>
      </c>
      <c r="O878" t="str">
        <f t="shared" si="1083"/>
        <v>0</v>
      </c>
      <c r="P878">
        <f t="shared" ref="P878:X878" si="1126">IFERROR(_xlfn.TEXTAFTER(O878,";"),0)</f>
        <v>0</v>
      </c>
      <c r="Q878">
        <f t="shared" si="1126"/>
        <v>0</v>
      </c>
      <c r="R878">
        <f t="shared" si="1126"/>
        <v>0</v>
      </c>
      <c r="S878">
        <f t="shared" si="1126"/>
        <v>0</v>
      </c>
      <c r="T878">
        <f t="shared" si="1126"/>
        <v>0</v>
      </c>
      <c r="U878">
        <f t="shared" si="1126"/>
        <v>0</v>
      </c>
      <c r="V878">
        <f t="shared" si="1126"/>
        <v>0</v>
      </c>
      <c r="W878">
        <f t="shared" si="1126"/>
        <v>0</v>
      </c>
      <c r="X878">
        <f t="shared" si="1126"/>
        <v>0</v>
      </c>
      <c r="Y878" s="10" t="e">
        <f t="shared" si="1085"/>
        <v>#VALUE!</v>
      </c>
      <c r="Z878" t="e">
        <f t="shared" si="1073"/>
        <v>#VALUE!</v>
      </c>
      <c r="AA878" t="e">
        <f t="shared" si="1074"/>
        <v>#VALUE!</v>
      </c>
      <c r="AB878" t="e">
        <f t="shared" si="1075"/>
        <v>#VALUE!</v>
      </c>
      <c r="AC878" t="e">
        <f t="shared" si="1076"/>
        <v>#VALUE!</v>
      </c>
      <c r="AD878" t="e">
        <f t="shared" si="1077"/>
        <v>#VALUE!</v>
      </c>
      <c r="AE878" t="e">
        <f t="shared" si="1078"/>
        <v>#VALUE!</v>
      </c>
      <c r="AF878" t="e">
        <f t="shared" si="1079"/>
        <v>#VALUE!</v>
      </c>
      <c r="AG878" t="e">
        <f t="shared" si="1080"/>
        <v>#VALUE!</v>
      </c>
      <c r="AH878" t="e">
        <f t="shared" si="1081"/>
        <v>#VALUE!</v>
      </c>
      <c r="BJ878">
        <f t="shared" si="1087"/>
        <v>0</v>
      </c>
    </row>
    <row r="879" spans="11:62" x14ac:dyDescent="0.2">
      <c r="K879" t="str">
        <f>WeedDataInput!F876</f>
        <v>Y</v>
      </c>
      <c r="L879">
        <f>WeedDataInput!G876</f>
        <v>0</v>
      </c>
      <c r="M879" s="10" t="str">
        <f t="shared" si="1071"/>
        <v>;0</v>
      </c>
      <c r="N879" t="str">
        <f t="shared" si="1082"/>
        <v>;0</v>
      </c>
      <c r="O879" t="str">
        <f t="shared" si="1083"/>
        <v>0</v>
      </c>
      <c r="P879">
        <f t="shared" ref="P879:X879" si="1127">IFERROR(_xlfn.TEXTAFTER(O879,";"),0)</f>
        <v>0</v>
      </c>
      <c r="Q879">
        <f t="shared" si="1127"/>
        <v>0</v>
      </c>
      <c r="R879">
        <f t="shared" si="1127"/>
        <v>0</v>
      </c>
      <c r="S879">
        <f t="shared" si="1127"/>
        <v>0</v>
      </c>
      <c r="T879">
        <f t="shared" si="1127"/>
        <v>0</v>
      </c>
      <c r="U879">
        <f t="shared" si="1127"/>
        <v>0</v>
      </c>
      <c r="V879">
        <f t="shared" si="1127"/>
        <v>0</v>
      </c>
      <c r="W879">
        <f t="shared" si="1127"/>
        <v>0</v>
      </c>
      <c r="X879">
        <f t="shared" si="1127"/>
        <v>0</v>
      </c>
      <c r="Y879" s="10" t="e">
        <f t="shared" si="1085"/>
        <v>#VALUE!</v>
      </c>
      <c r="Z879" t="e">
        <f t="shared" si="1073"/>
        <v>#VALUE!</v>
      </c>
      <c r="AA879" t="e">
        <f t="shared" si="1074"/>
        <v>#VALUE!</v>
      </c>
      <c r="AB879" t="e">
        <f t="shared" si="1075"/>
        <v>#VALUE!</v>
      </c>
      <c r="AC879" t="e">
        <f t="shared" si="1076"/>
        <v>#VALUE!</v>
      </c>
      <c r="AD879" t="e">
        <f t="shared" si="1077"/>
        <v>#VALUE!</v>
      </c>
      <c r="AE879" t="e">
        <f t="shared" si="1078"/>
        <v>#VALUE!</v>
      </c>
      <c r="AF879" t="e">
        <f t="shared" si="1079"/>
        <v>#VALUE!</v>
      </c>
      <c r="AG879" t="e">
        <f t="shared" si="1080"/>
        <v>#VALUE!</v>
      </c>
      <c r="AH879" t="e">
        <f t="shared" si="1081"/>
        <v>#VALUE!</v>
      </c>
      <c r="BJ879">
        <f t="shared" si="1087"/>
        <v>0</v>
      </c>
    </row>
    <row r="880" spans="11:62" x14ac:dyDescent="0.2">
      <c r="K880" t="str">
        <f>WeedDataInput!F877</f>
        <v>Y</v>
      </c>
      <c r="L880">
        <f>WeedDataInput!G877</f>
        <v>0</v>
      </c>
      <c r="M880" s="10" t="str">
        <f t="shared" si="1071"/>
        <v>;0</v>
      </c>
      <c r="N880" t="str">
        <f t="shared" si="1082"/>
        <v>;0</v>
      </c>
      <c r="O880" t="str">
        <f t="shared" si="1083"/>
        <v>0</v>
      </c>
      <c r="P880">
        <f t="shared" ref="P880:X880" si="1128">IFERROR(_xlfn.TEXTAFTER(O880,";"),0)</f>
        <v>0</v>
      </c>
      <c r="Q880">
        <f t="shared" si="1128"/>
        <v>0</v>
      </c>
      <c r="R880">
        <f t="shared" si="1128"/>
        <v>0</v>
      </c>
      <c r="S880">
        <f t="shared" si="1128"/>
        <v>0</v>
      </c>
      <c r="T880">
        <f t="shared" si="1128"/>
        <v>0</v>
      </c>
      <c r="U880">
        <f t="shared" si="1128"/>
        <v>0</v>
      </c>
      <c r="V880">
        <f t="shared" si="1128"/>
        <v>0</v>
      </c>
      <c r="W880">
        <f t="shared" si="1128"/>
        <v>0</v>
      </c>
      <c r="X880">
        <f t="shared" si="1128"/>
        <v>0</v>
      </c>
      <c r="Y880" s="10" t="e">
        <f t="shared" si="1085"/>
        <v>#VALUE!</v>
      </c>
      <c r="Z880" t="e">
        <f t="shared" si="1073"/>
        <v>#VALUE!</v>
      </c>
      <c r="AA880" t="e">
        <f t="shared" si="1074"/>
        <v>#VALUE!</v>
      </c>
      <c r="AB880" t="e">
        <f t="shared" si="1075"/>
        <v>#VALUE!</v>
      </c>
      <c r="AC880" t="e">
        <f t="shared" si="1076"/>
        <v>#VALUE!</v>
      </c>
      <c r="AD880" t="e">
        <f t="shared" si="1077"/>
        <v>#VALUE!</v>
      </c>
      <c r="AE880" t="e">
        <f t="shared" si="1078"/>
        <v>#VALUE!</v>
      </c>
      <c r="AF880" t="e">
        <f t="shared" si="1079"/>
        <v>#VALUE!</v>
      </c>
      <c r="AG880" t="e">
        <f t="shared" si="1080"/>
        <v>#VALUE!</v>
      </c>
      <c r="AH880" t="e">
        <f t="shared" si="1081"/>
        <v>#VALUE!</v>
      </c>
      <c r="BJ880">
        <f t="shared" si="1087"/>
        <v>0</v>
      </c>
    </row>
    <row r="881" spans="11:62" x14ac:dyDescent="0.2">
      <c r="K881" t="str">
        <f>WeedDataInput!F878</f>
        <v>Y</v>
      </c>
      <c r="L881">
        <f>WeedDataInput!G878</f>
        <v>0</v>
      </c>
      <c r="M881" s="10" t="str">
        <f t="shared" si="1071"/>
        <v>;0</v>
      </c>
      <c r="N881" t="str">
        <f t="shared" si="1082"/>
        <v>;0</v>
      </c>
      <c r="O881" t="str">
        <f t="shared" si="1083"/>
        <v>0</v>
      </c>
      <c r="P881">
        <f t="shared" ref="P881:X881" si="1129">IFERROR(_xlfn.TEXTAFTER(O881,";"),0)</f>
        <v>0</v>
      </c>
      <c r="Q881">
        <f t="shared" si="1129"/>
        <v>0</v>
      </c>
      <c r="R881">
        <f t="shared" si="1129"/>
        <v>0</v>
      </c>
      <c r="S881">
        <f t="shared" si="1129"/>
        <v>0</v>
      </c>
      <c r="T881">
        <f t="shared" si="1129"/>
        <v>0</v>
      </c>
      <c r="U881">
        <f t="shared" si="1129"/>
        <v>0</v>
      </c>
      <c r="V881">
        <f t="shared" si="1129"/>
        <v>0</v>
      </c>
      <c r="W881">
        <f t="shared" si="1129"/>
        <v>0</v>
      </c>
      <c r="X881">
        <f t="shared" si="1129"/>
        <v>0</v>
      </c>
      <c r="Y881" s="10" t="e">
        <f t="shared" si="1085"/>
        <v>#VALUE!</v>
      </c>
      <c r="Z881" t="e">
        <f t="shared" si="1073"/>
        <v>#VALUE!</v>
      </c>
      <c r="AA881" t="e">
        <f t="shared" si="1074"/>
        <v>#VALUE!</v>
      </c>
      <c r="AB881" t="e">
        <f t="shared" si="1075"/>
        <v>#VALUE!</v>
      </c>
      <c r="AC881" t="e">
        <f t="shared" si="1076"/>
        <v>#VALUE!</v>
      </c>
      <c r="AD881" t="e">
        <f t="shared" si="1077"/>
        <v>#VALUE!</v>
      </c>
      <c r="AE881" t="e">
        <f t="shared" si="1078"/>
        <v>#VALUE!</v>
      </c>
      <c r="AF881" t="e">
        <f t="shared" si="1079"/>
        <v>#VALUE!</v>
      </c>
      <c r="AG881" t="e">
        <f t="shared" si="1080"/>
        <v>#VALUE!</v>
      </c>
      <c r="AH881" t="e">
        <f t="shared" si="1081"/>
        <v>#VALUE!</v>
      </c>
      <c r="BJ881">
        <f t="shared" si="1087"/>
        <v>0</v>
      </c>
    </row>
    <row r="882" spans="11:62" x14ac:dyDescent="0.2">
      <c r="K882" t="str">
        <f>WeedDataInput!F879</f>
        <v>Y</v>
      </c>
      <c r="L882">
        <f>WeedDataInput!G879</f>
        <v>0</v>
      </c>
      <c r="M882" s="10" t="str">
        <f t="shared" si="1071"/>
        <v>;0</v>
      </c>
      <c r="N882" t="str">
        <f t="shared" si="1082"/>
        <v>;0</v>
      </c>
      <c r="O882" t="str">
        <f t="shared" si="1083"/>
        <v>0</v>
      </c>
      <c r="P882">
        <f t="shared" ref="P882:X882" si="1130">IFERROR(_xlfn.TEXTAFTER(O882,";"),0)</f>
        <v>0</v>
      </c>
      <c r="Q882">
        <f t="shared" si="1130"/>
        <v>0</v>
      </c>
      <c r="R882">
        <f t="shared" si="1130"/>
        <v>0</v>
      </c>
      <c r="S882">
        <f t="shared" si="1130"/>
        <v>0</v>
      </c>
      <c r="T882">
        <f t="shared" si="1130"/>
        <v>0</v>
      </c>
      <c r="U882">
        <f t="shared" si="1130"/>
        <v>0</v>
      </c>
      <c r="V882">
        <f t="shared" si="1130"/>
        <v>0</v>
      </c>
      <c r="W882">
        <f t="shared" si="1130"/>
        <v>0</v>
      </c>
      <c r="X882">
        <f t="shared" si="1130"/>
        <v>0</v>
      </c>
      <c r="Y882" s="10" t="e">
        <f t="shared" si="1085"/>
        <v>#VALUE!</v>
      </c>
      <c r="Z882" t="e">
        <f t="shared" si="1073"/>
        <v>#VALUE!</v>
      </c>
      <c r="AA882" t="e">
        <f t="shared" si="1074"/>
        <v>#VALUE!</v>
      </c>
      <c r="AB882" t="e">
        <f t="shared" si="1075"/>
        <v>#VALUE!</v>
      </c>
      <c r="AC882" t="e">
        <f t="shared" si="1076"/>
        <v>#VALUE!</v>
      </c>
      <c r="AD882" t="e">
        <f t="shared" si="1077"/>
        <v>#VALUE!</v>
      </c>
      <c r="AE882" t="e">
        <f t="shared" si="1078"/>
        <v>#VALUE!</v>
      </c>
      <c r="AF882" t="e">
        <f t="shared" si="1079"/>
        <v>#VALUE!</v>
      </c>
      <c r="AG882" t="e">
        <f t="shared" si="1080"/>
        <v>#VALUE!</v>
      </c>
      <c r="AH882" t="e">
        <f t="shared" si="1081"/>
        <v>#VALUE!</v>
      </c>
      <c r="BJ882">
        <f t="shared" si="1087"/>
        <v>0</v>
      </c>
    </row>
    <row r="883" spans="11:62" x14ac:dyDescent="0.2">
      <c r="K883" t="str">
        <f>WeedDataInput!F880</f>
        <v>Y</v>
      </c>
      <c r="L883">
        <f>WeedDataInput!G880</f>
        <v>0</v>
      </c>
      <c r="M883" s="10" t="str">
        <f t="shared" si="1071"/>
        <v>;0</v>
      </c>
      <c r="N883" t="str">
        <f t="shared" si="1082"/>
        <v>;0</v>
      </c>
      <c r="O883" t="str">
        <f t="shared" si="1083"/>
        <v>0</v>
      </c>
      <c r="P883">
        <f t="shared" ref="P883:X883" si="1131">IFERROR(_xlfn.TEXTAFTER(O883,";"),0)</f>
        <v>0</v>
      </c>
      <c r="Q883">
        <f t="shared" si="1131"/>
        <v>0</v>
      </c>
      <c r="R883">
        <f t="shared" si="1131"/>
        <v>0</v>
      </c>
      <c r="S883">
        <f t="shared" si="1131"/>
        <v>0</v>
      </c>
      <c r="T883">
        <f t="shared" si="1131"/>
        <v>0</v>
      </c>
      <c r="U883">
        <f t="shared" si="1131"/>
        <v>0</v>
      </c>
      <c r="V883">
        <f t="shared" si="1131"/>
        <v>0</v>
      </c>
      <c r="W883">
        <f t="shared" si="1131"/>
        <v>0</v>
      </c>
      <c r="X883">
        <f t="shared" si="1131"/>
        <v>0</v>
      </c>
      <c r="Y883" s="10" t="e">
        <f t="shared" si="1085"/>
        <v>#VALUE!</v>
      </c>
      <c r="Z883" t="e">
        <f t="shared" si="1073"/>
        <v>#VALUE!</v>
      </c>
      <c r="AA883" t="e">
        <f t="shared" si="1074"/>
        <v>#VALUE!</v>
      </c>
      <c r="AB883" t="e">
        <f t="shared" si="1075"/>
        <v>#VALUE!</v>
      </c>
      <c r="AC883" t="e">
        <f t="shared" si="1076"/>
        <v>#VALUE!</v>
      </c>
      <c r="AD883" t="e">
        <f t="shared" si="1077"/>
        <v>#VALUE!</v>
      </c>
      <c r="AE883" t="e">
        <f t="shared" si="1078"/>
        <v>#VALUE!</v>
      </c>
      <c r="AF883" t="e">
        <f t="shared" si="1079"/>
        <v>#VALUE!</v>
      </c>
      <c r="AG883" t="e">
        <f t="shared" si="1080"/>
        <v>#VALUE!</v>
      </c>
      <c r="AH883" t="e">
        <f t="shared" si="1081"/>
        <v>#VALUE!</v>
      </c>
      <c r="BJ883">
        <f t="shared" si="1087"/>
        <v>0</v>
      </c>
    </row>
    <row r="884" spans="11:62" x14ac:dyDescent="0.2">
      <c r="K884" t="str">
        <f>WeedDataInput!F881</f>
        <v>Y</v>
      </c>
      <c r="L884">
        <f>WeedDataInput!G881</f>
        <v>0</v>
      </c>
      <c r="M884" s="10" t="str">
        <f t="shared" si="1071"/>
        <v>;0</v>
      </c>
      <c r="N884" t="str">
        <f t="shared" si="1082"/>
        <v>;0</v>
      </c>
      <c r="O884" t="str">
        <f t="shared" si="1083"/>
        <v>0</v>
      </c>
      <c r="P884">
        <f t="shared" ref="P884:X884" si="1132">IFERROR(_xlfn.TEXTAFTER(O884,";"),0)</f>
        <v>0</v>
      </c>
      <c r="Q884">
        <f t="shared" si="1132"/>
        <v>0</v>
      </c>
      <c r="R884">
        <f t="shared" si="1132"/>
        <v>0</v>
      </c>
      <c r="S884">
        <f t="shared" si="1132"/>
        <v>0</v>
      </c>
      <c r="T884">
        <f t="shared" si="1132"/>
        <v>0</v>
      </c>
      <c r="U884">
        <f t="shared" si="1132"/>
        <v>0</v>
      </c>
      <c r="V884">
        <f t="shared" si="1132"/>
        <v>0</v>
      </c>
      <c r="W884">
        <f t="shared" si="1132"/>
        <v>0</v>
      </c>
      <c r="X884">
        <f t="shared" si="1132"/>
        <v>0</v>
      </c>
      <c r="Y884" s="10" t="e">
        <f t="shared" si="1085"/>
        <v>#VALUE!</v>
      </c>
      <c r="Z884" t="e">
        <f t="shared" si="1073"/>
        <v>#VALUE!</v>
      </c>
      <c r="AA884" t="e">
        <f t="shared" si="1074"/>
        <v>#VALUE!</v>
      </c>
      <c r="AB884" t="e">
        <f t="shared" si="1075"/>
        <v>#VALUE!</v>
      </c>
      <c r="AC884" t="e">
        <f t="shared" si="1076"/>
        <v>#VALUE!</v>
      </c>
      <c r="AD884" t="e">
        <f t="shared" si="1077"/>
        <v>#VALUE!</v>
      </c>
      <c r="AE884" t="e">
        <f t="shared" si="1078"/>
        <v>#VALUE!</v>
      </c>
      <c r="AF884" t="e">
        <f t="shared" si="1079"/>
        <v>#VALUE!</v>
      </c>
      <c r="AG884" t="e">
        <f t="shared" si="1080"/>
        <v>#VALUE!</v>
      </c>
      <c r="AH884" t="e">
        <f t="shared" si="1081"/>
        <v>#VALUE!</v>
      </c>
      <c r="BJ884">
        <f t="shared" si="1087"/>
        <v>0</v>
      </c>
    </row>
    <row r="885" spans="11:62" x14ac:dyDescent="0.2">
      <c r="K885" t="str">
        <f>WeedDataInput!F882</f>
        <v>Y</v>
      </c>
      <c r="L885">
        <f>WeedDataInput!G882</f>
        <v>0</v>
      </c>
      <c r="M885" s="10" t="str">
        <f t="shared" si="1071"/>
        <v>;0</v>
      </c>
      <c r="N885" t="str">
        <f t="shared" si="1082"/>
        <v>;0</v>
      </c>
      <c r="O885" t="str">
        <f t="shared" si="1083"/>
        <v>0</v>
      </c>
      <c r="P885">
        <f t="shared" ref="P885:X885" si="1133">IFERROR(_xlfn.TEXTAFTER(O885,";"),0)</f>
        <v>0</v>
      </c>
      <c r="Q885">
        <f t="shared" si="1133"/>
        <v>0</v>
      </c>
      <c r="R885">
        <f t="shared" si="1133"/>
        <v>0</v>
      </c>
      <c r="S885">
        <f t="shared" si="1133"/>
        <v>0</v>
      </c>
      <c r="T885">
        <f t="shared" si="1133"/>
        <v>0</v>
      </c>
      <c r="U885">
        <f t="shared" si="1133"/>
        <v>0</v>
      </c>
      <c r="V885">
        <f t="shared" si="1133"/>
        <v>0</v>
      </c>
      <c r="W885">
        <f t="shared" si="1133"/>
        <v>0</v>
      </c>
      <c r="X885">
        <f t="shared" si="1133"/>
        <v>0</v>
      </c>
      <c r="Y885" s="10" t="e">
        <f t="shared" si="1085"/>
        <v>#VALUE!</v>
      </c>
      <c r="Z885" t="e">
        <f t="shared" si="1073"/>
        <v>#VALUE!</v>
      </c>
      <c r="AA885" t="e">
        <f t="shared" si="1074"/>
        <v>#VALUE!</v>
      </c>
      <c r="AB885" t="e">
        <f t="shared" si="1075"/>
        <v>#VALUE!</v>
      </c>
      <c r="AC885" t="e">
        <f t="shared" si="1076"/>
        <v>#VALUE!</v>
      </c>
      <c r="AD885" t="e">
        <f t="shared" si="1077"/>
        <v>#VALUE!</v>
      </c>
      <c r="AE885" t="e">
        <f t="shared" si="1078"/>
        <v>#VALUE!</v>
      </c>
      <c r="AF885" t="e">
        <f t="shared" si="1079"/>
        <v>#VALUE!</v>
      </c>
      <c r="AG885" t="e">
        <f t="shared" si="1080"/>
        <v>#VALUE!</v>
      </c>
      <c r="AH885" t="e">
        <f t="shared" si="1081"/>
        <v>#VALUE!</v>
      </c>
      <c r="BJ885">
        <f t="shared" si="1087"/>
        <v>0</v>
      </c>
    </row>
    <row r="886" spans="11:62" x14ac:dyDescent="0.2">
      <c r="K886" t="str">
        <f>WeedDataInput!F883</f>
        <v>Y</v>
      </c>
      <c r="L886">
        <f>WeedDataInput!G883</f>
        <v>0</v>
      </c>
      <c r="M886" s="10" t="str">
        <f t="shared" si="1071"/>
        <v>;0</v>
      </c>
      <c r="N886" t="str">
        <f t="shared" si="1082"/>
        <v>;0</v>
      </c>
      <c r="O886" t="str">
        <f t="shared" si="1083"/>
        <v>0</v>
      </c>
      <c r="P886">
        <f t="shared" ref="P886:X886" si="1134">IFERROR(_xlfn.TEXTAFTER(O886,";"),0)</f>
        <v>0</v>
      </c>
      <c r="Q886">
        <f t="shared" si="1134"/>
        <v>0</v>
      </c>
      <c r="R886">
        <f t="shared" si="1134"/>
        <v>0</v>
      </c>
      <c r="S886">
        <f t="shared" si="1134"/>
        <v>0</v>
      </c>
      <c r="T886">
        <f t="shared" si="1134"/>
        <v>0</v>
      </c>
      <c r="U886">
        <f t="shared" si="1134"/>
        <v>0</v>
      </c>
      <c r="V886">
        <f t="shared" si="1134"/>
        <v>0</v>
      </c>
      <c r="W886">
        <f t="shared" si="1134"/>
        <v>0</v>
      </c>
      <c r="X886">
        <f t="shared" si="1134"/>
        <v>0</v>
      </c>
      <c r="Y886" s="10" t="e">
        <f t="shared" si="1085"/>
        <v>#VALUE!</v>
      </c>
      <c r="Z886" t="e">
        <f t="shared" si="1073"/>
        <v>#VALUE!</v>
      </c>
      <c r="AA886" t="e">
        <f t="shared" si="1074"/>
        <v>#VALUE!</v>
      </c>
      <c r="AB886" t="e">
        <f t="shared" si="1075"/>
        <v>#VALUE!</v>
      </c>
      <c r="AC886" t="e">
        <f t="shared" si="1076"/>
        <v>#VALUE!</v>
      </c>
      <c r="AD886" t="e">
        <f t="shared" si="1077"/>
        <v>#VALUE!</v>
      </c>
      <c r="AE886" t="e">
        <f t="shared" si="1078"/>
        <v>#VALUE!</v>
      </c>
      <c r="AF886" t="e">
        <f t="shared" si="1079"/>
        <v>#VALUE!</v>
      </c>
      <c r="AG886" t="e">
        <f t="shared" si="1080"/>
        <v>#VALUE!</v>
      </c>
      <c r="AH886" t="e">
        <f t="shared" si="1081"/>
        <v>#VALUE!</v>
      </c>
      <c r="BJ886">
        <f t="shared" si="1087"/>
        <v>0</v>
      </c>
    </row>
    <row r="887" spans="11:62" x14ac:dyDescent="0.2">
      <c r="K887" t="str">
        <f>WeedDataInput!F884</f>
        <v>Y</v>
      </c>
      <c r="L887">
        <f>WeedDataInput!G884</f>
        <v>0</v>
      </c>
      <c r="M887" s="10" t="str">
        <f t="shared" si="1071"/>
        <v>;0</v>
      </c>
      <c r="N887" t="str">
        <f t="shared" si="1082"/>
        <v>;0</v>
      </c>
      <c r="O887" t="str">
        <f t="shared" si="1083"/>
        <v>0</v>
      </c>
      <c r="P887">
        <f t="shared" ref="P887:X887" si="1135">IFERROR(_xlfn.TEXTAFTER(O887,";"),0)</f>
        <v>0</v>
      </c>
      <c r="Q887">
        <f t="shared" si="1135"/>
        <v>0</v>
      </c>
      <c r="R887">
        <f t="shared" si="1135"/>
        <v>0</v>
      </c>
      <c r="S887">
        <f t="shared" si="1135"/>
        <v>0</v>
      </c>
      <c r="T887">
        <f t="shared" si="1135"/>
        <v>0</v>
      </c>
      <c r="U887">
        <f t="shared" si="1135"/>
        <v>0</v>
      </c>
      <c r="V887">
        <f t="shared" si="1135"/>
        <v>0</v>
      </c>
      <c r="W887">
        <f t="shared" si="1135"/>
        <v>0</v>
      </c>
      <c r="X887">
        <f t="shared" si="1135"/>
        <v>0</v>
      </c>
      <c r="Y887" s="10" t="e">
        <f t="shared" si="1085"/>
        <v>#VALUE!</v>
      </c>
      <c r="Z887" t="e">
        <f t="shared" si="1073"/>
        <v>#VALUE!</v>
      </c>
      <c r="AA887" t="e">
        <f t="shared" si="1074"/>
        <v>#VALUE!</v>
      </c>
      <c r="AB887" t="e">
        <f t="shared" si="1075"/>
        <v>#VALUE!</v>
      </c>
      <c r="AC887" t="e">
        <f t="shared" si="1076"/>
        <v>#VALUE!</v>
      </c>
      <c r="AD887" t="e">
        <f t="shared" si="1077"/>
        <v>#VALUE!</v>
      </c>
      <c r="AE887" t="e">
        <f t="shared" si="1078"/>
        <v>#VALUE!</v>
      </c>
      <c r="AF887" t="e">
        <f t="shared" si="1079"/>
        <v>#VALUE!</v>
      </c>
      <c r="AG887" t="e">
        <f t="shared" si="1080"/>
        <v>#VALUE!</v>
      </c>
      <c r="AH887" t="e">
        <f t="shared" si="1081"/>
        <v>#VALUE!</v>
      </c>
      <c r="BJ887">
        <f t="shared" si="1087"/>
        <v>0</v>
      </c>
    </row>
    <row r="888" spans="11:62" x14ac:dyDescent="0.2">
      <c r="K888" t="str">
        <f>WeedDataInput!F885</f>
        <v>Y</v>
      </c>
      <c r="L888">
        <f>WeedDataInput!G885</f>
        <v>0</v>
      </c>
      <c r="M888" s="10" t="str">
        <f t="shared" si="1071"/>
        <v>;0</v>
      </c>
      <c r="N888" t="str">
        <f t="shared" si="1082"/>
        <v>;0</v>
      </c>
      <c r="O888" t="str">
        <f t="shared" si="1083"/>
        <v>0</v>
      </c>
      <c r="P888">
        <f t="shared" ref="P888:X888" si="1136">IFERROR(_xlfn.TEXTAFTER(O888,";"),0)</f>
        <v>0</v>
      </c>
      <c r="Q888">
        <f t="shared" si="1136"/>
        <v>0</v>
      </c>
      <c r="R888">
        <f t="shared" si="1136"/>
        <v>0</v>
      </c>
      <c r="S888">
        <f t="shared" si="1136"/>
        <v>0</v>
      </c>
      <c r="T888">
        <f t="shared" si="1136"/>
        <v>0</v>
      </c>
      <c r="U888">
        <f t="shared" si="1136"/>
        <v>0</v>
      </c>
      <c r="V888">
        <f t="shared" si="1136"/>
        <v>0</v>
      </c>
      <c r="W888">
        <f t="shared" si="1136"/>
        <v>0</v>
      </c>
      <c r="X888">
        <f t="shared" si="1136"/>
        <v>0</v>
      </c>
      <c r="Y888" s="10" t="e">
        <f t="shared" si="1085"/>
        <v>#VALUE!</v>
      </c>
      <c r="Z888" t="e">
        <f t="shared" si="1073"/>
        <v>#VALUE!</v>
      </c>
      <c r="AA888" t="e">
        <f t="shared" si="1074"/>
        <v>#VALUE!</v>
      </c>
      <c r="AB888" t="e">
        <f t="shared" si="1075"/>
        <v>#VALUE!</v>
      </c>
      <c r="AC888" t="e">
        <f t="shared" si="1076"/>
        <v>#VALUE!</v>
      </c>
      <c r="AD888" t="e">
        <f t="shared" si="1077"/>
        <v>#VALUE!</v>
      </c>
      <c r="AE888" t="e">
        <f t="shared" si="1078"/>
        <v>#VALUE!</v>
      </c>
      <c r="AF888" t="e">
        <f t="shared" si="1079"/>
        <v>#VALUE!</v>
      </c>
      <c r="AG888" t="e">
        <f t="shared" si="1080"/>
        <v>#VALUE!</v>
      </c>
      <c r="AH888" t="e">
        <f t="shared" si="1081"/>
        <v>#VALUE!</v>
      </c>
      <c r="BJ888">
        <f t="shared" si="1087"/>
        <v>0</v>
      </c>
    </row>
    <row r="889" spans="11:62" x14ac:dyDescent="0.2">
      <c r="K889" t="str">
        <f>WeedDataInput!F886</f>
        <v>Y</v>
      </c>
      <c r="L889">
        <f>WeedDataInput!G886</f>
        <v>0</v>
      </c>
      <c r="M889" s="10" t="str">
        <f t="shared" si="1071"/>
        <v>;0</v>
      </c>
      <c r="N889" t="str">
        <f t="shared" si="1082"/>
        <v>;0</v>
      </c>
      <c r="O889" t="str">
        <f t="shared" si="1083"/>
        <v>0</v>
      </c>
      <c r="P889">
        <f t="shared" ref="P889:X889" si="1137">IFERROR(_xlfn.TEXTAFTER(O889,";"),0)</f>
        <v>0</v>
      </c>
      <c r="Q889">
        <f t="shared" si="1137"/>
        <v>0</v>
      </c>
      <c r="R889">
        <f t="shared" si="1137"/>
        <v>0</v>
      </c>
      <c r="S889">
        <f t="shared" si="1137"/>
        <v>0</v>
      </c>
      <c r="T889">
        <f t="shared" si="1137"/>
        <v>0</v>
      </c>
      <c r="U889">
        <f t="shared" si="1137"/>
        <v>0</v>
      </c>
      <c r="V889">
        <f t="shared" si="1137"/>
        <v>0</v>
      </c>
      <c r="W889">
        <f t="shared" si="1137"/>
        <v>0</v>
      </c>
      <c r="X889">
        <f t="shared" si="1137"/>
        <v>0</v>
      </c>
      <c r="Y889" s="10" t="e">
        <f t="shared" si="1085"/>
        <v>#VALUE!</v>
      </c>
      <c r="Z889" t="e">
        <f t="shared" si="1073"/>
        <v>#VALUE!</v>
      </c>
      <c r="AA889" t="e">
        <f t="shared" si="1074"/>
        <v>#VALUE!</v>
      </c>
      <c r="AB889" t="e">
        <f t="shared" si="1075"/>
        <v>#VALUE!</v>
      </c>
      <c r="AC889" t="e">
        <f t="shared" si="1076"/>
        <v>#VALUE!</v>
      </c>
      <c r="AD889" t="e">
        <f t="shared" si="1077"/>
        <v>#VALUE!</v>
      </c>
      <c r="AE889" t="e">
        <f t="shared" si="1078"/>
        <v>#VALUE!</v>
      </c>
      <c r="AF889" t="e">
        <f t="shared" si="1079"/>
        <v>#VALUE!</v>
      </c>
      <c r="AG889" t="e">
        <f t="shared" si="1080"/>
        <v>#VALUE!</v>
      </c>
      <c r="AH889" t="e">
        <f t="shared" si="1081"/>
        <v>#VALUE!</v>
      </c>
      <c r="BJ889">
        <f t="shared" si="1087"/>
        <v>0</v>
      </c>
    </row>
    <row r="890" spans="11:62" x14ac:dyDescent="0.2">
      <c r="K890" t="str">
        <f>WeedDataInput!F887</f>
        <v>Y</v>
      </c>
      <c r="L890">
        <f>WeedDataInput!G887</f>
        <v>0</v>
      </c>
      <c r="M890" s="10" t="str">
        <f t="shared" si="1071"/>
        <v>;0</v>
      </c>
      <c r="N890" t="str">
        <f t="shared" si="1082"/>
        <v>;0</v>
      </c>
      <c r="O890" t="str">
        <f t="shared" si="1083"/>
        <v>0</v>
      </c>
      <c r="P890">
        <f t="shared" ref="P890:X890" si="1138">IFERROR(_xlfn.TEXTAFTER(O890,";"),0)</f>
        <v>0</v>
      </c>
      <c r="Q890">
        <f t="shared" si="1138"/>
        <v>0</v>
      </c>
      <c r="R890">
        <f t="shared" si="1138"/>
        <v>0</v>
      </c>
      <c r="S890">
        <f t="shared" si="1138"/>
        <v>0</v>
      </c>
      <c r="T890">
        <f t="shared" si="1138"/>
        <v>0</v>
      </c>
      <c r="U890">
        <f t="shared" si="1138"/>
        <v>0</v>
      </c>
      <c r="V890">
        <f t="shared" si="1138"/>
        <v>0</v>
      </c>
      <c r="W890">
        <f t="shared" si="1138"/>
        <v>0</v>
      </c>
      <c r="X890">
        <f t="shared" si="1138"/>
        <v>0</v>
      </c>
      <c r="Y890" s="10" t="e">
        <f t="shared" si="1085"/>
        <v>#VALUE!</v>
      </c>
      <c r="Z890" t="e">
        <f t="shared" si="1073"/>
        <v>#VALUE!</v>
      </c>
      <c r="AA890" t="e">
        <f t="shared" si="1074"/>
        <v>#VALUE!</v>
      </c>
      <c r="AB890" t="e">
        <f t="shared" si="1075"/>
        <v>#VALUE!</v>
      </c>
      <c r="AC890" t="e">
        <f t="shared" si="1076"/>
        <v>#VALUE!</v>
      </c>
      <c r="AD890" t="e">
        <f t="shared" si="1077"/>
        <v>#VALUE!</v>
      </c>
      <c r="AE890" t="e">
        <f t="shared" si="1078"/>
        <v>#VALUE!</v>
      </c>
      <c r="AF890" t="e">
        <f t="shared" si="1079"/>
        <v>#VALUE!</v>
      </c>
      <c r="AG890" t="e">
        <f t="shared" si="1080"/>
        <v>#VALUE!</v>
      </c>
      <c r="AH890" t="e">
        <f t="shared" si="1081"/>
        <v>#VALUE!</v>
      </c>
      <c r="BJ890">
        <f t="shared" si="1087"/>
        <v>0</v>
      </c>
    </row>
    <row r="891" spans="11:62" x14ac:dyDescent="0.2">
      <c r="K891" t="str">
        <f>WeedDataInput!F888</f>
        <v>Y</v>
      </c>
      <c r="L891">
        <f>WeedDataInput!G888</f>
        <v>0</v>
      </c>
      <c r="M891" s="10" t="str">
        <f t="shared" si="1071"/>
        <v>;0</v>
      </c>
      <c r="N891" t="str">
        <f t="shared" si="1082"/>
        <v>;0</v>
      </c>
      <c r="O891" t="str">
        <f t="shared" si="1083"/>
        <v>0</v>
      </c>
      <c r="P891">
        <f t="shared" ref="P891:X891" si="1139">IFERROR(_xlfn.TEXTAFTER(O891,";"),0)</f>
        <v>0</v>
      </c>
      <c r="Q891">
        <f t="shared" si="1139"/>
        <v>0</v>
      </c>
      <c r="R891">
        <f t="shared" si="1139"/>
        <v>0</v>
      </c>
      <c r="S891">
        <f t="shared" si="1139"/>
        <v>0</v>
      </c>
      <c r="T891">
        <f t="shared" si="1139"/>
        <v>0</v>
      </c>
      <c r="U891">
        <f t="shared" si="1139"/>
        <v>0</v>
      </c>
      <c r="V891">
        <f t="shared" si="1139"/>
        <v>0</v>
      </c>
      <c r="W891">
        <f t="shared" si="1139"/>
        <v>0</v>
      </c>
      <c r="X891">
        <f t="shared" si="1139"/>
        <v>0</v>
      </c>
      <c r="Y891" s="10" t="e">
        <f t="shared" si="1085"/>
        <v>#VALUE!</v>
      </c>
      <c r="Z891" t="e">
        <f t="shared" si="1073"/>
        <v>#VALUE!</v>
      </c>
      <c r="AA891" t="e">
        <f t="shared" si="1074"/>
        <v>#VALUE!</v>
      </c>
      <c r="AB891" t="e">
        <f t="shared" si="1075"/>
        <v>#VALUE!</v>
      </c>
      <c r="AC891" t="e">
        <f t="shared" si="1076"/>
        <v>#VALUE!</v>
      </c>
      <c r="AD891" t="e">
        <f t="shared" si="1077"/>
        <v>#VALUE!</v>
      </c>
      <c r="AE891" t="e">
        <f t="shared" si="1078"/>
        <v>#VALUE!</v>
      </c>
      <c r="AF891" t="e">
        <f t="shared" si="1079"/>
        <v>#VALUE!</v>
      </c>
      <c r="AG891" t="e">
        <f t="shared" si="1080"/>
        <v>#VALUE!</v>
      </c>
      <c r="AH891" t="e">
        <f t="shared" si="1081"/>
        <v>#VALUE!</v>
      </c>
      <c r="BJ891">
        <f t="shared" si="1087"/>
        <v>0</v>
      </c>
    </row>
    <row r="892" spans="11:62" x14ac:dyDescent="0.2">
      <c r="K892" t="str">
        <f>WeedDataInput!F889</f>
        <v>Y</v>
      </c>
      <c r="L892">
        <f>WeedDataInput!G889</f>
        <v>0</v>
      </c>
      <c r="M892" s="10" t="str">
        <f t="shared" si="1071"/>
        <v>;0</v>
      </c>
      <c r="N892" t="str">
        <f t="shared" si="1082"/>
        <v>;0</v>
      </c>
      <c r="O892" t="str">
        <f t="shared" si="1083"/>
        <v>0</v>
      </c>
      <c r="P892">
        <f t="shared" ref="P892:X892" si="1140">IFERROR(_xlfn.TEXTAFTER(O892,";"),0)</f>
        <v>0</v>
      </c>
      <c r="Q892">
        <f t="shared" si="1140"/>
        <v>0</v>
      </c>
      <c r="R892">
        <f t="shared" si="1140"/>
        <v>0</v>
      </c>
      <c r="S892">
        <f t="shared" si="1140"/>
        <v>0</v>
      </c>
      <c r="T892">
        <f t="shared" si="1140"/>
        <v>0</v>
      </c>
      <c r="U892">
        <f t="shared" si="1140"/>
        <v>0</v>
      </c>
      <c r="V892">
        <f t="shared" si="1140"/>
        <v>0</v>
      </c>
      <c r="W892">
        <f t="shared" si="1140"/>
        <v>0</v>
      </c>
      <c r="X892">
        <f t="shared" si="1140"/>
        <v>0</v>
      </c>
      <c r="Y892" s="10" t="e">
        <f t="shared" si="1085"/>
        <v>#VALUE!</v>
      </c>
      <c r="Z892" t="e">
        <f t="shared" si="1073"/>
        <v>#VALUE!</v>
      </c>
      <c r="AA892" t="e">
        <f t="shared" si="1074"/>
        <v>#VALUE!</v>
      </c>
      <c r="AB892" t="e">
        <f t="shared" si="1075"/>
        <v>#VALUE!</v>
      </c>
      <c r="AC892" t="e">
        <f t="shared" si="1076"/>
        <v>#VALUE!</v>
      </c>
      <c r="AD892" t="e">
        <f t="shared" si="1077"/>
        <v>#VALUE!</v>
      </c>
      <c r="AE892" t="e">
        <f t="shared" si="1078"/>
        <v>#VALUE!</v>
      </c>
      <c r="AF892" t="e">
        <f t="shared" si="1079"/>
        <v>#VALUE!</v>
      </c>
      <c r="AG892" t="e">
        <f t="shared" si="1080"/>
        <v>#VALUE!</v>
      </c>
      <c r="AH892" t="e">
        <f t="shared" si="1081"/>
        <v>#VALUE!</v>
      </c>
      <c r="BJ892">
        <f t="shared" si="1087"/>
        <v>0</v>
      </c>
    </row>
    <row r="893" spans="11:62" x14ac:dyDescent="0.2">
      <c r="K893" t="str">
        <f>WeedDataInput!F890</f>
        <v>Y</v>
      </c>
      <c r="L893">
        <f>WeedDataInput!G890</f>
        <v>0</v>
      </c>
      <c r="M893" s="10" t="str">
        <f t="shared" si="1071"/>
        <v>;0</v>
      </c>
      <c r="N893" t="str">
        <f t="shared" si="1082"/>
        <v>;0</v>
      </c>
      <c r="O893" t="str">
        <f t="shared" si="1083"/>
        <v>0</v>
      </c>
      <c r="P893">
        <f t="shared" ref="P893:X893" si="1141">IFERROR(_xlfn.TEXTAFTER(O893,";"),0)</f>
        <v>0</v>
      </c>
      <c r="Q893">
        <f t="shared" si="1141"/>
        <v>0</v>
      </c>
      <c r="R893">
        <f t="shared" si="1141"/>
        <v>0</v>
      </c>
      <c r="S893">
        <f t="shared" si="1141"/>
        <v>0</v>
      </c>
      <c r="T893">
        <f t="shared" si="1141"/>
        <v>0</v>
      </c>
      <c r="U893">
        <f t="shared" si="1141"/>
        <v>0</v>
      </c>
      <c r="V893">
        <f t="shared" si="1141"/>
        <v>0</v>
      </c>
      <c r="W893">
        <f t="shared" si="1141"/>
        <v>0</v>
      </c>
      <c r="X893">
        <f t="shared" si="1141"/>
        <v>0</v>
      </c>
      <c r="Y893" s="10" t="e">
        <f t="shared" si="1085"/>
        <v>#VALUE!</v>
      </c>
      <c r="Z893" t="e">
        <f t="shared" si="1073"/>
        <v>#VALUE!</v>
      </c>
      <c r="AA893" t="e">
        <f t="shared" si="1074"/>
        <v>#VALUE!</v>
      </c>
      <c r="AB893" t="e">
        <f t="shared" si="1075"/>
        <v>#VALUE!</v>
      </c>
      <c r="AC893" t="e">
        <f t="shared" si="1076"/>
        <v>#VALUE!</v>
      </c>
      <c r="AD893" t="e">
        <f t="shared" si="1077"/>
        <v>#VALUE!</v>
      </c>
      <c r="AE893" t="e">
        <f t="shared" si="1078"/>
        <v>#VALUE!</v>
      </c>
      <c r="AF893" t="e">
        <f t="shared" si="1079"/>
        <v>#VALUE!</v>
      </c>
      <c r="AG893" t="e">
        <f t="shared" si="1080"/>
        <v>#VALUE!</v>
      </c>
      <c r="AH893" t="e">
        <f t="shared" si="1081"/>
        <v>#VALUE!</v>
      </c>
      <c r="BJ893">
        <f t="shared" si="1087"/>
        <v>0</v>
      </c>
    </row>
    <row r="894" spans="11:62" x14ac:dyDescent="0.2">
      <c r="K894" t="str">
        <f>WeedDataInput!F891</f>
        <v>Y</v>
      </c>
      <c r="L894">
        <f>WeedDataInput!G891</f>
        <v>0</v>
      </c>
      <c r="M894" s="10" t="str">
        <f t="shared" si="1071"/>
        <v>;0</v>
      </c>
      <c r="N894" t="str">
        <f t="shared" si="1082"/>
        <v>;0</v>
      </c>
      <c r="O894" t="str">
        <f t="shared" si="1083"/>
        <v>0</v>
      </c>
      <c r="P894">
        <f t="shared" ref="P894:X894" si="1142">IFERROR(_xlfn.TEXTAFTER(O894,";"),0)</f>
        <v>0</v>
      </c>
      <c r="Q894">
        <f t="shared" si="1142"/>
        <v>0</v>
      </c>
      <c r="R894">
        <f t="shared" si="1142"/>
        <v>0</v>
      </c>
      <c r="S894">
        <f t="shared" si="1142"/>
        <v>0</v>
      </c>
      <c r="T894">
        <f t="shared" si="1142"/>
        <v>0</v>
      </c>
      <c r="U894">
        <f t="shared" si="1142"/>
        <v>0</v>
      </c>
      <c r="V894">
        <f t="shared" si="1142"/>
        <v>0</v>
      </c>
      <c r="W894">
        <f t="shared" si="1142"/>
        <v>0</v>
      </c>
      <c r="X894">
        <f t="shared" si="1142"/>
        <v>0</v>
      </c>
      <c r="Y894" s="10" t="e">
        <f t="shared" si="1085"/>
        <v>#VALUE!</v>
      </c>
      <c r="Z894" t="e">
        <f t="shared" si="1073"/>
        <v>#VALUE!</v>
      </c>
      <c r="AA894" t="e">
        <f t="shared" si="1074"/>
        <v>#VALUE!</v>
      </c>
      <c r="AB894" t="e">
        <f t="shared" si="1075"/>
        <v>#VALUE!</v>
      </c>
      <c r="AC894" t="e">
        <f t="shared" si="1076"/>
        <v>#VALUE!</v>
      </c>
      <c r="AD894" t="e">
        <f t="shared" si="1077"/>
        <v>#VALUE!</v>
      </c>
      <c r="AE894" t="e">
        <f t="shared" si="1078"/>
        <v>#VALUE!</v>
      </c>
      <c r="AF894" t="e">
        <f t="shared" si="1079"/>
        <v>#VALUE!</v>
      </c>
      <c r="AG894" t="e">
        <f t="shared" si="1080"/>
        <v>#VALUE!</v>
      </c>
      <c r="AH894" t="e">
        <f t="shared" si="1081"/>
        <v>#VALUE!</v>
      </c>
      <c r="BJ894">
        <f t="shared" si="1087"/>
        <v>0</v>
      </c>
    </row>
    <row r="895" spans="11:62" x14ac:dyDescent="0.2">
      <c r="K895" t="str">
        <f>WeedDataInput!F892</f>
        <v>Y</v>
      </c>
      <c r="L895">
        <f>WeedDataInput!G892</f>
        <v>0</v>
      </c>
      <c r="M895" s="10" t="str">
        <f t="shared" si="1071"/>
        <v>;0</v>
      </c>
      <c r="N895" t="str">
        <f t="shared" si="1082"/>
        <v>;0</v>
      </c>
      <c r="O895" t="str">
        <f t="shared" si="1083"/>
        <v>0</v>
      </c>
      <c r="P895">
        <f t="shared" ref="P895:X895" si="1143">IFERROR(_xlfn.TEXTAFTER(O895,";"),0)</f>
        <v>0</v>
      </c>
      <c r="Q895">
        <f t="shared" si="1143"/>
        <v>0</v>
      </c>
      <c r="R895">
        <f t="shared" si="1143"/>
        <v>0</v>
      </c>
      <c r="S895">
        <f t="shared" si="1143"/>
        <v>0</v>
      </c>
      <c r="T895">
        <f t="shared" si="1143"/>
        <v>0</v>
      </c>
      <c r="U895">
        <f t="shared" si="1143"/>
        <v>0</v>
      </c>
      <c r="V895">
        <f t="shared" si="1143"/>
        <v>0</v>
      </c>
      <c r="W895">
        <f t="shared" si="1143"/>
        <v>0</v>
      </c>
      <c r="X895">
        <f t="shared" si="1143"/>
        <v>0</v>
      </c>
      <c r="Y895" s="10" t="e">
        <f t="shared" si="1085"/>
        <v>#VALUE!</v>
      </c>
      <c r="Z895" t="e">
        <f t="shared" si="1073"/>
        <v>#VALUE!</v>
      </c>
      <c r="AA895" t="e">
        <f t="shared" si="1074"/>
        <v>#VALUE!</v>
      </c>
      <c r="AB895" t="e">
        <f t="shared" si="1075"/>
        <v>#VALUE!</v>
      </c>
      <c r="AC895" t="e">
        <f t="shared" si="1076"/>
        <v>#VALUE!</v>
      </c>
      <c r="AD895" t="e">
        <f t="shared" si="1077"/>
        <v>#VALUE!</v>
      </c>
      <c r="AE895" t="e">
        <f t="shared" si="1078"/>
        <v>#VALUE!</v>
      </c>
      <c r="AF895" t="e">
        <f t="shared" si="1079"/>
        <v>#VALUE!</v>
      </c>
      <c r="AG895" t="e">
        <f t="shared" si="1080"/>
        <v>#VALUE!</v>
      </c>
      <c r="AH895" t="e">
        <f t="shared" si="1081"/>
        <v>#VALUE!</v>
      </c>
      <c r="BJ895">
        <f t="shared" si="1087"/>
        <v>0</v>
      </c>
    </row>
    <row r="896" spans="11:62" x14ac:dyDescent="0.2">
      <c r="K896" t="str">
        <f>WeedDataInput!F893</f>
        <v>Y</v>
      </c>
      <c r="L896">
        <f>WeedDataInput!G893</f>
        <v>0</v>
      </c>
      <c r="M896" s="10" t="str">
        <f t="shared" si="1071"/>
        <v>;0</v>
      </c>
      <c r="N896" t="str">
        <f t="shared" si="1082"/>
        <v>;0</v>
      </c>
      <c r="O896" t="str">
        <f t="shared" si="1083"/>
        <v>0</v>
      </c>
      <c r="P896">
        <f t="shared" ref="P896:X896" si="1144">IFERROR(_xlfn.TEXTAFTER(O896,";"),0)</f>
        <v>0</v>
      </c>
      <c r="Q896">
        <f t="shared" si="1144"/>
        <v>0</v>
      </c>
      <c r="R896">
        <f t="shared" si="1144"/>
        <v>0</v>
      </c>
      <c r="S896">
        <f t="shared" si="1144"/>
        <v>0</v>
      </c>
      <c r="T896">
        <f t="shared" si="1144"/>
        <v>0</v>
      </c>
      <c r="U896">
        <f t="shared" si="1144"/>
        <v>0</v>
      </c>
      <c r="V896">
        <f t="shared" si="1144"/>
        <v>0</v>
      </c>
      <c r="W896">
        <f t="shared" si="1144"/>
        <v>0</v>
      </c>
      <c r="X896">
        <f t="shared" si="1144"/>
        <v>0</v>
      </c>
      <c r="Y896" s="10" t="e">
        <f t="shared" si="1085"/>
        <v>#VALUE!</v>
      </c>
      <c r="Z896" t="e">
        <f t="shared" si="1073"/>
        <v>#VALUE!</v>
      </c>
      <c r="AA896" t="e">
        <f t="shared" si="1074"/>
        <v>#VALUE!</v>
      </c>
      <c r="AB896" t="e">
        <f t="shared" si="1075"/>
        <v>#VALUE!</v>
      </c>
      <c r="AC896" t="e">
        <f t="shared" si="1076"/>
        <v>#VALUE!</v>
      </c>
      <c r="AD896" t="e">
        <f t="shared" si="1077"/>
        <v>#VALUE!</v>
      </c>
      <c r="AE896" t="e">
        <f t="shared" si="1078"/>
        <v>#VALUE!</v>
      </c>
      <c r="AF896" t="e">
        <f t="shared" si="1079"/>
        <v>#VALUE!</v>
      </c>
      <c r="AG896" t="e">
        <f t="shared" si="1080"/>
        <v>#VALUE!</v>
      </c>
      <c r="AH896" t="e">
        <f t="shared" si="1081"/>
        <v>#VALUE!</v>
      </c>
      <c r="BJ896">
        <f t="shared" si="1087"/>
        <v>0</v>
      </c>
    </row>
    <row r="897" spans="11:62" x14ac:dyDescent="0.2">
      <c r="K897" t="str">
        <f>WeedDataInput!F894</f>
        <v>Y</v>
      </c>
      <c r="L897">
        <f>WeedDataInput!G894</f>
        <v>0</v>
      </c>
      <c r="M897" s="10" t="str">
        <f t="shared" si="1071"/>
        <v>;0</v>
      </c>
      <c r="N897" t="str">
        <f t="shared" si="1082"/>
        <v>;0</v>
      </c>
      <c r="O897" t="str">
        <f t="shared" si="1083"/>
        <v>0</v>
      </c>
      <c r="P897">
        <f t="shared" ref="P897:X897" si="1145">IFERROR(_xlfn.TEXTAFTER(O897,";"),0)</f>
        <v>0</v>
      </c>
      <c r="Q897">
        <f t="shared" si="1145"/>
        <v>0</v>
      </c>
      <c r="R897">
        <f t="shared" si="1145"/>
        <v>0</v>
      </c>
      <c r="S897">
        <f t="shared" si="1145"/>
        <v>0</v>
      </c>
      <c r="T897">
        <f t="shared" si="1145"/>
        <v>0</v>
      </c>
      <c r="U897">
        <f t="shared" si="1145"/>
        <v>0</v>
      </c>
      <c r="V897">
        <f t="shared" si="1145"/>
        <v>0</v>
      </c>
      <c r="W897">
        <f t="shared" si="1145"/>
        <v>0</v>
      </c>
      <c r="X897">
        <f t="shared" si="1145"/>
        <v>0</v>
      </c>
      <c r="Y897" s="10" t="e">
        <f t="shared" si="1085"/>
        <v>#VALUE!</v>
      </c>
      <c r="Z897" t="e">
        <f t="shared" si="1073"/>
        <v>#VALUE!</v>
      </c>
      <c r="AA897" t="e">
        <f t="shared" si="1074"/>
        <v>#VALUE!</v>
      </c>
      <c r="AB897" t="e">
        <f t="shared" si="1075"/>
        <v>#VALUE!</v>
      </c>
      <c r="AC897" t="e">
        <f t="shared" si="1076"/>
        <v>#VALUE!</v>
      </c>
      <c r="AD897" t="e">
        <f t="shared" si="1077"/>
        <v>#VALUE!</v>
      </c>
      <c r="AE897" t="e">
        <f t="shared" si="1078"/>
        <v>#VALUE!</v>
      </c>
      <c r="AF897" t="e">
        <f t="shared" si="1079"/>
        <v>#VALUE!</v>
      </c>
      <c r="AG897" t="e">
        <f t="shared" si="1080"/>
        <v>#VALUE!</v>
      </c>
      <c r="AH897" t="e">
        <f t="shared" si="1081"/>
        <v>#VALUE!</v>
      </c>
      <c r="BJ897">
        <f t="shared" si="1087"/>
        <v>0</v>
      </c>
    </row>
    <row r="898" spans="11:62" x14ac:dyDescent="0.2">
      <c r="K898" t="str">
        <f>WeedDataInput!F895</f>
        <v>Y</v>
      </c>
      <c r="L898">
        <f>WeedDataInput!G895</f>
        <v>0</v>
      </c>
      <c r="M898" s="10" t="str">
        <f t="shared" si="1071"/>
        <v>;0</v>
      </c>
      <c r="N898" t="str">
        <f t="shared" si="1082"/>
        <v>;0</v>
      </c>
      <c r="O898" t="str">
        <f t="shared" si="1083"/>
        <v>0</v>
      </c>
      <c r="P898">
        <f t="shared" ref="P898:X898" si="1146">IFERROR(_xlfn.TEXTAFTER(O898,";"),0)</f>
        <v>0</v>
      </c>
      <c r="Q898">
        <f t="shared" si="1146"/>
        <v>0</v>
      </c>
      <c r="R898">
        <f t="shared" si="1146"/>
        <v>0</v>
      </c>
      <c r="S898">
        <f t="shared" si="1146"/>
        <v>0</v>
      </c>
      <c r="T898">
        <f t="shared" si="1146"/>
        <v>0</v>
      </c>
      <c r="U898">
        <f t="shared" si="1146"/>
        <v>0</v>
      </c>
      <c r="V898">
        <f t="shared" si="1146"/>
        <v>0</v>
      </c>
      <c r="W898">
        <f t="shared" si="1146"/>
        <v>0</v>
      </c>
      <c r="X898">
        <f t="shared" si="1146"/>
        <v>0</v>
      </c>
      <c r="Y898" s="10" t="e">
        <f t="shared" si="1085"/>
        <v>#VALUE!</v>
      </c>
      <c r="Z898" t="e">
        <f t="shared" si="1073"/>
        <v>#VALUE!</v>
      </c>
      <c r="AA898" t="e">
        <f t="shared" si="1074"/>
        <v>#VALUE!</v>
      </c>
      <c r="AB898" t="e">
        <f t="shared" si="1075"/>
        <v>#VALUE!</v>
      </c>
      <c r="AC898" t="e">
        <f t="shared" si="1076"/>
        <v>#VALUE!</v>
      </c>
      <c r="AD898" t="e">
        <f t="shared" si="1077"/>
        <v>#VALUE!</v>
      </c>
      <c r="AE898" t="e">
        <f t="shared" si="1078"/>
        <v>#VALUE!</v>
      </c>
      <c r="AF898" t="e">
        <f t="shared" si="1079"/>
        <v>#VALUE!</v>
      </c>
      <c r="AG898" t="e">
        <f t="shared" si="1080"/>
        <v>#VALUE!</v>
      </c>
      <c r="AH898" t="e">
        <f t="shared" si="1081"/>
        <v>#VALUE!</v>
      </c>
      <c r="BJ898">
        <f t="shared" si="1087"/>
        <v>0</v>
      </c>
    </row>
    <row r="899" spans="11:62" x14ac:dyDescent="0.2">
      <c r="K899" t="str">
        <f>WeedDataInput!F896</f>
        <v>N</v>
      </c>
      <c r="L899" t="str">
        <f>WeedDataInput!G896</f>
        <v>Gabe Gaxiola;Cameron Mortazavi;</v>
      </c>
      <c r="M899" s="10" t="str">
        <f t="shared" si="1071"/>
        <v>;Gabe Gaxiola;Cameron Mortazavi;</v>
      </c>
      <c r="N899" t="str">
        <f t="shared" si="1082"/>
        <v>;Gabe Gaxiola;Cameron Mortazavi;</v>
      </c>
      <c r="O899" t="str">
        <f t="shared" si="1083"/>
        <v>Gabe Gaxiola;Cameron Mortazavi;</v>
      </c>
      <c r="P899" t="str">
        <f t="shared" ref="P899:X899" si="1147">IFERROR(_xlfn.TEXTAFTER(O899,";"),0)</f>
        <v>Cameron Mortazavi;</v>
      </c>
      <c r="Q899" t="str">
        <f t="shared" si="1147"/>
        <v/>
      </c>
      <c r="R899">
        <f t="shared" si="1147"/>
        <v>0</v>
      </c>
      <c r="S899">
        <f t="shared" si="1147"/>
        <v>0</v>
      </c>
      <c r="T899">
        <f t="shared" si="1147"/>
        <v>0</v>
      </c>
      <c r="U899">
        <f t="shared" si="1147"/>
        <v>0</v>
      </c>
      <c r="V899">
        <f t="shared" si="1147"/>
        <v>0</v>
      </c>
      <c r="W899">
        <f t="shared" si="1147"/>
        <v>0</v>
      </c>
      <c r="X899">
        <f t="shared" si="1147"/>
        <v>0</v>
      </c>
      <c r="Y899" s="10" t="str">
        <f t="shared" si="1085"/>
        <v>Gabe Gaxiola</v>
      </c>
      <c r="Z899" t="str">
        <f t="shared" si="1073"/>
        <v>Cameron Mortazavi</v>
      </c>
      <c r="AA899" t="e">
        <f t="shared" si="1074"/>
        <v>#VALUE!</v>
      </c>
      <c r="AB899" t="e">
        <f t="shared" si="1075"/>
        <v>#VALUE!</v>
      </c>
      <c r="AC899" t="e">
        <f t="shared" si="1076"/>
        <v>#VALUE!</v>
      </c>
      <c r="AD899" t="e">
        <f t="shared" si="1077"/>
        <v>#VALUE!</v>
      </c>
      <c r="AE899" t="e">
        <f t="shared" si="1078"/>
        <v>#VALUE!</v>
      </c>
      <c r="AF899" t="e">
        <f t="shared" si="1079"/>
        <v>#VALUE!</v>
      </c>
      <c r="AG899" t="e">
        <f t="shared" si="1080"/>
        <v>#VALUE!</v>
      </c>
      <c r="AH899" t="e">
        <f t="shared" si="1081"/>
        <v>#VALUE!</v>
      </c>
      <c r="BJ899">
        <f t="shared" si="1087"/>
        <v>2</v>
      </c>
    </row>
    <row r="900" spans="11:62" x14ac:dyDescent="0.2">
      <c r="K900" t="str">
        <f>WeedDataInput!F897</f>
        <v>Y</v>
      </c>
      <c r="L900">
        <f>WeedDataInput!G897</f>
        <v>0</v>
      </c>
      <c r="M900" s="10" t="str">
        <f t="shared" si="1071"/>
        <v>;0</v>
      </c>
      <c r="N900" t="str">
        <f t="shared" si="1082"/>
        <v>;0</v>
      </c>
      <c r="O900" t="str">
        <f t="shared" si="1083"/>
        <v>0</v>
      </c>
      <c r="P900">
        <f t="shared" ref="P900:X900" si="1148">IFERROR(_xlfn.TEXTAFTER(O900,";"),0)</f>
        <v>0</v>
      </c>
      <c r="Q900">
        <f t="shared" si="1148"/>
        <v>0</v>
      </c>
      <c r="R900">
        <f t="shared" si="1148"/>
        <v>0</v>
      </c>
      <c r="S900">
        <f t="shared" si="1148"/>
        <v>0</v>
      </c>
      <c r="T900">
        <f t="shared" si="1148"/>
        <v>0</v>
      </c>
      <c r="U900">
        <f t="shared" si="1148"/>
        <v>0</v>
      </c>
      <c r="V900">
        <f t="shared" si="1148"/>
        <v>0</v>
      </c>
      <c r="W900">
        <f t="shared" si="1148"/>
        <v>0</v>
      </c>
      <c r="X900">
        <f t="shared" si="1148"/>
        <v>0</v>
      </c>
      <c r="Y900" s="10" t="e">
        <f t="shared" si="1085"/>
        <v>#VALUE!</v>
      </c>
      <c r="Z900" t="e">
        <f t="shared" si="1073"/>
        <v>#VALUE!</v>
      </c>
      <c r="AA900" t="e">
        <f t="shared" si="1074"/>
        <v>#VALUE!</v>
      </c>
      <c r="AB900" t="e">
        <f t="shared" si="1075"/>
        <v>#VALUE!</v>
      </c>
      <c r="AC900" t="e">
        <f t="shared" si="1076"/>
        <v>#VALUE!</v>
      </c>
      <c r="AD900" t="e">
        <f t="shared" si="1077"/>
        <v>#VALUE!</v>
      </c>
      <c r="AE900" t="e">
        <f t="shared" si="1078"/>
        <v>#VALUE!</v>
      </c>
      <c r="AF900" t="e">
        <f t="shared" si="1079"/>
        <v>#VALUE!</v>
      </c>
      <c r="AG900" t="e">
        <f t="shared" si="1080"/>
        <v>#VALUE!</v>
      </c>
      <c r="AH900" t="e">
        <f t="shared" si="1081"/>
        <v>#VALUE!</v>
      </c>
      <c r="BJ900">
        <f t="shared" si="1087"/>
        <v>0</v>
      </c>
    </row>
    <row r="901" spans="11:62" x14ac:dyDescent="0.2">
      <c r="K901" t="str">
        <f>WeedDataInput!F898</f>
        <v>Y</v>
      </c>
      <c r="L901">
        <f>WeedDataInput!G898</f>
        <v>0</v>
      </c>
      <c r="M901" s="10" t="str">
        <f t="shared" ref="M901:M964" si="1149">";"&amp;L901</f>
        <v>;0</v>
      </c>
      <c r="N901" t="str">
        <f t="shared" si="1082"/>
        <v>;0</v>
      </c>
      <c r="O901" t="str">
        <f t="shared" si="1083"/>
        <v>0</v>
      </c>
      <c r="P901">
        <f t="shared" ref="P901:X901" si="1150">IFERROR(_xlfn.TEXTAFTER(O901,";"),0)</f>
        <v>0</v>
      </c>
      <c r="Q901">
        <f t="shared" si="1150"/>
        <v>0</v>
      </c>
      <c r="R901">
        <f t="shared" si="1150"/>
        <v>0</v>
      </c>
      <c r="S901">
        <f t="shared" si="1150"/>
        <v>0</v>
      </c>
      <c r="T901">
        <f t="shared" si="1150"/>
        <v>0</v>
      </c>
      <c r="U901">
        <f t="shared" si="1150"/>
        <v>0</v>
      </c>
      <c r="V901">
        <f t="shared" si="1150"/>
        <v>0</v>
      </c>
      <c r="W901">
        <f t="shared" si="1150"/>
        <v>0</v>
      </c>
      <c r="X901">
        <f t="shared" si="1150"/>
        <v>0</v>
      </c>
      <c r="Y901" s="10" t="e">
        <f t="shared" si="1085"/>
        <v>#VALUE!</v>
      </c>
      <c r="Z901" t="e">
        <f t="shared" ref="Z901:Z964" si="1151">MID(O901,SEARCH(";",O901)+1,SEARCH(";",O901,SEARCH(";",O901)+1)-SEARCH(";",O901)-1)</f>
        <v>#VALUE!</v>
      </c>
      <c r="AA901" t="e">
        <f t="shared" ref="AA901:AA964" si="1152">MID(P901,SEARCH(";",P901)+1,SEARCH(";",P901,SEARCH(";",P901)+1)-SEARCH(";",P901)-1)</f>
        <v>#VALUE!</v>
      </c>
      <c r="AB901" t="e">
        <f t="shared" ref="AB901:AB964" si="1153">MID(Q901,SEARCH(";",Q901)+1,SEARCH(";",Q901,SEARCH(";",Q901)+1)-SEARCH(";",Q901)-1)</f>
        <v>#VALUE!</v>
      </c>
      <c r="AC901" t="e">
        <f t="shared" ref="AC901:AC964" si="1154">MID(R901,SEARCH(";",R901)+1,SEARCH(";",R901,SEARCH(";",R901)+1)-SEARCH(";",R901)-1)</f>
        <v>#VALUE!</v>
      </c>
      <c r="AD901" t="e">
        <f t="shared" ref="AD901:AD964" si="1155">MID(S901,SEARCH(";",S901)+1,SEARCH(";",S901,SEARCH(";",S901)+1)-SEARCH(";",S901)-1)</f>
        <v>#VALUE!</v>
      </c>
      <c r="AE901" t="e">
        <f t="shared" ref="AE901:AE964" si="1156">MID(T901,SEARCH(";",T901)+1,SEARCH(";",T901,SEARCH(";",T901)+1)-SEARCH(";",T901)-1)</f>
        <v>#VALUE!</v>
      </c>
      <c r="AF901" t="e">
        <f t="shared" ref="AF901:AF964" si="1157">MID(U901,SEARCH(";",U901)+1,SEARCH(";",U901,SEARCH(";",U901)+1)-SEARCH(";",U901)-1)</f>
        <v>#VALUE!</v>
      </c>
      <c r="AG901" t="e">
        <f t="shared" ref="AG901:AG964" si="1158">MID(V901,SEARCH(";",V901)+1,SEARCH(";",V901,SEARCH(";",V901)+1)-SEARCH(";",V901)-1)</f>
        <v>#VALUE!</v>
      </c>
      <c r="AH901" t="e">
        <f t="shared" ref="AH901:AH964" si="1159">MID(W901,SEARCH(";",W901)+1,SEARCH(";",W901,SEARCH(";",W901)+1)-SEARCH(";",W901)-1)</f>
        <v>#VALUE!</v>
      </c>
      <c r="BJ901">
        <f t="shared" si="1087"/>
        <v>0</v>
      </c>
    </row>
    <row r="902" spans="11:62" x14ac:dyDescent="0.2">
      <c r="K902" t="str">
        <f>WeedDataInput!F899</f>
        <v>Y</v>
      </c>
      <c r="L902">
        <f>WeedDataInput!G899</f>
        <v>0</v>
      </c>
      <c r="M902" s="10" t="str">
        <f t="shared" si="1149"/>
        <v>;0</v>
      </c>
      <c r="N902" t="str">
        <f t="shared" ref="N902:N965" si="1160">TRIM(M902)</f>
        <v>;0</v>
      </c>
      <c r="O902" t="str">
        <f t="shared" ref="O902:O965" si="1161">_xlfn.TEXTAFTER(N902,";")</f>
        <v>0</v>
      </c>
      <c r="P902">
        <f t="shared" ref="P902:X902" si="1162">IFERROR(_xlfn.TEXTAFTER(O902,";"),0)</f>
        <v>0</v>
      </c>
      <c r="Q902">
        <f t="shared" si="1162"/>
        <v>0</v>
      </c>
      <c r="R902">
        <f t="shared" si="1162"/>
        <v>0</v>
      </c>
      <c r="S902">
        <f t="shared" si="1162"/>
        <v>0</v>
      </c>
      <c r="T902">
        <f t="shared" si="1162"/>
        <v>0</v>
      </c>
      <c r="U902">
        <f t="shared" si="1162"/>
        <v>0</v>
      </c>
      <c r="V902">
        <f t="shared" si="1162"/>
        <v>0</v>
      </c>
      <c r="W902">
        <f t="shared" si="1162"/>
        <v>0</v>
      </c>
      <c r="X902">
        <f t="shared" si="1162"/>
        <v>0</v>
      </c>
      <c r="Y902" s="10" t="e">
        <f t="shared" ref="Y902:Y965" si="1163">MID(M902,SEARCH(";",M902)+1,SEARCH(";",M902,SEARCH(";",M902)+1)-SEARCH(";",M902)-1)</f>
        <v>#VALUE!</v>
      </c>
      <c r="Z902" t="e">
        <f t="shared" si="1151"/>
        <v>#VALUE!</v>
      </c>
      <c r="AA902" t="e">
        <f t="shared" si="1152"/>
        <v>#VALUE!</v>
      </c>
      <c r="AB902" t="e">
        <f t="shared" si="1153"/>
        <v>#VALUE!</v>
      </c>
      <c r="AC902" t="e">
        <f t="shared" si="1154"/>
        <v>#VALUE!</v>
      </c>
      <c r="AD902" t="e">
        <f t="shared" si="1155"/>
        <v>#VALUE!</v>
      </c>
      <c r="AE902" t="e">
        <f t="shared" si="1156"/>
        <v>#VALUE!</v>
      </c>
      <c r="AF902" t="e">
        <f t="shared" si="1157"/>
        <v>#VALUE!</v>
      </c>
      <c r="AG902" t="e">
        <f t="shared" si="1158"/>
        <v>#VALUE!</v>
      </c>
      <c r="AH902" t="e">
        <f t="shared" si="1159"/>
        <v>#VALUE!</v>
      </c>
      <c r="BJ902">
        <f t="shared" si="1087"/>
        <v>0</v>
      </c>
    </row>
    <row r="903" spans="11:62" x14ac:dyDescent="0.2">
      <c r="K903" t="str">
        <f>WeedDataInput!F900</f>
        <v>Y</v>
      </c>
      <c r="L903">
        <f>WeedDataInput!G900</f>
        <v>0</v>
      </c>
      <c r="M903" s="10" t="str">
        <f t="shared" si="1149"/>
        <v>;0</v>
      </c>
      <c r="N903" t="str">
        <f t="shared" si="1160"/>
        <v>;0</v>
      </c>
      <c r="O903" t="str">
        <f t="shared" si="1161"/>
        <v>0</v>
      </c>
      <c r="P903">
        <f t="shared" ref="P903:X903" si="1164">IFERROR(_xlfn.TEXTAFTER(O903,";"),0)</f>
        <v>0</v>
      </c>
      <c r="Q903">
        <f t="shared" si="1164"/>
        <v>0</v>
      </c>
      <c r="R903">
        <f t="shared" si="1164"/>
        <v>0</v>
      </c>
      <c r="S903">
        <f t="shared" si="1164"/>
        <v>0</v>
      </c>
      <c r="T903">
        <f t="shared" si="1164"/>
        <v>0</v>
      </c>
      <c r="U903">
        <f t="shared" si="1164"/>
        <v>0</v>
      </c>
      <c r="V903">
        <f t="shared" si="1164"/>
        <v>0</v>
      </c>
      <c r="W903">
        <f t="shared" si="1164"/>
        <v>0</v>
      </c>
      <c r="X903">
        <f t="shared" si="1164"/>
        <v>0</v>
      </c>
      <c r="Y903" s="10" t="e">
        <f t="shared" si="1163"/>
        <v>#VALUE!</v>
      </c>
      <c r="Z903" t="e">
        <f t="shared" si="1151"/>
        <v>#VALUE!</v>
      </c>
      <c r="AA903" t="e">
        <f t="shared" si="1152"/>
        <v>#VALUE!</v>
      </c>
      <c r="AB903" t="e">
        <f t="shared" si="1153"/>
        <v>#VALUE!</v>
      </c>
      <c r="AC903" t="e">
        <f t="shared" si="1154"/>
        <v>#VALUE!</v>
      </c>
      <c r="AD903" t="e">
        <f t="shared" si="1155"/>
        <v>#VALUE!</v>
      </c>
      <c r="AE903" t="e">
        <f t="shared" si="1156"/>
        <v>#VALUE!</v>
      </c>
      <c r="AF903" t="e">
        <f t="shared" si="1157"/>
        <v>#VALUE!</v>
      </c>
      <c r="AG903" t="e">
        <f t="shared" si="1158"/>
        <v>#VALUE!</v>
      </c>
      <c r="AH903" t="e">
        <f t="shared" si="1159"/>
        <v>#VALUE!</v>
      </c>
      <c r="BJ903">
        <f t="shared" ref="BJ903:BJ966" si="1165">LEN(O903) - LEN(SUBSTITUTE(O903, ";", ""))</f>
        <v>0</v>
      </c>
    </row>
    <row r="904" spans="11:62" x14ac:dyDescent="0.2">
      <c r="K904" t="str">
        <f>WeedDataInput!F901</f>
        <v>Y</v>
      </c>
      <c r="L904">
        <f>WeedDataInput!G901</f>
        <v>0</v>
      </c>
      <c r="M904" s="10" t="str">
        <f t="shared" si="1149"/>
        <v>;0</v>
      </c>
      <c r="N904" t="str">
        <f t="shared" si="1160"/>
        <v>;0</v>
      </c>
      <c r="O904" t="str">
        <f t="shared" si="1161"/>
        <v>0</v>
      </c>
      <c r="P904">
        <f t="shared" ref="P904:X904" si="1166">IFERROR(_xlfn.TEXTAFTER(O904,";"),0)</f>
        <v>0</v>
      </c>
      <c r="Q904">
        <f t="shared" si="1166"/>
        <v>0</v>
      </c>
      <c r="R904">
        <f t="shared" si="1166"/>
        <v>0</v>
      </c>
      <c r="S904">
        <f t="shared" si="1166"/>
        <v>0</v>
      </c>
      <c r="T904">
        <f t="shared" si="1166"/>
        <v>0</v>
      </c>
      <c r="U904">
        <f t="shared" si="1166"/>
        <v>0</v>
      </c>
      <c r="V904">
        <f t="shared" si="1166"/>
        <v>0</v>
      </c>
      <c r="W904">
        <f t="shared" si="1166"/>
        <v>0</v>
      </c>
      <c r="X904">
        <f t="shared" si="1166"/>
        <v>0</v>
      </c>
      <c r="Y904" s="10" t="e">
        <f t="shared" si="1163"/>
        <v>#VALUE!</v>
      </c>
      <c r="Z904" t="e">
        <f t="shared" si="1151"/>
        <v>#VALUE!</v>
      </c>
      <c r="AA904" t="e">
        <f t="shared" si="1152"/>
        <v>#VALUE!</v>
      </c>
      <c r="AB904" t="e">
        <f t="shared" si="1153"/>
        <v>#VALUE!</v>
      </c>
      <c r="AC904" t="e">
        <f t="shared" si="1154"/>
        <v>#VALUE!</v>
      </c>
      <c r="AD904" t="e">
        <f t="shared" si="1155"/>
        <v>#VALUE!</v>
      </c>
      <c r="AE904" t="e">
        <f t="shared" si="1156"/>
        <v>#VALUE!</v>
      </c>
      <c r="AF904" t="e">
        <f t="shared" si="1157"/>
        <v>#VALUE!</v>
      </c>
      <c r="AG904" t="e">
        <f t="shared" si="1158"/>
        <v>#VALUE!</v>
      </c>
      <c r="AH904" t="e">
        <f t="shared" si="1159"/>
        <v>#VALUE!</v>
      </c>
      <c r="BJ904">
        <f t="shared" si="1165"/>
        <v>0</v>
      </c>
    </row>
    <row r="905" spans="11:62" x14ac:dyDescent="0.2">
      <c r="K905" t="str">
        <f>WeedDataInput!F902</f>
        <v>Y</v>
      </c>
      <c r="L905">
        <f>WeedDataInput!G902</f>
        <v>0</v>
      </c>
      <c r="M905" s="10" t="str">
        <f t="shared" si="1149"/>
        <v>;0</v>
      </c>
      <c r="N905" t="str">
        <f t="shared" si="1160"/>
        <v>;0</v>
      </c>
      <c r="O905" t="str">
        <f t="shared" si="1161"/>
        <v>0</v>
      </c>
      <c r="P905">
        <f t="shared" ref="P905:X905" si="1167">IFERROR(_xlfn.TEXTAFTER(O905,";"),0)</f>
        <v>0</v>
      </c>
      <c r="Q905">
        <f t="shared" si="1167"/>
        <v>0</v>
      </c>
      <c r="R905">
        <f t="shared" si="1167"/>
        <v>0</v>
      </c>
      <c r="S905">
        <f t="shared" si="1167"/>
        <v>0</v>
      </c>
      <c r="T905">
        <f t="shared" si="1167"/>
        <v>0</v>
      </c>
      <c r="U905">
        <f t="shared" si="1167"/>
        <v>0</v>
      </c>
      <c r="V905">
        <f t="shared" si="1167"/>
        <v>0</v>
      </c>
      <c r="W905">
        <f t="shared" si="1167"/>
        <v>0</v>
      </c>
      <c r="X905">
        <f t="shared" si="1167"/>
        <v>0</v>
      </c>
      <c r="Y905" s="10" t="e">
        <f t="shared" si="1163"/>
        <v>#VALUE!</v>
      </c>
      <c r="Z905" t="e">
        <f t="shared" si="1151"/>
        <v>#VALUE!</v>
      </c>
      <c r="AA905" t="e">
        <f t="shared" si="1152"/>
        <v>#VALUE!</v>
      </c>
      <c r="AB905" t="e">
        <f t="shared" si="1153"/>
        <v>#VALUE!</v>
      </c>
      <c r="AC905" t="e">
        <f t="shared" si="1154"/>
        <v>#VALUE!</v>
      </c>
      <c r="AD905" t="e">
        <f t="shared" si="1155"/>
        <v>#VALUE!</v>
      </c>
      <c r="AE905" t="e">
        <f t="shared" si="1156"/>
        <v>#VALUE!</v>
      </c>
      <c r="AF905" t="e">
        <f t="shared" si="1157"/>
        <v>#VALUE!</v>
      </c>
      <c r="AG905" t="e">
        <f t="shared" si="1158"/>
        <v>#VALUE!</v>
      </c>
      <c r="AH905" t="e">
        <f t="shared" si="1159"/>
        <v>#VALUE!</v>
      </c>
      <c r="BJ905">
        <f t="shared" si="1165"/>
        <v>0</v>
      </c>
    </row>
    <row r="906" spans="11:62" x14ac:dyDescent="0.2">
      <c r="K906" t="str">
        <f>WeedDataInput!F903</f>
        <v>Y</v>
      </c>
      <c r="L906">
        <f>WeedDataInput!G903</f>
        <v>0</v>
      </c>
      <c r="M906" s="10" t="str">
        <f t="shared" si="1149"/>
        <v>;0</v>
      </c>
      <c r="N906" t="str">
        <f t="shared" si="1160"/>
        <v>;0</v>
      </c>
      <c r="O906" t="str">
        <f t="shared" si="1161"/>
        <v>0</v>
      </c>
      <c r="P906">
        <f t="shared" ref="P906:X906" si="1168">IFERROR(_xlfn.TEXTAFTER(O906,";"),0)</f>
        <v>0</v>
      </c>
      <c r="Q906">
        <f t="shared" si="1168"/>
        <v>0</v>
      </c>
      <c r="R906">
        <f t="shared" si="1168"/>
        <v>0</v>
      </c>
      <c r="S906">
        <f t="shared" si="1168"/>
        <v>0</v>
      </c>
      <c r="T906">
        <f t="shared" si="1168"/>
        <v>0</v>
      </c>
      <c r="U906">
        <f t="shared" si="1168"/>
        <v>0</v>
      </c>
      <c r="V906">
        <f t="shared" si="1168"/>
        <v>0</v>
      </c>
      <c r="W906">
        <f t="shared" si="1168"/>
        <v>0</v>
      </c>
      <c r="X906">
        <f t="shared" si="1168"/>
        <v>0</v>
      </c>
      <c r="Y906" s="10" t="e">
        <f t="shared" si="1163"/>
        <v>#VALUE!</v>
      </c>
      <c r="Z906" t="e">
        <f t="shared" si="1151"/>
        <v>#VALUE!</v>
      </c>
      <c r="AA906" t="e">
        <f t="shared" si="1152"/>
        <v>#VALUE!</v>
      </c>
      <c r="AB906" t="e">
        <f t="shared" si="1153"/>
        <v>#VALUE!</v>
      </c>
      <c r="AC906" t="e">
        <f t="shared" si="1154"/>
        <v>#VALUE!</v>
      </c>
      <c r="AD906" t="e">
        <f t="shared" si="1155"/>
        <v>#VALUE!</v>
      </c>
      <c r="AE906" t="e">
        <f t="shared" si="1156"/>
        <v>#VALUE!</v>
      </c>
      <c r="AF906" t="e">
        <f t="shared" si="1157"/>
        <v>#VALUE!</v>
      </c>
      <c r="AG906" t="e">
        <f t="shared" si="1158"/>
        <v>#VALUE!</v>
      </c>
      <c r="AH906" t="e">
        <f t="shared" si="1159"/>
        <v>#VALUE!</v>
      </c>
      <c r="BJ906">
        <f t="shared" si="1165"/>
        <v>0</v>
      </c>
    </row>
    <row r="907" spans="11:62" x14ac:dyDescent="0.2">
      <c r="K907" t="str">
        <f>WeedDataInput!F904</f>
        <v>Y</v>
      </c>
      <c r="L907">
        <f>WeedDataInput!G904</f>
        <v>0</v>
      </c>
      <c r="M907" s="10" t="str">
        <f t="shared" si="1149"/>
        <v>;0</v>
      </c>
      <c r="N907" t="str">
        <f t="shared" si="1160"/>
        <v>;0</v>
      </c>
      <c r="O907" t="str">
        <f t="shared" si="1161"/>
        <v>0</v>
      </c>
      <c r="P907">
        <f t="shared" ref="P907:X907" si="1169">IFERROR(_xlfn.TEXTAFTER(O907,";"),0)</f>
        <v>0</v>
      </c>
      <c r="Q907">
        <f t="shared" si="1169"/>
        <v>0</v>
      </c>
      <c r="R907">
        <f t="shared" si="1169"/>
        <v>0</v>
      </c>
      <c r="S907">
        <f t="shared" si="1169"/>
        <v>0</v>
      </c>
      <c r="T907">
        <f t="shared" si="1169"/>
        <v>0</v>
      </c>
      <c r="U907">
        <f t="shared" si="1169"/>
        <v>0</v>
      </c>
      <c r="V907">
        <f t="shared" si="1169"/>
        <v>0</v>
      </c>
      <c r="W907">
        <f t="shared" si="1169"/>
        <v>0</v>
      </c>
      <c r="X907">
        <f t="shared" si="1169"/>
        <v>0</v>
      </c>
      <c r="Y907" s="10" t="e">
        <f t="shared" si="1163"/>
        <v>#VALUE!</v>
      </c>
      <c r="Z907" t="e">
        <f t="shared" si="1151"/>
        <v>#VALUE!</v>
      </c>
      <c r="AA907" t="e">
        <f t="shared" si="1152"/>
        <v>#VALUE!</v>
      </c>
      <c r="AB907" t="e">
        <f t="shared" si="1153"/>
        <v>#VALUE!</v>
      </c>
      <c r="AC907" t="e">
        <f t="shared" si="1154"/>
        <v>#VALUE!</v>
      </c>
      <c r="AD907" t="e">
        <f t="shared" si="1155"/>
        <v>#VALUE!</v>
      </c>
      <c r="AE907" t="e">
        <f t="shared" si="1156"/>
        <v>#VALUE!</v>
      </c>
      <c r="AF907" t="e">
        <f t="shared" si="1157"/>
        <v>#VALUE!</v>
      </c>
      <c r="AG907" t="e">
        <f t="shared" si="1158"/>
        <v>#VALUE!</v>
      </c>
      <c r="AH907" t="e">
        <f t="shared" si="1159"/>
        <v>#VALUE!</v>
      </c>
      <c r="BJ907">
        <f t="shared" si="1165"/>
        <v>0</v>
      </c>
    </row>
    <row r="908" spans="11:62" x14ac:dyDescent="0.2">
      <c r="K908" t="str">
        <f>WeedDataInput!F905</f>
        <v>Y</v>
      </c>
      <c r="L908">
        <f>WeedDataInput!G905</f>
        <v>0</v>
      </c>
      <c r="M908" s="10" t="str">
        <f t="shared" si="1149"/>
        <v>;0</v>
      </c>
      <c r="N908" t="str">
        <f t="shared" si="1160"/>
        <v>;0</v>
      </c>
      <c r="O908" t="str">
        <f t="shared" si="1161"/>
        <v>0</v>
      </c>
      <c r="P908">
        <f t="shared" ref="P908:X908" si="1170">IFERROR(_xlfn.TEXTAFTER(O908,";"),0)</f>
        <v>0</v>
      </c>
      <c r="Q908">
        <f t="shared" si="1170"/>
        <v>0</v>
      </c>
      <c r="R908">
        <f t="shared" si="1170"/>
        <v>0</v>
      </c>
      <c r="S908">
        <f t="shared" si="1170"/>
        <v>0</v>
      </c>
      <c r="T908">
        <f t="shared" si="1170"/>
        <v>0</v>
      </c>
      <c r="U908">
        <f t="shared" si="1170"/>
        <v>0</v>
      </c>
      <c r="V908">
        <f t="shared" si="1170"/>
        <v>0</v>
      </c>
      <c r="W908">
        <f t="shared" si="1170"/>
        <v>0</v>
      </c>
      <c r="X908">
        <f t="shared" si="1170"/>
        <v>0</v>
      </c>
      <c r="Y908" s="10" t="e">
        <f t="shared" si="1163"/>
        <v>#VALUE!</v>
      </c>
      <c r="Z908" t="e">
        <f t="shared" si="1151"/>
        <v>#VALUE!</v>
      </c>
      <c r="AA908" t="e">
        <f t="shared" si="1152"/>
        <v>#VALUE!</v>
      </c>
      <c r="AB908" t="e">
        <f t="shared" si="1153"/>
        <v>#VALUE!</v>
      </c>
      <c r="AC908" t="e">
        <f t="shared" si="1154"/>
        <v>#VALUE!</v>
      </c>
      <c r="AD908" t="e">
        <f t="shared" si="1155"/>
        <v>#VALUE!</v>
      </c>
      <c r="AE908" t="e">
        <f t="shared" si="1156"/>
        <v>#VALUE!</v>
      </c>
      <c r="AF908" t="e">
        <f t="shared" si="1157"/>
        <v>#VALUE!</v>
      </c>
      <c r="AG908" t="e">
        <f t="shared" si="1158"/>
        <v>#VALUE!</v>
      </c>
      <c r="AH908" t="e">
        <f t="shared" si="1159"/>
        <v>#VALUE!</v>
      </c>
      <c r="BJ908">
        <f t="shared" si="1165"/>
        <v>0</v>
      </c>
    </row>
    <row r="909" spans="11:62" x14ac:dyDescent="0.2">
      <c r="K909" t="str">
        <f>WeedDataInput!F906</f>
        <v>Y</v>
      </c>
      <c r="L909">
        <f>WeedDataInput!G906</f>
        <v>0</v>
      </c>
      <c r="M909" s="10" t="str">
        <f t="shared" si="1149"/>
        <v>;0</v>
      </c>
      <c r="N909" t="str">
        <f t="shared" si="1160"/>
        <v>;0</v>
      </c>
      <c r="O909" t="str">
        <f t="shared" si="1161"/>
        <v>0</v>
      </c>
      <c r="P909">
        <f t="shared" ref="P909:X909" si="1171">IFERROR(_xlfn.TEXTAFTER(O909,";"),0)</f>
        <v>0</v>
      </c>
      <c r="Q909">
        <f t="shared" si="1171"/>
        <v>0</v>
      </c>
      <c r="R909">
        <f t="shared" si="1171"/>
        <v>0</v>
      </c>
      <c r="S909">
        <f t="shared" si="1171"/>
        <v>0</v>
      </c>
      <c r="T909">
        <f t="shared" si="1171"/>
        <v>0</v>
      </c>
      <c r="U909">
        <f t="shared" si="1171"/>
        <v>0</v>
      </c>
      <c r="V909">
        <f t="shared" si="1171"/>
        <v>0</v>
      </c>
      <c r="W909">
        <f t="shared" si="1171"/>
        <v>0</v>
      </c>
      <c r="X909">
        <f t="shared" si="1171"/>
        <v>0</v>
      </c>
      <c r="Y909" s="10" t="e">
        <f t="shared" si="1163"/>
        <v>#VALUE!</v>
      </c>
      <c r="Z909" t="e">
        <f t="shared" si="1151"/>
        <v>#VALUE!</v>
      </c>
      <c r="AA909" t="e">
        <f t="shared" si="1152"/>
        <v>#VALUE!</v>
      </c>
      <c r="AB909" t="e">
        <f t="shared" si="1153"/>
        <v>#VALUE!</v>
      </c>
      <c r="AC909" t="e">
        <f t="shared" si="1154"/>
        <v>#VALUE!</v>
      </c>
      <c r="AD909" t="e">
        <f t="shared" si="1155"/>
        <v>#VALUE!</v>
      </c>
      <c r="AE909" t="e">
        <f t="shared" si="1156"/>
        <v>#VALUE!</v>
      </c>
      <c r="AF909" t="e">
        <f t="shared" si="1157"/>
        <v>#VALUE!</v>
      </c>
      <c r="AG909" t="e">
        <f t="shared" si="1158"/>
        <v>#VALUE!</v>
      </c>
      <c r="AH909" t="e">
        <f t="shared" si="1159"/>
        <v>#VALUE!</v>
      </c>
      <c r="BJ909">
        <f t="shared" si="1165"/>
        <v>0</v>
      </c>
    </row>
    <row r="910" spans="11:62" x14ac:dyDescent="0.2">
      <c r="K910" t="str">
        <f>WeedDataInput!F907</f>
        <v>Y</v>
      </c>
      <c r="L910">
        <f>WeedDataInput!G907</f>
        <v>0</v>
      </c>
      <c r="M910" s="10" t="str">
        <f t="shared" si="1149"/>
        <v>;0</v>
      </c>
      <c r="N910" t="str">
        <f t="shared" si="1160"/>
        <v>;0</v>
      </c>
      <c r="O910" t="str">
        <f t="shared" si="1161"/>
        <v>0</v>
      </c>
      <c r="P910">
        <f t="shared" ref="P910:X910" si="1172">IFERROR(_xlfn.TEXTAFTER(O910,";"),0)</f>
        <v>0</v>
      </c>
      <c r="Q910">
        <f t="shared" si="1172"/>
        <v>0</v>
      </c>
      <c r="R910">
        <f t="shared" si="1172"/>
        <v>0</v>
      </c>
      <c r="S910">
        <f t="shared" si="1172"/>
        <v>0</v>
      </c>
      <c r="T910">
        <f t="shared" si="1172"/>
        <v>0</v>
      </c>
      <c r="U910">
        <f t="shared" si="1172"/>
        <v>0</v>
      </c>
      <c r="V910">
        <f t="shared" si="1172"/>
        <v>0</v>
      </c>
      <c r="W910">
        <f t="shared" si="1172"/>
        <v>0</v>
      </c>
      <c r="X910">
        <f t="shared" si="1172"/>
        <v>0</v>
      </c>
      <c r="Y910" s="10" t="e">
        <f t="shared" si="1163"/>
        <v>#VALUE!</v>
      </c>
      <c r="Z910" t="e">
        <f t="shared" si="1151"/>
        <v>#VALUE!</v>
      </c>
      <c r="AA910" t="e">
        <f t="shared" si="1152"/>
        <v>#VALUE!</v>
      </c>
      <c r="AB910" t="e">
        <f t="shared" si="1153"/>
        <v>#VALUE!</v>
      </c>
      <c r="AC910" t="e">
        <f t="shared" si="1154"/>
        <v>#VALUE!</v>
      </c>
      <c r="AD910" t="e">
        <f t="shared" si="1155"/>
        <v>#VALUE!</v>
      </c>
      <c r="AE910" t="e">
        <f t="shared" si="1156"/>
        <v>#VALUE!</v>
      </c>
      <c r="AF910" t="e">
        <f t="shared" si="1157"/>
        <v>#VALUE!</v>
      </c>
      <c r="AG910" t="e">
        <f t="shared" si="1158"/>
        <v>#VALUE!</v>
      </c>
      <c r="AH910" t="e">
        <f t="shared" si="1159"/>
        <v>#VALUE!</v>
      </c>
      <c r="BJ910">
        <f t="shared" si="1165"/>
        <v>0</v>
      </c>
    </row>
    <row r="911" spans="11:62" x14ac:dyDescent="0.2">
      <c r="K911" t="str">
        <f>WeedDataInput!F909</f>
        <v>Y</v>
      </c>
      <c r="L911">
        <f>WeedDataInput!G909</f>
        <v>0</v>
      </c>
      <c r="M911" s="10" t="str">
        <f t="shared" si="1149"/>
        <v>;0</v>
      </c>
      <c r="N911" t="str">
        <f t="shared" si="1160"/>
        <v>;0</v>
      </c>
      <c r="O911" t="str">
        <f t="shared" si="1161"/>
        <v>0</v>
      </c>
      <c r="P911">
        <f t="shared" ref="P911:X911" si="1173">IFERROR(_xlfn.TEXTAFTER(O911,";"),0)</f>
        <v>0</v>
      </c>
      <c r="Q911">
        <f t="shared" si="1173"/>
        <v>0</v>
      </c>
      <c r="R911">
        <f t="shared" si="1173"/>
        <v>0</v>
      </c>
      <c r="S911">
        <f t="shared" si="1173"/>
        <v>0</v>
      </c>
      <c r="T911">
        <f t="shared" si="1173"/>
        <v>0</v>
      </c>
      <c r="U911">
        <f t="shared" si="1173"/>
        <v>0</v>
      </c>
      <c r="V911">
        <f t="shared" si="1173"/>
        <v>0</v>
      </c>
      <c r="W911">
        <f t="shared" si="1173"/>
        <v>0</v>
      </c>
      <c r="X911">
        <f t="shared" si="1173"/>
        <v>0</v>
      </c>
      <c r="Y911" s="10" t="e">
        <f t="shared" si="1163"/>
        <v>#VALUE!</v>
      </c>
      <c r="Z911" t="e">
        <f t="shared" si="1151"/>
        <v>#VALUE!</v>
      </c>
      <c r="AA911" t="e">
        <f t="shared" si="1152"/>
        <v>#VALUE!</v>
      </c>
      <c r="AB911" t="e">
        <f t="shared" si="1153"/>
        <v>#VALUE!</v>
      </c>
      <c r="AC911" t="e">
        <f t="shared" si="1154"/>
        <v>#VALUE!</v>
      </c>
      <c r="AD911" t="e">
        <f t="shared" si="1155"/>
        <v>#VALUE!</v>
      </c>
      <c r="AE911" t="e">
        <f t="shared" si="1156"/>
        <v>#VALUE!</v>
      </c>
      <c r="AF911" t="e">
        <f t="shared" si="1157"/>
        <v>#VALUE!</v>
      </c>
      <c r="AG911" t="e">
        <f t="shared" si="1158"/>
        <v>#VALUE!</v>
      </c>
      <c r="AH911" t="e">
        <f t="shared" si="1159"/>
        <v>#VALUE!</v>
      </c>
      <c r="BJ911">
        <f t="shared" si="1165"/>
        <v>0</v>
      </c>
    </row>
    <row r="912" spans="11:62" x14ac:dyDescent="0.2">
      <c r="K912" t="str">
        <f>WeedDataInput!F910</f>
        <v>Y</v>
      </c>
      <c r="L912">
        <f>WeedDataInput!G910</f>
        <v>0</v>
      </c>
      <c r="M912" s="10" t="str">
        <f t="shared" si="1149"/>
        <v>;0</v>
      </c>
      <c r="N912" t="str">
        <f t="shared" si="1160"/>
        <v>;0</v>
      </c>
      <c r="O912" t="str">
        <f t="shared" si="1161"/>
        <v>0</v>
      </c>
      <c r="P912">
        <f t="shared" ref="P912:X912" si="1174">IFERROR(_xlfn.TEXTAFTER(O912,";"),0)</f>
        <v>0</v>
      </c>
      <c r="Q912">
        <f t="shared" si="1174"/>
        <v>0</v>
      </c>
      <c r="R912">
        <f t="shared" si="1174"/>
        <v>0</v>
      </c>
      <c r="S912">
        <f t="shared" si="1174"/>
        <v>0</v>
      </c>
      <c r="T912">
        <f t="shared" si="1174"/>
        <v>0</v>
      </c>
      <c r="U912">
        <f t="shared" si="1174"/>
        <v>0</v>
      </c>
      <c r="V912">
        <f t="shared" si="1174"/>
        <v>0</v>
      </c>
      <c r="W912">
        <f t="shared" si="1174"/>
        <v>0</v>
      </c>
      <c r="X912">
        <f t="shared" si="1174"/>
        <v>0</v>
      </c>
      <c r="Y912" s="10" t="e">
        <f t="shared" si="1163"/>
        <v>#VALUE!</v>
      </c>
      <c r="Z912" t="e">
        <f t="shared" si="1151"/>
        <v>#VALUE!</v>
      </c>
      <c r="AA912" t="e">
        <f t="shared" si="1152"/>
        <v>#VALUE!</v>
      </c>
      <c r="AB912" t="e">
        <f t="shared" si="1153"/>
        <v>#VALUE!</v>
      </c>
      <c r="AC912" t="e">
        <f t="shared" si="1154"/>
        <v>#VALUE!</v>
      </c>
      <c r="AD912" t="e">
        <f t="shared" si="1155"/>
        <v>#VALUE!</v>
      </c>
      <c r="AE912" t="e">
        <f t="shared" si="1156"/>
        <v>#VALUE!</v>
      </c>
      <c r="AF912" t="e">
        <f t="shared" si="1157"/>
        <v>#VALUE!</v>
      </c>
      <c r="AG912" t="e">
        <f t="shared" si="1158"/>
        <v>#VALUE!</v>
      </c>
      <c r="AH912" t="e">
        <f t="shared" si="1159"/>
        <v>#VALUE!</v>
      </c>
      <c r="BJ912">
        <f t="shared" si="1165"/>
        <v>0</v>
      </c>
    </row>
    <row r="913" spans="11:62" x14ac:dyDescent="0.2">
      <c r="K913" t="str">
        <f>WeedDataInput!F911</f>
        <v>Y</v>
      </c>
      <c r="L913">
        <f>WeedDataInput!G911</f>
        <v>0</v>
      </c>
      <c r="M913" s="10" t="str">
        <f t="shared" si="1149"/>
        <v>;0</v>
      </c>
      <c r="N913" t="str">
        <f t="shared" si="1160"/>
        <v>;0</v>
      </c>
      <c r="O913" t="str">
        <f t="shared" si="1161"/>
        <v>0</v>
      </c>
      <c r="P913">
        <f t="shared" ref="P913:X913" si="1175">IFERROR(_xlfn.TEXTAFTER(O913,";"),0)</f>
        <v>0</v>
      </c>
      <c r="Q913">
        <f t="shared" si="1175"/>
        <v>0</v>
      </c>
      <c r="R913">
        <f t="shared" si="1175"/>
        <v>0</v>
      </c>
      <c r="S913">
        <f t="shared" si="1175"/>
        <v>0</v>
      </c>
      <c r="T913">
        <f t="shared" si="1175"/>
        <v>0</v>
      </c>
      <c r="U913">
        <f t="shared" si="1175"/>
        <v>0</v>
      </c>
      <c r="V913">
        <f t="shared" si="1175"/>
        <v>0</v>
      </c>
      <c r="W913">
        <f t="shared" si="1175"/>
        <v>0</v>
      </c>
      <c r="X913">
        <f t="shared" si="1175"/>
        <v>0</v>
      </c>
      <c r="Y913" s="10" t="e">
        <f t="shared" si="1163"/>
        <v>#VALUE!</v>
      </c>
      <c r="Z913" t="e">
        <f t="shared" si="1151"/>
        <v>#VALUE!</v>
      </c>
      <c r="AA913" t="e">
        <f t="shared" si="1152"/>
        <v>#VALUE!</v>
      </c>
      <c r="AB913" t="e">
        <f t="shared" si="1153"/>
        <v>#VALUE!</v>
      </c>
      <c r="AC913" t="e">
        <f t="shared" si="1154"/>
        <v>#VALUE!</v>
      </c>
      <c r="AD913" t="e">
        <f t="shared" si="1155"/>
        <v>#VALUE!</v>
      </c>
      <c r="AE913" t="e">
        <f t="shared" si="1156"/>
        <v>#VALUE!</v>
      </c>
      <c r="AF913" t="e">
        <f t="shared" si="1157"/>
        <v>#VALUE!</v>
      </c>
      <c r="AG913" t="e">
        <f t="shared" si="1158"/>
        <v>#VALUE!</v>
      </c>
      <c r="AH913" t="e">
        <f t="shared" si="1159"/>
        <v>#VALUE!</v>
      </c>
      <c r="BJ913">
        <f t="shared" si="1165"/>
        <v>0</v>
      </c>
    </row>
    <row r="914" spans="11:62" x14ac:dyDescent="0.2">
      <c r="K914" t="str">
        <f>WeedDataInput!F912</f>
        <v>Y</v>
      </c>
      <c r="L914">
        <f>WeedDataInput!G912</f>
        <v>0</v>
      </c>
      <c r="M914" s="10" t="str">
        <f t="shared" si="1149"/>
        <v>;0</v>
      </c>
      <c r="N914" t="str">
        <f t="shared" si="1160"/>
        <v>;0</v>
      </c>
      <c r="O914" t="str">
        <f t="shared" si="1161"/>
        <v>0</v>
      </c>
      <c r="P914">
        <f t="shared" ref="P914:X914" si="1176">IFERROR(_xlfn.TEXTAFTER(O914,";"),0)</f>
        <v>0</v>
      </c>
      <c r="Q914">
        <f t="shared" si="1176"/>
        <v>0</v>
      </c>
      <c r="R914">
        <f t="shared" si="1176"/>
        <v>0</v>
      </c>
      <c r="S914">
        <f t="shared" si="1176"/>
        <v>0</v>
      </c>
      <c r="T914">
        <f t="shared" si="1176"/>
        <v>0</v>
      </c>
      <c r="U914">
        <f t="shared" si="1176"/>
        <v>0</v>
      </c>
      <c r="V914">
        <f t="shared" si="1176"/>
        <v>0</v>
      </c>
      <c r="W914">
        <f t="shared" si="1176"/>
        <v>0</v>
      </c>
      <c r="X914">
        <f t="shared" si="1176"/>
        <v>0</v>
      </c>
      <c r="Y914" s="10" t="e">
        <f t="shared" si="1163"/>
        <v>#VALUE!</v>
      </c>
      <c r="Z914" t="e">
        <f t="shared" si="1151"/>
        <v>#VALUE!</v>
      </c>
      <c r="AA914" t="e">
        <f t="shared" si="1152"/>
        <v>#VALUE!</v>
      </c>
      <c r="AB914" t="e">
        <f t="shared" si="1153"/>
        <v>#VALUE!</v>
      </c>
      <c r="AC914" t="e">
        <f t="shared" si="1154"/>
        <v>#VALUE!</v>
      </c>
      <c r="AD914" t="e">
        <f t="shared" si="1155"/>
        <v>#VALUE!</v>
      </c>
      <c r="AE914" t="e">
        <f t="shared" si="1156"/>
        <v>#VALUE!</v>
      </c>
      <c r="AF914" t="e">
        <f t="shared" si="1157"/>
        <v>#VALUE!</v>
      </c>
      <c r="AG914" t="e">
        <f t="shared" si="1158"/>
        <v>#VALUE!</v>
      </c>
      <c r="AH914" t="e">
        <f t="shared" si="1159"/>
        <v>#VALUE!</v>
      </c>
      <c r="BJ914">
        <f t="shared" si="1165"/>
        <v>0</v>
      </c>
    </row>
    <row r="915" spans="11:62" x14ac:dyDescent="0.2">
      <c r="K915" t="str">
        <f>WeedDataInput!F913</f>
        <v>N</v>
      </c>
      <c r="L915" t="str">
        <f>WeedDataInput!G913</f>
        <v>Darius Mortazavi;Cecilia Mortazavi;</v>
      </c>
      <c r="M915" s="10" t="str">
        <f t="shared" si="1149"/>
        <v>;Darius Mortazavi;Cecilia Mortazavi;</v>
      </c>
      <c r="N915" t="str">
        <f t="shared" si="1160"/>
        <v>;Darius Mortazavi;Cecilia Mortazavi;</v>
      </c>
      <c r="O915" t="str">
        <f t="shared" si="1161"/>
        <v>Darius Mortazavi;Cecilia Mortazavi;</v>
      </c>
      <c r="P915" t="str">
        <f t="shared" ref="P915:X915" si="1177">IFERROR(_xlfn.TEXTAFTER(O915,";"),0)</f>
        <v>Cecilia Mortazavi;</v>
      </c>
      <c r="Q915" t="str">
        <f t="shared" si="1177"/>
        <v/>
      </c>
      <c r="R915">
        <f t="shared" si="1177"/>
        <v>0</v>
      </c>
      <c r="S915">
        <f t="shared" si="1177"/>
        <v>0</v>
      </c>
      <c r="T915">
        <f t="shared" si="1177"/>
        <v>0</v>
      </c>
      <c r="U915">
        <f t="shared" si="1177"/>
        <v>0</v>
      </c>
      <c r="V915">
        <f t="shared" si="1177"/>
        <v>0</v>
      </c>
      <c r="W915">
        <f t="shared" si="1177"/>
        <v>0</v>
      </c>
      <c r="X915">
        <f t="shared" si="1177"/>
        <v>0</v>
      </c>
      <c r="Y915" s="10" t="str">
        <f t="shared" si="1163"/>
        <v>Darius Mortazavi</v>
      </c>
      <c r="Z915" t="str">
        <f t="shared" si="1151"/>
        <v>Cecilia Mortazavi</v>
      </c>
      <c r="AA915" t="e">
        <f t="shared" si="1152"/>
        <v>#VALUE!</v>
      </c>
      <c r="AB915" t="e">
        <f t="shared" si="1153"/>
        <v>#VALUE!</v>
      </c>
      <c r="AC915" t="e">
        <f t="shared" si="1154"/>
        <v>#VALUE!</v>
      </c>
      <c r="AD915" t="e">
        <f t="shared" si="1155"/>
        <v>#VALUE!</v>
      </c>
      <c r="AE915" t="e">
        <f t="shared" si="1156"/>
        <v>#VALUE!</v>
      </c>
      <c r="AF915" t="e">
        <f t="shared" si="1157"/>
        <v>#VALUE!</v>
      </c>
      <c r="AG915" t="e">
        <f t="shared" si="1158"/>
        <v>#VALUE!</v>
      </c>
      <c r="AH915" t="e">
        <f t="shared" si="1159"/>
        <v>#VALUE!</v>
      </c>
      <c r="BJ915">
        <f t="shared" si="1165"/>
        <v>2</v>
      </c>
    </row>
    <row r="916" spans="11:62" x14ac:dyDescent="0.2">
      <c r="K916" t="str">
        <f>WeedDataInput!F914</f>
        <v>Y</v>
      </c>
      <c r="L916">
        <f>WeedDataInput!G914</f>
        <v>0</v>
      </c>
      <c r="M916" s="10" t="str">
        <f t="shared" si="1149"/>
        <v>;0</v>
      </c>
      <c r="N916" t="str">
        <f t="shared" si="1160"/>
        <v>;0</v>
      </c>
      <c r="O916" t="str">
        <f t="shared" si="1161"/>
        <v>0</v>
      </c>
      <c r="P916">
        <f t="shared" ref="P916:X916" si="1178">IFERROR(_xlfn.TEXTAFTER(O916,";"),0)</f>
        <v>0</v>
      </c>
      <c r="Q916">
        <f t="shared" si="1178"/>
        <v>0</v>
      </c>
      <c r="R916">
        <f t="shared" si="1178"/>
        <v>0</v>
      </c>
      <c r="S916">
        <f t="shared" si="1178"/>
        <v>0</v>
      </c>
      <c r="T916">
        <f t="shared" si="1178"/>
        <v>0</v>
      </c>
      <c r="U916">
        <f t="shared" si="1178"/>
        <v>0</v>
      </c>
      <c r="V916">
        <f t="shared" si="1178"/>
        <v>0</v>
      </c>
      <c r="W916">
        <f t="shared" si="1178"/>
        <v>0</v>
      </c>
      <c r="X916">
        <f t="shared" si="1178"/>
        <v>0</v>
      </c>
      <c r="Y916" s="10" t="e">
        <f t="shared" si="1163"/>
        <v>#VALUE!</v>
      </c>
      <c r="Z916" t="e">
        <f t="shared" si="1151"/>
        <v>#VALUE!</v>
      </c>
      <c r="AA916" t="e">
        <f t="shared" si="1152"/>
        <v>#VALUE!</v>
      </c>
      <c r="AB916" t="e">
        <f t="shared" si="1153"/>
        <v>#VALUE!</v>
      </c>
      <c r="AC916" t="e">
        <f t="shared" si="1154"/>
        <v>#VALUE!</v>
      </c>
      <c r="AD916" t="e">
        <f t="shared" si="1155"/>
        <v>#VALUE!</v>
      </c>
      <c r="AE916" t="e">
        <f t="shared" si="1156"/>
        <v>#VALUE!</v>
      </c>
      <c r="AF916" t="e">
        <f t="shared" si="1157"/>
        <v>#VALUE!</v>
      </c>
      <c r="AG916" t="e">
        <f t="shared" si="1158"/>
        <v>#VALUE!</v>
      </c>
      <c r="AH916" t="e">
        <f t="shared" si="1159"/>
        <v>#VALUE!</v>
      </c>
      <c r="BJ916">
        <f t="shared" si="1165"/>
        <v>0</v>
      </c>
    </row>
    <row r="917" spans="11:62" x14ac:dyDescent="0.2">
      <c r="K917" t="str">
        <f>WeedDataInput!F915</f>
        <v>Y</v>
      </c>
      <c r="L917">
        <f>WeedDataInput!G915</f>
        <v>0</v>
      </c>
      <c r="M917" s="10" t="str">
        <f t="shared" si="1149"/>
        <v>;0</v>
      </c>
      <c r="N917" t="str">
        <f t="shared" si="1160"/>
        <v>;0</v>
      </c>
      <c r="O917" t="str">
        <f t="shared" si="1161"/>
        <v>0</v>
      </c>
      <c r="P917">
        <f t="shared" ref="P917:X917" si="1179">IFERROR(_xlfn.TEXTAFTER(O917,";"),0)</f>
        <v>0</v>
      </c>
      <c r="Q917">
        <f t="shared" si="1179"/>
        <v>0</v>
      </c>
      <c r="R917">
        <f t="shared" si="1179"/>
        <v>0</v>
      </c>
      <c r="S917">
        <f t="shared" si="1179"/>
        <v>0</v>
      </c>
      <c r="T917">
        <f t="shared" si="1179"/>
        <v>0</v>
      </c>
      <c r="U917">
        <f t="shared" si="1179"/>
        <v>0</v>
      </c>
      <c r="V917">
        <f t="shared" si="1179"/>
        <v>0</v>
      </c>
      <c r="W917">
        <f t="shared" si="1179"/>
        <v>0</v>
      </c>
      <c r="X917">
        <f t="shared" si="1179"/>
        <v>0</v>
      </c>
      <c r="Y917" s="10" t="e">
        <f t="shared" si="1163"/>
        <v>#VALUE!</v>
      </c>
      <c r="Z917" t="e">
        <f t="shared" si="1151"/>
        <v>#VALUE!</v>
      </c>
      <c r="AA917" t="e">
        <f t="shared" si="1152"/>
        <v>#VALUE!</v>
      </c>
      <c r="AB917" t="e">
        <f t="shared" si="1153"/>
        <v>#VALUE!</v>
      </c>
      <c r="AC917" t="e">
        <f t="shared" si="1154"/>
        <v>#VALUE!</v>
      </c>
      <c r="AD917" t="e">
        <f t="shared" si="1155"/>
        <v>#VALUE!</v>
      </c>
      <c r="AE917" t="e">
        <f t="shared" si="1156"/>
        <v>#VALUE!</v>
      </c>
      <c r="AF917" t="e">
        <f t="shared" si="1157"/>
        <v>#VALUE!</v>
      </c>
      <c r="AG917" t="e">
        <f t="shared" si="1158"/>
        <v>#VALUE!</v>
      </c>
      <c r="AH917" t="e">
        <f t="shared" si="1159"/>
        <v>#VALUE!</v>
      </c>
      <c r="BJ917">
        <f t="shared" si="1165"/>
        <v>0</v>
      </c>
    </row>
    <row r="918" spans="11:62" x14ac:dyDescent="0.2">
      <c r="K918" t="str">
        <f>WeedDataInput!F916</f>
        <v>Y</v>
      </c>
      <c r="L918">
        <f>WeedDataInput!G916</f>
        <v>0</v>
      </c>
      <c r="M918" s="10" t="str">
        <f t="shared" si="1149"/>
        <v>;0</v>
      </c>
      <c r="N918" t="str">
        <f t="shared" si="1160"/>
        <v>;0</v>
      </c>
      <c r="O918" t="str">
        <f t="shared" si="1161"/>
        <v>0</v>
      </c>
      <c r="P918">
        <f t="shared" ref="P918:X918" si="1180">IFERROR(_xlfn.TEXTAFTER(O918,";"),0)</f>
        <v>0</v>
      </c>
      <c r="Q918">
        <f t="shared" si="1180"/>
        <v>0</v>
      </c>
      <c r="R918">
        <f t="shared" si="1180"/>
        <v>0</v>
      </c>
      <c r="S918">
        <f t="shared" si="1180"/>
        <v>0</v>
      </c>
      <c r="T918">
        <f t="shared" si="1180"/>
        <v>0</v>
      </c>
      <c r="U918">
        <f t="shared" si="1180"/>
        <v>0</v>
      </c>
      <c r="V918">
        <f t="shared" si="1180"/>
        <v>0</v>
      </c>
      <c r="W918">
        <f t="shared" si="1180"/>
        <v>0</v>
      </c>
      <c r="X918">
        <f t="shared" si="1180"/>
        <v>0</v>
      </c>
      <c r="Y918" s="10" t="e">
        <f t="shared" si="1163"/>
        <v>#VALUE!</v>
      </c>
      <c r="Z918" t="e">
        <f t="shared" si="1151"/>
        <v>#VALUE!</v>
      </c>
      <c r="AA918" t="e">
        <f t="shared" si="1152"/>
        <v>#VALUE!</v>
      </c>
      <c r="AB918" t="e">
        <f t="shared" si="1153"/>
        <v>#VALUE!</v>
      </c>
      <c r="AC918" t="e">
        <f t="shared" si="1154"/>
        <v>#VALUE!</v>
      </c>
      <c r="AD918" t="e">
        <f t="shared" si="1155"/>
        <v>#VALUE!</v>
      </c>
      <c r="AE918" t="e">
        <f t="shared" si="1156"/>
        <v>#VALUE!</v>
      </c>
      <c r="AF918" t="e">
        <f t="shared" si="1157"/>
        <v>#VALUE!</v>
      </c>
      <c r="AG918" t="e">
        <f t="shared" si="1158"/>
        <v>#VALUE!</v>
      </c>
      <c r="AH918" t="e">
        <f t="shared" si="1159"/>
        <v>#VALUE!</v>
      </c>
      <c r="BJ918">
        <f t="shared" si="1165"/>
        <v>0</v>
      </c>
    </row>
    <row r="919" spans="11:62" x14ac:dyDescent="0.2">
      <c r="K919" t="str">
        <f>WeedDataInput!F917</f>
        <v>N</v>
      </c>
      <c r="L919" t="str">
        <f>WeedDataInput!G917</f>
        <v>Joey Biggs;Luke Daley</v>
      </c>
      <c r="M919" s="10" t="str">
        <f t="shared" si="1149"/>
        <v>;Joey Biggs;Luke Daley</v>
      </c>
      <c r="N919" t="str">
        <f t="shared" si="1160"/>
        <v>;Joey Biggs;Luke Daley</v>
      </c>
      <c r="O919" t="str">
        <f t="shared" si="1161"/>
        <v>Joey Biggs;Luke Daley</v>
      </c>
      <c r="P919" t="str">
        <f t="shared" ref="P919:X919" si="1181">IFERROR(_xlfn.TEXTAFTER(O919,";"),0)</f>
        <v>Luke Daley</v>
      </c>
      <c r="Q919">
        <f t="shared" si="1181"/>
        <v>0</v>
      </c>
      <c r="R919">
        <f t="shared" si="1181"/>
        <v>0</v>
      </c>
      <c r="S919">
        <f t="shared" si="1181"/>
        <v>0</v>
      </c>
      <c r="T919">
        <f t="shared" si="1181"/>
        <v>0</v>
      </c>
      <c r="U919">
        <f t="shared" si="1181"/>
        <v>0</v>
      </c>
      <c r="V919">
        <f t="shared" si="1181"/>
        <v>0</v>
      </c>
      <c r="W919">
        <f t="shared" si="1181"/>
        <v>0</v>
      </c>
      <c r="X919">
        <f t="shared" si="1181"/>
        <v>0</v>
      </c>
      <c r="Y919" s="10" t="str">
        <f t="shared" si="1163"/>
        <v>Joey Biggs</v>
      </c>
      <c r="Z919" t="e">
        <f t="shared" si="1151"/>
        <v>#VALUE!</v>
      </c>
      <c r="AA919" t="e">
        <f t="shared" si="1152"/>
        <v>#VALUE!</v>
      </c>
      <c r="AB919" t="e">
        <f t="shared" si="1153"/>
        <v>#VALUE!</v>
      </c>
      <c r="AC919" t="e">
        <f t="shared" si="1154"/>
        <v>#VALUE!</v>
      </c>
      <c r="AD919" t="e">
        <f t="shared" si="1155"/>
        <v>#VALUE!</v>
      </c>
      <c r="AE919" t="e">
        <f t="shared" si="1156"/>
        <v>#VALUE!</v>
      </c>
      <c r="AF919" t="e">
        <f t="shared" si="1157"/>
        <v>#VALUE!</v>
      </c>
      <c r="AG919" t="e">
        <f t="shared" si="1158"/>
        <v>#VALUE!</v>
      </c>
      <c r="AH919" t="e">
        <f t="shared" si="1159"/>
        <v>#VALUE!</v>
      </c>
      <c r="BJ919">
        <f t="shared" si="1165"/>
        <v>1</v>
      </c>
    </row>
    <row r="920" spans="11:62" x14ac:dyDescent="0.2">
      <c r="K920" t="str">
        <f>WeedDataInput!F918</f>
        <v>N</v>
      </c>
      <c r="L920" t="str">
        <f>WeedDataInput!G918</f>
        <v>John McDougall;Joey Biggs</v>
      </c>
      <c r="M920" s="10" t="str">
        <f t="shared" si="1149"/>
        <v>;John McDougall;Joey Biggs</v>
      </c>
      <c r="N920" t="str">
        <f t="shared" si="1160"/>
        <v>;John McDougall;Joey Biggs</v>
      </c>
      <c r="O920" t="str">
        <f t="shared" si="1161"/>
        <v>John McDougall;Joey Biggs</v>
      </c>
      <c r="P920" t="str">
        <f t="shared" ref="P920:X920" si="1182">IFERROR(_xlfn.TEXTAFTER(O920,";"),0)</f>
        <v>Joey Biggs</v>
      </c>
      <c r="Q920">
        <f t="shared" si="1182"/>
        <v>0</v>
      </c>
      <c r="R920">
        <f t="shared" si="1182"/>
        <v>0</v>
      </c>
      <c r="S920">
        <f t="shared" si="1182"/>
        <v>0</v>
      </c>
      <c r="T920">
        <f t="shared" si="1182"/>
        <v>0</v>
      </c>
      <c r="U920">
        <f t="shared" si="1182"/>
        <v>0</v>
      </c>
      <c r="V920">
        <f t="shared" si="1182"/>
        <v>0</v>
      </c>
      <c r="W920">
        <f t="shared" si="1182"/>
        <v>0</v>
      </c>
      <c r="X920">
        <f t="shared" si="1182"/>
        <v>0</v>
      </c>
      <c r="Y920" s="10" t="str">
        <f t="shared" si="1163"/>
        <v>John McDougall</v>
      </c>
      <c r="Z920" t="e">
        <f t="shared" si="1151"/>
        <v>#VALUE!</v>
      </c>
      <c r="AA920" t="e">
        <f t="shared" si="1152"/>
        <v>#VALUE!</v>
      </c>
      <c r="AB920" t="e">
        <f t="shared" si="1153"/>
        <v>#VALUE!</v>
      </c>
      <c r="AC920" t="e">
        <f t="shared" si="1154"/>
        <v>#VALUE!</v>
      </c>
      <c r="AD920" t="e">
        <f t="shared" si="1155"/>
        <v>#VALUE!</v>
      </c>
      <c r="AE920" t="e">
        <f t="shared" si="1156"/>
        <v>#VALUE!</v>
      </c>
      <c r="AF920" t="e">
        <f t="shared" si="1157"/>
        <v>#VALUE!</v>
      </c>
      <c r="AG920" t="e">
        <f t="shared" si="1158"/>
        <v>#VALUE!</v>
      </c>
      <c r="AH920" t="e">
        <f t="shared" si="1159"/>
        <v>#VALUE!</v>
      </c>
      <c r="BJ920">
        <f t="shared" si="1165"/>
        <v>1</v>
      </c>
    </row>
    <row r="921" spans="11:62" x14ac:dyDescent="0.2">
      <c r="K921" t="str">
        <f>WeedDataInput!F919</f>
        <v>N</v>
      </c>
      <c r="L921" t="str">
        <f>WeedDataInput!G919</f>
        <v>John McDougall;Joey Biggs;Luke Daley;</v>
      </c>
      <c r="M921" s="10" t="str">
        <f t="shared" si="1149"/>
        <v>;John McDougall;Joey Biggs;Luke Daley;</v>
      </c>
      <c r="N921" t="str">
        <f t="shared" si="1160"/>
        <v>;John McDougall;Joey Biggs;Luke Daley;</v>
      </c>
      <c r="O921" t="str">
        <f t="shared" si="1161"/>
        <v>John McDougall;Joey Biggs;Luke Daley;</v>
      </c>
      <c r="P921" t="str">
        <f t="shared" ref="P921:X921" si="1183">IFERROR(_xlfn.TEXTAFTER(O921,";"),0)</f>
        <v>Joey Biggs;Luke Daley;</v>
      </c>
      <c r="Q921" t="str">
        <f t="shared" si="1183"/>
        <v>Luke Daley;</v>
      </c>
      <c r="R921" t="str">
        <f t="shared" si="1183"/>
        <v/>
      </c>
      <c r="S921">
        <f t="shared" si="1183"/>
        <v>0</v>
      </c>
      <c r="T921">
        <f t="shared" si="1183"/>
        <v>0</v>
      </c>
      <c r="U921">
        <f t="shared" si="1183"/>
        <v>0</v>
      </c>
      <c r="V921">
        <f t="shared" si="1183"/>
        <v>0</v>
      </c>
      <c r="W921">
        <f t="shared" si="1183"/>
        <v>0</v>
      </c>
      <c r="X921">
        <f t="shared" si="1183"/>
        <v>0</v>
      </c>
      <c r="Y921" s="10" t="str">
        <f t="shared" si="1163"/>
        <v>John McDougall</v>
      </c>
      <c r="Z921" t="str">
        <f t="shared" si="1151"/>
        <v>Joey Biggs</v>
      </c>
      <c r="AA921" t="str">
        <f t="shared" si="1152"/>
        <v>Luke Daley</v>
      </c>
      <c r="AB921" t="e">
        <f t="shared" si="1153"/>
        <v>#VALUE!</v>
      </c>
      <c r="AC921" t="e">
        <f t="shared" si="1154"/>
        <v>#VALUE!</v>
      </c>
      <c r="AD921" t="e">
        <f t="shared" si="1155"/>
        <v>#VALUE!</v>
      </c>
      <c r="AE921" t="e">
        <f t="shared" si="1156"/>
        <v>#VALUE!</v>
      </c>
      <c r="AF921" t="e">
        <f t="shared" si="1157"/>
        <v>#VALUE!</v>
      </c>
      <c r="AG921" t="e">
        <f t="shared" si="1158"/>
        <v>#VALUE!</v>
      </c>
      <c r="AH921" t="e">
        <f t="shared" si="1159"/>
        <v>#VALUE!</v>
      </c>
      <c r="BJ921">
        <f t="shared" si="1165"/>
        <v>3</v>
      </c>
    </row>
    <row r="922" spans="11:62" x14ac:dyDescent="0.2">
      <c r="K922" t="str">
        <f>WeedDataInput!F920</f>
        <v>N</v>
      </c>
      <c r="L922" t="str">
        <f>WeedDataInput!G920</f>
        <v>Ryan Raineri;Will Ringler;</v>
      </c>
      <c r="M922" s="10" t="str">
        <f t="shared" si="1149"/>
        <v>;Ryan Raineri;Will Ringler;</v>
      </c>
      <c r="N922" t="str">
        <f t="shared" si="1160"/>
        <v>;Ryan Raineri;Will Ringler;</v>
      </c>
      <c r="O922" t="str">
        <f t="shared" si="1161"/>
        <v>Ryan Raineri;Will Ringler;</v>
      </c>
      <c r="P922" t="str">
        <f t="shared" ref="P922:X922" si="1184">IFERROR(_xlfn.TEXTAFTER(O922,";"),0)</f>
        <v>Will Ringler;</v>
      </c>
      <c r="Q922" t="str">
        <f t="shared" si="1184"/>
        <v/>
      </c>
      <c r="R922">
        <f t="shared" si="1184"/>
        <v>0</v>
      </c>
      <c r="S922">
        <f t="shared" si="1184"/>
        <v>0</v>
      </c>
      <c r="T922">
        <f t="shared" si="1184"/>
        <v>0</v>
      </c>
      <c r="U922">
        <f t="shared" si="1184"/>
        <v>0</v>
      </c>
      <c r="V922">
        <f t="shared" si="1184"/>
        <v>0</v>
      </c>
      <c r="W922">
        <f t="shared" si="1184"/>
        <v>0</v>
      </c>
      <c r="X922">
        <f t="shared" si="1184"/>
        <v>0</v>
      </c>
      <c r="Y922" s="10" t="str">
        <f t="shared" si="1163"/>
        <v>Ryan Raineri</v>
      </c>
      <c r="Z922" t="str">
        <f t="shared" si="1151"/>
        <v>Will Ringler</v>
      </c>
      <c r="AA922" t="e">
        <f t="shared" si="1152"/>
        <v>#VALUE!</v>
      </c>
      <c r="AB922" t="e">
        <f t="shared" si="1153"/>
        <v>#VALUE!</v>
      </c>
      <c r="AC922" t="e">
        <f t="shared" si="1154"/>
        <v>#VALUE!</v>
      </c>
      <c r="AD922" t="e">
        <f t="shared" si="1155"/>
        <v>#VALUE!</v>
      </c>
      <c r="AE922" t="e">
        <f t="shared" si="1156"/>
        <v>#VALUE!</v>
      </c>
      <c r="AF922" t="e">
        <f t="shared" si="1157"/>
        <v>#VALUE!</v>
      </c>
      <c r="AG922" t="e">
        <f t="shared" si="1158"/>
        <v>#VALUE!</v>
      </c>
      <c r="AH922" t="e">
        <f t="shared" si="1159"/>
        <v>#VALUE!</v>
      </c>
      <c r="BJ922">
        <f t="shared" si="1165"/>
        <v>2</v>
      </c>
    </row>
    <row r="923" spans="11:62" x14ac:dyDescent="0.2">
      <c r="K923" t="str">
        <f>WeedDataInput!F921</f>
        <v>N</v>
      </c>
      <c r="L923" t="str">
        <f>WeedDataInput!G921</f>
        <v>John McDougall;</v>
      </c>
      <c r="M923" s="10" t="str">
        <f t="shared" si="1149"/>
        <v>;John McDougall;</v>
      </c>
      <c r="N923" t="str">
        <f t="shared" si="1160"/>
        <v>;John McDougall;</v>
      </c>
      <c r="O923" t="str">
        <f t="shared" si="1161"/>
        <v>John McDougall;</v>
      </c>
      <c r="P923" t="str">
        <f t="shared" ref="P923:X923" si="1185">IFERROR(_xlfn.TEXTAFTER(O923,";"),0)</f>
        <v/>
      </c>
      <c r="Q923">
        <f t="shared" si="1185"/>
        <v>0</v>
      </c>
      <c r="R923">
        <f t="shared" si="1185"/>
        <v>0</v>
      </c>
      <c r="S923">
        <f t="shared" si="1185"/>
        <v>0</v>
      </c>
      <c r="T923">
        <f t="shared" si="1185"/>
        <v>0</v>
      </c>
      <c r="U923">
        <f t="shared" si="1185"/>
        <v>0</v>
      </c>
      <c r="V923">
        <f t="shared" si="1185"/>
        <v>0</v>
      </c>
      <c r="W923">
        <f t="shared" si="1185"/>
        <v>0</v>
      </c>
      <c r="X923">
        <f t="shared" si="1185"/>
        <v>0</v>
      </c>
      <c r="Y923" s="10" t="str">
        <f t="shared" si="1163"/>
        <v>John McDougall</v>
      </c>
      <c r="Z923" t="e">
        <f t="shared" si="1151"/>
        <v>#VALUE!</v>
      </c>
      <c r="AA923" t="e">
        <f t="shared" si="1152"/>
        <v>#VALUE!</v>
      </c>
      <c r="AB923" t="e">
        <f t="shared" si="1153"/>
        <v>#VALUE!</v>
      </c>
      <c r="AC923" t="e">
        <f t="shared" si="1154"/>
        <v>#VALUE!</v>
      </c>
      <c r="AD923" t="e">
        <f t="shared" si="1155"/>
        <v>#VALUE!</v>
      </c>
      <c r="AE923" t="e">
        <f t="shared" si="1156"/>
        <v>#VALUE!</v>
      </c>
      <c r="AF923" t="e">
        <f t="shared" si="1157"/>
        <v>#VALUE!</v>
      </c>
      <c r="AG923" t="e">
        <f t="shared" si="1158"/>
        <v>#VALUE!</v>
      </c>
      <c r="AH923" t="e">
        <f t="shared" si="1159"/>
        <v>#VALUE!</v>
      </c>
      <c r="BJ923">
        <f t="shared" si="1165"/>
        <v>1</v>
      </c>
    </row>
    <row r="924" spans="11:62" x14ac:dyDescent="0.2">
      <c r="K924" t="str">
        <f>WeedDataInput!F922</f>
        <v>Y</v>
      </c>
      <c r="L924">
        <f>WeedDataInput!G922</f>
        <v>0</v>
      </c>
      <c r="M924" s="10" t="str">
        <f t="shared" si="1149"/>
        <v>;0</v>
      </c>
      <c r="N924" t="str">
        <f t="shared" si="1160"/>
        <v>;0</v>
      </c>
      <c r="O924" t="str">
        <f t="shared" si="1161"/>
        <v>0</v>
      </c>
      <c r="P924">
        <f t="shared" ref="P924:X924" si="1186">IFERROR(_xlfn.TEXTAFTER(O924,";"),0)</f>
        <v>0</v>
      </c>
      <c r="Q924">
        <f t="shared" si="1186"/>
        <v>0</v>
      </c>
      <c r="R924">
        <f t="shared" si="1186"/>
        <v>0</v>
      </c>
      <c r="S924">
        <f t="shared" si="1186"/>
        <v>0</v>
      </c>
      <c r="T924">
        <f t="shared" si="1186"/>
        <v>0</v>
      </c>
      <c r="U924">
        <f t="shared" si="1186"/>
        <v>0</v>
      </c>
      <c r="V924">
        <f t="shared" si="1186"/>
        <v>0</v>
      </c>
      <c r="W924">
        <f t="shared" si="1186"/>
        <v>0</v>
      </c>
      <c r="X924">
        <f t="shared" si="1186"/>
        <v>0</v>
      </c>
      <c r="Y924" s="10" t="e">
        <f t="shared" si="1163"/>
        <v>#VALUE!</v>
      </c>
      <c r="Z924" t="e">
        <f t="shared" si="1151"/>
        <v>#VALUE!</v>
      </c>
      <c r="AA924" t="e">
        <f t="shared" si="1152"/>
        <v>#VALUE!</v>
      </c>
      <c r="AB924" t="e">
        <f t="shared" si="1153"/>
        <v>#VALUE!</v>
      </c>
      <c r="AC924" t="e">
        <f t="shared" si="1154"/>
        <v>#VALUE!</v>
      </c>
      <c r="AD924" t="e">
        <f t="shared" si="1155"/>
        <v>#VALUE!</v>
      </c>
      <c r="AE924" t="e">
        <f t="shared" si="1156"/>
        <v>#VALUE!</v>
      </c>
      <c r="AF924" t="e">
        <f t="shared" si="1157"/>
        <v>#VALUE!</v>
      </c>
      <c r="AG924" t="e">
        <f t="shared" si="1158"/>
        <v>#VALUE!</v>
      </c>
      <c r="AH924" t="e">
        <f t="shared" si="1159"/>
        <v>#VALUE!</v>
      </c>
      <c r="BJ924">
        <f t="shared" si="1165"/>
        <v>0</v>
      </c>
    </row>
    <row r="925" spans="11:62" x14ac:dyDescent="0.2">
      <c r="K925" t="str">
        <f>WeedDataInput!F923</f>
        <v>Y</v>
      </c>
      <c r="L925">
        <f>WeedDataInput!G923</f>
        <v>0</v>
      </c>
      <c r="M925" s="10" t="str">
        <f t="shared" si="1149"/>
        <v>;0</v>
      </c>
      <c r="N925" t="str">
        <f t="shared" si="1160"/>
        <v>;0</v>
      </c>
      <c r="O925" t="str">
        <f t="shared" si="1161"/>
        <v>0</v>
      </c>
      <c r="P925">
        <f t="shared" ref="P925:X925" si="1187">IFERROR(_xlfn.TEXTAFTER(O925,";"),0)</f>
        <v>0</v>
      </c>
      <c r="Q925">
        <f t="shared" si="1187"/>
        <v>0</v>
      </c>
      <c r="R925">
        <f t="shared" si="1187"/>
        <v>0</v>
      </c>
      <c r="S925">
        <f t="shared" si="1187"/>
        <v>0</v>
      </c>
      <c r="T925">
        <f t="shared" si="1187"/>
        <v>0</v>
      </c>
      <c r="U925">
        <f t="shared" si="1187"/>
        <v>0</v>
      </c>
      <c r="V925">
        <f t="shared" si="1187"/>
        <v>0</v>
      </c>
      <c r="W925">
        <f t="shared" si="1187"/>
        <v>0</v>
      </c>
      <c r="X925">
        <f t="shared" si="1187"/>
        <v>0</v>
      </c>
      <c r="Y925" s="10" t="e">
        <f t="shared" si="1163"/>
        <v>#VALUE!</v>
      </c>
      <c r="Z925" t="e">
        <f t="shared" si="1151"/>
        <v>#VALUE!</v>
      </c>
      <c r="AA925" t="e">
        <f t="shared" si="1152"/>
        <v>#VALUE!</v>
      </c>
      <c r="AB925" t="e">
        <f t="shared" si="1153"/>
        <v>#VALUE!</v>
      </c>
      <c r="AC925" t="e">
        <f t="shared" si="1154"/>
        <v>#VALUE!</v>
      </c>
      <c r="AD925" t="e">
        <f t="shared" si="1155"/>
        <v>#VALUE!</v>
      </c>
      <c r="AE925" t="e">
        <f t="shared" si="1156"/>
        <v>#VALUE!</v>
      </c>
      <c r="AF925" t="e">
        <f t="shared" si="1157"/>
        <v>#VALUE!</v>
      </c>
      <c r="AG925" t="e">
        <f t="shared" si="1158"/>
        <v>#VALUE!</v>
      </c>
      <c r="AH925" t="e">
        <f t="shared" si="1159"/>
        <v>#VALUE!</v>
      </c>
      <c r="BJ925">
        <f t="shared" si="1165"/>
        <v>0</v>
      </c>
    </row>
    <row r="926" spans="11:62" x14ac:dyDescent="0.2">
      <c r="K926" t="str">
        <f>WeedDataInput!F924</f>
        <v>Y</v>
      </c>
      <c r="L926">
        <f>WeedDataInput!G924</f>
        <v>0</v>
      </c>
      <c r="M926" s="10" t="str">
        <f t="shared" si="1149"/>
        <v>;0</v>
      </c>
      <c r="N926" t="str">
        <f t="shared" si="1160"/>
        <v>;0</v>
      </c>
      <c r="O926" t="str">
        <f t="shared" si="1161"/>
        <v>0</v>
      </c>
      <c r="P926">
        <f t="shared" ref="P926:X926" si="1188">IFERROR(_xlfn.TEXTAFTER(O926,";"),0)</f>
        <v>0</v>
      </c>
      <c r="Q926">
        <f t="shared" si="1188"/>
        <v>0</v>
      </c>
      <c r="R926">
        <f t="shared" si="1188"/>
        <v>0</v>
      </c>
      <c r="S926">
        <f t="shared" si="1188"/>
        <v>0</v>
      </c>
      <c r="T926">
        <f t="shared" si="1188"/>
        <v>0</v>
      </c>
      <c r="U926">
        <f t="shared" si="1188"/>
        <v>0</v>
      </c>
      <c r="V926">
        <f t="shared" si="1188"/>
        <v>0</v>
      </c>
      <c r="W926">
        <f t="shared" si="1188"/>
        <v>0</v>
      </c>
      <c r="X926">
        <f t="shared" si="1188"/>
        <v>0</v>
      </c>
      <c r="Y926" s="10" t="e">
        <f t="shared" si="1163"/>
        <v>#VALUE!</v>
      </c>
      <c r="Z926" t="e">
        <f t="shared" si="1151"/>
        <v>#VALUE!</v>
      </c>
      <c r="AA926" t="e">
        <f t="shared" si="1152"/>
        <v>#VALUE!</v>
      </c>
      <c r="AB926" t="e">
        <f t="shared" si="1153"/>
        <v>#VALUE!</v>
      </c>
      <c r="AC926" t="e">
        <f t="shared" si="1154"/>
        <v>#VALUE!</v>
      </c>
      <c r="AD926" t="e">
        <f t="shared" si="1155"/>
        <v>#VALUE!</v>
      </c>
      <c r="AE926" t="e">
        <f t="shared" si="1156"/>
        <v>#VALUE!</v>
      </c>
      <c r="AF926" t="e">
        <f t="shared" si="1157"/>
        <v>#VALUE!</v>
      </c>
      <c r="AG926" t="e">
        <f t="shared" si="1158"/>
        <v>#VALUE!</v>
      </c>
      <c r="AH926" t="e">
        <f t="shared" si="1159"/>
        <v>#VALUE!</v>
      </c>
      <c r="BJ926">
        <f t="shared" si="1165"/>
        <v>0</v>
      </c>
    </row>
    <row r="927" spans="11:62" x14ac:dyDescent="0.2">
      <c r="K927" t="str">
        <f>WeedDataInput!F925</f>
        <v>Y</v>
      </c>
      <c r="L927">
        <f>WeedDataInput!G925</f>
        <v>0</v>
      </c>
      <c r="M927" s="10" t="str">
        <f t="shared" si="1149"/>
        <v>;0</v>
      </c>
      <c r="N927" t="str">
        <f t="shared" si="1160"/>
        <v>;0</v>
      </c>
      <c r="O927" t="str">
        <f t="shared" si="1161"/>
        <v>0</v>
      </c>
      <c r="P927">
        <f t="shared" ref="P927:X927" si="1189">IFERROR(_xlfn.TEXTAFTER(O927,";"),0)</f>
        <v>0</v>
      </c>
      <c r="Q927">
        <f t="shared" si="1189"/>
        <v>0</v>
      </c>
      <c r="R927">
        <f t="shared" si="1189"/>
        <v>0</v>
      </c>
      <c r="S927">
        <f t="shared" si="1189"/>
        <v>0</v>
      </c>
      <c r="T927">
        <f t="shared" si="1189"/>
        <v>0</v>
      </c>
      <c r="U927">
        <f t="shared" si="1189"/>
        <v>0</v>
      </c>
      <c r="V927">
        <f t="shared" si="1189"/>
        <v>0</v>
      </c>
      <c r="W927">
        <f t="shared" si="1189"/>
        <v>0</v>
      </c>
      <c r="X927">
        <f t="shared" si="1189"/>
        <v>0</v>
      </c>
      <c r="Y927" s="10" t="e">
        <f t="shared" si="1163"/>
        <v>#VALUE!</v>
      </c>
      <c r="Z927" t="e">
        <f t="shared" si="1151"/>
        <v>#VALUE!</v>
      </c>
      <c r="AA927" t="e">
        <f t="shared" si="1152"/>
        <v>#VALUE!</v>
      </c>
      <c r="AB927" t="e">
        <f t="shared" si="1153"/>
        <v>#VALUE!</v>
      </c>
      <c r="AC927" t="e">
        <f t="shared" si="1154"/>
        <v>#VALUE!</v>
      </c>
      <c r="AD927" t="e">
        <f t="shared" si="1155"/>
        <v>#VALUE!</v>
      </c>
      <c r="AE927" t="e">
        <f t="shared" si="1156"/>
        <v>#VALUE!</v>
      </c>
      <c r="AF927" t="e">
        <f t="shared" si="1157"/>
        <v>#VALUE!</v>
      </c>
      <c r="AG927" t="e">
        <f t="shared" si="1158"/>
        <v>#VALUE!</v>
      </c>
      <c r="AH927" t="e">
        <f t="shared" si="1159"/>
        <v>#VALUE!</v>
      </c>
      <c r="BJ927">
        <f t="shared" si="1165"/>
        <v>0</v>
      </c>
    </row>
    <row r="928" spans="11:62" x14ac:dyDescent="0.2">
      <c r="K928" t="str">
        <f>WeedDataInput!F926</f>
        <v>Y</v>
      </c>
      <c r="L928">
        <f>WeedDataInput!G926</f>
        <v>0</v>
      </c>
      <c r="M928" s="10" t="str">
        <f t="shared" si="1149"/>
        <v>;0</v>
      </c>
      <c r="N928" t="str">
        <f t="shared" si="1160"/>
        <v>;0</v>
      </c>
      <c r="O928" t="str">
        <f t="shared" si="1161"/>
        <v>0</v>
      </c>
      <c r="P928">
        <f t="shared" ref="P928:X928" si="1190">IFERROR(_xlfn.TEXTAFTER(O928,";"),0)</f>
        <v>0</v>
      </c>
      <c r="Q928">
        <f t="shared" si="1190"/>
        <v>0</v>
      </c>
      <c r="R928">
        <f t="shared" si="1190"/>
        <v>0</v>
      </c>
      <c r="S928">
        <f t="shared" si="1190"/>
        <v>0</v>
      </c>
      <c r="T928">
        <f t="shared" si="1190"/>
        <v>0</v>
      </c>
      <c r="U928">
        <f t="shared" si="1190"/>
        <v>0</v>
      </c>
      <c r="V928">
        <f t="shared" si="1190"/>
        <v>0</v>
      </c>
      <c r="W928">
        <f t="shared" si="1190"/>
        <v>0</v>
      </c>
      <c r="X928">
        <f t="shared" si="1190"/>
        <v>0</v>
      </c>
      <c r="Y928" s="10" t="e">
        <f t="shared" si="1163"/>
        <v>#VALUE!</v>
      </c>
      <c r="Z928" t="e">
        <f t="shared" si="1151"/>
        <v>#VALUE!</v>
      </c>
      <c r="AA928" t="e">
        <f t="shared" si="1152"/>
        <v>#VALUE!</v>
      </c>
      <c r="AB928" t="e">
        <f t="shared" si="1153"/>
        <v>#VALUE!</v>
      </c>
      <c r="AC928" t="e">
        <f t="shared" si="1154"/>
        <v>#VALUE!</v>
      </c>
      <c r="AD928" t="e">
        <f t="shared" si="1155"/>
        <v>#VALUE!</v>
      </c>
      <c r="AE928" t="e">
        <f t="shared" si="1156"/>
        <v>#VALUE!</v>
      </c>
      <c r="AF928" t="e">
        <f t="shared" si="1157"/>
        <v>#VALUE!</v>
      </c>
      <c r="AG928" t="e">
        <f t="shared" si="1158"/>
        <v>#VALUE!</v>
      </c>
      <c r="AH928" t="e">
        <f t="shared" si="1159"/>
        <v>#VALUE!</v>
      </c>
      <c r="BJ928">
        <f t="shared" si="1165"/>
        <v>0</v>
      </c>
    </row>
    <row r="929" spans="11:62" x14ac:dyDescent="0.2">
      <c r="K929" t="str">
        <f>WeedDataInput!F927</f>
        <v>Y</v>
      </c>
      <c r="L929">
        <f>WeedDataInput!G927</f>
        <v>0</v>
      </c>
      <c r="M929" s="10" t="str">
        <f t="shared" si="1149"/>
        <v>;0</v>
      </c>
      <c r="N929" t="str">
        <f t="shared" si="1160"/>
        <v>;0</v>
      </c>
      <c r="O929" t="str">
        <f t="shared" si="1161"/>
        <v>0</v>
      </c>
      <c r="P929">
        <f t="shared" ref="P929:X929" si="1191">IFERROR(_xlfn.TEXTAFTER(O929,";"),0)</f>
        <v>0</v>
      </c>
      <c r="Q929">
        <f t="shared" si="1191"/>
        <v>0</v>
      </c>
      <c r="R929">
        <f t="shared" si="1191"/>
        <v>0</v>
      </c>
      <c r="S929">
        <f t="shared" si="1191"/>
        <v>0</v>
      </c>
      <c r="T929">
        <f t="shared" si="1191"/>
        <v>0</v>
      </c>
      <c r="U929">
        <f t="shared" si="1191"/>
        <v>0</v>
      </c>
      <c r="V929">
        <f t="shared" si="1191"/>
        <v>0</v>
      </c>
      <c r="W929">
        <f t="shared" si="1191"/>
        <v>0</v>
      </c>
      <c r="X929">
        <f t="shared" si="1191"/>
        <v>0</v>
      </c>
      <c r="Y929" s="10" t="e">
        <f t="shared" si="1163"/>
        <v>#VALUE!</v>
      </c>
      <c r="Z929" t="e">
        <f t="shared" si="1151"/>
        <v>#VALUE!</v>
      </c>
      <c r="AA929" t="e">
        <f t="shared" si="1152"/>
        <v>#VALUE!</v>
      </c>
      <c r="AB929" t="e">
        <f t="shared" si="1153"/>
        <v>#VALUE!</v>
      </c>
      <c r="AC929" t="e">
        <f t="shared" si="1154"/>
        <v>#VALUE!</v>
      </c>
      <c r="AD929" t="e">
        <f t="shared" si="1155"/>
        <v>#VALUE!</v>
      </c>
      <c r="AE929" t="e">
        <f t="shared" si="1156"/>
        <v>#VALUE!</v>
      </c>
      <c r="AF929" t="e">
        <f t="shared" si="1157"/>
        <v>#VALUE!</v>
      </c>
      <c r="AG929" t="e">
        <f t="shared" si="1158"/>
        <v>#VALUE!</v>
      </c>
      <c r="AH929" t="e">
        <f t="shared" si="1159"/>
        <v>#VALUE!</v>
      </c>
      <c r="BJ929">
        <f t="shared" si="1165"/>
        <v>0</v>
      </c>
    </row>
    <row r="930" spans="11:62" x14ac:dyDescent="0.2">
      <c r="K930" t="str">
        <f>WeedDataInput!F928</f>
        <v>Y</v>
      </c>
      <c r="L930">
        <f>WeedDataInput!G928</f>
        <v>0</v>
      </c>
      <c r="M930" s="10" t="str">
        <f t="shared" si="1149"/>
        <v>;0</v>
      </c>
      <c r="N930" t="str">
        <f t="shared" si="1160"/>
        <v>;0</v>
      </c>
      <c r="O930" t="str">
        <f t="shared" si="1161"/>
        <v>0</v>
      </c>
      <c r="P930">
        <f t="shared" ref="P930:X930" si="1192">IFERROR(_xlfn.TEXTAFTER(O930,";"),0)</f>
        <v>0</v>
      </c>
      <c r="Q930">
        <f t="shared" si="1192"/>
        <v>0</v>
      </c>
      <c r="R930">
        <f t="shared" si="1192"/>
        <v>0</v>
      </c>
      <c r="S930">
        <f t="shared" si="1192"/>
        <v>0</v>
      </c>
      <c r="T930">
        <f t="shared" si="1192"/>
        <v>0</v>
      </c>
      <c r="U930">
        <f t="shared" si="1192"/>
        <v>0</v>
      </c>
      <c r="V930">
        <f t="shared" si="1192"/>
        <v>0</v>
      </c>
      <c r="W930">
        <f t="shared" si="1192"/>
        <v>0</v>
      </c>
      <c r="X930">
        <f t="shared" si="1192"/>
        <v>0</v>
      </c>
      <c r="Y930" s="10" t="e">
        <f t="shared" si="1163"/>
        <v>#VALUE!</v>
      </c>
      <c r="Z930" t="e">
        <f t="shared" si="1151"/>
        <v>#VALUE!</v>
      </c>
      <c r="AA930" t="e">
        <f t="shared" si="1152"/>
        <v>#VALUE!</v>
      </c>
      <c r="AB930" t="e">
        <f t="shared" si="1153"/>
        <v>#VALUE!</v>
      </c>
      <c r="AC930" t="e">
        <f t="shared" si="1154"/>
        <v>#VALUE!</v>
      </c>
      <c r="AD930" t="e">
        <f t="shared" si="1155"/>
        <v>#VALUE!</v>
      </c>
      <c r="AE930" t="e">
        <f t="shared" si="1156"/>
        <v>#VALUE!</v>
      </c>
      <c r="AF930" t="e">
        <f t="shared" si="1157"/>
        <v>#VALUE!</v>
      </c>
      <c r="AG930" t="e">
        <f t="shared" si="1158"/>
        <v>#VALUE!</v>
      </c>
      <c r="AH930" t="e">
        <f t="shared" si="1159"/>
        <v>#VALUE!</v>
      </c>
      <c r="BJ930">
        <f t="shared" si="1165"/>
        <v>0</v>
      </c>
    </row>
    <row r="931" spans="11:62" x14ac:dyDescent="0.2">
      <c r="K931" t="str">
        <f>WeedDataInput!F929</f>
        <v>Y</v>
      </c>
      <c r="L931">
        <f>WeedDataInput!G929</f>
        <v>0</v>
      </c>
      <c r="M931" s="10" t="str">
        <f t="shared" si="1149"/>
        <v>;0</v>
      </c>
      <c r="N931" t="str">
        <f t="shared" si="1160"/>
        <v>;0</v>
      </c>
      <c r="O931" t="str">
        <f t="shared" si="1161"/>
        <v>0</v>
      </c>
      <c r="P931">
        <f t="shared" ref="P931:X931" si="1193">IFERROR(_xlfn.TEXTAFTER(O931,";"),0)</f>
        <v>0</v>
      </c>
      <c r="Q931">
        <f t="shared" si="1193"/>
        <v>0</v>
      </c>
      <c r="R931">
        <f t="shared" si="1193"/>
        <v>0</v>
      </c>
      <c r="S931">
        <f t="shared" si="1193"/>
        <v>0</v>
      </c>
      <c r="T931">
        <f t="shared" si="1193"/>
        <v>0</v>
      </c>
      <c r="U931">
        <f t="shared" si="1193"/>
        <v>0</v>
      </c>
      <c r="V931">
        <f t="shared" si="1193"/>
        <v>0</v>
      </c>
      <c r="W931">
        <f t="shared" si="1193"/>
        <v>0</v>
      </c>
      <c r="X931">
        <f t="shared" si="1193"/>
        <v>0</v>
      </c>
      <c r="Y931" s="10" t="e">
        <f t="shared" si="1163"/>
        <v>#VALUE!</v>
      </c>
      <c r="Z931" t="e">
        <f t="shared" si="1151"/>
        <v>#VALUE!</v>
      </c>
      <c r="AA931" t="e">
        <f t="shared" si="1152"/>
        <v>#VALUE!</v>
      </c>
      <c r="AB931" t="e">
        <f t="shared" si="1153"/>
        <v>#VALUE!</v>
      </c>
      <c r="AC931" t="e">
        <f t="shared" si="1154"/>
        <v>#VALUE!</v>
      </c>
      <c r="AD931" t="e">
        <f t="shared" si="1155"/>
        <v>#VALUE!</v>
      </c>
      <c r="AE931" t="e">
        <f t="shared" si="1156"/>
        <v>#VALUE!</v>
      </c>
      <c r="AF931" t="e">
        <f t="shared" si="1157"/>
        <v>#VALUE!</v>
      </c>
      <c r="AG931" t="e">
        <f t="shared" si="1158"/>
        <v>#VALUE!</v>
      </c>
      <c r="AH931" t="e">
        <f t="shared" si="1159"/>
        <v>#VALUE!</v>
      </c>
      <c r="BJ931">
        <f t="shared" si="1165"/>
        <v>0</v>
      </c>
    </row>
    <row r="932" spans="11:62" x14ac:dyDescent="0.2">
      <c r="K932" t="str">
        <f>WeedDataInput!F930</f>
        <v>Y</v>
      </c>
      <c r="L932">
        <f>WeedDataInput!G930</f>
        <v>0</v>
      </c>
      <c r="M932" s="10" t="str">
        <f t="shared" si="1149"/>
        <v>;0</v>
      </c>
      <c r="N932" t="str">
        <f t="shared" si="1160"/>
        <v>;0</v>
      </c>
      <c r="O932" t="str">
        <f t="shared" si="1161"/>
        <v>0</v>
      </c>
      <c r="P932">
        <f t="shared" ref="P932:X932" si="1194">IFERROR(_xlfn.TEXTAFTER(O932,";"),0)</f>
        <v>0</v>
      </c>
      <c r="Q932">
        <f t="shared" si="1194"/>
        <v>0</v>
      </c>
      <c r="R932">
        <f t="shared" si="1194"/>
        <v>0</v>
      </c>
      <c r="S932">
        <f t="shared" si="1194"/>
        <v>0</v>
      </c>
      <c r="T932">
        <f t="shared" si="1194"/>
        <v>0</v>
      </c>
      <c r="U932">
        <f t="shared" si="1194"/>
        <v>0</v>
      </c>
      <c r="V932">
        <f t="shared" si="1194"/>
        <v>0</v>
      </c>
      <c r="W932">
        <f t="shared" si="1194"/>
        <v>0</v>
      </c>
      <c r="X932">
        <f t="shared" si="1194"/>
        <v>0</v>
      </c>
      <c r="Y932" s="10" t="e">
        <f t="shared" si="1163"/>
        <v>#VALUE!</v>
      </c>
      <c r="Z932" t="e">
        <f t="shared" si="1151"/>
        <v>#VALUE!</v>
      </c>
      <c r="AA932" t="e">
        <f t="shared" si="1152"/>
        <v>#VALUE!</v>
      </c>
      <c r="AB932" t="e">
        <f t="shared" si="1153"/>
        <v>#VALUE!</v>
      </c>
      <c r="AC932" t="e">
        <f t="shared" si="1154"/>
        <v>#VALUE!</v>
      </c>
      <c r="AD932" t="e">
        <f t="shared" si="1155"/>
        <v>#VALUE!</v>
      </c>
      <c r="AE932" t="e">
        <f t="shared" si="1156"/>
        <v>#VALUE!</v>
      </c>
      <c r="AF932" t="e">
        <f t="shared" si="1157"/>
        <v>#VALUE!</v>
      </c>
      <c r="AG932" t="e">
        <f t="shared" si="1158"/>
        <v>#VALUE!</v>
      </c>
      <c r="AH932" t="e">
        <f t="shared" si="1159"/>
        <v>#VALUE!</v>
      </c>
      <c r="BJ932">
        <f t="shared" si="1165"/>
        <v>0</v>
      </c>
    </row>
    <row r="933" spans="11:62" x14ac:dyDescent="0.2">
      <c r="K933" t="str">
        <f>WeedDataInput!F931</f>
        <v>Y</v>
      </c>
      <c r="L933">
        <f>WeedDataInput!G931</f>
        <v>0</v>
      </c>
      <c r="M933" s="10" t="str">
        <f t="shared" si="1149"/>
        <v>;0</v>
      </c>
      <c r="N933" t="str">
        <f t="shared" si="1160"/>
        <v>;0</v>
      </c>
      <c r="O933" t="str">
        <f t="shared" si="1161"/>
        <v>0</v>
      </c>
      <c r="P933">
        <f t="shared" ref="P933:X933" si="1195">IFERROR(_xlfn.TEXTAFTER(O933,";"),0)</f>
        <v>0</v>
      </c>
      <c r="Q933">
        <f t="shared" si="1195"/>
        <v>0</v>
      </c>
      <c r="R933">
        <f t="shared" si="1195"/>
        <v>0</v>
      </c>
      <c r="S933">
        <f t="shared" si="1195"/>
        <v>0</v>
      </c>
      <c r="T933">
        <f t="shared" si="1195"/>
        <v>0</v>
      </c>
      <c r="U933">
        <f t="shared" si="1195"/>
        <v>0</v>
      </c>
      <c r="V933">
        <f t="shared" si="1195"/>
        <v>0</v>
      </c>
      <c r="W933">
        <f t="shared" si="1195"/>
        <v>0</v>
      </c>
      <c r="X933">
        <f t="shared" si="1195"/>
        <v>0</v>
      </c>
      <c r="Y933" s="10" t="e">
        <f t="shared" si="1163"/>
        <v>#VALUE!</v>
      </c>
      <c r="Z933" t="e">
        <f t="shared" si="1151"/>
        <v>#VALUE!</v>
      </c>
      <c r="AA933" t="e">
        <f t="shared" si="1152"/>
        <v>#VALUE!</v>
      </c>
      <c r="AB933" t="e">
        <f t="shared" si="1153"/>
        <v>#VALUE!</v>
      </c>
      <c r="AC933" t="e">
        <f t="shared" si="1154"/>
        <v>#VALUE!</v>
      </c>
      <c r="AD933" t="e">
        <f t="shared" si="1155"/>
        <v>#VALUE!</v>
      </c>
      <c r="AE933" t="e">
        <f t="shared" si="1156"/>
        <v>#VALUE!</v>
      </c>
      <c r="AF933" t="e">
        <f t="shared" si="1157"/>
        <v>#VALUE!</v>
      </c>
      <c r="AG933" t="e">
        <f t="shared" si="1158"/>
        <v>#VALUE!</v>
      </c>
      <c r="AH933" t="e">
        <f t="shared" si="1159"/>
        <v>#VALUE!</v>
      </c>
      <c r="BJ933">
        <f t="shared" si="1165"/>
        <v>0</v>
      </c>
    </row>
    <row r="934" spans="11:62" x14ac:dyDescent="0.2">
      <c r="K934" t="str">
        <f>WeedDataInput!F932</f>
        <v>Y</v>
      </c>
      <c r="L934">
        <f>WeedDataInput!G932</f>
        <v>0</v>
      </c>
      <c r="M934" s="10" t="str">
        <f t="shared" si="1149"/>
        <v>;0</v>
      </c>
      <c r="N934" t="str">
        <f t="shared" si="1160"/>
        <v>;0</v>
      </c>
      <c r="O934" t="str">
        <f t="shared" si="1161"/>
        <v>0</v>
      </c>
      <c r="P934">
        <f t="shared" ref="P934:X934" si="1196">IFERROR(_xlfn.TEXTAFTER(O934,";"),0)</f>
        <v>0</v>
      </c>
      <c r="Q934">
        <f t="shared" si="1196"/>
        <v>0</v>
      </c>
      <c r="R934">
        <f t="shared" si="1196"/>
        <v>0</v>
      </c>
      <c r="S934">
        <f t="shared" si="1196"/>
        <v>0</v>
      </c>
      <c r="T934">
        <f t="shared" si="1196"/>
        <v>0</v>
      </c>
      <c r="U934">
        <f t="shared" si="1196"/>
        <v>0</v>
      </c>
      <c r="V934">
        <f t="shared" si="1196"/>
        <v>0</v>
      </c>
      <c r="W934">
        <f t="shared" si="1196"/>
        <v>0</v>
      </c>
      <c r="X934">
        <f t="shared" si="1196"/>
        <v>0</v>
      </c>
      <c r="Y934" s="10" t="e">
        <f t="shared" si="1163"/>
        <v>#VALUE!</v>
      </c>
      <c r="Z934" t="e">
        <f t="shared" si="1151"/>
        <v>#VALUE!</v>
      </c>
      <c r="AA934" t="e">
        <f t="shared" si="1152"/>
        <v>#VALUE!</v>
      </c>
      <c r="AB934" t="e">
        <f t="shared" si="1153"/>
        <v>#VALUE!</v>
      </c>
      <c r="AC934" t="e">
        <f t="shared" si="1154"/>
        <v>#VALUE!</v>
      </c>
      <c r="AD934" t="e">
        <f t="shared" si="1155"/>
        <v>#VALUE!</v>
      </c>
      <c r="AE934" t="e">
        <f t="shared" si="1156"/>
        <v>#VALUE!</v>
      </c>
      <c r="AF934" t="e">
        <f t="shared" si="1157"/>
        <v>#VALUE!</v>
      </c>
      <c r="AG934" t="e">
        <f t="shared" si="1158"/>
        <v>#VALUE!</v>
      </c>
      <c r="AH934" t="e">
        <f t="shared" si="1159"/>
        <v>#VALUE!</v>
      </c>
      <c r="BJ934">
        <f t="shared" si="1165"/>
        <v>0</v>
      </c>
    </row>
    <row r="935" spans="11:62" x14ac:dyDescent="0.2">
      <c r="K935" t="str">
        <f>WeedDataInput!F933</f>
        <v>Y</v>
      </c>
      <c r="L935">
        <f>WeedDataInput!G933</f>
        <v>0</v>
      </c>
      <c r="M935" s="10" t="str">
        <f t="shared" si="1149"/>
        <v>;0</v>
      </c>
      <c r="N935" t="str">
        <f t="shared" si="1160"/>
        <v>;0</v>
      </c>
      <c r="O935" t="str">
        <f t="shared" si="1161"/>
        <v>0</v>
      </c>
      <c r="P935">
        <f t="shared" ref="P935:X935" si="1197">IFERROR(_xlfn.TEXTAFTER(O935,";"),0)</f>
        <v>0</v>
      </c>
      <c r="Q935">
        <f t="shared" si="1197"/>
        <v>0</v>
      </c>
      <c r="R935">
        <f t="shared" si="1197"/>
        <v>0</v>
      </c>
      <c r="S935">
        <f t="shared" si="1197"/>
        <v>0</v>
      </c>
      <c r="T935">
        <f t="shared" si="1197"/>
        <v>0</v>
      </c>
      <c r="U935">
        <f t="shared" si="1197"/>
        <v>0</v>
      </c>
      <c r="V935">
        <f t="shared" si="1197"/>
        <v>0</v>
      </c>
      <c r="W935">
        <f t="shared" si="1197"/>
        <v>0</v>
      </c>
      <c r="X935">
        <f t="shared" si="1197"/>
        <v>0</v>
      </c>
      <c r="Y935" s="10" t="e">
        <f t="shared" si="1163"/>
        <v>#VALUE!</v>
      </c>
      <c r="Z935" t="e">
        <f t="shared" si="1151"/>
        <v>#VALUE!</v>
      </c>
      <c r="AA935" t="e">
        <f t="shared" si="1152"/>
        <v>#VALUE!</v>
      </c>
      <c r="AB935" t="e">
        <f t="shared" si="1153"/>
        <v>#VALUE!</v>
      </c>
      <c r="AC935" t="e">
        <f t="shared" si="1154"/>
        <v>#VALUE!</v>
      </c>
      <c r="AD935" t="e">
        <f t="shared" si="1155"/>
        <v>#VALUE!</v>
      </c>
      <c r="AE935" t="e">
        <f t="shared" si="1156"/>
        <v>#VALUE!</v>
      </c>
      <c r="AF935" t="e">
        <f t="shared" si="1157"/>
        <v>#VALUE!</v>
      </c>
      <c r="AG935" t="e">
        <f t="shared" si="1158"/>
        <v>#VALUE!</v>
      </c>
      <c r="AH935" t="e">
        <f t="shared" si="1159"/>
        <v>#VALUE!</v>
      </c>
      <c r="BJ935">
        <f t="shared" si="1165"/>
        <v>0</v>
      </c>
    </row>
    <row r="936" spans="11:62" x14ac:dyDescent="0.2">
      <c r="K936" t="str">
        <f>WeedDataInput!F934</f>
        <v>Y</v>
      </c>
      <c r="L936">
        <f>WeedDataInput!G934</f>
        <v>0</v>
      </c>
      <c r="M936" s="10" t="str">
        <f t="shared" si="1149"/>
        <v>;0</v>
      </c>
      <c r="N936" t="str">
        <f t="shared" si="1160"/>
        <v>;0</v>
      </c>
      <c r="O936" t="str">
        <f t="shared" si="1161"/>
        <v>0</v>
      </c>
      <c r="P936">
        <f t="shared" ref="P936:X936" si="1198">IFERROR(_xlfn.TEXTAFTER(O936,";"),0)</f>
        <v>0</v>
      </c>
      <c r="Q936">
        <f t="shared" si="1198"/>
        <v>0</v>
      </c>
      <c r="R936">
        <f t="shared" si="1198"/>
        <v>0</v>
      </c>
      <c r="S936">
        <f t="shared" si="1198"/>
        <v>0</v>
      </c>
      <c r="T936">
        <f t="shared" si="1198"/>
        <v>0</v>
      </c>
      <c r="U936">
        <f t="shared" si="1198"/>
        <v>0</v>
      </c>
      <c r="V936">
        <f t="shared" si="1198"/>
        <v>0</v>
      </c>
      <c r="W936">
        <f t="shared" si="1198"/>
        <v>0</v>
      </c>
      <c r="X936">
        <f t="shared" si="1198"/>
        <v>0</v>
      </c>
      <c r="Y936" s="10" t="e">
        <f t="shared" si="1163"/>
        <v>#VALUE!</v>
      </c>
      <c r="Z936" t="e">
        <f t="shared" si="1151"/>
        <v>#VALUE!</v>
      </c>
      <c r="AA936" t="e">
        <f t="shared" si="1152"/>
        <v>#VALUE!</v>
      </c>
      <c r="AB936" t="e">
        <f t="shared" si="1153"/>
        <v>#VALUE!</v>
      </c>
      <c r="AC936" t="e">
        <f t="shared" si="1154"/>
        <v>#VALUE!</v>
      </c>
      <c r="AD936" t="e">
        <f t="shared" si="1155"/>
        <v>#VALUE!</v>
      </c>
      <c r="AE936" t="e">
        <f t="shared" si="1156"/>
        <v>#VALUE!</v>
      </c>
      <c r="AF936" t="e">
        <f t="shared" si="1157"/>
        <v>#VALUE!</v>
      </c>
      <c r="AG936" t="e">
        <f t="shared" si="1158"/>
        <v>#VALUE!</v>
      </c>
      <c r="AH936" t="e">
        <f t="shared" si="1159"/>
        <v>#VALUE!</v>
      </c>
      <c r="BJ936">
        <f t="shared" si="1165"/>
        <v>0</v>
      </c>
    </row>
    <row r="937" spans="11:62" x14ac:dyDescent="0.2">
      <c r="K937" t="str">
        <f>WeedDataInput!F935</f>
        <v>Y</v>
      </c>
      <c r="L937">
        <f>WeedDataInput!G935</f>
        <v>0</v>
      </c>
      <c r="M937" s="10" t="str">
        <f t="shared" si="1149"/>
        <v>;0</v>
      </c>
      <c r="N937" t="str">
        <f t="shared" si="1160"/>
        <v>;0</v>
      </c>
      <c r="O937" t="str">
        <f t="shared" si="1161"/>
        <v>0</v>
      </c>
      <c r="P937">
        <f t="shared" ref="P937:X937" si="1199">IFERROR(_xlfn.TEXTAFTER(O937,";"),0)</f>
        <v>0</v>
      </c>
      <c r="Q937">
        <f t="shared" si="1199"/>
        <v>0</v>
      </c>
      <c r="R937">
        <f t="shared" si="1199"/>
        <v>0</v>
      </c>
      <c r="S937">
        <f t="shared" si="1199"/>
        <v>0</v>
      </c>
      <c r="T937">
        <f t="shared" si="1199"/>
        <v>0</v>
      </c>
      <c r="U937">
        <f t="shared" si="1199"/>
        <v>0</v>
      </c>
      <c r="V937">
        <f t="shared" si="1199"/>
        <v>0</v>
      </c>
      <c r="W937">
        <f t="shared" si="1199"/>
        <v>0</v>
      </c>
      <c r="X937">
        <f t="shared" si="1199"/>
        <v>0</v>
      </c>
      <c r="Y937" s="10" t="e">
        <f t="shared" si="1163"/>
        <v>#VALUE!</v>
      </c>
      <c r="Z937" t="e">
        <f t="shared" si="1151"/>
        <v>#VALUE!</v>
      </c>
      <c r="AA937" t="e">
        <f t="shared" si="1152"/>
        <v>#VALUE!</v>
      </c>
      <c r="AB937" t="e">
        <f t="shared" si="1153"/>
        <v>#VALUE!</v>
      </c>
      <c r="AC937" t="e">
        <f t="shared" si="1154"/>
        <v>#VALUE!</v>
      </c>
      <c r="AD937" t="e">
        <f t="shared" si="1155"/>
        <v>#VALUE!</v>
      </c>
      <c r="AE937" t="e">
        <f t="shared" si="1156"/>
        <v>#VALUE!</v>
      </c>
      <c r="AF937" t="e">
        <f t="shared" si="1157"/>
        <v>#VALUE!</v>
      </c>
      <c r="AG937" t="e">
        <f t="shared" si="1158"/>
        <v>#VALUE!</v>
      </c>
      <c r="AH937" t="e">
        <f t="shared" si="1159"/>
        <v>#VALUE!</v>
      </c>
      <c r="BJ937">
        <f t="shared" si="1165"/>
        <v>0</v>
      </c>
    </row>
    <row r="938" spans="11:62" x14ac:dyDescent="0.2">
      <c r="K938" t="str">
        <f>WeedDataInput!F936</f>
        <v>Y</v>
      </c>
      <c r="L938">
        <f>WeedDataInput!G936</f>
        <v>0</v>
      </c>
      <c r="M938" s="10" t="str">
        <f t="shared" si="1149"/>
        <v>;0</v>
      </c>
      <c r="N938" t="str">
        <f t="shared" si="1160"/>
        <v>;0</v>
      </c>
      <c r="O938" t="str">
        <f t="shared" si="1161"/>
        <v>0</v>
      </c>
      <c r="P938">
        <f t="shared" ref="P938:X938" si="1200">IFERROR(_xlfn.TEXTAFTER(O938,";"),0)</f>
        <v>0</v>
      </c>
      <c r="Q938">
        <f t="shared" si="1200"/>
        <v>0</v>
      </c>
      <c r="R938">
        <f t="shared" si="1200"/>
        <v>0</v>
      </c>
      <c r="S938">
        <f t="shared" si="1200"/>
        <v>0</v>
      </c>
      <c r="T938">
        <f t="shared" si="1200"/>
        <v>0</v>
      </c>
      <c r="U938">
        <f t="shared" si="1200"/>
        <v>0</v>
      </c>
      <c r="V938">
        <f t="shared" si="1200"/>
        <v>0</v>
      </c>
      <c r="W938">
        <f t="shared" si="1200"/>
        <v>0</v>
      </c>
      <c r="X938">
        <f t="shared" si="1200"/>
        <v>0</v>
      </c>
      <c r="Y938" s="10" t="e">
        <f t="shared" si="1163"/>
        <v>#VALUE!</v>
      </c>
      <c r="Z938" t="e">
        <f t="shared" si="1151"/>
        <v>#VALUE!</v>
      </c>
      <c r="AA938" t="e">
        <f t="shared" si="1152"/>
        <v>#VALUE!</v>
      </c>
      <c r="AB938" t="e">
        <f t="shared" si="1153"/>
        <v>#VALUE!</v>
      </c>
      <c r="AC938" t="e">
        <f t="shared" si="1154"/>
        <v>#VALUE!</v>
      </c>
      <c r="AD938" t="e">
        <f t="shared" si="1155"/>
        <v>#VALUE!</v>
      </c>
      <c r="AE938" t="e">
        <f t="shared" si="1156"/>
        <v>#VALUE!</v>
      </c>
      <c r="AF938" t="e">
        <f t="shared" si="1157"/>
        <v>#VALUE!</v>
      </c>
      <c r="AG938" t="e">
        <f t="shared" si="1158"/>
        <v>#VALUE!</v>
      </c>
      <c r="AH938" t="e">
        <f t="shared" si="1159"/>
        <v>#VALUE!</v>
      </c>
      <c r="BJ938">
        <f t="shared" si="1165"/>
        <v>0</v>
      </c>
    </row>
    <row r="939" spans="11:62" x14ac:dyDescent="0.2">
      <c r="K939" t="str">
        <f>WeedDataInput!F937</f>
        <v>Y</v>
      </c>
      <c r="L939">
        <f>WeedDataInput!G937</f>
        <v>0</v>
      </c>
      <c r="M939" s="10" t="str">
        <f t="shared" si="1149"/>
        <v>;0</v>
      </c>
      <c r="N939" t="str">
        <f t="shared" si="1160"/>
        <v>;0</v>
      </c>
      <c r="O939" t="str">
        <f t="shared" si="1161"/>
        <v>0</v>
      </c>
      <c r="P939">
        <f t="shared" ref="P939:X939" si="1201">IFERROR(_xlfn.TEXTAFTER(O939,";"),0)</f>
        <v>0</v>
      </c>
      <c r="Q939">
        <f t="shared" si="1201"/>
        <v>0</v>
      </c>
      <c r="R939">
        <f t="shared" si="1201"/>
        <v>0</v>
      </c>
      <c r="S939">
        <f t="shared" si="1201"/>
        <v>0</v>
      </c>
      <c r="T939">
        <f t="shared" si="1201"/>
        <v>0</v>
      </c>
      <c r="U939">
        <f t="shared" si="1201"/>
        <v>0</v>
      </c>
      <c r="V939">
        <f t="shared" si="1201"/>
        <v>0</v>
      </c>
      <c r="W939">
        <f t="shared" si="1201"/>
        <v>0</v>
      </c>
      <c r="X939">
        <f t="shared" si="1201"/>
        <v>0</v>
      </c>
      <c r="Y939" s="10" t="e">
        <f t="shared" si="1163"/>
        <v>#VALUE!</v>
      </c>
      <c r="Z939" t="e">
        <f t="shared" si="1151"/>
        <v>#VALUE!</v>
      </c>
      <c r="AA939" t="e">
        <f t="shared" si="1152"/>
        <v>#VALUE!</v>
      </c>
      <c r="AB939" t="e">
        <f t="shared" si="1153"/>
        <v>#VALUE!</v>
      </c>
      <c r="AC939" t="e">
        <f t="shared" si="1154"/>
        <v>#VALUE!</v>
      </c>
      <c r="AD939" t="e">
        <f t="shared" si="1155"/>
        <v>#VALUE!</v>
      </c>
      <c r="AE939" t="e">
        <f t="shared" si="1156"/>
        <v>#VALUE!</v>
      </c>
      <c r="AF939" t="e">
        <f t="shared" si="1157"/>
        <v>#VALUE!</v>
      </c>
      <c r="AG939" t="e">
        <f t="shared" si="1158"/>
        <v>#VALUE!</v>
      </c>
      <c r="AH939" t="e">
        <f t="shared" si="1159"/>
        <v>#VALUE!</v>
      </c>
      <c r="BJ939">
        <f t="shared" si="1165"/>
        <v>0</v>
      </c>
    </row>
    <row r="940" spans="11:62" x14ac:dyDescent="0.2">
      <c r="K940" t="str">
        <f>WeedDataInput!F938</f>
        <v>N</v>
      </c>
      <c r="L940" t="str">
        <f>WeedDataInput!G938</f>
        <v>Joaquim Grunberger;</v>
      </c>
      <c r="M940" s="10" t="str">
        <f t="shared" si="1149"/>
        <v>;Joaquim Grunberger;</v>
      </c>
      <c r="N940" t="str">
        <f t="shared" si="1160"/>
        <v>;Joaquim Grunberger;</v>
      </c>
      <c r="O940" t="str">
        <f t="shared" si="1161"/>
        <v>Joaquim Grunberger;</v>
      </c>
      <c r="P940" t="str">
        <f t="shared" ref="P940:X940" si="1202">IFERROR(_xlfn.TEXTAFTER(O940,";"),0)</f>
        <v/>
      </c>
      <c r="Q940">
        <f t="shared" si="1202"/>
        <v>0</v>
      </c>
      <c r="R940">
        <f t="shared" si="1202"/>
        <v>0</v>
      </c>
      <c r="S940">
        <f t="shared" si="1202"/>
        <v>0</v>
      </c>
      <c r="T940">
        <f t="shared" si="1202"/>
        <v>0</v>
      </c>
      <c r="U940">
        <f t="shared" si="1202"/>
        <v>0</v>
      </c>
      <c r="V940">
        <f t="shared" si="1202"/>
        <v>0</v>
      </c>
      <c r="W940">
        <f t="shared" si="1202"/>
        <v>0</v>
      </c>
      <c r="X940">
        <f t="shared" si="1202"/>
        <v>0</v>
      </c>
      <c r="Y940" s="10" t="str">
        <f t="shared" si="1163"/>
        <v>Joaquim Grunberger</v>
      </c>
      <c r="Z940" t="e">
        <f t="shared" si="1151"/>
        <v>#VALUE!</v>
      </c>
      <c r="AA940" t="e">
        <f t="shared" si="1152"/>
        <v>#VALUE!</v>
      </c>
      <c r="AB940" t="e">
        <f t="shared" si="1153"/>
        <v>#VALUE!</v>
      </c>
      <c r="AC940" t="e">
        <f t="shared" si="1154"/>
        <v>#VALUE!</v>
      </c>
      <c r="AD940" t="e">
        <f t="shared" si="1155"/>
        <v>#VALUE!</v>
      </c>
      <c r="AE940" t="e">
        <f t="shared" si="1156"/>
        <v>#VALUE!</v>
      </c>
      <c r="AF940" t="e">
        <f t="shared" si="1157"/>
        <v>#VALUE!</v>
      </c>
      <c r="AG940" t="e">
        <f t="shared" si="1158"/>
        <v>#VALUE!</v>
      </c>
      <c r="AH940" t="e">
        <f t="shared" si="1159"/>
        <v>#VALUE!</v>
      </c>
      <c r="BJ940">
        <f t="shared" si="1165"/>
        <v>1</v>
      </c>
    </row>
    <row r="941" spans="11:62" x14ac:dyDescent="0.2">
      <c r="K941" t="str">
        <f>WeedDataInput!F939</f>
        <v>Y</v>
      </c>
      <c r="L941">
        <f>WeedDataInput!G939</f>
        <v>0</v>
      </c>
      <c r="M941" s="10" t="str">
        <f t="shared" si="1149"/>
        <v>;0</v>
      </c>
      <c r="N941" t="str">
        <f t="shared" si="1160"/>
        <v>;0</v>
      </c>
      <c r="O941" t="str">
        <f t="shared" si="1161"/>
        <v>0</v>
      </c>
      <c r="P941">
        <f t="shared" ref="P941:X941" si="1203">IFERROR(_xlfn.TEXTAFTER(O941,";"),0)</f>
        <v>0</v>
      </c>
      <c r="Q941">
        <f t="shared" si="1203"/>
        <v>0</v>
      </c>
      <c r="R941">
        <f t="shared" si="1203"/>
        <v>0</v>
      </c>
      <c r="S941">
        <f t="shared" si="1203"/>
        <v>0</v>
      </c>
      <c r="T941">
        <f t="shared" si="1203"/>
        <v>0</v>
      </c>
      <c r="U941">
        <f t="shared" si="1203"/>
        <v>0</v>
      </c>
      <c r="V941">
        <f t="shared" si="1203"/>
        <v>0</v>
      </c>
      <c r="W941">
        <f t="shared" si="1203"/>
        <v>0</v>
      </c>
      <c r="X941">
        <f t="shared" si="1203"/>
        <v>0</v>
      </c>
      <c r="Y941" s="10" t="e">
        <f t="shared" si="1163"/>
        <v>#VALUE!</v>
      </c>
      <c r="Z941" t="e">
        <f t="shared" si="1151"/>
        <v>#VALUE!</v>
      </c>
      <c r="AA941" t="e">
        <f t="shared" si="1152"/>
        <v>#VALUE!</v>
      </c>
      <c r="AB941" t="e">
        <f t="shared" si="1153"/>
        <v>#VALUE!</v>
      </c>
      <c r="AC941" t="e">
        <f t="shared" si="1154"/>
        <v>#VALUE!</v>
      </c>
      <c r="AD941" t="e">
        <f t="shared" si="1155"/>
        <v>#VALUE!</v>
      </c>
      <c r="AE941" t="e">
        <f t="shared" si="1156"/>
        <v>#VALUE!</v>
      </c>
      <c r="AF941" t="e">
        <f t="shared" si="1157"/>
        <v>#VALUE!</v>
      </c>
      <c r="AG941" t="e">
        <f t="shared" si="1158"/>
        <v>#VALUE!</v>
      </c>
      <c r="AH941" t="e">
        <f t="shared" si="1159"/>
        <v>#VALUE!</v>
      </c>
      <c r="BJ941">
        <f t="shared" si="1165"/>
        <v>0</v>
      </c>
    </row>
    <row r="942" spans="11:62" x14ac:dyDescent="0.2">
      <c r="K942" t="str">
        <f>WeedDataInput!F940</f>
        <v>Y</v>
      </c>
      <c r="L942">
        <f>WeedDataInput!G940</f>
        <v>0</v>
      </c>
      <c r="M942" s="10" t="str">
        <f t="shared" si="1149"/>
        <v>;0</v>
      </c>
      <c r="N942" t="str">
        <f t="shared" si="1160"/>
        <v>;0</v>
      </c>
      <c r="O942" t="str">
        <f t="shared" si="1161"/>
        <v>0</v>
      </c>
      <c r="P942">
        <f t="shared" ref="P942:X942" si="1204">IFERROR(_xlfn.TEXTAFTER(O942,";"),0)</f>
        <v>0</v>
      </c>
      <c r="Q942">
        <f t="shared" si="1204"/>
        <v>0</v>
      </c>
      <c r="R942">
        <f t="shared" si="1204"/>
        <v>0</v>
      </c>
      <c r="S942">
        <f t="shared" si="1204"/>
        <v>0</v>
      </c>
      <c r="T942">
        <f t="shared" si="1204"/>
        <v>0</v>
      </c>
      <c r="U942">
        <f t="shared" si="1204"/>
        <v>0</v>
      </c>
      <c r="V942">
        <f t="shared" si="1204"/>
        <v>0</v>
      </c>
      <c r="W942">
        <f t="shared" si="1204"/>
        <v>0</v>
      </c>
      <c r="X942">
        <f t="shared" si="1204"/>
        <v>0</v>
      </c>
      <c r="Y942" s="10" t="e">
        <f t="shared" si="1163"/>
        <v>#VALUE!</v>
      </c>
      <c r="Z942" t="e">
        <f t="shared" si="1151"/>
        <v>#VALUE!</v>
      </c>
      <c r="AA942" t="e">
        <f t="shared" si="1152"/>
        <v>#VALUE!</v>
      </c>
      <c r="AB942" t="e">
        <f t="shared" si="1153"/>
        <v>#VALUE!</v>
      </c>
      <c r="AC942" t="e">
        <f t="shared" si="1154"/>
        <v>#VALUE!</v>
      </c>
      <c r="AD942" t="e">
        <f t="shared" si="1155"/>
        <v>#VALUE!</v>
      </c>
      <c r="AE942" t="e">
        <f t="shared" si="1156"/>
        <v>#VALUE!</v>
      </c>
      <c r="AF942" t="e">
        <f t="shared" si="1157"/>
        <v>#VALUE!</v>
      </c>
      <c r="AG942" t="e">
        <f t="shared" si="1158"/>
        <v>#VALUE!</v>
      </c>
      <c r="AH942" t="e">
        <f t="shared" si="1159"/>
        <v>#VALUE!</v>
      </c>
      <c r="BJ942">
        <f t="shared" si="1165"/>
        <v>0</v>
      </c>
    </row>
    <row r="943" spans="11:62" x14ac:dyDescent="0.2">
      <c r="K943" t="str">
        <f>WeedDataInput!F941</f>
        <v>Y</v>
      </c>
      <c r="L943">
        <f>WeedDataInput!G941</f>
        <v>0</v>
      </c>
      <c r="M943" s="10" t="str">
        <f t="shared" si="1149"/>
        <v>;0</v>
      </c>
      <c r="N943" t="str">
        <f t="shared" si="1160"/>
        <v>;0</v>
      </c>
      <c r="O943" t="str">
        <f t="shared" si="1161"/>
        <v>0</v>
      </c>
      <c r="P943">
        <f t="shared" ref="P943:X943" si="1205">IFERROR(_xlfn.TEXTAFTER(O943,";"),0)</f>
        <v>0</v>
      </c>
      <c r="Q943">
        <f t="shared" si="1205"/>
        <v>0</v>
      </c>
      <c r="R943">
        <f t="shared" si="1205"/>
        <v>0</v>
      </c>
      <c r="S943">
        <f t="shared" si="1205"/>
        <v>0</v>
      </c>
      <c r="T943">
        <f t="shared" si="1205"/>
        <v>0</v>
      </c>
      <c r="U943">
        <f t="shared" si="1205"/>
        <v>0</v>
      </c>
      <c r="V943">
        <f t="shared" si="1205"/>
        <v>0</v>
      </c>
      <c r="W943">
        <f t="shared" si="1205"/>
        <v>0</v>
      </c>
      <c r="X943">
        <f t="shared" si="1205"/>
        <v>0</v>
      </c>
      <c r="Y943" s="10" t="e">
        <f t="shared" si="1163"/>
        <v>#VALUE!</v>
      </c>
      <c r="Z943" t="e">
        <f t="shared" si="1151"/>
        <v>#VALUE!</v>
      </c>
      <c r="AA943" t="e">
        <f t="shared" si="1152"/>
        <v>#VALUE!</v>
      </c>
      <c r="AB943" t="e">
        <f t="shared" si="1153"/>
        <v>#VALUE!</v>
      </c>
      <c r="AC943" t="e">
        <f t="shared" si="1154"/>
        <v>#VALUE!</v>
      </c>
      <c r="AD943" t="e">
        <f t="shared" si="1155"/>
        <v>#VALUE!</v>
      </c>
      <c r="AE943" t="e">
        <f t="shared" si="1156"/>
        <v>#VALUE!</v>
      </c>
      <c r="AF943" t="e">
        <f t="shared" si="1157"/>
        <v>#VALUE!</v>
      </c>
      <c r="AG943" t="e">
        <f t="shared" si="1158"/>
        <v>#VALUE!</v>
      </c>
      <c r="AH943" t="e">
        <f t="shared" si="1159"/>
        <v>#VALUE!</v>
      </c>
      <c r="BJ943">
        <f t="shared" si="1165"/>
        <v>0</v>
      </c>
    </row>
    <row r="944" spans="11:62" x14ac:dyDescent="0.2">
      <c r="K944" t="str">
        <f>WeedDataInput!F942</f>
        <v>Y</v>
      </c>
      <c r="L944">
        <f>WeedDataInput!G942</f>
        <v>0</v>
      </c>
      <c r="M944" s="10" t="str">
        <f t="shared" si="1149"/>
        <v>;0</v>
      </c>
      <c r="N944" t="str">
        <f t="shared" si="1160"/>
        <v>;0</v>
      </c>
      <c r="O944" t="str">
        <f t="shared" si="1161"/>
        <v>0</v>
      </c>
      <c r="P944">
        <f t="shared" ref="P944:X944" si="1206">IFERROR(_xlfn.TEXTAFTER(O944,";"),0)</f>
        <v>0</v>
      </c>
      <c r="Q944">
        <f t="shared" si="1206"/>
        <v>0</v>
      </c>
      <c r="R944">
        <f t="shared" si="1206"/>
        <v>0</v>
      </c>
      <c r="S944">
        <f t="shared" si="1206"/>
        <v>0</v>
      </c>
      <c r="T944">
        <f t="shared" si="1206"/>
        <v>0</v>
      </c>
      <c r="U944">
        <f t="shared" si="1206"/>
        <v>0</v>
      </c>
      <c r="V944">
        <f t="shared" si="1206"/>
        <v>0</v>
      </c>
      <c r="W944">
        <f t="shared" si="1206"/>
        <v>0</v>
      </c>
      <c r="X944">
        <f t="shared" si="1206"/>
        <v>0</v>
      </c>
      <c r="Y944" s="10" t="e">
        <f t="shared" si="1163"/>
        <v>#VALUE!</v>
      </c>
      <c r="Z944" t="e">
        <f t="shared" si="1151"/>
        <v>#VALUE!</v>
      </c>
      <c r="AA944" t="e">
        <f t="shared" si="1152"/>
        <v>#VALUE!</v>
      </c>
      <c r="AB944" t="e">
        <f t="shared" si="1153"/>
        <v>#VALUE!</v>
      </c>
      <c r="AC944" t="e">
        <f t="shared" si="1154"/>
        <v>#VALUE!</v>
      </c>
      <c r="AD944" t="e">
        <f t="shared" si="1155"/>
        <v>#VALUE!</v>
      </c>
      <c r="AE944" t="e">
        <f t="shared" si="1156"/>
        <v>#VALUE!</v>
      </c>
      <c r="AF944" t="e">
        <f t="shared" si="1157"/>
        <v>#VALUE!</v>
      </c>
      <c r="AG944" t="e">
        <f t="shared" si="1158"/>
        <v>#VALUE!</v>
      </c>
      <c r="AH944" t="e">
        <f t="shared" si="1159"/>
        <v>#VALUE!</v>
      </c>
      <c r="BJ944">
        <f t="shared" si="1165"/>
        <v>0</v>
      </c>
    </row>
    <row r="945" spans="11:62" x14ac:dyDescent="0.2">
      <c r="K945" t="str">
        <f>WeedDataInput!F943</f>
        <v>Y</v>
      </c>
      <c r="L945">
        <f>WeedDataInput!G943</f>
        <v>0</v>
      </c>
      <c r="M945" s="10" t="str">
        <f t="shared" si="1149"/>
        <v>;0</v>
      </c>
      <c r="N945" t="str">
        <f t="shared" si="1160"/>
        <v>;0</v>
      </c>
      <c r="O945" t="str">
        <f t="shared" si="1161"/>
        <v>0</v>
      </c>
      <c r="P945">
        <f t="shared" ref="P945:X945" si="1207">IFERROR(_xlfn.TEXTAFTER(O945,";"),0)</f>
        <v>0</v>
      </c>
      <c r="Q945">
        <f t="shared" si="1207"/>
        <v>0</v>
      </c>
      <c r="R945">
        <f t="shared" si="1207"/>
        <v>0</v>
      </c>
      <c r="S945">
        <f t="shared" si="1207"/>
        <v>0</v>
      </c>
      <c r="T945">
        <f t="shared" si="1207"/>
        <v>0</v>
      </c>
      <c r="U945">
        <f t="shared" si="1207"/>
        <v>0</v>
      </c>
      <c r="V945">
        <f t="shared" si="1207"/>
        <v>0</v>
      </c>
      <c r="W945">
        <f t="shared" si="1207"/>
        <v>0</v>
      </c>
      <c r="X945">
        <f t="shared" si="1207"/>
        <v>0</v>
      </c>
      <c r="Y945" s="10" t="e">
        <f t="shared" si="1163"/>
        <v>#VALUE!</v>
      </c>
      <c r="Z945" t="e">
        <f t="shared" si="1151"/>
        <v>#VALUE!</v>
      </c>
      <c r="AA945" t="e">
        <f t="shared" si="1152"/>
        <v>#VALUE!</v>
      </c>
      <c r="AB945" t="e">
        <f t="shared" si="1153"/>
        <v>#VALUE!</v>
      </c>
      <c r="AC945" t="e">
        <f t="shared" si="1154"/>
        <v>#VALUE!</v>
      </c>
      <c r="AD945" t="e">
        <f t="shared" si="1155"/>
        <v>#VALUE!</v>
      </c>
      <c r="AE945" t="e">
        <f t="shared" si="1156"/>
        <v>#VALUE!</v>
      </c>
      <c r="AF945" t="e">
        <f t="shared" si="1157"/>
        <v>#VALUE!</v>
      </c>
      <c r="AG945" t="e">
        <f t="shared" si="1158"/>
        <v>#VALUE!</v>
      </c>
      <c r="AH945" t="e">
        <f t="shared" si="1159"/>
        <v>#VALUE!</v>
      </c>
      <c r="BJ945">
        <f t="shared" si="1165"/>
        <v>0</v>
      </c>
    </row>
    <row r="946" spans="11:62" x14ac:dyDescent="0.2">
      <c r="K946" t="str">
        <f>WeedDataInput!F944</f>
        <v>Y</v>
      </c>
      <c r="L946">
        <f>WeedDataInput!G944</f>
        <v>0</v>
      </c>
      <c r="M946" s="10" t="str">
        <f t="shared" si="1149"/>
        <v>;0</v>
      </c>
      <c r="N946" t="str">
        <f t="shared" si="1160"/>
        <v>;0</v>
      </c>
      <c r="O946" t="str">
        <f t="shared" si="1161"/>
        <v>0</v>
      </c>
      <c r="P946">
        <f t="shared" ref="P946:X946" si="1208">IFERROR(_xlfn.TEXTAFTER(O946,";"),0)</f>
        <v>0</v>
      </c>
      <c r="Q946">
        <f t="shared" si="1208"/>
        <v>0</v>
      </c>
      <c r="R946">
        <f t="shared" si="1208"/>
        <v>0</v>
      </c>
      <c r="S946">
        <f t="shared" si="1208"/>
        <v>0</v>
      </c>
      <c r="T946">
        <f t="shared" si="1208"/>
        <v>0</v>
      </c>
      <c r="U946">
        <f t="shared" si="1208"/>
        <v>0</v>
      </c>
      <c r="V946">
        <f t="shared" si="1208"/>
        <v>0</v>
      </c>
      <c r="W946">
        <f t="shared" si="1208"/>
        <v>0</v>
      </c>
      <c r="X946">
        <f t="shared" si="1208"/>
        <v>0</v>
      </c>
      <c r="Y946" s="10" t="e">
        <f t="shared" si="1163"/>
        <v>#VALUE!</v>
      </c>
      <c r="Z946" t="e">
        <f t="shared" si="1151"/>
        <v>#VALUE!</v>
      </c>
      <c r="AA946" t="e">
        <f t="shared" si="1152"/>
        <v>#VALUE!</v>
      </c>
      <c r="AB946" t="e">
        <f t="shared" si="1153"/>
        <v>#VALUE!</v>
      </c>
      <c r="AC946" t="e">
        <f t="shared" si="1154"/>
        <v>#VALUE!</v>
      </c>
      <c r="AD946" t="e">
        <f t="shared" si="1155"/>
        <v>#VALUE!</v>
      </c>
      <c r="AE946" t="e">
        <f t="shared" si="1156"/>
        <v>#VALUE!</v>
      </c>
      <c r="AF946" t="e">
        <f t="shared" si="1157"/>
        <v>#VALUE!</v>
      </c>
      <c r="AG946" t="e">
        <f t="shared" si="1158"/>
        <v>#VALUE!</v>
      </c>
      <c r="AH946" t="e">
        <f t="shared" si="1159"/>
        <v>#VALUE!</v>
      </c>
      <c r="BJ946">
        <f t="shared" si="1165"/>
        <v>0</v>
      </c>
    </row>
    <row r="947" spans="11:62" x14ac:dyDescent="0.2">
      <c r="K947" t="str">
        <f>WeedDataInput!F945</f>
        <v>Y</v>
      </c>
      <c r="L947">
        <f>WeedDataInput!G945</f>
        <v>0</v>
      </c>
      <c r="M947" s="10" t="str">
        <f t="shared" si="1149"/>
        <v>;0</v>
      </c>
      <c r="N947" t="str">
        <f t="shared" si="1160"/>
        <v>;0</v>
      </c>
      <c r="O947" t="str">
        <f t="shared" si="1161"/>
        <v>0</v>
      </c>
      <c r="P947">
        <f t="shared" ref="P947:X947" si="1209">IFERROR(_xlfn.TEXTAFTER(O947,";"),0)</f>
        <v>0</v>
      </c>
      <c r="Q947">
        <f t="shared" si="1209"/>
        <v>0</v>
      </c>
      <c r="R947">
        <f t="shared" si="1209"/>
        <v>0</v>
      </c>
      <c r="S947">
        <f t="shared" si="1209"/>
        <v>0</v>
      </c>
      <c r="T947">
        <f t="shared" si="1209"/>
        <v>0</v>
      </c>
      <c r="U947">
        <f t="shared" si="1209"/>
        <v>0</v>
      </c>
      <c r="V947">
        <f t="shared" si="1209"/>
        <v>0</v>
      </c>
      <c r="W947">
        <f t="shared" si="1209"/>
        <v>0</v>
      </c>
      <c r="X947">
        <f t="shared" si="1209"/>
        <v>0</v>
      </c>
      <c r="Y947" s="10" t="e">
        <f t="shared" si="1163"/>
        <v>#VALUE!</v>
      </c>
      <c r="Z947" t="e">
        <f t="shared" si="1151"/>
        <v>#VALUE!</v>
      </c>
      <c r="AA947" t="e">
        <f t="shared" si="1152"/>
        <v>#VALUE!</v>
      </c>
      <c r="AB947" t="e">
        <f t="shared" si="1153"/>
        <v>#VALUE!</v>
      </c>
      <c r="AC947" t="e">
        <f t="shared" si="1154"/>
        <v>#VALUE!</v>
      </c>
      <c r="AD947" t="e">
        <f t="shared" si="1155"/>
        <v>#VALUE!</v>
      </c>
      <c r="AE947" t="e">
        <f t="shared" si="1156"/>
        <v>#VALUE!</v>
      </c>
      <c r="AF947" t="e">
        <f t="shared" si="1157"/>
        <v>#VALUE!</v>
      </c>
      <c r="AG947" t="e">
        <f t="shared" si="1158"/>
        <v>#VALUE!</v>
      </c>
      <c r="AH947" t="e">
        <f t="shared" si="1159"/>
        <v>#VALUE!</v>
      </c>
      <c r="BJ947">
        <f t="shared" si="1165"/>
        <v>0</v>
      </c>
    </row>
    <row r="948" spans="11:62" x14ac:dyDescent="0.2">
      <c r="K948" t="str">
        <f>WeedDataInput!F946</f>
        <v>Y</v>
      </c>
      <c r="L948">
        <f>WeedDataInput!G946</f>
        <v>0</v>
      </c>
      <c r="M948" s="10" t="str">
        <f t="shared" si="1149"/>
        <v>;0</v>
      </c>
      <c r="N948" t="str">
        <f t="shared" si="1160"/>
        <v>;0</v>
      </c>
      <c r="O948" t="str">
        <f t="shared" si="1161"/>
        <v>0</v>
      </c>
      <c r="P948">
        <f t="shared" ref="P948:X948" si="1210">IFERROR(_xlfn.TEXTAFTER(O948,";"),0)</f>
        <v>0</v>
      </c>
      <c r="Q948">
        <f t="shared" si="1210"/>
        <v>0</v>
      </c>
      <c r="R948">
        <f t="shared" si="1210"/>
        <v>0</v>
      </c>
      <c r="S948">
        <f t="shared" si="1210"/>
        <v>0</v>
      </c>
      <c r="T948">
        <f t="shared" si="1210"/>
        <v>0</v>
      </c>
      <c r="U948">
        <f t="shared" si="1210"/>
        <v>0</v>
      </c>
      <c r="V948">
        <f t="shared" si="1210"/>
        <v>0</v>
      </c>
      <c r="W948">
        <f t="shared" si="1210"/>
        <v>0</v>
      </c>
      <c r="X948">
        <f t="shared" si="1210"/>
        <v>0</v>
      </c>
      <c r="Y948" s="10" t="e">
        <f t="shared" si="1163"/>
        <v>#VALUE!</v>
      </c>
      <c r="Z948" t="e">
        <f t="shared" si="1151"/>
        <v>#VALUE!</v>
      </c>
      <c r="AA948" t="e">
        <f t="shared" si="1152"/>
        <v>#VALUE!</v>
      </c>
      <c r="AB948" t="e">
        <f t="shared" si="1153"/>
        <v>#VALUE!</v>
      </c>
      <c r="AC948" t="e">
        <f t="shared" si="1154"/>
        <v>#VALUE!</v>
      </c>
      <c r="AD948" t="e">
        <f t="shared" si="1155"/>
        <v>#VALUE!</v>
      </c>
      <c r="AE948" t="e">
        <f t="shared" si="1156"/>
        <v>#VALUE!</v>
      </c>
      <c r="AF948" t="e">
        <f t="shared" si="1157"/>
        <v>#VALUE!</v>
      </c>
      <c r="AG948" t="e">
        <f t="shared" si="1158"/>
        <v>#VALUE!</v>
      </c>
      <c r="AH948" t="e">
        <f t="shared" si="1159"/>
        <v>#VALUE!</v>
      </c>
      <c r="BJ948">
        <f t="shared" si="1165"/>
        <v>0</v>
      </c>
    </row>
    <row r="949" spans="11:62" x14ac:dyDescent="0.2">
      <c r="K949" t="str">
        <f>WeedDataInput!F947</f>
        <v>Y</v>
      </c>
      <c r="L949">
        <f>WeedDataInput!G947</f>
        <v>0</v>
      </c>
      <c r="M949" s="10" t="str">
        <f t="shared" si="1149"/>
        <v>;0</v>
      </c>
      <c r="N949" t="str">
        <f t="shared" si="1160"/>
        <v>;0</v>
      </c>
      <c r="O949" t="str">
        <f t="shared" si="1161"/>
        <v>0</v>
      </c>
      <c r="P949">
        <f t="shared" ref="P949:X949" si="1211">IFERROR(_xlfn.TEXTAFTER(O949,";"),0)</f>
        <v>0</v>
      </c>
      <c r="Q949">
        <f t="shared" si="1211"/>
        <v>0</v>
      </c>
      <c r="R949">
        <f t="shared" si="1211"/>
        <v>0</v>
      </c>
      <c r="S949">
        <f t="shared" si="1211"/>
        <v>0</v>
      </c>
      <c r="T949">
        <f t="shared" si="1211"/>
        <v>0</v>
      </c>
      <c r="U949">
        <f t="shared" si="1211"/>
        <v>0</v>
      </c>
      <c r="V949">
        <f t="shared" si="1211"/>
        <v>0</v>
      </c>
      <c r="W949">
        <f t="shared" si="1211"/>
        <v>0</v>
      </c>
      <c r="X949">
        <f t="shared" si="1211"/>
        <v>0</v>
      </c>
      <c r="Y949" s="10" t="e">
        <f t="shared" si="1163"/>
        <v>#VALUE!</v>
      </c>
      <c r="Z949" t="e">
        <f t="shared" si="1151"/>
        <v>#VALUE!</v>
      </c>
      <c r="AA949" t="e">
        <f t="shared" si="1152"/>
        <v>#VALUE!</v>
      </c>
      <c r="AB949" t="e">
        <f t="shared" si="1153"/>
        <v>#VALUE!</v>
      </c>
      <c r="AC949" t="e">
        <f t="shared" si="1154"/>
        <v>#VALUE!</v>
      </c>
      <c r="AD949" t="e">
        <f t="shared" si="1155"/>
        <v>#VALUE!</v>
      </c>
      <c r="AE949" t="e">
        <f t="shared" si="1156"/>
        <v>#VALUE!</v>
      </c>
      <c r="AF949" t="e">
        <f t="shared" si="1157"/>
        <v>#VALUE!</v>
      </c>
      <c r="AG949" t="e">
        <f t="shared" si="1158"/>
        <v>#VALUE!</v>
      </c>
      <c r="AH949" t="e">
        <f t="shared" si="1159"/>
        <v>#VALUE!</v>
      </c>
      <c r="BJ949">
        <f t="shared" si="1165"/>
        <v>0</v>
      </c>
    </row>
    <row r="950" spans="11:62" x14ac:dyDescent="0.2">
      <c r="K950" t="str">
        <f>WeedDataInput!F948</f>
        <v>Y</v>
      </c>
      <c r="L950">
        <f>WeedDataInput!G948</f>
        <v>0</v>
      </c>
      <c r="M950" s="10" t="str">
        <f t="shared" si="1149"/>
        <v>;0</v>
      </c>
      <c r="N950" t="str">
        <f t="shared" si="1160"/>
        <v>;0</v>
      </c>
      <c r="O950" t="str">
        <f t="shared" si="1161"/>
        <v>0</v>
      </c>
      <c r="P950">
        <f t="shared" ref="P950:X950" si="1212">IFERROR(_xlfn.TEXTAFTER(O950,";"),0)</f>
        <v>0</v>
      </c>
      <c r="Q950">
        <f t="shared" si="1212"/>
        <v>0</v>
      </c>
      <c r="R950">
        <f t="shared" si="1212"/>
        <v>0</v>
      </c>
      <c r="S950">
        <f t="shared" si="1212"/>
        <v>0</v>
      </c>
      <c r="T950">
        <f t="shared" si="1212"/>
        <v>0</v>
      </c>
      <c r="U950">
        <f t="shared" si="1212"/>
        <v>0</v>
      </c>
      <c r="V950">
        <f t="shared" si="1212"/>
        <v>0</v>
      </c>
      <c r="W950">
        <f t="shared" si="1212"/>
        <v>0</v>
      </c>
      <c r="X950">
        <f t="shared" si="1212"/>
        <v>0</v>
      </c>
      <c r="Y950" s="10" t="e">
        <f t="shared" si="1163"/>
        <v>#VALUE!</v>
      </c>
      <c r="Z950" t="e">
        <f t="shared" si="1151"/>
        <v>#VALUE!</v>
      </c>
      <c r="AA950" t="e">
        <f t="shared" si="1152"/>
        <v>#VALUE!</v>
      </c>
      <c r="AB950" t="e">
        <f t="shared" si="1153"/>
        <v>#VALUE!</v>
      </c>
      <c r="AC950" t="e">
        <f t="shared" si="1154"/>
        <v>#VALUE!</v>
      </c>
      <c r="AD950" t="e">
        <f t="shared" si="1155"/>
        <v>#VALUE!</v>
      </c>
      <c r="AE950" t="e">
        <f t="shared" si="1156"/>
        <v>#VALUE!</v>
      </c>
      <c r="AF950" t="e">
        <f t="shared" si="1157"/>
        <v>#VALUE!</v>
      </c>
      <c r="AG950" t="e">
        <f t="shared" si="1158"/>
        <v>#VALUE!</v>
      </c>
      <c r="AH950" t="e">
        <f t="shared" si="1159"/>
        <v>#VALUE!</v>
      </c>
      <c r="BJ950">
        <f t="shared" si="1165"/>
        <v>0</v>
      </c>
    </row>
    <row r="951" spans="11:62" x14ac:dyDescent="0.2">
      <c r="K951" t="str">
        <f>WeedDataInput!F949</f>
        <v>Y</v>
      </c>
      <c r="L951">
        <f>WeedDataInput!G949</f>
        <v>0</v>
      </c>
      <c r="M951" s="10" t="str">
        <f t="shared" si="1149"/>
        <v>;0</v>
      </c>
      <c r="N951" t="str">
        <f t="shared" si="1160"/>
        <v>;0</v>
      </c>
      <c r="O951" t="str">
        <f t="shared" si="1161"/>
        <v>0</v>
      </c>
      <c r="P951">
        <f t="shared" ref="P951:X951" si="1213">IFERROR(_xlfn.TEXTAFTER(O951,";"),0)</f>
        <v>0</v>
      </c>
      <c r="Q951">
        <f t="shared" si="1213"/>
        <v>0</v>
      </c>
      <c r="R951">
        <f t="shared" si="1213"/>
        <v>0</v>
      </c>
      <c r="S951">
        <f t="shared" si="1213"/>
        <v>0</v>
      </c>
      <c r="T951">
        <f t="shared" si="1213"/>
        <v>0</v>
      </c>
      <c r="U951">
        <f t="shared" si="1213"/>
        <v>0</v>
      </c>
      <c r="V951">
        <f t="shared" si="1213"/>
        <v>0</v>
      </c>
      <c r="W951">
        <f t="shared" si="1213"/>
        <v>0</v>
      </c>
      <c r="X951">
        <f t="shared" si="1213"/>
        <v>0</v>
      </c>
      <c r="Y951" s="10" t="e">
        <f t="shared" si="1163"/>
        <v>#VALUE!</v>
      </c>
      <c r="Z951" t="e">
        <f t="shared" si="1151"/>
        <v>#VALUE!</v>
      </c>
      <c r="AA951" t="e">
        <f t="shared" si="1152"/>
        <v>#VALUE!</v>
      </c>
      <c r="AB951" t="e">
        <f t="shared" si="1153"/>
        <v>#VALUE!</v>
      </c>
      <c r="AC951" t="e">
        <f t="shared" si="1154"/>
        <v>#VALUE!</v>
      </c>
      <c r="AD951" t="e">
        <f t="shared" si="1155"/>
        <v>#VALUE!</v>
      </c>
      <c r="AE951" t="e">
        <f t="shared" si="1156"/>
        <v>#VALUE!</v>
      </c>
      <c r="AF951" t="e">
        <f t="shared" si="1157"/>
        <v>#VALUE!</v>
      </c>
      <c r="AG951" t="e">
        <f t="shared" si="1158"/>
        <v>#VALUE!</v>
      </c>
      <c r="AH951" t="e">
        <f t="shared" si="1159"/>
        <v>#VALUE!</v>
      </c>
      <c r="BJ951">
        <f t="shared" si="1165"/>
        <v>0</v>
      </c>
    </row>
    <row r="952" spans="11:62" x14ac:dyDescent="0.2">
      <c r="K952" t="str">
        <f>WeedDataInput!F950</f>
        <v>Y</v>
      </c>
      <c r="L952">
        <f>WeedDataInput!G950</f>
        <v>0</v>
      </c>
      <c r="M952" s="10" t="str">
        <f t="shared" si="1149"/>
        <v>;0</v>
      </c>
      <c r="N952" t="str">
        <f t="shared" si="1160"/>
        <v>;0</v>
      </c>
      <c r="O952" t="str">
        <f t="shared" si="1161"/>
        <v>0</v>
      </c>
      <c r="P952">
        <f t="shared" ref="P952:X952" si="1214">IFERROR(_xlfn.TEXTAFTER(O952,";"),0)</f>
        <v>0</v>
      </c>
      <c r="Q952">
        <f t="shared" si="1214"/>
        <v>0</v>
      </c>
      <c r="R952">
        <f t="shared" si="1214"/>
        <v>0</v>
      </c>
      <c r="S952">
        <f t="shared" si="1214"/>
        <v>0</v>
      </c>
      <c r="T952">
        <f t="shared" si="1214"/>
        <v>0</v>
      </c>
      <c r="U952">
        <f t="shared" si="1214"/>
        <v>0</v>
      </c>
      <c r="V952">
        <f t="shared" si="1214"/>
        <v>0</v>
      </c>
      <c r="W952">
        <f t="shared" si="1214"/>
        <v>0</v>
      </c>
      <c r="X952">
        <f t="shared" si="1214"/>
        <v>0</v>
      </c>
      <c r="Y952" s="10" t="e">
        <f t="shared" si="1163"/>
        <v>#VALUE!</v>
      </c>
      <c r="Z952" t="e">
        <f t="shared" si="1151"/>
        <v>#VALUE!</v>
      </c>
      <c r="AA952" t="e">
        <f t="shared" si="1152"/>
        <v>#VALUE!</v>
      </c>
      <c r="AB952" t="e">
        <f t="shared" si="1153"/>
        <v>#VALUE!</v>
      </c>
      <c r="AC952" t="e">
        <f t="shared" si="1154"/>
        <v>#VALUE!</v>
      </c>
      <c r="AD952" t="e">
        <f t="shared" si="1155"/>
        <v>#VALUE!</v>
      </c>
      <c r="AE952" t="e">
        <f t="shared" si="1156"/>
        <v>#VALUE!</v>
      </c>
      <c r="AF952" t="e">
        <f t="shared" si="1157"/>
        <v>#VALUE!</v>
      </c>
      <c r="AG952" t="e">
        <f t="shared" si="1158"/>
        <v>#VALUE!</v>
      </c>
      <c r="AH952" t="e">
        <f t="shared" si="1159"/>
        <v>#VALUE!</v>
      </c>
      <c r="BJ952">
        <f t="shared" si="1165"/>
        <v>0</v>
      </c>
    </row>
    <row r="953" spans="11:62" x14ac:dyDescent="0.2">
      <c r="K953" t="str">
        <f>WeedDataInput!F951</f>
        <v>Y</v>
      </c>
      <c r="L953">
        <f>WeedDataInput!G951</f>
        <v>0</v>
      </c>
      <c r="M953" s="10" t="str">
        <f t="shared" si="1149"/>
        <v>;0</v>
      </c>
      <c r="N953" t="str">
        <f t="shared" si="1160"/>
        <v>;0</v>
      </c>
      <c r="O953" t="str">
        <f t="shared" si="1161"/>
        <v>0</v>
      </c>
      <c r="P953">
        <f t="shared" ref="P953:X953" si="1215">IFERROR(_xlfn.TEXTAFTER(O953,";"),0)</f>
        <v>0</v>
      </c>
      <c r="Q953">
        <f t="shared" si="1215"/>
        <v>0</v>
      </c>
      <c r="R953">
        <f t="shared" si="1215"/>
        <v>0</v>
      </c>
      <c r="S953">
        <f t="shared" si="1215"/>
        <v>0</v>
      </c>
      <c r="T953">
        <f t="shared" si="1215"/>
        <v>0</v>
      </c>
      <c r="U953">
        <f t="shared" si="1215"/>
        <v>0</v>
      </c>
      <c r="V953">
        <f t="shared" si="1215"/>
        <v>0</v>
      </c>
      <c r="W953">
        <f t="shared" si="1215"/>
        <v>0</v>
      </c>
      <c r="X953">
        <f t="shared" si="1215"/>
        <v>0</v>
      </c>
      <c r="Y953" s="10" t="e">
        <f t="shared" si="1163"/>
        <v>#VALUE!</v>
      </c>
      <c r="Z953" t="e">
        <f t="shared" si="1151"/>
        <v>#VALUE!</v>
      </c>
      <c r="AA953" t="e">
        <f t="shared" si="1152"/>
        <v>#VALUE!</v>
      </c>
      <c r="AB953" t="e">
        <f t="shared" si="1153"/>
        <v>#VALUE!</v>
      </c>
      <c r="AC953" t="e">
        <f t="shared" si="1154"/>
        <v>#VALUE!</v>
      </c>
      <c r="AD953" t="e">
        <f t="shared" si="1155"/>
        <v>#VALUE!</v>
      </c>
      <c r="AE953" t="e">
        <f t="shared" si="1156"/>
        <v>#VALUE!</v>
      </c>
      <c r="AF953" t="e">
        <f t="shared" si="1157"/>
        <v>#VALUE!</v>
      </c>
      <c r="AG953" t="e">
        <f t="shared" si="1158"/>
        <v>#VALUE!</v>
      </c>
      <c r="AH953" t="e">
        <f t="shared" si="1159"/>
        <v>#VALUE!</v>
      </c>
      <c r="BJ953">
        <f t="shared" si="1165"/>
        <v>0</v>
      </c>
    </row>
    <row r="954" spans="11:62" x14ac:dyDescent="0.2">
      <c r="K954" t="str">
        <f>WeedDataInput!F952</f>
        <v>Y</v>
      </c>
      <c r="L954">
        <f>WeedDataInput!G952</f>
        <v>0</v>
      </c>
      <c r="M954" s="10" t="str">
        <f t="shared" si="1149"/>
        <v>;0</v>
      </c>
      <c r="N954" t="str">
        <f t="shared" si="1160"/>
        <v>;0</v>
      </c>
      <c r="O954" t="str">
        <f t="shared" si="1161"/>
        <v>0</v>
      </c>
      <c r="P954">
        <f t="shared" ref="P954:X954" si="1216">IFERROR(_xlfn.TEXTAFTER(O954,";"),0)</f>
        <v>0</v>
      </c>
      <c r="Q954">
        <f t="shared" si="1216"/>
        <v>0</v>
      </c>
      <c r="R954">
        <f t="shared" si="1216"/>
        <v>0</v>
      </c>
      <c r="S954">
        <f t="shared" si="1216"/>
        <v>0</v>
      </c>
      <c r="T954">
        <f t="shared" si="1216"/>
        <v>0</v>
      </c>
      <c r="U954">
        <f t="shared" si="1216"/>
        <v>0</v>
      </c>
      <c r="V954">
        <f t="shared" si="1216"/>
        <v>0</v>
      </c>
      <c r="W954">
        <f t="shared" si="1216"/>
        <v>0</v>
      </c>
      <c r="X954">
        <f t="shared" si="1216"/>
        <v>0</v>
      </c>
      <c r="Y954" s="10" t="e">
        <f t="shared" si="1163"/>
        <v>#VALUE!</v>
      </c>
      <c r="Z954" t="e">
        <f t="shared" si="1151"/>
        <v>#VALUE!</v>
      </c>
      <c r="AA954" t="e">
        <f t="shared" si="1152"/>
        <v>#VALUE!</v>
      </c>
      <c r="AB954" t="e">
        <f t="shared" si="1153"/>
        <v>#VALUE!</v>
      </c>
      <c r="AC954" t="e">
        <f t="shared" si="1154"/>
        <v>#VALUE!</v>
      </c>
      <c r="AD954" t="e">
        <f t="shared" si="1155"/>
        <v>#VALUE!</v>
      </c>
      <c r="AE954" t="e">
        <f t="shared" si="1156"/>
        <v>#VALUE!</v>
      </c>
      <c r="AF954" t="e">
        <f t="shared" si="1157"/>
        <v>#VALUE!</v>
      </c>
      <c r="AG954" t="e">
        <f t="shared" si="1158"/>
        <v>#VALUE!</v>
      </c>
      <c r="AH954" t="e">
        <f t="shared" si="1159"/>
        <v>#VALUE!</v>
      </c>
      <c r="BJ954">
        <f t="shared" si="1165"/>
        <v>0</v>
      </c>
    </row>
    <row r="955" spans="11:62" x14ac:dyDescent="0.2">
      <c r="K955" t="str">
        <f>WeedDataInput!F953</f>
        <v>Y</v>
      </c>
      <c r="L955">
        <f>WeedDataInput!G953</f>
        <v>0</v>
      </c>
      <c r="M955" s="10" t="str">
        <f t="shared" si="1149"/>
        <v>;0</v>
      </c>
      <c r="N955" t="str">
        <f t="shared" si="1160"/>
        <v>;0</v>
      </c>
      <c r="O955" t="str">
        <f t="shared" si="1161"/>
        <v>0</v>
      </c>
      <c r="P955">
        <f t="shared" ref="P955:X955" si="1217">IFERROR(_xlfn.TEXTAFTER(O955,";"),0)</f>
        <v>0</v>
      </c>
      <c r="Q955">
        <f t="shared" si="1217"/>
        <v>0</v>
      </c>
      <c r="R955">
        <f t="shared" si="1217"/>
        <v>0</v>
      </c>
      <c r="S955">
        <f t="shared" si="1217"/>
        <v>0</v>
      </c>
      <c r="T955">
        <f t="shared" si="1217"/>
        <v>0</v>
      </c>
      <c r="U955">
        <f t="shared" si="1217"/>
        <v>0</v>
      </c>
      <c r="V955">
        <f t="shared" si="1217"/>
        <v>0</v>
      </c>
      <c r="W955">
        <f t="shared" si="1217"/>
        <v>0</v>
      </c>
      <c r="X955">
        <f t="shared" si="1217"/>
        <v>0</v>
      </c>
      <c r="Y955" s="10" t="e">
        <f t="shared" si="1163"/>
        <v>#VALUE!</v>
      </c>
      <c r="Z955" t="e">
        <f t="shared" si="1151"/>
        <v>#VALUE!</v>
      </c>
      <c r="AA955" t="e">
        <f t="shared" si="1152"/>
        <v>#VALUE!</v>
      </c>
      <c r="AB955" t="e">
        <f t="shared" si="1153"/>
        <v>#VALUE!</v>
      </c>
      <c r="AC955" t="e">
        <f t="shared" si="1154"/>
        <v>#VALUE!</v>
      </c>
      <c r="AD955" t="e">
        <f t="shared" si="1155"/>
        <v>#VALUE!</v>
      </c>
      <c r="AE955" t="e">
        <f t="shared" si="1156"/>
        <v>#VALUE!</v>
      </c>
      <c r="AF955" t="e">
        <f t="shared" si="1157"/>
        <v>#VALUE!</v>
      </c>
      <c r="AG955" t="e">
        <f t="shared" si="1158"/>
        <v>#VALUE!</v>
      </c>
      <c r="AH955" t="e">
        <f t="shared" si="1159"/>
        <v>#VALUE!</v>
      </c>
      <c r="BJ955">
        <f t="shared" si="1165"/>
        <v>0</v>
      </c>
    </row>
    <row r="956" spans="11:62" x14ac:dyDescent="0.2">
      <c r="K956" t="str">
        <f>WeedDataInput!F954</f>
        <v>Y</v>
      </c>
      <c r="L956">
        <f>WeedDataInput!G954</f>
        <v>0</v>
      </c>
      <c r="M956" s="10" t="str">
        <f t="shared" si="1149"/>
        <v>;0</v>
      </c>
      <c r="N956" t="str">
        <f t="shared" si="1160"/>
        <v>;0</v>
      </c>
      <c r="O956" t="str">
        <f t="shared" si="1161"/>
        <v>0</v>
      </c>
      <c r="P956">
        <f t="shared" ref="P956:X956" si="1218">IFERROR(_xlfn.TEXTAFTER(O956,";"),0)</f>
        <v>0</v>
      </c>
      <c r="Q956">
        <f t="shared" si="1218"/>
        <v>0</v>
      </c>
      <c r="R956">
        <f t="shared" si="1218"/>
        <v>0</v>
      </c>
      <c r="S956">
        <f t="shared" si="1218"/>
        <v>0</v>
      </c>
      <c r="T956">
        <f t="shared" si="1218"/>
        <v>0</v>
      </c>
      <c r="U956">
        <f t="shared" si="1218"/>
        <v>0</v>
      </c>
      <c r="V956">
        <f t="shared" si="1218"/>
        <v>0</v>
      </c>
      <c r="W956">
        <f t="shared" si="1218"/>
        <v>0</v>
      </c>
      <c r="X956">
        <f t="shared" si="1218"/>
        <v>0</v>
      </c>
      <c r="Y956" s="10" t="e">
        <f t="shared" si="1163"/>
        <v>#VALUE!</v>
      </c>
      <c r="Z956" t="e">
        <f t="shared" si="1151"/>
        <v>#VALUE!</v>
      </c>
      <c r="AA956" t="e">
        <f t="shared" si="1152"/>
        <v>#VALUE!</v>
      </c>
      <c r="AB956" t="e">
        <f t="shared" si="1153"/>
        <v>#VALUE!</v>
      </c>
      <c r="AC956" t="e">
        <f t="shared" si="1154"/>
        <v>#VALUE!</v>
      </c>
      <c r="AD956" t="e">
        <f t="shared" si="1155"/>
        <v>#VALUE!</v>
      </c>
      <c r="AE956" t="e">
        <f t="shared" si="1156"/>
        <v>#VALUE!</v>
      </c>
      <c r="AF956" t="e">
        <f t="shared" si="1157"/>
        <v>#VALUE!</v>
      </c>
      <c r="AG956" t="e">
        <f t="shared" si="1158"/>
        <v>#VALUE!</v>
      </c>
      <c r="AH956" t="e">
        <f t="shared" si="1159"/>
        <v>#VALUE!</v>
      </c>
      <c r="BJ956">
        <f t="shared" si="1165"/>
        <v>0</v>
      </c>
    </row>
    <row r="957" spans="11:62" x14ac:dyDescent="0.2">
      <c r="K957" t="str">
        <f>WeedDataInput!F955</f>
        <v>Y</v>
      </c>
      <c r="L957">
        <f>WeedDataInput!G955</f>
        <v>0</v>
      </c>
      <c r="M957" s="10" t="str">
        <f t="shared" si="1149"/>
        <v>;0</v>
      </c>
      <c r="N957" t="str">
        <f t="shared" si="1160"/>
        <v>;0</v>
      </c>
      <c r="O957" t="str">
        <f t="shared" si="1161"/>
        <v>0</v>
      </c>
      <c r="P957">
        <f t="shared" ref="P957:X957" si="1219">IFERROR(_xlfn.TEXTAFTER(O957,";"),0)</f>
        <v>0</v>
      </c>
      <c r="Q957">
        <f t="shared" si="1219"/>
        <v>0</v>
      </c>
      <c r="R957">
        <f t="shared" si="1219"/>
        <v>0</v>
      </c>
      <c r="S957">
        <f t="shared" si="1219"/>
        <v>0</v>
      </c>
      <c r="T957">
        <f t="shared" si="1219"/>
        <v>0</v>
      </c>
      <c r="U957">
        <f t="shared" si="1219"/>
        <v>0</v>
      </c>
      <c r="V957">
        <f t="shared" si="1219"/>
        <v>0</v>
      </c>
      <c r="W957">
        <f t="shared" si="1219"/>
        <v>0</v>
      </c>
      <c r="X957">
        <f t="shared" si="1219"/>
        <v>0</v>
      </c>
      <c r="Y957" s="10" t="e">
        <f t="shared" si="1163"/>
        <v>#VALUE!</v>
      </c>
      <c r="Z957" t="e">
        <f t="shared" si="1151"/>
        <v>#VALUE!</v>
      </c>
      <c r="AA957" t="e">
        <f t="shared" si="1152"/>
        <v>#VALUE!</v>
      </c>
      <c r="AB957" t="e">
        <f t="shared" si="1153"/>
        <v>#VALUE!</v>
      </c>
      <c r="AC957" t="e">
        <f t="shared" si="1154"/>
        <v>#VALUE!</v>
      </c>
      <c r="AD957" t="e">
        <f t="shared" si="1155"/>
        <v>#VALUE!</v>
      </c>
      <c r="AE957" t="e">
        <f t="shared" si="1156"/>
        <v>#VALUE!</v>
      </c>
      <c r="AF957" t="e">
        <f t="shared" si="1157"/>
        <v>#VALUE!</v>
      </c>
      <c r="AG957" t="e">
        <f t="shared" si="1158"/>
        <v>#VALUE!</v>
      </c>
      <c r="AH957" t="e">
        <f t="shared" si="1159"/>
        <v>#VALUE!</v>
      </c>
      <c r="BJ957">
        <f t="shared" si="1165"/>
        <v>0</v>
      </c>
    </row>
    <row r="958" spans="11:62" x14ac:dyDescent="0.2">
      <c r="K958" t="str">
        <f>WeedDataInput!F956</f>
        <v>Y</v>
      </c>
      <c r="L958">
        <f>WeedDataInput!G956</f>
        <v>0</v>
      </c>
      <c r="M958" s="10" t="str">
        <f t="shared" si="1149"/>
        <v>;0</v>
      </c>
      <c r="N958" t="str">
        <f t="shared" si="1160"/>
        <v>;0</v>
      </c>
      <c r="O958" t="str">
        <f t="shared" si="1161"/>
        <v>0</v>
      </c>
      <c r="P958">
        <f t="shared" ref="P958:X958" si="1220">IFERROR(_xlfn.TEXTAFTER(O958,";"),0)</f>
        <v>0</v>
      </c>
      <c r="Q958">
        <f t="shared" si="1220"/>
        <v>0</v>
      </c>
      <c r="R958">
        <f t="shared" si="1220"/>
        <v>0</v>
      </c>
      <c r="S958">
        <f t="shared" si="1220"/>
        <v>0</v>
      </c>
      <c r="T958">
        <f t="shared" si="1220"/>
        <v>0</v>
      </c>
      <c r="U958">
        <f t="shared" si="1220"/>
        <v>0</v>
      </c>
      <c r="V958">
        <f t="shared" si="1220"/>
        <v>0</v>
      </c>
      <c r="W958">
        <f t="shared" si="1220"/>
        <v>0</v>
      </c>
      <c r="X958">
        <f t="shared" si="1220"/>
        <v>0</v>
      </c>
      <c r="Y958" s="10" t="e">
        <f t="shared" si="1163"/>
        <v>#VALUE!</v>
      </c>
      <c r="Z958" t="e">
        <f t="shared" si="1151"/>
        <v>#VALUE!</v>
      </c>
      <c r="AA958" t="e">
        <f t="shared" si="1152"/>
        <v>#VALUE!</v>
      </c>
      <c r="AB958" t="e">
        <f t="shared" si="1153"/>
        <v>#VALUE!</v>
      </c>
      <c r="AC958" t="e">
        <f t="shared" si="1154"/>
        <v>#VALUE!</v>
      </c>
      <c r="AD958" t="e">
        <f t="shared" si="1155"/>
        <v>#VALUE!</v>
      </c>
      <c r="AE958" t="e">
        <f t="shared" si="1156"/>
        <v>#VALUE!</v>
      </c>
      <c r="AF958" t="e">
        <f t="shared" si="1157"/>
        <v>#VALUE!</v>
      </c>
      <c r="AG958" t="e">
        <f t="shared" si="1158"/>
        <v>#VALUE!</v>
      </c>
      <c r="AH958" t="e">
        <f t="shared" si="1159"/>
        <v>#VALUE!</v>
      </c>
      <c r="BJ958">
        <f t="shared" si="1165"/>
        <v>0</v>
      </c>
    </row>
    <row r="959" spans="11:62" x14ac:dyDescent="0.2">
      <c r="K959" t="str">
        <f>WeedDataInput!F957</f>
        <v>N</v>
      </c>
      <c r="L959" t="str">
        <f>WeedDataInput!G957</f>
        <v>Darius Mortazavi;Cecilia Mortazavi;</v>
      </c>
      <c r="M959" s="10" t="str">
        <f t="shared" si="1149"/>
        <v>;Darius Mortazavi;Cecilia Mortazavi;</v>
      </c>
      <c r="N959" t="str">
        <f t="shared" si="1160"/>
        <v>;Darius Mortazavi;Cecilia Mortazavi;</v>
      </c>
      <c r="O959" t="str">
        <f t="shared" si="1161"/>
        <v>Darius Mortazavi;Cecilia Mortazavi;</v>
      </c>
      <c r="P959" t="str">
        <f t="shared" ref="P959:X959" si="1221">IFERROR(_xlfn.TEXTAFTER(O959,";"),0)</f>
        <v>Cecilia Mortazavi;</v>
      </c>
      <c r="Q959" t="str">
        <f t="shared" si="1221"/>
        <v/>
      </c>
      <c r="R959">
        <f t="shared" si="1221"/>
        <v>0</v>
      </c>
      <c r="S959">
        <f t="shared" si="1221"/>
        <v>0</v>
      </c>
      <c r="T959">
        <f t="shared" si="1221"/>
        <v>0</v>
      </c>
      <c r="U959">
        <f t="shared" si="1221"/>
        <v>0</v>
      </c>
      <c r="V959">
        <f t="shared" si="1221"/>
        <v>0</v>
      </c>
      <c r="W959">
        <f t="shared" si="1221"/>
        <v>0</v>
      </c>
      <c r="X959">
        <f t="shared" si="1221"/>
        <v>0</v>
      </c>
      <c r="Y959" s="10" t="str">
        <f t="shared" si="1163"/>
        <v>Darius Mortazavi</v>
      </c>
      <c r="Z959" t="str">
        <f t="shared" si="1151"/>
        <v>Cecilia Mortazavi</v>
      </c>
      <c r="AA959" t="e">
        <f t="shared" si="1152"/>
        <v>#VALUE!</v>
      </c>
      <c r="AB959" t="e">
        <f t="shared" si="1153"/>
        <v>#VALUE!</v>
      </c>
      <c r="AC959" t="e">
        <f t="shared" si="1154"/>
        <v>#VALUE!</v>
      </c>
      <c r="AD959" t="e">
        <f t="shared" si="1155"/>
        <v>#VALUE!</v>
      </c>
      <c r="AE959" t="e">
        <f t="shared" si="1156"/>
        <v>#VALUE!</v>
      </c>
      <c r="AF959" t="e">
        <f t="shared" si="1157"/>
        <v>#VALUE!</v>
      </c>
      <c r="AG959" t="e">
        <f t="shared" si="1158"/>
        <v>#VALUE!</v>
      </c>
      <c r="AH959" t="e">
        <f t="shared" si="1159"/>
        <v>#VALUE!</v>
      </c>
      <c r="BJ959">
        <f t="shared" si="1165"/>
        <v>2</v>
      </c>
    </row>
    <row r="960" spans="11:62" x14ac:dyDescent="0.2">
      <c r="K960" t="str">
        <f>WeedDataInput!F958</f>
        <v>N</v>
      </c>
      <c r="L960" t="str">
        <f>WeedDataInput!G958</f>
        <v>Darius Mortazavi;Cecilia Mortazavi;</v>
      </c>
      <c r="M960" s="10" t="str">
        <f t="shared" si="1149"/>
        <v>;Darius Mortazavi;Cecilia Mortazavi;</v>
      </c>
      <c r="N960" t="str">
        <f t="shared" si="1160"/>
        <v>;Darius Mortazavi;Cecilia Mortazavi;</v>
      </c>
      <c r="O960" t="str">
        <f t="shared" si="1161"/>
        <v>Darius Mortazavi;Cecilia Mortazavi;</v>
      </c>
      <c r="P960" t="str">
        <f t="shared" ref="P960:X960" si="1222">IFERROR(_xlfn.TEXTAFTER(O960,";"),0)</f>
        <v>Cecilia Mortazavi;</v>
      </c>
      <c r="Q960" t="str">
        <f t="shared" si="1222"/>
        <v/>
      </c>
      <c r="R960">
        <f t="shared" si="1222"/>
        <v>0</v>
      </c>
      <c r="S960">
        <f t="shared" si="1222"/>
        <v>0</v>
      </c>
      <c r="T960">
        <f t="shared" si="1222"/>
        <v>0</v>
      </c>
      <c r="U960">
        <f t="shared" si="1222"/>
        <v>0</v>
      </c>
      <c r="V960">
        <f t="shared" si="1222"/>
        <v>0</v>
      </c>
      <c r="W960">
        <f t="shared" si="1222"/>
        <v>0</v>
      </c>
      <c r="X960">
        <f t="shared" si="1222"/>
        <v>0</v>
      </c>
      <c r="Y960" s="10" t="str">
        <f t="shared" si="1163"/>
        <v>Darius Mortazavi</v>
      </c>
      <c r="Z960" t="str">
        <f t="shared" si="1151"/>
        <v>Cecilia Mortazavi</v>
      </c>
      <c r="AA960" t="e">
        <f t="shared" si="1152"/>
        <v>#VALUE!</v>
      </c>
      <c r="AB960" t="e">
        <f t="shared" si="1153"/>
        <v>#VALUE!</v>
      </c>
      <c r="AC960" t="e">
        <f t="shared" si="1154"/>
        <v>#VALUE!</v>
      </c>
      <c r="AD960" t="e">
        <f t="shared" si="1155"/>
        <v>#VALUE!</v>
      </c>
      <c r="AE960" t="e">
        <f t="shared" si="1156"/>
        <v>#VALUE!</v>
      </c>
      <c r="AF960" t="e">
        <f t="shared" si="1157"/>
        <v>#VALUE!</v>
      </c>
      <c r="AG960" t="e">
        <f t="shared" si="1158"/>
        <v>#VALUE!</v>
      </c>
      <c r="AH960" t="e">
        <f t="shared" si="1159"/>
        <v>#VALUE!</v>
      </c>
      <c r="BJ960">
        <f t="shared" si="1165"/>
        <v>2</v>
      </c>
    </row>
    <row r="961" spans="11:62" x14ac:dyDescent="0.2">
      <c r="K961" t="str">
        <f>WeedDataInput!F959</f>
        <v>N</v>
      </c>
      <c r="L961" t="str">
        <f>WeedDataInput!G959</f>
        <v>Darius Mortazavi;Cecilia Mortazavi;</v>
      </c>
      <c r="M961" s="10" t="str">
        <f t="shared" si="1149"/>
        <v>;Darius Mortazavi;Cecilia Mortazavi;</v>
      </c>
      <c r="N961" t="str">
        <f t="shared" si="1160"/>
        <v>;Darius Mortazavi;Cecilia Mortazavi;</v>
      </c>
      <c r="O961" t="str">
        <f t="shared" si="1161"/>
        <v>Darius Mortazavi;Cecilia Mortazavi;</v>
      </c>
      <c r="P961" t="str">
        <f t="shared" ref="P961:X961" si="1223">IFERROR(_xlfn.TEXTAFTER(O961,";"),0)</f>
        <v>Cecilia Mortazavi;</v>
      </c>
      <c r="Q961" t="str">
        <f t="shared" si="1223"/>
        <v/>
      </c>
      <c r="R961">
        <f t="shared" si="1223"/>
        <v>0</v>
      </c>
      <c r="S961">
        <f t="shared" si="1223"/>
        <v>0</v>
      </c>
      <c r="T961">
        <f t="shared" si="1223"/>
        <v>0</v>
      </c>
      <c r="U961">
        <f t="shared" si="1223"/>
        <v>0</v>
      </c>
      <c r="V961">
        <f t="shared" si="1223"/>
        <v>0</v>
      </c>
      <c r="W961">
        <f t="shared" si="1223"/>
        <v>0</v>
      </c>
      <c r="X961">
        <f t="shared" si="1223"/>
        <v>0</v>
      </c>
      <c r="Y961" s="10" t="str">
        <f t="shared" si="1163"/>
        <v>Darius Mortazavi</v>
      </c>
      <c r="Z961" t="str">
        <f t="shared" si="1151"/>
        <v>Cecilia Mortazavi</v>
      </c>
      <c r="AA961" t="e">
        <f t="shared" si="1152"/>
        <v>#VALUE!</v>
      </c>
      <c r="AB961" t="e">
        <f t="shared" si="1153"/>
        <v>#VALUE!</v>
      </c>
      <c r="AC961" t="e">
        <f t="shared" si="1154"/>
        <v>#VALUE!</v>
      </c>
      <c r="AD961" t="e">
        <f t="shared" si="1155"/>
        <v>#VALUE!</v>
      </c>
      <c r="AE961" t="e">
        <f t="shared" si="1156"/>
        <v>#VALUE!</v>
      </c>
      <c r="AF961" t="e">
        <f t="shared" si="1157"/>
        <v>#VALUE!</v>
      </c>
      <c r="AG961" t="e">
        <f t="shared" si="1158"/>
        <v>#VALUE!</v>
      </c>
      <c r="AH961" t="e">
        <f t="shared" si="1159"/>
        <v>#VALUE!</v>
      </c>
      <c r="BJ961">
        <f t="shared" si="1165"/>
        <v>2</v>
      </c>
    </row>
    <row r="962" spans="11:62" x14ac:dyDescent="0.2">
      <c r="K962" t="str">
        <f>WeedDataInput!F960</f>
        <v>N</v>
      </c>
      <c r="L962" t="str">
        <f>WeedDataInput!G960</f>
        <v>Darius Mortazavi;Cecilia Mortazavi;</v>
      </c>
      <c r="M962" s="10" t="str">
        <f t="shared" si="1149"/>
        <v>;Darius Mortazavi;Cecilia Mortazavi;</v>
      </c>
      <c r="N962" t="str">
        <f t="shared" si="1160"/>
        <v>;Darius Mortazavi;Cecilia Mortazavi;</v>
      </c>
      <c r="O962" t="str">
        <f t="shared" si="1161"/>
        <v>Darius Mortazavi;Cecilia Mortazavi;</v>
      </c>
      <c r="P962" t="str">
        <f t="shared" ref="P962:X962" si="1224">IFERROR(_xlfn.TEXTAFTER(O962,";"),0)</f>
        <v>Cecilia Mortazavi;</v>
      </c>
      <c r="Q962" t="str">
        <f t="shared" si="1224"/>
        <v/>
      </c>
      <c r="R962">
        <f t="shared" si="1224"/>
        <v>0</v>
      </c>
      <c r="S962">
        <f t="shared" si="1224"/>
        <v>0</v>
      </c>
      <c r="T962">
        <f t="shared" si="1224"/>
        <v>0</v>
      </c>
      <c r="U962">
        <f t="shared" si="1224"/>
        <v>0</v>
      </c>
      <c r="V962">
        <f t="shared" si="1224"/>
        <v>0</v>
      </c>
      <c r="W962">
        <f t="shared" si="1224"/>
        <v>0</v>
      </c>
      <c r="X962">
        <f t="shared" si="1224"/>
        <v>0</v>
      </c>
      <c r="Y962" s="10" t="str">
        <f t="shared" si="1163"/>
        <v>Darius Mortazavi</v>
      </c>
      <c r="Z962" t="str">
        <f t="shared" si="1151"/>
        <v>Cecilia Mortazavi</v>
      </c>
      <c r="AA962" t="e">
        <f t="shared" si="1152"/>
        <v>#VALUE!</v>
      </c>
      <c r="AB962" t="e">
        <f t="shared" si="1153"/>
        <v>#VALUE!</v>
      </c>
      <c r="AC962" t="e">
        <f t="shared" si="1154"/>
        <v>#VALUE!</v>
      </c>
      <c r="AD962" t="e">
        <f t="shared" si="1155"/>
        <v>#VALUE!</v>
      </c>
      <c r="AE962" t="e">
        <f t="shared" si="1156"/>
        <v>#VALUE!</v>
      </c>
      <c r="AF962" t="e">
        <f t="shared" si="1157"/>
        <v>#VALUE!</v>
      </c>
      <c r="AG962" t="e">
        <f t="shared" si="1158"/>
        <v>#VALUE!</v>
      </c>
      <c r="AH962" t="e">
        <f t="shared" si="1159"/>
        <v>#VALUE!</v>
      </c>
      <c r="BJ962">
        <f t="shared" si="1165"/>
        <v>2</v>
      </c>
    </row>
    <row r="963" spans="11:62" x14ac:dyDescent="0.2">
      <c r="K963" t="str">
        <f>WeedDataInput!F961</f>
        <v>N</v>
      </c>
      <c r="L963" t="str">
        <f>WeedDataInput!G961</f>
        <v>Darius Mortazavi;Cecilia Mortazavi;</v>
      </c>
      <c r="M963" s="10" t="str">
        <f t="shared" si="1149"/>
        <v>;Darius Mortazavi;Cecilia Mortazavi;</v>
      </c>
      <c r="N963" t="str">
        <f t="shared" si="1160"/>
        <v>;Darius Mortazavi;Cecilia Mortazavi;</v>
      </c>
      <c r="O963" t="str">
        <f t="shared" si="1161"/>
        <v>Darius Mortazavi;Cecilia Mortazavi;</v>
      </c>
      <c r="P963" t="str">
        <f t="shared" ref="P963:X963" si="1225">IFERROR(_xlfn.TEXTAFTER(O963,";"),0)</f>
        <v>Cecilia Mortazavi;</v>
      </c>
      <c r="Q963" t="str">
        <f t="shared" si="1225"/>
        <v/>
      </c>
      <c r="R963">
        <f t="shared" si="1225"/>
        <v>0</v>
      </c>
      <c r="S963">
        <f t="shared" si="1225"/>
        <v>0</v>
      </c>
      <c r="T963">
        <f t="shared" si="1225"/>
        <v>0</v>
      </c>
      <c r="U963">
        <f t="shared" si="1225"/>
        <v>0</v>
      </c>
      <c r="V963">
        <f t="shared" si="1225"/>
        <v>0</v>
      </c>
      <c r="W963">
        <f t="shared" si="1225"/>
        <v>0</v>
      </c>
      <c r="X963">
        <f t="shared" si="1225"/>
        <v>0</v>
      </c>
      <c r="Y963" s="10" t="str">
        <f t="shared" si="1163"/>
        <v>Darius Mortazavi</v>
      </c>
      <c r="Z963" t="str">
        <f t="shared" si="1151"/>
        <v>Cecilia Mortazavi</v>
      </c>
      <c r="AA963" t="e">
        <f t="shared" si="1152"/>
        <v>#VALUE!</v>
      </c>
      <c r="AB963" t="e">
        <f t="shared" si="1153"/>
        <v>#VALUE!</v>
      </c>
      <c r="AC963" t="e">
        <f t="shared" si="1154"/>
        <v>#VALUE!</v>
      </c>
      <c r="AD963" t="e">
        <f t="shared" si="1155"/>
        <v>#VALUE!</v>
      </c>
      <c r="AE963" t="e">
        <f t="shared" si="1156"/>
        <v>#VALUE!</v>
      </c>
      <c r="AF963" t="e">
        <f t="shared" si="1157"/>
        <v>#VALUE!</v>
      </c>
      <c r="AG963" t="e">
        <f t="shared" si="1158"/>
        <v>#VALUE!</v>
      </c>
      <c r="AH963" t="e">
        <f t="shared" si="1159"/>
        <v>#VALUE!</v>
      </c>
      <c r="BJ963">
        <f t="shared" si="1165"/>
        <v>2</v>
      </c>
    </row>
    <row r="964" spans="11:62" x14ac:dyDescent="0.2">
      <c r="K964" t="str">
        <f>WeedDataInput!F962</f>
        <v>N</v>
      </c>
      <c r="L964" t="str">
        <f>WeedDataInput!G962</f>
        <v>Darius Mortazavi;Cecilia Mortazavi;</v>
      </c>
      <c r="M964" s="10" t="str">
        <f t="shared" si="1149"/>
        <v>;Darius Mortazavi;Cecilia Mortazavi;</v>
      </c>
      <c r="N964" t="str">
        <f t="shared" si="1160"/>
        <v>;Darius Mortazavi;Cecilia Mortazavi;</v>
      </c>
      <c r="O964" t="str">
        <f t="shared" si="1161"/>
        <v>Darius Mortazavi;Cecilia Mortazavi;</v>
      </c>
      <c r="P964" t="str">
        <f t="shared" ref="P964:X964" si="1226">IFERROR(_xlfn.TEXTAFTER(O964,";"),0)</f>
        <v>Cecilia Mortazavi;</v>
      </c>
      <c r="Q964" t="str">
        <f t="shared" si="1226"/>
        <v/>
      </c>
      <c r="R964">
        <f t="shared" si="1226"/>
        <v>0</v>
      </c>
      <c r="S964">
        <f t="shared" si="1226"/>
        <v>0</v>
      </c>
      <c r="T964">
        <f t="shared" si="1226"/>
        <v>0</v>
      </c>
      <c r="U964">
        <f t="shared" si="1226"/>
        <v>0</v>
      </c>
      <c r="V964">
        <f t="shared" si="1226"/>
        <v>0</v>
      </c>
      <c r="W964">
        <f t="shared" si="1226"/>
        <v>0</v>
      </c>
      <c r="X964">
        <f t="shared" si="1226"/>
        <v>0</v>
      </c>
      <c r="Y964" s="10" t="str">
        <f t="shared" si="1163"/>
        <v>Darius Mortazavi</v>
      </c>
      <c r="Z964" t="str">
        <f t="shared" si="1151"/>
        <v>Cecilia Mortazavi</v>
      </c>
      <c r="AA964" t="e">
        <f t="shared" si="1152"/>
        <v>#VALUE!</v>
      </c>
      <c r="AB964" t="e">
        <f t="shared" si="1153"/>
        <v>#VALUE!</v>
      </c>
      <c r="AC964" t="e">
        <f t="shared" si="1154"/>
        <v>#VALUE!</v>
      </c>
      <c r="AD964" t="e">
        <f t="shared" si="1155"/>
        <v>#VALUE!</v>
      </c>
      <c r="AE964" t="e">
        <f t="shared" si="1156"/>
        <v>#VALUE!</v>
      </c>
      <c r="AF964" t="e">
        <f t="shared" si="1157"/>
        <v>#VALUE!</v>
      </c>
      <c r="AG964" t="e">
        <f t="shared" si="1158"/>
        <v>#VALUE!</v>
      </c>
      <c r="AH964" t="e">
        <f t="shared" si="1159"/>
        <v>#VALUE!</v>
      </c>
      <c r="BJ964">
        <f t="shared" si="1165"/>
        <v>2</v>
      </c>
    </row>
    <row r="965" spans="11:62" x14ac:dyDescent="0.2">
      <c r="K965" t="str">
        <f>WeedDataInput!F963</f>
        <v>N</v>
      </c>
      <c r="L965" t="str">
        <f>WeedDataInput!G963</f>
        <v>Darius Mortazavi;Cecilia Mortazavi;</v>
      </c>
      <c r="M965" s="10" t="str">
        <f t="shared" ref="M965:M1003" si="1227">";"&amp;L965</f>
        <v>;Darius Mortazavi;Cecilia Mortazavi;</v>
      </c>
      <c r="N965" t="str">
        <f t="shared" si="1160"/>
        <v>;Darius Mortazavi;Cecilia Mortazavi;</v>
      </c>
      <c r="O965" t="str">
        <f t="shared" si="1161"/>
        <v>Darius Mortazavi;Cecilia Mortazavi;</v>
      </c>
      <c r="P965" t="str">
        <f t="shared" ref="P965:X965" si="1228">IFERROR(_xlfn.TEXTAFTER(O965,";"),0)</f>
        <v>Cecilia Mortazavi;</v>
      </c>
      <c r="Q965" t="str">
        <f t="shared" si="1228"/>
        <v/>
      </c>
      <c r="R965">
        <f t="shared" si="1228"/>
        <v>0</v>
      </c>
      <c r="S965">
        <f t="shared" si="1228"/>
        <v>0</v>
      </c>
      <c r="T965">
        <f t="shared" si="1228"/>
        <v>0</v>
      </c>
      <c r="U965">
        <f t="shared" si="1228"/>
        <v>0</v>
      </c>
      <c r="V965">
        <f t="shared" si="1228"/>
        <v>0</v>
      </c>
      <c r="W965">
        <f t="shared" si="1228"/>
        <v>0</v>
      </c>
      <c r="X965">
        <f t="shared" si="1228"/>
        <v>0</v>
      </c>
      <c r="Y965" s="10" t="str">
        <f t="shared" si="1163"/>
        <v>Darius Mortazavi</v>
      </c>
      <c r="Z965" t="str">
        <f t="shared" ref="Z965:Z1003" si="1229">MID(O965,SEARCH(";",O965)+1,SEARCH(";",O965,SEARCH(";",O965)+1)-SEARCH(";",O965)-1)</f>
        <v>Cecilia Mortazavi</v>
      </c>
      <c r="AA965" t="e">
        <f t="shared" ref="AA965:AA1003" si="1230">MID(P965,SEARCH(";",P965)+1,SEARCH(";",P965,SEARCH(";",P965)+1)-SEARCH(";",P965)-1)</f>
        <v>#VALUE!</v>
      </c>
      <c r="AB965" t="e">
        <f t="shared" ref="AB965:AB1003" si="1231">MID(Q965,SEARCH(";",Q965)+1,SEARCH(";",Q965,SEARCH(";",Q965)+1)-SEARCH(";",Q965)-1)</f>
        <v>#VALUE!</v>
      </c>
      <c r="AC965" t="e">
        <f t="shared" ref="AC965:AC1003" si="1232">MID(R965,SEARCH(";",R965)+1,SEARCH(";",R965,SEARCH(";",R965)+1)-SEARCH(";",R965)-1)</f>
        <v>#VALUE!</v>
      </c>
      <c r="AD965" t="e">
        <f t="shared" ref="AD965:AD1003" si="1233">MID(S965,SEARCH(";",S965)+1,SEARCH(";",S965,SEARCH(";",S965)+1)-SEARCH(";",S965)-1)</f>
        <v>#VALUE!</v>
      </c>
      <c r="AE965" t="e">
        <f t="shared" ref="AE965:AE1003" si="1234">MID(T965,SEARCH(";",T965)+1,SEARCH(";",T965,SEARCH(";",T965)+1)-SEARCH(";",T965)-1)</f>
        <v>#VALUE!</v>
      </c>
      <c r="AF965" t="e">
        <f t="shared" ref="AF965:AF1003" si="1235">MID(U965,SEARCH(";",U965)+1,SEARCH(";",U965,SEARCH(";",U965)+1)-SEARCH(";",U965)-1)</f>
        <v>#VALUE!</v>
      </c>
      <c r="AG965" t="e">
        <f t="shared" ref="AG965:AG1003" si="1236">MID(V965,SEARCH(";",V965)+1,SEARCH(";",V965,SEARCH(";",V965)+1)-SEARCH(";",V965)-1)</f>
        <v>#VALUE!</v>
      </c>
      <c r="AH965" t="e">
        <f t="shared" ref="AH965:AH1003" si="1237">MID(W965,SEARCH(";",W965)+1,SEARCH(";",W965,SEARCH(";",W965)+1)-SEARCH(";",W965)-1)</f>
        <v>#VALUE!</v>
      </c>
      <c r="BJ965">
        <f t="shared" si="1165"/>
        <v>2</v>
      </c>
    </row>
    <row r="966" spans="11:62" x14ac:dyDescent="0.2">
      <c r="K966" t="str">
        <f>WeedDataInput!F964</f>
        <v>N</v>
      </c>
      <c r="L966" t="str">
        <f>WeedDataInput!G964</f>
        <v>Darius Mortazavi;Cecilia Mortazavi;</v>
      </c>
      <c r="M966" s="10" t="str">
        <f t="shared" si="1227"/>
        <v>;Darius Mortazavi;Cecilia Mortazavi;</v>
      </c>
      <c r="N966" t="str">
        <f t="shared" ref="N966:N1003" si="1238">TRIM(M966)</f>
        <v>;Darius Mortazavi;Cecilia Mortazavi;</v>
      </c>
      <c r="O966" t="str">
        <f t="shared" ref="O966:O1003" si="1239">_xlfn.TEXTAFTER(N966,";")</f>
        <v>Darius Mortazavi;Cecilia Mortazavi;</v>
      </c>
      <c r="P966" t="str">
        <f t="shared" ref="P966:X966" si="1240">IFERROR(_xlfn.TEXTAFTER(O966,";"),0)</f>
        <v>Cecilia Mortazavi;</v>
      </c>
      <c r="Q966" t="str">
        <f t="shared" si="1240"/>
        <v/>
      </c>
      <c r="R966">
        <f t="shared" si="1240"/>
        <v>0</v>
      </c>
      <c r="S966">
        <f t="shared" si="1240"/>
        <v>0</v>
      </c>
      <c r="T966">
        <f t="shared" si="1240"/>
        <v>0</v>
      </c>
      <c r="U966">
        <f t="shared" si="1240"/>
        <v>0</v>
      </c>
      <c r="V966">
        <f t="shared" si="1240"/>
        <v>0</v>
      </c>
      <c r="W966">
        <f t="shared" si="1240"/>
        <v>0</v>
      </c>
      <c r="X966">
        <f t="shared" si="1240"/>
        <v>0</v>
      </c>
      <c r="Y966" s="10" t="str">
        <f t="shared" ref="Y966:Y1003" si="1241">MID(M966,SEARCH(";",M966)+1,SEARCH(";",M966,SEARCH(";",M966)+1)-SEARCH(";",M966)-1)</f>
        <v>Darius Mortazavi</v>
      </c>
      <c r="Z966" t="str">
        <f t="shared" si="1229"/>
        <v>Cecilia Mortazavi</v>
      </c>
      <c r="AA966" t="e">
        <f t="shared" si="1230"/>
        <v>#VALUE!</v>
      </c>
      <c r="AB966" t="e">
        <f t="shared" si="1231"/>
        <v>#VALUE!</v>
      </c>
      <c r="AC966" t="e">
        <f t="shared" si="1232"/>
        <v>#VALUE!</v>
      </c>
      <c r="AD966" t="e">
        <f t="shared" si="1233"/>
        <v>#VALUE!</v>
      </c>
      <c r="AE966" t="e">
        <f t="shared" si="1234"/>
        <v>#VALUE!</v>
      </c>
      <c r="AF966" t="e">
        <f t="shared" si="1235"/>
        <v>#VALUE!</v>
      </c>
      <c r="AG966" t="e">
        <f t="shared" si="1236"/>
        <v>#VALUE!</v>
      </c>
      <c r="AH966" t="e">
        <f t="shared" si="1237"/>
        <v>#VALUE!</v>
      </c>
      <c r="BJ966">
        <f t="shared" si="1165"/>
        <v>2</v>
      </c>
    </row>
    <row r="967" spans="11:62" x14ac:dyDescent="0.2">
      <c r="K967" t="str">
        <f>WeedDataInput!F965</f>
        <v>N</v>
      </c>
      <c r="L967" t="str">
        <f>WeedDataInput!G965</f>
        <v>Darius Mortazavi;Cecilia Mortazavi;</v>
      </c>
      <c r="M967" s="10" t="str">
        <f t="shared" si="1227"/>
        <v>;Darius Mortazavi;Cecilia Mortazavi;</v>
      </c>
      <c r="N967" t="str">
        <f t="shared" si="1238"/>
        <v>;Darius Mortazavi;Cecilia Mortazavi;</v>
      </c>
      <c r="O967" t="str">
        <f t="shared" si="1239"/>
        <v>Darius Mortazavi;Cecilia Mortazavi;</v>
      </c>
      <c r="P967" t="str">
        <f t="shared" ref="P967:X967" si="1242">IFERROR(_xlfn.TEXTAFTER(O967,";"),0)</f>
        <v>Cecilia Mortazavi;</v>
      </c>
      <c r="Q967" t="str">
        <f t="shared" si="1242"/>
        <v/>
      </c>
      <c r="R967">
        <f t="shared" si="1242"/>
        <v>0</v>
      </c>
      <c r="S967">
        <f t="shared" si="1242"/>
        <v>0</v>
      </c>
      <c r="T967">
        <f t="shared" si="1242"/>
        <v>0</v>
      </c>
      <c r="U967">
        <f t="shared" si="1242"/>
        <v>0</v>
      </c>
      <c r="V967">
        <f t="shared" si="1242"/>
        <v>0</v>
      </c>
      <c r="W967">
        <f t="shared" si="1242"/>
        <v>0</v>
      </c>
      <c r="X967">
        <f t="shared" si="1242"/>
        <v>0</v>
      </c>
      <c r="Y967" s="10" t="str">
        <f t="shared" si="1241"/>
        <v>Darius Mortazavi</v>
      </c>
      <c r="Z967" t="str">
        <f t="shared" si="1229"/>
        <v>Cecilia Mortazavi</v>
      </c>
      <c r="AA967" t="e">
        <f t="shared" si="1230"/>
        <v>#VALUE!</v>
      </c>
      <c r="AB967" t="e">
        <f t="shared" si="1231"/>
        <v>#VALUE!</v>
      </c>
      <c r="AC967" t="e">
        <f t="shared" si="1232"/>
        <v>#VALUE!</v>
      </c>
      <c r="AD967" t="e">
        <f t="shared" si="1233"/>
        <v>#VALUE!</v>
      </c>
      <c r="AE967" t="e">
        <f t="shared" si="1234"/>
        <v>#VALUE!</v>
      </c>
      <c r="AF967" t="e">
        <f t="shared" si="1235"/>
        <v>#VALUE!</v>
      </c>
      <c r="AG967" t="e">
        <f t="shared" si="1236"/>
        <v>#VALUE!</v>
      </c>
      <c r="AH967" t="e">
        <f t="shared" si="1237"/>
        <v>#VALUE!</v>
      </c>
      <c r="BJ967">
        <f t="shared" ref="BJ967:BJ1030" si="1243">LEN(O967) - LEN(SUBSTITUTE(O967, ";", ""))</f>
        <v>2</v>
      </c>
    </row>
    <row r="968" spans="11:62" x14ac:dyDescent="0.2">
      <c r="K968" t="str">
        <f>WeedDataInput!F966</f>
        <v>Y</v>
      </c>
      <c r="L968">
        <f>WeedDataInput!G966</f>
        <v>0</v>
      </c>
      <c r="M968" s="10" t="str">
        <f t="shared" si="1227"/>
        <v>;0</v>
      </c>
      <c r="N968" t="str">
        <f t="shared" si="1238"/>
        <v>;0</v>
      </c>
      <c r="O968" t="str">
        <f t="shared" si="1239"/>
        <v>0</v>
      </c>
      <c r="P968">
        <f t="shared" ref="P968:X968" si="1244">IFERROR(_xlfn.TEXTAFTER(O968,";"),0)</f>
        <v>0</v>
      </c>
      <c r="Q968">
        <f t="shared" si="1244"/>
        <v>0</v>
      </c>
      <c r="R968">
        <f t="shared" si="1244"/>
        <v>0</v>
      </c>
      <c r="S968">
        <f t="shared" si="1244"/>
        <v>0</v>
      </c>
      <c r="T968">
        <f t="shared" si="1244"/>
        <v>0</v>
      </c>
      <c r="U968">
        <f t="shared" si="1244"/>
        <v>0</v>
      </c>
      <c r="V968">
        <f t="shared" si="1244"/>
        <v>0</v>
      </c>
      <c r="W968">
        <f t="shared" si="1244"/>
        <v>0</v>
      </c>
      <c r="X968">
        <f t="shared" si="1244"/>
        <v>0</v>
      </c>
      <c r="Y968" s="10" t="e">
        <f t="shared" si="1241"/>
        <v>#VALUE!</v>
      </c>
      <c r="Z968" t="e">
        <f t="shared" si="1229"/>
        <v>#VALUE!</v>
      </c>
      <c r="AA968" t="e">
        <f t="shared" si="1230"/>
        <v>#VALUE!</v>
      </c>
      <c r="AB968" t="e">
        <f t="shared" si="1231"/>
        <v>#VALUE!</v>
      </c>
      <c r="AC968" t="e">
        <f t="shared" si="1232"/>
        <v>#VALUE!</v>
      </c>
      <c r="AD968" t="e">
        <f t="shared" si="1233"/>
        <v>#VALUE!</v>
      </c>
      <c r="AE968" t="e">
        <f t="shared" si="1234"/>
        <v>#VALUE!</v>
      </c>
      <c r="AF968" t="e">
        <f t="shared" si="1235"/>
        <v>#VALUE!</v>
      </c>
      <c r="AG968" t="e">
        <f t="shared" si="1236"/>
        <v>#VALUE!</v>
      </c>
      <c r="AH968" t="e">
        <f t="shared" si="1237"/>
        <v>#VALUE!</v>
      </c>
      <c r="BJ968">
        <f t="shared" si="1243"/>
        <v>0</v>
      </c>
    </row>
    <row r="969" spans="11:62" x14ac:dyDescent="0.2">
      <c r="K969" t="str">
        <f>WeedDataInput!F967</f>
        <v>Y</v>
      </c>
      <c r="L969">
        <f>WeedDataInput!G967</f>
        <v>0</v>
      </c>
      <c r="M969" s="10" t="str">
        <f t="shared" si="1227"/>
        <v>;0</v>
      </c>
      <c r="N969" t="str">
        <f t="shared" si="1238"/>
        <v>;0</v>
      </c>
      <c r="O969" t="str">
        <f t="shared" si="1239"/>
        <v>0</v>
      </c>
      <c r="P969">
        <f t="shared" ref="P969:X969" si="1245">IFERROR(_xlfn.TEXTAFTER(O969,";"),0)</f>
        <v>0</v>
      </c>
      <c r="Q969">
        <f t="shared" si="1245"/>
        <v>0</v>
      </c>
      <c r="R969">
        <f t="shared" si="1245"/>
        <v>0</v>
      </c>
      <c r="S969">
        <f t="shared" si="1245"/>
        <v>0</v>
      </c>
      <c r="T969">
        <f t="shared" si="1245"/>
        <v>0</v>
      </c>
      <c r="U969">
        <f t="shared" si="1245"/>
        <v>0</v>
      </c>
      <c r="V969">
        <f t="shared" si="1245"/>
        <v>0</v>
      </c>
      <c r="W969">
        <f t="shared" si="1245"/>
        <v>0</v>
      </c>
      <c r="X969">
        <f t="shared" si="1245"/>
        <v>0</v>
      </c>
      <c r="Y969" s="10" t="e">
        <f t="shared" si="1241"/>
        <v>#VALUE!</v>
      </c>
      <c r="Z969" t="e">
        <f t="shared" si="1229"/>
        <v>#VALUE!</v>
      </c>
      <c r="AA969" t="e">
        <f t="shared" si="1230"/>
        <v>#VALUE!</v>
      </c>
      <c r="AB969" t="e">
        <f t="shared" si="1231"/>
        <v>#VALUE!</v>
      </c>
      <c r="AC969" t="e">
        <f t="shared" si="1232"/>
        <v>#VALUE!</v>
      </c>
      <c r="AD969" t="e">
        <f t="shared" si="1233"/>
        <v>#VALUE!</v>
      </c>
      <c r="AE969" t="e">
        <f t="shared" si="1234"/>
        <v>#VALUE!</v>
      </c>
      <c r="AF969" t="e">
        <f t="shared" si="1235"/>
        <v>#VALUE!</v>
      </c>
      <c r="AG969" t="e">
        <f t="shared" si="1236"/>
        <v>#VALUE!</v>
      </c>
      <c r="AH969" t="e">
        <f t="shared" si="1237"/>
        <v>#VALUE!</v>
      </c>
      <c r="BJ969">
        <f t="shared" si="1243"/>
        <v>0</v>
      </c>
    </row>
    <row r="970" spans="11:62" x14ac:dyDescent="0.2">
      <c r="K970" t="str">
        <f>WeedDataInput!F968</f>
        <v>Y</v>
      </c>
      <c r="L970">
        <f>WeedDataInput!G968</f>
        <v>0</v>
      </c>
      <c r="M970" s="10" t="str">
        <f t="shared" si="1227"/>
        <v>;0</v>
      </c>
      <c r="N970" t="str">
        <f t="shared" si="1238"/>
        <v>;0</v>
      </c>
      <c r="O970" t="str">
        <f t="shared" si="1239"/>
        <v>0</v>
      </c>
      <c r="P970">
        <f t="shared" ref="P970:X970" si="1246">IFERROR(_xlfn.TEXTAFTER(O970,";"),0)</f>
        <v>0</v>
      </c>
      <c r="Q970">
        <f t="shared" si="1246"/>
        <v>0</v>
      </c>
      <c r="R970">
        <f t="shared" si="1246"/>
        <v>0</v>
      </c>
      <c r="S970">
        <f t="shared" si="1246"/>
        <v>0</v>
      </c>
      <c r="T970">
        <f t="shared" si="1246"/>
        <v>0</v>
      </c>
      <c r="U970">
        <f t="shared" si="1246"/>
        <v>0</v>
      </c>
      <c r="V970">
        <f t="shared" si="1246"/>
        <v>0</v>
      </c>
      <c r="W970">
        <f t="shared" si="1246"/>
        <v>0</v>
      </c>
      <c r="X970">
        <f t="shared" si="1246"/>
        <v>0</v>
      </c>
      <c r="Y970" s="10" t="e">
        <f t="shared" si="1241"/>
        <v>#VALUE!</v>
      </c>
      <c r="Z970" t="e">
        <f t="shared" si="1229"/>
        <v>#VALUE!</v>
      </c>
      <c r="AA970" t="e">
        <f t="shared" si="1230"/>
        <v>#VALUE!</v>
      </c>
      <c r="AB970" t="e">
        <f t="shared" si="1231"/>
        <v>#VALUE!</v>
      </c>
      <c r="AC970" t="e">
        <f t="shared" si="1232"/>
        <v>#VALUE!</v>
      </c>
      <c r="AD970" t="e">
        <f t="shared" si="1233"/>
        <v>#VALUE!</v>
      </c>
      <c r="AE970" t="e">
        <f t="shared" si="1234"/>
        <v>#VALUE!</v>
      </c>
      <c r="AF970" t="e">
        <f t="shared" si="1235"/>
        <v>#VALUE!</v>
      </c>
      <c r="AG970" t="e">
        <f t="shared" si="1236"/>
        <v>#VALUE!</v>
      </c>
      <c r="AH970" t="e">
        <f t="shared" si="1237"/>
        <v>#VALUE!</v>
      </c>
      <c r="BJ970">
        <f t="shared" si="1243"/>
        <v>0</v>
      </c>
    </row>
    <row r="971" spans="11:62" x14ac:dyDescent="0.2">
      <c r="K971" t="str">
        <f>WeedDataInput!F969</f>
        <v>N</v>
      </c>
      <c r="L971" t="str">
        <f>WeedDataInput!G969</f>
        <v>Joaquim Grunberger;</v>
      </c>
      <c r="M971" s="10" t="str">
        <f t="shared" si="1227"/>
        <v>;Joaquim Grunberger;</v>
      </c>
      <c r="N971" t="str">
        <f t="shared" si="1238"/>
        <v>;Joaquim Grunberger;</v>
      </c>
      <c r="O971" t="str">
        <f t="shared" si="1239"/>
        <v>Joaquim Grunberger;</v>
      </c>
      <c r="P971" t="str">
        <f t="shared" ref="P971:X971" si="1247">IFERROR(_xlfn.TEXTAFTER(O971,";"),0)</f>
        <v/>
      </c>
      <c r="Q971">
        <f t="shared" si="1247"/>
        <v>0</v>
      </c>
      <c r="R971">
        <f t="shared" si="1247"/>
        <v>0</v>
      </c>
      <c r="S971">
        <f t="shared" si="1247"/>
        <v>0</v>
      </c>
      <c r="T971">
        <f t="shared" si="1247"/>
        <v>0</v>
      </c>
      <c r="U971">
        <f t="shared" si="1247"/>
        <v>0</v>
      </c>
      <c r="V971">
        <f t="shared" si="1247"/>
        <v>0</v>
      </c>
      <c r="W971">
        <f t="shared" si="1247"/>
        <v>0</v>
      </c>
      <c r="X971">
        <f t="shared" si="1247"/>
        <v>0</v>
      </c>
      <c r="Y971" s="10" t="str">
        <f t="shared" si="1241"/>
        <v>Joaquim Grunberger</v>
      </c>
      <c r="Z971" t="e">
        <f t="shared" si="1229"/>
        <v>#VALUE!</v>
      </c>
      <c r="AA971" t="e">
        <f t="shared" si="1230"/>
        <v>#VALUE!</v>
      </c>
      <c r="AB971" t="e">
        <f t="shared" si="1231"/>
        <v>#VALUE!</v>
      </c>
      <c r="AC971" t="e">
        <f t="shared" si="1232"/>
        <v>#VALUE!</v>
      </c>
      <c r="AD971" t="e">
        <f t="shared" si="1233"/>
        <v>#VALUE!</v>
      </c>
      <c r="AE971" t="e">
        <f t="shared" si="1234"/>
        <v>#VALUE!</v>
      </c>
      <c r="AF971" t="e">
        <f t="shared" si="1235"/>
        <v>#VALUE!</v>
      </c>
      <c r="AG971" t="e">
        <f t="shared" si="1236"/>
        <v>#VALUE!</v>
      </c>
      <c r="AH971" t="e">
        <f t="shared" si="1237"/>
        <v>#VALUE!</v>
      </c>
      <c r="BJ971">
        <f t="shared" si="1243"/>
        <v>1</v>
      </c>
    </row>
    <row r="972" spans="11:62" x14ac:dyDescent="0.2">
      <c r="K972" t="str">
        <f>WeedDataInput!F970</f>
        <v>N</v>
      </c>
      <c r="L972" t="str">
        <f>WeedDataInput!G970</f>
        <v>Jack Eskay;Joaquim Grunberger;</v>
      </c>
      <c r="M972" s="10" t="str">
        <f t="shared" si="1227"/>
        <v>;Jack Eskay;Joaquim Grunberger;</v>
      </c>
      <c r="N972" t="str">
        <f t="shared" si="1238"/>
        <v>;Jack Eskay;Joaquim Grunberger;</v>
      </c>
      <c r="O972" t="str">
        <f t="shared" si="1239"/>
        <v>Jack Eskay;Joaquim Grunberger;</v>
      </c>
      <c r="P972" t="str">
        <f t="shared" ref="P972:X972" si="1248">IFERROR(_xlfn.TEXTAFTER(O972,";"),0)</f>
        <v>Joaquim Grunberger;</v>
      </c>
      <c r="Q972" t="str">
        <f t="shared" si="1248"/>
        <v/>
      </c>
      <c r="R972">
        <f t="shared" si="1248"/>
        <v>0</v>
      </c>
      <c r="S972">
        <f t="shared" si="1248"/>
        <v>0</v>
      </c>
      <c r="T972">
        <f t="shared" si="1248"/>
        <v>0</v>
      </c>
      <c r="U972">
        <f t="shared" si="1248"/>
        <v>0</v>
      </c>
      <c r="V972">
        <f t="shared" si="1248"/>
        <v>0</v>
      </c>
      <c r="W972">
        <f t="shared" si="1248"/>
        <v>0</v>
      </c>
      <c r="X972">
        <f t="shared" si="1248"/>
        <v>0</v>
      </c>
      <c r="Y972" s="10" t="str">
        <f t="shared" si="1241"/>
        <v>Jack Eskay</v>
      </c>
      <c r="Z972" t="str">
        <f t="shared" si="1229"/>
        <v>Joaquim Grunberger</v>
      </c>
      <c r="AA972" t="e">
        <f t="shared" si="1230"/>
        <v>#VALUE!</v>
      </c>
      <c r="AB972" t="e">
        <f t="shared" si="1231"/>
        <v>#VALUE!</v>
      </c>
      <c r="AC972" t="e">
        <f t="shared" si="1232"/>
        <v>#VALUE!</v>
      </c>
      <c r="AD972" t="e">
        <f t="shared" si="1233"/>
        <v>#VALUE!</v>
      </c>
      <c r="AE972" t="e">
        <f t="shared" si="1234"/>
        <v>#VALUE!</v>
      </c>
      <c r="AF972" t="e">
        <f t="shared" si="1235"/>
        <v>#VALUE!</v>
      </c>
      <c r="AG972" t="e">
        <f t="shared" si="1236"/>
        <v>#VALUE!</v>
      </c>
      <c r="AH972" t="e">
        <f t="shared" si="1237"/>
        <v>#VALUE!</v>
      </c>
      <c r="BJ972">
        <f t="shared" si="1243"/>
        <v>2</v>
      </c>
    </row>
    <row r="973" spans="11:62" x14ac:dyDescent="0.2">
      <c r="K973" t="str">
        <f>WeedDataInput!F971</f>
        <v>Y</v>
      </c>
      <c r="L973">
        <f>WeedDataInput!G971</f>
        <v>0</v>
      </c>
      <c r="M973" s="10" t="str">
        <f t="shared" si="1227"/>
        <v>;0</v>
      </c>
      <c r="N973" t="str">
        <f t="shared" si="1238"/>
        <v>;0</v>
      </c>
      <c r="O973" t="str">
        <f t="shared" si="1239"/>
        <v>0</v>
      </c>
      <c r="P973">
        <f t="shared" ref="P973:X973" si="1249">IFERROR(_xlfn.TEXTAFTER(O973,";"),0)</f>
        <v>0</v>
      </c>
      <c r="Q973">
        <f t="shared" si="1249"/>
        <v>0</v>
      </c>
      <c r="R973">
        <f t="shared" si="1249"/>
        <v>0</v>
      </c>
      <c r="S973">
        <f t="shared" si="1249"/>
        <v>0</v>
      </c>
      <c r="T973">
        <f t="shared" si="1249"/>
        <v>0</v>
      </c>
      <c r="U973">
        <f t="shared" si="1249"/>
        <v>0</v>
      </c>
      <c r="V973">
        <f t="shared" si="1249"/>
        <v>0</v>
      </c>
      <c r="W973">
        <f t="shared" si="1249"/>
        <v>0</v>
      </c>
      <c r="X973">
        <f t="shared" si="1249"/>
        <v>0</v>
      </c>
      <c r="Y973" s="10" t="e">
        <f t="shared" si="1241"/>
        <v>#VALUE!</v>
      </c>
      <c r="Z973" t="e">
        <f t="shared" si="1229"/>
        <v>#VALUE!</v>
      </c>
      <c r="AA973" t="e">
        <f t="shared" si="1230"/>
        <v>#VALUE!</v>
      </c>
      <c r="AB973" t="e">
        <f t="shared" si="1231"/>
        <v>#VALUE!</v>
      </c>
      <c r="AC973" t="e">
        <f t="shared" si="1232"/>
        <v>#VALUE!</v>
      </c>
      <c r="AD973" t="e">
        <f t="shared" si="1233"/>
        <v>#VALUE!</v>
      </c>
      <c r="AE973" t="e">
        <f t="shared" si="1234"/>
        <v>#VALUE!</v>
      </c>
      <c r="AF973" t="e">
        <f t="shared" si="1235"/>
        <v>#VALUE!</v>
      </c>
      <c r="AG973" t="e">
        <f t="shared" si="1236"/>
        <v>#VALUE!</v>
      </c>
      <c r="AH973" t="e">
        <f t="shared" si="1237"/>
        <v>#VALUE!</v>
      </c>
      <c r="BJ973">
        <f t="shared" si="1243"/>
        <v>0</v>
      </c>
    </row>
    <row r="974" spans="11:62" x14ac:dyDescent="0.2">
      <c r="K974" t="str">
        <f>WeedDataInput!F972</f>
        <v>Y</v>
      </c>
      <c r="L974">
        <f>WeedDataInput!G972</f>
        <v>0</v>
      </c>
      <c r="M974" s="10" t="str">
        <f t="shared" si="1227"/>
        <v>;0</v>
      </c>
      <c r="N974" t="str">
        <f t="shared" si="1238"/>
        <v>;0</v>
      </c>
      <c r="O974" t="str">
        <f t="shared" si="1239"/>
        <v>0</v>
      </c>
      <c r="P974">
        <f t="shared" ref="P974:X974" si="1250">IFERROR(_xlfn.TEXTAFTER(O974,";"),0)</f>
        <v>0</v>
      </c>
      <c r="Q974">
        <f t="shared" si="1250"/>
        <v>0</v>
      </c>
      <c r="R974">
        <f t="shared" si="1250"/>
        <v>0</v>
      </c>
      <c r="S974">
        <f t="shared" si="1250"/>
        <v>0</v>
      </c>
      <c r="T974">
        <f t="shared" si="1250"/>
        <v>0</v>
      </c>
      <c r="U974">
        <f t="shared" si="1250"/>
        <v>0</v>
      </c>
      <c r="V974">
        <f t="shared" si="1250"/>
        <v>0</v>
      </c>
      <c r="W974">
        <f t="shared" si="1250"/>
        <v>0</v>
      </c>
      <c r="X974">
        <f t="shared" si="1250"/>
        <v>0</v>
      </c>
      <c r="Y974" s="10" t="e">
        <f t="shared" si="1241"/>
        <v>#VALUE!</v>
      </c>
      <c r="Z974" t="e">
        <f t="shared" si="1229"/>
        <v>#VALUE!</v>
      </c>
      <c r="AA974" t="e">
        <f t="shared" si="1230"/>
        <v>#VALUE!</v>
      </c>
      <c r="AB974" t="e">
        <f t="shared" si="1231"/>
        <v>#VALUE!</v>
      </c>
      <c r="AC974" t="e">
        <f t="shared" si="1232"/>
        <v>#VALUE!</v>
      </c>
      <c r="AD974" t="e">
        <f t="shared" si="1233"/>
        <v>#VALUE!</v>
      </c>
      <c r="AE974" t="e">
        <f t="shared" si="1234"/>
        <v>#VALUE!</v>
      </c>
      <c r="AF974" t="e">
        <f t="shared" si="1235"/>
        <v>#VALUE!</v>
      </c>
      <c r="AG974" t="e">
        <f t="shared" si="1236"/>
        <v>#VALUE!</v>
      </c>
      <c r="AH974" t="e">
        <f t="shared" si="1237"/>
        <v>#VALUE!</v>
      </c>
      <c r="BJ974">
        <f t="shared" si="1243"/>
        <v>0</v>
      </c>
    </row>
    <row r="975" spans="11:62" x14ac:dyDescent="0.2">
      <c r="K975" t="str">
        <f>WeedDataInput!F973</f>
        <v>Y</v>
      </c>
      <c r="L975">
        <f>WeedDataInput!G973</f>
        <v>0</v>
      </c>
      <c r="M975" s="10" t="str">
        <f t="shared" si="1227"/>
        <v>;0</v>
      </c>
      <c r="N975" t="str">
        <f t="shared" si="1238"/>
        <v>;0</v>
      </c>
      <c r="O975" t="str">
        <f t="shared" si="1239"/>
        <v>0</v>
      </c>
      <c r="P975">
        <f t="shared" ref="P975:X975" si="1251">IFERROR(_xlfn.TEXTAFTER(O975,";"),0)</f>
        <v>0</v>
      </c>
      <c r="Q975">
        <f t="shared" si="1251"/>
        <v>0</v>
      </c>
      <c r="R975">
        <f t="shared" si="1251"/>
        <v>0</v>
      </c>
      <c r="S975">
        <f t="shared" si="1251"/>
        <v>0</v>
      </c>
      <c r="T975">
        <f t="shared" si="1251"/>
        <v>0</v>
      </c>
      <c r="U975">
        <f t="shared" si="1251"/>
        <v>0</v>
      </c>
      <c r="V975">
        <f t="shared" si="1251"/>
        <v>0</v>
      </c>
      <c r="W975">
        <f t="shared" si="1251"/>
        <v>0</v>
      </c>
      <c r="X975">
        <f t="shared" si="1251"/>
        <v>0</v>
      </c>
      <c r="Y975" s="10" t="e">
        <f t="shared" si="1241"/>
        <v>#VALUE!</v>
      </c>
      <c r="Z975" t="e">
        <f t="shared" si="1229"/>
        <v>#VALUE!</v>
      </c>
      <c r="AA975" t="e">
        <f t="shared" si="1230"/>
        <v>#VALUE!</v>
      </c>
      <c r="AB975" t="e">
        <f t="shared" si="1231"/>
        <v>#VALUE!</v>
      </c>
      <c r="AC975" t="e">
        <f t="shared" si="1232"/>
        <v>#VALUE!</v>
      </c>
      <c r="AD975" t="e">
        <f t="shared" si="1233"/>
        <v>#VALUE!</v>
      </c>
      <c r="AE975" t="e">
        <f t="shared" si="1234"/>
        <v>#VALUE!</v>
      </c>
      <c r="AF975" t="e">
        <f t="shared" si="1235"/>
        <v>#VALUE!</v>
      </c>
      <c r="AG975" t="e">
        <f t="shared" si="1236"/>
        <v>#VALUE!</v>
      </c>
      <c r="AH975" t="e">
        <f t="shared" si="1237"/>
        <v>#VALUE!</v>
      </c>
      <c r="BJ975">
        <f t="shared" si="1243"/>
        <v>0</v>
      </c>
    </row>
    <row r="976" spans="11:62" x14ac:dyDescent="0.2">
      <c r="K976" t="str">
        <f>WeedDataInput!F974</f>
        <v>Y</v>
      </c>
      <c r="L976">
        <f>WeedDataInput!G974</f>
        <v>0</v>
      </c>
      <c r="M976" s="10" t="str">
        <f t="shared" si="1227"/>
        <v>;0</v>
      </c>
      <c r="N976" t="str">
        <f t="shared" si="1238"/>
        <v>;0</v>
      </c>
      <c r="O976" t="str">
        <f t="shared" si="1239"/>
        <v>0</v>
      </c>
      <c r="P976">
        <f t="shared" ref="P976:X976" si="1252">IFERROR(_xlfn.TEXTAFTER(O976,";"),0)</f>
        <v>0</v>
      </c>
      <c r="Q976">
        <f t="shared" si="1252"/>
        <v>0</v>
      </c>
      <c r="R976">
        <f t="shared" si="1252"/>
        <v>0</v>
      </c>
      <c r="S976">
        <f t="shared" si="1252"/>
        <v>0</v>
      </c>
      <c r="T976">
        <f t="shared" si="1252"/>
        <v>0</v>
      </c>
      <c r="U976">
        <f t="shared" si="1252"/>
        <v>0</v>
      </c>
      <c r="V976">
        <f t="shared" si="1252"/>
        <v>0</v>
      </c>
      <c r="W976">
        <f t="shared" si="1252"/>
        <v>0</v>
      </c>
      <c r="X976">
        <f t="shared" si="1252"/>
        <v>0</v>
      </c>
      <c r="Y976" s="10" t="e">
        <f t="shared" si="1241"/>
        <v>#VALUE!</v>
      </c>
      <c r="Z976" t="e">
        <f t="shared" si="1229"/>
        <v>#VALUE!</v>
      </c>
      <c r="AA976" t="e">
        <f t="shared" si="1230"/>
        <v>#VALUE!</v>
      </c>
      <c r="AB976" t="e">
        <f t="shared" si="1231"/>
        <v>#VALUE!</v>
      </c>
      <c r="AC976" t="e">
        <f t="shared" si="1232"/>
        <v>#VALUE!</v>
      </c>
      <c r="AD976" t="e">
        <f t="shared" si="1233"/>
        <v>#VALUE!</v>
      </c>
      <c r="AE976" t="e">
        <f t="shared" si="1234"/>
        <v>#VALUE!</v>
      </c>
      <c r="AF976" t="e">
        <f t="shared" si="1235"/>
        <v>#VALUE!</v>
      </c>
      <c r="AG976" t="e">
        <f t="shared" si="1236"/>
        <v>#VALUE!</v>
      </c>
      <c r="AH976" t="e">
        <f t="shared" si="1237"/>
        <v>#VALUE!</v>
      </c>
      <c r="BJ976">
        <f t="shared" si="1243"/>
        <v>0</v>
      </c>
    </row>
    <row r="977" spans="11:62" x14ac:dyDescent="0.2">
      <c r="K977" t="str">
        <f>WeedDataInput!F975</f>
        <v>Y</v>
      </c>
      <c r="L977">
        <f>WeedDataInput!G975</f>
        <v>0</v>
      </c>
      <c r="M977" s="10" t="str">
        <f t="shared" si="1227"/>
        <v>;0</v>
      </c>
      <c r="N977" t="str">
        <f t="shared" si="1238"/>
        <v>;0</v>
      </c>
      <c r="O977" t="str">
        <f t="shared" si="1239"/>
        <v>0</v>
      </c>
      <c r="P977">
        <f t="shared" ref="P977:X977" si="1253">IFERROR(_xlfn.TEXTAFTER(O977,";"),0)</f>
        <v>0</v>
      </c>
      <c r="Q977">
        <f t="shared" si="1253"/>
        <v>0</v>
      </c>
      <c r="R977">
        <f t="shared" si="1253"/>
        <v>0</v>
      </c>
      <c r="S977">
        <f t="shared" si="1253"/>
        <v>0</v>
      </c>
      <c r="T977">
        <f t="shared" si="1253"/>
        <v>0</v>
      </c>
      <c r="U977">
        <f t="shared" si="1253"/>
        <v>0</v>
      </c>
      <c r="V977">
        <f t="shared" si="1253"/>
        <v>0</v>
      </c>
      <c r="W977">
        <f t="shared" si="1253"/>
        <v>0</v>
      </c>
      <c r="X977">
        <f t="shared" si="1253"/>
        <v>0</v>
      </c>
      <c r="Y977" s="10" t="e">
        <f t="shared" si="1241"/>
        <v>#VALUE!</v>
      </c>
      <c r="Z977" t="e">
        <f t="shared" si="1229"/>
        <v>#VALUE!</v>
      </c>
      <c r="AA977" t="e">
        <f t="shared" si="1230"/>
        <v>#VALUE!</v>
      </c>
      <c r="AB977" t="e">
        <f t="shared" si="1231"/>
        <v>#VALUE!</v>
      </c>
      <c r="AC977" t="e">
        <f t="shared" si="1232"/>
        <v>#VALUE!</v>
      </c>
      <c r="AD977" t="e">
        <f t="shared" si="1233"/>
        <v>#VALUE!</v>
      </c>
      <c r="AE977" t="e">
        <f t="shared" si="1234"/>
        <v>#VALUE!</v>
      </c>
      <c r="AF977" t="e">
        <f t="shared" si="1235"/>
        <v>#VALUE!</v>
      </c>
      <c r="AG977" t="e">
        <f t="shared" si="1236"/>
        <v>#VALUE!</v>
      </c>
      <c r="AH977" t="e">
        <f t="shared" si="1237"/>
        <v>#VALUE!</v>
      </c>
      <c r="BJ977">
        <f t="shared" si="1243"/>
        <v>0</v>
      </c>
    </row>
    <row r="978" spans="11:62" x14ac:dyDescent="0.2">
      <c r="K978" t="str">
        <f>WeedDataInput!F976</f>
        <v>Y</v>
      </c>
      <c r="L978">
        <f>WeedDataInput!G976</f>
        <v>0</v>
      </c>
      <c r="M978" s="10" t="str">
        <f t="shared" si="1227"/>
        <v>;0</v>
      </c>
      <c r="N978" t="str">
        <f t="shared" si="1238"/>
        <v>;0</v>
      </c>
      <c r="O978" t="str">
        <f t="shared" si="1239"/>
        <v>0</v>
      </c>
      <c r="P978">
        <f t="shared" ref="P978:X978" si="1254">IFERROR(_xlfn.TEXTAFTER(O978,";"),0)</f>
        <v>0</v>
      </c>
      <c r="Q978">
        <f t="shared" si="1254"/>
        <v>0</v>
      </c>
      <c r="R978">
        <f t="shared" si="1254"/>
        <v>0</v>
      </c>
      <c r="S978">
        <f t="shared" si="1254"/>
        <v>0</v>
      </c>
      <c r="T978">
        <f t="shared" si="1254"/>
        <v>0</v>
      </c>
      <c r="U978">
        <f t="shared" si="1254"/>
        <v>0</v>
      </c>
      <c r="V978">
        <f t="shared" si="1254"/>
        <v>0</v>
      </c>
      <c r="W978">
        <f t="shared" si="1254"/>
        <v>0</v>
      </c>
      <c r="X978">
        <f t="shared" si="1254"/>
        <v>0</v>
      </c>
      <c r="Y978" s="10" t="e">
        <f t="shared" si="1241"/>
        <v>#VALUE!</v>
      </c>
      <c r="Z978" t="e">
        <f t="shared" si="1229"/>
        <v>#VALUE!</v>
      </c>
      <c r="AA978" t="e">
        <f t="shared" si="1230"/>
        <v>#VALUE!</v>
      </c>
      <c r="AB978" t="e">
        <f t="shared" si="1231"/>
        <v>#VALUE!</v>
      </c>
      <c r="AC978" t="e">
        <f t="shared" si="1232"/>
        <v>#VALUE!</v>
      </c>
      <c r="AD978" t="e">
        <f t="shared" si="1233"/>
        <v>#VALUE!</v>
      </c>
      <c r="AE978" t="e">
        <f t="shared" si="1234"/>
        <v>#VALUE!</v>
      </c>
      <c r="AF978" t="e">
        <f t="shared" si="1235"/>
        <v>#VALUE!</v>
      </c>
      <c r="AG978" t="e">
        <f t="shared" si="1236"/>
        <v>#VALUE!</v>
      </c>
      <c r="AH978" t="e">
        <f t="shared" si="1237"/>
        <v>#VALUE!</v>
      </c>
      <c r="BJ978">
        <f t="shared" si="1243"/>
        <v>0</v>
      </c>
    </row>
    <row r="979" spans="11:62" x14ac:dyDescent="0.2">
      <c r="K979" t="str">
        <f>WeedDataInput!F977</f>
        <v>Y</v>
      </c>
      <c r="L979">
        <f>WeedDataInput!G977</f>
        <v>0</v>
      </c>
      <c r="M979" s="10" t="str">
        <f t="shared" si="1227"/>
        <v>;0</v>
      </c>
      <c r="N979" t="str">
        <f t="shared" si="1238"/>
        <v>;0</v>
      </c>
      <c r="O979" t="str">
        <f t="shared" si="1239"/>
        <v>0</v>
      </c>
      <c r="P979">
        <f t="shared" ref="P979:X979" si="1255">IFERROR(_xlfn.TEXTAFTER(O979,";"),0)</f>
        <v>0</v>
      </c>
      <c r="Q979">
        <f t="shared" si="1255"/>
        <v>0</v>
      </c>
      <c r="R979">
        <f t="shared" si="1255"/>
        <v>0</v>
      </c>
      <c r="S979">
        <f t="shared" si="1255"/>
        <v>0</v>
      </c>
      <c r="T979">
        <f t="shared" si="1255"/>
        <v>0</v>
      </c>
      <c r="U979">
        <f t="shared" si="1255"/>
        <v>0</v>
      </c>
      <c r="V979">
        <f t="shared" si="1255"/>
        <v>0</v>
      </c>
      <c r="W979">
        <f t="shared" si="1255"/>
        <v>0</v>
      </c>
      <c r="X979">
        <f t="shared" si="1255"/>
        <v>0</v>
      </c>
      <c r="Y979" s="10" t="e">
        <f t="shared" si="1241"/>
        <v>#VALUE!</v>
      </c>
      <c r="Z979" t="e">
        <f t="shared" si="1229"/>
        <v>#VALUE!</v>
      </c>
      <c r="AA979" t="e">
        <f t="shared" si="1230"/>
        <v>#VALUE!</v>
      </c>
      <c r="AB979" t="e">
        <f t="shared" si="1231"/>
        <v>#VALUE!</v>
      </c>
      <c r="AC979" t="e">
        <f t="shared" si="1232"/>
        <v>#VALUE!</v>
      </c>
      <c r="AD979" t="e">
        <f t="shared" si="1233"/>
        <v>#VALUE!</v>
      </c>
      <c r="AE979" t="e">
        <f t="shared" si="1234"/>
        <v>#VALUE!</v>
      </c>
      <c r="AF979" t="e">
        <f t="shared" si="1235"/>
        <v>#VALUE!</v>
      </c>
      <c r="AG979" t="e">
        <f t="shared" si="1236"/>
        <v>#VALUE!</v>
      </c>
      <c r="AH979" t="e">
        <f t="shared" si="1237"/>
        <v>#VALUE!</v>
      </c>
      <c r="BJ979">
        <f t="shared" si="1243"/>
        <v>0</v>
      </c>
    </row>
    <row r="980" spans="11:62" x14ac:dyDescent="0.2">
      <c r="K980" t="str">
        <f>WeedDataInput!F978</f>
        <v>Y</v>
      </c>
      <c r="L980">
        <f>WeedDataInput!G978</f>
        <v>0</v>
      </c>
      <c r="M980" s="10" t="str">
        <f t="shared" si="1227"/>
        <v>;0</v>
      </c>
      <c r="N980" t="str">
        <f t="shared" si="1238"/>
        <v>;0</v>
      </c>
      <c r="O980" t="str">
        <f t="shared" si="1239"/>
        <v>0</v>
      </c>
      <c r="P980">
        <f t="shared" ref="P980:X980" si="1256">IFERROR(_xlfn.TEXTAFTER(O980,";"),0)</f>
        <v>0</v>
      </c>
      <c r="Q980">
        <f t="shared" si="1256"/>
        <v>0</v>
      </c>
      <c r="R980">
        <f t="shared" si="1256"/>
        <v>0</v>
      </c>
      <c r="S980">
        <f t="shared" si="1256"/>
        <v>0</v>
      </c>
      <c r="T980">
        <f t="shared" si="1256"/>
        <v>0</v>
      </c>
      <c r="U980">
        <f t="shared" si="1256"/>
        <v>0</v>
      </c>
      <c r="V980">
        <f t="shared" si="1256"/>
        <v>0</v>
      </c>
      <c r="W980">
        <f t="shared" si="1256"/>
        <v>0</v>
      </c>
      <c r="X980">
        <f t="shared" si="1256"/>
        <v>0</v>
      </c>
      <c r="Y980" s="10" t="e">
        <f t="shared" si="1241"/>
        <v>#VALUE!</v>
      </c>
      <c r="Z980" t="e">
        <f t="shared" si="1229"/>
        <v>#VALUE!</v>
      </c>
      <c r="AA980" t="e">
        <f t="shared" si="1230"/>
        <v>#VALUE!</v>
      </c>
      <c r="AB980" t="e">
        <f t="shared" si="1231"/>
        <v>#VALUE!</v>
      </c>
      <c r="AC980" t="e">
        <f t="shared" si="1232"/>
        <v>#VALUE!</v>
      </c>
      <c r="AD980" t="e">
        <f t="shared" si="1233"/>
        <v>#VALUE!</v>
      </c>
      <c r="AE980" t="e">
        <f t="shared" si="1234"/>
        <v>#VALUE!</v>
      </c>
      <c r="AF980" t="e">
        <f t="shared" si="1235"/>
        <v>#VALUE!</v>
      </c>
      <c r="AG980" t="e">
        <f t="shared" si="1236"/>
        <v>#VALUE!</v>
      </c>
      <c r="AH980" t="e">
        <f t="shared" si="1237"/>
        <v>#VALUE!</v>
      </c>
      <c r="BJ980">
        <f t="shared" si="1243"/>
        <v>0</v>
      </c>
    </row>
    <row r="981" spans="11:62" x14ac:dyDescent="0.2">
      <c r="K981" t="str">
        <f>WeedDataInput!F979</f>
        <v>Y</v>
      </c>
      <c r="L981">
        <f>WeedDataInput!G979</f>
        <v>0</v>
      </c>
      <c r="M981" s="10" t="str">
        <f t="shared" si="1227"/>
        <v>;0</v>
      </c>
      <c r="N981" t="str">
        <f t="shared" si="1238"/>
        <v>;0</v>
      </c>
      <c r="O981" t="str">
        <f t="shared" si="1239"/>
        <v>0</v>
      </c>
      <c r="P981">
        <f t="shared" ref="P981:X981" si="1257">IFERROR(_xlfn.TEXTAFTER(O981,";"),0)</f>
        <v>0</v>
      </c>
      <c r="Q981">
        <f t="shared" si="1257"/>
        <v>0</v>
      </c>
      <c r="R981">
        <f t="shared" si="1257"/>
        <v>0</v>
      </c>
      <c r="S981">
        <f t="shared" si="1257"/>
        <v>0</v>
      </c>
      <c r="T981">
        <f t="shared" si="1257"/>
        <v>0</v>
      </c>
      <c r="U981">
        <f t="shared" si="1257"/>
        <v>0</v>
      </c>
      <c r="V981">
        <f t="shared" si="1257"/>
        <v>0</v>
      </c>
      <c r="W981">
        <f t="shared" si="1257"/>
        <v>0</v>
      </c>
      <c r="X981">
        <f t="shared" si="1257"/>
        <v>0</v>
      </c>
      <c r="Y981" s="10" t="e">
        <f t="shared" si="1241"/>
        <v>#VALUE!</v>
      </c>
      <c r="Z981" t="e">
        <f t="shared" si="1229"/>
        <v>#VALUE!</v>
      </c>
      <c r="AA981" t="e">
        <f t="shared" si="1230"/>
        <v>#VALUE!</v>
      </c>
      <c r="AB981" t="e">
        <f t="shared" si="1231"/>
        <v>#VALUE!</v>
      </c>
      <c r="AC981" t="e">
        <f t="shared" si="1232"/>
        <v>#VALUE!</v>
      </c>
      <c r="AD981" t="e">
        <f t="shared" si="1233"/>
        <v>#VALUE!</v>
      </c>
      <c r="AE981" t="e">
        <f t="shared" si="1234"/>
        <v>#VALUE!</v>
      </c>
      <c r="AF981" t="e">
        <f t="shared" si="1235"/>
        <v>#VALUE!</v>
      </c>
      <c r="AG981" t="e">
        <f t="shared" si="1236"/>
        <v>#VALUE!</v>
      </c>
      <c r="AH981" t="e">
        <f t="shared" si="1237"/>
        <v>#VALUE!</v>
      </c>
      <c r="BJ981">
        <f t="shared" si="1243"/>
        <v>0</v>
      </c>
    </row>
    <row r="982" spans="11:62" x14ac:dyDescent="0.2">
      <c r="K982" t="str">
        <f>WeedDataInput!F980</f>
        <v>Y</v>
      </c>
      <c r="L982">
        <f>WeedDataInput!G980</f>
        <v>0</v>
      </c>
      <c r="M982" s="10" t="str">
        <f t="shared" si="1227"/>
        <v>;0</v>
      </c>
      <c r="N982" t="str">
        <f t="shared" si="1238"/>
        <v>;0</v>
      </c>
      <c r="O982" t="str">
        <f t="shared" si="1239"/>
        <v>0</v>
      </c>
      <c r="P982">
        <f t="shared" ref="P982:X982" si="1258">IFERROR(_xlfn.TEXTAFTER(O982,";"),0)</f>
        <v>0</v>
      </c>
      <c r="Q982">
        <f t="shared" si="1258"/>
        <v>0</v>
      </c>
      <c r="R982">
        <f t="shared" si="1258"/>
        <v>0</v>
      </c>
      <c r="S982">
        <f t="shared" si="1258"/>
        <v>0</v>
      </c>
      <c r="T982">
        <f t="shared" si="1258"/>
        <v>0</v>
      </c>
      <c r="U982">
        <f t="shared" si="1258"/>
        <v>0</v>
      </c>
      <c r="V982">
        <f t="shared" si="1258"/>
        <v>0</v>
      </c>
      <c r="W982">
        <f t="shared" si="1258"/>
        <v>0</v>
      </c>
      <c r="X982">
        <f t="shared" si="1258"/>
        <v>0</v>
      </c>
      <c r="Y982" s="10" t="e">
        <f t="shared" si="1241"/>
        <v>#VALUE!</v>
      </c>
      <c r="Z982" t="e">
        <f t="shared" si="1229"/>
        <v>#VALUE!</v>
      </c>
      <c r="AA982" t="e">
        <f t="shared" si="1230"/>
        <v>#VALUE!</v>
      </c>
      <c r="AB982" t="e">
        <f t="shared" si="1231"/>
        <v>#VALUE!</v>
      </c>
      <c r="AC982" t="e">
        <f t="shared" si="1232"/>
        <v>#VALUE!</v>
      </c>
      <c r="AD982" t="e">
        <f t="shared" si="1233"/>
        <v>#VALUE!</v>
      </c>
      <c r="AE982" t="e">
        <f t="shared" si="1234"/>
        <v>#VALUE!</v>
      </c>
      <c r="AF982" t="e">
        <f t="shared" si="1235"/>
        <v>#VALUE!</v>
      </c>
      <c r="AG982" t="e">
        <f t="shared" si="1236"/>
        <v>#VALUE!</v>
      </c>
      <c r="AH982" t="e">
        <f t="shared" si="1237"/>
        <v>#VALUE!</v>
      </c>
      <c r="BJ982">
        <f t="shared" si="1243"/>
        <v>0</v>
      </c>
    </row>
    <row r="983" spans="11:62" x14ac:dyDescent="0.2">
      <c r="K983" t="str">
        <f>WeedDataInput!F981</f>
        <v>N</v>
      </c>
      <c r="L983">
        <f>WeedDataInput!G981</f>
        <v>0</v>
      </c>
      <c r="M983" s="10" t="str">
        <f t="shared" si="1227"/>
        <v>;0</v>
      </c>
      <c r="N983" t="str">
        <f t="shared" si="1238"/>
        <v>;0</v>
      </c>
      <c r="O983" t="str">
        <f t="shared" si="1239"/>
        <v>0</v>
      </c>
      <c r="P983">
        <f t="shared" ref="P983:X983" si="1259">IFERROR(_xlfn.TEXTAFTER(O983,";"),0)</f>
        <v>0</v>
      </c>
      <c r="Q983">
        <f t="shared" si="1259"/>
        <v>0</v>
      </c>
      <c r="R983">
        <f t="shared" si="1259"/>
        <v>0</v>
      </c>
      <c r="S983">
        <f t="shared" si="1259"/>
        <v>0</v>
      </c>
      <c r="T983">
        <f t="shared" si="1259"/>
        <v>0</v>
      </c>
      <c r="U983">
        <f t="shared" si="1259"/>
        <v>0</v>
      </c>
      <c r="V983">
        <f t="shared" si="1259"/>
        <v>0</v>
      </c>
      <c r="W983">
        <f t="shared" si="1259"/>
        <v>0</v>
      </c>
      <c r="X983">
        <f t="shared" si="1259"/>
        <v>0</v>
      </c>
      <c r="Y983" s="10" t="e">
        <f t="shared" si="1241"/>
        <v>#VALUE!</v>
      </c>
      <c r="Z983" t="e">
        <f t="shared" si="1229"/>
        <v>#VALUE!</v>
      </c>
      <c r="AA983" t="e">
        <f t="shared" si="1230"/>
        <v>#VALUE!</v>
      </c>
      <c r="AB983" t="e">
        <f t="shared" si="1231"/>
        <v>#VALUE!</v>
      </c>
      <c r="AC983" t="e">
        <f t="shared" si="1232"/>
        <v>#VALUE!</v>
      </c>
      <c r="AD983" t="e">
        <f t="shared" si="1233"/>
        <v>#VALUE!</v>
      </c>
      <c r="AE983" t="e">
        <f t="shared" si="1234"/>
        <v>#VALUE!</v>
      </c>
      <c r="AF983" t="e">
        <f t="shared" si="1235"/>
        <v>#VALUE!</v>
      </c>
      <c r="AG983" t="e">
        <f t="shared" si="1236"/>
        <v>#VALUE!</v>
      </c>
      <c r="AH983" t="e">
        <f t="shared" si="1237"/>
        <v>#VALUE!</v>
      </c>
      <c r="BJ983">
        <f t="shared" si="1243"/>
        <v>0</v>
      </c>
    </row>
    <row r="984" spans="11:62" x14ac:dyDescent="0.2">
      <c r="K984" t="str">
        <f>WeedDataInput!F982</f>
        <v>N</v>
      </c>
      <c r="L984">
        <f>WeedDataInput!G982</f>
        <v>0</v>
      </c>
      <c r="M984" s="10" t="str">
        <f t="shared" si="1227"/>
        <v>;0</v>
      </c>
      <c r="N984" t="str">
        <f t="shared" si="1238"/>
        <v>;0</v>
      </c>
      <c r="O984" t="str">
        <f t="shared" si="1239"/>
        <v>0</v>
      </c>
      <c r="P984">
        <f t="shared" ref="P984:X984" si="1260">IFERROR(_xlfn.TEXTAFTER(O984,";"),0)</f>
        <v>0</v>
      </c>
      <c r="Q984">
        <f t="shared" si="1260"/>
        <v>0</v>
      </c>
      <c r="R984">
        <f t="shared" si="1260"/>
        <v>0</v>
      </c>
      <c r="S984">
        <f t="shared" si="1260"/>
        <v>0</v>
      </c>
      <c r="T984">
        <f t="shared" si="1260"/>
        <v>0</v>
      </c>
      <c r="U984">
        <f t="shared" si="1260"/>
        <v>0</v>
      </c>
      <c r="V984">
        <f t="shared" si="1260"/>
        <v>0</v>
      </c>
      <c r="W984">
        <f t="shared" si="1260"/>
        <v>0</v>
      </c>
      <c r="X984">
        <f t="shared" si="1260"/>
        <v>0</v>
      </c>
      <c r="Y984" s="10" t="e">
        <f t="shared" si="1241"/>
        <v>#VALUE!</v>
      </c>
      <c r="Z984" t="e">
        <f t="shared" si="1229"/>
        <v>#VALUE!</v>
      </c>
      <c r="AA984" t="e">
        <f t="shared" si="1230"/>
        <v>#VALUE!</v>
      </c>
      <c r="AB984" t="e">
        <f t="shared" si="1231"/>
        <v>#VALUE!</v>
      </c>
      <c r="AC984" t="e">
        <f t="shared" si="1232"/>
        <v>#VALUE!</v>
      </c>
      <c r="AD984" t="e">
        <f t="shared" si="1233"/>
        <v>#VALUE!</v>
      </c>
      <c r="AE984" t="e">
        <f t="shared" si="1234"/>
        <v>#VALUE!</v>
      </c>
      <c r="AF984" t="e">
        <f t="shared" si="1235"/>
        <v>#VALUE!</v>
      </c>
      <c r="AG984" t="e">
        <f t="shared" si="1236"/>
        <v>#VALUE!</v>
      </c>
      <c r="AH984" t="e">
        <f t="shared" si="1237"/>
        <v>#VALUE!</v>
      </c>
      <c r="BJ984">
        <f t="shared" si="1243"/>
        <v>0</v>
      </c>
    </row>
    <row r="985" spans="11:62" x14ac:dyDescent="0.2">
      <c r="K985" t="str">
        <f>WeedDataInput!F983</f>
        <v>N</v>
      </c>
      <c r="L985">
        <f>WeedDataInput!G983</f>
        <v>0</v>
      </c>
      <c r="M985" s="10" t="str">
        <f t="shared" si="1227"/>
        <v>;0</v>
      </c>
      <c r="N985" t="str">
        <f t="shared" si="1238"/>
        <v>;0</v>
      </c>
      <c r="O985" t="str">
        <f t="shared" si="1239"/>
        <v>0</v>
      </c>
      <c r="P985">
        <f t="shared" ref="P985:X985" si="1261">IFERROR(_xlfn.TEXTAFTER(O985,";"),0)</f>
        <v>0</v>
      </c>
      <c r="Q985">
        <f t="shared" si="1261"/>
        <v>0</v>
      </c>
      <c r="R985">
        <f t="shared" si="1261"/>
        <v>0</v>
      </c>
      <c r="S985">
        <f t="shared" si="1261"/>
        <v>0</v>
      </c>
      <c r="T985">
        <f t="shared" si="1261"/>
        <v>0</v>
      </c>
      <c r="U985">
        <f t="shared" si="1261"/>
        <v>0</v>
      </c>
      <c r="V985">
        <f t="shared" si="1261"/>
        <v>0</v>
      </c>
      <c r="W985">
        <f t="shared" si="1261"/>
        <v>0</v>
      </c>
      <c r="X985">
        <f t="shared" si="1261"/>
        <v>0</v>
      </c>
      <c r="Y985" s="10" t="e">
        <f t="shared" si="1241"/>
        <v>#VALUE!</v>
      </c>
      <c r="Z985" t="e">
        <f t="shared" si="1229"/>
        <v>#VALUE!</v>
      </c>
      <c r="AA985" t="e">
        <f t="shared" si="1230"/>
        <v>#VALUE!</v>
      </c>
      <c r="AB985" t="e">
        <f t="shared" si="1231"/>
        <v>#VALUE!</v>
      </c>
      <c r="AC985" t="e">
        <f t="shared" si="1232"/>
        <v>#VALUE!</v>
      </c>
      <c r="AD985" t="e">
        <f t="shared" si="1233"/>
        <v>#VALUE!</v>
      </c>
      <c r="AE985" t="e">
        <f t="shared" si="1234"/>
        <v>#VALUE!</v>
      </c>
      <c r="AF985" t="e">
        <f t="shared" si="1235"/>
        <v>#VALUE!</v>
      </c>
      <c r="AG985" t="e">
        <f t="shared" si="1236"/>
        <v>#VALUE!</v>
      </c>
      <c r="AH985" t="e">
        <f t="shared" si="1237"/>
        <v>#VALUE!</v>
      </c>
      <c r="BJ985">
        <f t="shared" si="1243"/>
        <v>0</v>
      </c>
    </row>
    <row r="986" spans="11:62" x14ac:dyDescent="0.2">
      <c r="K986" t="str">
        <f>WeedDataInput!F984</f>
        <v>N</v>
      </c>
      <c r="L986">
        <f>WeedDataInput!G984</f>
        <v>0</v>
      </c>
      <c r="M986" s="10" t="str">
        <f t="shared" si="1227"/>
        <v>;0</v>
      </c>
      <c r="N986" t="str">
        <f t="shared" si="1238"/>
        <v>;0</v>
      </c>
      <c r="O986" t="str">
        <f t="shared" si="1239"/>
        <v>0</v>
      </c>
      <c r="P986">
        <f t="shared" ref="P986:X986" si="1262">IFERROR(_xlfn.TEXTAFTER(O986,";"),0)</f>
        <v>0</v>
      </c>
      <c r="Q986">
        <f t="shared" si="1262"/>
        <v>0</v>
      </c>
      <c r="R986">
        <f t="shared" si="1262"/>
        <v>0</v>
      </c>
      <c r="S986">
        <f t="shared" si="1262"/>
        <v>0</v>
      </c>
      <c r="T986">
        <f t="shared" si="1262"/>
        <v>0</v>
      </c>
      <c r="U986">
        <f t="shared" si="1262"/>
        <v>0</v>
      </c>
      <c r="V986">
        <f t="shared" si="1262"/>
        <v>0</v>
      </c>
      <c r="W986">
        <f t="shared" si="1262"/>
        <v>0</v>
      </c>
      <c r="X986">
        <f t="shared" si="1262"/>
        <v>0</v>
      </c>
      <c r="Y986" s="10" t="e">
        <f t="shared" si="1241"/>
        <v>#VALUE!</v>
      </c>
      <c r="Z986" t="e">
        <f t="shared" si="1229"/>
        <v>#VALUE!</v>
      </c>
      <c r="AA986" t="e">
        <f t="shared" si="1230"/>
        <v>#VALUE!</v>
      </c>
      <c r="AB986" t="e">
        <f t="shared" si="1231"/>
        <v>#VALUE!</v>
      </c>
      <c r="AC986" t="e">
        <f t="shared" si="1232"/>
        <v>#VALUE!</v>
      </c>
      <c r="AD986" t="e">
        <f t="shared" si="1233"/>
        <v>#VALUE!</v>
      </c>
      <c r="AE986" t="e">
        <f t="shared" si="1234"/>
        <v>#VALUE!</v>
      </c>
      <c r="AF986" t="e">
        <f t="shared" si="1235"/>
        <v>#VALUE!</v>
      </c>
      <c r="AG986" t="e">
        <f t="shared" si="1236"/>
        <v>#VALUE!</v>
      </c>
      <c r="AH986" t="e">
        <f t="shared" si="1237"/>
        <v>#VALUE!</v>
      </c>
      <c r="BJ986">
        <f t="shared" si="1243"/>
        <v>0</v>
      </c>
    </row>
    <row r="987" spans="11:62" x14ac:dyDescent="0.2">
      <c r="K987" t="str">
        <f>WeedDataInput!F985</f>
        <v>N</v>
      </c>
      <c r="L987">
        <f>WeedDataInput!G985</f>
        <v>0</v>
      </c>
      <c r="M987" s="10" t="str">
        <f t="shared" si="1227"/>
        <v>;0</v>
      </c>
      <c r="N987" t="str">
        <f t="shared" si="1238"/>
        <v>;0</v>
      </c>
      <c r="O987" t="str">
        <f t="shared" si="1239"/>
        <v>0</v>
      </c>
      <c r="P987">
        <f t="shared" ref="P987:X987" si="1263">IFERROR(_xlfn.TEXTAFTER(O987,";"),0)</f>
        <v>0</v>
      </c>
      <c r="Q987">
        <f t="shared" si="1263"/>
        <v>0</v>
      </c>
      <c r="R987">
        <f t="shared" si="1263"/>
        <v>0</v>
      </c>
      <c r="S987">
        <f t="shared" si="1263"/>
        <v>0</v>
      </c>
      <c r="T987">
        <f t="shared" si="1263"/>
        <v>0</v>
      </c>
      <c r="U987">
        <f t="shared" si="1263"/>
        <v>0</v>
      </c>
      <c r="V987">
        <f t="shared" si="1263"/>
        <v>0</v>
      </c>
      <c r="W987">
        <f t="shared" si="1263"/>
        <v>0</v>
      </c>
      <c r="X987">
        <f t="shared" si="1263"/>
        <v>0</v>
      </c>
      <c r="Y987" s="10" t="e">
        <f t="shared" si="1241"/>
        <v>#VALUE!</v>
      </c>
      <c r="Z987" t="e">
        <f t="shared" si="1229"/>
        <v>#VALUE!</v>
      </c>
      <c r="AA987" t="e">
        <f t="shared" si="1230"/>
        <v>#VALUE!</v>
      </c>
      <c r="AB987" t="e">
        <f t="shared" si="1231"/>
        <v>#VALUE!</v>
      </c>
      <c r="AC987" t="e">
        <f t="shared" si="1232"/>
        <v>#VALUE!</v>
      </c>
      <c r="AD987" t="e">
        <f t="shared" si="1233"/>
        <v>#VALUE!</v>
      </c>
      <c r="AE987" t="e">
        <f t="shared" si="1234"/>
        <v>#VALUE!</v>
      </c>
      <c r="AF987" t="e">
        <f t="shared" si="1235"/>
        <v>#VALUE!</v>
      </c>
      <c r="AG987" t="e">
        <f t="shared" si="1236"/>
        <v>#VALUE!</v>
      </c>
      <c r="AH987" t="e">
        <f t="shared" si="1237"/>
        <v>#VALUE!</v>
      </c>
      <c r="BJ987">
        <f t="shared" si="1243"/>
        <v>0</v>
      </c>
    </row>
    <row r="988" spans="11:62" x14ac:dyDescent="0.2">
      <c r="K988" t="str">
        <f>WeedDataInput!F986</f>
        <v>N</v>
      </c>
      <c r="L988">
        <f>WeedDataInput!G986</f>
        <v>0</v>
      </c>
      <c r="M988" s="10" t="str">
        <f t="shared" si="1227"/>
        <v>;0</v>
      </c>
      <c r="N988" t="str">
        <f t="shared" si="1238"/>
        <v>;0</v>
      </c>
      <c r="O988" t="str">
        <f t="shared" si="1239"/>
        <v>0</v>
      </c>
      <c r="P988">
        <f t="shared" ref="P988:X988" si="1264">IFERROR(_xlfn.TEXTAFTER(O988,";"),0)</f>
        <v>0</v>
      </c>
      <c r="Q988">
        <f t="shared" si="1264"/>
        <v>0</v>
      </c>
      <c r="R988">
        <f t="shared" si="1264"/>
        <v>0</v>
      </c>
      <c r="S988">
        <f t="shared" si="1264"/>
        <v>0</v>
      </c>
      <c r="T988">
        <f t="shared" si="1264"/>
        <v>0</v>
      </c>
      <c r="U988">
        <f t="shared" si="1264"/>
        <v>0</v>
      </c>
      <c r="V988">
        <f t="shared" si="1264"/>
        <v>0</v>
      </c>
      <c r="W988">
        <f t="shared" si="1264"/>
        <v>0</v>
      </c>
      <c r="X988">
        <f t="shared" si="1264"/>
        <v>0</v>
      </c>
      <c r="Y988" s="10" t="e">
        <f t="shared" si="1241"/>
        <v>#VALUE!</v>
      </c>
      <c r="Z988" t="e">
        <f t="shared" si="1229"/>
        <v>#VALUE!</v>
      </c>
      <c r="AA988" t="e">
        <f t="shared" si="1230"/>
        <v>#VALUE!</v>
      </c>
      <c r="AB988" t="e">
        <f t="shared" si="1231"/>
        <v>#VALUE!</v>
      </c>
      <c r="AC988" t="e">
        <f t="shared" si="1232"/>
        <v>#VALUE!</v>
      </c>
      <c r="AD988" t="e">
        <f t="shared" si="1233"/>
        <v>#VALUE!</v>
      </c>
      <c r="AE988" t="e">
        <f t="shared" si="1234"/>
        <v>#VALUE!</v>
      </c>
      <c r="AF988" t="e">
        <f t="shared" si="1235"/>
        <v>#VALUE!</v>
      </c>
      <c r="AG988" t="e">
        <f t="shared" si="1236"/>
        <v>#VALUE!</v>
      </c>
      <c r="AH988" t="e">
        <f t="shared" si="1237"/>
        <v>#VALUE!</v>
      </c>
      <c r="BJ988">
        <f t="shared" si="1243"/>
        <v>0</v>
      </c>
    </row>
    <row r="989" spans="11:62" x14ac:dyDescent="0.2">
      <c r="K989" t="str">
        <f>WeedDataInput!F987</f>
        <v>Y</v>
      </c>
      <c r="L989">
        <f>WeedDataInput!G987</f>
        <v>0</v>
      </c>
      <c r="M989" s="10" t="str">
        <f t="shared" si="1227"/>
        <v>;0</v>
      </c>
      <c r="N989" t="str">
        <f t="shared" si="1238"/>
        <v>;0</v>
      </c>
      <c r="O989" t="str">
        <f t="shared" si="1239"/>
        <v>0</v>
      </c>
      <c r="P989">
        <f t="shared" ref="P989:X989" si="1265">IFERROR(_xlfn.TEXTAFTER(O989,";"),0)</f>
        <v>0</v>
      </c>
      <c r="Q989">
        <f t="shared" si="1265"/>
        <v>0</v>
      </c>
      <c r="R989">
        <f t="shared" si="1265"/>
        <v>0</v>
      </c>
      <c r="S989">
        <f t="shared" si="1265"/>
        <v>0</v>
      </c>
      <c r="T989">
        <f t="shared" si="1265"/>
        <v>0</v>
      </c>
      <c r="U989">
        <f t="shared" si="1265"/>
        <v>0</v>
      </c>
      <c r="V989">
        <f t="shared" si="1265"/>
        <v>0</v>
      </c>
      <c r="W989">
        <f t="shared" si="1265"/>
        <v>0</v>
      </c>
      <c r="X989">
        <f t="shared" si="1265"/>
        <v>0</v>
      </c>
      <c r="Y989" s="10" t="e">
        <f t="shared" si="1241"/>
        <v>#VALUE!</v>
      </c>
      <c r="Z989" t="e">
        <f t="shared" si="1229"/>
        <v>#VALUE!</v>
      </c>
      <c r="AA989" t="e">
        <f t="shared" si="1230"/>
        <v>#VALUE!</v>
      </c>
      <c r="AB989" t="e">
        <f t="shared" si="1231"/>
        <v>#VALUE!</v>
      </c>
      <c r="AC989" t="e">
        <f t="shared" si="1232"/>
        <v>#VALUE!</v>
      </c>
      <c r="AD989" t="e">
        <f t="shared" si="1233"/>
        <v>#VALUE!</v>
      </c>
      <c r="AE989" t="e">
        <f t="shared" si="1234"/>
        <v>#VALUE!</v>
      </c>
      <c r="AF989" t="e">
        <f t="shared" si="1235"/>
        <v>#VALUE!</v>
      </c>
      <c r="AG989" t="e">
        <f t="shared" si="1236"/>
        <v>#VALUE!</v>
      </c>
      <c r="AH989" t="e">
        <f t="shared" si="1237"/>
        <v>#VALUE!</v>
      </c>
      <c r="BJ989">
        <f t="shared" si="1243"/>
        <v>0</v>
      </c>
    </row>
    <row r="990" spans="11:62" x14ac:dyDescent="0.2">
      <c r="K990" t="str">
        <f>WeedDataInput!F988</f>
        <v>Y</v>
      </c>
      <c r="L990">
        <f>WeedDataInput!G988</f>
        <v>0</v>
      </c>
      <c r="M990" s="10" t="str">
        <f t="shared" si="1227"/>
        <v>;0</v>
      </c>
      <c r="N990" t="str">
        <f t="shared" si="1238"/>
        <v>;0</v>
      </c>
      <c r="O990" t="str">
        <f t="shared" si="1239"/>
        <v>0</v>
      </c>
      <c r="P990">
        <f t="shared" ref="P990:X990" si="1266">IFERROR(_xlfn.TEXTAFTER(O990,";"),0)</f>
        <v>0</v>
      </c>
      <c r="Q990">
        <f t="shared" si="1266"/>
        <v>0</v>
      </c>
      <c r="R990">
        <f t="shared" si="1266"/>
        <v>0</v>
      </c>
      <c r="S990">
        <f t="shared" si="1266"/>
        <v>0</v>
      </c>
      <c r="T990">
        <f t="shared" si="1266"/>
        <v>0</v>
      </c>
      <c r="U990">
        <f t="shared" si="1266"/>
        <v>0</v>
      </c>
      <c r="V990">
        <f t="shared" si="1266"/>
        <v>0</v>
      </c>
      <c r="W990">
        <f t="shared" si="1266"/>
        <v>0</v>
      </c>
      <c r="X990">
        <f t="shared" si="1266"/>
        <v>0</v>
      </c>
      <c r="Y990" s="10" t="e">
        <f t="shared" si="1241"/>
        <v>#VALUE!</v>
      </c>
      <c r="Z990" t="e">
        <f t="shared" si="1229"/>
        <v>#VALUE!</v>
      </c>
      <c r="AA990" t="e">
        <f t="shared" si="1230"/>
        <v>#VALUE!</v>
      </c>
      <c r="AB990" t="e">
        <f t="shared" si="1231"/>
        <v>#VALUE!</v>
      </c>
      <c r="AC990" t="e">
        <f t="shared" si="1232"/>
        <v>#VALUE!</v>
      </c>
      <c r="AD990" t="e">
        <f t="shared" si="1233"/>
        <v>#VALUE!</v>
      </c>
      <c r="AE990" t="e">
        <f t="shared" si="1234"/>
        <v>#VALUE!</v>
      </c>
      <c r="AF990" t="e">
        <f t="shared" si="1235"/>
        <v>#VALUE!</v>
      </c>
      <c r="AG990" t="e">
        <f t="shared" si="1236"/>
        <v>#VALUE!</v>
      </c>
      <c r="AH990" t="e">
        <f t="shared" si="1237"/>
        <v>#VALUE!</v>
      </c>
      <c r="BJ990">
        <f t="shared" si="1243"/>
        <v>0</v>
      </c>
    </row>
    <row r="991" spans="11:62" x14ac:dyDescent="0.2">
      <c r="K991" t="str">
        <f>WeedDataInput!F989</f>
        <v>Y</v>
      </c>
      <c r="L991">
        <f>WeedDataInput!G989</f>
        <v>0</v>
      </c>
      <c r="M991" s="10" t="str">
        <f t="shared" si="1227"/>
        <v>;0</v>
      </c>
      <c r="N991" t="str">
        <f t="shared" si="1238"/>
        <v>;0</v>
      </c>
      <c r="O991" t="str">
        <f t="shared" si="1239"/>
        <v>0</v>
      </c>
      <c r="P991">
        <f t="shared" ref="P991:X991" si="1267">IFERROR(_xlfn.TEXTAFTER(O991,";"),0)</f>
        <v>0</v>
      </c>
      <c r="Q991">
        <f t="shared" si="1267"/>
        <v>0</v>
      </c>
      <c r="R991">
        <f t="shared" si="1267"/>
        <v>0</v>
      </c>
      <c r="S991">
        <f t="shared" si="1267"/>
        <v>0</v>
      </c>
      <c r="T991">
        <f t="shared" si="1267"/>
        <v>0</v>
      </c>
      <c r="U991">
        <f t="shared" si="1267"/>
        <v>0</v>
      </c>
      <c r="V991">
        <f t="shared" si="1267"/>
        <v>0</v>
      </c>
      <c r="W991">
        <f t="shared" si="1267"/>
        <v>0</v>
      </c>
      <c r="X991">
        <f t="shared" si="1267"/>
        <v>0</v>
      </c>
      <c r="Y991" s="10" t="e">
        <f t="shared" si="1241"/>
        <v>#VALUE!</v>
      </c>
      <c r="Z991" t="e">
        <f t="shared" si="1229"/>
        <v>#VALUE!</v>
      </c>
      <c r="AA991" t="e">
        <f t="shared" si="1230"/>
        <v>#VALUE!</v>
      </c>
      <c r="AB991" t="e">
        <f t="shared" si="1231"/>
        <v>#VALUE!</v>
      </c>
      <c r="AC991" t="e">
        <f t="shared" si="1232"/>
        <v>#VALUE!</v>
      </c>
      <c r="AD991" t="e">
        <f t="shared" si="1233"/>
        <v>#VALUE!</v>
      </c>
      <c r="AE991" t="e">
        <f t="shared" si="1234"/>
        <v>#VALUE!</v>
      </c>
      <c r="AF991" t="e">
        <f t="shared" si="1235"/>
        <v>#VALUE!</v>
      </c>
      <c r="AG991" t="e">
        <f t="shared" si="1236"/>
        <v>#VALUE!</v>
      </c>
      <c r="AH991" t="e">
        <f t="shared" si="1237"/>
        <v>#VALUE!</v>
      </c>
      <c r="BJ991">
        <f t="shared" si="1243"/>
        <v>0</v>
      </c>
    </row>
    <row r="992" spans="11:62" x14ac:dyDescent="0.2">
      <c r="K992" t="str">
        <f>WeedDataInput!F990</f>
        <v>Y</v>
      </c>
      <c r="L992">
        <f>WeedDataInput!G990</f>
        <v>0</v>
      </c>
      <c r="M992" s="10" t="str">
        <f t="shared" si="1227"/>
        <v>;0</v>
      </c>
      <c r="N992" t="str">
        <f t="shared" si="1238"/>
        <v>;0</v>
      </c>
      <c r="O992" t="str">
        <f t="shared" si="1239"/>
        <v>0</v>
      </c>
      <c r="P992">
        <f t="shared" ref="P992:X992" si="1268">IFERROR(_xlfn.TEXTAFTER(O992,";"),0)</f>
        <v>0</v>
      </c>
      <c r="Q992">
        <f t="shared" si="1268"/>
        <v>0</v>
      </c>
      <c r="R992">
        <f t="shared" si="1268"/>
        <v>0</v>
      </c>
      <c r="S992">
        <f t="shared" si="1268"/>
        <v>0</v>
      </c>
      <c r="T992">
        <f t="shared" si="1268"/>
        <v>0</v>
      </c>
      <c r="U992">
        <f t="shared" si="1268"/>
        <v>0</v>
      </c>
      <c r="V992">
        <f t="shared" si="1268"/>
        <v>0</v>
      </c>
      <c r="W992">
        <f t="shared" si="1268"/>
        <v>0</v>
      </c>
      <c r="X992">
        <f t="shared" si="1268"/>
        <v>0</v>
      </c>
      <c r="Y992" s="10" t="e">
        <f t="shared" si="1241"/>
        <v>#VALUE!</v>
      </c>
      <c r="Z992" t="e">
        <f t="shared" si="1229"/>
        <v>#VALUE!</v>
      </c>
      <c r="AA992" t="e">
        <f t="shared" si="1230"/>
        <v>#VALUE!</v>
      </c>
      <c r="AB992" t="e">
        <f t="shared" si="1231"/>
        <v>#VALUE!</v>
      </c>
      <c r="AC992" t="e">
        <f t="shared" si="1232"/>
        <v>#VALUE!</v>
      </c>
      <c r="AD992" t="e">
        <f t="shared" si="1233"/>
        <v>#VALUE!</v>
      </c>
      <c r="AE992" t="e">
        <f t="shared" si="1234"/>
        <v>#VALUE!</v>
      </c>
      <c r="AF992" t="e">
        <f t="shared" si="1235"/>
        <v>#VALUE!</v>
      </c>
      <c r="AG992" t="e">
        <f t="shared" si="1236"/>
        <v>#VALUE!</v>
      </c>
      <c r="AH992" t="e">
        <f t="shared" si="1237"/>
        <v>#VALUE!</v>
      </c>
      <c r="BJ992">
        <f t="shared" si="1243"/>
        <v>0</v>
      </c>
    </row>
    <row r="993" spans="11:62" x14ac:dyDescent="0.2">
      <c r="K993" t="str">
        <f>WeedDataInput!F991</f>
        <v>Y</v>
      </c>
      <c r="L993">
        <f>WeedDataInput!G991</f>
        <v>0</v>
      </c>
      <c r="M993" s="10" t="str">
        <f t="shared" si="1227"/>
        <v>;0</v>
      </c>
      <c r="N993" t="str">
        <f t="shared" si="1238"/>
        <v>;0</v>
      </c>
      <c r="O993" t="str">
        <f t="shared" si="1239"/>
        <v>0</v>
      </c>
      <c r="P993">
        <f t="shared" ref="P993:X993" si="1269">IFERROR(_xlfn.TEXTAFTER(O993,";"),0)</f>
        <v>0</v>
      </c>
      <c r="Q993">
        <f t="shared" si="1269"/>
        <v>0</v>
      </c>
      <c r="R993">
        <f t="shared" si="1269"/>
        <v>0</v>
      </c>
      <c r="S993">
        <f t="shared" si="1269"/>
        <v>0</v>
      </c>
      <c r="T993">
        <f t="shared" si="1269"/>
        <v>0</v>
      </c>
      <c r="U993">
        <f t="shared" si="1269"/>
        <v>0</v>
      </c>
      <c r="V993">
        <f t="shared" si="1269"/>
        <v>0</v>
      </c>
      <c r="W993">
        <f t="shared" si="1269"/>
        <v>0</v>
      </c>
      <c r="X993">
        <f t="shared" si="1269"/>
        <v>0</v>
      </c>
      <c r="Y993" s="10" t="e">
        <f t="shared" si="1241"/>
        <v>#VALUE!</v>
      </c>
      <c r="Z993" t="e">
        <f t="shared" si="1229"/>
        <v>#VALUE!</v>
      </c>
      <c r="AA993" t="e">
        <f t="shared" si="1230"/>
        <v>#VALUE!</v>
      </c>
      <c r="AB993" t="e">
        <f t="shared" si="1231"/>
        <v>#VALUE!</v>
      </c>
      <c r="AC993" t="e">
        <f t="shared" si="1232"/>
        <v>#VALUE!</v>
      </c>
      <c r="AD993" t="e">
        <f t="shared" si="1233"/>
        <v>#VALUE!</v>
      </c>
      <c r="AE993" t="e">
        <f t="shared" si="1234"/>
        <v>#VALUE!</v>
      </c>
      <c r="AF993" t="e">
        <f t="shared" si="1235"/>
        <v>#VALUE!</v>
      </c>
      <c r="AG993" t="e">
        <f t="shared" si="1236"/>
        <v>#VALUE!</v>
      </c>
      <c r="AH993" t="e">
        <f t="shared" si="1237"/>
        <v>#VALUE!</v>
      </c>
      <c r="BJ993">
        <f t="shared" si="1243"/>
        <v>0</v>
      </c>
    </row>
    <row r="994" spans="11:62" x14ac:dyDescent="0.2">
      <c r="K994" t="str">
        <f>WeedDataInput!F992</f>
        <v>Y</v>
      </c>
      <c r="L994">
        <f>WeedDataInput!G992</f>
        <v>0</v>
      </c>
      <c r="M994" s="10" t="str">
        <f t="shared" si="1227"/>
        <v>;0</v>
      </c>
      <c r="N994" t="str">
        <f t="shared" si="1238"/>
        <v>;0</v>
      </c>
      <c r="O994" t="str">
        <f t="shared" si="1239"/>
        <v>0</v>
      </c>
      <c r="P994">
        <f t="shared" ref="P994:X994" si="1270">IFERROR(_xlfn.TEXTAFTER(O994,";"),0)</f>
        <v>0</v>
      </c>
      <c r="Q994">
        <f t="shared" si="1270"/>
        <v>0</v>
      </c>
      <c r="R994">
        <f t="shared" si="1270"/>
        <v>0</v>
      </c>
      <c r="S994">
        <f t="shared" si="1270"/>
        <v>0</v>
      </c>
      <c r="T994">
        <f t="shared" si="1270"/>
        <v>0</v>
      </c>
      <c r="U994">
        <f t="shared" si="1270"/>
        <v>0</v>
      </c>
      <c r="V994">
        <f t="shared" si="1270"/>
        <v>0</v>
      </c>
      <c r="W994">
        <f t="shared" si="1270"/>
        <v>0</v>
      </c>
      <c r="X994">
        <f t="shared" si="1270"/>
        <v>0</v>
      </c>
      <c r="Y994" s="10" t="e">
        <f t="shared" si="1241"/>
        <v>#VALUE!</v>
      </c>
      <c r="Z994" t="e">
        <f t="shared" si="1229"/>
        <v>#VALUE!</v>
      </c>
      <c r="AA994" t="e">
        <f t="shared" si="1230"/>
        <v>#VALUE!</v>
      </c>
      <c r="AB994" t="e">
        <f t="shared" si="1231"/>
        <v>#VALUE!</v>
      </c>
      <c r="AC994" t="e">
        <f t="shared" si="1232"/>
        <v>#VALUE!</v>
      </c>
      <c r="AD994" t="e">
        <f t="shared" si="1233"/>
        <v>#VALUE!</v>
      </c>
      <c r="AE994" t="e">
        <f t="shared" si="1234"/>
        <v>#VALUE!</v>
      </c>
      <c r="AF994" t="e">
        <f t="shared" si="1235"/>
        <v>#VALUE!</v>
      </c>
      <c r="AG994" t="e">
        <f t="shared" si="1236"/>
        <v>#VALUE!</v>
      </c>
      <c r="AH994" t="e">
        <f t="shared" si="1237"/>
        <v>#VALUE!</v>
      </c>
      <c r="BJ994">
        <f t="shared" si="1243"/>
        <v>0</v>
      </c>
    </row>
    <row r="995" spans="11:62" x14ac:dyDescent="0.2">
      <c r="K995" t="str">
        <f>WeedDataInput!F993</f>
        <v>Y</v>
      </c>
      <c r="L995">
        <f>WeedDataInput!G993</f>
        <v>0</v>
      </c>
      <c r="M995" s="10" t="str">
        <f t="shared" si="1227"/>
        <v>;0</v>
      </c>
      <c r="N995" t="str">
        <f t="shared" si="1238"/>
        <v>;0</v>
      </c>
      <c r="O995" t="str">
        <f t="shared" si="1239"/>
        <v>0</v>
      </c>
      <c r="P995">
        <f t="shared" ref="P995:X995" si="1271">IFERROR(_xlfn.TEXTAFTER(O995,";"),0)</f>
        <v>0</v>
      </c>
      <c r="Q995">
        <f t="shared" si="1271"/>
        <v>0</v>
      </c>
      <c r="R995">
        <f t="shared" si="1271"/>
        <v>0</v>
      </c>
      <c r="S995">
        <f t="shared" si="1271"/>
        <v>0</v>
      </c>
      <c r="T995">
        <f t="shared" si="1271"/>
        <v>0</v>
      </c>
      <c r="U995">
        <f t="shared" si="1271"/>
        <v>0</v>
      </c>
      <c r="V995">
        <f t="shared" si="1271"/>
        <v>0</v>
      </c>
      <c r="W995">
        <f t="shared" si="1271"/>
        <v>0</v>
      </c>
      <c r="X995">
        <f t="shared" si="1271"/>
        <v>0</v>
      </c>
      <c r="Y995" s="10" t="e">
        <f t="shared" si="1241"/>
        <v>#VALUE!</v>
      </c>
      <c r="Z995" t="e">
        <f t="shared" si="1229"/>
        <v>#VALUE!</v>
      </c>
      <c r="AA995" t="e">
        <f t="shared" si="1230"/>
        <v>#VALUE!</v>
      </c>
      <c r="AB995" t="e">
        <f t="shared" si="1231"/>
        <v>#VALUE!</v>
      </c>
      <c r="AC995" t="e">
        <f t="shared" si="1232"/>
        <v>#VALUE!</v>
      </c>
      <c r="AD995" t="e">
        <f t="shared" si="1233"/>
        <v>#VALUE!</v>
      </c>
      <c r="AE995" t="e">
        <f t="shared" si="1234"/>
        <v>#VALUE!</v>
      </c>
      <c r="AF995" t="e">
        <f t="shared" si="1235"/>
        <v>#VALUE!</v>
      </c>
      <c r="AG995" t="e">
        <f t="shared" si="1236"/>
        <v>#VALUE!</v>
      </c>
      <c r="AH995" t="e">
        <f t="shared" si="1237"/>
        <v>#VALUE!</v>
      </c>
      <c r="BJ995">
        <f t="shared" si="1243"/>
        <v>0</v>
      </c>
    </row>
    <row r="996" spans="11:62" x14ac:dyDescent="0.2">
      <c r="K996" t="str">
        <f>WeedDataInput!F994</f>
        <v>Y</v>
      </c>
      <c r="L996">
        <f>WeedDataInput!G994</f>
        <v>0</v>
      </c>
      <c r="M996" s="10" t="str">
        <f t="shared" si="1227"/>
        <v>;0</v>
      </c>
      <c r="N996" t="str">
        <f t="shared" si="1238"/>
        <v>;0</v>
      </c>
      <c r="O996" t="str">
        <f t="shared" si="1239"/>
        <v>0</v>
      </c>
      <c r="P996">
        <f t="shared" ref="P996:X996" si="1272">IFERROR(_xlfn.TEXTAFTER(O996,";"),0)</f>
        <v>0</v>
      </c>
      <c r="Q996">
        <f t="shared" si="1272"/>
        <v>0</v>
      </c>
      <c r="R996">
        <f t="shared" si="1272"/>
        <v>0</v>
      </c>
      <c r="S996">
        <f t="shared" si="1272"/>
        <v>0</v>
      </c>
      <c r="T996">
        <f t="shared" si="1272"/>
        <v>0</v>
      </c>
      <c r="U996">
        <f t="shared" si="1272"/>
        <v>0</v>
      </c>
      <c r="V996">
        <f t="shared" si="1272"/>
        <v>0</v>
      </c>
      <c r="W996">
        <f t="shared" si="1272"/>
        <v>0</v>
      </c>
      <c r="X996">
        <f t="shared" si="1272"/>
        <v>0</v>
      </c>
      <c r="Y996" s="10" t="e">
        <f t="shared" si="1241"/>
        <v>#VALUE!</v>
      </c>
      <c r="Z996" t="e">
        <f t="shared" si="1229"/>
        <v>#VALUE!</v>
      </c>
      <c r="AA996" t="e">
        <f t="shared" si="1230"/>
        <v>#VALUE!</v>
      </c>
      <c r="AB996" t="e">
        <f t="shared" si="1231"/>
        <v>#VALUE!</v>
      </c>
      <c r="AC996" t="e">
        <f t="shared" si="1232"/>
        <v>#VALUE!</v>
      </c>
      <c r="AD996" t="e">
        <f t="shared" si="1233"/>
        <v>#VALUE!</v>
      </c>
      <c r="AE996" t="e">
        <f t="shared" si="1234"/>
        <v>#VALUE!</v>
      </c>
      <c r="AF996" t="e">
        <f t="shared" si="1235"/>
        <v>#VALUE!</v>
      </c>
      <c r="AG996" t="e">
        <f t="shared" si="1236"/>
        <v>#VALUE!</v>
      </c>
      <c r="AH996" t="e">
        <f t="shared" si="1237"/>
        <v>#VALUE!</v>
      </c>
      <c r="BJ996">
        <f t="shared" si="1243"/>
        <v>0</v>
      </c>
    </row>
    <row r="997" spans="11:62" x14ac:dyDescent="0.2">
      <c r="K997" t="str">
        <f>WeedDataInput!F995</f>
        <v>Y</v>
      </c>
      <c r="L997">
        <f>WeedDataInput!G995</f>
        <v>0</v>
      </c>
      <c r="M997" s="10" t="str">
        <f t="shared" si="1227"/>
        <v>;0</v>
      </c>
      <c r="N997" t="str">
        <f t="shared" si="1238"/>
        <v>;0</v>
      </c>
      <c r="O997" t="str">
        <f t="shared" si="1239"/>
        <v>0</v>
      </c>
      <c r="P997">
        <f t="shared" ref="P997:X997" si="1273">IFERROR(_xlfn.TEXTAFTER(O997,";"),0)</f>
        <v>0</v>
      </c>
      <c r="Q997">
        <f t="shared" si="1273"/>
        <v>0</v>
      </c>
      <c r="R997">
        <f t="shared" si="1273"/>
        <v>0</v>
      </c>
      <c r="S997">
        <f t="shared" si="1273"/>
        <v>0</v>
      </c>
      <c r="T997">
        <f t="shared" si="1273"/>
        <v>0</v>
      </c>
      <c r="U997">
        <f t="shared" si="1273"/>
        <v>0</v>
      </c>
      <c r="V997">
        <f t="shared" si="1273"/>
        <v>0</v>
      </c>
      <c r="W997">
        <f t="shared" si="1273"/>
        <v>0</v>
      </c>
      <c r="X997">
        <f t="shared" si="1273"/>
        <v>0</v>
      </c>
      <c r="Y997" s="10" t="e">
        <f t="shared" si="1241"/>
        <v>#VALUE!</v>
      </c>
      <c r="Z997" t="e">
        <f t="shared" si="1229"/>
        <v>#VALUE!</v>
      </c>
      <c r="AA997" t="e">
        <f t="shared" si="1230"/>
        <v>#VALUE!</v>
      </c>
      <c r="AB997" t="e">
        <f t="shared" si="1231"/>
        <v>#VALUE!</v>
      </c>
      <c r="AC997" t="e">
        <f t="shared" si="1232"/>
        <v>#VALUE!</v>
      </c>
      <c r="AD997" t="e">
        <f t="shared" si="1233"/>
        <v>#VALUE!</v>
      </c>
      <c r="AE997" t="e">
        <f t="shared" si="1234"/>
        <v>#VALUE!</v>
      </c>
      <c r="AF997" t="e">
        <f t="shared" si="1235"/>
        <v>#VALUE!</v>
      </c>
      <c r="AG997" t="e">
        <f t="shared" si="1236"/>
        <v>#VALUE!</v>
      </c>
      <c r="AH997" t="e">
        <f t="shared" si="1237"/>
        <v>#VALUE!</v>
      </c>
      <c r="BJ997">
        <f t="shared" si="1243"/>
        <v>0</v>
      </c>
    </row>
    <row r="998" spans="11:62" x14ac:dyDescent="0.2">
      <c r="K998" t="str">
        <f>WeedDataInput!F996</f>
        <v>Y</v>
      </c>
      <c r="L998">
        <f>WeedDataInput!G996</f>
        <v>0</v>
      </c>
      <c r="M998" s="10" t="str">
        <f t="shared" si="1227"/>
        <v>;0</v>
      </c>
      <c r="N998" t="str">
        <f t="shared" si="1238"/>
        <v>;0</v>
      </c>
      <c r="O998" t="str">
        <f t="shared" si="1239"/>
        <v>0</v>
      </c>
      <c r="P998">
        <f t="shared" ref="P998:X998" si="1274">IFERROR(_xlfn.TEXTAFTER(O998,";"),0)</f>
        <v>0</v>
      </c>
      <c r="Q998">
        <f t="shared" si="1274"/>
        <v>0</v>
      </c>
      <c r="R998">
        <f t="shared" si="1274"/>
        <v>0</v>
      </c>
      <c r="S998">
        <f t="shared" si="1274"/>
        <v>0</v>
      </c>
      <c r="T998">
        <f t="shared" si="1274"/>
        <v>0</v>
      </c>
      <c r="U998">
        <f t="shared" si="1274"/>
        <v>0</v>
      </c>
      <c r="V998">
        <f t="shared" si="1274"/>
        <v>0</v>
      </c>
      <c r="W998">
        <f t="shared" si="1274"/>
        <v>0</v>
      </c>
      <c r="X998">
        <f t="shared" si="1274"/>
        <v>0</v>
      </c>
      <c r="Y998" s="10" t="e">
        <f t="shared" si="1241"/>
        <v>#VALUE!</v>
      </c>
      <c r="Z998" t="e">
        <f t="shared" si="1229"/>
        <v>#VALUE!</v>
      </c>
      <c r="AA998" t="e">
        <f t="shared" si="1230"/>
        <v>#VALUE!</v>
      </c>
      <c r="AB998" t="e">
        <f t="shared" si="1231"/>
        <v>#VALUE!</v>
      </c>
      <c r="AC998" t="e">
        <f t="shared" si="1232"/>
        <v>#VALUE!</v>
      </c>
      <c r="AD998" t="e">
        <f t="shared" si="1233"/>
        <v>#VALUE!</v>
      </c>
      <c r="AE998" t="e">
        <f t="shared" si="1234"/>
        <v>#VALUE!</v>
      </c>
      <c r="AF998" t="e">
        <f t="shared" si="1235"/>
        <v>#VALUE!</v>
      </c>
      <c r="AG998" t="e">
        <f t="shared" si="1236"/>
        <v>#VALUE!</v>
      </c>
      <c r="AH998" t="e">
        <f t="shared" si="1237"/>
        <v>#VALUE!</v>
      </c>
      <c r="BJ998">
        <f t="shared" si="1243"/>
        <v>0</v>
      </c>
    </row>
    <row r="999" spans="11:62" x14ac:dyDescent="0.2">
      <c r="K999" t="str">
        <f>WeedDataInput!F997</f>
        <v>Y</v>
      </c>
      <c r="L999">
        <f>WeedDataInput!G997</f>
        <v>0</v>
      </c>
      <c r="M999" s="10" t="str">
        <f t="shared" si="1227"/>
        <v>;0</v>
      </c>
      <c r="N999" t="str">
        <f t="shared" si="1238"/>
        <v>;0</v>
      </c>
      <c r="O999" t="str">
        <f t="shared" si="1239"/>
        <v>0</v>
      </c>
      <c r="P999">
        <f t="shared" ref="P999:X999" si="1275">IFERROR(_xlfn.TEXTAFTER(O999,";"),0)</f>
        <v>0</v>
      </c>
      <c r="Q999">
        <f t="shared" si="1275"/>
        <v>0</v>
      </c>
      <c r="R999">
        <f t="shared" si="1275"/>
        <v>0</v>
      </c>
      <c r="S999">
        <f t="shared" si="1275"/>
        <v>0</v>
      </c>
      <c r="T999">
        <f t="shared" si="1275"/>
        <v>0</v>
      </c>
      <c r="U999">
        <f t="shared" si="1275"/>
        <v>0</v>
      </c>
      <c r="V999">
        <f t="shared" si="1275"/>
        <v>0</v>
      </c>
      <c r="W999">
        <f t="shared" si="1275"/>
        <v>0</v>
      </c>
      <c r="X999">
        <f t="shared" si="1275"/>
        <v>0</v>
      </c>
      <c r="Y999" s="10" t="e">
        <f t="shared" si="1241"/>
        <v>#VALUE!</v>
      </c>
      <c r="Z999" t="e">
        <f t="shared" si="1229"/>
        <v>#VALUE!</v>
      </c>
      <c r="AA999" t="e">
        <f t="shared" si="1230"/>
        <v>#VALUE!</v>
      </c>
      <c r="AB999" t="e">
        <f t="shared" si="1231"/>
        <v>#VALUE!</v>
      </c>
      <c r="AC999" t="e">
        <f t="shared" si="1232"/>
        <v>#VALUE!</v>
      </c>
      <c r="AD999" t="e">
        <f t="shared" si="1233"/>
        <v>#VALUE!</v>
      </c>
      <c r="AE999" t="e">
        <f t="shared" si="1234"/>
        <v>#VALUE!</v>
      </c>
      <c r="AF999" t="e">
        <f t="shared" si="1235"/>
        <v>#VALUE!</v>
      </c>
      <c r="AG999" t="e">
        <f t="shared" si="1236"/>
        <v>#VALUE!</v>
      </c>
      <c r="AH999" t="e">
        <f t="shared" si="1237"/>
        <v>#VALUE!</v>
      </c>
      <c r="BJ999">
        <f t="shared" si="1243"/>
        <v>0</v>
      </c>
    </row>
    <row r="1000" spans="11:62" x14ac:dyDescent="0.2">
      <c r="K1000" t="str">
        <f>WeedDataInput!F998</f>
        <v>Y</v>
      </c>
      <c r="L1000">
        <f>WeedDataInput!G998</f>
        <v>0</v>
      </c>
      <c r="M1000" s="10" t="str">
        <f t="shared" si="1227"/>
        <v>;0</v>
      </c>
      <c r="N1000" t="str">
        <f t="shared" si="1238"/>
        <v>;0</v>
      </c>
      <c r="O1000" t="str">
        <f t="shared" si="1239"/>
        <v>0</v>
      </c>
      <c r="P1000">
        <f t="shared" ref="P1000:X1000" si="1276">IFERROR(_xlfn.TEXTAFTER(O1000,";"),0)</f>
        <v>0</v>
      </c>
      <c r="Q1000">
        <f t="shared" si="1276"/>
        <v>0</v>
      </c>
      <c r="R1000">
        <f t="shared" si="1276"/>
        <v>0</v>
      </c>
      <c r="S1000">
        <f t="shared" si="1276"/>
        <v>0</v>
      </c>
      <c r="T1000">
        <f t="shared" si="1276"/>
        <v>0</v>
      </c>
      <c r="U1000">
        <f t="shared" si="1276"/>
        <v>0</v>
      </c>
      <c r="V1000">
        <f t="shared" si="1276"/>
        <v>0</v>
      </c>
      <c r="W1000">
        <f t="shared" si="1276"/>
        <v>0</v>
      </c>
      <c r="X1000">
        <f t="shared" si="1276"/>
        <v>0</v>
      </c>
      <c r="Y1000" s="10" t="e">
        <f t="shared" si="1241"/>
        <v>#VALUE!</v>
      </c>
      <c r="Z1000" t="e">
        <f t="shared" si="1229"/>
        <v>#VALUE!</v>
      </c>
      <c r="AA1000" t="e">
        <f t="shared" si="1230"/>
        <v>#VALUE!</v>
      </c>
      <c r="AB1000" t="e">
        <f t="shared" si="1231"/>
        <v>#VALUE!</v>
      </c>
      <c r="AC1000" t="e">
        <f t="shared" si="1232"/>
        <v>#VALUE!</v>
      </c>
      <c r="AD1000" t="e">
        <f t="shared" si="1233"/>
        <v>#VALUE!</v>
      </c>
      <c r="AE1000" t="e">
        <f t="shared" si="1234"/>
        <v>#VALUE!</v>
      </c>
      <c r="AF1000" t="e">
        <f t="shared" si="1235"/>
        <v>#VALUE!</v>
      </c>
      <c r="AG1000" t="e">
        <f t="shared" si="1236"/>
        <v>#VALUE!</v>
      </c>
      <c r="AH1000" t="e">
        <f t="shared" si="1237"/>
        <v>#VALUE!</v>
      </c>
      <c r="BJ1000">
        <f t="shared" si="1243"/>
        <v>0</v>
      </c>
    </row>
    <row r="1001" spans="11:62" x14ac:dyDescent="0.2">
      <c r="K1001" t="str">
        <f>WeedDataInput!F999</f>
        <v>Y</v>
      </c>
      <c r="L1001">
        <f>WeedDataInput!G999</f>
        <v>0</v>
      </c>
      <c r="M1001" s="10" t="str">
        <f t="shared" si="1227"/>
        <v>;0</v>
      </c>
      <c r="N1001" t="str">
        <f t="shared" si="1238"/>
        <v>;0</v>
      </c>
      <c r="O1001" t="str">
        <f t="shared" si="1239"/>
        <v>0</v>
      </c>
      <c r="P1001">
        <f t="shared" ref="P1001:X1001" si="1277">IFERROR(_xlfn.TEXTAFTER(O1001,";"),0)</f>
        <v>0</v>
      </c>
      <c r="Q1001">
        <f t="shared" si="1277"/>
        <v>0</v>
      </c>
      <c r="R1001">
        <f t="shared" si="1277"/>
        <v>0</v>
      </c>
      <c r="S1001">
        <f t="shared" si="1277"/>
        <v>0</v>
      </c>
      <c r="T1001">
        <f t="shared" si="1277"/>
        <v>0</v>
      </c>
      <c r="U1001">
        <f t="shared" si="1277"/>
        <v>0</v>
      </c>
      <c r="V1001">
        <f t="shared" si="1277"/>
        <v>0</v>
      </c>
      <c r="W1001">
        <f t="shared" si="1277"/>
        <v>0</v>
      </c>
      <c r="X1001">
        <f t="shared" si="1277"/>
        <v>0</v>
      </c>
      <c r="Y1001" s="10" t="e">
        <f t="shared" si="1241"/>
        <v>#VALUE!</v>
      </c>
      <c r="Z1001" t="e">
        <f t="shared" si="1229"/>
        <v>#VALUE!</v>
      </c>
      <c r="AA1001" t="e">
        <f t="shared" si="1230"/>
        <v>#VALUE!</v>
      </c>
      <c r="AB1001" t="e">
        <f t="shared" si="1231"/>
        <v>#VALUE!</v>
      </c>
      <c r="AC1001" t="e">
        <f t="shared" si="1232"/>
        <v>#VALUE!</v>
      </c>
      <c r="AD1001" t="e">
        <f t="shared" si="1233"/>
        <v>#VALUE!</v>
      </c>
      <c r="AE1001" t="e">
        <f t="shared" si="1234"/>
        <v>#VALUE!</v>
      </c>
      <c r="AF1001" t="e">
        <f t="shared" si="1235"/>
        <v>#VALUE!</v>
      </c>
      <c r="AG1001" t="e">
        <f t="shared" si="1236"/>
        <v>#VALUE!</v>
      </c>
      <c r="AH1001" t="e">
        <f t="shared" si="1237"/>
        <v>#VALUE!</v>
      </c>
      <c r="BJ1001">
        <f t="shared" si="1243"/>
        <v>0</v>
      </c>
    </row>
    <row r="1002" spans="11:62" x14ac:dyDescent="0.2">
      <c r="K1002" t="str">
        <f>WeedDataInput!F1000</f>
        <v>N</v>
      </c>
      <c r="L1002">
        <f>WeedDataInput!G1000</f>
        <v>0</v>
      </c>
      <c r="M1002" s="10" t="str">
        <f t="shared" si="1227"/>
        <v>;0</v>
      </c>
      <c r="N1002" t="str">
        <f t="shared" si="1238"/>
        <v>;0</v>
      </c>
      <c r="O1002" t="str">
        <f t="shared" si="1239"/>
        <v>0</v>
      </c>
      <c r="P1002">
        <f t="shared" ref="P1002:X1002" si="1278">IFERROR(_xlfn.TEXTAFTER(O1002,";"),0)</f>
        <v>0</v>
      </c>
      <c r="Q1002">
        <f t="shared" si="1278"/>
        <v>0</v>
      </c>
      <c r="R1002">
        <f t="shared" si="1278"/>
        <v>0</v>
      </c>
      <c r="S1002">
        <f t="shared" si="1278"/>
        <v>0</v>
      </c>
      <c r="T1002">
        <f t="shared" si="1278"/>
        <v>0</v>
      </c>
      <c r="U1002">
        <f t="shared" si="1278"/>
        <v>0</v>
      </c>
      <c r="V1002">
        <f t="shared" si="1278"/>
        <v>0</v>
      </c>
      <c r="W1002">
        <f t="shared" si="1278"/>
        <v>0</v>
      </c>
      <c r="X1002">
        <f t="shared" si="1278"/>
        <v>0</v>
      </c>
      <c r="Y1002" s="10" t="e">
        <f t="shared" si="1241"/>
        <v>#VALUE!</v>
      </c>
      <c r="Z1002" t="e">
        <f t="shared" si="1229"/>
        <v>#VALUE!</v>
      </c>
      <c r="AA1002" t="e">
        <f t="shared" si="1230"/>
        <v>#VALUE!</v>
      </c>
      <c r="AB1002" t="e">
        <f t="shared" si="1231"/>
        <v>#VALUE!</v>
      </c>
      <c r="AC1002" t="e">
        <f t="shared" si="1232"/>
        <v>#VALUE!</v>
      </c>
      <c r="AD1002" t="e">
        <f t="shared" si="1233"/>
        <v>#VALUE!</v>
      </c>
      <c r="AE1002" t="e">
        <f t="shared" si="1234"/>
        <v>#VALUE!</v>
      </c>
      <c r="AF1002" t="e">
        <f t="shared" si="1235"/>
        <v>#VALUE!</v>
      </c>
      <c r="AG1002" t="e">
        <f t="shared" si="1236"/>
        <v>#VALUE!</v>
      </c>
      <c r="AH1002" t="e">
        <f t="shared" si="1237"/>
        <v>#VALUE!</v>
      </c>
      <c r="BJ1002">
        <f t="shared" si="1243"/>
        <v>0</v>
      </c>
    </row>
    <row r="1003" spans="11:62" x14ac:dyDescent="0.2">
      <c r="K1003" t="str">
        <f>WeedDataInput!F1001</f>
        <v>N</v>
      </c>
      <c r="L1003">
        <f>WeedDataInput!G1001</f>
        <v>0</v>
      </c>
      <c r="M1003" s="10" t="str">
        <f t="shared" si="1227"/>
        <v>;0</v>
      </c>
      <c r="N1003" t="str">
        <f t="shared" si="1238"/>
        <v>;0</v>
      </c>
      <c r="O1003" t="str">
        <f t="shared" si="1239"/>
        <v>0</v>
      </c>
      <c r="P1003">
        <f t="shared" ref="P1003:X1003" si="1279">IFERROR(_xlfn.TEXTAFTER(O1003,";"),0)</f>
        <v>0</v>
      </c>
      <c r="Q1003">
        <f t="shared" si="1279"/>
        <v>0</v>
      </c>
      <c r="R1003">
        <f t="shared" si="1279"/>
        <v>0</v>
      </c>
      <c r="S1003">
        <f t="shared" si="1279"/>
        <v>0</v>
      </c>
      <c r="T1003">
        <f t="shared" si="1279"/>
        <v>0</v>
      </c>
      <c r="U1003">
        <f t="shared" si="1279"/>
        <v>0</v>
      </c>
      <c r="V1003">
        <f t="shared" si="1279"/>
        <v>0</v>
      </c>
      <c r="W1003">
        <f t="shared" si="1279"/>
        <v>0</v>
      </c>
      <c r="X1003">
        <f t="shared" si="1279"/>
        <v>0</v>
      </c>
      <c r="Y1003" s="10" t="e">
        <f t="shared" si="1241"/>
        <v>#VALUE!</v>
      </c>
      <c r="Z1003" t="e">
        <f t="shared" si="1229"/>
        <v>#VALUE!</v>
      </c>
      <c r="AA1003" t="e">
        <f t="shared" si="1230"/>
        <v>#VALUE!</v>
      </c>
      <c r="AB1003" t="e">
        <f t="shared" si="1231"/>
        <v>#VALUE!</v>
      </c>
      <c r="AC1003" t="e">
        <f t="shared" si="1232"/>
        <v>#VALUE!</v>
      </c>
      <c r="AD1003" t="e">
        <f t="shared" si="1233"/>
        <v>#VALUE!</v>
      </c>
      <c r="AE1003" t="e">
        <f t="shared" si="1234"/>
        <v>#VALUE!</v>
      </c>
      <c r="AF1003" t="e">
        <f t="shared" si="1235"/>
        <v>#VALUE!</v>
      </c>
      <c r="AG1003" t="e">
        <f t="shared" si="1236"/>
        <v>#VALUE!</v>
      </c>
      <c r="AH1003" t="e">
        <f t="shared" si="1237"/>
        <v>#VALUE!</v>
      </c>
      <c r="BJ1003">
        <f t="shared" si="1243"/>
        <v>0</v>
      </c>
    </row>
    <row r="1004" spans="11:62" x14ac:dyDescent="0.2">
      <c r="K1004" t="str">
        <f>WeedDataInput!F1002</f>
        <v>N</v>
      </c>
      <c r="L1004">
        <f>WeedDataInput!G1002</f>
        <v>0</v>
      </c>
      <c r="M1004" s="10" t="str">
        <f t="shared" ref="M1004:M1067" si="1280">";"&amp;L1004</f>
        <v>;0</v>
      </c>
      <c r="N1004" t="str">
        <f t="shared" ref="N1004:N1067" si="1281">TRIM(M1004)</f>
        <v>;0</v>
      </c>
      <c r="O1004" t="str">
        <f t="shared" ref="O1004:O1067" si="1282">_xlfn.TEXTAFTER(N1004,";")</f>
        <v>0</v>
      </c>
      <c r="P1004">
        <f t="shared" ref="P1004:P1067" si="1283">IFERROR(_xlfn.TEXTAFTER(O1004,";"),0)</f>
        <v>0</v>
      </c>
      <c r="Q1004">
        <f t="shared" ref="Q1004:Q1067" si="1284">IFERROR(_xlfn.TEXTAFTER(P1004,";"),0)</f>
        <v>0</v>
      </c>
      <c r="R1004">
        <f t="shared" ref="R1004:R1067" si="1285">IFERROR(_xlfn.TEXTAFTER(Q1004,";"),0)</f>
        <v>0</v>
      </c>
      <c r="S1004">
        <f t="shared" ref="S1004:S1067" si="1286">IFERROR(_xlfn.TEXTAFTER(R1004,";"),0)</f>
        <v>0</v>
      </c>
      <c r="T1004">
        <f t="shared" ref="T1004:T1067" si="1287">IFERROR(_xlfn.TEXTAFTER(S1004,";"),0)</f>
        <v>0</v>
      </c>
      <c r="U1004">
        <f t="shared" ref="U1004:U1067" si="1288">IFERROR(_xlfn.TEXTAFTER(T1004,";"),0)</f>
        <v>0</v>
      </c>
      <c r="V1004">
        <f t="shared" ref="V1004:V1067" si="1289">IFERROR(_xlfn.TEXTAFTER(U1004,";"),0)</f>
        <v>0</v>
      </c>
      <c r="W1004">
        <f t="shared" ref="W1004:W1067" si="1290">IFERROR(_xlfn.TEXTAFTER(V1004,";"),0)</f>
        <v>0</v>
      </c>
      <c r="X1004">
        <f t="shared" ref="X1004:X1067" si="1291">IFERROR(_xlfn.TEXTAFTER(W1004,";"),0)</f>
        <v>0</v>
      </c>
      <c r="Y1004" s="10" t="e">
        <f t="shared" ref="Y1004:Y1067" si="1292">MID(M1004,SEARCH(";",M1004)+1,SEARCH(";",M1004,SEARCH(";",M1004)+1)-SEARCH(";",M1004)-1)</f>
        <v>#VALUE!</v>
      </c>
      <c r="Z1004" t="e">
        <f t="shared" ref="Z1004:Z1067" si="1293">MID(O1004,SEARCH(";",O1004)+1,SEARCH(";",O1004,SEARCH(";",O1004)+1)-SEARCH(";",O1004)-1)</f>
        <v>#VALUE!</v>
      </c>
      <c r="AA1004" t="e">
        <f t="shared" ref="AA1004:AA1067" si="1294">MID(P1004,SEARCH(";",P1004)+1,SEARCH(";",P1004,SEARCH(";",P1004)+1)-SEARCH(";",P1004)-1)</f>
        <v>#VALUE!</v>
      </c>
      <c r="AB1004" t="e">
        <f t="shared" ref="AB1004:AB1067" si="1295">MID(Q1004,SEARCH(";",Q1004)+1,SEARCH(";",Q1004,SEARCH(";",Q1004)+1)-SEARCH(";",Q1004)-1)</f>
        <v>#VALUE!</v>
      </c>
      <c r="AC1004" t="e">
        <f t="shared" ref="AC1004:AC1067" si="1296">MID(R1004,SEARCH(";",R1004)+1,SEARCH(";",R1004,SEARCH(";",R1004)+1)-SEARCH(";",R1004)-1)</f>
        <v>#VALUE!</v>
      </c>
      <c r="AD1004" t="e">
        <f t="shared" ref="AD1004:AD1067" si="1297">MID(S1004,SEARCH(";",S1004)+1,SEARCH(";",S1004,SEARCH(";",S1004)+1)-SEARCH(";",S1004)-1)</f>
        <v>#VALUE!</v>
      </c>
      <c r="AE1004" t="e">
        <f t="shared" ref="AE1004:AE1067" si="1298">MID(T1004,SEARCH(";",T1004)+1,SEARCH(";",T1004,SEARCH(";",T1004)+1)-SEARCH(";",T1004)-1)</f>
        <v>#VALUE!</v>
      </c>
      <c r="AF1004" t="e">
        <f t="shared" ref="AF1004:AF1067" si="1299">MID(U1004,SEARCH(";",U1004)+1,SEARCH(";",U1004,SEARCH(";",U1004)+1)-SEARCH(";",U1004)-1)</f>
        <v>#VALUE!</v>
      </c>
      <c r="AG1004" t="e">
        <f t="shared" ref="AG1004:AG1067" si="1300">MID(V1004,SEARCH(";",V1004)+1,SEARCH(";",V1004,SEARCH(";",V1004)+1)-SEARCH(";",V1004)-1)</f>
        <v>#VALUE!</v>
      </c>
      <c r="AH1004" t="e">
        <f t="shared" ref="AH1004:AH1067" si="1301">MID(W1004,SEARCH(";",W1004)+1,SEARCH(";",W1004,SEARCH(";",W1004)+1)-SEARCH(";",W1004)-1)</f>
        <v>#VALUE!</v>
      </c>
      <c r="BJ1004">
        <f t="shared" si="1243"/>
        <v>0</v>
      </c>
    </row>
    <row r="1005" spans="11:62" x14ac:dyDescent="0.2">
      <c r="K1005" t="str">
        <f>WeedDataInput!F1003</f>
        <v>Y</v>
      </c>
      <c r="L1005">
        <f>WeedDataInput!G1003</f>
        <v>0</v>
      </c>
      <c r="M1005" s="10" t="str">
        <f t="shared" si="1280"/>
        <v>;0</v>
      </c>
      <c r="N1005" t="str">
        <f t="shared" si="1281"/>
        <v>;0</v>
      </c>
      <c r="O1005" t="str">
        <f t="shared" si="1282"/>
        <v>0</v>
      </c>
      <c r="P1005">
        <f t="shared" si="1283"/>
        <v>0</v>
      </c>
      <c r="Q1005">
        <f t="shared" si="1284"/>
        <v>0</v>
      </c>
      <c r="R1005">
        <f t="shared" si="1285"/>
        <v>0</v>
      </c>
      <c r="S1005">
        <f t="shared" si="1286"/>
        <v>0</v>
      </c>
      <c r="T1005">
        <f t="shared" si="1287"/>
        <v>0</v>
      </c>
      <c r="U1005">
        <f t="shared" si="1288"/>
        <v>0</v>
      </c>
      <c r="V1005">
        <f t="shared" si="1289"/>
        <v>0</v>
      </c>
      <c r="W1005">
        <f t="shared" si="1290"/>
        <v>0</v>
      </c>
      <c r="X1005">
        <f t="shared" si="1291"/>
        <v>0</v>
      </c>
      <c r="Y1005" s="10" t="e">
        <f t="shared" si="1292"/>
        <v>#VALUE!</v>
      </c>
      <c r="Z1005" t="e">
        <f t="shared" si="1293"/>
        <v>#VALUE!</v>
      </c>
      <c r="AA1005" t="e">
        <f t="shared" si="1294"/>
        <v>#VALUE!</v>
      </c>
      <c r="AB1005" t="e">
        <f t="shared" si="1295"/>
        <v>#VALUE!</v>
      </c>
      <c r="AC1005" t="e">
        <f t="shared" si="1296"/>
        <v>#VALUE!</v>
      </c>
      <c r="AD1005" t="e">
        <f t="shared" si="1297"/>
        <v>#VALUE!</v>
      </c>
      <c r="AE1005" t="e">
        <f t="shared" si="1298"/>
        <v>#VALUE!</v>
      </c>
      <c r="AF1005" t="e">
        <f t="shared" si="1299"/>
        <v>#VALUE!</v>
      </c>
      <c r="AG1005" t="e">
        <f t="shared" si="1300"/>
        <v>#VALUE!</v>
      </c>
      <c r="AH1005" t="e">
        <f t="shared" si="1301"/>
        <v>#VALUE!</v>
      </c>
      <c r="BJ1005">
        <f t="shared" si="1243"/>
        <v>0</v>
      </c>
    </row>
    <row r="1006" spans="11:62" x14ac:dyDescent="0.2">
      <c r="K1006" t="str">
        <f>WeedDataInput!F1004</f>
        <v>N</v>
      </c>
      <c r="L1006">
        <f>WeedDataInput!G1004</f>
        <v>0</v>
      </c>
      <c r="M1006" s="10" t="str">
        <f t="shared" si="1280"/>
        <v>;0</v>
      </c>
      <c r="N1006" t="str">
        <f t="shared" si="1281"/>
        <v>;0</v>
      </c>
      <c r="O1006" t="str">
        <f t="shared" si="1282"/>
        <v>0</v>
      </c>
      <c r="P1006">
        <f t="shared" si="1283"/>
        <v>0</v>
      </c>
      <c r="Q1006">
        <f t="shared" si="1284"/>
        <v>0</v>
      </c>
      <c r="R1006">
        <f t="shared" si="1285"/>
        <v>0</v>
      </c>
      <c r="S1006">
        <f t="shared" si="1286"/>
        <v>0</v>
      </c>
      <c r="T1006">
        <f t="shared" si="1287"/>
        <v>0</v>
      </c>
      <c r="U1006">
        <f t="shared" si="1288"/>
        <v>0</v>
      </c>
      <c r="V1006">
        <f t="shared" si="1289"/>
        <v>0</v>
      </c>
      <c r="W1006">
        <f t="shared" si="1290"/>
        <v>0</v>
      </c>
      <c r="X1006">
        <f t="shared" si="1291"/>
        <v>0</v>
      </c>
      <c r="Y1006" s="10" t="e">
        <f t="shared" si="1292"/>
        <v>#VALUE!</v>
      </c>
      <c r="Z1006" t="e">
        <f t="shared" si="1293"/>
        <v>#VALUE!</v>
      </c>
      <c r="AA1006" t="e">
        <f t="shared" si="1294"/>
        <v>#VALUE!</v>
      </c>
      <c r="AB1006" t="e">
        <f t="shared" si="1295"/>
        <v>#VALUE!</v>
      </c>
      <c r="AC1006" t="e">
        <f t="shared" si="1296"/>
        <v>#VALUE!</v>
      </c>
      <c r="AD1006" t="e">
        <f t="shared" si="1297"/>
        <v>#VALUE!</v>
      </c>
      <c r="AE1006" t="e">
        <f t="shared" si="1298"/>
        <v>#VALUE!</v>
      </c>
      <c r="AF1006" t="e">
        <f t="shared" si="1299"/>
        <v>#VALUE!</v>
      </c>
      <c r="AG1006" t="e">
        <f t="shared" si="1300"/>
        <v>#VALUE!</v>
      </c>
      <c r="AH1006" t="e">
        <f t="shared" si="1301"/>
        <v>#VALUE!</v>
      </c>
      <c r="BJ1006">
        <f t="shared" si="1243"/>
        <v>0</v>
      </c>
    </row>
    <row r="1007" spans="11:62" x14ac:dyDescent="0.2">
      <c r="K1007" t="str">
        <f>WeedDataInput!F1005</f>
        <v>N</v>
      </c>
      <c r="L1007">
        <f>WeedDataInput!G1005</f>
        <v>0</v>
      </c>
      <c r="M1007" s="10" t="str">
        <f t="shared" si="1280"/>
        <v>;0</v>
      </c>
      <c r="N1007" t="str">
        <f t="shared" si="1281"/>
        <v>;0</v>
      </c>
      <c r="O1007" t="str">
        <f t="shared" si="1282"/>
        <v>0</v>
      </c>
      <c r="P1007">
        <f t="shared" si="1283"/>
        <v>0</v>
      </c>
      <c r="Q1007">
        <f t="shared" si="1284"/>
        <v>0</v>
      </c>
      <c r="R1007">
        <f t="shared" si="1285"/>
        <v>0</v>
      </c>
      <c r="S1007">
        <f t="shared" si="1286"/>
        <v>0</v>
      </c>
      <c r="T1007">
        <f t="shared" si="1287"/>
        <v>0</v>
      </c>
      <c r="U1007">
        <f t="shared" si="1288"/>
        <v>0</v>
      </c>
      <c r="V1007">
        <f t="shared" si="1289"/>
        <v>0</v>
      </c>
      <c r="W1007">
        <f t="shared" si="1290"/>
        <v>0</v>
      </c>
      <c r="X1007">
        <f t="shared" si="1291"/>
        <v>0</v>
      </c>
      <c r="Y1007" s="10" t="e">
        <f t="shared" si="1292"/>
        <v>#VALUE!</v>
      </c>
      <c r="Z1007" t="e">
        <f t="shared" si="1293"/>
        <v>#VALUE!</v>
      </c>
      <c r="AA1007" t="e">
        <f t="shared" si="1294"/>
        <v>#VALUE!</v>
      </c>
      <c r="AB1007" t="e">
        <f t="shared" si="1295"/>
        <v>#VALUE!</v>
      </c>
      <c r="AC1007" t="e">
        <f t="shared" si="1296"/>
        <v>#VALUE!</v>
      </c>
      <c r="AD1007" t="e">
        <f t="shared" si="1297"/>
        <v>#VALUE!</v>
      </c>
      <c r="AE1007" t="e">
        <f t="shared" si="1298"/>
        <v>#VALUE!</v>
      </c>
      <c r="AF1007" t="e">
        <f t="shared" si="1299"/>
        <v>#VALUE!</v>
      </c>
      <c r="AG1007" t="e">
        <f t="shared" si="1300"/>
        <v>#VALUE!</v>
      </c>
      <c r="AH1007" t="e">
        <f t="shared" si="1301"/>
        <v>#VALUE!</v>
      </c>
      <c r="BJ1007">
        <f t="shared" si="1243"/>
        <v>0</v>
      </c>
    </row>
    <row r="1008" spans="11:62" x14ac:dyDescent="0.2">
      <c r="K1008" t="str">
        <f>WeedDataInput!F1006</f>
        <v>Y</v>
      </c>
      <c r="L1008">
        <f>WeedDataInput!G1006</f>
        <v>0</v>
      </c>
      <c r="M1008" s="10" t="str">
        <f t="shared" si="1280"/>
        <v>;0</v>
      </c>
      <c r="N1008" t="str">
        <f t="shared" si="1281"/>
        <v>;0</v>
      </c>
      <c r="O1008" t="str">
        <f t="shared" si="1282"/>
        <v>0</v>
      </c>
      <c r="P1008">
        <f t="shared" si="1283"/>
        <v>0</v>
      </c>
      <c r="Q1008">
        <f t="shared" si="1284"/>
        <v>0</v>
      </c>
      <c r="R1008">
        <f t="shared" si="1285"/>
        <v>0</v>
      </c>
      <c r="S1008">
        <f t="shared" si="1286"/>
        <v>0</v>
      </c>
      <c r="T1008">
        <f t="shared" si="1287"/>
        <v>0</v>
      </c>
      <c r="U1008">
        <f t="shared" si="1288"/>
        <v>0</v>
      </c>
      <c r="V1008">
        <f t="shared" si="1289"/>
        <v>0</v>
      </c>
      <c r="W1008">
        <f t="shared" si="1290"/>
        <v>0</v>
      </c>
      <c r="X1008">
        <f t="shared" si="1291"/>
        <v>0</v>
      </c>
      <c r="Y1008" s="10" t="e">
        <f t="shared" si="1292"/>
        <v>#VALUE!</v>
      </c>
      <c r="Z1008" t="e">
        <f t="shared" si="1293"/>
        <v>#VALUE!</v>
      </c>
      <c r="AA1008" t="e">
        <f t="shared" si="1294"/>
        <v>#VALUE!</v>
      </c>
      <c r="AB1008" t="e">
        <f t="shared" si="1295"/>
        <v>#VALUE!</v>
      </c>
      <c r="AC1008" t="e">
        <f t="shared" si="1296"/>
        <v>#VALUE!</v>
      </c>
      <c r="AD1008" t="e">
        <f t="shared" si="1297"/>
        <v>#VALUE!</v>
      </c>
      <c r="AE1008" t="e">
        <f t="shared" si="1298"/>
        <v>#VALUE!</v>
      </c>
      <c r="AF1008" t="e">
        <f t="shared" si="1299"/>
        <v>#VALUE!</v>
      </c>
      <c r="AG1008" t="e">
        <f t="shared" si="1300"/>
        <v>#VALUE!</v>
      </c>
      <c r="AH1008" t="e">
        <f t="shared" si="1301"/>
        <v>#VALUE!</v>
      </c>
      <c r="BJ1008">
        <f t="shared" si="1243"/>
        <v>0</v>
      </c>
    </row>
    <row r="1009" spans="11:62" x14ac:dyDescent="0.2">
      <c r="K1009" t="str">
        <f>WeedDataInput!F1007</f>
        <v>Y</v>
      </c>
      <c r="L1009">
        <f>WeedDataInput!G1007</f>
        <v>0</v>
      </c>
      <c r="M1009" s="10" t="str">
        <f t="shared" si="1280"/>
        <v>;0</v>
      </c>
      <c r="N1009" t="str">
        <f t="shared" si="1281"/>
        <v>;0</v>
      </c>
      <c r="O1009" t="str">
        <f t="shared" si="1282"/>
        <v>0</v>
      </c>
      <c r="P1009">
        <f t="shared" si="1283"/>
        <v>0</v>
      </c>
      <c r="Q1009">
        <f t="shared" si="1284"/>
        <v>0</v>
      </c>
      <c r="R1009">
        <f t="shared" si="1285"/>
        <v>0</v>
      </c>
      <c r="S1009">
        <f t="shared" si="1286"/>
        <v>0</v>
      </c>
      <c r="T1009">
        <f t="shared" si="1287"/>
        <v>0</v>
      </c>
      <c r="U1009">
        <f t="shared" si="1288"/>
        <v>0</v>
      </c>
      <c r="V1009">
        <f t="shared" si="1289"/>
        <v>0</v>
      </c>
      <c r="W1009">
        <f t="shared" si="1290"/>
        <v>0</v>
      </c>
      <c r="X1009">
        <f t="shared" si="1291"/>
        <v>0</v>
      </c>
      <c r="Y1009" s="10" t="e">
        <f t="shared" si="1292"/>
        <v>#VALUE!</v>
      </c>
      <c r="Z1009" t="e">
        <f t="shared" si="1293"/>
        <v>#VALUE!</v>
      </c>
      <c r="AA1009" t="e">
        <f t="shared" si="1294"/>
        <v>#VALUE!</v>
      </c>
      <c r="AB1009" t="e">
        <f t="shared" si="1295"/>
        <v>#VALUE!</v>
      </c>
      <c r="AC1009" t="e">
        <f t="shared" si="1296"/>
        <v>#VALUE!</v>
      </c>
      <c r="AD1009" t="e">
        <f t="shared" si="1297"/>
        <v>#VALUE!</v>
      </c>
      <c r="AE1009" t="e">
        <f t="shared" si="1298"/>
        <v>#VALUE!</v>
      </c>
      <c r="AF1009" t="e">
        <f t="shared" si="1299"/>
        <v>#VALUE!</v>
      </c>
      <c r="AG1009" t="e">
        <f t="shared" si="1300"/>
        <v>#VALUE!</v>
      </c>
      <c r="AH1009" t="e">
        <f t="shared" si="1301"/>
        <v>#VALUE!</v>
      </c>
      <c r="BJ1009">
        <f t="shared" si="1243"/>
        <v>0</v>
      </c>
    </row>
    <row r="1010" spans="11:62" x14ac:dyDescent="0.2">
      <c r="K1010" t="str">
        <f>WeedDataInput!F1008</f>
        <v>N</v>
      </c>
      <c r="L1010" t="str">
        <f>WeedDataInput!G1008</f>
        <v>Joaquim Grunberger;</v>
      </c>
      <c r="M1010" s="10" t="str">
        <f t="shared" si="1280"/>
        <v>;Joaquim Grunberger;</v>
      </c>
      <c r="N1010" t="str">
        <f t="shared" si="1281"/>
        <v>;Joaquim Grunberger;</v>
      </c>
      <c r="O1010" t="str">
        <f t="shared" si="1282"/>
        <v>Joaquim Grunberger;</v>
      </c>
      <c r="P1010" t="str">
        <f t="shared" si="1283"/>
        <v/>
      </c>
      <c r="Q1010">
        <f t="shared" si="1284"/>
        <v>0</v>
      </c>
      <c r="R1010">
        <f t="shared" si="1285"/>
        <v>0</v>
      </c>
      <c r="S1010">
        <f t="shared" si="1286"/>
        <v>0</v>
      </c>
      <c r="T1010">
        <f t="shared" si="1287"/>
        <v>0</v>
      </c>
      <c r="U1010">
        <f t="shared" si="1288"/>
        <v>0</v>
      </c>
      <c r="V1010">
        <f t="shared" si="1289"/>
        <v>0</v>
      </c>
      <c r="W1010">
        <f t="shared" si="1290"/>
        <v>0</v>
      </c>
      <c r="X1010">
        <f t="shared" si="1291"/>
        <v>0</v>
      </c>
      <c r="Y1010" s="10" t="str">
        <f t="shared" si="1292"/>
        <v>Joaquim Grunberger</v>
      </c>
      <c r="Z1010" t="e">
        <f t="shared" si="1293"/>
        <v>#VALUE!</v>
      </c>
      <c r="AA1010" t="e">
        <f t="shared" si="1294"/>
        <v>#VALUE!</v>
      </c>
      <c r="AB1010" t="e">
        <f t="shared" si="1295"/>
        <v>#VALUE!</v>
      </c>
      <c r="AC1010" t="e">
        <f t="shared" si="1296"/>
        <v>#VALUE!</v>
      </c>
      <c r="AD1010" t="e">
        <f t="shared" si="1297"/>
        <v>#VALUE!</v>
      </c>
      <c r="AE1010" t="e">
        <f t="shared" si="1298"/>
        <v>#VALUE!</v>
      </c>
      <c r="AF1010" t="e">
        <f t="shared" si="1299"/>
        <v>#VALUE!</v>
      </c>
      <c r="AG1010" t="e">
        <f t="shared" si="1300"/>
        <v>#VALUE!</v>
      </c>
      <c r="AH1010" t="e">
        <f t="shared" si="1301"/>
        <v>#VALUE!</v>
      </c>
      <c r="BJ1010">
        <f t="shared" si="1243"/>
        <v>1</v>
      </c>
    </row>
    <row r="1011" spans="11:62" x14ac:dyDescent="0.2">
      <c r="K1011" t="str">
        <f>WeedDataInput!F1009</f>
        <v>N</v>
      </c>
      <c r="L1011" t="str">
        <f>WeedDataInput!G1009</f>
        <v>Joaquim Grunberger;</v>
      </c>
      <c r="M1011" s="10" t="str">
        <f t="shared" si="1280"/>
        <v>;Joaquim Grunberger;</v>
      </c>
      <c r="N1011" t="str">
        <f t="shared" si="1281"/>
        <v>;Joaquim Grunberger;</v>
      </c>
      <c r="O1011" t="str">
        <f t="shared" si="1282"/>
        <v>Joaquim Grunberger;</v>
      </c>
      <c r="P1011" t="str">
        <f t="shared" si="1283"/>
        <v/>
      </c>
      <c r="Q1011">
        <f t="shared" si="1284"/>
        <v>0</v>
      </c>
      <c r="R1011">
        <f t="shared" si="1285"/>
        <v>0</v>
      </c>
      <c r="S1011">
        <f t="shared" si="1286"/>
        <v>0</v>
      </c>
      <c r="T1011">
        <f t="shared" si="1287"/>
        <v>0</v>
      </c>
      <c r="U1011">
        <f t="shared" si="1288"/>
        <v>0</v>
      </c>
      <c r="V1011">
        <f t="shared" si="1289"/>
        <v>0</v>
      </c>
      <c r="W1011">
        <f t="shared" si="1290"/>
        <v>0</v>
      </c>
      <c r="X1011">
        <f t="shared" si="1291"/>
        <v>0</v>
      </c>
      <c r="Y1011" s="10" t="str">
        <f t="shared" si="1292"/>
        <v>Joaquim Grunberger</v>
      </c>
      <c r="Z1011" t="e">
        <f t="shared" si="1293"/>
        <v>#VALUE!</v>
      </c>
      <c r="AA1011" t="e">
        <f t="shared" si="1294"/>
        <v>#VALUE!</v>
      </c>
      <c r="AB1011" t="e">
        <f t="shared" si="1295"/>
        <v>#VALUE!</v>
      </c>
      <c r="AC1011" t="e">
        <f t="shared" si="1296"/>
        <v>#VALUE!</v>
      </c>
      <c r="AD1011" t="e">
        <f t="shared" si="1297"/>
        <v>#VALUE!</v>
      </c>
      <c r="AE1011" t="e">
        <f t="shared" si="1298"/>
        <v>#VALUE!</v>
      </c>
      <c r="AF1011" t="e">
        <f t="shared" si="1299"/>
        <v>#VALUE!</v>
      </c>
      <c r="AG1011" t="e">
        <f t="shared" si="1300"/>
        <v>#VALUE!</v>
      </c>
      <c r="AH1011" t="e">
        <f t="shared" si="1301"/>
        <v>#VALUE!</v>
      </c>
      <c r="BJ1011">
        <f t="shared" si="1243"/>
        <v>1</v>
      </c>
    </row>
    <row r="1012" spans="11:62" x14ac:dyDescent="0.2">
      <c r="K1012" t="str">
        <f>WeedDataInput!F1010</f>
        <v>N</v>
      </c>
      <c r="L1012" t="str">
        <f>WeedDataInput!G1010</f>
        <v>Joaquim Grunberger;</v>
      </c>
      <c r="M1012" s="10" t="str">
        <f t="shared" si="1280"/>
        <v>;Joaquim Grunberger;</v>
      </c>
      <c r="N1012" t="str">
        <f t="shared" si="1281"/>
        <v>;Joaquim Grunberger;</v>
      </c>
      <c r="O1012" t="str">
        <f t="shared" si="1282"/>
        <v>Joaquim Grunberger;</v>
      </c>
      <c r="P1012" t="str">
        <f t="shared" si="1283"/>
        <v/>
      </c>
      <c r="Q1012">
        <f t="shared" si="1284"/>
        <v>0</v>
      </c>
      <c r="R1012">
        <f t="shared" si="1285"/>
        <v>0</v>
      </c>
      <c r="S1012">
        <f t="shared" si="1286"/>
        <v>0</v>
      </c>
      <c r="T1012">
        <f t="shared" si="1287"/>
        <v>0</v>
      </c>
      <c r="U1012">
        <f t="shared" si="1288"/>
        <v>0</v>
      </c>
      <c r="V1012">
        <f t="shared" si="1289"/>
        <v>0</v>
      </c>
      <c r="W1012">
        <f t="shared" si="1290"/>
        <v>0</v>
      </c>
      <c r="X1012">
        <f t="shared" si="1291"/>
        <v>0</v>
      </c>
      <c r="Y1012" s="10" t="str">
        <f t="shared" si="1292"/>
        <v>Joaquim Grunberger</v>
      </c>
      <c r="Z1012" t="e">
        <f t="shared" si="1293"/>
        <v>#VALUE!</v>
      </c>
      <c r="AA1012" t="e">
        <f t="shared" si="1294"/>
        <v>#VALUE!</v>
      </c>
      <c r="AB1012" t="e">
        <f t="shared" si="1295"/>
        <v>#VALUE!</v>
      </c>
      <c r="AC1012" t="e">
        <f t="shared" si="1296"/>
        <v>#VALUE!</v>
      </c>
      <c r="AD1012" t="e">
        <f t="shared" si="1297"/>
        <v>#VALUE!</v>
      </c>
      <c r="AE1012" t="e">
        <f t="shared" si="1298"/>
        <v>#VALUE!</v>
      </c>
      <c r="AF1012" t="e">
        <f t="shared" si="1299"/>
        <v>#VALUE!</v>
      </c>
      <c r="AG1012" t="e">
        <f t="shared" si="1300"/>
        <v>#VALUE!</v>
      </c>
      <c r="AH1012" t="e">
        <f t="shared" si="1301"/>
        <v>#VALUE!</v>
      </c>
      <c r="BJ1012">
        <f t="shared" si="1243"/>
        <v>1</v>
      </c>
    </row>
    <row r="1013" spans="11:62" x14ac:dyDescent="0.2">
      <c r="K1013" t="str">
        <f>WeedDataInput!F1011</f>
        <v>N</v>
      </c>
      <c r="L1013" t="str">
        <f>WeedDataInput!G1011</f>
        <v>Joaquim Grunberger;</v>
      </c>
      <c r="M1013" s="10" t="str">
        <f t="shared" si="1280"/>
        <v>;Joaquim Grunberger;</v>
      </c>
      <c r="N1013" t="str">
        <f t="shared" si="1281"/>
        <v>;Joaquim Grunberger;</v>
      </c>
      <c r="O1013" t="str">
        <f t="shared" si="1282"/>
        <v>Joaquim Grunberger;</v>
      </c>
      <c r="P1013" t="str">
        <f t="shared" si="1283"/>
        <v/>
      </c>
      <c r="Q1013">
        <f t="shared" si="1284"/>
        <v>0</v>
      </c>
      <c r="R1013">
        <f t="shared" si="1285"/>
        <v>0</v>
      </c>
      <c r="S1013">
        <f t="shared" si="1286"/>
        <v>0</v>
      </c>
      <c r="T1013">
        <f t="shared" si="1287"/>
        <v>0</v>
      </c>
      <c r="U1013">
        <f t="shared" si="1288"/>
        <v>0</v>
      </c>
      <c r="V1013">
        <f t="shared" si="1289"/>
        <v>0</v>
      </c>
      <c r="W1013">
        <f t="shared" si="1290"/>
        <v>0</v>
      </c>
      <c r="X1013">
        <f t="shared" si="1291"/>
        <v>0</v>
      </c>
      <c r="Y1013" s="10" t="str">
        <f t="shared" si="1292"/>
        <v>Joaquim Grunberger</v>
      </c>
      <c r="Z1013" t="e">
        <f t="shared" si="1293"/>
        <v>#VALUE!</v>
      </c>
      <c r="AA1013" t="e">
        <f t="shared" si="1294"/>
        <v>#VALUE!</v>
      </c>
      <c r="AB1013" t="e">
        <f t="shared" si="1295"/>
        <v>#VALUE!</v>
      </c>
      <c r="AC1013" t="e">
        <f t="shared" si="1296"/>
        <v>#VALUE!</v>
      </c>
      <c r="AD1013" t="e">
        <f t="shared" si="1297"/>
        <v>#VALUE!</v>
      </c>
      <c r="AE1013" t="e">
        <f t="shared" si="1298"/>
        <v>#VALUE!</v>
      </c>
      <c r="AF1013" t="e">
        <f t="shared" si="1299"/>
        <v>#VALUE!</v>
      </c>
      <c r="AG1013" t="e">
        <f t="shared" si="1300"/>
        <v>#VALUE!</v>
      </c>
      <c r="AH1013" t="e">
        <f t="shared" si="1301"/>
        <v>#VALUE!</v>
      </c>
      <c r="BJ1013">
        <f t="shared" si="1243"/>
        <v>1</v>
      </c>
    </row>
    <row r="1014" spans="11:62" x14ac:dyDescent="0.2">
      <c r="K1014" t="str">
        <f>WeedDataInput!F1012</f>
        <v>N</v>
      </c>
      <c r="L1014" t="str">
        <f>WeedDataInput!G1012</f>
        <v>Joaquim Grunberger;</v>
      </c>
      <c r="M1014" s="10" t="str">
        <f t="shared" si="1280"/>
        <v>;Joaquim Grunberger;</v>
      </c>
      <c r="N1014" t="str">
        <f t="shared" si="1281"/>
        <v>;Joaquim Grunberger;</v>
      </c>
      <c r="O1014" t="str">
        <f t="shared" si="1282"/>
        <v>Joaquim Grunberger;</v>
      </c>
      <c r="P1014" t="str">
        <f t="shared" si="1283"/>
        <v/>
      </c>
      <c r="Q1014">
        <f t="shared" si="1284"/>
        <v>0</v>
      </c>
      <c r="R1014">
        <f t="shared" si="1285"/>
        <v>0</v>
      </c>
      <c r="S1014">
        <f t="shared" si="1286"/>
        <v>0</v>
      </c>
      <c r="T1014">
        <f t="shared" si="1287"/>
        <v>0</v>
      </c>
      <c r="U1014">
        <f t="shared" si="1288"/>
        <v>0</v>
      </c>
      <c r="V1014">
        <f t="shared" si="1289"/>
        <v>0</v>
      </c>
      <c r="W1014">
        <f t="shared" si="1290"/>
        <v>0</v>
      </c>
      <c r="X1014">
        <f t="shared" si="1291"/>
        <v>0</v>
      </c>
      <c r="Y1014" s="10" t="str">
        <f t="shared" si="1292"/>
        <v>Joaquim Grunberger</v>
      </c>
      <c r="Z1014" t="e">
        <f t="shared" si="1293"/>
        <v>#VALUE!</v>
      </c>
      <c r="AA1014" t="e">
        <f t="shared" si="1294"/>
        <v>#VALUE!</v>
      </c>
      <c r="AB1014" t="e">
        <f t="shared" si="1295"/>
        <v>#VALUE!</v>
      </c>
      <c r="AC1014" t="e">
        <f t="shared" si="1296"/>
        <v>#VALUE!</v>
      </c>
      <c r="AD1014" t="e">
        <f t="shared" si="1297"/>
        <v>#VALUE!</v>
      </c>
      <c r="AE1014" t="e">
        <f t="shared" si="1298"/>
        <v>#VALUE!</v>
      </c>
      <c r="AF1014" t="e">
        <f t="shared" si="1299"/>
        <v>#VALUE!</v>
      </c>
      <c r="AG1014" t="e">
        <f t="shared" si="1300"/>
        <v>#VALUE!</v>
      </c>
      <c r="AH1014" t="e">
        <f t="shared" si="1301"/>
        <v>#VALUE!</v>
      </c>
      <c r="BJ1014">
        <f t="shared" si="1243"/>
        <v>1</v>
      </c>
    </row>
    <row r="1015" spans="11:62" x14ac:dyDescent="0.2">
      <c r="K1015" t="str">
        <f>WeedDataInput!F1013</f>
        <v>N</v>
      </c>
      <c r="L1015" t="str">
        <f>WeedDataInput!G1013</f>
        <v>Joaquim Grunberger;</v>
      </c>
      <c r="M1015" s="10" t="str">
        <f t="shared" si="1280"/>
        <v>;Joaquim Grunberger;</v>
      </c>
      <c r="N1015" t="str">
        <f t="shared" si="1281"/>
        <v>;Joaquim Grunberger;</v>
      </c>
      <c r="O1015" t="str">
        <f t="shared" si="1282"/>
        <v>Joaquim Grunberger;</v>
      </c>
      <c r="P1015" t="str">
        <f t="shared" si="1283"/>
        <v/>
      </c>
      <c r="Q1015">
        <f t="shared" si="1284"/>
        <v>0</v>
      </c>
      <c r="R1015">
        <f t="shared" si="1285"/>
        <v>0</v>
      </c>
      <c r="S1015">
        <f t="shared" si="1286"/>
        <v>0</v>
      </c>
      <c r="T1015">
        <f t="shared" si="1287"/>
        <v>0</v>
      </c>
      <c r="U1015">
        <f t="shared" si="1288"/>
        <v>0</v>
      </c>
      <c r="V1015">
        <f t="shared" si="1289"/>
        <v>0</v>
      </c>
      <c r="W1015">
        <f t="shared" si="1290"/>
        <v>0</v>
      </c>
      <c r="X1015">
        <f t="shared" si="1291"/>
        <v>0</v>
      </c>
      <c r="Y1015" s="10" t="str">
        <f t="shared" si="1292"/>
        <v>Joaquim Grunberger</v>
      </c>
      <c r="Z1015" t="e">
        <f t="shared" si="1293"/>
        <v>#VALUE!</v>
      </c>
      <c r="AA1015" t="e">
        <f t="shared" si="1294"/>
        <v>#VALUE!</v>
      </c>
      <c r="AB1015" t="e">
        <f t="shared" si="1295"/>
        <v>#VALUE!</v>
      </c>
      <c r="AC1015" t="e">
        <f t="shared" si="1296"/>
        <v>#VALUE!</v>
      </c>
      <c r="AD1015" t="e">
        <f t="shared" si="1297"/>
        <v>#VALUE!</v>
      </c>
      <c r="AE1015" t="e">
        <f t="shared" si="1298"/>
        <v>#VALUE!</v>
      </c>
      <c r="AF1015" t="e">
        <f t="shared" si="1299"/>
        <v>#VALUE!</v>
      </c>
      <c r="AG1015" t="e">
        <f t="shared" si="1300"/>
        <v>#VALUE!</v>
      </c>
      <c r="AH1015" t="e">
        <f t="shared" si="1301"/>
        <v>#VALUE!</v>
      </c>
      <c r="BJ1015">
        <f t="shared" si="1243"/>
        <v>1</v>
      </c>
    </row>
    <row r="1016" spans="11:62" x14ac:dyDescent="0.2">
      <c r="K1016" t="str">
        <f>WeedDataInput!F1014</f>
        <v>N</v>
      </c>
      <c r="L1016" t="str">
        <f>WeedDataInput!G1014</f>
        <v>Joaquim Grunberger;</v>
      </c>
      <c r="M1016" s="10" t="str">
        <f t="shared" si="1280"/>
        <v>;Joaquim Grunberger;</v>
      </c>
      <c r="N1016" t="str">
        <f t="shared" si="1281"/>
        <v>;Joaquim Grunberger;</v>
      </c>
      <c r="O1016" t="str">
        <f t="shared" si="1282"/>
        <v>Joaquim Grunberger;</v>
      </c>
      <c r="P1016" t="str">
        <f t="shared" si="1283"/>
        <v/>
      </c>
      <c r="Q1016">
        <f t="shared" si="1284"/>
        <v>0</v>
      </c>
      <c r="R1016">
        <f t="shared" si="1285"/>
        <v>0</v>
      </c>
      <c r="S1016">
        <f t="shared" si="1286"/>
        <v>0</v>
      </c>
      <c r="T1016">
        <f t="shared" si="1287"/>
        <v>0</v>
      </c>
      <c r="U1016">
        <f t="shared" si="1288"/>
        <v>0</v>
      </c>
      <c r="V1016">
        <f t="shared" si="1289"/>
        <v>0</v>
      </c>
      <c r="W1016">
        <f t="shared" si="1290"/>
        <v>0</v>
      </c>
      <c r="X1016">
        <f t="shared" si="1291"/>
        <v>0</v>
      </c>
      <c r="Y1016" s="10" t="str">
        <f t="shared" si="1292"/>
        <v>Joaquim Grunberger</v>
      </c>
      <c r="Z1016" t="e">
        <f t="shared" si="1293"/>
        <v>#VALUE!</v>
      </c>
      <c r="AA1016" t="e">
        <f t="shared" si="1294"/>
        <v>#VALUE!</v>
      </c>
      <c r="AB1016" t="e">
        <f t="shared" si="1295"/>
        <v>#VALUE!</v>
      </c>
      <c r="AC1016" t="e">
        <f t="shared" si="1296"/>
        <v>#VALUE!</v>
      </c>
      <c r="AD1016" t="e">
        <f t="shared" si="1297"/>
        <v>#VALUE!</v>
      </c>
      <c r="AE1016" t="e">
        <f t="shared" si="1298"/>
        <v>#VALUE!</v>
      </c>
      <c r="AF1016" t="e">
        <f t="shared" si="1299"/>
        <v>#VALUE!</v>
      </c>
      <c r="AG1016" t="e">
        <f t="shared" si="1300"/>
        <v>#VALUE!</v>
      </c>
      <c r="AH1016" t="e">
        <f t="shared" si="1301"/>
        <v>#VALUE!</v>
      </c>
      <c r="BJ1016">
        <f t="shared" si="1243"/>
        <v>1</v>
      </c>
    </row>
    <row r="1017" spans="11:62" x14ac:dyDescent="0.2">
      <c r="K1017" t="str">
        <f>WeedDataInput!F1015</f>
        <v>Y</v>
      </c>
      <c r="L1017">
        <f>WeedDataInput!G1015</f>
        <v>0</v>
      </c>
      <c r="M1017" s="10" t="str">
        <f t="shared" si="1280"/>
        <v>;0</v>
      </c>
      <c r="N1017" t="str">
        <f t="shared" si="1281"/>
        <v>;0</v>
      </c>
      <c r="O1017" t="str">
        <f t="shared" si="1282"/>
        <v>0</v>
      </c>
      <c r="P1017">
        <f t="shared" si="1283"/>
        <v>0</v>
      </c>
      <c r="Q1017">
        <f t="shared" si="1284"/>
        <v>0</v>
      </c>
      <c r="R1017">
        <f t="shared" si="1285"/>
        <v>0</v>
      </c>
      <c r="S1017">
        <f t="shared" si="1286"/>
        <v>0</v>
      </c>
      <c r="T1017">
        <f t="shared" si="1287"/>
        <v>0</v>
      </c>
      <c r="U1017">
        <f t="shared" si="1288"/>
        <v>0</v>
      </c>
      <c r="V1017">
        <f t="shared" si="1289"/>
        <v>0</v>
      </c>
      <c r="W1017">
        <f t="shared" si="1290"/>
        <v>0</v>
      </c>
      <c r="X1017">
        <f t="shared" si="1291"/>
        <v>0</v>
      </c>
      <c r="Y1017" s="10" t="e">
        <f t="shared" si="1292"/>
        <v>#VALUE!</v>
      </c>
      <c r="Z1017" t="e">
        <f t="shared" si="1293"/>
        <v>#VALUE!</v>
      </c>
      <c r="AA1017" t="e">
        <f t="shared" si="1294"/>
        <v>#VALUE!</v>
      </c>
      <c r="AB1017" t="e">
        <f t="shared" si="1295"/>
        <v>#VALUE!</v>
      </c>
      <c r="AC1017" t="e">
        <f t="shared" si="1296"/>
        <v>#VALUE!</v>
      </c>
      <c r="AD1017" t="e">
        <f t="shared" si="1297"/>
        <v>#VALUE!</v>
      </c>
      <c r="AE1017" t="e">
        <f t="shared" si="1298"/>
        <v>#VALUE!</v>
      </c>
      <c r="AF1017" t="e">
        <f t="shared" si="1299"/>
        <v>#VALUE!</v>
      </c>
      <c r="AG1017" t="e">
        <f t="shared" si="1300"/>
        <v>#VALUE!</v>
      </c>
      <c r="AH1017" t="e">
        <f t="shared" si="1301"/>
        <v>#VALUE!</v>
      </c>
      <c r="BJ1017">
        <f t="shared" si="1243"/>
        <v>0</v>
      </c>
    </row>
    <row r="1018" spans="11:62" x14ac:dyDescent="0.2">
      <c r="K1018" t="str">
        <f>WeedDataInput!F1016</f>
        <v>Y</v>
      </c>
      <c r="L1018">
        <f>WeedDataInput!G1016</f>
        <v>0</v>
      </c>
      <c r="M1018" s="10" t="str">
        <f t="shared" si="1280"/>
        <v>;0</v>
      </c>
      <c r="N1018" t="str">
        <f t="shared" si="1281"/>
        <v>;0</v>
      </c>
      <c r="O1018" t="str">
        <f t="shared" si="1282"/>
        <v>0</v>
      </c>
      <c r="P1018">
        <f t="shared" si="1283"/>
        <v>0</v>
      </c>
      <c r="Q1018">
        <f t="shared" si="1284"/>
        <v>0</v>
      </c>
      <c r="R1018">
        <f t="shared" si="1285"/>
        <v>0</v>
      </c>
      <c r="S1018">
        <f t="shared" si="1286"/>
        <v>0</v>
      </c>
      <c r="T1018">
        <f t="shared" si="1287"/>
        <v>0</v>
      </c>
      <c r="U1018">
        <f t="shared" si="1288"/>
        <v>0</v>
      </c>
      <c r="V1018">
        <f t="shared" si="1289"/>
        <v>0</v>
      </c>
      <c r="W1018">
        <f t="shared" si="1290"/>
        <v>0</v>
      </c>
      <c r="X1018">
        <f t="shared" si="1291"/>
        <v>0</v>
      </c>
      <c r="Y1018" s="10" t="e">
        <f t="shared" si="1292"/>
        <v>#VALUE!</v>
      </c>
      <c r="Z1018" t="e">
        <f t="shared" si="1293"/>
        <v>#VALUE!</v>
      </c>
      <c r="AA1018" t="e">
        <f t="shared" si="1294"/>
        <v>#VALUE!</v>
      </c>
      <c r="AB1018" t="e">
        <f t="shared" si="1295"/>
        <v>#VALUE!</v>
      </c>
      <c r="AC1018" t="e">
        <f t="shared" si="1296"/>
        <v>#VALUE!</v>
      </c>
      <c r="AD1018" t="e">
        <f t="shared" si="1297"/>
        <v>#VALUE!</v>
      </c>
      <c r="AE1018" t="e">
        <f t="shared" si="1298"/>
        <v>#VALUE!</v>
      </c>
      <c r="AF1018" t="e">
        <f t="shared" si="1299"/>
        <v>#VALUE!</v>
      </c>
      <c r="AG1018" t="e">
        <f t="shared" si="1300"/>
        <v>#VALUE!</v>
      </c>
      <c r="AH1018" t="e">
        <f t="shared" si="1301"/>
        <v>#VALUE!</v>
      </c>
      <c r="BJ1018">
        <f t="shared" si="1243"/>
        <v>0</v>
      </c>
    </row>
    <row r="1019" spans="11:62" x14ac:dyDescent="0.2">
      <c r="K1019" t="str">
        <f>WeedDataInput!F1017</f>
        <v>Y</v>
      </c>
      <c r="L1019">
        <f>WeedDataInput!G1017</f>
        <v>0</v>
      </c>
      <c r="M1019" s="10" t="str">
        <f t="shared" si="1280"/>
        <v>;0</v>
      </c>
      <c r="N1019" t="str">
        <f t="shared" si="1281"/>
        <v>;0</v>
      </c>
      <c r="O1019" t="str">
        <f t="shared" si="1282"/>
        <v>0</v>
      </c>
      <c r="P1019">
        <f t="shared" si="1283"/>
        <v>0</v>
      </c>
      <c r="Q1019">
        <f t="shared" si="1284"/>
        <v>0</v>
      </c>
      <c r="R1019">
        <f t="shared" si="1285"/>
        <v>0</v>
      </c>
      <c r="S1019">
        <f t="shared" si="1286"/>
        <v>0</v>
      </c>
      <c r="T1019">
        <f t="shared" si="1287"/>
        <v>0</v>
      </c>
      <c r="U1019">
        <f t="shared" si="1288"/>
        <v>0</v>
      </c>
      <c r="V1019">
        <f t="shared" si="1289"/>
        <v>0</v>
      </c>
      <c r="W1019">
        <f t="shared" si="1290"/>
        <v>0</v>
      </c>
      <c r="X1019">
        <f t="shared" si="1291"/>
        <v>0</v>
      </c>
      <c r="Y1019" s="10" t="e">
        <f t="shared" si="1292"/>
        <v>#VALUE!</v>
      </c>
      <c r="Z1019" t="e">
        <f t="shared" si="1293"/>
        <v>#VALUE!</v>
      </c>
      <c r="AA1019" t="e">
        <f t="shared" si="1294"/>
        <v>#VALUE!</v>
      </c>
      <c r="AB1019" t="e">
        <f t="shared" si="1295"/>
        <v>#VALUE!</v>
      </c>
      <c r="AC1019" t="e">
        <f t="shared" si="1296"/>
        <v>#VALUE!</v>
      </c>
      <c r="AD1019" t="e">
        <f t="shared" si="1297"/>
        <v>#VALUE!</v>
      </c>
      <c r="AE1019" t="e">
        <f t="shared" si="1298"/>
        <v>#VALUE!</v>
      </c>
      <c r="AF1019" t="e">
        <f t="shared" si="1299"/>
        <v>#VALUE!</v>
      </c>
      <c r="AG1019" t="e">
        <f t="shared" si="1300"/>
        <v>#VALUE!</v>
      </c>
      <c r="AH1019" t="e">
        <f t="shared" si="1301"/>
        <v>#VALUE!</v>
      </c>
      <c r="BJ1019">
        <f t="shared" si="1243"/>
        <v>0</v>
      </c>
    </row>
    <row r="1020" spans="11:62" x14ac:dyDescent="0.2">
      <c r="K1020" t="str">
        <f>WeedDataInput!F1018</f>
        <v>Y</v>
      </c>
      <c r="L1020">
        <f>WeedDataInput!G1018</f>
        <v>0</v>
      </c>
      <c r="M1020" s="10" t="str">
        <f t="shared" si="1280"/>
        <v>;0</v>
      </c>
      <c r="N1020" t="str">
        <f t="shared" si="1281"/>
        <v>;0</v>
      </c>
      <c r="O1020" t="str">
        <f t="shared" si="1282"/>
        <v>0</v>
      </c>
      <c r="P1020">
        <f t="shared" si="1283"/>
        <v>0</v>
      </c>
      <c r="Q1020">
        <f t="shared" si="1284"/>
        <v>0</v>
      </c>
      <c r="R1020">
        <f t="shared" si="1285"/>
        <v>0</v>
      </c>
      <c r="S1020">
        <f t="shared" si="1286"/>
        <v>0</v>
      </c>
      <c r="T1020">
        <f t="shared" si="1287"/>
        <v>0</v>
      </c>
      <c r="U1020">
        <f t="shared" si="1288"/>
        <v>0</v>
      </c>
      <c r="V1020">
        <f t="shared" si="1289"/>
        <v>0</v>
      </c>
      <c r="W1020">
        <f t="shared" si="1290"/>
        <v>0</v>
      </c>
      <c r="X1020">
        <f t="shared" si="1291"/>
        <v>0</v>
      </c>
      <c r="Y1020" s="10" t="e">
        <f t="shared" si="1292"/>
        <v>#VALUE!</v>
      </c>
      <c r="Z1020" t="e">
        <f t="shared" si="1293"/>
        <v>#VALUE!</v>
      </c>
      <c r="AA1020" t="e">
        <f t="shared" si="1294"/>
        <v>#VALUE!</v>
      </c>
      <c r="AB1020" t="e">
        <f t="shared" si="1295"/>
        <v>#VALUE!</v>
      </c>
      <c r="AC1020" t="e">
        <f t="shared" si="1296"/>
        <v>#VALUE!</v>
      </c>
      <c r="AD1020" t="e">
        <f t="shared" si="1297"/>
        <v>#VALUE!</v>
      </c>
      <c r="AE1020" t="e">
        <f t="shared" si="1298"/>
        <v>#VALUE!</v>
      </c>
      <c r="AF1020" t="e">
        <f t="shared" si="1299"/>
        <v>#VALUE!</v>
      </c>
      <c r="AG1020" t="e">
        <f t="shared" si="1300"/>
        <v>#VALUE!</v>
      </c>
      <c r="AH1020" t="e">
        <f t="shared" si="1301"/>
        <v>#VALUE!</v>
      </c>
      <c r="BJ1020">
        <f t="shared" si="1243"/>
        <v>0</v>
      </c>
    </row>
    <row r="1021" spans="11:62" x14ac:dyDescent="0.2">
      <c r="K1021" t="str">
        <f>WeedDataInput!F1019</f>
        <v>Y</v>
      </c>
      <c r="L1021">
        <f>WeedDataInput!G1019</f>
        <v>0</v>
      </c>
      <c r="M1021" s="10" t="str">
        <f t="shared" si="1280"/>
        <v>;0</v>
      </c>
      <c r="N1021" t="str">
        <f t="shared" si="1281"/>
        <v>;0</v>
      </c>
      <c r="O1021" t="str">
        <f t="shared" si="1282"/>
        <v>0</v>
      </c>
      <c r="P1021">
        <f t="shared" si="1283"/>
        <v>0</v>
      </c>
      <c r="Q1021">
        <f t="shared" si="1284"/>
        <v>0</v>
      </c>
      <c r="R1021">
        <f t="shared" si="1285"/>
        <v>0</v>
      </c>
      <c r="S1021">
        <f t="shared" si="1286"/>
        <v>0</v>
      </c>
      <c r="T1021">
        <f t="shared" si="1287"/>
        <v>0</v>
      </c>
      <c r="U1021">
        <f t="shared" si="1288"/>
        <v>0</v>
      </c>
      <c r="V1021">
        <f t="shared" si="1289"/>
        <v>0</v>
      </c>
      <c r="W1021">
        <f t="shared" si="1290"/>
        <v>0</v>
      </c>
      <c r="X1021">
        <f t="shared" si="1291"/>
        <v>0</v>
      </c>
      <c r="Y1021" s="10" t="e">
        <f t="shared" si="1292"/>
        <v>#VALUE!</v>
      </c>
      <c r="Z1021" t="e">
        <f t="shared" si="1293"/>
        <v>#VALUE!</v>
      </c>
      <c r="AA1021" t="e">
        <f t="shared" si="1294"/>
        <v>#VALUE!</v>
      </c>
      <c r="AB1021" t="e">
        <f t="shared" si="1295"/>
        <v>#VALUE!</v>
      </c>
      <c r="AC1021" t="e">
        <f t="shared" si="1296"/>
        <v>#VALUE!</v>
      </c>
      <c r="AD1021" t="e">
        <f t="shared" si="1297"/>
        <v>#VALUE!</v>
      </c>
      <c r="AE1021" t="e">
        <f t="shared" si="1298"/>
        <v>#VALUE!</v>
      </c>
      <c r="AF1021" t="e">
        <f t="shared" si="1299"/>
        <v>#VALUE!</v>
      </c>
      <c r="AG1021" t="e">
        <f t="shared" si="1300"/>
        <v>#VALUE!</v>
      </c>
      <c r="AH1021" t="e">
        <f t="shared" si="1301"/>
        <v>#VALUE!</v>
      </c>
      <c r="BJ1021">
        <f t="shared" si="1243"/>
        <v>0</v>
      </c>
    </row>
    <row r="1022" spans="11:62" x14ac:dyDescent="0.2">
      <c r="K1022" t="str">
        <f>WeedDataInput!F1020</f>
        <v>N</v>
      </c>
      <c r="L1022" t="str">
        <f>WeedDataInput!G1020</f>
        <v>Joaquim Grunberger;</v>
      </c>
      <c r="M1022" s="10" t="str">
        <f t="shared" si="1280"/>
        <v>;Joaquim Grunberger;</v>
      </c>
      <c r="N1022" t="str">
        <f t="shared" si="1281"/>
        <v>;Joaquim Grunberger;</v>
      </c>
      <c r="O1022" t="str">
        <f t="shared" si="1282"/>
        <v>Joaquim Grunberger;</v>
      </c>
      <c r="P1022" t="str">
        <f t="shared" si="1283"/>
        <v/>
      </c>
      <c r="Q1022">
        <f t="shared" si="1284"/>
        <v>0</v>
      </c>
      <c r="R1022">
        <f t="shared" si="1285"/>
        <v>0</v>
      </c>
      <c r="S1022">
        <f t="shared" si="1286"/>
        <v>0</v>
      </c>
      <c r="T1022">
        <f t="shared" si="1287"/>
        <v>0</v>
      </c>
      <c r="U1022">
        <f t="shared" si="1288"/>
        <v>0</v>
      </c>
      <c r="V1022">
        <f t="shared" si="1289"/>
        <v>0</v>
      </c>
      <c r="W1022">
        <f t="shared" si="1290"/>
        <v>0</v>
      </c>
      <c r="X1022">
        <f t="shared" si="1291"/>
        <v>0</v>
      </c>
      <c r="Y1022" s="10" t="str">
        <f t="shared" si="1292"/>
        <v>Joaquim Grunberger</v>
      </c>
      <c r="Z1022" t="e">
        <f t="shared" si="1293"/>
        <v>#VALUE!</v>
      </c>
      <c r="AA1022" t="e">
        <f t="shared" si="1294"/>
        <v>#VALUE!</v>
      </c>
      <c r="AB1022" t="e">
        <f t="shared" si="1295"/>
        <v>#VALUE!</v>
      </c>
      <c r="AC1022" t="e">
        <f t="shared" si="1296"/>
        <v>#VALUE!</v>
      </c>
      <c r="AD1022" t="e">
        <f t="shared" si="1297"/>
        <v>#VALUE!</v>
      </c>
      <c r="AE1022" t="e">
        <f t="shared" si="1298"/>
        <v>#VALUE!</v>
      </c>
      <c r="AF1022" t="e">
        <f t="shared" si="1299"/>
        <v>#VALUE!</v>
      </c>
      <c r="AG1022" t="e">
        <f t="shared" si="1300"/>
        <v>#VALUE!</v>
      </c>
      <c r="AH1022" t="e">
        <f t="shared" si="1301"/>
        <v>#VALUE!</v>
      </c>
      <c r="BJ1022">
        <f t="shared" si="1243"/>
        <v>1</v>
      </c>
    </row>
    <row r="1023" spans="11:62" x14ac:dyDescent="0.2">
      <c r="K1023" t="str">
        <f>WeedDataInput!F1021</f>
        <v>N</v>
      </c>
      <c r="L1023" t="str">
        <f>WeedDataInput!G1021</f>
        <v>Joaquim Grunberger;</v>
      </c>
      <c r="M1023" s="10" t="str">
        <f t="shared" si="1280"/>
        <v>;Joaquim Grunberger;</v>
      </c>
      <c r="N1023" t="str">
        <f t="shared" si="1281"/>
        <v>;Joaquim Grunberger;</v>
      </c>
      <c r="O1023" t="str">
        <f t="shared" si="1282"/>
        <v>Joaquim Grunberger;</v>
      </c>
      <c r="P1023" t="str">
        <f t="shared" si="1283"/>
        <v/>
      </c>
      <c r="Q1023">
        <f t="shared" si="1284"/>
        <v>0</v>
      </c>
      <c r="R1023">
        <f t="shared" si="1285"/>
        <v>0</v>
      </c>
      <c r="S1023">
        <f t="shared" si="1286"/>
        <v>0</v>
      </c>
      <c r="T1023">
        <f t="shared" si="1287"/>
        <v>0</v>
      </c>
      <c r="U1023">
        <f t="shared" si="1288"/>
        <v>0</v>
      </c>
      <c r="V1023">
        <f t="shared" si="1289"/>
        <v>0</v>
      </c>
      <c r="W1023">
        <f t="shared" si="1290"/>
        <v>0</v>
      </c>
      <c r="X1023">
        <f t="shared" si="1291"/>
        <v>0</v>
      </c>
      <c r="Y1023" s="10" t="str">
        <f t="shared" si="1292"/>
        <v>Joaquim Grunberger</v>
      </c>
      <c r="Z1023" t="e">
        <f t="shared" si="1293"/>
        <v>#VALUE!</v>
      </c>
      <c r="AA1023" t="e">
        <f t="shared" si="1294"/>
        <v>#VALUE!</v>
      </c>
      <c r="AB1023" t="e">
        <f t="shared" si="1295"/>
        <v>#VALUE!</v>
      </c>
      <c r="AC1023" t="e">
        <f t="shared" si="1296"/>
        <v>#VALUE!</v>
      </c>
      <c r="AD1023" t="e">
        <f t="shared" si="1297"/>
        <v>#VALUE!</v>
      </c>
      <c r="AE1023" t="e">
        <f t="shared" si="1298"/>
        <v>#VALUE!</v>
      </c>
      <c r="AF1023" t="e">
        <f t="shared" si="1299"/>
        <v>#VALUE!</v>
      </c>
      <c r="AG1023" t="e">
        <f t="shared" si="1300"/>
        <v>#VALUE!</v>
      </c>
      <c r="AH1023" t="e">
        <f t="shared" si="1301"/>
        <v>#VALUE!</v>
      </c>
      <c r="BJ1023">
        <f t="shared" si="1243"/>
        <v>1</v>
      </c>
    </row>
    <row r="1024" spans="11:62" x14ac:dyDescent="0.2">
      <c r="K1024" t="str">
        <f>WeedDataInput!F1022</f>
        <v>Y</v>
      </c>
      <c r="L1024">
        <f>WeedDataInput!G1022</f>
        <v>0</v>
      </c>
      <c r="M1024" s="10" t="str">
        <f t="shared" si="1280"/>
        <v>;0</v>
      </c>
      <c r="N1024" t="str">
        <f t="shared" si="1281"/>
        <v>;0</v>
      </c>
      <c r="O1024" t="str">
        <f t="shared" si="1282"/>
        <v>0</v>
      </c>
      <c r="P1024">
        <f t="shared" si="1283"/>
        <v>0</v>
      </c>
      <c r="Q1024">
        <f t="shared" si="1284"/>
        <v>0</v>
      </c>
      <c r="R1024">
        <f t="shared" si="1285"/>
        <v>0</v>
      </c>
      <c r="S1024">
        <f t="shared" si="1286"/>
        <v>0</v>
      </c>
      <c r="T1024">
        <f t="shared" si="1287"/>
        <v>0</v>
      </c>
      <c r="U1024">
        <f t="shared" si="1288"/>
        <v>0</v>
      </c>
      <c r="V1024">
        <f t="shared" si="1289"/>
        <v>0</v>
      </c>
      <c r="W1024">
        <f t="shared" si="1290"/>
        <v>0</v>
      </c>
      <c r="X1024">
        <f t="shared" si="1291"/>
        <v>0</v>
      </c>
      <c r="Y1024" s="10" t="e">
        <f t="shared" si="1292"/>
        <v>#VALUE!</v>
      </c>
      <c r="Z1024" t="e">
        <f t="shared" si="1293"/>
        <v>#VALUE!</v>
      </c>
      <c r="AA1024" t="e">
        <f t="shared" si="1294"/>
        <v>#VALUE!</v>
      </c>
      <c r="AB1024" t="e">
        <f t="shared" si="1295"/>
        <v>#VALUE!</v>
      </c>
      <c r="AC1024" t="e">
        <f t="shared" si="1296"/>
        <v>#VALUE!</v>
      </c>
      <c r="AD1024" t="e">
        <f t="shared" si="1297"/>
        <v>#VALUE!</v>
      </c>
      <c r="AE1024" t="e">
        <f t="shared" si="1298"/>
        <v>#VALUE!</v>
      </c>
      <c r="AF1024" t="e">
        <f t="shared" si="1299"/>
        <v>#VALUE!</v>
      </c>
      <c r="AG1024" t="e">
        <f t="shared" si="1300"/>
        <v>#VALUE!</v>
      </c>
      <c r="AH1024" t="e">
        <f t="shared" si="1301"/>
        <v>#VALUE!</v>
      </c>
      <c r="BJ1024">
        <f t="shared" si="1243"/>
        <v>0</v>
      </c>
    </row>
    <row r="1025" spans="11:62" x14ac:dyDescent="0.2">
      <c r="K1025" t="str">
        <f>WeedDataInput!F1023</f>
        <v>Y</v>
      </c>
      <c r="L1025">
        <f>WeedDataInput!G1023</f>
        <v>0</v>
      </c>
      <c r="M1025" s="10" t="str">
        <f t="shared" si="1280"/>
        <v>;0</v>
      </c>
      <c r="N1025" t="str">
        <f t="shared" si="1281"/>
        <v>;0</v>
      </c>
      <c r="O1025" t="str">
        <f t="shared" si="1282"/>
        <v>0</v>
      </c>
      <c r="P1025">
        <f t="shared" si="1283"/>
        <v>0</v>
      </c>
      <c r="Q1025">
        <f t="shared" si="1284"/>
        <v>0</v>
      </c>
      <c r="R1025">
        <f t="shared" si="1285"/>
        <v>0</v>
      </c>
      <c r="S1025">
        <f t="shared" si="1286"/>
        <v>0</v>
      </c>
      <c r="T1025">
        <f t="shared" si="1287"/>
        <v>0</v>
      </c>
      <c r="U1025">
        <f t="shared" si="1288"/>
        <v>0</v>
      </c>
      <c r="V1025">
        <f t="shared" si="1289"/>
        <v>0</v>
      </c>
      <c r="W1025">
        <f t="shared" si="1290"/>
        <v>0</v>
      </c>
      <c r="X1025">
        <f t="shared" si="1291"/>
        <v>0</v>
      </c>
      <c r="Y1025" s="10" t="e">
        <f t="shared" si="1292"/>
        <v>#VALUE!</v>
      </c>
      <c r="Z1025" t="e">
        <f t="shared" si="1293"/>
        <v>#VALUE!</v>
      </c>
      <c r="AA1025" t="e">
        <f t="shared" si="1294"/>
        <v>#VALUE!</v>
      </c>
      <c r="AB1025" t="e">
        <f t="shared" si="1295"/>
        <v>#VALUE!</v>
      </c>
      <c r="AC1025" t="e">
        <f t="shared" si="1296"/>
        <v>#VALUE!</v>
      </c>
      <c r="AD1025" t="e">
        <f t="shared" si="1297"/>
        <v>#VALUE!</v>
      </c>
      <c r="AE1025" t="e">
        <f t="shared" si="1298"/>
        <v>#VALUE!</v>
      </c>
      <c r="AF1025" t="e">
        <f t="shared" si="1299"/>
        <v>#VALUE!</v>
      </c>
      <c r="AG1025" t="e">
        <f t="shared" si="1300"/>
        <v>#VALUE!</v>
      </c>
      <c r="AH1025" t="e">
        <f t="shared" si="1301"/>
        <v>#VALUE!</v>
      </c>
      <c r="BJ1025">
        <f t="shared" si="1243"/>
        <v>0</v>
      </c>
    </row>
    <row r="1026" spans="11:62" x14ac:dyDescent="0.2">
      <c r="K1026" t="str">
        <f>WeedDataInput!F1024</f>
        <v>Y</v>
      </c>
      <c r="L1026">
        <f>WeedDataInput!G1024</f>
        <v>0</v>
      </c>
      <c r="M1026" s="10" t="str">
        <f t="shared" si="1280"/>
        <v>;0</v>
      </c>
      <c r="N1026" t="str">
        <f t="shared" si="1281"/>
        <v>;0</v>
      </c>
      <c r="O1026" t="str">
        <f t="shared" si="1282"/>
        <v>0</v>
      </c>
      <c r="P1026">
        <f t="shared" si="1283"/>
        <v>0</v>
      </c>
      <c r="Q1026">
        <f t="shared" si="1284"/>
        <v>0</v>
      </c>
      <c r="R1026">
        <f t="shared" si="1285"/>
        <v>0</v>
      </c>
      <c r="S1026">
        <f t="shared" si="1286"/>
        <v>0</v>
      </c>
      <c r="T1026">
        <f t="shared" si="1287"/>
        <v>0</v>
      </c>
      <c r="U1026">
        <f t="shared" si="1288"/>
        <v>0</v>
      </c>
      <c r="V1026">
        <f t="shared" si="1289"/>
        <v>0</v>
      </c>
      <c r="W1026">
        <f t="shared" si="1290"/>
        <v>0</v>
      </c>
      <c r="X1026">
        <f t="shared" si="1291"/>
        <v>0</v>
      </c>
      <c r="Y1026" s="10" t="e">
        <f t="shared" si="1292"/>
        <v>#VALUE!</v>
      </c>
      <c r="Z1026" t="e">
        <f t="shared" si="1293"/>
        <v>#VALUE!</v>
      </c>
      <c r="AA1026" t="e">
        <f t="shared" si="1294"/>
        <v>#VALUE!</v>
      </c>
      <c r="AB1026" t="e">
        <f t="shared" si="1295"/>
        <v>#VALUE!</v>
      </c>
      <c r="AC1026" t="e">
        <f t="shared" si="1296"/>
        <v>#VALUE!</v>
      </c>
      <c r="AD1026" t="e">
        <f t="shared" si="1297"/>
        <v>#VALUE!</v>
      </c>
      <c r="AE1026" t="e">
        <f t="shared" si="1298"/>
        <v>#VALUE!</v>
      </c>
      <c r="AF1026" t="e">
        <f t="shared" si="1299"/>
        <v>#VALUE!</v>
      </c>
      <c r="AG1026" t="e">
        <f t="shared" si="1300"/>
        <v>#VALUE!</v>
      </c>
      <c r="AH1026" t="e">
        <f t="shared" si="1301"/>
        <v>#VALUE!</v>
      </c>
      <c r="BJ1026">
        <f t="shared" si="1243"/>
        <v>0</v>
      </c>
    </row>
    <row r="1027" spans="11:62" x14ac:dyDescent="0.2">
      <c r="K1027" t="str">
        <f>WeedDataInput!F1025</f>
        <v>Y</v>
      </c>
      <c r="L1027">
        <f>WeedDataInput!G1025</f>
        <v>0</v>
      </c>
      <c r="M1027" s="10" t="str">
        <f t="shared" si="1280"/>
        <v>;0</v>
      </c>
      <c r="N1027" t="str">
        <f t="shared" si="1281"/>
        <v>;0</v>
      </c>
      <c r="O1027" t="str">
        <f t="shared" si="1282"/>
        <v>0</v>
      </c>
      <c r="P1027">
        <f t="shared" si="1283"/>
        <v>0</v>
      </c>
      <c r="Q1027">
        <f t="shared" si="1284"/>
        <v>0</v>
      </c>
      <c r="R1027">
        <f t="shared" si="1285"/>
        <v>0</v>
      </c>
      <c r="S1027">
        <f t="shared" si="1286"/>
        <v>0</v>
      </c>
      <c r="T1027">
        <f t="shared" si="1287"/>
        <v>0</v>
      </c>
      <c r="U1027">
        <f t="shared" si="1288"/>
        <v>0</v>
      </c>
      <c r="V1027">
        <f t="shared" si="1289"/>
        <v>0</v>
      </c>
      <c r="W1027">
        <f t="shared" si="1290"/>
        <v>0</v>
      </c>
      <c r="X1027">
        <f t="shared" si="1291"/>
        <v>0</v>
      </c>
      <c r="Y1027" s="10" t="e">
        <f t="shared" si="1292"/>
        <v>#VALUE!</v>
      </c>
      <c r="Z1027" t="e">
        <f t="shared" si="1293"/>
        <v>#VALUE!</v>
      </c>
      <c r="AA1027" t="e">
        <f t="shared" si="1294"/>
        <v>#VALUE!</v>
      </c>
      <c r="AB1027" t="e">
        <f t="shared" si="1295"/>
        <v>#VALUE!</v>
      </c>
      <c r="AC1027" t="e">
        <f t="shared" si="1296"/>
        <v>#VALUE!</v>
      </c>
      <c r="AD1027" t="e">
        <f t="shared" si="1297"/>
        <v>#VALUE!</v>
      </c>
      <c r="AE1027" t="e">
        <f t="shared" si="1298"/>
        <v>#VALUE!</v>
      </c>
      <c r="AF1027" t="e">
        <f t="shared" si="1299"/>
        <v>#VALUE!</v>
      </c>
      <c r="AG1027" t="e">
        <f t="shared" si="1300"/>
        <v>#VALUE!</v>
      </c>
      <c r="AH1027" t="e">
        <f t="shared" si="1301"/>
        <v>#VALUE!</v>
      </c>
      <c r="BJ1027">
        <f t="shared" si="1243"/>
        <v>0</v>
      </c>
    </row>
    <row r="1028" spans="11:62" x14ac:dyDescent="0.2">
      <c r="K1028" t="str">
        <f>WeedDataInput!F1026</f>
        <v>Y</v>
      </c>
      <c r="L1028">
        <f>WeedDataInput!G1026</f>
        <v>0</v>
      </c>
      <c r="M1028" s="10" t="str">
        <f t="shared" si="1280"/>
        <v>;0</v>
      </c>
      <c r="N1028" t="str">
        <f t="shared" si="1281"/>
        <v>;0</v>
      </c>
      <c r="O1028" t="str">
        <f t="shared" si="1282"/>
        <v>0</v>
      </c>
      <c r="P1028">
        <f t="shared" si="1283"/>
        <v>0</v>
      </c>
      <c r="Q1028">
        <f t="shared" si="1284"/>
        <v>0</v>
      </c>
      <c r="R1028">
        <f t="shared" si="1285"/>
        <v>0</v>
      </c>
      <c r="S1028">
        <f t="shared" si="1286"/>
        <v>0</v>
      </c>
      <c r="T1028">
        <f t="shared" si="1287"/>
        <v>0</v>
      </c>
      <c r="U1028">
        <f t="shared" si="1288"/>
        <v>0</v>
      </c>
      <c r="V1028">
        <f t="shared" si="1289"/>
        <v>0</v>
      </c>
      <c r="W1028">
        <f t="shared" si="1290"/>
        <v>0</v>
      </c>
      <c r="X1028">
        <f t="shared" si="1291"/>
        <v>0</v>
      </c>
      <c r="Y1028" s="10" t="e">
        <f t="shared" si="1292"/>
        <v>#VALUE!</v>
      </c>
      <c r="Z1028" t="e">
        <f t="shared" si="1293"/>
        <v>#VALUE!</v>
      </c>
      <c r="AA1028" t="e">
        <f t="shared" si="1294"/>
        <v>#VALUE!</v>
      </c>
      <c r="AB1028" t="e">
        <f t="shared" si="1295"/>
        <v>#VALUE!</v>
      </c>
      <c r="AC1028" t="e">
        <f t="shared" si="1296"/>
        <v>#VALUE!</v>
      </c>
      <c r="AD1028" t="e">
        <f t="shared" si="1297"/>
        <v>#VALUE!</v>
      </c>
      <c r="AE1028" t="e">
        <f t="shared" si="1298"/>
        <v>#VALUE!</v>
      </c>
      <c r="AF1028" t="e">
        <f t="shared" si="1299"/>
        <v>#VALUE!</v>
      </c>
      <c r="AG1028" t="e">
        <f t="shared" si="1300"/>
        <v>#VALUE!</v>
      </c>
      <c r="AH1028" t="e">
        <f t="shared" si="1301"/>
        <v>#VALUE!</v>
      </c>
      <c r="BJ1028">
        <f t="shared" si="1243"/>
        <v>0</v>
      </c>
    </row>
    <row r="1029" spans="11:62" x14ac:dyDescent="0.2">
      <c r="K1029" t="str">
        <f>WeedDataInput!F1027</f>
        <v>Y</v>
      </c>
      <c r="L1029">
        <f>WeedDataInput!G1027</f>
        <v>0</v>
      </c>
      <c r="M1029" s="10" t="str">
        <f t="shared" si="1280"/>
        <v>;0</v>
      </c>
      <c r="N1029" t="str">
        <f t="shared" si="1281"/>
        <v>;0</v>
      </c>
      <c r="O1029" t="str">
        <f t="shared" si="1282"/>
        <v>0</v>
      </c>
      <c r="P1029">
        <f t="shared" si="1283"/>
        <v>0</v>
      </c>
      <c r="Q1029">
        <f t="shared" si="1284"/>
        <v>0</v>
      </c>
      <c r="R1029">
        <f t="shared" si="1285"/>
        <v>0</v>
      </c>
      <c r="S1029">
        <f t="shared" si="1286"/>
        <v>0</v>
      </c>
      <c r="T1029">
        <f t="shared" si="1287"/>
        <v>0</v>
      </c>
      <c r="U1029">
        <f t="shared" si="1288"/>
        <v>0</v>
      </c>
      <c r="V1029">
        <f t="shared" si="1289"/>
        <v>0</v>
      </c>
      <c r="W1029">
        <f t="shared" si="1290"/>
        <v>0</v>
      </c>
      <c r="X1029">
        <f t="shared" si="1291"/>
        <v>0</v>
      </c>
      <c r="Y1029" s="10" t="e">
        <f t="shared" si="1292"/>
        <v>#VALUE!</v>
      </c>
      <c r="Z1029" t="e">
        <f t="shared" si="1293"/>
        <v>#VALUE!</v>
      </c>
      <c r="AA1029" t="e">
        <f t="shared" si="1294"/>
        <v>#VALUE!</v>
      </c>
      <c r="AB1029" t="e">
        <f t="shared" si="1295"/>
        <v>#VALUE!</v>
      </c>
      <c r="AC1029" t="e">
        <f t="shared" si="1296"/>
        <v>#VALUE!</v>
      </c>
      <c r="AD1029" t="e">
        <f t="shared" si="1297"/>
        <v>#VALUE!</v>
      </c>
      <c r="AE1029" t="e">
        <f t="shared" si="1298"/>
        <v>#VALUE!</v>
      </c>
      <c r="AF1029" t="e">
        <f t="shared" si="1299"/>
        <v>#VALUE!</v>
      </c>
      <c r="AG1029" t="e">
        <f t="shared" si="1300"/>
        <v>#VALUE!</v>
      </c>
      <c r="AH1029" t="e">
        <f t="shared" si="1301"/>
        <v>#VALUE!</v>
      </c>
      <c r="BJ1029">
        <f t="shared" si="1243"/>
        <v>0</v>
      </c>
    </row>
    <row r="1030" spans="11:62" x14ac:dyDescent="0.2">
      <c r="K1030" t="str">
        <f>WeedDataInput!F1028</f>
        <v>Y</v>
      </c>
      <c r="L1030">
        <f>WeedDataInput!G1028</f>
        <v>0</v>
      </c>
      <c r="M1030" s="10" t="str">
        <f t="shared" si="1280"/>
        <v>;0</v>
      </c>
      <c r="N1030" t="str">
        <f t="shared" si="1281"/>
        <v>;0</v>
      </c>
      <c r="O1030" t="str">
        <f t="shared" si="1282"/>
        <v>0</v>
      </c>
      <c r="P1030">
        <f t="shared" si="1283"/>
        <v>0</v>
      </c>
      <c r="Q1030">
        <f t="shared" si="1284"/>
        <v>0</v>
      </c>
      <c r="R1030">
        <f t="shared" si="1285"/>
        <v>0</v>
      </c>
      <c r="S1030">
        <f t="shared" si="1286"/>
        <v>0</v>
      </c>
      <c r="T1030">
        <f t="shared" si="1287"/>
        <v>0</v>
      </c>
      <c r="U1030">
        <f t="shared" si="1288"/>
        <v>0</v>
      </c>
      <c r="V1030">
        <f t="shared" si="1289"/>
        <v>0</v>
      </c>
      <c r="W1030">
        <f t="shared" si="1290"/>
        <v>0</v>
      </c>
      <c r="X1030">
        <f t="shared" si="1291"/>
        <v>0</v>
      </c>
      <c r="Y1030" s="10" t="e">
        <f t="shared" si="1292"/>
        <v>#VALUE!</v>
      </c>
      <c r="Z1030" t="e">
        <f t="shared" si="1293"/>
        <v>#VALUE!</v>
      </c>
      <c r="AA1030" t="e">
        <f t="shared" si="1294"/>
        <v>#VALUE!</v>
      </c>
      <c r="AB1030" t="e">
        <f t="shared" si="1295"/>
        <v>#VALUE!</v>
      </c>
      <c r="AC1030" t="e">
        <f t="shared" si="1296"/>
        <v>#VALUE!</v>
      </c>
      <c r="AD1030" t="e">
        <f t="shared" si="1297"/>
        <v>#VALUE!</v>
      </c>
      <c r="AE1030" t="e">
        <f t="shared" si="1298"/>
        <v>#VALUE!</v>
      </c>
      <c r="AF1030" t="e">
        <f t="shared" si="1299"/>
        <v>#VALUE!</v>
      </c>
      <c r="AG1030" t="e">
        <f t="shared" si="1300"/>
        <v>#VALUE!</v>
      </c>
      <c r="AH1030" t="e">
        <f t="shared" si="1301"/>
        <v>#VALUE!</v>
      </c>
      <c r="BJ1030">
        <f t="shared" si="1243"/>
        <v>0</v>
      </c>
    </row>
    <row r="1031" spans="11:62" x14ac:dyDescent="0.2">
      <c r="K1031" t="str">
        <f>WeedDataInput!F1029</f>
        <v>Y</v>
      </c>
      <c r="L1031">
        <f>WeedDataInput!G1029</f>
        <v>0</v>
      </c>
      <c r="M1031" s="10" t="str">
        <f t="shared" si="1280"/>
        <v>;0</v>
      </c>
      <c r="N1031" t="str">
        <f t="shared" si="1281"/>
        <v>;0</v>
      </c>
      <c r="O1031" t="str">
        <f t="shared" si="1282"/>
        <v>0</v>
      </c>
      <c r="P1031">
        <f t="shared" si="1283"/>
        <v>0</v>
      </c>
      <c r="Q1031">
        <f t="shared" si="1284"/>
        <v>0</v>
      </c>
      <c r="R1031">
        <f t="shared" si="1285"/>
        <v>0</v>
      </c>
      <c r="S1031">
        <f t="shared" si="1286"/>
        <v>0</v>
      </c>
      <c r="T1031">
        <f t="shared" si="1287"/>
        <v>0</v>
      </c>
      <c r="U1031">
        <f t="shared" si="1288"/>
        <v>0</v>
      </c>
      <c r="V1031">
        <f t="shared" si="1289"/>
        <v>0</v>
      </c>
      <c r="W1031">
        <f t="shared" si="1290"/>
        <v>0</v>
      </c>
      <c r="X1031">
        <f t="shared" si="1291"/>
        <v>0</v>
      </c>
      <c r="Y1031" s="10" t="e">
        <f t="shared" si="1292"/>
        <v>#VALUE!</v>
      </c>
      <c r="Z1031" t="e">
        <f t="shared" si="1293"/>
        <v>#VALUE!</v>
      </c>
      <c r="AA1031" t="e">
        <f t="shared" si="1294"/>
        <v>#VALUE!</v>
      </c>
      <c r="AB1031" t="e">
        <f t="shared" si="1295"/>
        <v>#VALUE!</v>
      </c>
      <c r="AC1031" t="e">
        <f t="shared" si="1296"/>
        <v>#VALUE!</v>
      </c>
      <c r="AD1031" t="e">
        <f t="shared" si="1297"/>
        <v>#VALUE!</v>
      </c>
      <c r="AE1031" t="e">
        <f t="shared" si="1298"/>
        <v>#VALUE!</v>
      </c>
      <c r="AF1031" t="e">
        <f t="shared" si="1299"/>
        <v>#VALUE!</v>
      </c>
      <c r="AG1031" t="e">
        <f t="shared" si="1300"/>
        <v>#VALUE!</v>
      </c>
      <c r="AH1031" t="e">
        <f t="shared" si="1301"/>
        <v>#VALUE!</v>
      </c>
      <c r="BJ1031">
        <f t="shared" ref="BJ1031:BJ1094" si="1302">LEN(O1031) - LEN(SUBSTITUTE(O1031, ";", ""))</f>
        <v>0</v>
      </c>
    </row>
    <row r="1032" spans="11:62" x14ac:dyDescent="0.2">
      <c r="K1032" t="str">
        <f>WeedDataInput!F1030</f>
        <v>N</v>
      </c>
      <c r="L1032" t="str">
        <f>WeedDataInput!G1030</f>
        <v>Joaquim Grunberger;</v>
      </c>
      <c r="M1032" s="10" t="str">
        <f t="shared" si="1280"/>
        <v>;Joaquim Grunberger;</v>
      </c>
      <c r="N1032" t="str">
        <f t="shared" si="1281"/>
        <v>;Joaquim Grunberger;</v>
      </c>
      <c r="O1032" t="str">
        <f t="shared" si="1282"/>
        <v>Joaquim Grunberger;</v>
      </c>
      <c r="P1032" t="str">
        <f t="shared" si="1283"/>
        <v/>
      </c>
      <c r="Q1032">
        <f t="shared" si="1284"/>
        <v>0</v>
      </c>
      <c r="R1032">
        <f t="shared" si="1285"/>
        <v>0</v>
      </c>
      <c r="S1032">
        <f t="shared" si="1286"/>
        <v>0</v>
      </c>
      <c r="T1032">
        <f t="shared" si="1287"/>
        <v>0</v>
      </c>
      <c r="U1032">
        <f t="shared" si="1288"/>
        <v>0</v>
      </c>
      <c r="V1032">
        <f t="shared" si="1289"/>
        <v>0</v>
      </c>
      <c r="W1032">
        <f t="shared" si="1290"/>
        <v>0</v>
      </c>
      <c r="X1032">
        <f t="shared" si="1291"/>
        <v>0</v>
      </c>
      <c r="Y1032" s="10" t="str">
        <f t="shared" si="1292"/>
        <v>Joaquim Grunberger</v>
      </c>
      <c r="Z1032" t="e">
        <f t="shared" si="1293"/>
        <v>#VALUE!</v>
      </c>
      <c r="AA1032" t="e">
        <f t="shared" si="1294"/>
        <v>#VALUE!</v>
      </c>
      <c r="AB1032" t="e">
        <f t="shared" si="1295"/>
        <v>#VALUE!</v>
      </c>
      <c r="AC1032" t="e">
        <f t="shared" si="1296"/>
        <v>#VALUE!</v>
      </c>
      <c r="AD1032" t="e">
        <f t="shared" si="1297"/>
        <v>#VALUE!</v>
      </c>
      <c r="AE1032" t="e">
        <f t="shared" si="1298"/>
        <v>#VALUE!</v>
      </c>
      <c r="AF1032" t="e">
        <f t="shared" si="1299"/>
        <v>#VALUE!</v>
      </c>
      <c r="AG1032" t="e">
        <f t="shared" si="1300"/>
        <v>#VALUE!</v>
      </c>
      <c r="AH1032" t="e">
        <f t="shared" si="1301"/>
        <v>#VALUE!</v>
      </c>
      <c r="BJ1032">
        <f t="shared" si="1302"/>
        <v>1</v>
      </c>
    </row>
    <row r="1033" spans="11:62" x14ac:dyDescent="0.2">
      <c r="K1033" t="str">
        <f>WeedDataInput!F1031</f>
        <v>N</v>
      </c>
      <c r="L1033" t="str">
        <f>WeedDataInput!G1031</f>
        <v>Joaquim Grunberger;Josh Feldman (Joaquim's Friend);</v>
      </c>
      <c r="M1033" s="10" t="str">
        <f t="shared" si="1280"/>
        <v>;Joaquim Grunberger;Josh Feldman (Joaquim's Friend);</v>
      </c>
      <c r="N1033" t="str">
        <f t="shared" si="1281"/>
        <v>;Joaquim Grunberger;Josh Feldman (Joaquim's Friend);</v>
      </c>
      <c r="O1033" t="str">
        <f t="shared" si="1282"/>
        <v>Joaquim Grunberger;Josh Feldman (Joaquim's Friend);</v>
      </c>
      <c r="P1033" t="str">
        <f t="shared" si="1283"/>
        <v>Josh Feldman (Joaquim's Friend);</v>
      </c>
      <c r="Q1033" t="str">
        <f t="shared" si="1284"/>
        <v/>
      </c>
      <c r="R1033">
        <f t="shared" si="1285"/>
        <v>0</v>
      </c>
      <c r="S1033">
        <f t="shared" si="1286"/>
        <v>0</v>
      </c>
      <c r="T1033">
        <f t="shared" si="1287"/>
        <v>0</v>
      </c>
      <c r="U1033">
        <f t="shared" si="1288"/>
        <v>0</v>
      </c>
      <c r="V1033">
        <f t="shared" si="1289"/>
        <v>0</v>
      </c>
      <c r="W1033">
        <f t="shared" si="1290"/>
        <v>0</v>
      </c>
      <c r="X1033">
        <f t="shared" si="1291"/>
        <v>0</v>
      </c>
      <c r="Y1033" s="10" t="str">
        <f t="shared" si="1292"/>
        <v>Joaquim Grunberger</v>
      </c>
      <c r="Z1033" t="str">
        <f t="shared" si="1293"/>
        <v>Josh Feldman (Joaquim's Friend)</v>
      </c>
      <c r="AA1033" t="e">
        <f t="shared" si="1294"/>
        <v>#VALUE!</v>
      </c>
      <c r="AB1033" t="e">
        <f t="shared" si="1295"/>
        <v>#VALUE!</v>
      </c>
      <c r="AC1033" t="e">
        <f t="shared" si="1296"/>
        <v>#VALUE!</v>
      </c>
      <c r="AD1033" t="e">
        <f t="shared" si="1297"/>
        <v>#VALUE!</v>
      </c>
      <c r="AE1033" t="e">
        <f t="shared" si="1298"/>
        <v>#VALUE!</v>
      </c>
      <c r="AF1033" t="e">
        <f t="shared" si="1299"/>
        <v>#VALUE!</v>
      </c>
      <c r="AG1033" t="e">
        <f t="shared" si="1300"/>
        <v>#VALUE!</v>
      </c>
      <c r="AH1033" t="e">
        <f t="shared" si="1301"/>
        <v>#VALUE!</v>
      </c>
      <c r="BJ1033">
        <f t="shared" si="1302"/>
        <v>2</v>
      </c>
    </row>
    <row r="1034" spans="11:62" x14ac:dyDescent="0.2">
      <c r="K1034" t="str">
        <f>WeedDataInput!F1032</f>
        <v>N</v>
      </c>
      <c r="L1034" t="str">
        <f>WeedDataInput!G1032</f>
        <v>Jack Eskay;</v>
      </c>
      <c r="M1034" s="10" t="str">
        <f t="shared" si="1280"/>
        <v>;Jack Eskay;</v>
      </c>
      <c r="N1034" t="str">
        <f t="shared" si="1281"/>
        <v>;Jack Eskay;</v>
      </c>
      <c r="O1034" t="str">
        <f t="shared" si="1282"/>
        <v>Jack Eskay;</v>
      </c>
      <c r="P1034" t="str">
        <f t="shared" si="1283"/>
        <v/>
      </c>
      <c r="Q1034">
        <f t="shared" si="1284"/>
        <v>0</v>
      </c>
      <c r="R1034">
        <f t="shared" si="1285"/>
        <v>0</v>
      </c>
      <c r="S1034">
        <f t="shared" si="1286"/>
        <v>0</v>
      </c>
      <c r="T1034">
        <f t="shared" si="1287"/>
        <v>0</v>
      </c>
      <c r="U1034">
        <f t="shared" si="1288"/>
        <v>0</v>
      </c>
      <c r="V1034">
        <f t="shared" si="1289"/>
        <v>0</v>
      </c>
      <c r="W1034">
        <f t="shared" si="1290"/>
        <v>0</v>
      </c>
      <c r="X1034">
        <f t="shared" si="1291"/>
        <v>0</v>
      </c>
      <c r="Y1034" s="10" t="str">
        <f t="shared" si="1292"/>
        <v>Jack Eskay</v>
      </c>
      <c r="Z1034" t="e">
        <f t="shared" si="1293"/>
        <v>#VALUE!</v>
      </c>
      <c r="AA1034" t="e">
        <f t="shared" si="1294"/>
        <v>#VALUE!</v>
      </c>
      <c r="AB1034" t="e">
        <f t="shared" si="1295"/>
        <v>#VALUE!</v>
      </c>
      <c r="AC1034" t="e">
        <f t="shared" si="1296"/>
        <v>#VALUE!</v>
      </c>
      <c r="AD1034" t="e">
        <f t="shared" si="1297"/>
        <v>#VALUE!</v>
      </c>
      <c r="AE1034" t="e">
        <f t="shared" si="1298"/>
        <v>#VALUE!</v>
      </c>
      <c r="AF1034" t="e">
        <f t="shared" si="1299"/>
        <v>#VALUE!</v>
      </c>
      <c r="AG1034" t="e">
        <f t="shared" si="1300"/>
        <v>#VALUE!</v>
      </c>
      <c r="AH1034" t="e">
        <f t="shared" si="1301"/>
        <v>#VALUE!</v>
      </c>
      <c r="BJ1034">
        <f t="shared" si="1302"/>
        <v>1</v>
      </c>
    </row>
    <row r="1035" spans="11:62" x14ac:dyDescent="0.2">
      <c r="K1035" t="str">
        <f>WeedDataInput!F1033</f>
        <v>Y</v>
      </c>
      <c r="L1035">
        <f>WeedDataInput!G1033</f>
        <v>0</v>
      </c>
      <c r="M1035" s="10" t="str">
        <f t="shared" si="1280"/>
        <v>;0</v>
      </c>
      <c r="N1035" t="str">
        <f t="shared" si="1281"/>
        <v>;0</v>
      </c>
      <c r="O1035" t="str">
        <f t="shared" si="1282"/>
        <v>0</v>
      </c>
      <c r="P1035">
        <f t="shared" si="1283"/>
        <v>0</v>
      </c>
      <c r="Q1035">
        <f t="shared" si="1284"/>
        <v>0</v>
      </c>
      <c r="R1035">
        <f t="shared" si="1285"/>
        <v>0</v>
      </c>
      <c r="S1035">
        <f t="shared" si="1286"/>
        <v>0</v>
      </c>
      <c r="T1035">
        <f t="shared" si="1287"/>
        <v>0</v>
      </c>
      <c r="U1035">
        <f t="shared" si="1288"/>
        <v>0</v>
      </c>
      <c r="V1035">
        <f t="shared" si="1289"/>
        <v>0</v>
      </c>
      <c r="W1035">
        <f t="shared" si="1290"/>
        <v>0</v>
      </c>
      <c r="X1035">
        <f t="shared" si="1291"/>
        <v>0</v>
      </c>
      <c r="Y1035" s="10" t="e">
        <f t="shared" si="1292"/>
        <v>#VALUE!</v>
      </c>
      <c r="Z1035" t="e">
        <f t="shared" si="1293"/>
        <v>#VALUE!</v>
      </c>
      <c r="AA1035" t="e">
        <f t="shared" si="1294"/>
        <v>#VALUE!</v>
      </c>
      <c r="AB1035" t="e">
        <f t="shared" si="1295"/>
        <v>#VALUE!</v>
      </c>
      <c r="AC1035" t="e">
        <f t="shared" si="1296"/>
        <v>#VALUE!</v>
      </c>
      <c r="AD1035" t="e">
        <f t="shared" si="1297"/>
        <v>#VALUE!</v>
      </c>
      <c r="AE1035" t="e">
        <f t="shared" si="1298"/>
        <v>#VALUE!</v>
      </c>
      <c r="AF1035" t="e">
        <f t="shared" si="1299"/>
        <v>#VALUE!</v>
      </c>
      <c r="AG1035" t="e">
        <f t="shared" si="1300"/>
        <v>#VALUE!</v>
      </c>
      <c r="AH1035" t="e">
        <f t="shared" si="1301"/>
        <v>#VALUE!</v>
      </c>
      <c r="BJ1035">
        <f t="shared" si="1302"/>
        <v>0</v>
      </c>
    </row>
    <row r="1036" spans="11:62" x14ac:dyDescent="0.2">
      <c r="K1036" t="str">
        <f>WeedDataInput!F1034</f>
        <v>Y</v>
      </c>
      <c r="L1036">
        <f>WeedDataInput!G1034</f>
        <v>0</v>
      </c>
      <c r="M1036" s="10" t="str">
        <f t="shared" si="1280"/>
        <v>;0</v>
      </c>
      <c r="N1036" t="str">
        <f t="shared" si="1281"/>
        <v>;0</v>
      </c>
      <c r="O1036" t="str">
        <f t="shared" si="1282"/>
        <v>0</v>
      </c>
      <c r="P1036">
        <f t="shared" si="1283"/>
        <v>0</v>
      </c>
      <c r="Q1036">
        <f t="shared" si="1284"/>
        <v>0</v>
      </c>
      <c r="R1036">
        <f t="shared" si="1285"/>
        <v>0</v>
      </c>
      <c r="S1036">
        <f t="shared" si="1286"/>
        <v>0</v>
      </c>
      <c r="T1036">
        <f t="shared" si="1287"/>
        <v>0</v>
      </c>
      <c r="U1036">
        <f t="shared" si="1288"/>
        <v>0</v>
      </c>
      <c r="V1036">
        <f t="shared" si="1289"/>
        <v>0</v>
      </c>
      <c r="W1036">
        <f t="shared" si="1290"/>
        <v>0</v>
      </c>
      <c r="X1036">
        <f t="shared" si="1291"/>
        <v>0</v>
      </c>
      <c r="Y1036" s="10" t="e">
        <f t="shared" si="1292"/>
        <v>#VALUE!</v>
      </c>
      <c r="Z1036" t="e">
        <f t="shared" si="1293"/>
        <v>#VALUE!</v>
      </c>
      <c r="AA1036" t="e">
        <f t="shared" si="1294"/>
        <v>#VALUE!</v>
      </c>
      <c r="AB1036" t="e">
        <f t="shared" si="1295"/>
        <v>#VALUE!</v>
      </c>
      <c r="AC1036" t="e">
        <f t="shared" si="1296"/>
        <v>#VALUE!</v>
      </c>
      <c r="AD1036" t="e">
        <f t="shared" si="1297"/>
        <v>#VALUE!</v>
      </c>
      <c r="AE1036" t="e">
        <f t="shared" si="1298"/>
        <v>#VALUE!</v>
      </c>
      <c r="AF1036" t="e">
        <f t="shared" si="1299"/>
        <v>#VALUE!</v>
      </c>
      <c r="AG1036" t="e">
        <f t="shared" si="1300"/>
        <v>#VALUE!</v>
      </c>
      <c r="AH1036" t="e">
        <f t="shared" si="1301"/>
        <v>#VALUE!</v>
      </c>
      <c r="BJ1036">
        <f t="shared" si="1302"/>
        <v>0</v>
      </c>
    </row>
    <row r="1037" spans="11:62" x14ac:dyDescent="0.2">
      <c r="K1037" t="str">
        <f>WeedDataInput!F1035</f>
        <v>Y</v>
      </c>
      <c r="L1037">
        <f>WeedDataInput!G1035</f>
        <v>0</v>
      </c>
      <c r="M1037" s="10" t="str">
        <f t="shared" si="1280"/>
        <v>;0</v>
      </c>
      <c r="N1037" t="str">
        <f t="shared" si="1281"/>
        <v>;0</v>
      </c>
      <c r="O1037" t="str">
        <f t="shared" si="1282"/>
        <v>0</v>
      </c>
      <c r="P1037">
        <f t="shared" si="1283"/>
        <v>0</v>
      </c>
      <c r="Q1037">
        <f t="shared" si="1284"/>
        <v>0</v>
      </c>
      <c r="R1037">
        <f t="shared" si="1285"/>
        <v>0</v>
      </c>
      <c r="S1037">
        <f t="shared" si="1286"/>
        <v>0</v>
      </c>
      <c r="T1037">
        <f t="shared" si="1287"/>
        <v>0</v>
      </c>
      <c r="U1037">
        <f t="shared" si="1288"/>
        <v>0</v>
      </c>
      <c r="V1037">
        <f t="shared" si="1289"/>
        <v>0</v>
      </c>
      <c r="W1037">
        <f t="shared" si="1290"/>
        <v>0</v>
      </c>
      <c r="X1037">
        <f t="shared" si="1291"/>
        <v>0</v>
      </c>
      <c r="Y1037" s="10" t="e">
        <f t="shared" si="1292"/>
        <v>#VALUE!</v>
      </c>
      <c r="Z1037" t="e">
        <f t="shared" si="1293"/>
        <v>#VALUE!</v>
      </c>
      <c r="AA1037" t="e">
        <f t="shared" si="1294"/>
        <v>#VALUE!</v>
      </c>
      <c r="AB1037" t="e">
        <f t="shared" si="1295"/>
        <v>#VALUE!</v>
      </c>
      <c r="AC1037" t="e">
        <f t="shared" si="1296"/>
        <v>#VALUE!</v>
      </c>
      <c r="AD1037" t="e">
        <f t="shared" si="1297"/>
        <v>#VALUE!</v>
      </c>
      <c r="AE1037" t="e">
        <f t="shared" si="1298"/>
        <v>#VALUE!</v>
      </c>
      <c r="AF1037" t="e">
        <f t="shared" si="1299"/>
        <v>#VALUE!</v>
      </c>
      <c r="AG1037" t="e">
        <f t="shared" si="1300"/>
        <v>#VALUE!</v>
      </c>
      <c r="AH1037" t="e">
        <f t="shared" si="1301"/>
        <v>#VALUE!</v>
      </c>
      <c r="BJ1037">
        <f t="shared" si="1302"/>
        <v>0</v>
      </c>
    </row>
    <row r="1038" spans="11:62" x14ac:dyDescent="0.2">
      <c r="K1038" t="str">
        <f>WeedDataInput!F1036</f>
        <v>Y</v>
      </c>
      <c r="L1038">
        <f>WeedDataInput!G1036</f>
        <v>0</v>
      </c>
      <c r="M1038" s="10" t="str">
        <f t="shared" si="1280"/>
        <v>;0</v>
      </c>
      <c r="N1038" t="str">
        <f t="shared" si="1281"/>
        <v>;0</v>
      </c>
      <c r="O1038" t="str">
        <f t="shared" si="1282"/>
        <v>0</v>
      </c>
      <c r="P1038">
        <f t="shared" si="1283"/>
        <v>0</v>
      </c>
      <c r="Q1038">
        <f t="shared" si="1284"/>
        <v>0</v>
      </c>
      <c r="R1038">
        <f t="shared" si="1285"/>
        <v>0</v>
      </c>
      <c r="S1038">
        <f t="shared" si="1286"/>
        <v>0</v>
      </c>
      <c r="T1038">
        <f t="shared" si="1287"/>
        <v>0</v>
      </c>
      <c r="U1038">
        <f t="shared" si="1288"/>
        <v>0</v>
      </c>
      <c r="V1038">
        <f t="shared" si="1289"/>
        <v>0</v>
      </c>
      <c r="W1038">
        <f t="shared" si="1290"/>
        <v>0</v>
      </c>
      <c r="X1038">
        <f t="shared" si="1291"/>
        <v>0</v>
      </c>
      <c r="Y1038" s="10" t="e">
        <f t="shared" si="1292"/>
        <v>#VALUE!</v>
      </c>
      <c r="Z1038" t="e">
        <f t="shared" si="1293"/>
        <v>#VALUE!</v>
      </c>
      <c r="AA1038" t="e">
        <f t="shared" si="1294"/>
        <v>#VALUE!</v>
      </c>
      <c r="AB1038" t="e">
        <f t="shared" si="1295"/>
        <v>#VALUE!</v>
      </c>
      <c r="AC1038" t="e">
        <f t="shared" si="1296"/>
        <v>#VALUE!</v>
      </c>
      <c r="AD1038" t="e">
        <f t="shared" si="1297"/>
        <v>#VALUE!</v>
      </c>
      <c r="AE1038" t="e">
        <f t="shared" si="1298"/>
        <v>#VALUE!</v>
      </c>
      <c r="AF1038" t="e">
        <f t="shared" si="1299"/>
        <v>#VALUE!</v>
      </c>
      <c r="AG1038" t="e">
        <f t="shared" si="1300"/>
        <v>#VALUE!</v>
      </c>
      <c r="AH1038" t="e">
        <f t="shared" si="1301"/>
        <v>#VALUE!</v>
      </c>
      <c r="BJ1038">
        <f t="shared" si="1302"/>
        <v>0</v>
      </c>
    </row>
    <row r="1039" spans="11:62" x14ac:dyDescent="0.2">
      <c r="K1039" t="str">
        <f>WeedDataInput!F1037</f>
        <v>Y</v>
      </c>
      <c r="L1039">
        <f>WeedDataInput!G1037</f>
        <v>0</v>
      </c>
      <c r="M1039" s="10" t="str">
        <f t="shared" si="1280"/>
        <v>;0</v>
      </c>
      <c r="N1039" t="str">
        <f t="shared" si="1281"/>
        <v>;0</v>
      </c>
      <c r="O1039" t="str">
        <f t="shared" si="1282"/>
        <v>0</v>
      </c>
      <c r="P1039">
        <f t="shared" si="1283"/>
        <v>0</v>
      </c>
      <c r="Q1039">
        <f t="shared" si="1284"/>
        <v>0</v>
      </c>
      <c r="R1039">
        <f t="shared" si="1285"/>
        <v>0</v>
      </c>
      <c r="S1039">
        <f t="shared" si="1286"/>
        <v>0</v>
      </c>
      <c r="T1039">
        <f t="shared" si="1287"/>
        <v>0</v>
      </c>
      <c r="U1039">
        <f t="shared" si="1288"/>
        <v>0</v>
      </c>
      <c r="V1039">
        <f t="shared" si="1289"/>
        <v>0</v>
      </c>
      <c r="W1039">
        <f t="shared" si="1290"/>
        <v>0</v>
      </c>
      <c r="X1039">
        <f t="shared" si="1291"/>
        <v>0</v>
      </c>
      <c r="Y1039" s="10" t="e">
        <f t="shared" si="1292"/>
        <v>#VALUE!</v>
      </c>
      <c r="Z1039" t="e">
        <f t="shared" si="1293"/>
        <v>#VALUE!</v>
      </c>
      <c r="AA1039" t="e">
        <f t="shared" si="1294"/>
        <v>#VALUE!</v>
      </c>
      <c r="AB1039" t="e">
        <f t="shared" si="1295"/>
        <v>#VALUE!</v>
      </c>
      <c r="AC1039" t="e">
        <f t="shared" si="1296"/>
        <v>#VALUE!</v>
      </c>
      <c r="AD1039" t="e">
        <f t="shared" si="1297"/>
        <v>#VALUE!</v>
      </c>
      <c r="AE1039" t="e">
        <f t="shared" si="1298"/>
        <v>#VALUE!</v>
      </c>
      <c r="AF1039" t="e">
        <f t="shared" si="1299"/>
        <v>#VALUE!</v>
      </c>
      <c r="AG1039" t="e">
        <f t="shared" si="1300"/>
        <v>#VALUE!</v>
      </c>
      <c r="AH1039" t="e">
        <f t="shared" si="1301"/>
        <v>#VALUE!</v>
      </c>
      <c r="BJ1039">
        <f t="shared" si="1302"/>
        <v>0</v>
      </c>
    </row>
    <row r="1040" spans="11:62" x14ac:dyDescent="0.2">
      <c r="K1040" t="str">
        <f>WeedDataInput!F1038</f>
        <v>Y</v>
      </c>
      <c r="L1040">
        <f>WeedDataInput!G1038</f>
        <v>0</v>
      </c>
      <c r="M1040" s="10" t="str">
        <f t="shared" si="1280"/>
        <v>;0</v>
      </c>
      <c r="N1040" t="str">
        <f t="shared" si="1281"/>
        <v>;0</v>
      </c>
      <c r="O1040" t="str">
        <f t="shared" si="1282"/>
        <v>0</v>
      </c>
      <c r="P1040">
        <f t="shared" si="1283"/>
        <v>0</v>
      </c>
      <c r="Q1040">
        <f t="shared" si="1284"/>
        <v>0</v>
      </c>
      <c r="R1040">
        <f t="shared" si="1285"/>
        <v>0</v>
      </c>
      <c r="S1040">
        <f t="shared" si="1286"/>
        <v>0</v>
      </c>
      <c r="T1040">
        <f t="shared" si="1287"/>
        <v>0</v>
      </c>
      <c r="U1040">
        <f t="shared" si="1288"/>
        <v>0</v>
      </c>
      <c r="V1040">
        <f t="shared" si="1289"/>
        <v>0</v>
      </c>
      <c r="W1040">
        <f t="shared" si="1290"/>
        <v>0</v>
      </c>
      <c r="X1040">
        <f t="shared" si="1291"/>
        <v>0</v>
      </c>
      <c r="Y1040" s="10" t="e">
        <f t="shared" si="1292"/>
        <v>#VALUE!</v>
      </c>
      <c r="Z1040" t="e">
        <f t="shared" si="1293"/>
        <v>#VALUE!</v>
      </c>
      <c r="AA1040" t="e">
        <f t="shared" si="1294"/>
        <v>#VALUE!</v>
      </c>
      <c r="AB1040" t="e">
        <f t="shared" si="1295"/>
        <v>#VALUE!</v>
      </c>
      <c r="AC1040" t="e">
        <f t="shared" si="1296"/>
        <v>#VALUE!</v>
      </c>
      <c r="AD1040" t="e">
        <f t="shared" si="1297"/>
        <v>#VALUE!</v>
      </c>
      <c r="AE1040" t="e">
        <f t="shared" si="1298"/>
        <v>#VALUE!</v>
      </c>
      <c r="AF1040" t="e">
        <f t="shared" si="1299"/>
        <v>#VALUE!</v>
      </c>
      <c r="AG1040" t="e">
        <f t="shared" si="1300"/>
        <v>#VALUE!</v>
      </c>
      <c r="AH1040" t="e">
        <f t="shared" si="1301"/>
        <v>#VALUE!</v>
      </c>
      <c r="BJ1040">
        <f t="shared" si="1302"/>
        <v>0</v>
      </c>
    </row>
    <row r="1041" spans="11:62" x14ac:dyDescent="0.2">
      <c r="K1041" t="str">
        <f>WeedDataInput!F1039</f>
        <v>Y</v>
      </c>
      <c r="L1041">
        <f>WeedDataInput!G1039</f>
        <v>0</v>
      </c>
      <c r="M1041" s="10" t="str">
        <f t="shared" si="1280"/>
        <v>;0</v>
      </c>
      <c r="N1041" t="str">
        <f t="shared" si="1281"/>
        <v>;0</v>
      </c>
      <c r="O1041" t="str">
        <f t="shared" si="1282"/>
        <v>0</v>
      </c>
      <c r="P1041">
        <f t="shared" si="1283"/>
        <v>0</v>
      </c>
      <c r="Q1041">
        <f t="shared" si="1284"/>
        <v>0</v>
      </c>
      <c r="R1041">
        <f t="shared" si="1285"/>
        <v>0</v>
      </c>
      <c r="S1041">
        <f t="shared" si="1286"/>
        <v>0</v>
      </c>
      <c r="T1041">
        <f t="shared" si="1287"/>
        <v>0</v>
      </c>
      <c r="U1041">
        <f t="shared" si="1288"/>
        <v>0</v>
      </c>
      <c r="V1041">
        <f t="shared" si="1289"/>
        <v>0</v>
      </c>
      <c r="W1041">
        <f t="shared" si="1290"/>
        <v>0</v>
      </c>
      <c r="X1041">
        <f t="shared" si="1291"/>
        <v>0</v>
      </c>
      <c r="Y1041" s="10" t="e">
        <f t="shared" si="1292"/>
        <v>#VALUE!</v>
      </c>
      <c r="Z1041" t="e">
        <f t="shared" si="1293"/>
        <v>#VALUE!</v>
      </c>
      <c r="AA1041" t="e">
        <f t="shared" si="1294"/>
        <v>#VALUE!</v>
      </c>
      <c r="AB1041" t="e">
        <f t="shared" si="1295"/>
        <v>#VALUE!</v>
      </c>
      <c r="AC1041" t="e">
        <f t="shared" si="1296"/>
        <v>#VALUE!</v>
      </c>
      <c r="AD1041" t="e">
        <f t="shared" si="1297"/>
        <v>#VALUE!</v>
      </c>
      <c r="AE1041" t="e">
        <f t="shared" si="1298"/>
        <v>#VALUE!</v>
      </c>
      <c r="AF1041" t="e">
        <f t="shared" si="1299"/>
        <v>#VALUE!</v>
      </c>
      <c r="AG1041" t="e">
        <f t="shared" si="1300"/>
        <v>#VALUE!</v>
      </c>
      <c r="AH1041" t="e">
        <f t="shared" si="1301"/>
        <v>#VALUE!</v>
      </c>
      <c r="BJ1041">
        <f t="shared" si="1302"/>
        <v>0</v>
      </c>
    </row>
    <row r="1042" spans="11:62" x14ac:dyDescent="0.2">
      <c r="K1042" t="str">
        <f>WeedDataInput!F1040</f>
        <v>N</v>
      </c>
      <c r="L1042" t="str">
        <f>WeedDataInput!G1040</f>
        <v>Jack Eskay;</v>
      </c>
      <c r="M1042" s="10" t="str">
        <f t="shared" si="1280"/>
        <v>;Jack Eskay;</v>
      </c>
      <c r="N1042" t="str">
        <f t="shared" si="1281"/>
        <v>;Jack Eskay;</v>
      </c>
      <c r="O1042" t="str">
        <f t="shared" si="1282"/>
        <v>Jack Eskay;</v>
      </c>
      <c r="P1042" t="str">
        <f t="shared" si="1283"/>
        <v/>
      </c>
      <c r="Q1042">
        <f t="shared" si="1284"/>
        <v>0</v>
      </c>
      <c r="R1042">
        <f t="shared" si="1285"/>
        <v>0</v>
      </c>
      <c r="S1042">
        <f t="shared" si="1286"/>
        <v>0</v>
      </c>
      <c r="T1042">
        <f t="shared" si="1287"/>
        <v>0</v>
      </c>
      <c r="U1042">
        <f t="shared" si="1288"/>
        <v>0</v>
      </c>
      <c r="V1042">
        <f t="shared" si="1289"/>
        <v>0</v>
      </c>
      <c r="W1042">
        <f t="shared" si="1290"/>
        <v>0</v>
      </c>
      <c r="X1042">
        <f t="shared" si="1291"/>
        <v>0</v>
      </c>
      <c r="Y1042" s="10" t="str">
        <f t="shared" si="1292"/>
        <v>Jack Eskay</v>
      </c>
      <c r="Z1042" t="e">
        <f t="shared" si="1293"/>
        <v>#VALUE!</v>
      </c>
      <c r="AA1042" t="e">
        <f t="shared" si="1294"/>
        <v>#VALUE!</v>
      </c>
      <c r="AB1042" t="e">
        <f t="shared" si="1295"/>
        <v>#VALUE!</v>
      </c>
      <c r="AC1042" t="e">
        <f t="shared" si="1296"/>
        <v>#VALUE!</v>
      </c>
      <c r="AD1042" t="e">
        <f t="shared" si="1297"/>
        <v>#VALUE!</v>
      </c>
      <c r="AE1042" t="e">
        <f t="shared" si="1298"/>
        <v>#VALUE!</v>
      </c>
      <c r="AF1042" t="e">
        <f t="shared" si="1299"/>
        <v>#VALUE!</v>
      </c>
      <c r="AG1042" t="e">
        <f t="shared" si="1300"/>
        <v>#VALUE!</v>
      </c>
      <c r="AH1042" t="e">
        <f t="shared" si="1301"/>
        <v>#VALUE!</v>
      </c>
      <c r="BJ1042">
        <f t="shared" si="1302"/>
        <v>1</v>
      </c>
    </row>
    <row r="1043" spans="11:62" x14ac:dyDescent="0.2">
      <c r="K1043" t="str">
        <f>WeedDataInput!F1041</f>
        <v>N</v>
      </c>
      <c r="L1043" t="str">
        <f>WeedDataInput!G1041</f>
        <v>Jack Eskay;</v>
      </c>
      <c r="M1043" s="10" t="str">
        <f t="shared" si="1280"/>
        <v>;Jack Eskay;</v>
      </c>
      <c r="N1043" t="str">
        <f t="shared" si="1281"/>
        <v>;Jack Eskay;</v>
      </c>
      <c r="O1043" t="str">
        <f t="shared" si="1282"/>
        <v>Jack Eskay;</v>
      </c>
      <c r="P1043" t="str">
        <f t="shared" si="1283"/>
        <v/>
      </c>
      <c r="Q1043">
        <f t="shared" si="1284"/>
        <v>0</v>
      </c>
      <c r="R1043">
        <f t="shared" si="1285"/>
        <v>0</v>
      </c>
      <c r="S1043">
        <f t="shared" si="1286"/>
        <v>0</v>
      </c>
      <c r="T1043">
        <f t="shared" si="1287"/>
        <v>0</v>
      </c>
      <c r="U1043">
        <f t="shared" si="1288"/>
        <v>0</v>
      </c>
      <c r="V1043">
        <f t="shared" si="1289"/>
        <v>0</v>
      </c>
      <c r="W1043">
        <f t="shared" si="1290"/>
        <v>0</v>
      </c>
      <c r="X1043">
        <f t="shared" si="1291"/>
        <v>0</v>
      </c>
      <c r="Y1043" s="10" t="str">
        <f t="shared" si="1292"/>
        <v>Jack Eskay</v>
      </c>
      <c r="Z1043" t="e">
        <f t="shared" si="1293"/>
        <v>#VALUE!</v>
      </c>
      <c r="AA1043" t="e">
        <f t="shared" si="1294"/>
        <v>#VALUE!</v>
      </c>
      <c r="AB1043" t="e">
        <f t="shared" si="1295"/>
        <v>#VALUE!</v>
      </c>
      <c r="AC1043" t="e">
        <f t="shared" si="1296"/>
        <v>#VALUE!</v>
      </c>
      <c r="AD1043" t="e">
        <f t="shared" si="1297"/>
        <v>#VALUE!</v>
      </c>
      <c r="AE1043" t="e">
        <f t="shared" si="1298"/>
        <v>#VALUE!</v>
      </c>
      <c r="AF1043" t="e">
        <f t="shared" si="1299"/>
        <v>#VALUE!</v>
      </c>
      <c r="AG1043" t="e">
        <f t="shared" si="1300"/>
        <v>#VALUE!</v>
      </c>
      <c r="AH1043" t="e">
        <f t="shared" si="1301"/>
        <v>#VALUE!</v>
      </c>
      <c r="BJ1043">
        <f t="shared" si="1302"/>
        <v>1</v>
      </c>
    </row>
    <row r="1044" spans="11:62" x14ac:dyDescent="0.2">
      <c r="K1044" t="str">
        <f>WeedDataInput!F1042</f>
        <v>N</v>
      </c>
      <c r="L1044" t="str">
        <f>WeedDataInput!G1042</f>
        <v>Joaquim Grunberger;Josh Feldman (Joaquim's Friend);</v>
      </c>
      <c r="M1044" s="10" t="str">
        <f t="shared" si="1280"/>
        <v>;Joaquim Grunberger;Josh Feldman (Joaquim's Friend);</v>
      </c>
      <c r="N1044" t="str">
        <f t="shared" si="1281"/>
        <v>;Joaquim Grunberger;Josh Feldman (Joaquim's Friend);</v>
      </c>
      <c r="O1044" t="str">
        <f t="shared" si="1282"/>
        <v>Joaquim Grunberger;Josh Feldman (Joaquim's Friend);</v>
      </c>
      <c r="P1044" t="str">
        <f t="shared" si="1283"/>
        <v>Josh Feldman (Joaquim's Friend);</v>
      </c>
      <c r="Q1044" t="str">
        <f t="shared" si="1284"/>
        <v/>
      </c>
      <c r="R1044">
        <f t="shared" si="1285"/>
        <v>0</v>
      </c>
      <c r="S1044">
        <f t="shared" si="1286"/>
        <v>0</v>
      </c>
      <c r="T1044">
        <f t="shared" si="1287"/>
        <v>0</v>
      </c>
      <c r="U1044">
        <f t="shared" si="1288"/>
        <v>0</v>
      </c>
      <c r="V1044">
        <f t="shared" si="1289"/>
        <v>0</v>
      </c>
      <c r="W1044">
        <f t="shared" si="1290"/>
        <v>0</v>
      </c>
      <c r="X1044">
        <f t="shared" si="1291"/>
        <v>0</v>
      </c>
      <c r="Y1044" s="10" t="str">
        <f t="shared" si="1292"/>
        <v>Joaquim Grunberger</v>
      </c>
      <c r="Z1044" t="str">
        <f t="shared" si="1293"/>
        <v>Josh Feldman (Joaquim's Friend)</v>
      </c>
      <c r="AA1044" t="e">
        <f t="shared" si="1294"/>
        <v>#VALUE!</v>
      </c>
      <c r="AB1044" t="e">
        <f t="shared" si="1295"/>
        <v>#VALUE!</v>
      </c>
      <c r="AC1044" t="e">
        <f t="shared" si="1296"/>
        <v>#VALUE!</v>
      </c>
      <c r="AD1044" t="e">
        <f t="shared" si="1297"/>
        <v>#VALUE!</v>
      </c>
      <c r="AE1044" t="e">
        <f t="shared" si="1298"/>
        <v>#VALUE!</v>
      </c>
      <c r="AF1044" t="e">
        <f t="shared" si="1299"/>
        <v>#VALUE!</v>
      </c>
      <c r="AG1044" t="e">
        <f t="shared" si="1300"/>
        <v>#VALUE!</v>
      </c>
      <c r="AH1044" t="e">
        <f t="shared" si="1301"/>
        <v>#VALUE!</v>
      </c>
      <c r="BJ1044">
        <f t="shared" si="1302"/>
        <v>2</v>
      </c>
    </row>
    <row r="1045" spans="11:62" x14ac:dyDescent="0.2">
      <c r="K1045" t="str">
        <f>WeedDataInput!F1043</f>
        <v>N</v>
      </c>
      <c r="L1045" t="str">
        <f>WeedDataInput!G1043</f>
        <v>Joaquim Grunberger;Josh Feldman (Joaquim's Friend);</v>
      </c>
      <c r="M1045" s="10" t="str">
        <f t="shared" si="1280"/>
        <v>;Joaquim Grunberger;Josh Feldman (Joaquim's Friend);</v>
      </c>
      <c r="N1045" t="str">
        <f t="shared" si="1281"/>
        <v>;Joaquim Grunberger;Josh Feldman (Joaquim's Friend);</v>
      </c>
      <c r="O1045" t="str">
        <f t="shared" si="1282"/>
        <v>Joaquim Grunberger;Josh Feldman (Joaquim's Friend);</v>
      </c>
      <c r="P1045" t="str">
        <f t="shared" si="1283"/>
        <v>Josh Feldman (Joaquim's Friend);</v>
      </c>
      <c r="Q1045" t="str">
        <f t="shared" si="1284"/>
        <v/>
      </c>
      <c r="R1045">
        <f t="shared" si="1285"/>
        <v>0</v>
      </c>
      <c r="S1045">
        <f t="shared" si="1286"/>
        <v>0</v>
      </c>
      <c r="T1045">
        <f t="shared" si="1287"/>
        <v>0</v>
      </c>
      <c r="U1045">
        <f t="shared" si="1288"/>
        <v>0</v>
      </c>
      <c r="V1045">
        <f t="shared" si="1289"/>
        <v>0</v>
      </c>
      <c r="W1045">
        <f t="shared" si="1290"/>
        <v>0</v>
      </c>
      <c r="X1045">
        <f t="shared" si="1291"/>
        <v>0</v>
      </c>
      <c r="Y1045" s="10" t="str">
        <f t="shared" si="1292"/>
        <v>Joaquim Grunberger</v>
      </c>
      <c r="Z1045" t="str">
        <f t="shared" si="1293"/>
        <v>Josh Feldman (Joaquim's Friend)</v>
      </c>
      <c r="AA1045" t="e">
        <f t="shared" si="1294"/>
        <v>#VALUE!</v>
      </c>
      <c r="AB1045" t="e">
        <f t="shared" si="1295"/>
        <v>#VALUE!</v>
      </c>
      <c r="AC1045" t="e">
        <f t="shared" si="1296"/>
        <v>#VALUE!</v>
      </c>
      <c r="AD1045" t="e">
        <f t="shared" si="1297"/>
        <v>#VALUE!</v>
      </c>
      <c r="AE1045" t="e">
        <f t="shared" si="1298"/>
        <v>#VALUE!</v>
      </c>
      <c r="AF1045" t="e">
        <f t="shared" si="1299"/>
        <v>#VALUE!</v>
      </c>
      <c r="AG1045" t="e">
        <f t="shared" si="1300"/>
        <v>#VALUE!</v>
      </c>
      <c r="AH1045" t="e">
        <f t="shared" si="1301"/>
        <v>#VALUE!</v>
      </c>
      <c r="BJ1045">
        <f t="shared" si="1302"/>
        <v>2</v>
      </c>
    </row>
    <row r="1046" spans="11:62" x14ac:dyDescent="0.2">
      <c r="K1046" t="str">
        <f>WeedDataInput!F1044</f>
        <v>N</v>
      </c>
      <c r="L1046" t="str">
        <f>WeedDataInput!G1044</f>
        <v>Josh Feldman (Joaquim's Friend);</v>
      </c>
      <c r="M1046" s="10" t="str">
        <f t="shared" si="1280"/>
        <v>;Josh Feldman (Joaquim's Friend);</v>
      </c>
      <c r="N1046" t="str">
        <f t="shared" si="1281"/>
        <v>;Josh Feldman (Joaquim's Friend);</v>
      </c>
      <c r="O1046" t="str">
        <f t="shared" si="1282"/>
        <v>Josh Feldman (Joaquim's Friend);</v>
      </c>
      <c r="P1046" t="str">
        <f t="shared" si="1283"/>
        <v/>
      </c>
      <c r="Q1046">
        <f t="shared" si="1284"/>
        <v>0</v>
      </c>
      <c r="R1046">
        <f t="shared" si="1285"/>
        <v>0</v>
      </c>
      <c r="S1046">
        <f t="shared" si="1286"/>
        <v>0</v>
      </c>
      <c r="T1046">
        <f t="shared" si="1287"/>
        <v>0</v>
      </c>
      <c r="U1046">
        <f t="shared" si="1288"/>
        <v>0</v>
      </c>
      <c r="V1046">
        <f t="shared" si="1289"/>
        <v>0</v>
      </c>
      <c r="W1046">
        <f t="shared" si="1290"/>
        <v>0</v>
      </c>
      <c r="X1046">
        <f t="shared" si="1291"/>
        <v>0</v>
      </c>
      <c r="Y1046" s="10" t="str">
        <f t="shared" si="1292"/>
        <v>Josh Feldman (Joaquim's Friend)</v>
      </c>
      <c r="Z1046" t="e">
        <f t="shared" si="1293"/>
        <v>#VALUE!</v>
      </c>
      <c r="AA1046" t="e">
        <f t="shared" si="1294"/>
        <v>#VALUE!</v>
      </c>
      <c r="AB1046" t="e">
        <f t="shared" si="1295"/>
        <v>#VALUE!</v>
      </c>
      <c r="AC1046" t="e">
        <f t="shared" si="1296"/>
        <v>#VALUE!</v>
      </c>
      <c r="AD1046" t="e">
        <f t="shared" si="1297"/>
        <v>#VALUE!</v>
      </c>
      <c r="AE1046" t="e">
        <f t="shared" si="1298"/>
        <v>#VALUE!</v>
      </c>
      <c r="AF1046" t="e">
        <f t="shared" si="1299"/>
        <v>#VALUE!</v>
      </c>
      <c r="AG1046" t="e">
        <f t="shared" si="1300"/>
        <v>#VALUE!</v>
      </c>
      <c r="AH1046" t="e">
        <f t="shared" si="1301"/>
        <v>#VALUE!</v>
      </c>
      <c r="BJ1046">
        <f t="shared" si="1302"/>
        <v>1</v>
      </c>
    </row>
    <row r="1047" spans="11:62" x14ac:dyDescent="0.2">
      <c r="K1047" t="str">
        <f>WeedDataInput!F1045</f>
        <v>Y</v>
      </c>
      <c r="L1047">
        <f>WeedDataInput!G1045</f>
        <v>0</v>
      </c>
      <c r="M1047" s="10" t="str">
        <f t="shared" si="1280"/>
        <v>;0</v>
      </c>
      <c r="N1047" t="str">
        <f t="shared" si="1281"/>
        <v>;0</v>
      </c>
      <c r="O1047" t="str">
        <f t="shared" si="1282"/>
        <v>0</v>
      </c>
      <c r="P1047">
        <f t="shared" si="1283"/>
        <v>0</v>
      </c>
      <c r="Q1047">
        <f t="shared" si="1284"/>
        <v>0</v>
      </c>
      <c r="R1047">
        <f t="shared" si="1285"/>
        <v>0</v>
      </c>
      <c r="S1047">
        <f t="shared" si="1286"/>
        <v>0</v>
      </c>
      <c r="T1047">
        <f t="shared" si="1287"/>
        <v>0</v>
      </c>
      <c r="U1047">
        <f t="shared" si="1288"/>
        <v>0</v>
      </c>
      <c r="V1047">
        <f t="shared" si="1289"/>
        <v>0</v>
      </c>
      <c r="W1047">
        <f t="shared" si="1290"/>
        <v>0</v>
      </c>
      <c r="X1047">
        <f t="shared" si="1291"/>
        <v>0</v>
      </c>
      <c r="Y1047" s="10" t="e">
        <f t="shared" si="1292"/>
        <v>#VALUE!</v>
      </c>
      <c r="Z1047" t="e">
        <f t="shared" si="1293"/>
        <v>#VALUE!</v>
      </c>
      <c r="AA1047" t="e">
        <f t="shared" si="1294"/>
        <v>#VALUE!</v>
      </c>
      <c r="AB1047" t="e">
        <f t="shared" si="1295"/>
        <v>#VALUE!</v>
      </c>
      <c r="AC1047" t="e">
        <f t="shared" si="1296"/>
        <v>#VALUE!</v>
      </c>
      <c r="AD1047" t="e">
        <f t="shared" si="1297"/>
        <v>#VALUE!</v>
      </c>
      <c r="AE1047" t="e">
        <f t="shared" si="1298"/>
        <v>#VALUE!</v>
      </c>
      <c r="AF1047" t="e">
        <f t="shared" si="1299"/>
        <v>#VALUE!</v>
      </c>
      <c r="AG1047" t="e">
        <f t="shared" si="1300"/>
        <v>#VALUE!</v>
      </c>
      <c r="AH1047" t="e">
        <f t="shared" si="1301"/>
        <v>#VALUE!</v>
      </c>
      <c r="BJ1047">
        <f t="shared" si="1302"/>
        <v>0</v>
      </c>
    </row>
    <row r="1048" spans="11:62" x14ac:dyDescent="0.2">
      <c r="K1048" t="str">
        <f>WeedDataInput!F1046</f>
        <v>Y</v>
      </c>
      <c r="L1048">
        <f>WeedDataInput!G1046</f>
        <v>0</v>
      </c>
      <c r="M1048" s="10" t="str">
        <f t="shared" si="1280"/>
        <v>;0</v>
      </c>
      <c r="N1048" t="str">
        <f t="shared" si="1281"/>
        <v>;0</v>
      </c>
      <c r="O1048" t="str">
        <f t="shared" si="1282"/>
        <v>0</v>
      </c>
      <c r="P1048">
        <f t="shared" si="1283"/>
        <v>0</v>
      </c>
      <c r="Q1048">
        <f t="shared" si="1284"/>
        <v>0</v>
      </c>
      <c r="R1048">
        <f t="shared" si="1285"/>
        <v>0</v>
      </c>
      <c r="S1048">
        <f t="shared" si="1286"/>
        <v>0</v>
      </c>
      <c r="T1048">
        <f t="shared" si="1287"/>
        <v>0</v>
      </c>
      <c r="U1048">
        <f t="shared" si="1288"/>
        <v>0</v>
      </c>
      <c r="V1048">
        <f t="shared" si="1289"/>
        <v>0</v>
      </c>
      <c r="W1048">
        <f t="shared" si="1290"/>
        <v>0</v>
      </c>
      <c r="X1048">
        <f t="shared" si="1291"/>
        <v>0</v>
      </c>
      <c r="Y1048" s="10" t="e">
        <f t="shared" si="1292"/>
        <v>#VALUE!</v>
      </c>
      <c r="Z1048" t="e">
        <f t="shared" si="1293"/>
        <v>#VALUE!</v>
      </c>
      <c r="AA1048" t="e">
        <f t="shared" si="1294"/>
        <v>#VALUE!</v>
      </c>
      <c r="AB1048" t="e">
        <f t="shared" si="1295"/>
        <v>#VALUE!</v>
      </c>
      <c r="AC1048" t="e">
        <f t="shared" si="1296"/>
        <v>#VALUE!</v>
      </c>
      <c r="AD1048" t="e">
        <f t="shared" si="1297"/>
        <v>#VALUE!</v>
      </c>
      <c r="AE1048" t="e">
        <f t="shared" si="1298"/>
        <v>#VALUE!</v>
      </c>
      <c r="AF1048" t="e">
        <f t="shared" si="1299"/>
        <v>#VALUE!</v>
      </c>
      <c r="AG1048" t="e">
        <f t="shared" si="1300"/>
        <v>#VALUE!</v>
      </c>
      <c r="AH1048" t="e">
        <f t="shared" si="1301"/>
        <v>#VALUE!</v>
      </c>
      <c r="BJ1048">
        <f t="shared" si="1302"/>
        <v>0</v>
      </c>
    </row>
    <row r="1049" spans="11:62" x14ac:dyDescent="0.2">
      <c r="K1049" t="str">
        <f>WeedDataInput!F1047</f>
        <v>N</v>
      </c>
      <c r="L1049" t="str">
        <f>WeedDataInput!G1047</f>
        <v>Joaquim Grunberger;</v>
      </c>
      <c r="M1049" s="10" t="str">
        <f t="shared" si="1280"/>
        <v>;Joaquim Grunberger;</v>
      </c>
      <c r="N1049" t="str">
        <f t="shared" si="1281"/>
        <v>;Joaquim Grunberger;</v>
      </c>
      <c r="O1049" t="str">
        <f t="shared" si="1282"/>
        <v>Joaquim Grunberger;</v>
      </c>
      <c r="P1049" t="str">
        <f t="shared" si="1283"/>
        <v/>
      </c>
      <c r="Q1049">
        <f t="shared" si="1284"/>
        <v>0</v>
      </c>
      <c r="R1049">
        <f t="shared" si="1285"/>
        <v>0</v>
      </c>
      <c r="S1049">
        <f t="shared" si="1286"/>
        <v>0</v>
      </c>
      <c r="T1049">
        <f t="shared" si="1287"/>
        <v>0</v>
      </c>
      <c r="U1049">
        <f t="shared" si="1288"/>
        <v>0</v>
      </c>
      <c r="V1049">
        <f t="shared" si="1289"/>
        <v>0</v>
      </c>
      <c r="W1049">
        <f t="shared" si="1290"/>
        <v>0</v>
      </c>
      <c r="X1049">
        <f t="shared" si="1291"/>
        <v>0</v>
      </c>
      <c r="Y1049" s="10" t="str">
        <f t="shared" si="1292"/>
        <v>Joaquim Grunberger</v>
      </c>
      <c r="Z1049" t="e">
        <f t="shared" si="1293"/>
        <v>#VALUE!</v>
      </c>
      <c r="AA1049" t="e">
        <f t="shared" si="1294"/>
        <v>#VALUE!</v>
      </c>
      <c r="AB1049" t="e">
        <f t="shared" si="1295"/>
        <v>#VALUE!</v>
      </c>
      <c r="AC1049" t="e">
        <f t="shared" si="1296"/>
        <v>#VALUE!</v>
      </c>
      <c r="AD1049" t="e">
        <f t="shared" si="1297"/>
        <v>#VALUE!</v>
      </c>
      <c r="AE1049" t="e">
        <f t="shared" si="1298"/>
        <v>#VALUE!</v>
      </c>
      <c r="AF1049" t="e">
        <f t="shared" si="1299"/>
        <v>#VALUE!</v>
      </c>
      <c r="AG1049" t="e">
        <f t="shared" si="1300"/>
        <v>#VALUE!</v>
      </c>
      <c r="AH1049" t="e">
        <f t="shared" si="1301"/>
        <v>#VALUE!</v>
      </c>
      <c r="BJ1049">
        <f t="shared" si="1302"/>
        <v>1</v>
      </c>
    </row>
    <row r="1050" spans="11:62" x14ac:dyDescent="0.2">
      <c r="K1050" t="str">
        <f>WeedDataInput!F1048</f>
        <v>Y</v>
      </c>
      <c r="L1050">
        <f>WeedDataInput!G1048</f>
        <v>0</v>
      </c>
      <c r="M1050" s="10" t="str">
        <f t="shared" si="1280"/>
        <v>;0</v>
      </c>
      <c r="N1050" t="str">
        <f t="shared" si="1281"/>
        <v>;0</v>
      </c>
      <c r="O1050" t="str">
        <f t="shared" si="1282"/>
        <v>0</v>
      </c>
      <c r="P1050">
        <f t="shared" si="1283"/>
        <v>0</v>
      </c>
      <c r="Q1050">
        <f t="shared" si="1284"/>
        <v>0</v>
      </c>
      <c r="R1050">
        <f t="shared" si="1285"/>
        <v>0</v>
      </c>
      <c r="S1050">
        <f t="shared" si="1286"/>
        <v>0</v>
      </c>
      <c r="T1050">
        <f t="shared" si="1287"/>
        <v>0</v>
      </c>
      <c r="U1050">
        <f t="shared" si="1288"/>
        <v>0</v>
      </c>
      <c r="V1050">
        <f t="shared" si="1289"/>
        <v>0</v>
      </c>
      <c r="W1050">
        <f t="shared" si="1290"/>
        <v>0</v>
      </c>
      <c r="X1050">
        <f t="shared" si="1291"/>
        <v>0</v>
      </c>
      <c r="Y1050" s="10" t="e">
        <f t="shared" si="1292"/>
        <v>#VALUE!</v>
      </c>
      <c r="Z1050" t="e">
        <f t="shared" si="1293"/>
        <v>#VALUE!</v>
      </c>
      <c r="AA1050" t="e">
        <f t="shared" si="1294"/>
        <v>#VALUE!</v>
      </c>
      <c r="AB1050" t="e">
        <f t="shared" si="1295"/>
        <v>#VALUE!</v>
      </c>
      <c r="AC1050" t="e">
        <f t="shared" si="1296"/>
        <v>#VALUE!</v>
      </c>
      <c r="AD1050" t="e">
        <f t="shared" si="1297"/>
        <v>#VALUE!</v>
      </c>
      <c r="AE1050" t="e">
        <f t="shared" si="1298"/>
        <v>#VALUE!</v>
      </c>
      <c r="AF1050" t="e">
        <f t="shared" si="1299"/>
        <v>#VALUE!</v>
      </c>
      <c r="AG1050" t="e">
        <f t="shared" si="1300"/>
        <v>#VALUE!</v>
      </c>
      <c r="AH1050" t="e">
        <f t="shared" si="1301"/>
        <v>#VALUE!</v>
      </c>
      <c r="BJ1050">
        <f t="shared" si="1302"/>
        <v>0</v>
      </c>
    </row>
    <row r="1051" spans="11:62" x14ac:dyDescent="0.2">
      <c r="K1051" t="str">
        <f>WeedDataInput!F1049</f>
        <v>N</v>
      </c>
      <c r="L1051" t="str">
        <f>WeedDataInput!G1049</f>
        <v>Joaquim Grunberger;</v>
      </c>
      <c r="M1051" s="10" t="str">
        <f t="shared" si="1280"/>
        <v>;Joaquim Grunberger;</v>
      </c>
      <c r="N1051" t="str">
        <f t="shared" si="1281"/>
        <v>;Joaquim Grunberger;</v>
      </c>
      <c r="O1051" t="str">
        <f t="shared" si="1282"/>
        <v>Joaquim Grunberger;</v>
      </c>
      <c r="P1051" t="str">
        <f t="shared" si="1283"/>
        <v/>
      </c>
      <c r="Q1051">
        <f t="shared" si="1284"/>
        <v>0</v>
      </c>
      <c r="R1051">
        <f t="shared" si="1285"/>
        <v>0</v>
      </c>
      <c r="S1051">
        <f t="shared" si="1286"/>
        <v>0</v>
      </c>
      <c r="T1051">
        <f t="shared" si="1287"/>
        <v>0</v>
      </c>
      <c r="U1051">
        <f t="shared" si="1288"/>
        <v>0</v>
      </c>
      <c r="V1051">
        <f t="shared" si="1289"/>
        <v>0</v>
      </c>
      <c r="W1051">
        <f t="shared" si="1290"/>
        <v>0</v>
      </c>
      <c r="X1051">
        <f t="shared" si="1291"/>
        <v>0</v>
      </c>
      <c r="Y1051" s="10" t="str">
        <f t="shared" si="1292"/>
        <v>Joaquim Grunberger</v>
      </c>
      <c r="Z1051" t="e">
        <f t="shared" si="1293"/>
        <v>#VALUE!</v>
      </c>
      <c r="AA1051" t="e">
        <f t="shared" si="1294"/>
        <v>#VALUE!</v>
      </c>
      <c r="AB1051" t="e">
        <f t="shared" si="1295"/>
        <v>#VALUE!</v>
      </c>
      <c r="AC1051" t="e">
        <f t="shared" si="1296"/>
        <v>#VALUE!</v>
      </c>
      <c r="AD1051" t="e">
        <f t="shared" si="1297"/>
        <v>#VALUE!</v>
      </c>
      <c r="AE1051" t="e">
        <f t="shared" si="1298"/>
        <v>#VALUE!</v>
      </c>
      <c r="AF1051" t="e">
        <f t="shared" si="1299"/>
        <v>#VALUE!</v>
      </c>
      <c r="AG1051" t="e">
        <f t="shared" si="1300"/>
        <v>#VALUE!</v>
      </c>
      <c r="AH1051" t="e">
        <f t="shared" si="1301"/>
        <v>#VALUE!</v>
      </c>
      <c r="BJ1051">
        <f t="shared" si="1302"/>
        <v>1</v>
      </c>
    </row>
    <row r="1052" spans="11:62" x14ac:dyDescent="0.2">
      <c r="K1052" t="str">
        <f>WeedDataInput!F1050</f>
        <v>N</v>
      </c>
      <c r="L1052" t="str">
        <f>WeedDataInput!G1050</f>
        <v>Joaquim Grunberger;</v>
      </c>
      <c r="M1052" s="10" t="str">
        <f t="shared" si="1280"/>
        <v>;Joaquim Grunberger;</v>
      </c>
      <c r="N1052" t="str">
        <f t="shared" si="1281"/>
        <v>;Joaquim Grunberger;</v>
      </c>
      <c r="O1052" t="str">
        <f t="shared" si="1282"/>
        <v>Joaquim Grunberger;</v>
      </c>
      <c r="P1052" t="str">
        <f t="shared" si="1283"/>
        <v/>
      </c>
      <c r="Q1052">
        <f t="shared" si="1284"/>
        <v>0</v>
      </c>
      <c r="R1052">
        <f t="shared" si="1285"/>
        <v>0</v>
      </c>
      <c r="S1052">
        <f t="shared" si="1286"/>
        <v>0</v>
      </c>
      <c r="T1052">
        <f t="shared" si="1287"/>
        <v>0</v>
      </c>
      <c r="U1052">
        <f t="shared" si="1288"/>
        <v>0</v>
      </c>
      <c r="V1052">
        <f t="shared" si="1289"/>
        <v>0</v>
      </c>
      <c r="W1052">
        <f t="shared" si="1290"/>
        <v>0</v>
      </c>
      <c r="X1052">
        <f t="shared" si="1291"/>
        <v>0</v>
      </c>
      <c r="Y1052" s="10" t="str">
        <f t="shared" si="1292"/>
        <v>Joaquim Grunberger</v>
      </c>
      <c r="Z1052" t="e">
        <f t="shared" si="1293"/>
        <v>#VALUE!</v>
      </c>
      <c r="AA1052" t="e">
        <f t="shared" si="1294"/>
        <v>#VALUE!</v>
      </c>
      <c r="AB1052" t="e">
        <f t="shared" si="1295"/>
        <v>#VALUE!</v>
      </c>
      <c r="AC1052" t="e">
        <f t="shared" si="1296"/>
        <v>#VALUE!</v>
      </c>
      <c r="AD1052" t="e">
        <f t="shared" si="1297"/>
        <v>#VALUE!</v>
      </c>
      <c r="AE1052" t="e">
        <f t="shared" si="1298"/>
        <v>#VALUE!</v>
      </c>
      <c r="AF1052" t="e">
        <f t="shared" si="1299"/>
        <v>#VALUE!</v>
      </c>
      <c r="AG1052" t="e">
        <f t="shared" si="1300"/>
        <v>#VALUE!</v>
      </c>
      <c r="AH1052" t="e">
        <f t="shared" si="1301"/>
        <v>#VALUE!</v>
      </c>
      <c r="BJ1052">
        <f t="shared" si="1302"/>
        <v>1</v>
      </c>
    </row>
    <row r="1053" spans="11:62" x14ac:dyDescent="0.2">
      <c r="K1053" t="str">
        <f>WeedDataInput!F1051</f>
        <v>N</v>
      </c>
      <c r="L1053" t="str">
        <f>WeedDataInput!G1051</f>
        <v>Jack Eskay;Joaquim Grunberger;</v>
      </c>
      <c r="M1053" s="10" t="str">
        <f t="shared" si="1280"/>
        <v>;Jack Eskay;Joaquim Grunberger;</v>
      </c>
      <c r="N1053" t="str">
        <f t="shared" si="1281"/>
        <v>;Jack Eskay;Joaquim Grunberger;</v>
      </c>
      <c r="O1053" t="str">
        <f t="shared" si="1282"/>
        <v>Jack Eskay;Joaquim Grunberger;</v>
      </c>
      <c r="P1053" t="str">
        <f t="shared" si="1283"/>
        <v>Joaquim Grunberger;</v>
      </c>
      <c r="Q1053" t="str">
        <f t="shared" si="1284"/>
        <v/>
      </c>
      <c r="R1053">
        <f t="shared" si="1285"/>
        <v>0</v>
      </c>
      <c r="S1053">
        <f t="shared" si="1286"/>
        <v>0</v>
      </c>
      <c r="T1053">
        <f t="shared" si="1287"/>
        <v>0</v>
      </c>
      <c r="U1053">
        <f t="shared" si="1288"/>
        <v>0</v>
      </c>
      <c r="V1053">
        <f t="shared" si="1289"/>
        <v>0</v>
      </c>
      <c r="W1053">
        <f t="shared" si="1290"/>
        <v>0</v>
      </c>
      <c r="X1053">
        <f t="shared" si="1291"/>
        <v>0</v>
      </c>
      <c r="Y1053" s="10" t="str">
        <f t="shared" si="1292"/>
        <v>Jack Eskay</v>
      </c>
      <c r="Z1053" t="str">
        <f t="shared" si="1293"/>
        <v>Joaquim Grunberger</v>
      </c>
      <c r="AA1053" t="e">
        <f t="shared" si="1294"/>
        <v>#VALUE!</v>
      </c>
      <c r="AB1053" t="e">
        <f t="shared" si="1295"/>
        <v>#VALUE!</v>
      </c>
      <c r="AC1053" t="e">
        <f t="shared" si="1296"/>
        <v>#VALUE!</v>
      </c>
      <c r="AD1053" t="e">
        <f t="shared" si="1297"/>
        <v>#VALUE!</v>
      </c>
      <c r="AE1053" t="e">
        <f t="shared" si="1298"/>
        <v>#VALUE!</v>
      </c>
      <c r="AF1053" t="e">
        <f t="shared" si="1299"/>
        <v>#VALUE!</v>
      </c>
      <c r="AG1053" t="e">
        <f t="shared" si="1300"/>
        <v>#VALUE!</v>
      </c>
      <c r="AH1053" t="e">
        <f t="shared" si="1301"/>
        <v>#VALUE!</v>
      </c>
      <c r="BJ1053">
        <f t="shared" si="1302"/>
        <v>2</v>
      </c>
    </row>
    <row r="1054" spans="11:62" x14ac:dyDescent="0.2">
      <c r="K1054" t="str">
        <f>WeedDataInput!F1052</f>
        <v>N</v>
      </c>
      <c r="L1054" t="str">
        <f>WeedDataInput!G1052</f>
        <v>Jack Eskay;Joaquim Grunberger;</v>
      </c>
      <c r="M1054" s="10" t="str">
        <f t="shared" si="1280"/>
        <v>;Jack Eskay;Joaquim Grunberger;</v>
      </c>
      <c r="N1054" t="str">
        <f t="shared" si="1281"/>
        <v>;Jack Eskay;Joaquim Grunberger;</v>
      </c>
      <c r="O1054" t="str">
        <f t="shared" si="1282"/>
        <v>Jack Eskay;Joaquim Grunberger;</v>
      </c>
      <c r="P1054" t="str">
        <f t="shared" si="1283"/>
        <v>Joaquim Grunberger;</v>
      </c>
      <c r="Q1054" t="str">
        <f t="shared" si="1284"/>
        <v/>
      </c>
      <c r="R1054">
        <f t="shared" si="1285"/>
        <v>0</v>
      </c>
      <c r="S1054">
        <f t="shared" si="1286"/>
        <v>0</v>
      </c>
      <c r="T1054">
        <f t="shared" si="1287"/>
        <v>0</v>
      </c>
      <c r="U1054">
        <f t="shared" si="1288"/>
        <v>0</v>
      </c>
      <c r="V1054">
        <f t="shared" si="1289"/>
        <v>0</v>
      </c>
      <c r="W1054">
        <f t="shared" si="1290"/>
        <v>0</v>
      </c>
      <c r="X1054">
        <f t="shared" si="1291"/>
        <v>0</v>
      </c>
      <c r="Y1054" s="10" t="str">
        <f t="shared" si="1292"/>
        <v>Jack Eskay</v>
      </c>
      <c r="Z1054" t="str">
        <f t="shared" si="1293"/>
        <v>Joaquim Grunberger</v>
      </c>
      <c r="AA1054" t="e">
        <f t="shared" si="1294"/>
        <v>#VALUE!</v>
      </c>
      <c r="AB1054" t="e">
        <f t="shared" si="1295"/>
        <v>#VALUE!</v>
      </c>
      <c r="AC1054" t="e">
        <f t="shared" si="1296"/>
        <v>#VALUE!</v>
      </c>
      <c r="AD1054" t="e">
        <f t="shared" si="1297"/>
        <v>#VALUE!</v>
      </c>
      <c r="AE1054" t="e">
        <f t="shared" si="1298"/>
        <v>#VALUE!</v>
      </c>
      <c r="AF1054" t="e">
        <f t="shared" si="1299"/>
        <v>#VALUE!</v>
      </c>
      <c r="AG1054" t="e">
        <f t="shared" si="1300"/>
        <v>#VALUE!</v>
      </c>
      <c r="AH1054" t="e">
        <f t="shared" si="1301"/>
        <v>#VALUE!</v>
      </c>
      <c r="BJ1054">
        <f t="shared" si="1302"/>
        <v>2</v>
      </c>
    </row>
    <row r="1055" spans="11:62" x14ac:dyDescent="0.2">
      <c r="K1055" t="str">
        <f>WeedDataInput!F1053</f>
        <v>N</v>
      </c>
      <c r="L1055" t="str">
        <f>WeedDataInput!G1053</f>
        <v>Tanner Kerr;</v>
      </c>
      <c r="M1055" s="10" t="str">
        <f t="shared" si="1280"/>
        <v>;Tanner Kerr;</v>
      </c>
      <c r="N1055" t="str">
        <f t="shared" si="1281"/>
        <v>;Tanner Kerr;</v>
      </c>
      <c r="O1055" t="str">
        <f t="shared" si="1282"/>
        <v>Tanner Kerr;</v>
      </c>
      <c r="P1055" t="str">
        <f t="shared" si="1283"/>
        <v/>
      </c>
      <c r="Q1055">
        <f t="shared" si="1284"/>
        <v>0</v>
      </c>
      <c r="R1055">
        <f t="shared" si="1285"/>
        <v>0</v>
      </c>
      <c r="S1055">
        <f t="shared" si="1286"/>
        <v>0</v>
      </c>
      <c r="T1055">
        <f t="shared" si="1287"/>
        <v>0</v>
      </c>
      <c r="U1055">
        <f t="shared" si="1288"/>
        <v>0</v>
      </c>
      <c r="V1055">
        <f t="shared" si="1289"/>
        <v>0</v>
      </c>
      <c r="W1055">
        <f t="shared" si="1290"/>
        <v>0</v>
      </c>
      <c r="X1055">
        <f t="shared" si="1291"/>
        <v>0</v>
      </c>
      <c r="Y1055" s="10" t="str">
        <f t="shared" si="1292"/>
        <v>Tanner Kerr</v>
      </c>
      <c r="Z1055" t="e">
        <f t="shared" si="1293"/>
        <v>#VALUE!</v>
      </c>
      <c r="AA1055" t="e">
        <f t="shared" si="1294"/>
        <v>#VALUE!</v>
      </c>
      <c r="AB1055" t="e">
        <f t="shared" si="1295"/>
        <v>#VALUE!</v>
      </c>
      <c r="AC1055" t="e">
        <f t="shared" si="1296"/>
        <v>#VALUE!</v>
      </c>
      <c r="AD1055" t="e">
        <f t="shared" si="1297"/>
        <v>#VALUE!</v>
      </c>
      <c r="AE1055" t="e">
        <f t="shared" si="1298"/>
        <v>#VALUE!</v>
      </c>
      <c r="AF1055" t="e">
        <f t="shared" si="1299"/>
        <v>#VALUE!</v>
      </c>
      <c r="AG1055" t="e">
        <f t="shared" si="1300"/>
        <v>#VALUE!</v>
      </c>
      <c r="AH1055" t="e">
        <f t="shared" si="1301"/>
        <v>#VALUE!</v>
      </c>
      <c r="BJ1055">
        <f t="shared" si="1302"/>
        <v>1</v>
      </c>
    </row>
    <row r="1056" spans="11:62" x14ac:dyDescent="0.2">
      <c r="K1056" t="str">
        <f>WeedDataInput!F1054</f>
        <v>Y</v>
      </c>
      <c r="L1056">
        <f>WeedDataInput!G1054</f>
        <v>0</v>
      </c>
      <c r="M1056" s="10" t="str">
        <f t="shared" si="1280"/>
        <v>;0</v>
      </c>
      <c r="N1056" t="str">
        <f t="shared" si="1281"/>
        <v>;0</v>
      </c>
      <c r="O1056" t="str">
        <f t="shared" si="1282"/>
        <v>0</v>
      </c>
      <c r="P1056">
        <f t="shared" si="1283"/>
        <v>0</v>
      </c>
      <c r="Q1056">
        <f t="shared" si="1284"/>
        <v>0</v>
      </c>
      <c r="R1056">
        <f t="shared" si="1285"/>
        <v>0</v>
      </c>
      <c r="S1056">
        <f t="shared" si="1286"/>
        <v>0</v>
      </c>
      <c r="T1056">
        <f t="shared" si="1287"/>
        <v>0</v>
      </c>
      <c r="U1056">
        <f t="shared" si="1288"/>
        <v>0</v>
      </c>
      <c r="V1056">
        <f t="shared" si="1289"/>
        <v>0</v>
      </c>
      <c r="W1056">
        <f t="shared" si="1290"/>
        <v>0</v>
      </c>
      <c r="X1056">
        <f t="shared" si="1291"/>
        <v>0</v>
      </c>
      <c r="Y1056" s="10" t="e">
        <f t="shared" si="1292"/>
        <v>#VALUE!</v>
      </c>
      <c r="Z1056" t="e">
        <f t="shared" si="1293"/>
        <v>#VALUE!</v>
      </c>
      <c r="AA1056" t="e">
        <f t="shared" si="1294"/>
        <v>#VALUE!</v>
      </c>
      <c r="AB1056" t="e">
        <f t="shared" si="1295"/>
        <v>#VALUE!</v>
      </c>
      <c r="AC1056" t="e">
        <f t="shared" si="1296"/>
        <v>#VALUE!</v>
      </c>
      <c r="AD1056" t="e">
        <f t="shared" si="1297"/>
        <v>#VALUE!</v>
      </c>
      <c r="AE1056" t="e">
        <f t="shared" si="1298"/>
        <v>#VALUE!</v>
      </c>
      <c r="AF1056" t="e">
        <f t="shared" si="1299"/>
        <v>#VALUE!</v>
      </c>
      <c r="AG1056" t="e">
        <f t="shared" si="1300"/>
        <v>#VALUE!</v>
      </c>
      <c r="AH1056" t="e">
        <f t="shared" si="1301"/>
        <v>#VALUE!</v>
      </c>
      <c r="BJ1056">
        <f t="shared" si="1302"/>
        <v>0</v>
      </c>
    </row>
    <row r="1057" spans="11:62" x14ac:dyDescent="0.2">
      <c r="K1057" t="str">
        <f>WeedDataInput!F1055</f>
        <v>Y</v>
      </c>
      <c r="L1057">
        <f>WeedDataInput!G1055</f>
        <v>0</v>
      </c>
      <c r="M1057" s="10" t="str">
        <f t="shared" si="1280"/>
        <v>;0</v>
      </c>
      <c r="N1057" t="str">
        <f t="shared" si="1281"/>
        <v>;0</v>
      </c>
      <c r="O1057" t="str">
        <f t="shared" si="1282"/>
        <v>0</v>
      </c>
      <c r="P1057">
        <f t="shared" si="1283"/>
        <v>0</v>
      </c>
      <c r="Q1057">
        <f t="shared" si="1284"/>
        <v>0</v>
      </c>
      <c r="R1057">
        <f t="shared" si="1285"/>
        <v>0</v>
      </c>
      <c r="S1057">
        <f t="shared" si="1286"/>
        <v>0</v>
      </c>
      <c r="T1057">
        <f t="shared" si="1287"/>
        <v>0</v>
      </c>
      <c r="U1057">
        <f t="shared" si="1288"/>
        <v>0</v>
      </c>
      <c r="V1057">
        <f t="shared" si="1289"/>
        <v>0</v>
      </c>
      <c r="W1057">
        <f t="shared" si="1290"/>
        <v>0</v>
      </c>
      <c r="X1057">
        <f t="shared" si="1291"/>
        <v>0</v>
      </c>
      <c r="Y1057" s="10" t="e">
        <f t="shared" si="1292"/>
        <v>#VALUE!</v>
      </c>
      <c r="Z1057" t="e">
        <f t="shared" si="1293"/>
        <v>#VALUE!</v>
      </c>
      <c r="AA1057" t="e">
        <f t="shared" si="1294"/>
        <v>#VALUE!</v>
      </c>
      <c r="AB1057" t="e">
        <f t="shared" si="1295"/>
        <v>#VALUE!</v>
      </c>
      <c r="AC1057" t="e">
        <f t="shared" si="1296"/>
        <v>#VALUE!</v>
      </c>
      <c r="AD1057" t="e">
        <f t="shared" si="1297"/>
        <v>#VALUE!</v>
      </c>
      <c r="AE1057" t="e">
        <f t="shared" si="1298"/>
        <v>#VALUE!</v>
      </c>
      <c r="AF1057" t="e">
        <f t="shared" si="1299"/>
        <v>#VALUE!</v>
      </c>
      <c r="AG1057" t="e">
        <f t="shared" si="1300"/>
        <v>#VALUE!</v>
      </c>
      <c r="AH1057" t="e">
        <f t="shared" si="1301"/>
        <v>#VALUE!</v>
      </c>
      <c r="BJ1057">
        <f t="shared" si="1302"/>
        <v>0</v>
      </c>
    </row>
    <row r="1058" spans="11:62" x14ac:dyDescent="0.2">
      <c r="K1058" t="str">
        <f>WeedDataInput!F1056</f>
        <v>N</v>
      </c>
      <c r="L1058" t="str">
        <f>WeedDataInput!G1056</f>
        <v>Jake Mahler;Jack Eskay;</v>
      </c>
      <c r="M1058" s="10" t="str">
        <f t="shared" si="1280"/>
        <v>;Jake Mahler;Jack Eskay;</v>
      </c>
      <c r="N1058" t="str">
        <f t="shared" si="1281"/>
        <v>;Jake Mahler;Jack Eskay;</v>
      </c>
      <c r="O1058" t="str">
        <f t="shared" si="1282"/>
        <v>Jake Mahler;Jack Eskay;</v>
      </c>
      <c r="P1058" t="str">
        <f t="shared" si="1283"/>
        <v>Jack Eskay;</v>
      </c>
      <c r="Q1058" t="str">
        <f t="shared" si="1284"/>
        <v/>
      </c>
      <c r="R1058">
        <f t="shared" si="1285"/>
        <v>0</v>
      </c>
      <c r="S1058">
        <f t="shared" si="1286"/>
        <v>0</v>
      </c>
      <c r="T1058">
        <f t="shared" si="1287"/>
        <v>0</v>
      </c>
      <c r="U1058">
        <f t="shared" si="1288"/>
        <v>0</v>
      </c>
      <c r="V1058">
        <f t="shared" si="1289"/>
        <v>0</v>
      </c>
      <c r="W1058">
        <f t="shared" si="1290"/>
        <v>0</v>
      </c>
      <c r="X1058">
        <f t="shared" si="1291"/>
        <v>0</v>
      </c>
      <c r="Y1058" s="10" t="str">
        <f t="shared" si="1292"/>
        <v>Jake Mahler</v>
      </c>
      <c r="Z1058" t="str">
        <f t="shared" si="1293"/>
        <v>Jack Eskay</v>
      </c>
      <c r="AA1058" t="e">
        <f t="shared" si="1294"/>
        <v>#VALUE!</v>
      </c>
      <c r="AB1058" t="e">
        <f t="shared" si="1295"/>
        <v>#VALUE!</v>
      </c>
      <c r="AC1058" t="e">
        <f t="shared" si="1296"/>
        <v>#VALUE!</v>
      </c>
      <c r="AD1058" t="e">
        <f t="shared" si="1297"/>
        <v>#VALUE!</v>
      </c>
      <c r="AE1058" t="e">
        <f t="shared" si="1298"/>
        <v>#VALUE!</v>
      </c>
      <c r="AF1058" t="e">
        <f t="shared" si="1299"/>
        <v>#VALUE!</v>
      </c>
      <c r="AG1058" t="e">
        <f t="shared" si="1300"/>
        <v>#VALUE!</v>
      </c>
      <c r="AH1058" t="e">
        <f t="shared" si="1301"/>
        <v>#VALUE!</v>
      </c>
      <c r="BJ1058">
        <f t="shared" si="1302"/>
        <v>2</v>
      </c>
    </row>
    <row r="1059" spans="11:62" x14ac:dyDescent="0.2">
      <c r="K1059" t="str">
        <f>WeedDataInput!F1057</f>
        <v>N</v>
      </c>
      <c r="L1059" t="str">
        <f>WeedDataInput!G1057</f>
        <v>Thomas (Jack Eskay's Friend;Jake Mahler;Jack Eskay</v>
      </c>
      <c r="M1059" s="10" t="str">
        <f t="shared" si="1280"/>
        <v>;Thomas (Jack Eskay's Friend;Jake Mahler;Jack Eskay</v>
      </c>
      <c r="N1059" t="str">
        <f t="shared" si="1281"/>
        <v>;Thomas (Jack Eskay's Friend;Jake Mahler;Jack Eskay</v>
      </c>
      <c r="O1059" t="str">
        <f t="shared" si="1282"/>
        <v>Thomas (Jack Eskay's Friend;Jake Mahler;Jack Eskay</v>
      </c>
      <c r="P1059" t="str">
        <f t="shared" si="1283"/>
        <v>Jake Mahler;Jack Eskay</v>
      </c>
      <c r="Q1059" t="str">
        <f t="shared" si="1284"/>
        <v>Jack Eskay</v>
      </c>
      <c r="R1059">
        <f t="shared" si="1285"/>
        <v>0</v>
      </c>
      <c r="S1059">
        <f t="shared" si="1286"/>
        <v>0</v>
      </c>
      <c r="T1059">
        <f t="shared" si="1287"/>
        <v>0</v>
      </c>
      <c r="U1059">
        <f t="shared" si="1288"/>
        <v>0</v>
      </c>
      <c r="V1059">
        <f t="shared" si="1289"/>
        <v>0</v>
      </c>
      <c r="W1059">
        <f t="shared" si="1290"/>
        <v>0</v>
      </c>
      <c r="X1059">
        <f t="shared" si="1291"/>
        <v>0</v>
      </c>
      <c r="Y1059" s="10" t="str">
        <f t="shared" si="1292"/>
        <v>Thomas (Jack Eskay's Friend</v>
      </c>
      <c r="Z1059" t="str">
        <f t="shared" si="1293"/>
        <v>Jake Mahler</v>
      </c>
      <c r="AA1059" t="e">
        <f t="shared" si="1294"/>
        <v>#VALUE!</v>
      </c>
      <c r="AB1059" t="e">
        <f t="shared" si="1295"/>
        <v>#VALUE!</v>
      </c>
      <c r="AC1059" t="e">
        <f t="shared" si="1296"/>
        <v>#VALUE!</v>
      </c>
      <c r="AD1059" t="e">
        <f t="shared" si="1297"/>
        <v>#VALUE!</v>
      </c>
      <c r="AE1059" t="e">
        <f t="shared" si="1298"/>
        <v>#VALUE!</v>
      </c>
      <c r="AF1059" t="e">
        <f t="shared" si="1299"/>
        <v>#VALUE!</v>
      </c>
      <c r="AG1059" t="e">
        <f t="shared" si="1300"/>
        <v>#VALUE!</v>
      </c>
      <c r="AH1059" t="e">
        <f t="shared" si="1301"/>
        <v>#VALUE!</v>
      </c>
      <c r="BJ1059">
        <f t="shared" si="1302"/>
        <v>2</v>
      </c>
    </row>
    <row r="1060" spans="11:62" x14ac:dyDescent="0.2">
      <c r="K1060" t="str">
        <f>WeedDataInput!F1058</f>
        <v>N</v>
      </c>
      <c r="L1060" t="str">
        <f>WeedDataInput!G1058</f>
        <v>Jake Mahler;Jack Eskay;</v>
      </c>
      <c r="M1060" s="10" t="str">
        <f t="shared" si="1280"/>
        <v>;Jake Mahler;Jack Eskay;</v>
      </c>
      <c r="N1060" t="str">
        <f t="shared" si="1281"/>
        <v>;Jake Mahler;Jack Eskay;</v>
      </c>
      <c r="O1060" t="str">
        <f t="shared" si="1282"/>
        <v>Jake Mahler;Jack Eskay;</v>
      </c>
      <c r="P1060" t="str">
        <f t="shared" si="1283"/>
        <v>Jack Eskay;</v>
      </c>
      <c r="Q1060" t="str">
        <f t="shared" si="1284"/>
        <v/>
      </c>
      <c r="R1060">
        <f t="shared" si="1285"/>
        <v>0</v>
      </c>
      <c r="S1060">
        <f t="shared" si="1286"/>
        <v>0</v>
      </c>
      <c r="T1060">
        <f t="shared" si="1287"/>
        <v>0</v>
      </c>
      <c r="U1060">
        <f t="shared" si="1288"/>
        <v>0</v>
      </c>
      <c r="V1060">
        <f t="shared" si="1289"/>
        <v>0</v>
      </c>
      <c r="W1060">
        <f t="shared" si="1290"/>
        <v>0</v>
      </c>
      <c r="X1060">
        <f t="shared" si="1291"/>
        <v>0</v>
      </c>
      <c r="Y1060" s="10" t="str">
        <f t="shared" si="1292"/>
        <v>Jake Mahler</v>
      </c>
      <c r="Z1060" t="str">
        <f t="shared" si="1293"/>
        <v>Jack Eskay</v>
      </c>
      <c r="AA1060" t="e">
        <f t="shared" si="1294"/>
        <v>#VALUE!</v>
      </c>
      <c r="AB1060" t="e">
        <f t="shared" si="1295"/>
        <v>#VALUE!</v>
      </c>
      <c r="AC1060" t="e">
        <f t="shared" si="1296"/>
        <v>#VALUE!</v>
      </c>
      <c r="AD1060" t="e">
        <f t="shared" si="1297"/>
        <v>#VALUE!</v>
      </c>
      <c r="AE1060" t="e">
        <f t="shared" si="1298"/>
        <v>#VALUE!</v>
      </c>
      <c r="AF1060" t="e">
        <f t="shared" si="1299"/>
        <v>#VALUE!</v>
      </c>
      <c r="AG1060" t="e">
        <f t="shared" si="1300"/>
        <v>#VALUE!</v>
      </c>
      <c r="AH1060" t="e">
        <f t="shared" si="1301"/>
        <v>#VALUE!</v>
      </c>
      <c r="BJ1060">
        <f t="shared" si="1302"/>
        <v>2</v>
      </c>
    </row>
    <row r="1061" spans="11:62" x14ac:dyDescent="0.2">
      <c r="K1061" t="str">
        <f>WeedDataInput!F1059</f>
        <v>Y</v>
      </c>
      <c r="L1061">
        <f>WeedDataInput!G1059</f>
        <v>0</v>
      </c>
      <c r="M1061" s="10" t="str">
        <f t="shared" si="1280"/>
        <v>;0</v>
      </c>
      <c r="N1061" t="str">
        <f t="shared" si="1281"/>
        <v>;0</v>
      </c>
      <c r="O1061" t="str">
        <f t="shared" si="1282"/>
        <v>0</v>
      </c>
      <c r="P1061">
        <f t="shared" si="1283"/>
        <v>0</v>
      </c>
      <c r="Q1061">
        <f t="shared" si="1284"/>
        <v>0</v>
      </c>
      <c r="R1061">
        <f t="shared" si="1285"/>
        <v>0</v>
      </c>
      <c r="S1061">
        <f t="shared" si="1286"/>
        <v>0</v>
      </c>
      <c r="T1061">
        <f t="shared" si="1287"/>
        <v>0</v>
      </c>
      <c r="U1061">
        <f t="shared" si="1288"/>
        <v>0</v>
      </c>
      <c r="V1061">
        <f t="shared" si="1289"/>
        <v>0</v>
      </c>
      <c r="W1061">
        <f t="shared" si="1290"/>
        <v>0</v>
      </c>
      <c r="X1061">
        <f t="shared" si="1291"/>
        <v>0</v>
      </c>
      <c r="Y1061" s="10" t="e">
        <f t="shared" si="1292"/>
        <v>#VALUE!</v>
      </c>
      <c r="Z1061" t="e">
        <f t="shared" si="1293"/>
        <v>#VALUE!</v>
      </c>
      <c r="AA1061" t="e">
        <f t="shared" si="1294"/>
        <v>#VALUE!</v>
      </c>
      <c r="AB1061" t="e">
        <f t="shared" si="1295"/>
        <v>#VALUE!</v>
      </c>
      <c r="AC1061" t="e">
        <f t="shared" si="1296"/>
        <v>#VALUE!</v>
      </c>
      <c r="AD1061" t="e">
        <f t="shared" si="1297"/>
        <v>#VALUE!</v>
      </c>
      <c r="AE1061" t="e">
        <f t="shared" si="1298"/>
        <v>#VALUE!</v>
      </c>
      <c r="AF1061" t="e">
        <f t="shared" si="1299"/>
        <v>#VALUE!</v>
      </c>
      <c r="AG1061" t="e">
        <f t="shared" si="1300"/>
        <v>#VALUE!</v>
      </c>
      <c r="AH1061" t="e">
        <f t="shared" si="1301"/>
        <v>#VALUE!</v>
      </c>
      <c r="BJ1061">
        <f t="shared" si="1302"/>
        <v>0</v>
      </c>
    </row>
    <row r="1062" spans="11:62" x14ac:dyDescent="0.2">
      <c r="K1062" t="str">
        <f>WeedDataInput!F1060</f>
        <v>Y</v>
      </c>
      <c r="L1062">
        <f>WeedDataInput!G1060</f>
        <v>0</v>
      </c>
      <c r="M1062" s="10" t="str">
        <f t="shared" si="1280"/>
        <v>;0</v>
      </c>
      <c r="N1062" t="str">
        <f t="shared" si="1281"/>
        <v>;0</v>
      </c>
      <c r="O1062" t="str">
        <f t="shared" si="1282"/>
        <v>0</v>
      </c>
      <c r="P1062">
        <f t="shared" si="1283"/>
        <v>0</v>
      </c>
      <c r="Q1062">
        <f t="shared" si="1284"/>
        <v>0</v>
      </c>
      <c r="R1062">
        <f t="shared" si="1285"/>
        <v>0</v>
      </c>
      <c r="S1062">
        <f t="shared" si="1286"/>
        <v>0</v>
      </c>
      <c r="T1062">
        <f t="shared" si="1287"/>
        <v>0</v>
      </c>
      <c r="U1062">
        <f t="shared" si="1288"/>
        <v>0</v>
      </c>
      <c r="V1062">
        <f t="shared" si="1289"/>
        <v>0</v>
      </c>
      <c r="W1062">
        <f t="shared" si="1290"/>
        <v>0</v>
      </c>
      <c r="X1062">
        <f t="shared" si="1291"/>
        <v>0</v>
      </c>
      <c r="Y1062" s="10" t="e">
        <f t="shared" si="1292"/>
        <v>#VALUE!</v>
      </c>
      <c r="Z1062" t="e">
        <f t="shared" si="1293"/>
        <v>#VALUE!</v>
      </c>
      <c r="AA1062" t="e">
        <f t="shared" si="1294"/>
        <v>#VALUE!</v>
      </c>
      <c r="AB1062" t="e">
        <f t="shared" si="1295"/>
        <v>#VALUE!</v>
      </c>
      <c r="AC1062" t="e">
        <f t="shared" si="1296"/>
        <v>#VALUE!</v>
      </c>
      <c r="AD1062" t="e">
        <f t="shared" si="1297"/>
        <v>#VALUE!</v>
      </c>
      <c r="AE1062" t="e">
        <f t="shared" si="1298"/>
        <v>#VALUE!</v>
      </c>
      <c r="AF1062" t="e">
        <f t="shared" si="1299"/>
        <v>#VALUE!</v>
      </c>
      <c r="AG1062" t="e">
        <f t="shared" si="1300"/>
        <v>#VALUE!</v>
      </c>
      <c r="AH1062" t="e">
        <f t="shared" si="1301"/>
        <v>#VALUE!</v>
      </c>
      <c r="BJ1062">
        <f t="shared" si="1302"/>
        <v>0</v>
      </c>
    </row>
    <row r="1063" spans="11:62" x14ac:dyDescent="0.2">
      <c r="K1063" t="str">
        <f>WeedDataInput!F1061</f>
        <v>N</v>
      </c>
      <c r="L1063" t="str">
        <f>WeedDataInput!G1061</f>
        <v>Tanner Kerr;</v>
      </c>
      <c r="M1063" s="10" t="str">
        <f t="shared" si="1280"/>
        <v>;Tanner Kerr;</v>
      </c>
      <c r="N1063" t="str">
        <f t="shared" si="1281"/>
        <v>;Tanner Kerr;</v>
      </c>
      <c r="O1063" t="str">
        <f t="shared" si="1282"/>
        <v>Tanner Kerr;</v>
      </c>
      <c r="P1063" t="str">
        <f t="shared" si="1283"/>
        <v/>
      </c>
      <c r="Q1063">
        <f t="shared" si="1284"/>
        <v>0</v>
      </c>
      <c r="R1063">
        <f t="shared" si="1285"/>
        <v>0</v>
      </c>
      <c r="S1063">
        <f t="shared" si="1286"/>
        <v>0</v>
      </c>
      <c r="T1063">
        <f t="shared" si="1287"/>
        <v>0</v>
      </c>
      <c r="U1063">
        <f t="shared" si="1288"/>
        <v>0</v>
      </c>
      <c r="V1063">
        <f t="shared" si="1289"/>
        <v>0</v>
      </c>
      <c r="W1063">
        <f t="shared" si="1290"/>
        <v>0</v>
      </c>
      <c r="X1063">
        <f t="shared" si="1291"/>
        <v>0</v>
      </c>
      <c r="Y1063" s="10" t="str">
        <f t="shared" si="1292"/>
        <v>Tanner Kerr</v>
      </c>
      <c r="Z1063" t="e">
        <f t="shared" si="1293"/>
        <v>#VALUE!</v>
      </c>
      <c r="AA1063" t="e">
        <f t="shared" si="1294"/>
        <v>#VALUE!</v>
      </c>
      <c r="AB1063" t="e">
        <f t="shared" si="1295"/>
        <v>#VALUE!</v>
      </c>
      <c r="AC1063" t="e">
        <f t="shared" si="1296"/>
        <v>#VALUE!</v>
      </c>
      <c r="AD1063" t="e">
        <f t="shared" si="1297"/>
        <v>#VALUE!</v>
      </c>
      <c r="AE1063" t="e">
        <f t="shared" si="1298"/>
        <v>#VALUE!</v>
      </c>
      <c r="AF1063" t="e">
        <f t="shared" si="1299"/>
        <v>#VALUE!</v>
      </c>
      <c r="AG1063" t="e">
        <f t="shared" si="1300"/>
        <v>#VALUE!</v>
      </c>
      <c r="AH1063" t="e">
        <f t="shared" si="1301"/>
        <v>#VALUE!</v>
      </c>
      <c r="BJ1063">
        <f t="shared" si="1302"/>
        <v>1</v>
      </c>
    </row>
    <row r="1064" spans="11:62" x14ac:dyDescent="0.2">
      <c r="K1064" t="str">
        <f>WeedDataInput!F1062</f>
        <v>N</v>
      </c>
      <c r="L1064" t="str">
        <f>WeedDataInput!G1062</f>
        <v>Tanner Kerr;</v>
      </c>
      <c r="M1064" s="10" t="str">
        <f t="shared" si="1280"/>
        <v>;Tanner Kerr;</v>
      </c>
      <c r="N1064" t="str">
        <f t="shared" si="1281"/>
        <v>;Tanner Kerr;</v>
      </c>
      <c r="O1064" t="str">
        <f t="shared" si="1282"/>
        <v>Tanner Kerr;</v>
      </c>
      <c r="P1064" t="str">
        <f t="shared" si="1283"/>
        <v/>
      </c>
      <c r="Q1064">
        <f t="shared" si="1284"/>
        <v>0</v>
      </c>
      <c r="R1064">
        <f t="shared" si="1285"/>
        <v>0</v>
      </c>
      <c r="S1064">
        <f t="shared" si="1286"/>
        <v>0</v>
      </c>
      <c r="T1064">
        <f t="shared" si="1287"/>
        <v>0</v>
      </c>
      <c r="U1064">
        <f t="shared" si="1288"/>
        <v>0</v>
      </c>
      <c r="V1064">
        <f t="shared" si="1289"/>
        <v>0</v>
      </c>
      <c r="W1064">
        <f t="shared" si="1290"/>
        <v>0</v>
      </c>
      <c r="X1064">
        <f t="shared" si="1291"/>
        <v>0</v>
      </c>
      <c r="Y1064" s="10" t="str">
        <f t="shared" si="1292"/>
        <v>Tanner Kerr</v>
      </c>
      <c r="Z1064" t="e">
        <f t="shared" si="1293"/>
        <v>#VALUE!</v>
      </c>
      <c r="AA1064" t="e">
        <f t="shared" si="1294"/>
        <v>#VALUE!</v>
      </c>
      <c r="AB1064" t="e">
        <f t="shared" si="1295"/>
        <v>#VALUE!</v>
      </c>
      <c r="AC1064" t="e">
        <f t="shared" si="1296"/>
        <v>#VALUE!</v>
      </c>
      <c r="AD1064" t="e">
        <f t="shared" si="1297"/>
        <v>#VALUE!</v>
      </c>
      <c r="AE1064" t="e">
        <f t="shared" si="1298"/>
        <v>#VALUE!</v>
      </c>
      <c r="AF1064" t="e">
        <f t="shared" si="1299"/>
        <v>#VALUE!</v>
      </c>
      <c r="AG1064" t="e">
        <f t="shared" si="1300"/>
        <v>#VALUE!</v>
      </c>
      <c r="AH1064" t="e">
        <f t="shared" si="1301"/>
        <v>#VALUE!</v>
      </c>
      <c r="BJ1064">
        <f t="shared" si="1302"/>
        <v>1</v>
      </c>
    </row>
    <row r="1065" spans="11:62" x14ac:dyDescent="0.2">
      <c r="K1065" t="str">
        <f>WeedDataInput!F1063</f>
        <v>N</v>
      </c>
      <c r="L1065" t="str">
        <f>WeedDataInput!G1063</f>
        <v>Jack Eskay;</v>
      </c>
      <c r="M1065" s="10" t="str">
        <f t="shared" si="1280"/>
        <v>;Jack Eskay;</v>
      </c>
      <c r="N1065" t="str">
        <f t="shared" si="1281"/>
        <v>;Jack Eskay;</v>
      </c>
      <c r="O1065" t="str">
        <f t="shared" si="1282"/>
        <v>Jack Eskay;</v>
      </c>
      <c r="P1065" t="str">
        <f t="shared" si="1283"/>
        <v/>
      </c>
      <c r="Q1065">
        <f t="shared" si="1284"/>
        <v>0</v>
      </c>
      <c r="R1065">
        <f t="shared" si="1285"/>
        <v>0</v>
      </c>
      <c r="S1065">
        <f t="shared" si="1286"/>
        <v>0</v>
      </c>
      <c r="T1065">
        <f t="shared" si="1287"/>
        <v>0</v>
      </c>
      <c r="U1065">
        <f t="shared" si="1288"/>
        <v>0</v>
      </c>
      <c r="V1065">
        <f t="shared" si="1289"/>
        <v>0</v>
      </c>
      <c r="W1065">
        <f t="shared" si="1290"/>
        <v>0</v>
      </c>
      <c r="X1065">
        <f t="shared" si="1291"/>
        <v>0</v>
      </c>
      <c r="Y1065" s="10" t="str">
        <f t="shared" si="1292"/>
        <v>Jack Eskay</v>
      </c>
      <c r="Z1065" t="e">
        <f t="shared" si="1293"/>
        <v>#VALUE!</v>
      </c>
      <c r="AA1065" t="e">
        <f t="shared" si="1294"/>
        <v>#VALUE!</v>
      </c>
      <c r="AB1065" t="e">
        <f t="shared" si="1295"/>
        <v>#VALUE!</v>
      </c>
      <c r="AC1065" t="e">
        <f t="shared" si="1296"/>
        <v>#VALUE!</v>
      </c>
      <c r="AD1065" t="e">
        <f t="shared" si="1297"/>
        <v>#VALUE!</v>
      </c>
      <c r="AE1065" t="e">
        <f t="shared" si="1298"/>
        <v>#VALUE!</v>
      </c>
      <c r="AF1065" t="e">
        <f t="shared" si="1299"/>
        <v>#VALUE!</v>
      </c>
      <c r="AG1065" t="e">
        <f t="shared" si="1300"/>
        <v>#VALUE!</v>
      </c>
      <c r="AH1065" t="e">
        <f t="shared" si="1301"/>
        <v>#VALUE!</v>
      </c>
      <c r="BJ1065">
        <f t="shared" si="1302"/>
        <v>1</v>
      </c>
    </row>
    <row r="1066" spans="11:62" x14ac:dyDescent="0.2">
      <c r="K1066" t="str">
        <f>WeedDataInput!F1064</f>
        <v>N</v>
      </c>
      <c r="L1066" t="str">
        <f>WeedDataInput!G1064</f>
        <v>Jack Eskay;</v>
      </c>
      <c r="M1066" s="10" t="str">
        <f t="shared" si="1280"/>
        <v>;Jack Eskay;</v>
      </c>
      <c r="N1066" t="str">
        <f t="shared" si="1281"/>
        <v>;Jack Eskay;</v>
      </c>
      <c r="O1066" t="str">
        <f t="shared" si="1282"/>
        <v>Jack Eskay;</v>
      </c>
      <c r="P1066" t="str">
        <f t="shared" si="1283"/>
        <v/>
      </c>
      <c r="Q1066">
        <f t="shared" si="1284"/>
        <v>0</v>
      </c>
      <c r="R1066">
        <f t="shared" si="1285"/>
        <v>0</v>
      </c>
      <c r="S1066">
        <f t="shared" si="1286"/>
        <v>0</v>
      </c>
      <c r="T1066">
        <f t="shared" si="1287"/>
        <v>0</v>
      </c>
      <c r="U1066">
        <f t="shared" si="1288"/>
        <v>0</v>
      </c>
      <c r="V1066">
        <f t="shared" si="1289"/>
        <v>0</v>
      </c>
      <c r="W1066">
        <f t="shared" si="1290"/>
        <v>0</v>
      </c>
      <c r="X1066">
        <f t="shared" si="1291"/>
        <v>0</v>
      </c>
      <c r="Y1066" s="10" t="str">
        <f t="shared" si="1292"/>
        <v>Jack Eskay</v>
      </c>
      <c r="Z1066" t="e">
        <f t="shared" si="1293"/>
        <v>#VALUE!</v>
      </c>
      <c r="AA1066" t="e">
        <f t="shared" si="1294"/>
        <v>#VALUE!</v>
      </c>
      <c r="AB1066" t="e">
        <f t="shared" si="1295"/>
        <v>#VALUE!</v>
      </c>
      <c r="AC1066" t="e">
        <f t="shared" si="1296"/>
        <v>#VALUE!</v>
      </c>
      <c r="AD1066" t="e">
        <f t="shared" si="1297"/>
        <v>#VALUE!</v>
      </c>
      <c r="AE1066" t="e">
        <f t="shared" si="1298"/>
        <v>#VALUE!</v>
      </c>
      <c r="AF1066" t="e">
        <f t="shared" si="1299"/>
        <v>#VALUE!</v>
      </c>
      <c r="AG1066" t="e">
        <f t="shared" si="1300"/>
        <v>#VALUE!</v>
      </c>
      <c r="AH1066" t="e">
        <f t="shared" si="1301"/>
        <v>#VALUE!</v>
      </c>
      <c r="BJ1066">
        <f t="shared" si="1302"/>
        <v>1</v>
      </c>
    </row>
    <row r="1067" spans="11:62" x14ac:dyDescent="0.2">
      <c r="K1067" t="str">
        <f>WeedDataInput!F1065</f>
        <v>N</v>
      </c>
      <c r="L1067" t="str">
        <f>WeedDataInput!G1065</f>
        <v>Sack Jalyers;Joaquim Grunberger;</v>
      </c>
      <c r="M1067" s="10" t="str">
        <f t="shared" si="1280"/>
        <v>;Sack Jalyers;Joaquim Grunberger;</v>
      </c>
      <c r="N1067" t="str">
        <f t="shared" si="1281"/>
        <v>;Sack Jalyers;Joaquim Grunberger;</v>
      </c>
      <c r="O1067" t="str">
        <f t="shared" si="1282"/>
        <v>Sack Jalyers;Joaquim Grunberger;</v>
      </c>
      <c r="P1067" t="str">
        <f t="shared" si="1283"/>
        <v>Joaquim Grunberger;</v>
      </c>
      <c r="Q1067" t="str">
        <f t="shared" si="1284"/>
        <v/>
      </c>
      <c r="R1067">
        <f t="shared" si="1285"/>
        <v>0</v>
      </c>
      <c r="S1067">
        <f t="shared" si="1286"/>
        <v>0</v>
      </c>
      <c r="T1067">
        <f t="shared" si="1287"/>
        <v>0</v>
      </c>
      <c r="U1067">
        <f t="shared" si="1288"/>
        <v>0</v>
      </c>
      <c r="V1067">
        <f t="shared" si="1289"/>
        <v>0</v>
      </c>
      <c r="W1067">
        <f t="shared" si="1290"/>
        <v>0</v>
      </c>
      <c r="X1067">
        <f t="shared" si="1291"/>
        <v>0</v>
      </c>
      <c r="Y1067" s="10" t="str">
        <f t="shared" si="1292"/>
        <v>Sack Jalyers</v>
      </c>
      <c r="Z1067" t="str">
        <f t="shared" si="1293"/>
        <v>Joaquim Grunberger</v>
      </c>
      <c r="AA1067" t="e">
        <f t="shared" si="1294"/>
        <v>#VALUE!</v>
      </c>
      <c r="AB1067" t="e">
        <f t="shared" si="1295"/>
        <v>#VALUE!</v>
      </c>
      <c r="AC1067" t="e">
        <f t="shared" si="1296"/>
        <v>#VALUE!</v>
      </c>
      <c r="AD1067" t="e">
        <f t="shared" si="1297"/>
        <v>#VALUE!</v>
      </c>
      <c r="AE1067" t="e">
        <f t="shared" si="1298"/>
        <v>#VALUE!</v>
      </c>
      <c r="AF1067" t="e">
        <f t="shared" si="1299"/>
        <v>#VALUE!</v>
      </c>
      <c r="AG1067" t="e">
        <f t="shared" si="1300"/>
        <v>#VALUE!</v>
      </c>
      <c r="AH1067" t="e">
        <f t="shared" si="1301"/>
        <v>#VALUE!</v>
      </c>
      <c r="BJ1067">
        <f t="shared" si="1302"/>
        <v>2</v>
      </c>
    </row>
    <row r="1068" spans="11:62" x14ac:dyDescent="0.2">
      <c r="K1068" t="str">
        <f>WeedDataInput!F1066</f>
        <v>N</v>
      </c>
      <c r="L1068" t="str">
        <f>WeedDataInput!G1066</f>
        <v>Sack Jalyers;Joaquim Grunberger;</v>
      </c>
      <c r="M1068" s="10" t="str">
        <f t="shared" ref="M1068:M1131" si="1303">";"&amp;L1068</f>
        <v>;Sack Jalyers;Joaquim Grunberger;</v>
      </c>
      <c r="N1068" t="str">
        <f t="shared" ref="N1068:N1131" si="1304">TRIM(M1068)</f>
        <v>;Sack Jalyers;Joaquim Grunberger;</v>
      </c>
      <c r="O1068" t="str">
        <f t="shared" ref="O1068:O1131" si="1305">_xlfn.TEXTAFTER(N1068,";")</f>
        <v>Sack Jalyers;Joaquim Grunberger;</v>
      </c>
      <c r="P1068" t="str">
        <f t="shared" ref="P1068:P1131" si="1306">IFERROR(_xlfn.TEXTAFTER(O1068,";"),0)</f>
        <v>Joaquim Grunberger;</v>
      </c>
      <c r="Q1068" t="str">
        <f t="shared" ref="Q1068:Q1131" si="1307">IFERROR(_xlfn.TEXTAFTER(P1068,";"),0)</f>
        <v/>
      </c>
      <c r="R1068">
        <f t="shared" ref="R1068:R1131" si="1308">IFERROR(_xlfn.TEXTAFTER(Q1068,";"),0)</f>
        <v>0</v>
      </c>
      <c r="S1068">
        <f t="shared" ref="S1068:S1131" si="1309">IFERROR(_xlfn.TEXTAFTER(R1068,";"),0)</f>
        <v>0</v>
      </c>
      <c r="T1068">
        <f t="shared" ref="T1068:T1131" si="1310">IFERROR(_xlfn.TEXTAFTER(S1068,";"),0)</f>
        <v>0</v>
      </c>
      <c r="U1068">
        <f t="shared" ref="U1068:U1131" si="1311">IFERROR(_xlfn.TEXTAFTER(T1068,";"),0)</f>
        <v>0</v>
      </c>
      <c r="V1068">
        <f t="shared" ref="V1068:V1131" si="1312">IFERROR(_xlfn.TEXTAFTER(U1068,";"),0)</f>
        <v>0</v>
      </c>
      <c r="W1068">
        <f t="shared" ref="W1068:W1131" si="1313">IFERROR(_xlfn.TEXTAFTER(V1068,";"),0)</f>
        <v>0</v>
      </c>
      <c r="X1068">
        <f t="shared" ref="X1068:X1131" si="1314">IFERROR(_xlfn.TEXTAFTER(W1068,";"),0)</f>
        <v>0</v>
      </c>
      <c r="Y1068" s="10" t="str">
        <f t="shared" ref="Y1068:Y1131" si="1315">MID(M1068,SEARCH(";",M1068)+1,SEARCH(";",M1068,SEARCH(";",M1068)+1)-SEARCH(";",M1068)-1)</f>
        <v>Sack Jalyers</v>
      </c>
      <c r="Z1068" t="str">
        <f t="shared" ref="Z1068:Z1131" si="1316">MID(O1068,SEARCH(";",O1068)+1,SEARCH(";",O1068,SEARCH(";",O1068)+1)-SEARCH(";",O1068)-1)</f>
        <v>Joaquim Grunberger</v>
      </c>
      <c r="AA1068" t="e">
        <f t="shared" ref="AA1068:AA1131" si="1317">MID(P1068,SEARCH(";",P1068)+1,SEARCH(";",P1068,SEARCH(";",P1068)+1)-SEARCH(";",P1068)-1)</f>
        <v>#VALUE!</v>
      </c>
      <c r="AB1068" t="e">
        <f t="shared" ref="AB1068:AB1131" si="1318">MID(Q1068,SEARCH(";",Q1068)+1,SEARCH(";",Q1068,SEARCH(";",Q1068)+1)-SEARCH(";",Q1068)-1)</f>
        <v>#VALUE!</v>
      </c>
      <c r="AC1068" t="e">
        <f t="shared" ref="AC1068:AC1131" si="1319">MID(R1068,SEARCH(";",R1068)+1,SEARCH(";",R1068,SEARCH(";",R1068)+1)-SEARCH(";",R1068)-1)</f>
        <v>#VALUE!</v>
      </c>
      <c r="AD1068" t="e">
        <f t="shared" ref="AD1068:AD1131" si="1320">MID(S1068,SEARCH(";",S1068)+1,SEARCH(";",S1068,SEARCH(";",S1068)+1)-SEARCH(";",S1068)-1)</f>
        <v>#VALUE!</v>
      </c>
      <c r="AE1068" t="e">
        <f t="shared" ref="AE1068:AE1131" si="1321">MID(T1068,SEARCH(";",T1068)+1,SEARCH(";",T1068,SEARCH(";",T1068)+1)-SEARCH(";",T1068)-1)</f>
        <v>#VALUE!</v>
      </c>
      <c r="AF1068" t="e">
        <f t="shared" ref="AF1068:AF1131" si="1322">MID(U1068,SEARCH(";",U1068)+1,SEARCH(";",U1068,SEARCH(";",U1068)+1)-SEARCH(";",U1068)-1)</f>
        <v>#VALUE!</v>
      </c>
      <c r="AG1068" t="e">
        <f t="shared" ref="AG1068:AG1131" si="1323">MID(V1068,SEARCH(";",V1068)+1,SEARCH(";",V1068,SEARCH(";",V1068)+1)-SEARCH(";",V1068)-1)</f>
        <v>#VALUE!</v>
      </c>
      <c r="AH1068" t="e">
        <f t="shared" ref="AH1068:AH1131" si="1324">MID(W1068,SEARCH(";",W1068)+1,SEARCH(";",W1068,SEARCH(";",W1068)+1)-SEARCH(";",W1068)-1)</f>
        <v>#VALUE!</v>
      </c>
      <c r="BJ1068">
        <f t="shared" si="1302"/>
        <v>2</v>
      </c>
    </row>
    <row r="1069" spans="11:62" x14ac:dyDescent="0.2">
      <c r="K1069" t="str">
        <f>WeedDataInput!F1067</f>
        <v>N</v>
      </c>
      <c r="L1069" t="str">
        <f>WeedDataInput!G1067</f>
        <v>Joaquim Grunberger;</v>
      </c>
      <c r="M1069" s="10" t="str">
        <f t="shared" si="1303"/>
        <v>;Joaquim Grunberger;</v>
      </c>
      <c r="N1069" t="str">
        <f t="shared" si="1304"/>
        <v>;Joaquim Grunberger;</v>
      </c>
      <c r="O1069" t="str">
        <f t="shared" si="1305"/>
        <v>Joaquim Grunberger;</v>
      </c>
      <c r="P1069" t="str">
        <f t="shared" si="1306"/>
        <v/>
      </c>
      <c r="Q1069">
        <f t="shared" si="1307"/>
        <v>0</v>
      </c>
      <c r="R1069">
        <f t="shared" si="1308"/>
        <v>0</v>
      </c>
      <c r="S1069">
        <f t="shared" si="1309"/>
        <v>0</v>
      </c>
      <c r="T1069">
        <f t="shared" si="1310"/>
        <v>0</v>
      </c>
      <c r="U1069">
        <f t="shared" si="1311"/>
        <v>0</v>
      </c>
      <c r="V1069">
        <f t="shared" si="1312"/>
        <v>0</v>
      </c>
      <c r="W1069">
        <f t="shared" si="1313"/>
        <v>0</v>
      </c>
      <c r="X1069">
        <f t="shared" si="1314"/>
        <v>0</v>
      </c>
      <c r="Y1069" s="10" t="str">
        <f t="shared" si="1315"/>
        <v>Joaquim Grunberger</v>
      </c>
      <c r="Z1069" t="e">
        <f t="shared" si="1316"/>
        <v>#VALUE!</v>
      </c>
      <c r="AA1069" t="e">
        <f t="shared" si="1317"/>
        <v>#VALUE!</v>
      </c>
      <c r="AB1069" t="e">
        <f t="shared" si="1318"/>
        <v>#VALUE!</v>
      </c>
      <c r="AC1069" t="e">
        <f t="shared" si="1319"/>
        <v>#VALUE!</v>
      </c>
      <c r="AD1069" t="e">
        <f t="shared" si="1320"/>
        <v>#VALUE!</v>
      </c>
      <c r="AE1069" t="e">
        <f t="shared" si="1321"/>
        <v>#VALUE!</v>
      </c>
      <c r="AF1069" t="e">
        <f t="shared" si="1322"/>
        <v>#VALUE!</v>
      </c>
      <c r="AG1069" t="e">
        <f t="shared" si="1323"/>
        <v>#VALUE!</v>
      </c>
      <c r="AH1069" t="e">
        <f t="shared" si="1324"/>
        <v>#VALUE!</v>
      </c>
      <c r="BJ1069">
        <f t="shared" si="1302"/>
        <v>1</v>
      </c>
    </row>
    <row r="1070" spans="11:62" x14ac:dyDescent="0.2">
      <c r="K1070" t="str">
        <f>WeedDataInput!F1068</f>
        <v>Y</v>
      </c>
      <c r="L1070">
        <f>WeedDataInput!G1068</f>
        <v>0</v>
      </c>
      <c r="M1070" s="10" t="str">
        <f t="shared" si="1303"/>
        <v>;0</v>
      </c>
      <c r="N1070" t="str">
        <f t="shared" si="1304"/>
        <v>;0</v>
      </c>
      <c r="O1070" t="str">
        <f t="shared" si="1305"/>
        <v>0</v>
      </c>
      <c r="P1070">
        <f t="shared" si="1306"/>
        <v>0</v>
      </c>
      <c r="Q1070">
        <f t="shared" si="1307"/>
        <v>0</v>
      </c>
      <c r="R1070">
        <f t="shared" si="1308"/>
        <v>0</v>
      </c>
      <c r="S1070">
        <f t="shared" si="1309"/>
        <v>0</v>
      </c>
      <c r="T1070">
        <f t="shared" si="1310"/>
        <v>0</v>
      </c>
      <c r="U1070">
        <f t="shared" si="1311"/>
        <v>0</v>
      </c>
      <c r="V1070">
        <f t="shared" si="1312"/>
        <v>0</v>
      </c>
      <c r="W1070">
        <f t="shared" si="1313"/>
        <v>0</v>
      </c>
      <c r="X1070">
        <f t="shared" si="1314"/>
        <v>0</v>
      </c>
      <c r="Y1070" s="10" t="e">
        <f t="shared" si="1315"/>
        <v>#VALUE!</v>
      </c>
      <c r="Z1070" t="e">
        <f t="shared" si="1316"/>
        <v>#VALUE!</v>
      </c>
      <c r="AA1070" t="e">
        <f t="shared" si="1317"/>
        <v>#VALUE!</v>
      </c>
      <c r="AB1070" t="e">
        <f t="shared" si="1318"/>
        <v>#VALUE!</v>
      </c>
      <c r="AC1070" t="e">
        <f t="shared" si="1319"/>
        <v>#VALUE!</v>
      </c>
      <c r="AD1070" t="e">
        <f t="shared" si="1320"/>
        <v>#VALUE!</v>
      </c>
      <c r="AE1070" t="e">
        <f t="shared" si="1321"/>
        <v>#VALUE!</v>
      </c>
      <c r="AF1070" t="e">
        <f t="shared" si="1322"/>
        <v>#VALUE!</v>
      </c>
      <c r="AG1070" t="e">
        <f t="shared" si="1323"/>
        <v>#VALUE!</v>
      </c>
      <c r="AH1070" t="e">
        <f t="shared" si="1324"/>
        <v>#VALUE!</v>
      </c>
      <c r="BJ1070">
        <f t="shared" si="1302"/>
        <v>0</v>
      </c>
    </row>
    <row r="1071" spans="11:62" x14ac:dyDescent="0.2">
      <c r="K1071" t="str">
        <f>WeedDataInput!F1069</f>
        <v>Y</v>
      </c>
      <c r="L1071">
        <f>WeedDataInput!G1069</f>
        <v>0</v>
      </c>
      <c r="M1071" s="10" t="str">
        <f t="shared" si="1303"/>
        <v>;0</v>
      </c>
      <c r="N1071" t="str">
        <f t="shared" si="1304"/>
        <v>;0</v>
      </c>
      <c r="O1071" t="str">
        <f t="shared" si="1305"/>
        <v>0</v>
      </c>
      <c r="P1071">
        <f t="shared" si="1306"/>
        <v>0</v>
      </c>
      <c r="Q1071">
        <f t="shared" si="1307"/>
        <v>0</v>
      </c>
      <c r="R1071">
        <f t="shared" si="1308"/>
        <v>0</v>
      </c>
      <c r="S1071">
        <f t="shared" si="1309"/>
        <v>0</v>
      </c>
      <c r="T1071">
        <f t="shared" si="1310"/>
        <v>0</v>
      </c>
      <c r="U1071">
        <f t="shared" si="1311"/>
        <v>0</v>
      </c>
      <c r="V1071">
        <f t="shared" si="1312"/>
        <v>0</v>
      </c>
      <c r="W1071">
        <f t="shared" si="1313"/>
        <v>0</v>
      </c>
      <c r="X1071">
        <f t="shared" si="1314"/>
        <v>0</v>
      </c>
      <c r="Y1071" s="10" t="e">
        <f t="shared" si="1315"/>
        <v>#VALUE!</v>
      </c>
      <c r="Z1071" t="e">
        <f t="shared" si="1316"/>
        <v>#VALUE!</v>
      </c>
      <c r="AA1071" t="e">
        <f t="shared" si="1317"/>
        <v>#VALUE!</v>
      </c>
      <c r="AB1071" t="e">
        <f t="shared" si="1318"/>
        <v>#VALUE!</v>
      </c>
      <c r="AC1071" t="e">
        <f t="shared" si="1319"/>
        <v>#VALUE!</v>
      </c>
      <c r="AD1071" t="e">
        <f t="shared" si="1320"/>
        <v>#VALUE!</v>
      </c>
      <c r="AE1071" t="e">
        <f t="shared" si="1321"/>
        <v>#VALUE!</v>
      </c>
      <c r="AF1071" t="e">
        <f t="shared" si="1322"/>
        <v>#VALUE!</v>
      </c>
      <c r="AG1071" t="e">
        <f t="shared" si="1323"/>
        <v>#VALUE!</v>
      </c>
      <c r="AH1071" t="e">
        <f t="shared" si="1324"/>
        <v>#VALUE!</v>
      </c>
      <c r="BJ1071">
        <f t="shared" si="1302"/>
        <v>0</v>
      </c>
    </row>
    <row r="1072" spans="11:62" x14ac:dyDescent="0.2">
      <c r="K1072" t="str">
        <f>WeedDataInput!F1070</f>
        <v>Y</v>
      </c>
      <c r="L1072">
        <f>WeedDataInput!G1070</f>
        <v>0</v>
      </c>
      <c r="M1072" s="10" t="str">
        <f t="shared" si="1303"/>
        <v>;0</v>
      </c>
      <c r="N1072" t="str">
        <f t="shared" si="1304"/>
        <v>;0</v>
      </c>
      <c r="O1072" t="str">
        <f t="shared" si="1305"/>
        <v>0</v>
      </c>
      <c r="P1072">
        <f t="shared" si="1306"/>
        <v>0</v>
      </c>
      <c r="Q1072">
        <f t="shared" si="1307"/>
        <v>0</v>
      </c>
      <c r="R1072">
        <f t="shared" si="1308"/>
        <v>0</v>
      </c>
      <c r="S1072">
        <f t="shared" si="1309"/>
        <v>0</v>
      </c>
      <c r="T1072">
        <f t="shared" si="1310"/>
        <v>0</v>
      </c>
      <c r="U1072">
        <f t="shared" si="1311"/>
        <v>0</v>
      </c>
      <c r="V1072">
        <f t="shared" si="1312"/>
        <v>0</v>
      </c>
      <c r="W1072">
        <f t="shared" si="1313"/>
        <v>0</v>
      </c>
      <c r="X1072">
        <f t="shared" si="1314"/>
        <v>0</v>
      </c>
      <c r="Y1072" s="10" t="e">
        <f t="shared" si="1315"/>
        <v>#VALUE!</v>
      </c>
      <c r="Z1072" t="e">
        <f t="shared" si="1316"/>
        <v>#VALUE!</v>
      </c>
      <c r="AA1072" t="e">
        <f t="shared" si="1317"/>
        <v>#VALUE!</v>
      </c>
      <c r="AB1072" t="e">
        <f t="shared" si="1318"/>
        <v>#VALUE!</v>
      </c>
      <c r="AC1072" t="e">
        <f t="shared" si="1319"/>
        <v>#VALUE!</v>
      </c>
      <c r="AD1072" t="e">
        <f t="shared" si="1320"/>
        <v>#VALUE!</v>
      </c>
      <c r="AE1072" t="e">
        <f t="shared" si="1321"/>
        <v>#VALUE!</v>
      </c>
      <c r="AF1072" t="e">
        <f t="shared" si="1322"/>
        <v>#VALUE!</v>
      </c>
      <c r="AG1072" t="e">
        <f t="shared" si="1323"/>
        <v>#VALUE!</v>
      </c>
      <c r="AH1072" t="e">
        <f t="shared" si="1324"/>
        <v>#VALUE!</v>
      </c>
      <c r="BJ1072">
        <f t="shared" si="1302"/>
        <v>0</v>
      </c>
    </row>
    <row r="1073" spans="11:62" x14ac:dyDescent="0.2">
      <c r="K1073" t="str">
        <f>WeedDataInput!F1071</f>
        <v>N</v>
      </c>
      <c r="L1073" t="str">
        <f>WeedDataInput!G1071</f>
        <v>Joaquim Grunberger;</v>
      </c>
      <c r="M1073" s="10" t="str">
        <f t="shared" si="1303"/>
        <v>;Joaquim Grunberger;</v>
      </c>
      <c r="N1073" t="str">
        <f t="shared" si="1304"/>
        <v>;Joaquim Grunberger;</v>
      </c>
      <c r="O1073" t="str">
        <f t="shared" si="1305"/>
        <v>Joaquim Grunberger;</v>
      </c>
      <c r="P1073" t="str">
        <f t="shared" si="1306"/>
        <v/>
      </c>
      <c r="Q1073">
        <f t="shared" si="1307"/>
        <v>0</v>
      </c>
      <c r="R1073">
        <f t="shared" si="1308"/>
        <v>0</v>
      </c>
      <c r="S1073">
        <f t="shared" si="1309"/>
        <v>0</v>
      </c>
      <c r="T1073">
        <f t="shared" si="1310"/>
        <v>0</v>
      </c>
      <c r="U1073">
        <f t="shared" si="1311"/>
        <v>0</v>
      </c>
      <c r="V1073">
        <f t="shared" si="1312"/>
        <v>0</v>
      </c>
      <c r="W1073">
        <f t="shared" si="1313"/>
        <v>0</v>
      </c>
      <c r="X1073">
        <f t="shared" si="1314"/>
        <v>0</v>
      </c>
      <c r="Y1073" s="10" t="str">
        <f t="shared" si="1315"/>
        <v>Joaquim Grunberger</v>
      </c>
      <c r="Z1073" t="e">
        <f t="shared" si="1316"/>
        <v>#VALUE!</v>
      </c>
      <c r="AA1073" t="e">
        <f t="shared" si="1317"/>
        <v>#VALUE!</v>
      </c>
      <c r="AB1073" t="e">
        <f t="shared" si="1318"/>
        <v>#VALUE!</v>
      </c>
      <c r="AC1073" t="e">
        <f t="shared" si="1319"/>
        <v>#VALUE!</v>
      </c>
      <c r="AD1073" t="e">
        <f t="shared" si="1320"/>
        <v>#VALUE!</v>
      </c>
      <c r="AE1073" t="e">
        <f t="shared" si="1321"/>
        <v>#VALUE!</v>
      </c>
      <c r="AF1073" t="e">
        <f t="shared" si="1322"/>
        <v>#VALUE!</v>
      </c>
      <c r="AG1073" t="e">
        <f t="shared" si="1323"/>
        <v>#VALUE!</v>
      </c>
      <c r="AH1073" t="e">
        <f t="shared" si="1324"/>
        <v>#VALUE!</v>
      </c>
      <c r="BJ1073">
        <f t="shared" si="1302"/>
        <v>1</v>
      </c>
    </row>
    <row r="1074" spans="11:62" x14ac:dyDescent="0.2">
      <c r="K1074" t="str">
        <f>WeedDataInput!F1072</f>
        <v>N</v>
      </c>
      <c r="L1074" t="str">
        <f>WeedDataInput!G1072</f>
        <v>Bradi Jeann;Joaquim Grunberger;</v>
      </c>
      <c r="M1074" s="10" t="str">
        <f t="shared" si="1303"/>
        <v>;Bradi Jeann;Joaquim Grunberger;</v>
      </c>
      <c r="N1074" t="str">
        <f t="shared" si="1304"/>
        <v>;Bradi Jeann;Joaquim Grunberger;</v>
      </c>
      <c r="O1074" t="str">
        <f t="shared" si="1305"/>
        <v>Bradi Jeann;Joaquim Grunberger;</v>
      </c>
      <c r="P1074" t="str">
        <f t="shared" si="1306"/>
        <v>Joaquim Grunberger;</v>
      </c>
      <c r="Q1074" t="str">
        <f t="shared" si="1307"/>
        <v/>
      </c>
      <c r="R1074">
        <f t="shared" si="1308"/>
        <v>0</v>
      </c>
      <c r="S1074">
        <f t="shared" si="1309"/>
        <v>0</v>
      </c>
      <c r="T1074">
        <f t="shared" si="1310"/>
        <v>0</v>
      </c>
      <c r="U1074">
        <f t="shared" si="1311"/>
        <v>0</v>
      </c>
      <c r="V1074">
        <f t="shared" si="1312"/>
        <v>0</v>
      </c>
      <c r="W1074">
        <f t="shared" si="1313"/>
        <v>0</v>
      </c>
      <c r="X1074">
        <f t="shared" si="1314"/>
        <v>0</v>
      </c>
      <c r="Y1074" s="10" t="str">
        <f t="shared" si="1315"/>
        <v>Bradi Jeann</v>
      </c>
      <c r="Z1074" t="str">
        <f t="shared" si="1316"/>
        <v>Joaquim Grunberger</v>
      </c>
      <c r="AA1074" t="e">
        <f t="shared" si="1317"/>
        <v>#VALUE!</v>
      </c>
      <c r="AB1074" t="e">
        <f t="shared" si="1318"/>
        <v>#VALUE!</v>
      </c>
      <c r="AC1074" t="e">
        <f t="shared" si="1319"/>
        <v>#VALUE!</v>
      </c>
      <c r="AD1074" t="e">
        <f t="shared" si="1320"/>
        <v>#VALUE!</v>
      </c>
      <c r="AE1074" t="e">
        <f t="shared" si="1321"/>
        <v>#VALUE!</v>
      </c>
      <c r="AF1074" t="e">
        <f t="shared" si="1322"/>
        <v>#VALUE!</v>
      </c>
      <c r="AG1074" t="e">
        <f t="shared" si="1323"/>
        <v>#VALUE!</v>
      </c>
      <c r="AH1074" t="e">
        <f t="shared" si="1324"/>
        <v>#VALUE!</v>
      </c>
      <c r="BJ1074">
        <f t="shared" si="1302"/>
        <v>2</v>
      </c>
    </row>
    <row r="1075" spans="11:62" x14ac:dyDescent="0.2">
      <c r="K1075" t="str">
        <f>WeedDataInput!F1073</f>
        <v>N</v>
      </c>
      <c r="L1075" t="str">
        <f>WeedDataInput!G1073</f>
        <v>Miranda Poliafico;Bradi Jeann;Joaquim Grunberger;</v>
      </c>
      <c r="M1075" s="10" t="str">
        <f t="shared" si="1303"/>
        <v>;Miranda Poliafico;Bradi Jeann;Joaquim Grunberger;</v>
      </c>
      <c r="N1075" t="str">
        <f t="shared" si="1304"/>
        <v>;Miranda Poliafico;Bradi Jeann;Joaquim Grunberger;</v>
      </c>
      <c r="O1075" t="str">
        <f t="shared" si="1305"/>
        <v>Miranda Poliafico;Bradi Jeann;Joaquim Grunberger;</v>
      </c>
      <c r="P1075" t="str">
        <f t="shared" si="1306"/>
        <v>Bradi Jeann;Joaquim Grunberger;</v>
      </c>
      <c r="Q1075" t="str">
        <f t="shared" si="1307"/>
        <v>Joaquim Grunberger;</v>
      </c>
      <c r="R1075" t="str">
        <f t="shared" si="1308"/>
        <v/>
      </c>
      <c r="S1075">
        <f t="shared" si="1309"/>
        <v>0</v>
      </c>
      <c r="T1075">
        <f t="shared" si="1310"/>
        <v>0</v>
      </c>
      <c r="U1075">
        <f t="shared" si="1311"/>
        <v>0</v>
      </c>
      <c r="V1075">
        <f t="shared" si="1312"/>
        <v>0</v>
      </c>
      <c r="W1075">
        <f t="shared" si="1313"/>
        <v>0</v>
      </c>
      <c r="X1075">
        <f t="shared" si="1314"/>
        <v>0</v>
      </c>
      <c r="Y1075" s="10" t="str">
        <f t="shared" si="1315"/>
        <v>Miranda Poliafico</v>
      </c>
      <c r="Z1075" t="str">
        <f t="shared" si="1316"/>
        <v>Bradi Jeann</v>
      </c>
      <c r="AA1075" t="str">
        <f t="shared" si="1317"/>
        <v>Joaquim Grunberger</v>
      </c>
      <c r="AB1075" t="e">
        <f t="shared" si="1318"/>
        <v>#VALUE!</v>
      </c>
      <c r="AC1075" t="e">
        <f t="shared" si="1319"/>
        <v>#VALUE!</v>
      </c>
      <c r="AD1075" t="e">
        <f t="shared" si="1320"/>
        <v>#VALUE!</v>
      </c>
      <c r="AE1075" t="e">
        <f t="shared" si="1321"/>
        <v>#VALUE!</v>
      </c>
      <c r="AF1075" t="e">
        <f t="shared" si="1322"/>
        <v>#VALUE!</v>
      </c>
      <c r="AG1075" t="e">
        <f t="shared" si="1323"/>
        <v>#VALUE!</v>
      </c>
      <c r="AH1075" t="e">
        <f t="shared" si="1324"/>
        <v>#VALUE!</v>
      </c>
      <c r="BJ1075">
        <f t="shared" si="1302"/>
        <v>3</v>
      </c>
    </row>
    <row r="1076" spans="11:62" x14ac:dyDescent="0.2">
      <c r="K1076" t="str">
        <f>WeedDataInput!F1074</f>
        <v>Y</v>
      </c>
      <c r="L1076">
        <f>WeedDataInput!G1074</f>
        <v>0</v>
      </c>
      <c r="M1076" s="10" t="str">
        <f t="shared" si="1303"/>
        <v>;0</v>
      </c>
      <c r="N1076" t="str">
        <f t="shared" si="1304"/>
        <v>;0</v>
      </c>
      <c r="O1076" t="str">
        <f t="shared" si="1305"/>
        <v>0</v>
      </c>
      <c r="P1076">
        <f t="shared" si="1306"/>
        <v>0</v>
      </c>
      <c r="Q1076">
        <f t="shared" si="1307"/>
        <v>0</v>
      </c>
      <c r="R1076">
        <f t="shared" si="1308"/>
        <v>0</v>
      </c>
      <c r="S1076">
        <f t="shared" si="1309"/>
        <v>0</v>
      </c>
      <c r="T1076">
        <f t="shared" si="1310"/>
        <v>0</v>
      </c>
      <c r="U1076">
        <f t="shared" si="1311"/>
        <v>0</v>
      </c>
      <c r="V1076">
        <f t="shared" si="1312"/>
        <v>0</v>
      </c>
      <c r="W1076">
        <f t="shared" si="1313"/>
        <v>0</v>
      </c>
      <c r="X1076">
        <f t="shared" si="1314"/>
        <v>0</v>
      </c>
      <c r="Y1076" s="10" t="e">
        <f t="shared" si="1315"/>
        <v>#VALUE!</v>
      </c>
      <c r="Z1076" t="e">
        <f t="shared" si="1316"/>
        <v>#VALUE!</v>
      </c>
      <c r="AA1076" t="e">
        <f t="shared" si="1317"/>
        <v>#VALUE!</v>
      </c>
      <c r="AB1076" t="e">
        <f t="shared" si="1318"/>
        <v>#VALUE!</v>
      </c>
      <c r="AC1076" t="e">
        <f t="shared" si="1319"/>
        <v>#VALUE!</v>
      </c>
      <c r="AD1076" t="e">
        <f t="shared" si="1320"/>
        <v>#VALUE!</v>
      </c>
      <c r="AE1076" t="e">
        <f t="shared" si="1321"/>
        <v>#VALUE!</v>
      </c>
      <c r="AF1076" t="e">
        <f t="shared" si="1322"/>
        <v>#VALUE!</v>
      </c>
      <c r="AG1076" t="e">
        <f t="shared" si="1323"/>
        <v>#VALUE!</v>
      </c>
      <c r="AH1076" t="e">
        <f t="shared" si="1324"/>
        <v>#VALUE!</v>
      </c>
      <c r="BJ1076">
        <f t="shared" si="1302"/>
        <v>0</v>
      </c>
    </row>
    <row r="1077" spans="11:62" x14ac:dyDescent="0.2">
      <c r="K1077" t="str">
        <f>WeedDataInput!F1075</f>
        <v>Y</v>
      </c>
      <c r="L1077">
        <f>WeedDataInput!G1075</f>
        <v>0</v>
      </c>
      <c r="M1077" s="10" t="str">
        <f t="shared" si="1303"/>
        <v>;0</v>
      </c>
      <c r="N1077" t="str">
        <f t="shared" si="1304"/>
        <v>;0</v>
      </c>
      <c r="O1077" t="str">
        <f t="shared" si="1305"/>
        <v>0</v>
      </c>
      <c r="P1077">
        <f t="shared" si="1306"/>
        <v>0</v>
      </c>
      <c r="Q1077">
        <f t="shared" si="1307"/>
        <v>0</v>
      </c>
      <c r="R1077">
        <f t="shared" si="1308"/>
        <v>0</v>
      </c>
      <c r="S1077">
        <f t="shared" si="1309"/>
        <v>0</v>
      </c>
      <c r="T1077">
        <f t="shared" si="1310"/>
        <v>0</v>
      </c>
      <c r="U1077">
        <f t="shared" si="1311"/>
        <v>0</v>
      </c>
      <c r="V1077">
        <f t="shared" si="1312"/>
        <v>0</v>
      </c>
      <c r="W1077">
        <f t="shared" si="1313"/>
        <v>0</v>
      </c>
      <c r="X1077">
        <f t="shared" si="1314"/>
        <v>0</v>
      </c>
      <c r="Y1077" s="10" t="e">
        <f t="shared" si="1315"/>
        <v>#VALUE!</v>
      </c>
      <c r="Z1077" t="e">
        <f t="shared" si="1316"/>
        <v>#VALUE!</v>
      </c>
      <c r="AA1077" t="e">
        <f t="shared" si="1317"/>
        <v>#VALUE!</v>
      </c>
      <c r="AB1077" t="e">
        <f t="shared" si="1318"/>
        <v>#VALUE!</v>
      </c>
      <c r="AC1077" t="e">
        <f t="shared" si="1319"/>
        <v>#VALUE!</v>
      </c>
      <c r="AD1077" t="e">
        <f t="shared" si="1320"/>
        <v>#VALUE!</v>
      </c>
      <c r="AE1077" t="e">
        <f t="shared" si="1321"/>
        <v>#VALUE!</v>
      </c>
      <c r="AF1077" t="e">
        <f t="shared" si="1322"/>
        <v>#VALUE!</v>
      </c>
      <c r="AG1077" t="e">
        <f t="shared" si="1323"/>
        <v>#VALUE!</v>
      </c>
      <c r="AH1077" t="e">
        <f t="shared" si="1324"/>
        <v>#VALUE!</v>
      </c>
      <c r="BJ1077">
        <f t="shared" si="1302"/>
        <v>0</v>
      </c>
    </row>
    <row r="1078" spans="11:62" x14ac:dyDescent="0.2">
      <c r="K1078" t="str">
        <f>WeedDataInput!F1076</f>
        <v>Y</v>
      </c>
      <c r="L1078">
        <f>WeedDataInput!G1076</f>
        <v>0</v>
      </c>
      <c r="M1078" s="10" t="str">
        <f t="shared" si="1303"/>
        <v>;0</v>
      </c>
      <c r="N1078" t="str">
        <f t="shared" si="1304"/>
        <v>;0</v>
      </c>
      <c r="O1078" t="str">
        <f t="shared" si="1305"/>
        <v>0</v>
      </c>
      <c r="P1078">
        <f t="shared" si="1306"/>
        <v>0</v>
      </c>
      <c r="Q1078">
        <f t="shared" si="1307"/>
        <v>0</v>
      </c>
      <c r="R1078">
        <f t="shared" si="1308"/>
        <v>0</v>
      </c>
      <c r="S1078">
        <f t="shared" si="1309"/>
        <v>0</v>
      </c>
      <c r="T1078">
        <f t="shared" si="1310"/>
        <v>0</v>
      </c>
      <c r="U1078">
        <f t="shared" si="1311"/>
        <v>0</v>
      </c>
      <c r="V1078">
        <f t="shared" si="1312"/>
        <v>0</v>
      </c>
      <c r="W1078">
        <f t="shared" si="1313"/>
        <v>0</v>
      </c>
      <c r="X1078">
        <f t="shared" si="1314"/>
        <v>0</v>
      </c>
      <c r="Y1078" s="10" t="e">
        <f t="shared" si="1315"/>
        <v>#VALUE!</v>
      </c>
      <c r="Z1078" t="e">
        <f t="shared" si="1316"/>
        <v>#VALUE!</v>
      </c>
      <c r="AA1078" t="e">
        <f t="shared" si="1317"/>
        <v>#VALUE!</v>
      </c>
      <c r="AB1078" t="e">
        <f t="shared" si="1318"/>
        <v>#VALUE!</v>
      </c>
      <c r="AC1078" t="e">
        <f t="shared" si="1319"/>
        <v>#VALUE!</v>
      </c>
      <c r="AD1078" t="e">
        <f t="shared" si="1320"/>
        <v>#VALUE!</v>
      </c>
      <c r="AE1078" t="e">
        <f t="shared" si="1321"/>
        <v>#VALUE!</v>
      </c>
      <c r="AF1078" t="e">
        <f t="shared" si="1322"/>
        <v>#VALUE!</v>
      </c>
      <c r="AG1078" t="e">
        <f t="shared" si="1323"/>
        <v>#VALUE!</v>
      </c>
      <c r="AH1078" t="e">
        <f t="shared" si="1324"/>
        <v>#VALUE!</v>
      </c>
      <c r="BJ1078">
        <f t="shared" si="1302"/>
        <v>0</v>
      </c>
    </row>
    <row r="1079" spans="11:62" x14ac:dyDescent="0.2">
      <c r="K1079" t="str">
        <f>WeedDataInput!F1077</f>
        <v>N</v>
      </c>
      <c r="L1079" t="str">
        <f>WeedDataInput!G1077</f>
        <v>Joaquim Grunberger;</v>
      </c>
      <c r="M1079" s="10" t="str">
        <f t="shared" si="1303"/>
        <v>;Joaquim Grunberger;</v>
      </c>
      <c r="N1079" t="str">
        <f t="shared" si="1304"/>
        <v>;Joaquim Grunberger;</v>
      </c>
      <c r="O1079" t="str">
        <f t="shared" si="1305"/>
        <v>Joaquim Grunberger;</v>
      </c>
      <c r="P1079" t="str">
        <f t="shared" si="1306"/>
        <v/>
      </c>
      <c r="Q1079">
        <f t="shared" si="1307"/>
        <v>0</v>
      </c>
      <c r="R1079">
        <f t="shared" si="1308"/>
        <v>0</v>
      </c>
      <c r="S1079">
        <f t="shared" si="1309"/>
        <v>0</v>
      </c>
      <c r="T1079">
        <f t="shared" si="1310"/>
        <v>0</v>
      </c>
      <c r="U1079">
        <f t="shared" si="1311"/>
        <v>0</v>
      </c>
      <c r="V1079">
        <f t="shared" si="1312"/>
        <v>0</v>
      </c>
      <c r="W1079">
        <f t="shared" si="1313"/>
        <v>0</v>
      </c>
      <c r="X1079">
        <f t="shared" si="1314"/>
        <v>0</v>
      </c>
      <c r="Y1079" s="10" t="str">
        <f t="shared" si="1315"/>
        <v>Joaquim Grunberger</v>
      </c>
      <c r="Z1079" t="e">
        <f t="shared" si="1316"/>
        <v>#VALUE!</v>
      </c>
      <c r="AA1079" t="e">
        <f t="shared" si="1317"/>
        <v>#VALUE!</v>
      </c>
      <c r="AB1079" t="e">
        <f t="shared" si="1318"/>
        <v>#VALUE!</v>
      </c>
      <c r="AC1079" t="e">
        <f t="shared" si="1319"/>
        <v>#VALUE!</v>
      </c>
      <c r="AD1079" t="e">
        <f t="shared" si="1320"/>
        <v>#VALUE!</v>
      </c>
      <c r="AE1079" t="e">
        <f t="shared" si="1321"/>
        <v>#VALUE!</v>
      </c>
      <c r="AF1079" t="e">
        <f t="shared" si="1322"/>
        <v>#VALUE!</v>
      </c>
      <c r="AG1079" t="e">
        <f t="shared" si="1323"/>
        <v>#VALUE!</v>
      </c>
      <c r="AH1079" t="e">
        <f t="shared" si="1324"/>
        <v>#VALUE!</v>
      </c>
      <c r="BJ1079">
        <f t="shared" si="1302"/>
        <v>1</v>
      </c>
    </row>
    <row r="1080" spans="11:62" x14ac:dyDescent="0.2">
      <c r="K1080" t="str">
        <f>WeedDataInput!F1078</f>
        <v>N</v>
      </c>
      <c r="L1080" t="str">
        <f>WeedDataInput!G1078</f>
        <v>Joaquim Grunberger;</v>
      </c>
      <c r="M1080" s="10" t="str">
        <f t="shared" si="1303"/>
        <v>;Joaquim Grunberger;</v>
      </c>
      <c r="N1080" t="str">
        <f t="shared" si="1304"/>
        <v>;Joaquim Grunberger;</v>
      </c>
      <c r="O1080" t="str">
        <f t="shared" si="1305"/>
        <v>Joaquim Grunberger;</v>
      </c>
      <c r="P1080" t="str">
        <f t="shared" si="1306"/>
        <v/>
      </c>
      <c r="Q1080">
        <f t="shared" si="1307"/>
        <v>0</v>
      </c>
      <c r="R1080">
        <f t="shared" si="1308"/>
        <v>0</v>
      </c>
      <c r="S1080">
        <f t="shared" si="1309"/>
        <v>0</v>
      </c>
      <c r="T1080">
        <f t="shared" si="1310"/>
        <v>0</v>
      </c>
      <c r="U1080">
        <f t="shared" si="1311"/>
        <v>0</v>
      </c>
      <c r="V1080">
        <f t="shared" si="1312"/>
        <v>0</v>
      </c>
      <c r="W1080">
        <f t="shared" si="1313"/>
        <v>0</v>
      </c>
      <c r="X1080">
        <f t="shared" si="1314"/>
        <v>0</v>
      </c>
      <c r="Y1080" s="10" t="str">
        <f t="shared" si="1315"/>
        <v>Joaquim Grunberger</v>
      </c>
      <c r="Z1080" t="e">
        <f t="shared" si="1316"/>
        <v>#VALUE!</v>
      </c>
      <c r="AA1080" t="e">
        <f t="shared" si="1317"/>
        <v>#VALUE!</v>
      </c>
      <c r="AB1080" t="e">
        <f t="shared" si="1318"/>
        <v>#VALUE!</v>
      </c>
      <c r="AC1080" t="e">
        <f t="shared" si="1319"/>
        <v>#VALUE!</v>
      </c>
      <c r="AD1080" t="e">
        <f t="shared" si="1320"/>
        <v>#VALUE!</v>
      </c>
      <c r="AE1080" t="e">
        <f t="shared" si="1321"/>
        <v>#VALUE!</v>
      </c>
      <c r="AF1080" t="e">
        <f t="shared" si="1322"/>
        <v>#VALUE!</v>
      </c>
      <c r="AG1080" t="e">
        <f t="shared" si="1323"/>
        <v>#VALUE!</v>
      </c>
      <c r="AH1080" t="e">
        <f t="shared" si="1324"/>
        <v>#VALUE!</v>
      </c>
      <c r="BJ1080">
        <f t="shared" si="1302"/>
        <v>1</v>
      </c>
    </row>
    <row r="1081" spans="11:62" x14ac:dyDescent="0.2">
      <c r="K1081" t="str">
        <f>WeedDataInput!F1079</f>
        <v>N</v>
      </c>
      <c r="L1081" t="str">
        <f>WeedDataInput!G1079</f>
        <v>Joaquim Grunberger;</v>
      </c>
      <c r="M1081" s="10" t="str">
        <f t="shared" si="1303"/>
        <v>;Joaquim Grunberger;</v>
      </c>
      <c r="N1081" t="str">
        <f t="shared" si="1304"/>
        <v>;Joaquim Grunberger;</v>
      </c>
      <c r="O1081" t="str">
        <f t="shared" si="1305"/>
        <v>Joaquim Grunberger;</v>
      </c>
      <c r="P1081" t="str">
        <f t="shared" si="1306"/>
        <v/>
      </c>
      <c r="Q1081">
        <f t="shared" si="1307"/>
        <v>0</v>
      </c>
      <c r="R1081">
        <f t="shared" si="1308"/>
        <v>0</v>
      </c>
      <c r="S1081">
        <f t="shared" si="1309"/>
        <v>0</v>
      </c>
      <c r="T1081">
        <f t="shared" si="1310"/>
        <v>0</v>
      </c>
      <c r="U1081">
        <f t="shared" si="1311"/>
        <v>0</v>
      </c>
      <c r="V1081">
        <f t="shared" si="1312"/>
        <v>0</v>
      </c>
      <c r="W1081">
        <f t="shared" si="1313"/>
        <v>0</v>
      </c>
      <c r="X1081">
        <f t="shared" si="1314"/>
        <v>0</v>
      </c>
      <c r="Y1081" s="10" t="str">
        <f t="shared" si="1315"/>
        <v>Joaquim Grunberger</v>
      </c>
      <c r="Z1081" t="e">
        <f t="shared" si="1316"/>
        <v>#VALUE!</v>
      </c>
      <c r="AA1081" t="e">
        <f t="shared" si="1317"/>
        <v>#VALUE!</v>
      </c>
      <c r="AB1081" t="e">
        <f t="shared" si="1318"/>
        <v>#VALUE!</v>
      </c>
      <c r="AC1081" t="e">
        <f t="shared" si="1319"/>
        <v>#VALUE!</v>
      </c>
      <c r="AD1081" t="e">
        <f t="shared" si="1320"/>
        <v>#VALUE!</v>
      </c>
      <c r="AE1081" t="e">
        <f t="shared" si="1321"/>
        <v>#VALUE!</v>
      </c>
      <c r="AF1081" t="e">
        <f t="shared" si="1322"/>
        <v>#VALUE!</v>
      </c>
      <c r="AG1081" t="e">
        <f t="shared" si="1323"/>
        <v>#VALUE!</v>
      </c>
      <c r="AH1081" t="e">
        <f t="shared" si="1324"/>
        <v>#VALUE!</v>
      </c>
      <c r="BJ1081">
        <f t="shared" si="1302"/>
        <v>1</v>
      </c>
    </row>
    <row r="1082" spans="11:62" x14ac:dyDescent="0.2">
      <c r="K1082" t="str">
        <f>WeedDataInput!F1080</f>
        <v>N</v>
      </c>
      <c r="L1082" t="str">
        <f>WeedDataInput!G1080</f>
        <v>Joaquim Grunberger;</v>
      </c>
      <c r="M1082" s="10" t="str">
        <f t="shared" si="1303"/>
        <v>;Joaquim Grunberger;</v>
      </c>
      <c r="N1082" t="str">
        <f t="shared" si="1304"/>
        <v>;Joaquim Grunberger;</v>
      </c>
      <c r="O1082" t="str">
        <f t="shared" si="1305"/>
        <v>Joaquim Grunberger;</v>
      </c>
      <c r="P1082" t="str">
        <f t="shared" si="1306"/>
        <v/>
      </c>
      <c r="Q1082">
        <f t="shared" si="1307"/>
        <v>0</v>
      </c>
      <c r="R1082">
        <f t="shared" si="1308"/>
        <v>0</v>
      </c>
      <c r="S1082">
        <f t="shared" si="1309"/>
        <v>0</v>
      </c>
      <c r="T1082">
        <f t="shared" si="1310"/>
        <v>0</v>
      </c>
      <c r="U1082">
        <f t="shared" si="1311"/>
        <v>0</v>
      </c>
      <c r="V1082">
        <f t="shared" si="1312"/>
        <v>0</v>
      </c>
      <c r="W1082">
        <f t="shared" si="1313"/>
        <v>0</v>
      </c>
      <c r="X1082">
        <f t="shared" si="1314"/>
        <v>0</v>
      </c>
      <c r="Y1082" s="10" t="str">
        <f t="shared" si="1315"/>
        <v>Joaquim Grunberger</v>
      </c>
      <c r="Z1082" t="e">
        <f t="shared" si="1316"/>
        <v>#VALUE!</v>
      </c>
      <c r="AA1082" t="e">
        <f t="shared" si="1317"/>
        <v>#VALUE!</v>
      </c>
      <c r="AB1082" t="e">
        <f t="shared" si="1318"/>
        <v>#VALUE!</v>
      </c>
      <c r="AC1082" t="e">
        <f t="shared" si="1319"/>
        <v>#VALUE!</v>
      </c>
      <c r="AD1082" t="e">
        <f t="shared" si="1320"/>
        <v>#VALUE!</v>
      </c>
      <c r="AE1082" t="e">
        <f t="shared" si="1321"/>
        <v>#VALUE!</v>
      </c>
      <c r="AF1082" t="e">
        <f t="shared" si="1322"/>
        <v>#VALUE!</v>
      </c>
      <c r="AG1082" t="e">
        <f t="shared" si="1323"/>
        <v>#VALUE!</v>
      </c>
      <c r="AH1082" t="e">
        <f t="shared" si="1324"/>
        <v>#VALUE!</v>
      </c>
      <c r="BJ1082">
        <f t="shared" si="1302"/>
        <v>1</v>
      </c>
    </row>
    <row r="1083" spans="11:62" x14ac:dyDescent="0.2">
      <c r="K1083" t="str">
        <f>WeedDataInput!F1081</f>
        <v>N</v>
      </c>
      <c r="L1083" t="str">
        <f>WeedDataInput!G1081</f>
        <v>Miranda Poliafico;Bradi Jeann;Joaquim Grunberger;Ashley</v>
      </c>
      <c r="M1083" s="10" t="str">
        <f t="shared" si="1303"/>
        <v>;Miranda Poliafico;Bradi Jeann;Joaquim Grunberger;Ashley</v>
      </c>
      <c r="N1083" t="str">
        <f t="shared" si="1304"/>
        <v>;Miranda Poliafico;Bradi Jeann;Joaquim Grunberger;Ashley</v>
      </c>
      <c r="O1083" t="str">
        <f t="shared" si="1305"/>
        <v>Miranda Poliafico;Bradi Jeann;Joaquim Grunberger;Ashley</v>
      </c>
      <c r="P1083" t="str">
        <f t="shared" si="1306"/>
        <v>Bradi Jeann;Joaquim Grunberger;Ashley</v>
      </c>
      <c r="Q1083" t="str">
        <f t="shared" si="1307"/>
        <v>Joaquim Grunberger;Ashley</v>
      </c>
      <c r="R1083" t="str">
        <f t="shared" si="1308"/>
        <v>Ashley</v>
      </c>
      <c r="S1083">
        <f t="shared" si="1309"/>
        <v>0</v>
      </c>
      <c r="T1083">
        <f t="shared" si="1310"/>
        <v>0</v>
      </c>
      <c r="U1083">
        <f t="shared" si="1311"/>
        <v>0</v>
      </c>
      <c r="V1083">
        <f t="shared" si="1312"/>
        <v>0</v>
      </c>
      <c r="W1083">
        <f t="shared" si="1313"/>
        <v>0</v>
      </c>
      <c r="X1083">
        <f t="shared" si="1314"/>
        <v>0</v>
      </c>
      <c r="Y1083" s="10" t="str">
        <f t="shared" si="1315"/>
        <v>Miranda Poliafico</v>
      </c>
      <c r="Z1083" t="str">
        <f t="shared" si="1316"/>
        <v>Bradi Jeann</v>
      </c>
      <c r="AA1083" t="str">
        <f t="shared" si="1317"/>
        <v>Joaquim Grunberger</v>
      </c>
      <c r="AB1083" t="e">
        <f t="shared" si="1318"/>
        <v>#VALUE!</v>
      </c>
      <c r="AC1083" t="e">
        <f t="shared" si="1319"/>
        <v>#VALUE!</v>
      </c>
      <c r="AD1083" t="e">
        <f t="shared" si="1320"/>
        <v>#VALUE!</v>
      </c>
      <c r="AE1083" t="e">
        <f t="shared" si="1321"/>
        <v>#VALUE!</v>
      </c>
      <c r="AF1083" t="e">
        <f t="shared" si="1322"/>
        <v>#VALUE!</v>
      </c>
      <c r="AG1083" t="e">
        <f t="shared" si="1323"/>
        <v>#VALUE!</v>
      </c>
      <c r="AH1083" t="e">
        <f t="shared" si="1324"/>
        <v>#VALUE!</v>
      </c>
      <c r="BJ1083">
        <f t="shared" si="1302"/>
        <v>3</v>
      </c>
    </row>
    <row r="1084" spans="11:62" x14ac:dyDescent="0.2">
      <c r="K1084" t="str">
        <f>WeedDataInput!F1082</f>
        <v>N</v>
      </c>
      <c r="L1084" t="str">
        <f>WeedDataInput!G1082</f>
        <v>Joaquim Grunberger;</v>
      </c>
      <c r="M1084" s="10" t="str">
        <f t="shared" si="1303"/>
        <v>;Joaquim Grunberger;</v>
      </c>
      <c r="N1084" t="str">
        <f t="shared" si="1304"/>
        <v>;Joaquim Grunberger;</v>
      </c>
      <c r="O1084" t="str">
        <f t="shared" si="1305"/>
        <v>Joaquim Grunberger;</v>
      </c>
      <c r="P1084" t="str">
        <f t="shared" si="1306"/>
        <v/>
      </c>
      <c r="Q1084">
        <f t="shared" si="1307"/>
        <v>0</v>
      </c>
      <c r="R1084">
        <f t="shared" si="1308"/>
        <v>0</v>
      </c>
      <c r="S1084">
        <f t="shared" si="1309"/>
        <v>0</v>
      </c>
      <c r="T1084">
        <f t="shared" si="1310"/>
        <v>0</v>
      </c>
      <c r="U1084">
        <f t="shared" si="1311"/>
        <v>0</v>
      </c>
      <c r="V1084">
        <f t="shared" si="1312"/>
        <v>0</v>
      </c>
      <c r="W1084">
        <f t="shared" si="1313"/>
        <v>0</v>
      </c>
      <c r="X1084">
        <f t="shared" si="1314"/>
        <v>0</v>
      </c>
      <c r="Y1084" s="10" t="str">
        <f t="shared" si="1315"/>
        <v>Joaquim Grunberger</v>
      </c>
      <c r="Z1084" t="e">
        <f t="shared" si="1316"/>
        <v>#VALUE!</v>
      </c>
      <c r="AA1084" t="e">
        <f t="shared" si="1317"/>
        <v>#VALUE!</v>
      </c>
      <c r="AB1084" t="e">
        <f t="shared" si="1318"/>
        <v>#VALUE!</v>
      </c>
      <c r="AC1084" t="e">
        <f t="shared" si="1319"/>
        <v>#VALUE!</v>
      </c>
      <c r="AD1084" t="e">
        <f t="shared" si="1320"/>
        <v>#VALUE!</v>
      </c>
      <c r="AE1084" t="e">
        <f t="shared" si="1321"/>
        <v>#VALUE!</v>
      </c>
      <c r="AF1084" t="e">
        <f t="shared" si="1322"/>
        <v>#VALUE!</v>
      </c>
      <c r="AG1084" t="e">
        <f t="shared" si="1323"/>
        <v>#VALUE!</v>
      </c>
      <c r="AH1084" t="e">
        <f t="shared" si="1324"/>
        <v>#VALUE!</v>
      </c>
      <c r="BJ1084">
        <f t="shared" si="1302"/>
        <v>1</v>
      </c>
    </row>
    <row r="1085" spans="11:62" x14ac:dyDescent="0.2">
      <c r="K1085" t="str">
        <f>WeedDataInput!F1083</f>
        <v>N</v>
      </c>
      <c r="L1085" t="str">
        <f>WeedDataInput!G1083</f>
        <v>Miranda Poliafico;Bradi Jeann;Joaquim Grunberger;</v>
      </c>
      <c r="M1085" s="10" t="str">
        <f t="shared" si="1303"/>
        <v>;Miranda Poliafico;Bradi Jeann;Joaquim Grunberger;</v>
      </c>
      <c r="N1085" t="str">
        <f t="shared" si="1304"/>
        <v>;Miranda Poliafico;Bradi Jeann;Joaquim Grunberger;</v>
      </c>
      <c r="O1085" t="str">
        <f t="shared" si="1305"/>
        <v>Miranda Poliafico;Bradi Jeann;Joaquim Grunberger;</v>
      </c>
      <c r="P1085" t="str">
        <f t="shared" si="1306"/>
        <v>Bradi Jeann;Joaquim Grunberger;</v>
      </c>
      <c r="Q1085" t="str">
        <f t="shared" si="1307"/>
        <v>Joaquim Grunberger;</v>
      </c>
      <c r="R1085" t="str">
        <f t="shared" si="1308"/>
        <v/>
      </c>
      <c r="S1085">
        <f t="shared" si="1309"/>
        <v>0</v>
      </c>
      <c r="T1085">
        <f t="shared" si="1310"/>
        <v>0</v>
      </c>
      <c r="U1085">
        <f t="shared" si="1311"/>
        <v>0</v>
      </c>
      <c r="V1085">
        <f t="shared" si="1312"/>
        <v>0</v>
      </c>
      <c r="W1085">
        <f t="shared" si="1313"/>
        <v>0</v>
      </c>
      <c r="X1085">
        <f t="shared" si="1314"/>
        <v>0</v>
      </c>
      <c r="Y1085" s="10" t="str">
        <f t="shared" si="1315"/>
        <v>Miranda Poliafico</v>
      </c>
      <c r="Z1085" t="str">
        <f t="shared" si="1316"/>
        <v>Bradi Jeann</v>
      </c>
      <c r="AA1085" t="str">
        <f t="shared" si="1317"/>
        <v>Joaquim Grunberger</v>
      </c>
      <c r="AB1085" t="e">
        <f t="shared" si="1318"/>
        <v>#VALUE!</v>
      </c>
      <c r="AC1085" t="e">
        <f t="shared" si="1319"/>
        <v>#VALUE!</v>
      </c>
      <c r="AD1085" t="e">
        <f t="shared" si="1320"/>
        <v>#VALUE!</v>
      </c>
      <c r="AE1085" t="e">
        <f t="shared" si="1321"/>
        <v>#VALUE!</v>
      </c>
      <c r="AF1085" t="e">
        <f t="shared" si="1322"/>
        <v>#VALUE!</v>
      </c>
      <c r="AG1085" t="e">
        <f t="shared" si="1323"/>
        <v>#VALUE!</v>
      </c>
      <c r="AH1085" t="e">
        <f t="shared" si="1324"/>
        <v>#VALUE!</v>
      </c>
      <c r="BJ1085">
        <f t="shared" si="1302"/>
        <v>3</v>
      </c>
    </row>
    <row r="1086" spans="11:62" x14ac:dyDescent="0.2">
      <c r="K1086" t="str">
        <f>WeedDataInput!F1084</f>
        <v>N</v>
      </c>
      <c r="L1086" t="str">
        <f>WeedDataInput!G1084</f>
        <v>Joaquim Grunberger;</v>
      </c>
      <c r="M1086" s="10" t="str">
        <f t="shared" si="1303"/>
        <v>;Joaquim Grunberger;</v>
      </c>
      <c r="N1086" t="str">
        <f t="shared" si="1304"/>
        <v>;Joaquim Grunberger;</v>
      </c>
      <c r="O1086" t="str">
        <f t="shared" si="1305"/>
        <v>Joaquim Grunberger;</v>
      </c>
      <c r="P1086" t="str">
        <f t="shared" si="1306"/>
        <v/>
      </c>
      <c r="Q1086">
        <f t="shared" si="1307"/>
        <v>0</v>
      </c>
      <c r="R1086">
        <f t="shared" si="1308"/>
        <v>0</v>
      </c>
      <c r="S1086">
        <f t="shared" si="1309"/>
        <v>0</v>
      </c>
      <c r="T1086">
        <f t="shared" si="1310"/>
        <v>0</v>
      </c>
      <c r="U1086">
        <f t="shared" si="1311"/>
        <v>0</v>
      </c>
      <c r="V1086">
        <f t="shared" si="1312"/>
        <v>0</v>
      </c>
      <c r="W1086">
        <f t="shared" si="1313"/>
        <v>0</v>
      </c>
      <c r="X1086">
        <f t="shared" si="1314"/>
        <v>0</v>
      </c>
      <c r="Y1086" s="10" t="str">
        <f t="shared" si="1315"/>
        <v>Joaquim Grunberger</v>
      </c>
      <c r="Z1086" t="e">
        <f t="shared" si="1316"/>
        <v>#VALUE!</v>
      </c>
      <c r="AA1086" t="e">
        <f t="shared" si="1317"/>
        <v>#VALUE!</v>
      </c>
      <c r="AB1086" t="e">
        <f t="shared" si="1318"/>
        <v>#VALUE!</v>
      </c>
      <c r="AC1086" t="e">
        <f t="shared" si="1319"/>
        <v>#VALUE!</v>
      </c>
      <c r="AD1086" t="e">
        <f t="shared" si="1320"/>
        <v>#VALUE!</v>
      </c>
      <c r="AE1086" t="e">
        <f t="shared" si="1321"/>
        <v>#VALUE!</v>
      </c>
      <c r="AF1086" t="e">
        <f t="shared" si="1322"/>
        <v>#VALUE!</v>
      </c>
      <c r="AG1086" t="e">
        <f t="shared" si="1323"/>
        <v>#VALUE!</v>
      </c>
      <c r="AH1086" t="e">
        <f t="shared" si="1324"/>
        <v>#VALUE!</v>
      </c>
      <c r="BJ1086">
        <f t="shared" si="1302"/>
        <v>1</v>
      </c>
    </row>
    <row r="1087" spans="11:62" x14ac:dyDescent="0.2">
      <c r="K1087" t="str">
        <f>WeedDataInput!F1085</f>
        <v>N</v>
      </c>
      <c r="L1087" t="str">
        <f>WeedDataInput!G1085</f>
        <v>Joaquim Grunberger;Miranda Poliafico;</v>
      </c>
      <c r="M1087" s="10" t="str">
        <f t="shared" si="1303"/>
        <v>;Joaquim Grunberger;Miranda Poliafico;</v>
      </c>
      <c r="N1087" t="str">
        <f t="shared" si="1304"/>
        <v>;Joaquim Grunberger;Miranda Poliafico;</v>
      </c>
      <c r="O1087" t="str">
        <f t="shared" si="1305"/>
        <v>Joaquim Grunberger;Miranda Poliafico;</v>
      </c>
      <c r="P1087" t="str">
        <f t="shared" si="1306"/>
        <v>Miranda Poliafico;</v>
      </c>
      <c r="Q1087" t="str">
        <f t="shared" si="1307"/>
        <v/>
      </c>
      <c r="R1087">
        <f t="shared" si="1308"/>
        <v>0</v>
      </c>
      <c r="S1087">
        <f t="shared" si="1309"/>
        <v>0</v>
      </c>
      <c r="T1087">
        <f t="shared" si="1310"/>
        <v>0</v>
      </c>
      <c r="U1087">
        <f t="shared" si="1311"/>
        <v>0</v>
      </c>
      <c r="V1087">
        <f t="shared" si="1312"/>
        <v>0</v>
      </c>
      <c r="W1087">
        <f t="shared" si="1313"/>
        <v>0</v>
      </c>
      <c r="X1087">
        <f t="shared" si="1314"/>
        <v>0</v>
      </c>
      <c r="Y1087" s="10" t="str">
        <f t="shared" si="1315"/>
        <v>Joaquim Grunberger</v>
      </c>
      <c r="Z1087" t="str">
        <f t="shared" si="1316"/>
        <v>Miranda Poliafico</v>
      </c>
      <c r="AA1087" t="e">
        <f t="shared" si="1317"/>
        <v>#VALUE!</v>
      </c>
      <c r="AB1087" t="e">
        <f t="shared" si="1318"/>
        <v>#VALUE!</v>
      </c>
      <c r="AC1087" t="e">
        <f t="shared" si="1319"/>
        <v>#VALUE!</v>
      </c>
      <c r="AD1087" t="e">
        <f t="shared" si="1320"/>
        <v>#VALUE!</v>
      </c>
      <c r="AE1087" t="e">
        <f t="shared" si="1321"/>
        <v>#VALUE!</v>
      </c>
      <c r="AF1087" t="e">
        <f t="shared" si="1322"/>
        <v>#VALUE!</v>
      </c>
      <c r="AG1087" t="e">
        <f t="shared" si="1323"/>
        <v>#VALUE!</v>
      </c>
      <c r="AH1087" t="e">
        <f t="shared" si="1324"/>
        <v>#VALUE!</v>
      </c>
      <c r="BJ1087">
        <f t="shared" si="1302"/>
        <v>2</v>
      </c>
    </row>
    <row r="1088" spans="11:62" x14ac:dyDescent="0.2">
      <c r="K1088" t="str">
        <f>WeedDataInput!F1086</f>
        <v>N</v>
      </c>
      <c r="L1088" t="str">
        <f>WeedDataInput!G1086</f>
        <v>Joaquim Grunberger;</v>
      </c>
      <c r="M1088" s="10" t="str">
        <f t="shared" si="1303"/>
        <v>;Joaquim Grunberger;</v>
      </c>
      <c r="N1088" t="str">
        <f t="shared" si="1304"/>
        <v>;Joaquim Grunberger;</v>
      </c>
      <c r="O1088" t="str">
        <f t="shared" si="1305"/>
        <v>Joaquim Grunberger;</v>
      </c>
      <c r="P1088" t="str">
        <f t="shared" si="1306"/>
        <v/>
      </c>
      <c r="Q1088">
        <f t="shared" si="1307"/>
        <v>0</v>
      </c>
      <c r="R1088">
        <f t="shared" si="1308"/>
        <v>0</v>
      </c>
      <c r="S1088">
        <f t="shared" si="1309"/>
        <v>0</v>
      </c>
      <c r="T1088">
        <f t="shared" si="1310"/>
        <v>0</v>
      </c>
      <c r="U1088">
        <f t="shared" si="1311"/>
        <v>0</v>
      </c>
      <c r="V1088">
        <f t="shared" si="1312"/>
        <v>0</v>
      </c>
      <c r="W1088">
        <f t="shared" si="1313"/>
        <v>0</v>
      </c>
      <c r="X1088">
        <f t="shared" si="1314"/>
        <v>0</v>
      </c>
      <c r="Y1088" s="10" t="str">
        <f t="shared" si="1315"/>
        <v>Joaquim Grunberger</v>
      </c>
      <c r="Z1088" t="e">
        <f t="shared" si="1316"/>
        <v>#VALUE!</v>
      </c>
      <c r="AA1088" t="e">
        <f t="shared" si="1317"/>
        <v>#VALUE!</v>
      </c>
      <c r="AB1088" t="e">
        <f t="shared" si="1318"/>
        <v>#VALUE!</v>
      </c>
      <c r="AC1088" t="e">
        <f t="shared" si="1319"/>
        <v>#VALUE!</v>
      </c>
      <c r="AD1088" t="e">
        <f t="shared" si="1320"/>
        <v>#VALUE!</v>
      </c>
      <c r="AE1088" t="e">
        <f t="shared" si="1321"/>
        <v>#VALUE!</v>
      </c>
      <c r="AF1088" t="e">
        <f t="shared" si="1322"/>
        <v>#VALUE!</v>
      </c>
      <c r="AG1088" t="e">
        <f t="shared" si="1323"/>
        <v>#VALUE!</v>
      </c>
      <c r="AH1088" t="e">
        <f t="shared" si="1324"/>
        <v>#VALUE!</v>
      </c>
      <c r="BJ1088">
        <f t="shared" si="1302"/>
        <v>1</v>
      </c>
    </row>
    <row r="1089" spans="11:62" x14ac:dyDescent="0.2">
      <c r="K1089" t="str">
        <f>WeedDataInput!F1087</f>
        <v>N</v>
      </c>
      <c r="L1089" t="str">
        <f>WeedDataInput!G1087</f>
        <v>Joaquim Grunberger;</v>
      </c>
      <c r="M1089" s="10" t="str">
        <f t="shared" si="1303"/>
        <v>;Joaquim Grunberger;</v>
      </c>
      <c r="N1089" t="str">
        <f t="shared" si="1304"/>
        <v>;Joaquim Grunberger;</v>
      </c>
      <c r="O1089" t="str">
        <f t="shared" si="1305"/>
        <v>Joaquim Grunberger;</v>
      </c>
      <c r="P1089" t="str">
        <f t="shared" si="1306"/>
        <v/>
      </c>
      <c r="Q1089">
        <f t="shared" si="1307"/>
        <v>0</v>
      </c>
      <c r="R1089">
        <f t="shared" si="1308"/>
        <v>0</v>
      </c>
      <c r="S1089">
        <f t="shared" si="1309"/>
        <v>0</v>
      </c>
      <c r="T1089">
        <f t="shared" si="1310"/>
        <v>0</v>
      </c>
      <c r="U1089">
        <f t="shared" si="1311"/>
        <v>0</v>
      </c>
      <c r="V1089">
        <f t="shared" si="1312"/>
        <v>0</v>
      </c>
      <c r="W1089">
        <f t="shared" si="1313"/>
        <v>0</v>
      </c>
      <c r="X1089">
        <f t="shared" si="1314"/>
        <v>0</v>
      </c>
      <c r="Y1089" s="10" t="str">
        <f t="shared" si="1315"/>
        <v>Joaquim Grunberger</v>
      </c>
      <c r="Z1089" t="e">
        <f t="shared" si="1316"/>
        <v>#VALUE!</v>
      </c>
      <c r="AA1089" t="e">
        <f t="shared" si="1317"/>
        <v>#VALUE!</v>
      </c>
      <c r="AB1089" t="e">
        <f t="shared" si="1318"/>
        <v>#VALUE!</v>
      </c>
      <c r="AC1089" t="e">
        <f t="shared" si="1319"/>
        <v>#VALUE!</v>
      </c>
      <c r="AD1089" t="e">
        <f t="shared" si="1320"/>
        <v>#VALUE!</v>
      </c>
      <c r="AE1089" t="e">
        <f t="shared" si="1321"/>
        <v>#VALUE!</v>
      </c>
      <c r="AF1089" t="e">
        <f t="shared" si="1322"/>
        <v>#VALUE!</v>
      </c>
      <c r="AG1089" t="e">
        <f t="shared" si="1323"/>
        <v>#VALUE!</v>
      </c>
      <c r="AH1089" t="e">
        <f t="shared" si="1324"/>
        <v>#VALUE!</v>
      </c>
      <c r="BJ1089">
        <f t="shared" si="1302"/>
        <v>1</v>
      </c>
    </row>
    <row r="1090" spans="11:62" x14ac:dyDescent="0.2">
      <c r="K1090" t="str">
        <f>WeedDataInput!F1088</f>
        <v>N</v>
      </c>
      <c r="L1090" t="str">
        <f>WeedDataInput!G1088</f>
        <v>Joaquim Grunberger;</v>
      </c>
      <c r="M1090" s="10" t="str">
        <f t="shared" si="1303"/>
        <v>;Joaquim Grunberger;</v>
      </c>
      <c r="N1090" t="str">
        <f t="shared" si="1304"/>
        <v>;Joaquim Grunberger;</v>
      </c>
      <c r="O1090" t="str">
        <f t="shared" si="1305"/>
        <v>Joaquim Grunberger;</v>
      </c>
      <c r="P1090" t="str">
        <f t="shared" si="1306"/>
        <v/>
      </c>
      <c r="Q1090">
        <f t="shared" si="1307"/>
        <v>0</v>
      </c>
      <c r="R1090">
        <f t="shared" si="1308"/>
        <v>0</v>
      </c>
      <c r="S1090">
        <f t="shared" si="1309"/>
        <v>0</v>
      </c>
      <c r="T1090">
        <f t="shared" si="1310"/>
        <v>0</v>
      </c>
      <c r="U1090">
        <f t="shared" si="1311"/>
        <v>0</v>
      </c>
      <c r="V1090">
        <f t="shared" si="1312"/>
        <v>0</v>
      </c>
      <c r="W1090">
        <f t="shared" si="1313"/>
        <v>0</v>
      </c>
      <c r="X1090">
        <f t="shared" si="1314"/>
        <v>0</v>
      </c>
      <c r="Y1090" s="10" t="str">
        <f t="shared" si="1315"/>
        <v>Joaquim Grunberger</v>
      </c>
      <c r="Z1090" t="e">
        <f t="shared" si="1316"/>
        <v>#VALUE!</v>
      </c>
      <c r="AA1090" t="e">
        <f t="shared" si="1317"/>
        <v>#VALUE!</v>
      </c>
      <c r="AB1090" t="e">
        <f t="shared" si="1318"/>
        <v>#VALUE!</v>
      </c>
      <c r="AC1090" t="e">
        <f t="shared" si="1319"/>
        <v>#VALUE!</v>
      </c>
      <c r="AD1090" t="e">
        <f t="shared" si="1320"/>
        <v>#VALUE!</v>
      </c>
      <c r="AE1090" t="e">
        <f t="shared" si="1321"/>
        <v>#VALUE!</v>
      </c>
      <c r="AF1090" t="e">
        <f t="shared" si="1322"/>
        <v>#VALUE!</v>
      </c>
      <c r="AG1090" t="e">
        <f t="shared" si="1323"/>
        <v>#VALUE!</v>
      </c>
      <c r="AH1090" t="e">
        <f t="shared" si="1324"/>
        <v>#VALUE!</v>
      </c>
      <c r="BJ1090">
        <f t="shared" si="1302"/>
        <v>1</v>
      </c>
    </row>
    <row r="1091" spans="11:62" x14ac:dyDescent="0.2">
      <c r="K1091" t="str">
        <f>WeedDataInput!F1089</f>
        <v>N</v>
      </c>
      <c r="L1091" t="str">
        <f>WeedDataInput!G1089</f>
        <v>Joaquim Grunberger;</v>
      </c>
      <c r="M1091" s="10" t="str">
        <f t="shared" si="1303"/>
        <v>;Joaquim Grunberger;</v>
      </c>
      <c r="N1091" t="str">
        <f t="shared" si="1304"/>
        <v>;Joaquim Grunberger;</v>
      </c>
      <c r="O1091" t="str">
        <f t="shared" si="1305"/>
        <v>Joaquim Grunberger;</v>
      </c>
      <c r="P1091" t="str">
        <f t="shared" si="1306"/>
        <v/>
      </c>
      <c r="Q1091">
        <f t="shared" si="1307"/>
        <v>0</v>
      </c>
      <c r="R1091">
        <f t="shared" si="1308"/>
        <v>0</v>
      </c>
      <c r="S1091">
        <f t="shared" si="1309"/>
        <v>0</v>
      </c>
      <c r="T1091">
        <f t="shared" si="1310"/>
        <v>0</v>
      </c>
      <c r="U1091">
        <f t="shared" si="1311"/>
        <v>0</v>
      </c>
      <c r="V1091">
        <f t="shared" si="1312"/>
        <v>0</v>
      </c>
      <c r="W1091">
        <f t="shared" si="1313"/>
        <v>0</v>
      </c>
      <c r="X1091">
        <f t="shared" si="1314"/>
        <v>0</v>
      </c>
      <c r="Y1091" s="10" t="str">
        <f t="shared" si="1315"/>
        <v>Joaquim Grunberger</v>
      </c>
      <c r="Z1091" t="e">
        <f t="shared" si="1316"/>
        <v>#VALUE!</v>
      </c>
      <c r="AA1091" t="e">
        <f t="shared" si="1317"/>
        <v>#VALUE!</v>
      </c>
      <c r="AB1091" t="e">
        <f t="shared" si="1318"/>
        <v>#VALUE!</v>
      </c>
      <c r="AC1091" t="e">
        <f t="shared" si="1319"/>
        <v>#VALUE!</v>
      </c>
      <c r="AD1091" t="e">
        <f t="shared" si="1320"/>
        <v>#VALUE!</v>
      </c>
      <c r="AE1091" t="e">
        <f t="shared" si="1321"/>
        <v>#VALUE!</v>
      </c>
      <c r="AF1091" t="e">
        <f t="shared" si="1322"/>
        <v>#VALUE!</v>
      </c>
      <c r="AG1091" t="e">
        <f t="shared" si="1323"/>
        <v>#VALUE!</v>
      </c>
      <c r="AH1091" t="e">
        <f t="shared" si="1324"/>
        <v>#VALUE!</v>
      </c>
      <c r="BJ1091">
        <f t="shared" si="1302"/>
        <v>1</v>
      </c>
    </row>
    <row r="1092" spans="11:62" x14ac:dyDescent="0.2">
      <c r="K1092" t="str">
        <f>WeedDataInput!F1090</f>
        <v>Y</v>
      </c>
      <c r="L1092">
        <f>WeedDataInput!G1090</f>
        <v>0</v>
      </c>
      <c r="M1092" s="10" t="str">
        <f t="shared" si="1303"/>
        <v>;0</v>
      </c>
      <c r="N1092" t="str">
        <f t="shared" si="1304"/>
        <v>;0</v>
      </c>
      <c r="O1092" t="str">
        <f t="shared" si="1305"/>
        <v>0</v>
      </c>
      <c r="P1092">
        <f t="shared" si="1306"/>
        <v>0</v>
      </c>
      <c r="Q1092">
        <f t="shared" si="1307"/>
        <v>0</v>
      </c>
      <c r="R1092">
        <f t="shared" si="1308"/>
        <v>0</v>
      </c>
      <c r="S1092">
        <f t="shared" si="1309"/>
        <v>0</v>
      </c>
      <c r="T1092">
        <f t="shared" si="1310"/>
        <v>0</v>
      </c>
      <c r="U1092">
        <f t="shared" si="1311"/>
        <v>0</v>
      </c>
      <c r="V1092">
        <f t="shared" si="1312"/>
        <v>0</v>
      </c>
      <c r="W1092">
        <f t="shared" si="1313"/>
        <v>0</v>
      </c>
      <c r="X1092">
        <f t="shared" si="1314"/>
        <v>0</v>
      </c>
      <c r="Y1092" s="10" t="e">
        <f t="shared" si="1315"/>
        <v>#VALUE!</v>
      </c>
      <c r="Z1092" t="e">
        <f t="shared" si="1316"/>
        <v>#VALUE!</v>
      </c>
      <c r="AA1092" t="e">
        <f t="shared" si="1317"/>
        <v>#VALUE!</v>
      </c>
      <c r="AB1092" t="e">
        <f t="shared" si="1318"/>
        <v>#VALUE!</v>
      </c>
      <c r="AC1092" t="e">
        <f t="shared" si="1319"/>
        <v>#VALUE!</v>
      </c>
      <c r="AD1092" t="e">
        <f t="shared" si="1320"/>
        <v>#VALUE!</v>
      </c>
      <c r="AE1092" t="e">
        <f t="shared" si="1321"/>
        <v>#VALUE!</v>
      </c>
      <c r="AF1092" t="e">
        <f t="shared" si="1322"/>
        <v>#VALUE!</v>
      </c>
      <c r="AG1092" t="e">
        <f t="shared" si="1323"/>
        <v>#VALUE!</v>
      </c>
      <c r="AH1092" t="e">
        <f t="shared" si="1324"/>
        <v>#VALUE!</v>
      </c>
      <c r="BJ1092">
        <f t="shared" si="1302"/>
        <v>0</v>
      </c>
    </row>
    <row r="1093" spans="11:62" x14ac:dyDescent="0.2">
      <c r="K1093" t="str">
        <f>WeedDataInput!F1091</f>
        <v>N</v>
      </c>
      <c r="L1093" t="str">
        <f>WeedDataInput!G1091</f>
        <v>Sack Jalyers;</v>
      </c>
      <c r="M1093" s="10" t="str">
        <f t="shared" si="1303"/>
        <v>;Sack Jalyers;</v>
      </c>
      <c r="N1093" t="str">
        <f t="shared" si="1304"/>
        <v>;Sack Jalyers;</v>
      </c>
      <c r="O1093" t="str">
        <f t="shared" si="1305"/>
        <v>Sack Jalyers;</v>
      </c>
      <c r="P1093" t="str">
        <f t="shared" si="1306"/>
        <v/>
      </c>
      <c r="Q1093">
        <f t="shared" si="1307"/>
        <v>0</v>
      </c>
      <c r="R1093">
        <f t="shared" si="1308"/>
        <v>0</v>
      </c>
      <c r="S1093">
        <f t="shared" si="1309"/>
        <v>0</v>
      </c>
      <c r="T1093">
        <f t="shared" si="1310"/>
        <v>0</v>
      </c>
      <c r="U1093">
        <f t="shared" si="1311"/>
        <v>0</v>
      </c>
      <c r="V1093">
        <f t="shared" si="1312"/>
        <v>0</v>
      </c>
      <c r="W1093">
        <f t="shared" si="1313"/>
        <v>0</v>
      </c>
      <c r="X1093">
        <f t="shared" si="1314"/>
        <v>0</v>
      </c>
      <c r="Y1093" s="10" t="str">
        <f t="shared" si="1315"/>
        <v>Sack Jalyers</v>
      </c>
      <c r="Z1093" t="e">
        <f t="shared" si="1316"/>
        <v>#VALUE!</v>
      </c>
      <c r="AA1093" t="e">
        <f t="shared" si="1317"/>
        <v>#VALUE!</v>
      </c>
      <c r="AB1093" t="e">
        <f t="shared" si="1318"/>
        <v>#VALUE!</v>
      </c>
      <c r="AC1093" t="e">
        <f t="shared" si="1319"/>
        <v>#VALUE!</v>
      </c>
      <c r="AD1093" t="e">
        <f t="shared" si="1320"/>
        <v>#VALUE!</v>
      </c>
      <c r="AE1093" t="e">
        <f t="shared" si="1321"/>
        <v>#VALUE!</v>
      </c>
      <c r="AF1093" t="e">
        <f t="shared" si="1322"/>
        <v>#VALUE!</v>
      </c>
      <c r="AG1093" t="e">
        <f t="shared" si="1323"/>
        <v>#VALUE!</v>
      </c>
      <c r="AH1093" t="e">
        <f t="shared" si="1324"/>
        <v>#VALUE!</v>
      </c>
      <c r="BJ1093">
        <f t="shared" si="1302"/>
        <v>1</v>
      </c>
    </row>
    <row r="1094" spans="11:62" x14ac:dyDescent="0.2">
      <c r="K1094" t="str">
        <f>WeedDataInput!F1092</f>
        <v>Y</v>
      </c>
      <c r="L1094">
        <f>WeedDataInput!G1092</f>
        <v>0</v>
      </c>
      <c r="M1094" s="10" t="str">
        <f t="shared" si="1303"/>
        <v>;0</v>
      </c>
      <c r="N1094" t="str">
        <f t="shared" si="1304"/>
        <v>;0</v>
      </c>
      <c r="O1094" t="str">
        <f t="shared" si="1305"/>
        <v>0</v>
      </c>
      <c r="P1094">
        <f t="shared" si="1306"/>
        <v>0</v>
      </c>
      <c r="Q1094">
        <f t="shared" si="1307"/>
        <v>0</v>
      </c>
      <c r="R1094">
        <f t="shared" si="1308"/>
        <v>0</v>
      </c>
      <c r="S1094">
        <f t="shared" si="1309"/>
        <v>0</v>
      </c>
      <c r="T1094">
        <f t="shared" si="1310"/>
        <v>0</v>
      </c>
      <c r="U1094">
        <f t="shared" si="1311"/>
        <v>0</v>
      </c>
      <c r="V1094">
        <f t="shared" si="1312"/>
        <v>0</v>
      </c>
      <c r="W1094">
        <f t="shared" si="1313"/>
        <v>0</v>
      </c>
      <c r="X1094">
        <f t="shared" si="1314"/>
        <v>0</v>
      </c>
      <c r="Y1094" s="10" t="e">
        <f t="shared" si="1315"/>
        <v>#VALUE!</v>
      </c>
      <c r="Z1094" t="e">
        <f t="shared" si="1316"/>
        <v>#VALUE!</v>
      </c>
      <c r="AA1094" t="e">
        <f t="shared" si="1317"/>
        <v>#VALUE!</v>
      </c>
      <c r="AB1094" t="e">
        <f t="shared" si="1318"/>
        <v>#VALUE!</v>
      </c>
      <c r="AC1094" t="e">
        <f t="shared" si="1319"/>
        <v>#VALUE!</v>
      </c>
      <c r="AD1094" t="e">
        <f t="shared" si="1320"/>
        <v>#VALUE!</v>
      </c>
      <c r="AE1094" t="e">
        <f t="shared" si="1321"/>
        <v>#VALUE!</v>
      </c>
      <c r="AF1094" t="e">
        <f t="shared" si="1322"/>
        <v>#VALUE!</v>
      </c>
      <c r="AG1094" t="e">
        <f t="shared" si="1323"/>
        <v>#VALUE!</v>
      </c>
      <c r="AH1094" t="e">
        <f t="shared" si="1324"/>
        <v>#VALUE!</v>
      </c>
      <c r="BJ1094">
        <f t="shared" si="1302"/>
        <v>0</v>
      </c>
    </row>
    <row r="1095" spans="11:62" x14ac:dyDescent="0.2">
      <c r="K1095" t="str">
        <f>WeedDataInput!F1093</f>
        <v>N</v>
      </c>
      <c r="L1095" t="str">
        <f>WeedDataInput!G1093</f>
        <v>Joaquim Grunberger;</v>
      </c>
      <c r="M1095" s="10" t="str">
        <f t="shared" si="1303"/>
        <v>;Joaquim Grunberger;</v>
      </c>
      <c r="N1095" t="str">
        <f t="shared" si="1304"/>
        <v>;Joaquim Grunberger;</v>
      </c>
      <c r="O1095" t="str">
        <f t="shared" si="1305"/>
        <v>Joaquim Grunberger;</v>
      </c>
      <c r="P1095" t="str">
        <f t="shared" si="1306"/>
        <v/>
      </c>
      <c r="Q1095">
        <f t="shared" si="1307"/>
        <v>0</v>
      </c>
      <c r="R1095">
        <f t="shared" si="1308"/>
        <v>0</v>
      </c>
      <c r="S1095">
        <f t="shared" si="1309"/>
        <v>0</v>
      </c>
      <c r="T1095">
        <f t="shared" si="1310"/>
        <v>0</v>
      </c>
      <c r="U1095">
        <f t="shared" si="1311"/>
        <v>0</v>
      </c>
      <c r="V1095">
        <f t="shared" si="1312"/>
        <v>0</v>
      </c>
      <c r="W1095">
        <f t="shared" si="1313"/>
        <v>0</v>
      </c>
      <c r="X1095">
        <f t="shared" si="1314"/>
        <v>0</v>
      </c>
      <c r="Y1095" s="10" t="str">
        <f t="shared" si="1315"/>
        <v>Joaquim Grunberger</v>
      </c>
      <c r="Z1095" t="e">
        <f t="shared" si="1316"/>
        <v>#VALUE!</v>
      </c>
      <c r="AA1095" t="e">
        <f t="shared" si="1317"/>
        <v>#VALUE!</v>
      </c>
      <c r="AB1095" t="e">
        <f t="shared" si="1318"/>
        <v>#VALUE!</v>
      </c>
      <c r="AC1095" t="e">
        <f t="shared" si="1319"/>
        <v>#VALUE!</v>
      </c>
      <c r="AD1095" t="e">
        <f t="shared" si="1320"/>
        <v>#VALUE!</v>
      </c>
      <c r="AE1095" t="e">
        <f t="shared" si="1321"/>
        <v>#VALUE!</v>
      </c>
      <c r="AF1095" t="e">
        <f t="shared" si="1322"/>
        <v>#VALUE!</v>
      </c>
      <c r="AG1095" t="e">
        <f t="shared" si="1323"/>
        <v>#VALUE!</v>
      </c>
      <c r="AH1095" t="e">
        <f t="shared" si="1324"/>
        <v>#VALUE!</v>
      </c>
      <c r="BJ1095">
        <f t="shared" ref="BJ1095:BJ1158" si="1325">LEN(O1095) - LEN(SUBSTITUTE(O1095, ";", ""))</f>
        <v>1</v>
      </c>
    </row>
    <row r="1096" spans="11:62" x14ac:dyDescent="0.2">
      <c r="K1096" t="str">
        <f>WeedDataInput!F1094</f>
        <v>N</v>
      </c>
      <c r="L1096" t="str">
        <f>WeedDataInput!G1094</f>
        <v>Jack Eskay;</v>
      </c>
      <c r="M1096" s="10" t="str">
        <f t="shared" si="1303"/>
        <v>;Jack Eskay;</v>
      </c>
      <c r="N1096" t="str">
        <f t="shared" si="1304"/>
        <v>;Jack Eskay;</v>
      </c>
      <c r="O1096" t="str">
        <f t="shared" si="1305"/>
        <v>Jack Eskay;</v>
      </c>
      <c r="P1096" t="str">
        <f t="shared" si="1306"/>
        <v/>
      </c>
      <c r="Q1096">
        <f t="shared" si="1307"/>
        <v>0</v>
      </c>
      <c r="R1096">
        <f t="shared" si="1308"/>
        <v>0</v>
      </c>
      <c r="S1096">
        <f t="shared" si="1309"/>
        <v>0</v>
      </c>
      <c r="T1096">
        <f t="shared" si="1310"/>
        <v>0</v>
      </c>
      <c r="U1096">
        <f t="shared" si="1311"/>
        <v>0</v>
      </c>
      <c r="V1096">
        <f t="shared" si="1312"/>
        <v>0</v>
      </c>
      <c r="W1096">
        <f t="shared" si="1313"/>
        <v>0</v>
      </c>
      <c r="X1096">
        <f t="shared" si="1314"/>
        <v>0</v>
      </c>
      <c r="Y1096" s="10" t="str">
        <f t="shared" si="1315"/>
        <v>Jack Eskay</v>
      </c>
      <c r="Z1096" t="e">
        <f t="shared" si="1316"/>
        <v>#VALUE!</v>
      </c>
      <c r="AA1096" t="e">
        <f t="shared" si="1317"/>
        <v>#VALUE!</v>
      </c>
      <c r="AB1096" t="e">
        <f t="shared" si="1318"/>
        <v>#VALUE!</v>
      </c>
      <c r="AC1096" t="e">
        <f t="shared" si="1319"/>
        <v>#VALUE!</v>
      </c>
      <c r="AD1096" t="e">
        <f t="shared" si="1320"/>
        <v>#VALUE!</v>
      </c>
      <c r="AE1096" t="e">
        <f t="shared" si="1321"/>
        <v>#VALUE!</v>
      </c>
      <c r="AF1096" t="e">
        <f t="shared" si="1322"/>
        <v>#VALUE!</v>
      </c>
      <c r="AG1096" t="e">
        <f t="shared" si="1323"/>
        <v>#VALUE!</v>
      </c>
      <c r="AH1096" t="e">
        <f t="shared" si="1324"/>
        <v>#VALUE!</v>
      </c>
      <c r="BJ1096">
        <f t="shared" si="1325"/>
        <v>1</v>
      </c>
    </row>
    <row r="1097" spans="11:62" x14ac:dyDescent="0.2">
      <c r="K1097" t="str">
        <f>WeedDataInput!F1095</f>
        <v>N</v>
      </c>
      <c r="L1097" t="str">
        <f>WeedDataInput!G1095</f>
        <v>Miguel Silva;Nicole Bersinger;</v>
      </c>
      <c r="M1097" s="10" t="str">
        <f t="shared" si="1303"/>
        <v>;Miguel Silva;Nicole Bersinger;</v>
      </c>
      <c r="N1097" t="str">
        <f t="shared" si="1304"/>
        <v>;Miguel Silva;Nicole Bersinger;</v>
      </c>
      <c r="O1097" t="str">
        <f t="shared" si="1305"/>
        <v>Miguel Silva;Nicole Bersinger;</v>
      </c>
      <c r="P1097" t="str">
        <f t="shared" si="1306"/>
        <v>Nicole Bersinger;</v>
      </c>
      <c r="Q1097" t="str">
        <f t="shared" si="1307"/>
        <v/>
      </c>
      <c r="R1097">
        <f t="shared" si="1308"/>
        <v>0</v>
      </c>
      <c r="S1097">
        <f t="shared" si="1309"/>
        <v>0</v>
      </c>
      <c r="T1097">
        <f t="shared" si="1310"/>
        <v>0</v>
      </c>
      <c r="U1097">
        <f t="shared" si="1311"/>
        <v>0</v>
      </c>
      <c r="V1097">
        <f t="shared" si="1312"/>
        <v>0</v>
      </c>
      <c r="W1097">
        <f t="shared" si="1313"/>
        <v>0</v>
      </c>
      <c r="X1097">
        <f t="shared" si="1314"/>
        <v>0</v>
      </c>
      <c r="Y1097" s="10" t="str">
        <f t="shared" si="1315"/>
        <v>Miguel Silva</v>
      </c>
      <c r="Z1097" t="str">
        <f t="shared" si="1316"/>
        <v>Nicole Bersinger</v>
      </c>
      <c r="AA1097" t="e">
        <f t="shared" si="1317"/>
        <v>#VALUE!</v>
      </c>
      <c r="AB1097" t="e">
        <f t="shared" si="1318"/>
        <v>#VALUE!</v>
      </c>
      <c r="AC1097" t="e">
        <f t="shared" si="1319"/>
        <v>#VALUE!</v>
      </c>
      <c r="AD1097" t="e">
        <f t="shared" si="1320"/>
        <v>#VALUE!</v>
      </c>
      <c r="AE1097" t="e">
        <f t="shared" si="1321"/>
        <v>#VALUE!</v>
      </c>
      <c r="AF1097" t="e">
        <f t="shared" si="1322"/>
        <v>#VALUE!</v>
      </c>
      <c r="AG1097" t="e">
        <f t="shared" si="1323"/>
        <v>#VALUE!</v>
      </c>
      <c r="AH1097" t="e">
        <f t="shared" si="1324"/>
        <v>#VALUE!</v>
      </c>
      <c r="BJ1097">
        <f t="shared" si="1325"/>
        <v>2</v>
      </c>
    </row>
    <row r="1098" spans="11:62" x14ac:dyDescent="0.2">
      <c r="K1098" t="str">
        <f>WeedDataInput!F1096</f>
        <v>N</v>
      </c>
      <c r="L1098" t="str">
        <f>WeedDataInput!G1096</f>
        <v>Miranda Poliafico;Bradi Jeann;Joaquim Grunberger;</v>
      </c>
      <c r="M1098" s="10" t="str">
        <f t="shared" si="1303"/>
        <v>;Miranda Poliafico;Bradi Jeann;Joaquim Grunberger;</v>
      </c>
      <c r="N1098" t="str">
        <f t="shared" si="1304"/>
        <v>;Miranda Poliafico;Bradi Jeann;Joaquim Grunberger;</v>
      </c>
      <c r="O1098" t="str">
        <f t="shared" si="1305"/>
        <v>Miranda Poliafico;Bradi Jeann;Joaquim Grunberger;</v>
      </c>
      <c r="P1098" t="str">
        <f t="shared" si="1306"/>
        <v>Bradi Jeann;Joaquim Grunberger;</v>
      </c>
      <c r="Q1098" t="str">
        <f t="shared" si="1307"/>
        <v>Joaquim Grunberger;</v>
      </c>
      <c r="R1098" t="str">
        <f t="shared" si="1308"/>
        <v/>
      </c>
      <c r="S1098">
        <f t="shared" si="1309"/>
        <v>0</v>
      </c>
      <c r="T1098">
        <f t="shared" si="1310"/>
        <v>0</v>
      </c>
      <c r="U1098">
        <f t="shared" si="1311"/>
        <v>0</v>
      </c>
      <c r="V1098">
        <f t="shared" si="1312"/>
        <v>0</v>
      </c>
      <c r="W1098">
        <f t="shared" si="1313"/>
        <v>0</v>
      </c>
      <c r="X1098">
        <f t="shared" si="1314"/>
        <v>0</v>
      </c>
      <c r="Y1098" s="10" t="str">
        <f t="shared" si="1315"/>
        <v>Miranda Poliafico</v>
      </c>
      <c r="Z1098" t="str">
        <f t="shared" si="1316"/>
        <v>Bradi Jeann</v>
      </c>
      <c r="AA1098" t="str">
        <f t="shared" si="1317"/>
        <v>Joaquim Grunberger</v>
      </c>
      <c r="AB1098" t="e">
        <f t="shared" si="1318"/>
        <v>#VALUE!</v>
      </c>
      <c r="AC1098" t="e">
        <f t="shared" si="1319"/>
        <v>#VALUE!</v>
      </c>
      <c r="AD1098" t="e">
        <f t="shared" si="1320"/>
        <v>#VALUE!</v>
      </c>
      <c r="AE1098" t="e">
        <f t="shared" si="1321"/>
        <v>#VALUE!</v>
      </c>
      <c r="AF1098" t="e">
        <f t="shared" si="1322"/>
        <v>#VALUE!</v>
      </c>
      <c r="AG1098" t="e">
        <f t="shared" si="1323"/>
        <v>#VALUE!</v>
      </c>
      <c r="AH1098" t="e">
        <f t="shared" si="1324"/>
        <v>#VALUE!</v>
      </c>
      <c r="BJ1098">
        <f t="shared" si="1325"/>
        <v>3</v>
      </c>
    </row>
    <row r="1099" spans="11:62" x14ac:dyDescent="0.2">
      <c r="K1099" t="str">
        <f>WeedDataInput!F1097</f>
        <v>N</v>
      </c>
      <c r="L1099" t="str">
        <f>WeedDataInput!G1097</f>
        <v>Miranda Poliafico;Bradi Jeann;Joaquim Grunberger;</v>
      </c>
      <c r="M1099" s="10" t="str">
        <f t="shared" si="1303"/>
        <v>;Miranda Poliafico;Bradi Jeann;Joaquim Grunberger;</v>
      </c>
      <c r="N1099" t="str">
        <f t="shared" si="1304"/>
        <v>;Miranda Poliafico;Bradi Jeann;Joaquim Grunberger;</v>
      </c>
      <c r="O1099" t="str">
        <f t="shared" si="1305"/>
        <v>Miranda Poliafico;Bradi Jeann;Joaquim Grunberger;</v>
      </c>
      <c r="P1099" t="str">
        <f t="shared" si="1306"/>
        <v>Bradi Jeann;Joaquim Grunberger;</v>
      </c>
      <c r="Q1099" t="str">
        <f t="shared" si="1307"/>
        <v>Joaquim Grunberger;</v>
      </c>
      <c r="R1099" t="str">
        <f t="shared" si="1308"/>
        <v/>
      </c>
      <c r="S1099">
        <f t="shared" si="1309"/>
        <v>0</v>
      </c>
      <c r="T1099">
        <f t="shared" si="1310"/>
        <v>0</v>
      </c>
      <c r="U1099">
        <f t="shared" si="1311"/>
        <v>0</v>
      </c>
      <c r="V1099">
        <f t="shared" si="1312"/>
        <v>0</v>
      </c>
      <c r="W1099">
        <f t="shared" si="1313"/>
        <v>0</v>
      </c>
      <c r="X1099">
        <f t="shared" si="1314"/>
        <v>0</v>
      </c>
      <c r="Y1099" s="10" t="str">
        <f t="shared" si="1315"/>
        <v>Miranda Poliafico</v>
      </c>
      <c r="Z1099" t="str">
        <f t="shared" si="1316"/>
        <v>Bradi Jeann</v>
      </c>
      <c r="AA1099" t="str">
        <f t="shared" si="1317"/>
        <v>Joaquim Grunberger</v>
      </c>
      <c r="AB1099" t="e">
        <f t="shared" si="1318"/>
        <v>#VALUE!</v>
      </c>
      <c r="AC1099" t="e">
        <f t="shared" si="1319"/>
        <v>#VALUE!</v>
      </c>
      <c r="AD1099" t="e">
        <f t="shared" si="1320"/>
        <v>#VALUE!</v>
      </c>
      <c r="AE1099" t="e">
        <f t="shared" si="1321"/>
        <v>#VALUE!</v>
      </c>
      <c r="AF1099" t="e">
        <f t="shared" si="1322"/>
        <v>#VALUE!</v>
      </c>
      <c r="AG1099" t="e">
        <f t="shared" si="1323"/>
        <v>#VALUE!</v>
      </c>
      <c r="AH1099" t="e">
        <f t="shared" si="1324"/>
        <v>#VALUE!</v>
      </c>
      <c r="BJ1099">
        <f t="shared" si="1325"/>
        <v>3</v>
      </c>
    </row>
    <row r="1100" spans="11:62" x14ac:dyDescent="0.2">
      <c r="K1100" t="str">
        <f>WeedDataInput!F1098</f>
        <v>N</v>
      </c>
      <c r="L1100" t="str">
        <f>WeedDataInput!G1098</f>
        <v>Miranda Poliafico;Joaquim Grunberger;</v>
      </c>
      <c r="M1100" s="10" t="str">
        <f t="shared" si="1303"/>
        <v>;Miranda Poliafico;Joaquim Grunberger;</v>
      </c>
      <c r="N1100" t="str">
        <f t="shared" si="1304"/>
        <v>;Miranda Poliafico;Joaquim Grunberger;</v>
      </c>
      <c r="O1100" t="str">
        <f t="shared" si="1305"/>
        <v>Miranda Poliafico;Joaquim Grunberger;</v>
      </c>
      <c r="P1100" t="str">
        <f t="shared" si="1306"/>
        <v>Joaquim Grunberger;</v>
      </c>
      <c r="Q1100" t="str">
        <f t="shared" si="1307"/>
        <v/>
      </c>
      <c r="R1100">
        <f t="shared" si="1308"/>
        <v>0</v>
      </c>
      <c r="S1100">
        <f t="shared" si="1309"/>
        <v>0</v>
      </c>
      <c r="T1100">
        <f t="shared" si="1310"/>
        <v>0</v>
      </c>
      <c r="U1100">
        <f t="shared" si="1311"/>
        <v>0</v>
      </c>
      <c r="V1100">
        <f t="shared" si="1312"/>
        <v>0</v>
      </c>
      <c r="W1100">
        <f t="shared" si="1313"/>
        <v>0</v>
      </c>
      <c r="X1100">
        <f t="shared" si="1314"/>
        <v>0</v>
      </c>
      <c r="Y1100" s="10" t="str">
        <f t="shared" si="1315"/>
        <v>Miranda Poliafico</v>
      </c>
      <c r="Z1100" t="str">
        <f t="shared" si="1316"/>
        <v>Joaquim Grunberger</v>
      </c>
      <c r="AA1100" t="e">
        <f t="shared" si="1317"/>
        <v>#VALUE!</v>
      </c>
      <c r="AB1100" t="e">
        <f t="shared" si="1318"/>
        <v>#VALUE!</v>
      </c>
      <c r="AC1100" t="e">
        <f t="shared" si="1319"/>
        <v>#VALUE!</v>
      </c>
      <c r="AD1100" t="e">
        <f t="shared" si="1320"/>
        <v>#VALUE!</v>
      </c>
      <c r="AE1100" t="e">
        <f t="shared" si="1321"/>
        <v>#VALUE!</v>
      </c>
      <c r="AF1100" t="e">
        <f t="shared" si="1322"/>
        <v>#VALUE!</v>
      </c>
      <c r="AG1100" t="e">
        <f t="shared" si="1323"/>
        <v>#VALUE!</v>
      </c>
      <c r="AH1100" t="e">
        <f t="shared" si="1324"/>
        <v>#VALUE!</v>
      </c>
      <c r="BJ1100">
        <f t="shared" si="1325"/>
        <v>2</v>
      </c>
    </row>
    <row r="1101" spans="11:62" x14ac:dyDescent="0.2">
      <c r="K1101" t="str">
        <f>WeedDataInput!F1099</f>
        <v>N</v>
      </c>
      <c r="L1101" t="str">
        <f>WeedDataInput!G1099</f>
        <v>Miranda Poliafico;Bradi Jeann;Joaquim Grunberger;</v>
      </c>
      <c r="M1101" s="10" t="str">
        <f t="shared" si="1303"/>
        <v>;Miranda Poliafico;Bradi Jeann;Joaquim Grunberger;</v>
      </c>
      <c r="N1101" t="str">
        <f t="shared" si="1304"/>
        <v>;Miranda Poliafico;Bradi Jeann;Joaquim Grunberger;</v>
      </c>
      <c r="O1101" t="str">
        <f t="shared" si="1305"/>
        <v>Miranda Poliafico;Bradi Jeann;Joaquim Grunberger;</v>
      </c>
      <c r="P1101" t="str">
        <f t="shared" si="1306"/>
        <v>Bradi Jeann;Joaquim Grunberger;</v>
      </c>
      <c r="Q1101" t="str">
        <f t="shared" si="1307"/>
        <v>Joaquim Grunberger;</v>
      </c>
      <c r="R1101" t="str">
        <f t="shared" si="1308"/>
        <v/>
      </c>
      <c r="S1101">
        <f t="shared" si="1309"/>
        <v>0</v>
      </c>
      <c r="T1101">
        <f t="shared" si="1310"/>
        <v>0</v>
      </c>
      <c r="U1101">
        <f t="shared" si="1311"/>
        <v>0</v>
      </c>
      <c r="V1101">
        <f t="shared" si="1312"/>
        <v>0</v>
      </c>
      <c r="W1101">
        <f t="shared" si="1313"/>
        <v>0</v>
      </c>
      <c r="X1101">
        <f t="shared" si="1314"/>
        <v>0</v>
      </c>
      <c r="Y1101" s="10" t="str">
        <f t="shared" si="1315"/>
        <v>Miranda Poliafico</v>
      </c>
      <c r="Z1101" t="str">
        <f t="shared" si="1316"/>
        <v>Bradi Jeann</v>
      </c>
      <c r="AA1101" t="str">
        <f t="shared" si="1317"/>
        <v>Joaquim Grunberger</v>
      </c>
      <c r="AB1101" t="e">
        <f t="shared" si="1318"/>
        <v>#VALUE!</v>
      </c>
      <c r="AC1101" t="e">
        <f t="shared" si="1319"/>
        <v>#VALUE!</v>
      </c>
      <c r="AD1101" t="e">
        <f t="shared" si="1320"/>
        <v>#VALUE!</v>
      </c>
      <c r="AE1101" t="e">
        <f t="shared" si="1321"/>
        <v>#VALUE!</v>
      </c>
      <c r="AF1101" t="e">
        <f t="shared" si="1322"/>
        <v>#VALUE!</v>
      </c>
      <c r="AG1101" t="e">
        <f t="shared" si="1323"/>
        <v>#VALUE!</v>
      </c>
      <c r="AH1101" t="e">
        <f t="shared" si="1324"/>
        <v>#VALUE!</v>
      </c>
      <c r="BJ1101">
        <f t="shared" si="1325"/>
        <v>3</v>
      </c>
    </row>
    <row r="1102" spans="11:62" x14ac:dyDescent="0.2">
      <c r="K1102" t="str">
        <f>WeedDataInput!F1100</f>
        <v>N</v>
      </c>
      <c r="L1102" t="str">
        <f>WeedDataInput!G1100</f>
        <v>Joaquim Grunberger;</v>
      </c>
      <c r="M1102" s="10" t="str">
        <f t="shared" si="1303"/>
        <v>;Joaquim Grunberger;</v>
      </c>
      <c r="N1102" t="str">
        <f t="shared" si="1304"/>
        <v>;Joaquim Grunberger;</v>
      </c>
      <c r="O1102" t="str">
        <f t="shared" si="1305"/>
        <v>Joaquim Grunberger;</v>
      </c>
      <c r="P1102" t="str">
        <f t="shared" si="1306"/>
        <v/>
      </c>
      <c r="Q1102">
        <f t="shared" si="1307"/>
        <v>0</v>
      </c>
      <c r="R1102">
        <f t="shared" si="1308"/>
        <v>0</v>
      </c>
      <c r="S1102">
        <f t="shared" si="1309"/>
        <v>0</v>
      </c>
      <c r="T1102">
        <f t="shared" si="1310"/>
        <v>0</v>
      </c>
      <c r="U1102">
        <f t="shared" si="1311"/>
        <v>0</v>
      </c>
      <c r="V1102">
        <f t="shared" si="1312"/>
        <v>0</v>
      </c>
      <c r="W1102">
        <f t="shared" si="1313"/>
        <v>0</v>
      </c>
      <c r="X1102">
        <f t="shared" si="1314"/>
        <v>0</v>
      </c>
      <c r="Y1102" s="10" t="str">
        <f t="shared" si="1315"/>
        <v>Joaquim Grunberger</v>
      </c>
      <c r="Z1102" t="e">
        <f t="shared" si="1316"/>
        <v>#VALUE!</v>
      </c>
      <c r="AA1102" t="e">
        <f t="shared" si="1317"/>
        <v>#VALUE!</v>
      </c>
      <c r="AB1102" t="e">
        <f t="shared" si="1318"/>
        <v>#VALUE!</v>
      </c>
      <c r="AC1102" t="e">
        <f t="shared" si="1319"/>
        <v>#VALUE!</v>
      </c>
      <c r="AD1102" t="e">
        <f t="shared" si="1320"/>
        <v>#VALUE!</v>
      </c>
      <c r="AE1102" t="e">
        <f t="shared" si="1321"/>
        <v>#VALUE!</v>
      </c>
      <c r="AF1102" t="e">
        <f t="shared" si="1322"/>
        <v>#VALUE!</v>
      </c>
      <c r="AG1102" t="e">
        <f t="shared" si="1323"/>
        <v>#VALUE!</v>
      </c>
      <c r="AH1102" t="e">
        <f t="shared" si="1324"/>
        <v>#VALUE!</v>
      </c>
      <c r="BJ1102">
        <f t="shared" si="1325"/>
        <v>1</v>
      </c>
    </row>
    <row r="1103" spans="11:62" x14ac:dyDescent="0.2">
      <c r="K1103" t="str">
        <f>WeedDataInput!F1101</f>
        <v>N</v>
      </c>
      <c r="L1103" t="str">
        <f>WeedDataInput!G1101</f>
        <v>Miranda Poliafico;Joaquim Grunberger;</v>
      </c>
      <c r="M1103" s="10" t="str">
        <f t="shared" si="1303"/>
        <v>;Miranda Poliafico;Joaquim Grunberger;</v>
      </c>
      <c r="N1103" t="str">
        <f t="shared" si="1304"/>
        <v>;Miranda Poliafico;Joaquim Grunberger;</v>
      </c>
      <c r="O1103" t="str">
        <f t="shared" si="1305"/>
        <v>Miranda Poliafico;Joaquim Grunberger;</v>
      </c>
      <c r="P1103" t="str">
        <f t="shared" si="1306"/>
        <v>Joaquim Grunberger;</v>
      </c>
      <c r="Q1103" t="str">
        <f t="shared" si="1307"/>
        <v/>
      </c>
      <c r="R1103">
        <f t="shared" si="1308"/>
        <v>0</v>
      </c>
      <c r="S1103">
        <f t="shared" si="1309"/>
        <v>0</v>
      </c>
      <c r="T1103">
        <f t="shared" si="1310"/>
        <v>0</v>
      </c>
      <c r="U1103">
        <f t="shared" si="1311"/>
        <v>0</v>
      </c>
      <c r="V1103">
        <f t="shared" si="1312"/>
        <v>0</v>
      </c>
      <c r="W1103">
        <f t="shared" si="1313"/>
        <v>0</v>
      </c>
      <c r="X1103">
        <f t="shared" si="1314"/>
        <v>0</v>
      </c>
      <c r="Y1103" s="10" t="str">
        <f t="shared" si="1315"/>
        <v>Miranda Poliafico</v>
      </c>
      <c r="Z1103" t="str">
        <f t="shared" si="1316"/>
        <v>Joaquim Grunberger</v>
      </c>
      <c r="AA1103" t="e">
        <f t="shared" si="1317"/>
        <v>#VALUE!</v>
      </c>
      <c r="AB1103" t="e">
        <f t="shared" si="1318"/>
        <v>#VALUE!</v>
      </c>
      <c r="AC1103" t="e">
        <f t="shared" si="1319"/>
        <v>#VALUE!</v>
      </c>
      <c r="AD1103" t="e">
        <f t="shared" si="1320"/>
        <v>#VALUE!</v>
      </c>
      <c r="AE1103" t="e">
        <f t="shared" si="1321"/>
        <v>#VALUE!</v>
      </c>
      <c r="AF1103" t="e">
        <f t="shared" si="1322"/>
        <v>#VALUE!</v>
      </c>
      <c r="AG1103" t="e">
        <f t="shared" si="1323"/>
        <v>#VALUE!</v>
      </c>
      <c r="AH1103" t="e">
        <f t="shared" si="1324"/>
        <v>#VALUE!</v>
      </c>
      <c r="BJ1103">
        <f t="shared" si="1325"/>
        <v>2</v>
      </c>
    </row>
    <row r="1104" spans="11:62" x14ac:dyDescent="0.2">
      <c r="K1104" t="str">
        <f>WeedDataInput!F1102</f>
        <v>N</v>
      </c>
      <c r="L1104" t="str">
        <f>WeedDataInput!G1102</f>
        <v>Miranda Poliafico;</v>
      </c>
      <c r="M1104" s="10" t="str">
        <f t="shared" si="1303"/>
        <v>;Miranda Poliafico;</v>
      </c>
      <c r="N1104" t="str">
        <f t="shared" si="1304"/>
        <v>;Miranda Poliafico;</v>
      </c>
      <c r="O1104" t="str">
        <f t="shared" si="1305"/>
        <v>Miranda Poliafico;</v>
      </c>
      <c r="P1104" t="str">
        <f t="shared" si="1306"/>
        <v/>
      </c>
      <c r="Q1104">
        <f t="shared" si="1307"/>
        <v>0</v>
      </c>
      <c r="R1104">
        <f t="shared" si="1308"/>
        <v>0</v>
      </c>
      <c r="S1104">
        <f t="shared" si="1309"/>
        <v>0</v>
      </c>
      <c r="T1104">
        <f t="shared" si="1310"/>
        <v>0</v>
      </c>
      <c r="U1104">
        <f t="shared" si="1311"/>
        <v>0</v>
      </c>
      <c r="V1104">
        <f t="shared" si="1312"/>
        <v>0</v>
      </c>
      <c r="W1104">
        <f t="shared" si="1313"/>
        <v>0</v>
      </c>
      <c r="X1104">
        <f t="shared" si="1314"/>
        <v>0</v>
      </c>
      <c r="Y1104" s="10" t="str">
        <f t="shared" si="1315"/>
        <v>Miranda Poliafico</v>
      </c>
      <c r="Z1104" t="e">
        <f t="shared" si="1316"/>
        <v>#VALUE!</v>
      </c>
      <c r="AA1104" t="e">
        <f t="shared" si="1317"/>
        <v>#VALUE!</v>
      </c>
      <c r="AB1104" t="e">
        <f t="shared" si="1318"/>
        <v>#VALUE!</v>
      </c>
      <c r="AC1104" t="e">
        <f t="shared" si="1319"/>
        <v>#VALUE!</v>
      </c>
      <c r="AD1104" t="e">
        <f t="shared" si="1320"/>
        <v>#VALUE!</v>
      </c>
      <c r="AE1104" t="e">
        <f t="shared" si="1321"/>
        <v>#VALUE!</v>
      </c>
      <c r="AF1104" t="e">
        <f t="shared" si="1322"/>
        <v>#VALUE!</v>
      </c>
      <c r="AG1104" t="e">
        <f t="shared" si="1323"/>
        <v>#VALUE!</v>
      </c>
      <c r="AH1104" t="e">
        <f t="shared" si="1324"/>
        <v>#VALUE!</v>
      </c>
      <c r="BJ1104">
        <f t="shared" si="1325"/>
        <v>1</v>
      </c>
    </row>
    <row r="1105" spans="11:62" x14ac:dyDescent="0.2">
      <c r="K1105" t="str">
        <f>WeedDataInput!F1103</f>
        <v>Y</v>
      </c>
      <c r="L1105">
        <f>WeedDataInput!G1103</f>
        <v>0</v>
      </c>
      <c r="M1105" s="10" t="str">
        <f t="shared" si="1303"/>
        <v>;0</v>
      </c>
      <c r="N1105" t="str">
        <f t="shared" si="1304"/>
        <v>;0</v>
      </c>
      <c r="O1105" t="str">
        <f t="shared" si="1305"/>
        <v>0</v>
      </c>
      <c r="P1105">
        <f t="shared" si="1306"/>
        <v>0</v>
      </c>
      <c r="Q1105">
        <f t="shared" si="1307"/>
        <v>0</v>
      </c>
      <c r="R1105">
        <f t="shared" si="1308"/>
        <v>0</v>
      </c>
      <c r="S1105">
        <f t="shared" si="1309"/>
        <v>0</v>
      </c>
      <c r="T1105">
        <f t="shared" si="1310"/>
        <v>0</v>
      </c>
      <c r="U1105">
        <f t="shared" si="1311"/>
        <v>0</v>
      </c>
      <c r="V1105">
        <f t="shared" si="1312"/>
        <v>0</v>
      </c>
      <c r="W1105">
        <f t="shared" si="1313"/>
        <v>0</v>
      </c>
      <c r="X1105">
        <f t="shared" si="1314"/>
        <v>0</v>
      </c>
      <c r="Y1105" s="10" t="e">
        <f t="shared" si="1315"/>
        <v>#VALUE!</v>
      </c>
      <c r="Z1105" t="e">
        <f t="shared" si="1316"/>
        <v>#VALUE!</v>
      </c>
      <c r="AA1105" t="e">
        <f t="shared" si="1317"/>
        <v>#VALUE!</v>
      </c>
      <c r="AB1105" t="e">
        <f t="shared" si="1318"/>
        <v>#VALUE!</v>
      </c>
      <c r="AC1105" t="e">
        <f t="shared" si="1319"/>
        <v>#VALUE!</v>
      </c>
      <c r="AD1105" t="e">
        <f t="shared" si="1320"/>
        <v>#VALUE!</v>
      </c>
      <c r="AE1105" t="e">
        <f t="shared" si="1321"/>
        <v>#VALUE!</v>
      </c>
      <c r="AF1105" t="e">
        <f t="shared" si="1322"/>
        <v>#VALUE!</v>
      </c>
      <c r="AG1105" t="e">
        <f t="shared" si="1323"/>
        <v>#VALUE!</v>
      </c>
      <c r="AH1105" t="e">
        <f t="shared" si="1324"/>
        <v>#VALUE!</v>
      </c>
      <c r="BJ1105">
        <f t="shared" si="1325"/>
        <v>0</v>
      </c>
    </row>
    <row r="1106" spans="11:62" x14ac:dyDescent="0.2">
      <c r="K1106" t="str">
        <f>WeedDataInput!F1104</f>
        <v>Y</v>
      </c>
      <c r="L1106">
        <f>WeedDataInput!G1104</f>
        <v>0</v>
      </c>
      <c r="M1106" s="10" t="str">
        <f t="shared" si="1303"/>
        <v>;0</v>
      </c>
      <c r="N1106" t="str">
        <f t="shared" si="1304"/>
        <v>;0</v>
      </c>
      <c r="O1106" t="str">
        <f t="shared" si="1305"/>
        <v>0</v>
      </c>
      <c r="P1106">
        <f t="shared" si="1306"/>
        <v>0</v>
      </c>
      <c r="Q1106">
        <f t="shared" si="1307"/>
        <v>0</v>
      </c>
      <c r="R1106">
        <f t="shared" si="1308"/>
        <v>0</v>
      </c>
      <c r="S1106">
        <f t="shared" si="1309"/>
        <v>0</v>
      </c>
      <c r="T1106">
        <f t="shared" si="1310"/>
        <v>0</v>
      </c>
      <c r="U1106">
        <f t="shared" si="1311"/>
        <v>0</v>
      </c>
      <c r="V1106">
        <f t="shared" si="1312"/>
        <v>0</v>
      </c>
      <c r="W1106">
        <f t="shared" si="1313"/>
        <v>0</v>
      </c>
      <c r="X1106">
        <f t="shared" si="1314"/>
        <v>0</v>
      </c>
      <c r="Y1106" s="10" t="e">
        <f t="shared" si="1315"/>
        <v>#VALUE!</v>
      </c>
      <c r="Z1106" t="e">
        <f t="shared" si="1316"/>
        <v>#VALUE!</v>
      </c>
      <c r="AA1106" t="e">
        <f t="shared" si="1317"/>
        <v>#VALUE!</v>
      </c>
      <c r="AB1106" t="e">
        <f t="shared" si="1318"/>
        <v>#VALUE!</v>
      </c>
      <c r="AC1106" t="e">
        <f t="shared" si="1319"/>
        <v>#VALUE!</v>
      </c>
      <c r="AD1106" t="e">
        <f t="shared" si="1320"/>
        <v>#VALUE!</v>
      </c>
      <c r="AE1106" t="e">
        <f t="shared" si="1321"/>
        <v>#VALUE!</v>
      </c>
      <c r="AF1106" t="e">
        <f t="shared" si="1322"/>
        <v>#VALUE!</v>
      </c>
      <c r="AG1106" t="e">
        <f t="shared" si="1323"/>
        <v>#VALUE!</v>
      </c>
      <c r="AH1106" t="e">
        <f t="shared" si="1324"/>
        <v>#VALUE!</v>
      </c>
      <c r="BJ1106">
        <f t="shared" si="1325"/>
        <v>0</v>
      </c>
    </row>
    <row r="1107" spans="11:62" x14ac:dyDescent="0.2">
      <c r="K1107" t="str">
        <f>WeedDataInput!F1105</f>
        <v>N</v>
      </c>
      <c r="L1107" t="str">
        <f>WeedDataInput!G1105</f>
        <v>Miranda Poliafico;Bradi Jeann;</v>
      </c>
      <c r="M1107" s="10" t="str">
        <f t="shared" si="1303"/>
        <v>;Miranda Poliafico;Bradi Jeann;</v>
      </c>
      <c r="N1107" t="str">
        <f t="shared" si="1304"/>
        <v>;Miranda Poliafico;Bradi Jeann;</v>
      </c>
      <c r="O1107" t="str">
        <f t="shared" si="1305"/>
        <v>Miranda Poliafico;Bradi Jeann;</v>
      </c>
      <c r="P1107" t="str">
        <f t="shared" si="1306"/>
        <v>Bradi Jeann;</v>
      </c>
      <c r="Q1107" t="str">
        <f t="shared" si="1307"/>
        <v/>
      </c>
      <c r="R1107">
        <f t="shared" si="1308"/>
        <v>0</v>
      </c>
      <c r="S1107">
        <f t="shared" si="1309"/>
        <v>0</v>
      </c>
      <c r="T1107">
        <f t="shared" si="1310"/>
        <v>0</v>
      </c>
      <c r="U1107">
        <f t="shared" si="1311"/>
        <v>0</v>
      </c>
      <c r="V1107">
        <f t="shared" si="1312"/>
        <v>0</v>
      </c>
      <c r="W1107">
        <f t="shared" si="1313"/>
        <v>0</v>
      </c>
      <c r="X1107">
        <f t="shared" si="1314"/>
        <v>0</v>
      </c>
      <c r="Y1107" s="10" t="str">
        <f t="shared" si="1315"/>
        <v>Miranda Poliafico</v>
      </c>
      <c r="Z1107" t="str">
        <f t="shared" si="1316"/>
        <v>Bradi Jeann</v>
      </c>
      <c r="AA1107" t="e">
        <f t="shared" si="1317"/>
        <v>#VALUE!</v>
      </c>
      <c r="AB1107" t="e">
        <f t="shared" si="1318"/>
        <v>#VALUE!</v>
      </c>
      <c r="AC1107" t="e">
        <f t="shared" si="1319"/>
        <v>#VALUE!</v>
      </c>
      <c r="AD1107" t="e">
        <f t="shared" si="1320"/>
        <v>#VALUE!</v>
      </c>
      <c r="AE1107" t="e">
        <f t="shared" si="1321"/>
        <v>#VALUE!</v>
      </c>
      <c r="AF1107" t="e">
        <f t="shared" si="1322"/>
        <v>#VALUE!</v>
      </c>
      <c r="AG1107" t="e">
        <f t="shared" si="1323"/>
        <v>#VALUE!</v>
      </c>
      <c r="AH1107" t="e">
        <f t="shared" si="1324"/>
        <v>#VALUE!</v>
      </c>
      <c r="BJ1107">
        <f t="shared" si="1325"/>
        <v>2</v>
      </c>
    </row>
    <row r="1108" spans="11:62" x14ac:dyDescent="0.2">
      <c r="K1108" t="str">
        <f>WeedDataInput!F1106</f>
        <v>N</v>
      </c>
      <c r="L1108" t="str">
        <f>WeedDataInput!G1106</f>
        <v>Miranda Poliafico;Bradi Jeann;Joaquim Grunberger;</v>
      </c>
      <c r="M1108" s="10" t="str">
        <f t="shared" si="1303"/>
        <v>;Miranda Poliafico;Bradi Jeann;Joaquim Grunberger;</v>
      </c>
      <c r="N1108" t="str">
        <f t="shared" si="1304"/>
        <v>;Miranda Poliafico;Bradi Jeann;Joaquim Grunberger;</v>
      </c>
      <c r="O1108" t="str">
        <f t="shared" si="1305"/>
        <v>Miranda Poliafico;Bradi Jeann;Joaquim Grunberger;</v>
      </c>
      <c r="P1108" t="str">
        <f t="shared" si="1306"/>
        <v>Bradi Jeann;Joaquim Grunberger;</v>
      </c>
      <c r="Q1108" t="str">
        <f t="shared" si="1307"/>
        <v>Joaquim Grunberger;</v>
      </c>
      <c r="R1108" t="str">
        <f t="shared" si="1308"/>
        <v/>
      </c>
      <c r="S1108">
        <f t="shared" si="1309"/>
        <v>0</v>
      </c>
      <c r="T1108">
        <f t="shared" si="1310"/>
        <v>0</v>
      </c>
      <c r="U1108">
        <f t="shared" si="1311"/>
        <v>0</v>
      </c>
      <c r="V1108">
        <f t="shared" si="1312"/>
        <v>0</v>
      </c>
      <c r="W1108">
        <f t="shared" si="1313"/>
        <v>0</v>
      </c>
      <c r="X1108">
        <f t="shared" si="1314"/>
        <v>0</v>
      </c>
      <c r="Y1108" s="10" t="str">
        <f t="shared" si="1315"/>
        <v>Miranda Poliafico</v>
      </c>
      <c r="Z1108" t="str">
        <f t="shared" si="1316"/>
        <v>Bradi Jeann</v>
      </c>
      <c r="AA1108" t="str">
        <f t="shared" si="1317"/>
        <v>Joaquim Grunberger</v>
      </c>
      <c r="AB1108" t="e">
        <f t="shared" si="1318"/>
        <v>#VALUE!</v>
      </c>
      <c r="AC1108" t="e">
        <f t="shared" si="1319"/>
        <v>#VALUE!</v>
      </c>
      <c r="AD1108" t="e">
        <f t="shared" si="1320"/>
        <v>#VALUE!</v>
      </c>
      <c r="AE1108" t="e">
        <f t="shared" si="1321"/>
        <v>#VALUE!</v>
      </c>
      <c r="AF1108" t="e">
        <f t="shared" si="1322"/>
        <v>#VALUE!</v>
      </c>
      <c r="AG1108" t="e">
        <f t="shared" si="1323"/>
        <v>#VALUE!</v>
      </c>
      <c r="AH1108" t="e">
        <f t="shared" si="1324"/>
        <v>#VALUE!</v>
      </c>
      <c r="BJ1108">
        <f t="shared" si="1325"/>
        <v>3</v>
      </c>
    </row>
    <row r="1109" spans="11:62" x14ac:dyDescent="0.2">
      <c r="K1109" t="str">
        <f>WeedDataInput!F1107</f>
        <v>N</v>
      </c>
      <c r="L1109" t="str">
        <f>WeedDataInput!G1107</f>
        <v>Miranda Poliafico;</v>
      </c>
      <c r="M1109" s="10" t="str">
        <f t="shared" si="1303"/>
        <v>;Miranda Poliafico;</v>
      </c>
      <c r="N1109" t="str">
        <f t="shared" si="1304"/>
        <v>;Miranda Poliafico;</v>
      </c>
      <c r="O1109" t="str">
        <f t="shared" si="1305"/>
        <v>Miranda Poliafico;</v>
      </c>
      <c r="P1109" t="str">
        <f t="shared" si="1306"/>
        <v/>
      </c>
      <c r="Q1109">
        <f t="shared" si="1307"/>
        <v>0</v>
      </c>
      <c r="R1109">
        <f t="shared" si="1308"/>
        <v>0</v>
      </c>
      <c r="S1109">
        <f t="shared" si="1309"/>
        <v>0</v>
      </c>
      <c r="T1109">
        <f t="shared" si="1310"/>
        <v>0</v>
      </c>
      <c r="U1109">
        <f t="shared" si="1311"/>
        <v>0</v>
      </c>
      <c r="V1109">
        <f t="shared" si="1312"/>
        <v>0</v>
      </c>
      <c r="W1109">
        <f t="shared" si="1313"/>
        <v>0</v>
      </c>
      <c r="X1109">
        <f t="shared" si="1314"/>
        <v>0</v>
      </c>
      <c r="Y1109" s="10" t="str">
        <f t="shared" si="1315"/>
        <v>Miranda Poliafico</v>
      </c>
      <c r="Z1109" t="e">
        <f t="shared" si="1316"/>
        <v>#VALUE!</v>
      </c>
      <c r="AA1109" t="e">
        <f t="shared" si="1317"/>
        <v>#VALUE!</v>
      </c>
      <c r="AB1109" t="e">
        <f t="shared" si="1318"/>
        <v>#VALUE!</v>
      </c>
      <c r="AC1109" t="e">
        <f t="shared" si="1319"/>
        <v>#VALUE!</v>
      </c>
      <c r="AD1109" t="e">
        <f t="shared" si="1320"/>
        <v>#VALUE!</v>
      </c>
      <c r="AE1109" t="e">
        <f t="shared" si="1321"/>
        <v>#VALUE!</v>
      </c>
      <c r="AF1109" t="e">
        <f t="shared" si="1322"/>
        <v>#VALUE!</v>
      </c>
      <c r="AG1109" t="e">
        <f t="shared" si="1323"/>
        <v>#VALUE!</v>
      </c>
      <c r="AH1109" t="e">
        <f t="shared" si="1324"/>
        <v>#VALUE!</v>
      </c>
      <c r="BJ1109">
        <f t="shared" si="1325"/>
        <v>1</v>
      </c>
    </row>
    <row r="1110" spans="11:62" x14ac:dyDescent="0.2">
      <c r="K1110" t="str">
        <f>WeedDataInput!F1108</f>
        <v>N</v>
      </c>
      <c r="L1110" t="str">
        <f>WeedDataInput!G1108</f>
        <v>Miranda Poliafico;Bradi Jeann;Joaquim Grunberger;</v>
      </c>
      <c r="M1110" s="10" t="str">
        <f t="shared" si="1303"/>
        <v>;Miranda Poliafico;Bradi Jeann;Joaquim Grunberger;</v>
      </c>
      <c r="N1110" t="str">
        <f t="shared" si="1304"/>
        <v>;Miranda Poliafico;Bradi Jeann;Joaquim Grunberger;</v>
      </c>
      <c r="O1110" t="str">
        <f t="shared" si="1305"/>
        <v>Miranda Poliafico;Bradi Jeann;Joaquim Grunberger;</v>
      </c>
      <c r="P1110" t="str">
        <f t="shared" si="1306"/>
        <v>Bradi Jeann;Joaquim Grunberger;</v>
      </c>
      <c r="Q1110" t="str">
        <f t="shared" si="1307"/>
        <v>Joaquim Grunberger;</v>
      </c>
      <c r="R1110" t="str">
        <f t="shared" si="1308"/>
        <v/>
      </c>
      <c r="S1110">
        <f t="shared" si="1309"/>
        <v>0</v>
      </c>
      <c r="T1110">
        <f t="shared" si="1310"/>
        <v>0</v>
      </c>
      <c r="U1110">
        <f t="shared" si="1311"/>
        <v>0</v>
      </c>
      <c r="V1110">
        <f t="shared" si="1312"/>
        <v>0</v>
      </c>
      <c r="W1110">
        <f t="shared" si="1313"/>
        <v>0</v>
      </c>
      <c r="X1110">
        <f t="shared" si="1314"/>
        <v>0</v>
      </c>
      <c r="Y1110" s="10" t="str">
        <f t="shared" si="1315"/>
        <v>Miranda Poliafico</v>
      </c>
      <c r="Z1110" t="str">
        <f t="shared" si="1316"/>
        <v>Bradi Jeann</v>
      </c>
      <c r="AA1110" t="str">
        <f t="shared" si="1317"/>
        <v>Joaquim Grunberger</v>
      </c>
      <c r="AB1110" t="e">
        <f t="shared" si="1318"/>
        <v>#VALUE!</v>
      </c>
      <c r="AC1110" t="e">
        <f t="shared" si="1319"/>
        <v>#VALUE!</v>
      </c>
      <c r="AD1110" t="e">
        <f t="shared" si="1320"/>
        <v>#VALUE!</v>
      </c>
      <c r="AE1110" t="e">
        <f t="shared" si="1321"/>
        <v>#VALUE!</v>
      </c>
      <c r="AF1110" t="e">
        <f t="shared" si="1322"/>
        <v>#VALUE!</v>
      </c>
      <c r="AG1110" t="e">
        <f t="shared" si="1323"/>
        <v>#VALUE!</v>
      </c>
      <c r="AH1110" t="e">
        <f t="shared" si="1324"/>
        <v>#VALUE!</v>
      </c>
      <c r="BJ1110">
        <f t="shared" si="1325"/>
        <v>3</v>
      </c>
    </row>
    <row r="1111" spans="11:62" x14ac:dyDescent="0.2">
      <c r="K1111" t="str">
        <f>WeedDataInput!F1109</f>
        <v>N</v>
      </c>
      <c r="L1111" t="str">
        <f>WeedDataInput!G1109</f>
        <v>Miranda Poliafico;Bradi Jeann;Joaquim Grunberger;</v>
      </c>
      <c r="M1111" s="10" t="str">
        <f t="shared" si="1303"/>
        <v>;Miranda Poliafico;Bradi Jeann;Joaquim Grunberger;</v>
      </c>
      <c r="N1111" t="str">
        <f t="shared" si="1304"/>
        <v>;Miranda Poliafico;Bradi Jeann;Joaquim Grunberger;</v>
      </c>
      <c r="O1111" t="str">
        <f t="shared" si="1305"/>
        <v>Miranda Poliafico;Bradi Jeann;Joaquim Grunberger;</v>
      </c>
      <c r="P1111" t="str">
        <f t="shared" si="1306"/>
        <v>Bradi Jeann;Joaquim Grunberger;</v>
      </c>
      <c r="Q1111" t="str">
        <f t="shared" si="1307"/>
        <v>Joaquim Grunberger;</v>
      </c>
      <c r="R1111" t="str">
        <f t="shared" si="1308"/>
        <v/>
      </c>
      <c r="S1111">
        <f t="shared" si="1309"/>
        <v>0</v>
      </c>
      <c r="T1111">
        <f t="shared" si="1310"/>
        <v>0</v>
      </c>
      <c r="U1111">
        <f t="shared" si="1311"/>
        <v>0</v>
      </c>
      <c r="V1111">
        <f t="shared" si="1312"/>
        <v>0</v>
      </c>
      <c r="W1111">
        <f t="shared" si="1313"/>
        <v>0</v>
      </c>
      <c r="X1111">
        <f t="shared" si="1314"/>
        <v>0</v>
      </c>
      <c r="Y1111" s="10" t="str">
        <f t="shared" si="1315"/>
        <v>Miranda Poliafico</v>
      </c>
      <c r="Z1111" t="str">
        <f t="shared" si="1316"/>
        <v>Bradi Jeann</v>
      </c>
      <c r="AA1111" t="str">
        <f t="shared" si="1317"/>
        <v>Joaquim Grunberger</v>
      </c>
      <c r="AB1111" t="e">
        <f t="shared" si="1318"/>
        <v>#VALUE!</v>
      </c>
      <c r="AC1111" t="e">
        <f t="shared" si="1319"/>
        <v>#VALUE!</v>
      </c>
      <c r="AD1111" t="e">
        <f t="shared" si="1320"/>
        <v>#VALUE!</v>
      </c>
      <c r="AE1111" t="e">
        <f t="shared" si="1321"/>
        <v>#VALUE!</v>
      </c>
      <c r="AF1111" t="e">
        <f t="shared" si="1322"/>
        <v>#VALUE!</v>
      </c>
      <c r="AG1111" t="e">
        <f t="shared" si="1323"/>
        <v>#VALUE!</v>
      </c>
      <c r="AH1111" t="e">
        <f t="shared" si="1324"/>
        <v>#VALUE!</v>
      </c>
      <c r="BJ1111">
        <f t="shared" si="1325"/>
        <v>3</v>
      </c>
    </row>
    <row r="1112" spans="11:62" x14ac:dyDescent="0.2">
      <c r="K1112" t="str">
        <f>WeedDataInput!F1110</f>
        <v>N</v>
      </c>
      <c r="L1112" t="str">
        <f>WeedDataInput!G1110</f>
        <v>Miranda Poliafico;Bradi Jeann;Joaquim Grunberger;AJ (Bradi's Friend);Kajal (Bradi's Friend);Shannon (Bradi's Friend);</v>
      </c>
      <c r="M1112" s="10" t="str">
        <f t="shared" si="1303"/>
        <v>;Miranda Poliafico;Bradi Jeann;Joaquim Grunberger;AJ (Bradi's Friend);Kajal (Bradi's Friend);Shannon (Bradi's Friend);</v>
      </c>
      <c r="N1112" t="str">
        <f t="shared" si="1304"/>
        <v>;Miranda Poliafico;Bradi Jeann;Joaquim Grunberger;AJ (Bradi's Friend);Kajal (Bradi's Friend);Shannon (Bradi's Friend);</v>
      </c>
      <c r="O1112" t="str">
        <f t="shared" si="1305"/>
        <v>Miranda Poliafico;Bradi Jeann;Joaquim Grunberger;AJ (Bradi's Friend);Kajal (Bradi's Friend);Shannon (Bradi's Friend);</v>
      </c>
      <c r="P1112" t="str">
        <f t="shared" si="1306"/>
        <v>Bradi Jeann;Joaquim Grunberger;AJ (Bradi's Friend);Kajal (Bradi's Friend);Shannon (Bradi's Friend);</v>
      </c>
      <c r="Q1112" t="str">
        <f t="shared" si="1307"/>
        <v>Joaquim Grunberger;AJ (Bradi's Friend);Kajal (Bradi's Friend);Shannon (Bradi's Friend);</v>
      </c>
      <c r="R1112" t="str">
        <f t="shared" si="1308"/>
        <v>AJ (Bradi's Friend);Kajal (Bradi's Friend);Shannon (Bradi's Friend);</v>
      </c>
      <c r="S1112" t="str">
        <f t="shared" si="1309"/>
        <v>Kajal (Bradi's Friend);Shannon (Bradi's Friend);</v>
      </c>
      <c r="T1112" t="str">
        <f t="shared" si="1310"/>
        <v>Shannon (Bradi's Friend);</v>
      </c>
      <c r="U1112" t="str">
        <f t="shared" si="1311"/>
        <v/>
      </c>
      <c r="V1112">
        <f t="shared" si="1312"/>
        <v>0</v>
      </c>
      <c r="W1112">
        <f t="shared" si="1313"/>
        <v>0</v>
      </c>
      <c r="X1112">
        <f t="shared" si="1314"/>
        <v>0</v>
      </c>
      <c r="Y1112" s="10" t="str">
        <f t="shared" si="1315"/>
        <v>Miranda Poliafico</v>
      </c>
      <c r="Z1112" t="str">
        <f t="shared" si="1316"/>
        <v>Bradi Jeann</v>
      </c>
      <c r="AA1112" t="str">
        <f t="shared" si="1317"/>
        <v>Joaquim Grunberger</v>
      </c>
      <c r="AB1112" t="str">
        <f t="shared" si="1318"/>
        <v>AJ (Bradi's Friend)</v>
      </c>
      <c r="AC1112" t="str">
        <f t="shared" si="1319"/>
        <v>Kajal (Bradi's Friend)</v>
      </c>
      <c r="AD1112" t="str">
        <f t="shared" si="1320"/>
        <v>Shannon (Bradi's Friend)</v>
      </c>
      <c r="AE1112" t="e">
        <f t="shared" si="1321"/>
        <v>#VALUE!</v>
      </c>
      <c r="AF1112" t="e">
        <f t="shared" si="1322"/>
        <v>#VALUE!</v>
      </c>
      <c r="AG1112" t="e">
        <f t="shared" si="1323"/>
        <v>#VALUE!</v>
      </c>
      <c r="AH1112" t="e">
        <f t="shared" si="1324"/>
        <v>#VALUE!</v>
      </c>
      <c r="BJ1112">
        <f t="shared" si="1325"/>
        <v>6</v>
      </c>
    </row>
    <row r="1113" spans="11:62" x14ac:dyDescent="0.2">
      <c r="K1113" t="str">
        <f>WeedDataInput!F1111</f>
        <v>N</v>
      </c>
      <c r="L1113" t="str">
        <f>WeedDataInput!G1111</f>
        <v>Joaquim Grunberger;</v>
      </c>
      <c r="M1113" s="10" t="str">
        <f t="shared" si="1303"/>
        <v>;Joaquim Grunberger;</v>
      </c>
      <c r="N1113" t="str">
        <f t="shared" si="1304"/>
        <v>;Joaquim Grunberger;</v>
      </c>
      <c r="O1113" t="str">
        <f t="shared" si="1305"/>
        <v>Joaquim Grunberger;</v>
      </c>
      <c r="P1113" t="str">
        <f t="shared" si="1306"/>
        <v/>
      </c>
      <c r="Q1113">
        <f t="shared" si="1307"/>
        <v>0</v>
      </c>
      <c r="R1113">
        <f t="shared" si="1308"/>
        <v>0</v>
      </c>
      <c r="S1113">
        <f t="shared" si="1309"/>
        <v>0</v>
      </c>
      <c r="T1113">
        <f t="shared" si="1310"/>
        <v>0</v>
      </c>
      <c r="U1113">
        <f t="shared" si="1311"/>
        <v>0</v>
      </c>
      <c r="V1113">
        <f t="shared" si="1312"/>
        <v>0</v>
      </c>
      <c r="W1113">
        <f t="shared" si="1313"/>
        <v>0</v>
      </c>
      <c r="X1113">
        <f t="shared" si="1314"/>
        <v>0</v>
      </c>
      <c r="Y1113" s="10" t="str">
        <f t="shared" si="1315"/>
        <v>Joaquim Grunberger</v>
      </c>
      <c r="Z1113" t="e">
        <f t="shared" si="1316"/>
        <v>#VALUE!</v>
      </c>
      <c r="AA1113" t="e">
        <f t="shared" si="1317"/>
        <v>#VALUE!</v>
      </c>
      <c r="AB1113" t="e">
        <f t="shared" si="1318"/>
        <v>#VALUE!</v>
      </c>
      <c r="AC1113" t="e">
        <f t="shared" si="1319"/>
        <v>#VALUE!</v>
      </c>
      <c r="AD1113" t="e">
        <f t="shared" si="1320"/>
        <v>#VALUE!</v>
      </c>
      <c r="AE1113" t="e">
        <f t="shared" si="1321"/>
        <v>#VALUE!</v>
      </c>
      <c r="AF1113" t="e">
        <f t="shared" si="1322"/>
        <v>#VALUE!</v>
      </c>
      <c r="AG1113" t="e">
        <f t="shared" si="1323"/>
        <v>#VALUE!</v>
      </c>
      <c r="AH1113" t="e">
        <f t="shared" si="1324"/>
        <v>#VALUE!</v>
      </c>
      <c r="BJ1113">
        <f t="shared" si="1325"/>
        <v>1</v>
      </c>
    </row>
    <row r="1114" spans="11:62" x14ac:dyDescent="0.2">
      <c r="K1114" t="str">
        <f>WeedDataInput!F1112</f>
        <v>N</v>
      </c>
      <c r="L1114" t="str">
        <f>WeedDataInput!G1112</f>
        <v>Joaquim Grunberger;</v>
      </c>
      <c r="M1114" s="10" t="str">
        <f t="shared" si="1303"/>
        <v>;Joaquim Grunberger;</v>
      </c>
      <c r="N1114" t="str">
        <f t="shared" si="1304"/>
        <v>;Joaquim Grunberger;</v>
      </c>
      <c r="O1114" t="str">
        <f t="shared" si="1305"/>
        <v>Joaquim Grunberger;</v>
      </c>
      <c r="P1114" t="str">
        <f t="shared" si="1306"/>
        <v/>
      </c>
      <c r="Q1114">
        <f t="shared" si="1307"/>
        <v>0</v>
      </c>
      <c r="R1114">
        <f t="shared" si="1308"/>
        <v>0</v>
      </c>
      <c r="S1114">
        <f t="shared" si="1309"/>
        <v>0</v>
      </c>
      <c r="T1114">
        <f t="shared" si="1310"/>
        <v>0</v>
      </c>
      <c r="U1114">
        <f t="shared" si="1311"/>
        <v>0</v>
      </c>
      <c r="V1114">
        <f t="shared" si="1312"/>
        <v>0</v>
      </c>
      <c r="W1114">
        <f t="shared" si="1313"/>
        <v>0</v>
      </c>
      <c r="X1114">
        <f t="shared" si="1314"/>
        <v>0</v>
      </c>
      <c r="Y1114" s="10" t="str">
        <f t="shared" si="1315"/>
        <v>Joaquim Grunberger</v>
      </c>
      <c r="Z1114" t="e">
        <f t="shared" si="1316"/>
        <v>#VALUE!</v>
      </c>
      <c r="AA1114" t="e">
        <f t="shared" si="1317"/>
        <v>#VALUE!</v>
      </c>
      <c r="AB1114" t="e">
        <f t="shared" si="1318"/>
        <v>#VALUE!</v>
      </c>
      <c r="AC1114" t="e">
        <f t="shared" si="1319"/>
        <v>#VALUE!</v>
      </c>
      <c r="AD1114" t="e">
        <f t="shared" si="1320"/>
        <v>#VALUE!</v>
      </c>
      <c r="AE1114" t="e">
        <f t="shared" si="1321"/>
        <v>#VALUE!</v>
      </c>
      <c r="AF1114" t="e">
        <f t="shared" si="1322"/>
        <v>#VALUE!</v>
      </c>
      <c r="AG1114" t="e">
        <f t="shared" si="1323"/>
        <v>#VALUE!</v>
      </c>
      <c r="AH1114" t="e">
        <f t="shared" si="1324"/>
        <v>#VALUE!</v>
      </c>
      <c r="BJ1114">
        <f t="shared" si="1325"/>
        <v>1</v>
      </c>
    </row>
    <row r="1115" spans="11:62" x14ac:dyDescent="0.2">
      <c r="K1115" t="str">
        <f>WeedDataInput!F1113</f>
        <v>N</v>
      </c>
      <c r="L1115" t="str">
        <f>WeedDataInput!G1113</f>
        <v>Miranda Poliafico;Joaquim Grunberger;</v>
      </c>
      <c r="M1115" s="10" t="str">
        <f t="shared" si="1303"/>
        <v>;Miranda Poliafico;Joaquim Grunberger;</v>
      </c>
      <c r="N1115" t="str">
        <f t="shared" si="1304"/>
        <v>;Miranda Poliafico;Joaquim Grunberger;</v>
      </c>
      <c r="O1115" t="str">
        <f t="shared" si="1305"/>
        <v>Miranda Poliafico;Joaquim Grunberger;</v>
      </c>
      <c r="P1115" t="str">
        <f t="shared" si="1306"/>
        <v>Joaquim Grunberger;</v>
      </c>
      <c r="Q1115" t="str">
        <f t="shared" si="1307"/>
        <v/>
      </c>
      <c r="R1115">
        <f t="shared" si="1308"/>
        <v>0</v>
      </c>
      <c r="S1115">
        <f t="shared" si="1309"/>
        <v>0</v>
      </c>
      <c r="T1115">
        <f t="shared" si="1310"/>
        <v>0</v>
      </c>
      <c r="U1115">
        <f t="shared" si="1311"/>
        <v>0</v>
      </c>
      <c r="V1115">
        <f t="shared" si="1312"/>
        <v>0</v>
      </c>
      <c r="W1115">
        <f t="shared" si="1313"/>
        <v>0</v>
      </c>
      <c r="X1115">
        <f t="shared" si="1314"/>
        <v>0</v>
      </c>
      <c r="Y1115" s="10" t="str">
        <f t="shared" si="1315"/>
        <v>Miranda Poliafico</v>
      </c>
      <c r="Z1115" t="str">
        <f t="shared" si="1316"/>
        <v>Joaquim Grunberger</v>
      </c>
      <c r="AA1115" t="e">
        <f t="shared" si="1317"/>
        <v>#VALUE!</v>
      </c>
      <c r="AB1115" t="e">
        <f t="shared" si="1318"/>
        <v>#VALUE!</v>
      </c>
      <c r="AC1115" t="e">
        <f t="shared" si="1319"/>
        <v>#VALUE!</v>
      </c>
      <c r="AD1115" t="e">
        <f t="shared" si="1320"/>
        <v>#VALUE!</v>
      </c>
      <c r="AE1115" t="e">
        <f t="shared" si="1321"/>
        <v>#VALUE!</v>
      </c>
      <c r="AF1115" t="e">
        <f t="shared" si="1322"/>
        <v>#VALUE!</v>
      </c>
      <c r="AG1115" t="e">
        <f t="shared" si="1323"/>
        <v>#VALUE!</v>
      </c>
      <c r="AH1115" t="e">
        <f t="shared" si="1324"/>
        <v>#VALUE!</v>
      </c>
      <c r="BJ1115">
        <f t="shared" si="1325"/>
        <v>2</v>
      </c>
    </row>
    <row r="1116" spans="11:62" x14ac:dyDescent="0.2">
      <c r="K1116" t="str">
        <f>WeedDataInput!F1114</f>
        <v>N</v>
      </c>
      <c r="L1116" t="str">
        <f>WeedDataInput!G1114</f>
        <v>Miranda Poliafico;Bradi Jeann;Joaquim Grunberger;</v>
      </c>
      <c r="M1116" s="10" t="str">
        <f t="shared" si="1303"/>
        <v>;Miranda Poliafico;Bradi Jeann;Joaquim Grunberger;</v>
      </c>
      <c r="N1116" t="str">
        <f t="shared" si="1304"/>
        <v>;Miranda Poliafico;Bradi Jeann;Joaquim Grunberger;</v>
      </c>
      <c r="O1116" t="str">
        <f t="shared" si="1305"/>
        <v>Miranda Poliafico;Bradi Jeann;Joaquim Grunberger;</v>
      </c>
      <c r="P1116" t="str">
        <f t="shared" si="1306"/>
        <v>Bradi Jeann;Joaquim Grunberger;</v>
      </c>
      <c r="Q1116" t="str">
        <f t="shared" si="1307"/>
        <v>Joaquim Grunberger;</v>
      </c>
      <c r="R1116" t="str">
        <f t="shared" si="1308"/>
        <v/>
      </c>
      <c r="S1116">
        <f t="shared" si="1309"/>
        <v>0</v>
      </c>
      <c r="T1116">
        <f t="shared" si="1310"/>
        <v>0</v>
      </c>
      <c r="U1116">
        <f t="shared" si="1311"/>
        <v>0</v>
      </c>
      <c r="V1116">
        <f t="shared" si="1312"/>
        <v>0</v>
      </c>
      <c r="W1116">
        <f t="shared" si="1313"/>
        <v>0</v>
      </c>
      <c r="X1116">
        <f t="shared" si="1314"/>
        <v>0</v>
      </c>
      <c r="Y1116" s="10" t="str">
        <f t="shared" si="1315"/>
        <v>Miranda Poliafico</v>
      </c>
      <c r="Z1116" t="str">
        <f t="shared" si="1316"/>
        <v>Bradi Jeann</v>
      </c>
      <c r="AA1116" t="str">
        <f t="shared" si="1317"/>
        <v>Joaquim Grunberger</v>
      </c>
      <c r="AB1116" t="e">
        <f t="shared" si="1318"/>
        <v>#VALUE!</v>
      </c>
      <c r="AC1116" t="e">
        <f t="shared" si="1319"/>
        <v>#VALUE!</v>
      </c>
      <c r="AD1116" t="e">
        <f t="shared" si="1320"/>
        <v>#VALUE!</v>
      </c>
      <c r="AE1116" t="e">
        <f t="shared" si="1321"/>
        <v>#VALUE!</v>
      </c>
      <c r="AF1116" t="e">
        <f t="shared" si="1322"/>
        <v>#VALUE!</v>
      </c>
      <c r="AG1116" t="e">
        <f t="shared" si="1323"/>
        <v>#VALUE!</v>
      </c>
      <c r="AH1116" t="e">
        <f t="shared" si="1324"/>
        <v>#VALUE!</v>
      </c>
      <c r="BJ1116">
        <f t="shared" si="1325"/>
        <v>3</v>
      </c>
    </row>
    <row r="1117" spans="11:62" x14ac:dyDescent="0.2">
      <c r="K1117" t="str">
        <f>WeedDataInput!F1115</f>
        <v>N</v>
      </c>
      <c r="L1117" t="str">
        <f>WeedDataInput!G1115</f>
        <v>Miranda Poliafico;Bradi Jeann;Joaquim Grunberger;</v>
      </c>
      <c r="M1117" s="10" t="str">
        <f t="shared" si="1303"/>
        <v>;Miranda Poliafico;Bradi Jeann;Joaquim Grunberger;</v>
      </c>
      <c r="N1117" t="str">
        <f t="shared" si="1304"/>
        <v>;Miranda Poliafico;Bradi Jeann;Joaquim Grunberger;</v>
      </c>
      <c r="O1117" t="str">
        <f t="shared" si="1305"/>
        <v>Miranda Poliafico;Bradi Jeann;Joaquim Grunberger;</v>
      </c>
      <c r="P1117" t="str">
        <f t="shared" si="1306"/>
        <v>Bradi Jeann;Joaquim Grunberger;</v>
      </c>
      <c r="Q1117" t="str">
        <f t="shared" si="1307"/>
        <v>Joaquim Grunberger;</v>
      </c>
      <c r="R1117" t="str">
        <f t="shared" si="1308"/>
        <v/>
      </c>
      <c r="S1117">
        <f t="shared" si="1309"/>
        <v>0</v>
      </c>
      <c r="T1117">
        <f t="shared" si="1310"/>
        <v>0</v>
      </c>
      <c r="U1117">
        <f t="shared" si="1311"/>
        <v>0</v>
      </c>
      <c r="V1117">
        <f t="shared" si="1312"/>
        <v>0</v>
      </c>
      <c r="W1117">
        <f t="shared" si="1313"/>
        <v>0</v>
      </c>
      <c r="X1117">
        <f t="shared" si="1314"/>
        <v>0</v>
      </c>
      <c r="Y1117" s="10" t="str">
        <f t="shared" si="1315"/>
        <v>Miranda Poliafico</v>
      </c>
      <c r="Z1117" t="str">
        <f t="shared" si="1316"/>
        <v>Bradi Jeann</v>
      </c>
      <c r="AA1117" t="str">
        <f t="shared" si="1317"/>
        <v>Joaquim Grunberger</v>
      </c>
      <c r="AB1117" t="e">
        <f t="shared" si="1318"/>
        <v>#VALUE!</v>
      </c>
      <c r="AC1117" t="e">
        <f t="shared" si="1319"/>
        <v>#VALUE!</v>
      </c>
      <c r="AD1117" t="e">
        <f t="shared" si="1320"/>
        <v>#VALUE!</v>
      </c>
      <c r="AE1117" t="e">
        <f t="shared" si="1321"/>
        <v>#VALUE!</v>
      </c>
      <c r="AF1117" t="e">
        <f t="shared" si="1322"/>
        <v>#VALUE!</v>
      </c>
      <c r="AG1117" t="e">
        <f t="shared" si="1323"/>
        <v>#VALUE!</v>
      </c>
      <c r="AH1117" t="e">
        <f t="shared" si="1324"/>
        <v>#VALUE!</v>
      </c>
      <c r="BJ1117">
        <f t="shared" si="1325"/>
        <v>3</v>
      </c>
    </row>
    <row r="1118" spans="11:62" x14ac:dyDescent="0.2">
      <c r="K1118" t="str">
        <f>WeedDataInput!F1116</f>
        <v>N</v>
      </c>
      <c r="L1118" t="str">
        <f>WeedDataInput!G1116</f>
        <v>Sack Jalyers;Joaquim Grunberger;</v>
      </c>
      <c r="M1118" s="10" t="str">
        <f t="shared" si="1303"/>
        <v>;Sack Jalyers;Joaquim Grunberger;</v>
      </c>
      <c r="N1118" t="str">
        <f t="shared" si="1304"/>
        <v>;Sack Jalyers;Joaquim Grunberger;</v>
      </c>
      <c r="O1118" t="str">
        <f t="shared" si="1305"/>
        <v>Sack Jalyers;Joaquim Grunberger;</v>
      </c>
      <c r="P1118" t="str">
        <f t="shared" si="1306"/>
        <v>Joaquim Grunberger;</v>
      </c>
      <c r="Q1118" t="str">
        <f t="shared" si="1307"/>
        <v/>
      </c>
      <c r="R1118">
        <f t="shared" si="1308"/>
        <v>0</v>
      </c>
      <c r="S1118">
        <f t="shared" si="1309"/>
        <v>0</v>
      </c>
      <c r="T1118">
        <f t="shared" si="1310"/>
        <v>0</v>
      </c>
      <c r="U1118">
        <f t="shared" si="1311"/>
        <v>0</v>
      </c>
      <c r="V1118">
        <f t="shared" si="1312"/>
        <v>0</v>
      </c>
      <c r="W1118">
        <f t="shared" si="1313"/>
        <v>0</v>
      </c>
      <c r="X1118">
        <f t="shared" si="1314"/>
        <v>0</v>
      </c>
      <c r="Y1118" s="10" t="str">
        <f t="shared" si="1315"/>
        <v>Sack Jalyers</v>
      </c>
      <c r="Z1118" t="str">
        <f t="shared" si="1316"/>
        <v>Joaquim Grunberger</v>
      </c>
      <c r="AA1118" t="e">
        <f t="shared" si="1317"/>
        <v>#VALUE!</v>
      </c>
      <c r="AB1118" t="e">
        <f t="shared" si="1318"/>
        <v>#VALUE!</v>
      </c>
      <c r="AC1118" t="e">
        <f t="shared" si="1319"/>
        <v>#VALUE!</v>
      </c>
      <c r="AD1118" t="e">
        <f t="shared" si="1320"/>
        <v>#VALUE!</v>
      </c>
      <c r="AE1118" t="e">
        <f t="shared" si="1321"/>
        <v>#VALUE!</v>
      </c>
      <c r="AF1118" t="e">
        <f t="shared" si="1322"/>
        <v>#VALUE!</v>
      </c>
      <c r="AG1118" t="e">
        <f t="shared" si="1323"/>
        <v>#VALUE!</v>
      </c>
      <c r="AH1118" t="e">
        <f t="shared" si="1324"/>
        <v>#VALUE!</v>
      </c>
      <c r="BJ1118">
        <f t="shared" si="1325"/>
        <v>2</v>
      </c>
    </row>
    <row r="1119" spans="11:62" x14ac:dyDescent="0.2">
      <c r="K1119" t="str">
        <f>WeedDataInput!F1117</f>
        <v>N</v>
      </c>
      <c r="L1119" t="str">
        <f>WeedDataInput!G1117</f>
        <v>Sack Jalyers;</v>
      </c>
      <c r="M1119" s="10" t="str">
        <f t="shared" si="1303"/>
        <v>;Sack Jalyers;</v>
      </c>
      <c r="N1119" t="str">
        <f t="shared" si="1304"/>
        <v>;Sack Jalyers;</v>
      </c>
      <c r="O1119" t="str">
        <f t="shared" si="1305"/>
        <v>Sack Jalyers;</v>
      </c>
      <c r="P1119" t="str">
        <f t="shared" si="1306"/>
        <v/>
      </c>
      <c r="Q1119">
        <f t="shared" si="1307"/>
        <v>0</v>
      </c>
      <c r="R1119">
        <f t="shared" si="1308"/>
        <v>0</v>
      </c>
      <c r="S1119">
        <f t="shared" si="1309"/>
        <v>0</v>
      </c>
      <c r="T1119">
        <f t="shared" si="1310"/>
        <v>0</v>
      </c>
      <c r="U1119">
        <f t="shared" si="1311"/>
        <v>0</v>
      </c>
      <c r="V1119">
        <f t="shared" si="1312"/>
        <v>0</v>
      </c>
      <c r="W1119">
        <f t="shared" si="1313"/>
        <v>0</v>
      </c>
      <c r="X1119">
        <f t="shared" si="1314"/>
        <v>0</v>
      </c>
      <c r="Y1119" s="10" t="str">
        <f t="shared" si="1315"/>
        <v>Sack Jalyers</v>
      </c>
      <c r="Z1119" t="e">
        <f t="shared" si="1316"/>
        <v>#VALUE!</v>
      </c>
      <c r="AA1119" t="e">
        <f t="shared" si="1317"/>
        <v>#VALUE!</v>
      </c>
      <c r="AB1119" t="e">
        <f t="shared" si="1318"/>
        <v>#VALUE!</v>
      </c>
      <c r="AC1119" t="e">
        <f t="shared" si="1319"/>
        <v>#VALUE!</v>
      </c>
      <c r="AD1119" t="e">
        <f t="shared" si="1320"/>
        <v>#VALUE!</v>
      </c>
      <c r="AE1119" t="e">
        <f t="shared" si="1321"/>
        <v>#VALUE!</v>
      </c>
      <c r="AF1119" t="e">
        <f t="shared" si="1322"/>
        <v>#VALUE!</v>
      </c>
      <c r="AG1119" t="e">
        <f t="shared" si="1323"/>
        <v>#VALUE!</v>
      </c>
      <c r="AH1119" t="e">
        <f t="shared" si="1324"/>
        <v>#VALUE!</v>
      </c>
      <c r="BJ1119">
        <f t="shared" si="1325"/>
        <v>1</v>
      </c>
    </row>
    <row r="1120" spans="11:62" x14ac:dyDescent="0.2">
      <c r="K1120" t="str">
        <f>WeedDataInput!F1118</f>
        <v>N</v>
      </c>
      <c r="L1120" t="str">
        <f>WeedDataInput!G1118</f>
        <v>Jack Eskay;</v>
      </c>
      <c r="M1120" s="10" t="str">
        <f t="shared" si="1303"/>
        <v>;Jack Eskay;</v>
      </c>
      <c r="N1120" t="str">
        <f t="shared" si="1304"/>
        <v>;Jack Eskay;</v>
      </c>
      <c r="O1120" t="str">
        <f t="shared" si="1305"/>
        <v>Jack Eskay;</v>
      </c>
      <c r="P1120" t="str">
        <f t="shared" si="1306"/>
        <v/>
      </c>
      <c r="Q1120">
        <f t="shared" si="1307"/>
        <v>0</v>
      </c>
      <c r="R1120">
        <f t="shared" si="1308"/>
        <v>0</v>
      </c>
      <c r="S1120">
        <f t="shared" si="1309"/>
        <v>0</v>
      </c>
      <c r="T1120">
        <f t="shared" si="1310"/>
        <v>0</v>
      </c>
      <c r="U1120">
        <f t="shared" si="1311"/>
        <v>0</v>
      </c>
      <c r="V1120">
        <f t="shared" si="1312"/>
        <v>0</v>
      </c>
      <c r="W1120">
        <f t="shared" si="1313"/>
        <v>0</v>
      </c>
      <c r="X1120">
        <f t="shared" si="1314"/>
        <v>0</v>
      </c>
      <c r="Y1120" s="10" t="str">
        <f t="shared" si="1315"/>
        <v>Jack Eskay</v>
      </c>
      <c r="Z1120" t="e">
        <f t="shared" si="1316"/>
        <v>#VALUE!</v>
      </c>
      <c r="AA1120" t="e">
        <f t="shared" si="1317"/>
        <v>#VALUE!</v>
      </c>
      <c r="AB1120" t="e">
        <f t="shared" si="1318"/>
        <v>#VALUE!</v>
      </c>
      <c r="AC1120" t="e">
        <f t="shared" si="1319"/>
        <v>#VALUE!</v>
      </c>
      <c r="AD1120" t="e">
        <f t="shared" si="1320"/>
        <v>#VALUE!</v>
      </c>
      <c r="AE1120" t="e">
        <f t="shared" si="1321"/>
        <v>#VALUE!</v>
      </c>
      <c r="AF1120" t="e">
        <f t="shared" si="1322"/>
        <v>#VALUE!</v>
      </c>
      <c r="AG1120" t="e">
        <f t="shared" si="1323"/>
        <v>#VALUE!</v>
      </c>
      <c r="AH1120" t="e">
        <f t="shared" si="1324"/>
        <v>#VALUE!</v>
      </c>
      <c r="BJ1120">
        <f t="shared" si="1325"/>
        <v>1</v>
      </c>
    </row>
    <row r="1121" spans="11:62" x14ac:dyDescent="0.2">
      <c r="K1121" t="str">
        <f>WeedDataInput!F1119</f>
        <v>N</v>
      </c>
      <c r="L1121" t="str">
        <f>WeedDataInput!G1119</f>
        <v>Jack Eskay;</v>
      </c>
      <c r="M1121" s="10" t="str">
        <f t="shared" si="1303"/>
        <v>;Jack Eskay;</v>
      </c>
      <c r="N1121" t="str">
        <f t="shared" si="1304"/>
        <v>;Jack Eskay;</v>
      </c>
      <c r="O1121" t="str">
        <f t="shared" si="1305"/>
        <v>Jack Eskay;</v>
      </c>
      <c r="P1121" t="str">
        <f t="shared" si="1306"/>
        <v/>
      </c>
      <c r="Q1121">
        <f t="shared" si="1307"/>
        <v>0</v>
      </c>
      <c r="R1121">
        <f t="shared" si="1308"/>
        <v>0</v>
      </c>
      <c r="S1121">
        <f t="shared" si="1309"/>
        <v>0</v>
      </c>
      <c r="T1121">
        <f t="shared" si="1310"/>
        <v>0</v>
      </c>
      <c r="U1121">
        <f t="shared" si="1311"/>
        <v>0</v>
      </c>
      <c r="V1121">
        <f t="shared" si="1312"/>
        <v>0</v>
      </c>
      <c r="W1121">
        <f t="shared" si="1313"/>
        <v>0</v>
      </c>
      <c r="X1121">
        <f t="shared" si="1314"/>
        <v>0</v>
      </c>
      <c r="Y1121" s="10" t="str">
        <f t="shared" si="1315"/>
        <v>Jack Eskay</v>
      </c>
      <c r="Z1121" t="e">
        <f t="shared" si="1316"/>
        <v>#VALUE!</v>
      </c>
      <c r="AA1121" t="e">
        <f t="shared" si="1317"/>
        <v>#VALUE!</v>
      </c>
      <c r="AB1121" t="e">
        <f t="shared" si="1318"/>
        <v>#VALUE!</v>
      </c>
      <c r="AC1121" t="e">
        <f t="shared" si="1319"/>
        <v>#VALUE!</v>
      </c>
      <c r="AD1121" t="e">
        <f t="shared" si="1320"/>
        <v>#VALUE!</v>
      </c>
      <c r="AE1121" t="e">
        <f t="shared" si="1321"/>
        <v>#VALUE!</v>
      </c>
      <c r="AF1121" t="e">
        <f t="shared" si="1322"/>
        <v>#VALUE!</v>
      </c>
      <c r="AG1121" t="e">
        <f t="shared" si="1323"/>
        <v>#VALUE!</v>
      </c>
      <c r="AH1121" t="e">
        <f t="shared" si="1324"/>
        <v>#VALUE!</v>
      </c>
      <c r="BJ1121">
        <f t="shared" si="1325"/>
        <v>1</v>
      </c>
    </row>
    <row r="1122" spans="11:62" x14ac:dyDescent="0.2">
      <c r="K1122" t="str">
        <f>WeedDataInput!F1120</f>
        <v>Y</v>
      </c>
      <c r="L1122">
        <f>WeedDataInput!G1120</f>
        <v>0</v>
      </c>
      <c r="M1122" s="10" t="str">
        <f t="shared" si="1303"/>
        <v>;0</v>
      </c>
      <c r="N1122" t="str">
        <f t="shared" si="1304"/>
        <v>;0</v>
      </c>
      <c r="O1122" t="str">
        <f t="shared" si="1305"/>
        <v>0</v>
      </c>
      <c r="P1122">
        <f t="shared" si="1306"/>
        <v>0</v>
      </c>
      <c r="Q1122">
        <f t="shared" si="1307"/>
        <v>0</v>
      </c>
      <c r="R1122">
        <f t="shared" si="1308"/>
        <v>0</v>
      </c>
      <c r="S1122">
        <f t="shared" si="1309"/>
        <v>0</v>
      </c>
      <c r="T1122">
        <f t="shared" si="1310"/>
        <v>0</v>
      </c>
      <c r="U1122">
        <f t="shared" si="1311"/>
        <v>0</v>
      </c>
      <c r="V1122">
        <f t="shared" si="1312"/>
        <v>0</v>
      </c>
      <c r="W1122">
        <f t="shared" si="1313"/>
        <v>0</v>
      </c>
      <c r="X1122">
        <f t="shared" si="1314"/>
        <v>0</v>
      </c>
      <c r="Y1122" s="10" t="e">
        <f t="shared" si="1315"/>
        <v>#VALUE!</v>
      </c>
      <c r="Z1122" t="e">
        <f t="shared" si="1316"/>
        <v>#VALUE!</v>
      </c>
      <c r="AA1122" t="e">
        <f t="shared" si="1317"/>
        <v>#VALUE!</v>
      </c>
      <c r="AB1122" t="e">
        <f t="shared" si="1318"/>
        <v>#VALUE!</v>
      </c>
      <c r="AC1122" t="e">
        <f t="shared" si="1319"/>
        <v>#VALUE!</v>
      </c>
      <c r="AD1122" t="e">
        <f t="shared" si="1320"/>
        <v>#VALUE!</v>
      </c>
      <c r="AE1122" t="e">
        <f t="shared" si="1321"/>
        <v>#VALUE!</v>
      </c>
      <c r="AF1122" t="e">
        <f t="shared" si="1322"/>
        <v>#VALUE!</v>
      </c>
      <c r="AG1122" t="e">
        <f t="shared" si="1323"/>
        <v>#VALUE!</v>
      </c>
      <c r="AH1122" t="e">
        <f t="shared" si="1324"/>
        <v>#VALUE!</v>
      </c>
      <c r="BJ1122">
        <f t="shared" si="1325"/>
        <v>0</v>
      </c>
    </row>
    <row r="1123" spans="11:62" x14ac:dyDescent="0.2">
      <c r="K1123" t="str">
        <f>WeedDataInput!F1121</f>
        <v>Y</v>
      </c>
      <c r="L1123">
        <f>WeedDataInput!G1121</f>
        <v>0</v>
      </c>
      <c r="M1123" s="10" t="str">
        <f t="shared" si="1303"/>
        <v>;0</v>
      </c>
      <c r="N1123" t="str">
        <f t="shared" si="1304"/>
        <v>;0</v>
      </c>
      <c r="O1123" t="str">
        <f t="shared" si="1305"/>
        <v>0</v>
      </c>
      <c r="P1123">
        <f t="shared" si="1306"/>
        <v>0</v>
      </c>
      <c r="Q1123">
        <f t="shared" si="1307"/>
        <v>0</v>
      </c>
      <c r="R1123">
        <f t="shared" si="1308"/>
        <v>0</v>
      </c>
      <c r="S1123">
        <f t="shared" si="1309"/>
        <v>0</v>
      </c>
      <c r="T1123">
        <f t="shared" si="1310"/>
        <v>0</v>
      </c>
      <c r="U1123">
        <f t="shared" si="1311"/>
        <v>0</v>
      </c>
      <c r="V1123">
        <f t="shared" si="1312"/>
        <v>0</v>
      </c>
      <c r="W1123">
        <f t="shared" si="1313"/>
        <v>0</v>
      </c>
      <c r="X1123">
        <f t="shared" si="1314"/>
        <v>0</v>
      </c>
      <c r="Y1123" s="10" t="e">
        <f t="shared" si="1315"/>
        <v>#VALUE!</v>
      </c>
      <c r="Z1123" t="e">
        <f t="shared" si="1316"/>
        <v>#VALUE!</v>
      </c>
      <c r="AA1123" t="e">
        <f t="shared" si="1317"/>
        <v>#VALUE!</v>
      </c>
      <c r="AB1123" t="e">
        <f t="shared" si="1318"/>
        <v>#VALUE!</v>
      </c>
      <c r="AC1123" t="e">
        <f t="shared" si="1319"/>
        <v>#VALUE!</v>
      </c>
      <c r="AD1123" t="e">
        <f t="shared" si="1320"/>
        <v>#VALUE!</v>
      </c>
      <c r="AE1123" t="e">
        <f t="shared" si="1321"/>
        <v>#VALUE!</v>
      </c>
      <c r="AF1123" t="e">
        <f t="shared" si="1322"/>
        <v>#VALUE!</v>
      </c>
      <c r="AG1123" t="e">
        <f t="shared" si="1323"/>
        <v>#VALUE!</v>
      </c>
      <c r="AH1123" t="e">
        <f t="shared" si="1324"/>
        <v>#VALUE!</v>
      </c>
      <c r="BJ1123">
        <f t="shared" si="1325"/>
        <v>0</v>
      </c>
    </row>
    <row r="1124" spans="11:62" x14ac:dyDescent="0.2">
      <c r="K1124" t="str">
        <f>WeedDataInput!F1122</f>
        <v>Y</v>
      </c>
      <c r="L1124">
        <f>WeedDataInput!G1122</f>
        <v>0</v>
      </c>
      <c r="M1124" s="10" t="str">
        <f t="shared" si="1303"/>
        <v>;0</v>
      </c>
      <c r="N1124" t="str">
        <f t="shared" si="1304"/>
        <v>;0</v>
      </c>
      <c r="O1124" t="str">
        <f t="shared" si="1305"/>
        <v>0</v>
      </c>
      <c r="P1124">
        <f t="shared" si="1306"/>
        <v>0</v>
      </c>
      <c r="Q1124">
        <f t="shared" si="1307"/>
        <v>0</v>
      </c>
      <c r="R1124">
        <f t="shared" si="1308"/>
        <v>0</v>
      </c>
      <c r="S1124">
        <f t="shared" si="1309"/>
        <v>0</v>
      </c>
      <c r="T1124">
        <f t="shared" si="1310"/>
        <v>0</v>
      </c>
      <c r="U1124">
        <f t="shared" si="1311"/>
        <v>0</v>
      </c>
      <c r="V1124">
        <f t="shared" si="1312"/>
        <v>0</v>
      </c>
      <c r="W1124">
        <f t="shared" si="1313"/>
        <v>0</v>
      </c>
      <c r="X1124">
        <f t="shared" si="1314"/>
        <v>0</v>
      </c>
      <c r="Y1124" s="10" t="e">
        <f t="shared" si="1315"/>
        <v>#VALUE!</v>
      </c>
      <c r="Z1124" t="e">
        <f t="shared" si="1316"/>
        <v>#VALUE!</v>
      </c>
      <c r="AA1124" t="e">
        <f t="shared" si="1317"/>
        <v>#VALUE!</v>
      </c>
      <c r="AB1124" t="e">
        <f t="shared" si="1318"/>
        <v>#VALUE!</v>
      </c>
      <c r="AC1124" t="e">
        <f t="shared" si="1319"/>
        <v>#VALUE!</v>
      </c>
      <c r="AD1124" t="e">
        <f t="shared" si="1320"/>
        <v>#VALUE!</v>
      </c>
      <c r="AE1124" t="e">
        <f t="shared" si="1321"/>
        <v>#VALUE!</v>
      </c>
      <c r="AF1124" t="e">
        <f t="shared" si="1322"/>
        <v>#VALUE!</v>
      </c>
      <c r="AG1124" t="e">
        <f t="shared" si="1323"/>
        <v>#VALUE!</v>
      </c>
      <c r="AH1124" t="e">
        <f t="shared" si="1324"/>
        <v>#VALUE!</v>
      </c>
      <c r="BJ1124">
        <f t="shared" si="1325"/>
        <v>0</v>
      </c>
    </row>
    <row r="1125" spans="11:62" x14ac:dyDescent="0.2">
      <c r="K1125" t="str">
        <f>WeedDataInput!F1123</f>
        <v>N</v>
      </c>
      <c r="L1125" t="str">
        <f>WeedDataInput!G1123</f>
        <v>Joaquim Grunberger;</v>
      </c>
      <c r="M1125" s="10" t="str">
        <f t="shared" si="1303"/>
        <v>;Joaquim Grunberger;</v>
      </c>
      <c r="N1125" t="str">
        <f t="shared" si="1304"/>
        <v>;Joaquim Grunberger;</v>
      </c>
      <c r="O1125" t="str">
        <f t="shared" si="1305"/>
        <v>Joaquim Grunberger;</v>
      </c>
      <c r="P1125" t="str">
        <f t="shared" si="1306"/>
        <v/>
      </c>
      <c r="Q1125">
        <f t="shared" si="1307"/>
        <v>0</v>
      </c>
      <c r="R1125">
        <f t="shared" si="1308"/>
        <v>0</v>
      </c>
      <c r="S1125">
        <f t="shared" si="1309"/>
        <v>0</v>
      </c>
      <c r="T1125">
        <f t="shared" si="1310"/>
        <v>0</v>
      </c>
      <c r="U1125">
        <f t="shared" si="1311"/>
        <v>0</v>
      </c>
      <c r="V1125">
        <f t="shared" si="1312"/>
        <v>0</v>
      </c>
      <c r="W1125">
        <f t="shared" si="1313"/>
        <v>0</v>
      </c>
      <c r="X1125">
        <f t="shared" si="1314"/>
        <v>0</v>
      </c>
      <c r="Y1125" s="10" t="str">
        <f t="shared" si="1315"/>
        <v>Joaquim Grunberger</v>
      </c>
      <c r="Z1125" t="e">
        <f t="shared" si="1316"/>
        <v>#VALUE!</v>
      </c>
      <c r="AA1125" t="e">
        <f t="shared" si="1317"/>
        <v>#VALUE!</v>
      </c>
      <c r="AB1125" t="e">
        <f t="shared" si="1318"/>
        <v>#VALUE!</v>
      </c>
      <c r="AC1125" t="e">
        <f t="shared" si="1319"/>
        <v>#VALUE!</v>
      </c>
      <c r="AD1125" t="e">
        <f t="shared" si="1320"/>
        <v>#VALUE!</v>
      </c>
      <c r="AE1125" t="e">
        <f t="shared" si="1321"/>
        <v>#VALUE!</v>
      </c>
      <c r="AF1125" t="e">
        <f t="shared" si="1322"/>
        <v>#VALUE!</v>
      </c>
      <c r="AG1125" t="e">
        <f t="shared" si="1323"/>
        <v>#VALUE!</v>
      </c>
      <c r="AH1125" t="e">
        <f t="shared" si="1324"/>
        <v>#VALUE!</v>
      </c>
      <c r="BJ1125">
        <f t="shared" si="1325"/>
        <v>1</v>
      </c>
    </row>
    <row r="1126" spans="11:62" x14ac:dyDescent="0.2">
      <c r="K1126" t="str">
        <f>WeedDataInput!F1124</f>
        <v>N</v>
      </c>
      <c r="L1126" t="str">
        <f>WeedDataInput!G1124</f>
        <v>Joaquim Grunberger;</v>
      </c>
      <c r="M1126" s="10" t="str">
        <f t="shared" si="1303"/>
        <v>;Joaquim Grunberger;</v>
      </c>
      <c r="N1126" t="str">
        <f t="shared" si="1304"/>
        <v>;Joaquim Grunberger;</v>
      </c>
      <c r="O1126" t="str">
        <f t="shared" si="1305"/>
        <v>Joaquim Grunberger;</v>
      </c>
      <c r="P1126" t="str">
        <f t="shared" si="1306"/>
        <v/>
      </c>
      <c r="Q1126">
        <f t="shared" si="1307"/>
        <v>0</v>
      </c>
      <c r="R1126">
        <f t="shared" si="1308"/>
        <v>0</v>
      </c>
      <c r="S1126">
        <f t="shared" si="1309"/>
        <v>0</v>
      </c>
      <c r="T1126">
        <f t="shared" si="1310"/>
        <v>0</v>
      </c>
      <c r="U1126">
        <f t="shared" si="1311"/>
        <v>0</v>
      </c>
      <c r="V1126">
        <f t="shared" si="1312"/>
        <v>0</v>
      </c>
      <c r="W1126">
        <f t="shared" si="1313"/>
        <v>0</v>
      </c>
      <c r="X1126">
        <f t="shared" si="1314"/>
        <v>0</v>
      </c>
      <c r="Y1126" s="10" t="str">
        <f t="shared" si="1315"/>
        <v>Joaquim Grunberger</v>
      </c>
      <c r="Z1126" t="e">
        <f t="shared" si="1316"/>
        <v>#VALUE!</v>
      </c>
      <c r="AA1126" t="e">
        <f t="shared" si="1317"/>
        <v>#VALUE!</v>
      </c>
      <c r="AB1126" t="e">
        <f t="shared" si="1318"/>
        <v>#VALUE!</v>
      </c>
      <c r="AC1126" t="e">
        <f t="shared" si="1319"/>
        <v>#VALUE!</v>
      </c>
      <c r="AD1126" t="e">
        <f t="shared" si="1320"/>
        <v>#VALUE!</v>
      </c>
      <c r="AE1126" t="e">
        <f t="shared" si="1321"/>
        <v>#VALUE!</v>
      </c>
      <c r="AF1126" t="e">
        <f t="shared" si="1322"/>
        <v>#VALUE!</v>
      </c>
      <c r="AG1126" t="e">
        <f t="shared" si="1323"/>
        <v>#VALUE!</v>
      </c>
      <c r="AH1126" t="e">
        <f t="shared" si="1324"/>
        <v>#VALUE!</v>
      </c>
      <c r="BJ1126">
        <f t="shared" si="1325"/>
        <v>1</v>
      </c>
    </row>
    <row r="1127" spans="11:62" x14ac:dyDescent="0.2">
      <c r="K1127" t="str">
        <f>WeedDataInput!F1125</f>
        <v>N</v>
      </c>
      <c r="L1127" t="str">
        <f>WeedDataInput!G1125</f>
        <v>Joaquim Grunberger;</v>
      </c>
      <c r="M1127" s="10" t="str">
        <f t="shared" si="1303"/>
        <v>;Joaquim Grunberger;</v>
      </c>
      <c r="N1127" t="str">
        <f t="shared" si="1304"/>
        <v>;Joaquim Grunberger;</v>
      </c>
      <c r="O1127" t="str">
        <f t="shared" si="1305"/>
        <v>Joaquim Grunberger;</v>
      </c>
      <c r="P1127" t="str">
        <f t="shared" si="1306"/>
        <v/>
      </c>
      <c r="Q1127">
        <f t="shared" si="1307"/>
        <v>0</v>
      </c>
      <c r="R1127">
        <f t="shared" si="1308"/>
        <v>0</v>
      </c>
      <c r="S1127">
        <f t="shared" si="1309"/>
        <v>0</v>
      </c>
      <c r="T1127">
        <f t="shared" si="1310"/>
        <v>0</v>
      </c>
      <c r="U1127">
        <f t="shared" si="1311"/>
        <v>0</v>
      </c>
      <c r="V1127">
        <f t="shared" si="1312"/>
        <v>0</v>
      </c>
      <c r="W1127">
        <f t="shared" si="1313"/>
        <v>0</v>
      </c>
      <c r="X1127">
        <f t="shared" si="1314"/>
        <v>0</v>
      </c>
      <c r="Y1127" s="10" t="str">
        <f t="shared" si="1315"/>
        <v>Joaquim Grunberger</v>
      </c>
      <c r="Z1127" t="e">
        <f t="shared" si="1316"/>
        <v>#VALUE!</v>
      </c>
      <c r="AA1127" t="e">
        <f t="shared" si="1317"/>
        <v>#VALUE!</v>
      </c>
      <c r="AB1127" t="e">
        <f t="shared" si="1318"/>
        <v>#VALUE!</v>
      </c>
      <c r="AC1127" t="e">
        <f t="shared" si="1319"/>
        <v>#VALUE!</v>
      </c>
      <c r="AD1127" t="e">
        <f t="shared" si="1320"/>
        <v>#VALUE!</v>
      </c>
      <c r="AE1127" t="e">
        <f t="shared" si="1321"/>
        <v>#VALUE!</v>
      </c>
      <c r="AF1127" t="e">
        <f t="shared" si="1322"/>
        <v>#VALUE!</v>
      </c>
      <c r="AG1127" t="e">
        <f t="shared" si="1323"/>
        <v>#VALUE!</v>
      </c>
      <c r="AH1127" t="e">
        <f t="shared" si="1324"/>
        <v>#VALUE!</v>
      </c>
      <c r="BJ1127">
        <f t="shared" si="1325"/>
        <v>1</v>
      </c>
    </row>
    <row r="1128" spans="11:62" x14ac:dyDescent="0.2">
      <c r="K1128" t="str">
        <f>WeedDataInput!F1126</f>
        <v>N</v>
      </c>
      <c r="L1128" t="str">
        <f>WeedDataInput!G1126</f>
        <v>Joaquim Grunberger;</v>
      </c>
      <c r="M1128" s="10" t="str">
        <f t="shared" si="1303"/>
        <v>;Joaquim Grunberger;</v>
      </c>
      <c r="N1128" t="str">
        <f t="shared" si="1304"/>
        <v>;Joaquim Grunberger;</v>
      </c>
      <c r="O1128" t="str">
        <f t="shared" si="1305"/>
        <v>Joaquim Grunberger;</v>
      </c>
      <c r="P1128" t="str">
        <f t="shared" si="1306"/>
        <v/>
      </c>
      <c r="Q1128">
        <f t="shared" si="1307"/>
        <v>0</v>
      </c>
      <c r="R1128">
        <f t="shared" si="1308"/>
        <v>0</v>
      </c>
      <c r="S1128">
        <f t="shared" si="1309"/>
        <v>0</v>
      </c>
      <c r="T1128">
        <f t="shared" si="1310"/>
        <v>0</v>
      </c>
      <c r="U1128">
        <f t="shared" si="1311"/>
        <v>0</v>
      </c>
      <c r="V1128">
        <f t="shared" si="1312"/>
        <v>0</v>
      </c>
      <c r="W1128">
        <f t="shared" si="1313"/>
        <v>0</v>
      </c>
      <c r="X1128">
        <f t="shared" si="1314"/>
        <v>0</v>
      </c>
      <c r="Y1128" s="10" t="str">
        <f t="shared" si="1315"/>
        <v>Joaquim Grunberger</v>
      </c>
      <c r="Z1128" t="e">
        <f t="shared" si="1316"/>
        <v>#VALUE!</v>
      </c>
      <c r="AA1128" t="e">
        <f t="shared" si="1317"/>
        <v>#VALUE!</v>
      </c>
      <c r="AB1128" t="e">
        <f t="shared" si="1318"/>
        <v>#VALUE!</v>
      </c>
      <c r="AC1128" t="e">
        <f t="shared" si="1319"/>
        <v>#VALUE!</v>
      </c>
      <c r="AD1128" t="e">
        <f t="shared" si="1320"/>
        <v>#VALUE!</v>
      </c>
      <c r="AE1128" t="e">
        <f t="shared" si="1321"/>
        <v>#VALUE!</v>
      </c>
      <c r="AF1128" t="e">
        <f t="shared" si="1322"/>
        <v>#VALUE!</v>
      </c>
      <c r="AG1128" t="e">
        <f t="shared" si="1323"/>
        <v>#VALUE!</v>
      </c>
      <c r="AH1128" t="e">
        <f t="shared" si="1324"/>
        <v>#VALUE!</v>
      </c>
      <c r="BJ1128">
        <f t="shared" si="1325"/>
        <v>1</v>
      </c>
    </row>
    <row r="1129" spans="11:62" x14ac:dyDescent="0.2">
      <c r="K1129" t="str">
        <f>WeedDataInput!F1127</f>
        <v>Y</v>
      </c>
      <c r="L1129">
        <f>WeedDataInput!G1127</f>
        <v>0</v>
      </c>
      <c r="M1129" s="10" t="str">
        <f t="shared" si="1303"/>
        <v>;0</v>
      </c>
      <c r="N1129" t="str">
        <f t="shared" si="1304"/>
        <v>;0</v>
      </c>
      <c r="O1129" t="str">
        <f t="shared" si="1305"/>
        <v>0</v>
      </c>
      <c r="P1129">
        <f t="shared" si="1306"/>
        <v>0</v>
      </c>
      <c r="Q1129">
        <f t="shared" si="1307"/>
        <v>0</v>
      </c>
      <c r="R1129">
        <f t="shared" si="1308"/>
        <v>0</v>
      </c>
      <c r="S1129">
        <f t="shared" si="1309"/>
        <v>0</v>
      </c>
      <c r="T1129">
        <f t="shared" si="1310"/>
        <v>0</v>
      </c>
      <c r="U1129">
        <f t="shared" si="1311"/>
        <v>0</v>
      </c>
      <c r="V1129">
        <f t="shared" si="1312"/>
        <v>0</v>
      </c>
      <c r="W1129">
        <f t="shared" si="1313"/>
        <v>0</v>
      </c>
      <c r="X1129">
        <f t="shared" si="1314"/>
        <v>0</v>
      </c>
      <c r="Y1129" s="10" t="e">
        <f t="shared" si="1315"/>
        <v>#VALUE!</v>
      </c>
      <c r="Z1129" t="e">
        <f t="shared" si="1316"/>
        <v>#VALUE!</v>
      </c>
      <c r="AA1129" t="e">
        <f t="shared" si="1317"/>
        <v>#VALUE!</v>
      </c>
      <c r="AB1129" t="e">
        <f t="shared" si="1318"/>
        <v>#VALUE!</v>
      </c>
      <c r="AC1129" t="e">
        <f t="shared" si="1319"/>
        <v>#VALUE!</v>
      </c>
      <c r="AD1129" t="e">
        <f t="shared" si="1320"/>
        <v>#VALUE!</v>
      </c>
      <c r="AE1129" t="e">
        <f t="shared" si="1321"/>
        <v>#VALUE!</v>
      </c>
      <c r="AF1129" t="e">
        <f t="shared" si="1322"/>
        <v>#VALUE!</v>
      </c>
      <c r="AG1129" t="e">
        <f t="shared" si="1323"/>
        <v>#VALUE!</v>
      </c>
      <c r="AH1129" t="e">
        <f t="shared" si="1324"/>
        <v>#VALUE!</v>
      </c>
      <c r="BJ1129">
        <f t="shared" si="1325"/>
        <v>0</v>
      </c>
    </row>
    <row r="1130" spans="11:62" x14ac:dyDescent="0.2">
      <c r="K1130" t="str">
        <f>WeedDataInput!F1128</f>
        <v>N</v>
      </c>
      <c r="L1130" t="str">
        <f>WeedDataInput!G1128</f>
        <v>Jack Eskay;</v>
      </c>
      <c r="M1130" s="10" t="str">
        <f t="shared" si="1303"/>
        <v>;Jack Eskay;</v>
      </c>
      <c r="N1130" t="str">
        <f t="shared" si="1304"/>
        <v>;Jack Eskay;</v>
      </c>
      <c r="O1130" t="str">
        <f t="shared" si="1305"/>
        <v>Jack Eskay;</v>
      </c>
      <c r="P1130" t="str">
        <f t="shared" si="1306"/>
        <v/>
      </c>
      <c r="Q1130">
        <f t="shared" si="1307"/>
        <v>0</v>
      </c>
      <c r="R1130">
        <f t="shared" si="1308"/>
        <v>0</v>
      </c>
      <c r="S1130">
        <f t="shared" si="1309"/>
        <v>0</v>
      </c>
      <c r="T1130">
        <f t="shared" si="1310"/>
        <v>0</v>
      </c>
      <c r="U1130">
        <f t="shared" si="1311"/>
        <v>0</v>
      </c>
      <c r="V1130">
        <f t="shared" si="1312"/>
        <v>0</v>
      </c>
      <c r="W1130">
        <f t="shared" si="1313"/>
        <v>0</v>
      </c>
      <c r="X1130">
        <f t="shared" si="1314"/>
        <v>0</v>
      </c>
      <c r="Y1130" s="10" t="str">
        <f t="shared" si="1315"/>
        <v>Jack Eskay</v>
      </c>
      <c r="Z1130" t="e">
        <f t="shared" si="1316"/>
        <v>#VALUE!</v>
      </c>
      <c r="AA1130" t="e">
        <f t="shared" si="1317"/>
        <v>#VALUE!</v>
      </c>
      <c r="AB1130" t="e">
        <f t="shared" si="1318"/>
        <v>#VALUE!</v>
      </c>
      <c r="AC1130" t="e">
        <f t="shared" si="1319"/>
        <v>#VALUE!</v>
      </c>
      <c r="AD1130" t="e">
        <f t="shared" si="1320"/>
        <v>#VALUE!</v>
      </c>
      <c r="AE1130" t="e">
        <f t="shared" si="1321"/>
        <v>#VALUE!</v>
      </c>
      <c r="AF1130" t="e">
        <f t="shared" si="1322"/>
        <v>#VALUE!</v>
      </c>
      <c r="AG1130" t="e">
        <f t="shared" si="1323"/>
        <v>#VALUE!</v>
      </c>
      <c r="AH1130" t="e">
        <f t="shared" si="1324"/>
        <v>#VALUE!</v>
      </c>
      <c r="BJ1130">
        <f t="shared" si="1325"/>
        <v>1</v>
      </c>
    </row>
    <row r="1131" spans="11:62" x14ac:dyDescent="0.2">
      <c r="K1131" t="str">
        <f>WeedDataInput!F1129</f>
        <v>Y</v>
      </c>
      <c r="L1131">
        <f>WeedDataInput!G1129</f>
        <v>0</v>
      </c>
      <c r="M1131" s="10" t="str">
        <f t="shared" si="1303"/>
        <v>;0</v>
      </c>
      <c r="N1131" t="str">
        <f t="shared" si="1304"/>
        <v>;0</v>
      </c>
      <c r="O1131" t="str">
        <f t="shared" si="1305"/>
        <v>0</v>
      </c>
      <c r="P1131">
        <f t="shared" si="1306"/>
        <v>0</v>
      </c>
      <c r="Q1131">
        <f t="shared" si="1307"/>
        <v>0</v>
      </c>
      <c r="R1131">
        <f t="shared" si="1308"/>
        <v>0</v>
      </c>
      <c r="S1131">
        <f t="shared" si="1309"/>
        <v>0</v>
      </c>
      <c r="T1131">
        <f t="shared" si="1310"/>
        <v>0</v>
      </c>
      <c r="U1131">
        <f t="shared" si="1311"/>
        <v>0</v>
      </c>
      <c r="V1131">
        <f t="shared" si="1312"/>
        <v>0</v>
      </c>
      <c r="W1131">
        <f t="shared" si="1313"/>
        <v>0</v>
      </c>
      <c r="X1131">
        <f t="shared" si="1314"/>
        <v>0</v>
      </c>
      <c r="Y1131" s="10" t="e">
        <f t="shared" si="1315"/>
        <v>#VALUE!</v>
      </c>
      <c r="Z1131" t="e">
        <f t="shared" si="1316"/>
        <v>#VALUE!</v>
      </c>
      <c r="AA1131" t="e">
        <f t="shared" si="1317"/>
        <v>#VALUE!</v>
      </c>
      <c r="AB1131" t="e">
        <f t="shared" si="1318"/>
        <v>#VALUE!</v>
      </c>
      <c r="AC1131" t="e">
        <f t="shared" si="1319"/>
        <v>#VALUE!</v>
      </c>
      <c r="AD1131" t="e">
        <f t="shared" si="1320"/>
        <v>#VALUE!</v>
      </c>
      <c r="AE1131" t="e">
        <f t="shared" si="1321"/>
        <v>#VALUE!</v>
      </c>
      <c r="AF1131" t="e">
        <f t="shared" si="1322"/>
        <v>#VALUE!</v>
      </c>
      <c r="AG1131" t="e">
        <f t="shared" si="1323"/>
        <v>#VALUE!</v>
      </c>
      <c r="AH1131" t="e">
        <f t="shared" si="1324"/>
        <v>#VALUE!</v>
      </c>
      <c r="BJ1131">
        <f t="shared" si="1325"/>
        <v>0</v>
      </c>
    </row>
    <row r="1132" spans="11:62" x14ac:dyDescent="0.2">
      <c r="K1132" t="str">
        <f>WeedDataInput!F1130</f>
        <v>N</v>
      </c>
      <c r="L1132" t="str">
        <f>WeedDataInput!G1130</f>
        <v>Joaquim Grunberger;</v>
      </c>
      <c r="M1132" s="10" t="str">
        <f t="shared" ref="M1132:M1195" si="1326">";"&amp;L1132</f>
        <v>;Joaquim Grunberger;</v>
      </c>
      <c r="N1132" t="str">
        <f t="shared" ref="N1132:N1195" si="1327">TRIM(M1132)</f>
        <v>;Joaquim Grunberger;</v>
      </c>
      <c r="O1132" t="str">
        <f t="shared" ref="O1132:O1195" si="1328">_xlfn.TEXTAFTER(N1132,";")</f>
        <v>Joaquim Grunberger;</v>
      </c>
      <c r="P1132" t="str">
        <f t="shared" ref="P1132:P1195" si="1329">IFERROR(_xlfn.TEXTAFTER(O1132,";"),0)</f>
        <v/>
      </c>
      <c r="Q1132">
        <f t="shared" ref="Q1132:Q1195" si="1330">IFERROR(_xlfn.TEXTAFTER(P1132,";"),0)</f>
        <v>0</v>
      </c>
      <c r="R1132">
        <f t="shared" ref="R1132:R1195" si="1331">IFERROR(_xlfn.TEXTAFTER(Q1132,";"),0)</f>
        <v>0</v>
      </c>
      <c r="S1132">
        <f t="shared" ref="S1132:S1195" si="1332">IFERROR(_xlfn.TEXTAFTER(R1132,";"),0)</f>
        <v>0</v>
      </c>
      <c r="T1132">
        <f t="shared" ref="T1132:T1195" si="1333">IFERROR(_xlfn.TEXTAFTER(S1132,";"),0)</f>
        <v>0</v>
      </c>
      <c r="U1132">
        <f t="shared" ref="U1132:U1195" si="1334">IFERROR(_xlfn.TEXTAFTER(T1132,";"),0)</f>
        <v>0</v>
      </c>
      <c r="V1132">
        <f t="shared" ref="V1132:V1195" si="1335">IFERROR(_xlfn.TEXTAFTER(U1132,";"),0)</f>
        <v>0</v>
      </c>
      <c r="W1132">
        <f t="shared" ref="W1132:W1195" si="1336">IFERROR(_xlfn.TEXTAFTER(V1132,";"),0)</f>
        <v>0</v>
      </c>
      <c r="X1132">
        <f t="shared" ref="X1132:X1195" si="1337">IFERROR(_xlfn.TEXTAFTER(W1132,";"),0)</f>
        <v>0</v>
      </c>
      <c r="Y1132" s="10" t="str">
        <f t="shared" ref="Y1132:Y1195" si="1338">MID(M1132,SEARCH(";",M1132)+1,SEARCH(";",M1132,SEARCH(";",M1132)+1)-SEARCH(";",M1132)-1)</f>
        <v>Joaquim Grunberger</v>
      </c>
      <c r="Z1132" t="e">
        <f t="shared" ref="Z1132:Z1195" si="1339">MID(O1132,SEARCH(";",O1132)+1,SEARCH(";",O1132,SEARCH(";",O1132)+1)-SEARCH(";",O1132)-1)</f>
        <v>#VALUE!</v>
      </c>
      <c r="AA1132" t="e">
        <f t="shared" ref="AA1132:AA1195" si="1340">MID(P1132,SEARCH(";",P1132)+1,SEARCH(";",P1132,SEARCH(";",P1132)+1)-SEARCH(";",P1132)-1)</f>
        <v>#VALUE!</v>
      </c>
      <c r="AB1132" t="e">
        <f t="shared" ref="AB1132:AB1195" si="1341">MID(Q1132,SEARCH(";",Q1132)+1,SEARCH(";",Q1132,SEARCH(";",Q1132)+1)-SEARCH(";",Q1132)-1)</f>
        <v>#VALUE!</v>
      </c>
      <c r="AC1132" t="e">
        <f t="shared" ref="AC1132:AC1195" si="1342">MID(R1132,SEARCH(";",R1132)+1,SEARCH(";",R1132,SEARCH(";",R1132)+1)-SEARCH(";",R1132)-1)</f>
        <v>#VALUE!</v>
      </c>
      <c r="AD1132" t="e">
        <f t="shared" ref="AD1132:AD1195" si="1343">MID(S1132,SEARCH(";",S1132)+1,SEARCH(";",S1132,SEARCH(";",S1132)+1)-SEARCH(";",S1132)-1)</f>
        <v>#VALUE!</v>
      </c>
      <c r="AE1132" t="e">
        <f t="shared" ref="AE1132:AE1195" si="1344">MID(T1132,SEARCH(";",T1132)+1,SEARCH(";",T1132,SEARCH(";",T1132)+1)-SEARCH(";",T1132)-1)</f>
        <v>#VALUE!</v>
      </c>
      <c r="AF1132" t="e">
        <f t="shared" ref="AF1132:AF1195" si="1345">MID(U1132,SEARCH(";",U1132)+1,SEARCH(";",U1132,SEARCH(";",U1132)+1)-SEARCH(";",U1132)-1)</f>
        <v>#VALUE!</v>
      </c>
      <c r="AG1132" t="e">
        <f t="shared" ref="AG1132:AG1195" si="1346">MID(V1132,SEARCH(";",V1132)+1,SEARCH(";",V1132,SEARCH(";",V1132)+1)-SEARCH(";",V1132)-1)</f>
        <v>#VALUE!</v>
      </c>
      <c r="AH1132" t="e">
        <f t="shared" ref="AH1132:AH1195" si="1347">MID(W1132,SEARCH(";",W1132)+1,SEARCH(";",W1132,SEARCH(";",W1132)+1)-SEARCH(";",W1132)-1)</f>
        <v>#VALUE!</v>
      </c>
      <c r="BJ1132">
        <f t="shared" si="1325"/>
        <v>1</v>
      </c>
    </row>
    <row r="1133" spans="11:62" x14ac:dyDescent="0.2">
      <c r="K1133" t="str">
        <f>WeedDataInput!F1131</f>
        <v>N</v>
      </c>
      <c r="L1133" t="str">
        <f>WeedDataInput!G1131</f>
        <v>Joaquim Grunberger;</v>
      </c>
      <c r="M1133" s="10" t="str">
        <f t="shared" si="1326"/>
        <v>;Joaquim Grunberger;</v>
      </c>
      <c r="N1133" t="str">
        <f t="shared" si="1327"/>
        <v>;Joaquim Grunberger;</v>
      </c>
      <c r="O1133" t="str">
        <f t="shared" si="1328"/>
        <v>Joaquim Grunberger;</v>
      </c>
      <c r="P1133" t="str">
        <f t="shared" si="1329"/>
        <v/>
      </c>
      <c r="Q1133">
        <f t="shared" si="1330"/>
        <v>0</v>
      </c>
      <c r="R1133">
        <f t="shared" si="1331"/>
        <v>0</v>
      </c>
      <c r="S1133">
        <f t="shared" si="1332"/>
        <v>0</v>
      </c>
      <c r="T1133">
        <f t="shared" si="1333"/>
        <v>0</v>
      </c>
      <c r="U1133">
        <f t="shared" si="1334"/>
        <v>0</v>
      </c>
      <c r="V1133">
        <f t="shared" si="1335"/>
        <v>0</v>
      </c>
      <c r="W1133">
        <f t="shared" si="1336"/>
        <v>0</v>
      </c>
      <c r="X1133">
        <f t="shared" si="1337"/>
        <v>0</v>
      </c>
      <c r="Y1133" s="10" t="str">
        <f t="shared" si="1338"/>
        <v>Joaquim Grunberger</v>
      </c>
      <c r="Z1133" t="e">
        <f t="shared" si="1339"/>
        <v>#VALUE!</v>
      </c>
      <c r="AA1133" t="e">
        <f t="shared" si="1340"/>
        <v>#VALUE!</v>
      </c>
      <c r="AB1133" t="e">
        <f t="shared" si="1341"/>
        <v>#VALUE!</v>
      </c>
      <c r="AC1133" t="e">
        <f t="shared" si="1342"/>
        <v>#VALUE!</v>
      </c>
      <c r="AD1133" t="e">
        <f t="shared" si="1343"/>
        <v>#VALUE!</v>
      </c>
      <c r="AE1133" t="e">
        <f t="shared" si="1344"/>
        <v>#VALUE!</v>
      </c>
      <c r="AF1133" t="e">
        <f t="shared" si="1345"/>
        <v>#VALUE!</v>
      </c>
      <c r="AG1133" t="e">
        <f t="shared" si="1346"/>
        <v>#VALUE!</v>
      </c>
      <c r="AH1133" t="e">
        <f t="shared" si="1347"/>
        <v>#VALUE!</v>
      </c>
      <c r="BJ1133">
        <f t="shared" si="1325"/>
        <v>1</v>
      </c>
    </row>
    <row r="1134" spans="11:62" x14ac:dyDescent="0.2">
      <c r="K1134" t="str">
        <f>WeedDataInput!F1132</f>
        <v>N</v>
      </c>
      <c r="L1134" t="str">
        <f>WeedDataInput!G1132</f>
        <v>Joaquim Grunberger;</v>
      </c>
      <c r="M1134" s="10" t="str">
        <f t="shared" si="1326"/>
        <v>;Joaquim Grunberger;</v>
      </c>
      <c r="N1134" t="str">
        <f t="shared" si="1327"/>
        <v>;Joaquim Grunberger;</v>
      </c>
      <c r="O1134" t="str">
        <f t="shared" si="1328"/>
        <v>Joaquim Grunberger;</v>
      </c>
      <c r="P1134" t="str">
        <f t="shared" si="1329"/>
        <v/>
      </c>
      <c r="Q1134">
        <f t="shared" si="1330"/>
        <v>0</v>
      </c>
      <c r="R1134">
        <f t="shared" si="1331"/>
        <v>0</v>
      </c>
      <c r="S1134">
        <f t="shared" si="1332"/>
        <v>0</v>
      </c>
      <c r="T1134">
        <f t="shared" si="1333"/>
        <v>0</v>
      </c>
      <c r="U1134">
        <f t="shared" si="1334"/>
        <v>0</v>
      </c>
      <c r="V1134">
        <f t="shared" si="1335"/>
        <v>0</v>
      </c>
      <c r="W1134">
        <f t="shared" si="1336"/>
        <v>0</v>
      </c>
      <c r="X1134">
        <f t="shared" si="1337"/>
        <v>0</v>
      </c>
      <c r="Y1134" s="10" t="str">
        <f t="shared" si="1338"/>
        <v>Joaquim Grunberger</v>
      </c>
      <c r="Z1134" t="e">
        <f t="shared" si="1339"/>
        <v>#VALUE!</v>
      </c>
      <c r="AA1134" t="e">
        <f t="shared" si="1340"/>
        <v>#VALUE!</v>
      </c>
      <c r="AB1134" t="e">
        <f t="shared" si="1341"/>
        <v>#VALUE!</v>
      </c>
      <c r="AC1134" t="e">
        <f t="shared" si="1342"/>
        <v>#VALUE!</v>
      </c>
      <c r="AD1134" t="e">
        <f t="shared" si="1343"/>
        <v>#VALUE!</v>
      </c>
      <c r="AE1134" t="e">
        <f t="shared" si="1344"/>
        <v>#VALUE!</v>
      </c>
      <c r="AF1134" t="e">
        <f t="shared" si="1345"/>
        <v>#VALUE!</v>
      </c>
      <c r="AG1134" t="e">
        <f t="shared" si="1346"/>
        <v>#VALUE!</v>
      </c>
      <c r="AH1134" t="e">
        <f t="shared" si="1347"/>
        <v>#VALUE!</v>
      </c>
      <c r="BJ1134">
        <f t="shared" si="1325"/>
        <v>1</v>
      </c>
    </row>
    <row r="1135" spans="11:62" x14ac:dyDescent="0.2">
      <c r="K1135" t="str">
        <f>WeedDataInput!F1133</f>
        <v>Y</v>
      </c>
      <c r="L1135">
        <f>WeedDataInput!G1133</f>
        <v>0</v>
      </c>
      <c r="M1135" s="10" t="str">
        <f t="shared" si="1326"/>
        <v>;0</v>
      </c>
      <c r="N1135" t="str">
        <f t="shared" si="1327"/>
        <v>;0</v>
      </c>
      <c r="O1135" t="str">
        <f t="shared" si="1328"/>
        <v>0</v>
      </c>
      <c r="P1135">
        <f t="shared" si="1329"/>
        <v>0</v>
      </c>
      <c r="Q1135">
        <f t="shared" si="1330"/>
        <v>0</v>
      </c>
      <c r="R1135">
        <f t="shared" si="1331"/>
        <v>0</v>
      </c>
      <c r="S1135">
        <f t="shared" si="1332"/>
        <v>0</v>
      </c>
      <c r="T1135">
        <f t="shared" si="1333"/>
        <v>0</v>
      </c>
      <c r="U1135">
        <f t="shared" si="1334"/>
        <v>0</v>
      </c>
      <c r="V1135">
        <f t="shared" si="1335"/>
        <v>0</v>
      </c>
      <c r="W1135">
        <f t="shared" si="1336"/>
        <v>0</v>
      </c>
      <c r="X1135">
        <f t="shared" si="1337"/>
        <v>0</v>
      </c>
      <c r="Y1135" s="10" t="e">
        <f t="shared" si="1338"/>
        <v>#VALUE!</v>
      </c>
      <c r="Z1135" t="e">
        <f t="shared" si="1339"/>
        <v>#VALUE!</v>
      </c>
      <c r="AA1135" t="e">
        <f t="shared" si="1340"/>
        <v>#VALUE!</v>
      </c>
      <c r="AB1135" t="e">
        <f t="shared" si="1341"/>
        <v>#VALUE!</v>
      </c>
      <c r="AC1135" t="e">
        <f t="shared" si="1342"/>
        <v>#VALUE!</v>
      </c>
      <c r="AD1135" t="e">
        <f t="shared" si="1343"/>
        <v>#VALUE!</v>
      </c>
      <c r="AE1135" t="e">
        <f t="shared" si="1344"/>
        <v>#VALUE!</v>
      </c>
      <c r="AF1135" t="e">
        <f t="shared" si="1345"/>
        <v>#VALUE!</v>
      </c>
      <c r="AG1135" t="e">
        <f t="shared" si="1346"/>
        <v>#VALUE!</v>
      </c>
      <c r="AH1135" t="e">
        <f t="shared" si="1347"/>
        <v>#VALUE!</v>
      </c>
      <c r="BJ1135">
        <f t="shared" si="1325"/>
        <v>0</v>
      </c>
    </row>
    <row r="1136" spans="11:62" x14ac:dyDescent="0.2">
      <c r="K1136" t="str">
        <f>WeedDataInput!F1134</f>
        <v>Y</v>
      </c>
      <c r="L1136">
        <f>WeedDataInput!G1134</f>
        <v>0</v>
      </c>
      <c r="M1136" s="10" t="str">
        <f t="shared" si="1326"/>
        <v>;0</v>
      </c>
      <c r="N1136" t="str">
        <f t="shared" si="1327"/>
        <v>;0</v>
      </c>
      <c r="O1136" t="str">
        <f t="shared" si="1328"/>
        <v>0</v>
      </c>
      <c r="P1136">
        <f t="shared" si="1329"/>
        <v>0</v>
      </c>
      <c r="Q1136">
        <f t="shared" si="1330"/>
        <v>0</v>
      </c>
      <c r="R1136">
        <f t="shared" si="1331"/>
        <v>0</v>
      </c>
      <c r="S1136">
        <f t="shared" si="1332"/>
        <v>0</v>
      </c>
      <c r="T1136">
        <f t="shared" si="1333"/>
        <v>0</v>
      </c>
      <c r="U1136">
        <f t="shared" si="1334"/>
        <v>0</v>
      </c>
      <c r="V1136">
        <f t="shared" si="1335"/>
        <v>0</v>
      </c>
      <c r="W1136">
        <f t="shared" si="1336"/>
        <v>0</v>
      </c>
      <c r="X1136">
        <f t="shared" si="1337"/>
        <v>0</v>
      </c>
      <c r="Y1136" s="10" t="e">
        <f t="shared" si="1338"/>
        <v>#VALUE!</v>
      </c>
      <c r="Z1136" t="e">
        <f t="shared" si="1339"/>
        <v>#VALUE!</v>
      </c>
      <c r="AA1136" t="e">
        <f t="shared" si="1340"/>
        <v>#VALUE!</v>
      </c>
      <c r="AB1136" t="e">
        <f t="shared" si="1341"/>
        <v>#VALUE!</v>
      </c>
      <c r="AC1136" t="e">
        <f t="shared" si="1342"/>
        <v>#VALUE!</v>
      </c>
      <c r="AD1136" t="e">
        <f t="shared" si="1343"/>
        <v>#VALUE!</v>
      </c>
      <c r="AE1136" t="e">
        <f t="shared" si="1344"/>
        <v>#VALUE!</v>
      </c>
      <c r="AF1136" t="e">
        <f t="shared" si="1345"/>
        <v>#VALUE!</v>
      </c>
      <c r="AG1136" t="e">
        <f t="shared" si="1346"/>
        <v>#VALUE!</v>
      </c>
      <c r="AH1136" t="e">
        <f t="shared" si="1347"/>
        <v>#VALUE!</v>
      </c>
      <c r="BJ1136">
        <f t="shared" si="1325"/>
        <v>0</v>
      </c>
    </row>
    <row r="1137" spans="11:62" x14ac:dyDescent="0.2">
      <c r="K1137" t="str">
        <f>WeedDataInput!F1135</f>
        <v>Y</v>
      </c>
      <c r="L1137">
        <f>WeedDataInput!G1135</f>
        <v>0</v>
      </c>
      <c r="M1137" s="10" t="str">
        <f t="shared" si="1326"/>
        <v>;0</v>
      </c>
      <c r="N1137" t="str">
        <f t="shared" si="1327"/>
        <v>;0</v>
      </c>
      <c r="O1137" t="str">
        <f t="shared" si="1328"/>
        <v>0</v>
      </c>
      <c r="P1137">
        <f t="shared" si="1329"/>
        <v>0</v>
      </c>
      <c r="Q1137">
        <f t="shared" si="1330"/>
        <v>0</v>
      </c>
      <c r="R1137">
        <f t="shared" si="1331"/>
        <v>0</v>
      </c>
      <c r="S1137">
        <f t="shared" si="1332"/>
        <v>0</v>
      </c>
      <c r="T1137">
        <f t="shared" si="1333"/>
        <v>0</v>
      </c>
      <c r="U1137">
        <f t="shared" si="1334"/>
        <v>0</v>
      </c>
      <c r="V1137">
        <f t="shared" si="1335"/>
        <v>0</v>
      </c>
      <c r="W1137">
        <f t="shared" si="1336"/>
        <v>0</v>
      </c>
      <c r="X1137">
        <f t="shared" si="1337"/>
        <v>0</v>
      </c>
      <c r="Y1137" s="10" t="e">
        <f t="shared" si="1338"/>
        <v>#VALUE!</v>
      </c>
      <c r="Z1137" t="e">
        <f t="shared" si="1339"/>
        <v>#VALUE!</v>
      </c>
      <c r="AA1137" t="e">
        <f t="shared" si="1340"/>
        <v>#VALUE!</v>
      </c>
      <c r="AB1137" t="e">
        <f t="shared" si="1341"/>
        <v>#VALUE!</v>
      </c>
      <c r="AC1137" t="e">
        <f t="shared" si="1342"/>
        <v>#VALUE!</v>
      </c>
      <c r="AD1137" t="e">
        <f t="shared" si="1343"/>
        <v>#VALUE!</v>
      </c>
      <c r="AE1137" t="e">
        <f t="shared" si="1344"/>
        <v>#VALUE!</v>
      </c>
      <c r="AF1137" t="e">
        <f t="shared" si="1345"/>
        <v>#VALUE!</v>
      </c>
      <c r="AG1137" t="e">
        <f t="shared" si="1346"/>
        <v>#VALUE!</v>
      </c>
      <c r="AH1137" t="e">
        <f t="shared" si="1347"/>
        <v>#VALUE!</v>
      </c>
      <c r="BJ1137">
        <f t="shared" si="1325"/>
        <v>0</v>
      </c>
    </row>
    <row r="1138" spans="11:62" x14ac:dyDescent="0.2">
      <c r="K1138" t="str">
        <f>WeedDataInput!F1136</f>
        <v>N</v>
      </c>
      <c r="L1138" t="str">
        <f>WeedDataInput!G1136</f>
        <v>Jack Eskay;</v>
      </c>
      <c r="M1138" s="10" t="str">
        <f t="shared" si="1326"/>
        <v>;Jack Eskay;</v>
      </c>
      <c r="N1138" t="str">
        <f t="shared" si="1327"/>
        <v>;Jack Eskay;</v>
      </c>
      <c r="O1138" t="str">
        <f t="shared" si="1328"/>
        <v>Jack Eskay;</v>
      </c>
      <c r="P1138" t="str">
        <f t="shared" si="1329"/>
        <v/>
      </c>
      <c r="Q1138">
        <f t="shared" si="1330"/>
        <v>0</v>
      </c>
      <c r="R1138">
        <f t="shared" si="1331"/>
        <v>0</v>
      </c>
      <c r="S1138">
        <f t="shared" si="1332"/>
        <v>0</v>
      </c>
      <c r="T1138">
        <f t="shared" si="1333"/>
        <v>0</v>
      </c>
      <c r="U1138">
        <f t="shared" si="1334"/>
        <v>0</v>
      </c>
      <c r="V1138">
        <f t="shared" si="1335"/>
        <v>0</v>
      </c>
      <c r="W1138">
        <f t="shared" si="1336"/>
        <v>0</v>
      </c>
      <c r="X1138">
        <f t="shared" si="1337"/>
        <v>0</v>
      </c>
      <c r="Y1138" s="10" t="str">
        <f t="shared" si="1338"/>
        <v>Jack Eskay</v>
      </c>
      <c r="Z1138" t="e">
        <f t="shared" si="1339"/>
        <v>#VALUE!</v>
      </c>
      <c r="AA1138" t="e">
        <f t="shared" si="1340"/>
        <v>#VALUE!</v>
      </c>
      <c r="AB1138" t="e">
        <f t="shared" si="1341"/>
        <v>#VALUE!</v>
      </c>
      <c r="AC1138" t="e">
        <f t="shared" si="1342"/>
        <v>#VALUE!</v>
      </c>
      <c r="AD1138" t="e">
        <f t="shared" si="1343"/>
        <v>#VALUE!</v>
      </c>
      <c r="AE1138" t="e">
        <f t="shared" si="1344"/>
        <v>#VALUE!</v>
      </c>
      <c r="AF1138" t="e">
        <f t="shared" si="1345"/>
        <v>#VALUE!</v>
      </c>
      <c r="AG1138" t="e">
        <f t="shared" si="1346"/>
        <v>#VALUE!</v>
      </c>
      <c r="AH1138" t="e">
        <f t="shared" si="1347"/>
        <v>#VALUE!</v>
      </c>
      <c r="BJ1138">
        <f t="shared" si="1325"/>
        <v>1</v>
      </c>
    </row>
    <row r="1139" spans="11:62" x14ac:dyDescent="0.2">
      <c r="K1139" t="str">
        <f>WeedDataInput!F1137</f>
        <v>Y</v>
      </c>
      <c r="L1139">
        <f>WeedDataInput!G1137</f>
        <v>0</v>
      </c>
      <c r="M1139" s="10" t="str">
        <f t="shared" si="1326"/>
        <v>;0</v>
      </c>
      <c r="N1139" t="str">
        <f t="shared" si="1327"/>
        <v>;0</v>
      </c>
      <c r="O1139" t="str">
        <f t="shared" si="1328"/>
        <v>0</v>
      </c>
      <c r="P1139">
        <f t="shared" si="1329"/>
        <v>0</v>
      </c>
      <c r="Q1139">
        <f t="shared" si="1330"/>
        <v>0</v>
      </c>
      <c r="R1139">
        <f t="shared" si="1331"/>
        <v>0</v>
      </c>
      <c r="S1139">
        <f t="shared" si="1332"/>
        <v>0</v>
      </c>
      <c r="T1139">
        <f t="shared" si="1333"/>
        <v>0</v>
      </c>
      <c r="U1139">
        <f t="shared" si="1334"/>
        <v>0</v>
      </c>
      <c r="V1139">
        <f t="shared" si="1335"/>
        <v>0</v>
      </c>
      <c r="W1139">
        <f t="shared" si="1336"/>
        <v>0</v>
      </c>
      <c r="X1139">
        <f t="shared" si="1337"/>
        <v>0</v>
      </c>
      <c r="Y1139" s="10" t="e">
        <f t="shared" si="1338"/>
        <v>#VALUE!</v>
      </c>
      <c r="Z1139" t="e">
        <f t="shared" si="1339"/>
        <v>#VALUE!</v>
      </c>
      <c r="AA1139" t="e">
        <f t="shared" si="1340"/>
        <v>#VALUE!</v>
      </c>
      <c r="AB1139" t="e">
        <f t="shared" si="1341"/>
        <v>#VALUE!</v>
      </c>
      <c r="AC1139" t="e">
        <f t="shared" si="1342"/>
        <v>#VALUE!</v>
      </c>
      <c r="AD1139" t="e">
        <f t="shared" si="1343"/>
        <v>#VALUE!</v>
      </c>
      <c r="AE1139" t="e">
        <f t="shared" si="1344"/>
        <v>#VALUE!</v>
      </c>
      <c r="AF1139" t="e">
        <f t="shared" si="1345"/>
        <v>#VALUE!</v>
      </c>
      <c r="AG1139" t="e">
        <f t="shared" si="1346"/>
        <v>#VALUE!</v>
      </c>
      <c r="AH1139" t="e">
        <f t="shared" si="1347"/>
        <v>#VALUE!</v>
      </c>
      <c r="BJ1139">
        <f t="shared" si="1325"/>
        <v>0</v>
      </c>
    </row>
    <row r="1140" spans="11:62" x14ac:dyDescent="0.2">
      <c r="K1140" t="str">
        <f>WeedDataInput!F1138</f>
        <v>Y</v>
      </c>
      <c r="L1140">
        <f>WeedDataInput!G1138</f>
        <v>0</v>
      </c>
      <c r="M1140" s="10" t="str">
        <f t="shared" si="1326"/>
        <v>;0</v>
      </c>
      <c r="N1140" t="str">
        <f t="shared" si="1327"/>
        <v>;0</v>
      </c>
      <c r="O1140" t="str">
        <f t="shared" si="1328"/>
        <v>0</v>
      </c>
      <c r="P1140">
        <f t="shared" si="1329"/>
        <v>0</v>
      </c>
      <c r="Q1140">
        <f t="shared" si="1330"/>
        <v>0</v>
      </c>
      <c r="R1140">
        <f t="shared" si="1331"/>
        <v>0</v>
      </c>
      <c r="S1140">
        <f t="shared" si="1332"/>
        <v>0</v>
      </c>
      <c r="T1140">
        <f t="shared" si="1333"/>
        <v>0</v>
      </c>
      <c r="U1140">
        <f t="shared" si="1334"/>
        <v>0</v>
      </c>
      <c r="V1140">
        <f t="shared" si="1335"/>
        <v>0</v>
      </c>
      <c r="W1140">
        <f t="shared" si="1336"/>
        <v>0</v>
      </c>
      <c r="X1140">
        <f t="shared" si="1337"/>
        <v>0</v>
      </c>
      <c r="Y1140" s="10" t="e">
        <f t="shared" si="1338"/>
        <v>#VALUE!</v>
      </c>
      <c r="Z1140" t="e">
        <f t="shared" si="1339"/>
        <v>#VALUE!</v>
      </c>
      <c r="AA1140" t="e">
        <f t="shared" si="1340"/>
        <v>#VALUE!</v>
      </c>
      <c r="AB1140" t="e">
        <f t="shared" si="1341"/>
        <v>#VALUE!</v>
      </c>
      <c r="AC1140" t="e">
        <f t="shared" si="1342"/>
        <v>#VALUE!</v>
      </c>
      <c r="AD1140" t="e">
        <f t="shared" si="1343"/>
        <v>#VALUE!</v>
      </c>
      <c r="AE1140" t="e">
        <f t="shared" si="1344"/>
        <v>#VALUE!</v>
      </c>
      <c r="AF1140" t="e">
        <f t="shared" si="1345"/>
        <v>#VALUE!</v>
      </c>
      <c r="AG1140" t="e">
        <f t="shared" si="1346"/>
        <v>#VALUE!</v>
      </c>
      <c r="AH1140" t="e">
        <f t="shared" si="1347"/>
        <v>#VALUE!</v>
      </c>
      <c r="BJ1140">
        <f t="shared" si="1325"/>
        <v>0</v>
      </c>
    </row>
    <row r="1141" spans="11:62" x14ac:dyDescent="0.2">
      <c r="K1141" t="str">
        <f>WeedDataInput!F1139</f>
        <v>Y</v>
      </c>
      <c r="L1141">
        <f>WeedDataInput!G1139</f>
        <v>0</v>
      </c>
      <c r="M1141" s="10" t="str">
        <f t="shared" si="1326"/>
        <v>;0</v>
      </c>
      <c r="N1141" t="str">
        <f t="shared" si="1327"/>
        <v>;0</v>
      </c>
      <c r="O1141" t="str">
        <f t="shared" si="1328"/>
        <v>0</v>
      </c>
      <c r="P1141">
        <f t="shared" si="1329"/>
        <v>0</v>
      </c>
      <c r="Q1141">
        <f t="shared" si="1330"/>
        <v>0</v>
      </c>
      <c r="R1141">
        <f t="shared" si="1331"/>
        <v>0</v>
      </c>
      <c r="S1141">
        <f t="shared" si="1332"/>
        <v>0</v>
      </c>
      <c r="T1141">
        <f t="shared" si="1333"/>
        <v>0</v>
      </c>
      <c r="U1141">
        <f t="shared" si="1334"/>
        <v>0</v>
      </c>
      <c r="V1141">
        <f t="shared" si="1335"/>
        <v>0</v>
      </c>
      <c r="W1141">
        <f t="shared" si="1336"/>
        <v>0</v>
      </c>
      <c r="X1141">
        <f t="shared" si="1337"/>
        <v>0</v>
      </c>
      <c r="Y1141" s="10" t="e">
        <f t="shared" si="1338"/>
        <v>#VALUE!</v>
      </c>
      <c r="Z1141" t="e">
        <f t="shared" si="1339"/>
        <v>#VALUE!</v>
      </c>
      <c r="AA1141" t="e">
        <f t="shared" si="1340"/>
        <v>#VALUE!</v>
      </c>
      <c r="AB1141" t="e">
        <f t="shared" si="1341"/>
        <v>#VALUE!</v>
      </c>
      <c r="AC1141" t="e">
        <f t="shared" si="1342"/>
        <v>#VALUE!</v>
      </c>
      <c r="AD1141" t="e">
        <f t="shared" si="1343"/>
        <v>#VALUE!</v>
      </c>
      <c r="AE1141" t="e">
        <f t="shared" si="1344"/>
        <v>#VALUE!</v>
      </c>
      <c r="AF1141" t="e">
        <f t="shared" si="1345"/>
        <v>#VALUE!</v>
      </c>
      <c r="AG1141" t="e">
        <f t="shared" si="1346"/>
        <v>#VALUE!</v>
      </c>
      <c r="AH1141" t="e">
        <f t="shared" si="1347"/>
        <v>#VALUE!</v>
      </c>
      <c r="BJ1141">
        <f t="shared" si="1325"/>
        <v>0</v>
      </c>
    </row>
    <row r="1142" spans="11:62" x14ac:dyDescent="0.2">
      <c r="K1142" t="str">
        <f>WeedDataInput!F1140</f>
        <v>Y</v>
      </c>
      <c r="L1142">
        <f>WeedDataInput!G1140</f>
        <v>0</v>
      </c>
      <c r="M1142" s="10" t="str">
        <f t="shared" si="1326"/>
        <v>;0</v>
      </c>
      <c r="N1142" t="str">
        <f t="shared" si="1327"/>
        <v>;0</v>
      </c>
      <c r="O1142" t="str">
        <f t="shared" si="1328"/>
        <v>0</v>
      </c>
      <c r="P1142">
        <f t="shared" si="1329"/>
        <v>0</v>
      </c>
      <c r="Q1142">
        <f t="shared" si="1330"/>
        <v>0</v>
      </c>
      <c r="R1142">
        <f t="shared" si="1331"/>
        <v>0</v>
      </c>
      <c r="S1142">
        <f t="shared" si="1332"/>
        <v>0</v>
      </c>
      <c r="T1142">
        <f t="shared" si="1333"/>
        <v>0</v>
      </c>
      <c r="U1142">
        <f t="shared" si="1334"/>
        <v>0</v>
      </c>
      <c r="V1142">
        <f t="shared" si="1335"/>
        <v>0</v>
      </c>
      <c r="W1142">
        <f t="shared" si="1336"/>
        <v>0</v>
      </c>
      <c r="X1142">
        <f t="shared" si="1337"/>
        <v>0</v>
      </c>
      <c r="Y1142" s="10" t="e">
        <f t="shared" si="1338"/>
        <v>#VALUE!</v>
      </c>
      <c r="Z1142" t="e">
        <f t="shared" si="1339"/>
        <v>#VALUE!</v>
      </c>
      <c r="AA1142" t="e">
        <f t="shared" si="1340"/>
        <v>#VALUE!</v>
      </c>
      <c r="AB1142" t="e">
        <f t="shared" si="1341"/>
        <v>#VALUE!</v>
      </c>
      <c r="AC1142" t="e">
        <f t="shared" si="1342"/>
        <v>#VALUE!</v>
      </c>
      <c r="AD1142" t="e">
        <f t="shared" si="1343"/>
        <v>#VALUE!</v>
      </c>
      <c r="AE1142" t="e">
        <f t="shared" si="1344"/>
        <v>#VALUE!</v>
      </c>
      <c r="AF1142" t="e">
        <f t="shared" si="1345"/>
        <v>#VALUE!</v>
      </c>
      <c r="AG1142" t="e">
        <f t="shared" si="1346"/>
        <v>#VALUE!</v>
      </c>
      <c r="AH1142" t="e">
        <f t="shared" si="1347"/>
        <v>#VALUE!</v>
      </c>
      <c r="BJ1142">
        <f t="shared" si="1325"/>
        <v>0</v>
      </c>
    </row>
    <row r="1143" spans="11:62" x14ac:dyDescent="0.2">
      <c r="K1143" t="str">
        <f>WeedDataInput!F1141</f>
        <v>Y</v>
      </c>
      <c r="L1143">
        <f>WeedDataInput!G1141</f>
        <v>0</v>
      </c>
      <c r="M1143" s="10" t="str">
        <f t="shared" si="1326"/>
        <v>;0</v>
      </c>
      <c r="N1143" t="str">
        <f t="shared" si="1327"/>
        <v>;0</v>
      </c>
      <c r="O1143" t="str">
        <f t="shared" si="1328"/>
        <v>0</v>
      </c>
      <c r="P1143">
        <f t="shared" si="1329"/>
        <v>0</v>
      </c>
      <c r="Q1143">
        <f t="shared" si="1330"/>
        <v>0</v>
      </c>
      <c r="R1143">
        <f t="shared" si="1331"/>
        <v>0</v>
      </c>
      <c r="S1143">
        <f t="shared" si="1332"/>
        <v>0</v>
      </c>
      <c r="T1143">
        <f t="shared" si="1333"/>
        <v>0</v>
      </c>
      <c r="U1143">
        <f t="shared" si="1334"/>
        <v>0</v>
      </c>
      <c r="V1143">
        <f t="shared" si="1335"/>
        <v>0</v>
      </c>
      <c r="W1143">
        <f t="shared" si="1336"/>
        <v>0</v>
      </c>
      <c r="X1143">
        <f t="shared" si="1337"/>
        <v>0</v>
      </c>
      <c r="Y1143" s="10" t="e">
        <f t="shared" si="1338"/>
        <v>#VALUE!</v>
      </c>
      <c r="Z1143" t="e">
        <f t="shared" si="1339"/>
        <v>#VALUE!</v>
      </c>
      <c r="AA1143" t="e">
        <f t="shared" si="1340"/>
        <v>#VALUE!</v>
      </c>
      <c r="AB1143" t="e">
        <f t="shared" si="1341"/>
        <v>#VALUE!</v>
      </c>
      <c r="AC1143" t="e">
        <f t="shared" si="1342"/>
        <v>#VALUE!</v>
      </c>
      <c r="AD1143" t="e">
        <f t="shared" si="1343"/>
        <v>#VALUE!</v>
      </c>
      <c r="AE1143" t="e">
        <f t="shared" si="1344"/>
        <v>#VALUE!</v>
      </c>
      <c r="AF1143" t="e">
        <f t="shared" si="1345"/>
        <v>#VALUE!</v>
      </c>
      <c r="AG1143" t="e">
        <f t="shared" si="1346"/>
        <v>#VALUE!</v>
      </c>
      <c r="AH1143" t="e">
        <f t="shared" si="1347"/>
        <v>#VALUE!</v>
      </c>
      <c r="BJ1143">
        <f t="shared" si="1325"/>
        <v>0</v>
      </c>
    </row>
    <row r="1144" spans="11:62" x14ac:dyDescent="0.2">
      <c r="K1144" t="str">
        <f>WeedDataInput!F1142</f>
        <v>Y</v>
      </c>
      <c r="L1144">
        <f>WeedDataInput!G1142</f>
        <v>0</v>
      </c>
      <c r="M1144" s="10" t="str">
        <f t="shared" si="1326"/>
        <v>;0</v>
      </c>
      <c r="N1144" t="str">
        <f t="shared" si="1327"/>
        <v>;0</v>
      </c>
      <c r="O1144" t="str">
        <f t="shared" si="1328"/>
        <v>0</v>
      </c>
      <c r="P1144">
        <f t="shared" si="1329"/>
        <v>0</v>
      </c>
      <c r="Q1144">
        <f t="shared" si="1330"/>
        <v>0</v>
      </c>
      <c r="R1144">
        <f t="shared" si="1331"/>
        <v>0</v>
      </c>
      <c r="S1144">
        <f t="shared" si="1332"/>
        <v>0</v>
      </c>
      <c r="T1144">
        <f t="shared" si="1333"/>
        <v>0</v>
      </c>
      <c r="U1144">
        <f t="shared" si="1334"/>
        <v>0</v>
      </c>
      <c r="V1144">
        <f t="shared" si="1335"/>
        <v>0</v>
      </c>
      <c r="W1144">
        <f t="shared" si="1336"/>
        <v>0</v>
      </c>
      <c r="X1144">
        <f t="shared" si="1337"/>
        <v>0</v>
      </c>
      <c r="Y1144" s="10" t="e">
        <f t="shared" si="1338"/>
        <v>#VALUE!</v>
      </c>
      <c r="Z1144" t="e">
        <f t="shared" si="1339"/>
        <v>#VALUE!</v>
      </c>
      <c r="AA1144" t="e">
        <f t="shared" si="1340"/>
        <v>#VALUE!</v>
      </c>
      <c r="AB1144" t="e">
        <f t="shared" si="1341"/>
        <v>#VALUE!</v>
      </c>
      <c r="AC1144" t="e">
        <f t="shared" si="1342"/>
        <v>#VALUE!</v>
      </c>
      <c r="AD1144" t="e">
        <f t="shared" si="1343"/>
        <v>#VALUE!</v>
      </c>
      <c r="AE1144" t="e">
        <f t="shared" si="1344"/>
        <v>#VALUE!</v>
      </c>
      <c r="AF1144" t="e">
        <f t="shared" si="1345"/>
        <v>#VALUE!</v>
      </c>
      <c r="AG1144" t="e">
        <f t="shared" si="1346"/>
        <v>#VALUE!</v>
      </c>
      <c r="AH1144" t="e">
        <f t="shared" si="1347"/>
        <v>#VALUE!</v>
      </c>
      <c r="BJ1144">
        <f t="shared" si="1325"/>
        <v>0</v>
      </c>
    </row>
    <row r="1145" spans="11:62" x14ac:dyDescent="0.2">
      <c r="K1145" t="str">
        <f>WeedDataInput!F1143</f>
        <v>N</v>
      </c>
      <c r="L1145" t="str">
        <f>WeedDataInput!G1143</f>
        <v>Sack Jalyers;Joaquim Grunberger;</v>
      </c>
      <c r="M1145" s="10" t="str">
        <f t="shared" si="1326"/>
        <v>;Sack Jalyers;Joaquim Grunberger;</v>
      </c>
      <c r="N1145" t="str">
        <f t="shared" si="1327"/>
        <v>;Sack Jalyers;Joaquim Grunberger;</v>
      </c>
      <c r="O1145" t="str">
        <f t="shared" si="1328"/>
        <v>Sack Jalyers;Joaquim Grunberger;</v>
      </c>
      <c r="P1145" t="str">
        <f t="shared" si="1329"/>
        <v>Joaquim Grunberger;</v>
      </c>
      <c r="Q1145" t="str">
        <f t="shared" si="1330"/>
        <v/>
      </c>
      <c r="R1145">
        <f t="shared" si="1331"/>
        <v>0</v>
      </c>
      <c r="S1145">
        <f t="shared" si="1332"/>
        <v>0</v>
      </c>
      <c r="T1145">
        <f t="shared" si="1333"/>
        <v>0</v>
      </c>
      <c r="U1145">
        <f t="shared" si="1334"/>
        <v>0</v>
      </c>
      <c r="V1145">
        <f t="shared" si="1335"/>
        <v>0</v>
      </c>
      <c r="W1145">
        <f t="shared" si="1336"/>
        <v>0</v>
      </c>
      <c r="X1145">
        <f t="shared" si="1337"/>
        <v>0</v>
      </c>
      <c r="Y1145" s="10" t="str">
        <f t="shared" si="1338"/>
        <v>Sack Jalyers</v>
      </c>
      <c r="Z1145" t="str">
        <f t="shared" si="1339"/>
        <v>Joaquim Grunberger</v>
      </c>
      <c r="AA1145" t="e">
        <f t="shared" si="1340"/>
        <v>#VALUE!</v>
      </c>
      <c r="AB1145" t="e">
        <f t="shared" si="1341"/>
        <v>#VALUE!</v>
      </c>
      <c r="AC1145" t="e">
        <f t="shared" si="1342"/>
        <v>#VALUE!</v>
      </c>
      <c r="AD1145" t="e">
        <f t="shared" si="1343"/>
        <v>#VALUE!</v>
      </c>
      <c r="AE1145" t="e">
        <f t="shared" si="1344"/>
        <v>#VALUE!</v>
      </c>
      <c r="AF1145" t="e">
        <f t="shared" si="1345"/>
        <v>#VALUE!</v>
      </c>
      <c r="AG1145" t="e">
        <f t="shared" si="1346"/>
        <v>#VALUE!</v>
      </c>
      <c r="AH1145" t="e">
        <f t="shared" si="1347"/>
        <v>#VALUE!</v>
      </c>
      <c r="BJ1145">
        <f t="shared" si="1325"/>
        <v>2</v>
      </c>
    </row>
    <row r="1146" spans="11:62" x14ac:dyDescent="0.2">
      <c r="K1146" t="str">
        <f>WeedDataInput!F1144</f>
        <v>Y</v>
      </c>
      <c r="L1146">
        <f>WeedDataInput!G1144</f>
        <v>0</v>
      </c>
      <c r="M1146" s="10" t="str">
        <f t="shared" si="1326"/>
        <v>;0</v>
      </c>
      <c r="N1146" t="str">
        <f t="shared" si="1327"/>
        <v>;0</v>
      </c>
      <c r="O1146" t="str">
        <f t="shared" si="1328"/>
        <v>0</v>
      </c>
      <c r="P1146">
        <f t="shared" si="1329"/>
        <v>0</v>
      </c>
      <c r="Q1146">
        <f t="shared" si="1330"/>
        <v>0</v>
      </c>
      <c r="R1146">
        <f t="shared" si="1331"/>
        <v>0</v>
      </c>
      <c r="S1146">
        <f t="shared" si="1332"/>
        <v>0</v>
      </c>
      <c r="T1146">
        <f t="shared" si="1333"/>
        <v>0</v>
      </c>
      <c r="U1146">
        <f t="shared" si="1334"/>
        <v>0</v>
      </c>
      <c r="V1146">
        <f t="shared" si="1335"/>
        <v>0</v>
      </c>
      <c r="W1146">
        <f t="shared" si="1336"/>
        <v>0</v>
      </c>
      <c r="X1146">
        <f t="shared" si="1337"/>
        <v>0</v>
      </c>
      <c r="Y1146" s="10" t="e">
        <f t="shared" si="1338"/>
        <v>#VALUE!</v>
      </c>
      <c r="Z1146" t="e">
        <f t="shared" si="1339"/>
        <v>#VALUE!</v>
      </c>
      <c r="AA1146" t="e">
        <f t="shared" si="1340"/>
        <v>#VALUE!</v>
      </c>
      <c r="AB1146" t="e">
        <f t="shared" si="1341"/>
        <v>#VALUE!</v>
      </c>
      <c r="AC1146" t="e">
        <f t="shared" si="1342"/>
        <v>#VALUE!</v>
      </c>
      <c r="AD1146" t="e">
        <f t="shared" si="1343"/>
        <v>#VALUE!</v>
      </c>
      <c r="AE1146" t="e">
        <f t="shared" si="1344"/>
        <v>#VALUE!</v>
      </c>
      <c r="AF1146" t="e">
        <f t="shared" si="1345"/>
        <v>#VALUE!</v>
      </c>
      <c r="AG1146" t="e">
        <f t="shared" si="1346"/>
        <v>#VALUE!</v>
      </c>
      <c r="AH1146" t="e">
        <f t="shared" si="1347"/>
        <v>#VALUE!</v>
      </c>
      <c r="BJ1146">
        <f t="shared" si="1325"/>
        <v>0</v>
      </c>
    </row>
    <row r="1147" spans="11:62" x14ac:dyDescent="0.2">
      <c r="K1147" t="str">
        <f>WeedDataInput!F1145</f>
        <v>Y</v>
      </c>
      <c r="L1147">
        <f>WeedDataInput!G1145</f>
        <v>0</v>
      </c>
      <c r="M1147" s="10" t="str">
        <f t="shared" si="1326"/>
        <v>;0</v>
      </c>
      <c r="N1147" t="str">
        <f t="shared" si="1327"/>
        <v>;0</v>
      </c>
      <c r="O1147" t="str">
        <f t="shared" si="1328"/>
        <v>0</v>
      </c>
      <c r="P1147">
        <f t="shared" si="1329"/>
        <v>0</v>
      </c>
      <c r="Q1147">
        <f t="shared" si="1330"/>
        <v>0</v>
      </c>
      <c r="R1147">
        <f t="shared" si="1331"/>
        <v>0</v>
      </c>
      <c r="S1147">
        <f t="shared" si="1332"/>
        <v>0</v>
      </c>
      <c r="T1147">
        <f t="shared" si="1333"/>
        <v>0</v>
      </c>
      <c r="U1147">
        <f t="shared" si="1334"/>
        <v>0</v>
      </c>
      <c r="V1147">
        <f t="shared" si="1335"/>
        <v>0</v>
      </c>
      <c r="W1147">
        <f t="shared" si="1336"/>
        <v>0</v>
      </c>
      <c r="X1147">
        <f t="shared" si="1337"/>
        <v>0</v>
      </c>
      <c r="Y1147" s="10" t="e">
        <f t="shared" si="1338"/>
        <v>#VALUE!</v>
      </c>
      <c r="Z1147" t="e">
        <f t="shared" si="1339"/>
        <v>#VALUE!</v>
      </c>
      <c r="AA1147" t="e">
        <f t="shared" si="1340"/>
        <v>#VALUE!</v>
      </c>
      <c r="AB1147" t="e">
        <f t="shared" si="1341"/>
        <v>#VALUE!</v>
      </c>
      <c r="AC1147" t="e">
        <f t="shared" si="1342"/>
        <v>#VALUE!</v>
      </c>
      <c r="AD1147" t="e">
        <f t="shared" si="1343"/>
        <v>#VALUE!</v>
      </c>
      <c r="AE1147" t="e">
        <f t="shared" si="1344"/>
        <v>#VALUE!</v>
      </c>
      <c r="AF1147" t="e">
        <f t="shared" si="1345"/>
        <v>#VALUE!</v>
      </c>
      <c r="AG1147" t="e">
        <f t="shared" si="1346"/>
        <v>#VALUE!</v>
      </c>
      <c r="AH1147" t="e">
        <f t="shared" si="1347"/>
        <v>#VALUE!</v>
      </c>
      <c r="BJ1147">
        <f t="shared" si="1325"/>
        <v>0</v>
      </c>
    </row>
    <row r="1148" spans="11:62" x14ac:dyDescent="0.2">
      <c r="K1148" t="str">
        <f>WeedDataInput!F1146</f>
        <v>Y</v>
      </c>
      <c r="L1148">
        <f>WeedDataInput!G1146</f>
        <v>0</v>
      </c>
      <c r="M1148" s="10" t="str">
        <f t="shared" si="1326"/>
        <v>;0</v>
      </c>
      <c r="N1148" t="str">
        <f t="shared" si="1327"/>
        <v>;0</v>
      </c>
      <c r="O1148" t="str">
        <f t="shared" si="1328"/>
        <v>0</v>
      </c>
      <c r="P1148">
        <f t="shared" si="1329"/>
        <v>0</v>
      </c>
      <c r="Q1148">
        <f t="shared" si="1330"/>
        <v>0</v>
      </c>
      <c r="R1148">
        <f t="shared" si="1331"/>
        <v>0</v>
      </c>
      <c r="S1148">
        <f t="shared" si="1332"/>
        <v>0</v>
      </c>
      <c r="T1148">
        <f t="shared" si="1333"/>
        <v>0</v>
      </c>
      <c r="U1148">
        <f t="shared" si="1334"/>
        <v>0</v>
      </c>
      <c r="V1148">
        <f t="shared" si="1335"/>
        <v>0</v>
      </c>
      <c r="W1148">
        <f t="shared" si="1336"/>
        <v>0</v>
      </c>
      <c r="X1148">
        <f t="shared" si="1337"/>
        <v>0</v>
      </c>
      <c r="Y1148" s="10" t="e">
        <f t="shared" si="1338"/>
        <v>#VALUE!</v>
      </c>
      <c r="Z1148" t="e">
        <f t="shared" si="1339"/>
        <v>#VALUE!</v>
      </c>
      <c r="AA1148" t="e">
        <f t="shared" si="1340"/>
        <v>#VALUE!</v>
      </c>
      <c r="AB1148" t="e">
        <f t="shared" si="1341"/>
        <v>#VALUE!</v>
      </c>
      <c r="AC1148" t="e">
        <f t="shared" si="1342"/>
        <v>#VALUE!</v>
      </c>
      <c r="AD1148" t="e">
        <f t="shared" si="1343"/>
        <v>#VALUE!</v>
      </c>
      <c r="AE1148" t="e">
        <f t="shared" si="1344"/>
        <v>#VALUE!</v>
      </c>
      <c r="AF1148" t="e">
        <f t="shared" si="1345"/>
        <v>#VALUE!</v>
      </c>
      <c r="AG1148" t="e">
        <f t="shared" si="1346"/>
        <v>#VALUE!</v>
      </c>
      <c r="AH1148" t="e">
        <f t="shared" si="1347"/>
        <v>#VALUE!</v>
      </c>
      <c r="BJ1148">
        <f t="shared" si="1325"/>
        <v>0</v>
      </c>
    </row>
    <row r="1149" spans="11:62" x14ac:dyDescent="0.2">
      <c r="K1149" t="str">
        <f>WeedDataInput!F1147</f>
        <v>Y</v>
      </c>
      <c r="L1149">
        <f>WeedDataInput!G1147</f>
        <v>0</v>
      </c>
      <c r="M1149" s="10" t="str">
        <f t="shared" si="1326"/>
        <v>;0</v>
      </c>
      <c r="N1149" t="str">
        <f t="shared" si="1327"/>
        <v>;0</v>
      </c>
      <c r="O1149" t="str">
        <f t="shared" si="1328"/>
        <v>0</v>
      </c>
      <c r="P1149">
        <f t="shared" si="1329"/>
        <v>0</v>
      </c>
      <c r="Q1149">
        <f t="shared" si="1330"/>
        <v>0</v>
      </c>
      <c r="R1149">
        <f t="shared" si="1331"/>
        <v>0</v>
      </c>
      <c r="S1149">
        <f t="shared" si="1332"/>
        <v>0</v>
      </c>
      <c r="T1149">
        <f t="shared" si="1333"/>
        <v>0</v>
      </c>
      <c r="U1149">
        <f t="shared" si="1334"/>
        <v>0</v>
      </c>
      <c r="V1149">
        <f t="shared" si="1335"/>
        <v>0</v>
      </c>
      <c r="W1149">
        <f t="shared" si="1336"/>
        <v>0</v>
      </c>
      <c r="X1149">
        <f t="shared" si="1337"/>
        <v>0</v>
      </c>
      <c r="Y1149" s="10" t="e">
        <f t="shared" si="1338"/>
        <v>#VALUE!</v>
      </c>
      <c r="Z1149" t="e">
        <f t="shared" si="1339"/>
        <v>#VALUE!</v>
      </c>
      <c r="AA1149" t="e">
        <f t="shared" si="1340"/>
        <v>#VALUE!</v>
      </c>
      <c r="AB1149" t="e">
        <f t="shared" si="1341"/>
        <v>#VALUE!</v>
      </c>
      <c r="AC1149" t="e">
        <f t="shared" si="1342"/>
        <v>#VALUE!</v>
      </c>
      <c r="AD1149" t="e">
        <f t="shared" si="1343"/>
        <v>#VALUE!</v>
      </c>
      <c r="AE1149" t="e">
        <f t="shared" si="1344"/>
        <v>#VALUE!</v>
      </c>
      <c r="AF1149" t="e">
        <f t="shared" si="1345"/>
        <v>#VALUE!</v>
      </c>
      <c r="AG1149" t="e">
        <f t="shared" si="1346"/>
        <v>#VALUE!</v>
      </c>
      <c r="AH1149" t="e">
        <f t="shared" si="1347"/>
        <v>#VALUE!</v>
      </c>
      <c r="BJ1149">
        <f t="shared" si="1325"/>
        <v>0</v>
      </c>
    </row>
    <row r="1150" spans="11:62" x14ac:dyDescent="0.2">
      <c r="K1150" t="str">
        <f>WeedDataInput!F1148</f>
        <v>Y</v>
      </c>
      <c r="L1150">
        <f>WeedDataInput!G1148</f>
        <v>0</v>
      </c>
      <c r="M1150" s="10" t="str">
        <f t="shared" si="1326"/>
        <v>;0</v>
      </c>
      <c r="N1150" t="str">
        <f t="shared" si="1327"/>
        <v>;0</v>
      </c>
      <c r="O1150" t="str">
        <f t="shared" si="1328"/>
        <v>0</v>
      </c>
      <c r="P1150">
        <f t="shared" si="1329"/>
        <v>0</v>
      </c>
      <c r="Q1150">
        <f t="shared" si="1330"/>
        <v>0</v>
      </c>
      <c r="R1150">
        <f t="shared" si="1331"/>
        <v>0</v>
      </c>
      <c r="S1150">
        <f t="shared" si="1332"/>
        <v>0</v>
      </c>
      <c r="T1150">
        <f t="shared" si="1333"/>
        <v>0</v>
      </c>
      <c r="U1150">
        <f t="shared" si="1334"/>
        <v>0</v>
      </c>
      <c r="V1150">
        <f t="shared" si="1335"/>
        <v>0</v>
      </c>
      <c r="W1150">
        <f t="shared" si="1336"/>
        <v>0</v>
      </c>
      <c r="X1150">
        <f t="shared" si="1337"/>
        <v>0</v>
      </c>
      <c r="Y1150" s="10" t="e">
        <f t="shared" si="1338"/>
        <v>#VALUE!</v>
      </c>
      <c r="Z1150" t="e">
        <f t="shared" si="1339"/>
        <v>#VALUE!</v>
      </c>
      <c r="AA1150" t="e">
        <f t="shared" si="1340"/>
        <v>#VALUE!</v>
      </c>
      <c r="AB1150" t="e">
        <f t="shared" si="1341"/>
        <v>#VALUE!</v>
      </c>
      <c r="AC1150" t="e">
        <f t="shared" si="1342"/>
        <v>#VALUE!</v>
      </c>
      <c r="AD1150" t="e">
        <f t="shared" si="1343"/>
        <v>#VALUE!</v>
      </c>
      <c r="AE1150" t="e">
        <f t="shared" si="1344"/>
        <v>#VALUE!</v>
      </c>
      <c r="AF1150" t="e">
        <f t="shared" si="1345"/>
        <v>#VALUE!</v>
      </c>
      <c r="AG1150" t="e">
        <f t="shared" si="1346"/>
        <v>#VALUE!</v>
      </c>
      <c r="AH1150" t="e">
        <f t="shared" si="1347"/>
        <v>#VALUE!</v>
      </c>
      <c r="BJ1150">
        <f t="shared" si="1325"/>
        <v>0</v>
      </c>
    </row>
    <row r="1151" spans="11:62" x14ac:dyDescent="0.2">
      <c r="K1151" t="str">
        <f>WeedDataInput!F1149</f>
        <v>N</v>
      </c>
      <c r="L1151" t="str">
        <f>WeedDataInput!G1149</f>
        <v>Joaquim Grunberger;</v>
      </c>
      <c r="M1151" s="10" t="str">
        <f t="shared" si="1326"/>
        <v>;Joaquim Grunberger;</v>
      </c>
      <c r="N1151" t="str">
        <f t="shared" si="1327"/>
        <v>;Joaquim Grunberger;</v>
      </c>
      <c r="O1151" t="str">
        <f t="shared" si="1328"/>
        <v>Joaquim Grunberger;</v>
      </c>
      <c r="P1151" t="str">
        <f t="shared" si="1329"/>
        <v/>
      </c>
      <c r="Q1151">
        <f t="shared" si="1330"/>
        <v>0</v>
      </c>
      <c r="R1151">
        <f t="shared" si="1331"/>
        <v>0</v>
      </c>
      <c r="S1151">
        <f t="shared" si="1332"/>
        <v>0</v>
      </c>
      <c r="T1151">
        <f t="shared" si="1333"/>
        <v>0</v>
      </c>
      <c r="U1151">
        <f t="shared" si="1334"/>
        <v>0</v>
      </c>
      <c r="V1151">
        <f t="shared" si="1335"/>
        <v>0</v>
      </c>
      <c r="W1151">
        <f t="shared" si="1336"/>
        <v>0</v>
      </c>
      <c r="X1151">
        <f t="shared" si="1337"/>
        <v>0</v>
      </c>
      <c r="Y1151" s="10" t="str">
        <f t="shared" si="1338"/>
        <v>Joaquim Grunberger</v>
      </c>
      <c r="Z1151" t="e">
        <f t="shared" si="1339"/>
        <v>#VALUE!</v>
      </c>
      <c r="AA1151" t="e">
        <f t="shared" si="1340"/>
        <v>#VALUE!</v>
      </c>
      <c r="AB1151" t="e">
        <f t="shared" si="1341"/>
        <v>#VALUE!</v>
      </c>
      <c r="AC1151" t="e">
        <f t="shared" si="1342"/>
        <v>#VALUE!</v>
      </c>
      <c r="AD1151" t="e">
        <f t="shared" si="1343"/>
        <v>#VALUE!</v>
      </c>
      <c r="AE1151" t="e">
        <f t="shared" si="1344"/>
        <v>#VALUE!</v>
      </c>
      <c r="AF1151" t="e">
        <f t="shared" si="1345"/>
        <v>#VALUE!</v>
      </c>
      <c r="AG1151" t="e">
        <f t="shared" si="1346"/>
        <v>#VALUE!</v>
      </c>
      <c r="AH1151" t="e">
        <f t="shared" si="1347"/>
        <v>#VALUE!</v>
      </c>
      <c r="BJ1151">
        <f t="shared" si="1325"/>
        <v>1</v>
      </c>
    </row>
    <row r="1152" spans="11:62" x14ac:dyDescent="0.2">
      <c r="K1152" t="str">
        <f>WeedDataInput!F1150</f>
        <v>Y</v>
      </c>
      <c r="L1152">
        <f>WeedDataInput!G1150</f>
        <v>0</v>
      </c>
      <c r="M1152" s="10" t="str">
        <f t="shared" si="1326"/>
        <v>;0</v>
      </c>
      <c r="N1152" t="str">
        <f t="shared" si="1327"/>
        <v>;0</v>
      </c>
      <c r="O1152" t="str">
        <f t="shared" si="1328"/>
        <v>0</v>
      </c>
      <c r="P1152">
        <f t="shared" si="1329"/>
        <v>0</v>
      </c>
      <c r="Q1152">
        <f t="shared" si="1330"/>
        <v>0</v>
      </c>
      <c r="R1152">
        <f t="shared" si="1331"/>
        <v>0</v>
      </c>
      <c r="S1152">
        <f t="shared" si="1332"/>
        <v>0</v>
      </c>
      <c r="T1152">
        <f t="shared" si="1333"/>
        <v>0</v>
      </c>
      <c r="U1152">
        <f t="shared" si="1334"/>
        <v>0</v>
      </c>
      <c r="V1152">
        <f t="shared" si="1335"/>
        <v>0</v>
      </c>
      <c r="W1152">
        <f t="shared" si="1336"/>
        <v>0</v>
      </c>
      <c r="X1152">
        <f t="shared" si="1337"/>
        <v>0</v>
      </c>
      <c r="Y1152" s="10" t="e">
        <f t="shared" si="1338"/>
        <v>#VALUE!</v>
      </c>
      <c r="Z1152" t="e">
        <f t="shared" si="1339"/>
        <v>#VALUE!</v>
      </c>
      <c r="AA1152" t="e">
        <f t="shared" si="1340"/>
        <v>#VALUE!</v>
      </c>
      <c r="AB1152" t="e">
        <f t="shared" si="1341"/>
        <v>#VALUE!</v>
      </c>
      <c r="AC1152" t="e">
        <f t="shared" si="1342"/>
        <v>#VALUE!</v>
      </c>
      <c r="AD1152" t="e">
        <f t="shared" si="1343"/>
        <v>#VALUE!</v>
      </c>
      <c r="AE1152" t="e">
        <f t="shared" si="1344"/>
        <v>#VALUE!</v>
      </c>
      <c r="AF1152" t="e">
        <f t="shared" si="1345"/>
        <v>#VALUE!</v>
      </c>
      <c r="AG1152" t="e">
        <f t="shared" si="1346"/>
        <v>#VALUE!</v>
      </c>
      <c r="AH1152" t="e">
        <f t="shared" si="1347"/>
        <v>#VALUE!</v>
      </c>
      <c r="BJ1152">
        <f t="shared" si="1325"/>
        <v>0</v>
      </c>
    </row>
    <row r="1153" spans="11:62" x14ac:dyDescent="0.2">
      <c r="K1153" t="str">
        <f>WeedDataInput!F1151</f>
        <v>Y</v>
      </c>
      <c r="L1153">
        <f>WeedDataInput!G1151</f>
        <v>0</v>
      </c>
      <c r="M1153" s="10" t="str">
        <f t="shared" si="1326"/>
        <v>;0</v>
      </c>
      <c r="N1153" t="str">
        <f t="shared" si="1327"/>
        <v>;0</v>
      </c>
      <c r="O1153" t="str">
        <f t="shared" si="1328"/>
        <v>0</v>
      </c>
      <c r="P1153">
        <f t="shared" si="1329"/>
        <v>0</v>
      </c>
      <c r="Q1153">
        <f t="shared" si="1330"/>
        <v>0</v>
      </c>
      <c r="R1153">
        <f t="shared" si="1331"/>
        <v>0</v>
      </c>
      <c r="S1153">
        <f t="shared" si="1332"/>
        <v>0</v>
      </c>
      <c r="T1153">
        <f t="shared" si="1333"/>
        <v>0</v>
      </c>
      <c r="U1153">
        <f t="shared" si="1334"/>
        <v>0</v>
      </c>
      <c r="V1153">
        <f t="shared" si="1335"/>
        <v>0</v>
      </c>
      <c r="W1153">
        <f t="shared" si="1336"/>
        <v>0</v>
      </c>
      <c r="X1153">
        <f t="shared" si="1337"/>
        <v>0</v>
      </c>
      <c r="Y1153" s="10" t="e">
        <f t="shared" si="1338"/>
        <v>#VALUE!</v>
      </c>
      <c r="Z1153" t="e">
        <f t="shared" si="1339"/>
        <v>#VALUE!</v>
      </c>
      <c r="AA1153" t="e">
        <f t="shared" si="1340"/>
        <v>#VALUE!</v>
      </c>
      <c r="AB1153" t="e">
        <f t="shared" si="1341"/>
        <v>#VALUE!</v>
      </c>
      <c r="AC1153" t="e">
        <f t="shared" si="1342"/>
        <v>#VALUE!</v>
      </c>
      <c r="AD1153" t="e">
        <f t="shared" si="1343"/>
        <v>#VALUE!</v>
      </c>
      <c r="AE1153" t="e">
        <f t="shared" si="1344"/>
        <v>#VALUE!</v>
      </c>
      <c r="AF1153" t="e">
        <f t="shared" si="1345"/>
        <v>#VALUE!</v>
      </c>
      <c r="AG1153" t="e">
        <f t="shared" si="1346"/>
        <v>#VALUE!</v>
      </c>
      <c r="AH1153" t="e">
        <f t="shared" si="1347"/>
        <v>#VALUE!</v>
      </c>
      <c r="BJ1153">
        <f t="shared" si="1325"/>
        <v>0</v>
      </c>
    </row>
    <row r="1154" spans="11:62" x14ac:dyDescent="0.2">
      <c r="K1154" t="str">
        <f>WeedDataInput!F1152</f>
        <v>Y</v>
      </c>
      <c r="L1154">
        <f>WeedDataInput!G1152</f>
        <v>0</v>
      </c>
      <c r="M1154" s="10" t="str">
        <f t="shared" si="1326"/>
        <v>;0</v>
      </c>
      <c r="N1154" t="str">
        <f t="shared" si="1327"/>
        <v>;0</v>
      </c>
      <c r="O1154" t="str">
        <f t="shared" si="1328"/>
        <v>0</v>
      </c>
      <c r="P1154">
        <f t="shared" si="1329"/>
        <v>0</v>
      </c>
      <c r="Q1154">
        <f t="shared" si="1330"/>
        <v>0</v>
      </c>
      <c r="R1154">
        <f t="shared" si="1331"/>
        <v>0</v>
      </c>
      <c r="S1154">
        <f t="shared" si="1332"/>
        <v>0</v>
      </c>
      <c r="T1154">
        <f t="shared" si="1333"/>
        <v>0</v>
      </c>
      <c r="U1154">
        <f t="shared" si="1334"/>
        <v>0</v>
      </c>
      <c r="V1154">
        <f t="shared" si="1335"/>
        <v>0</v>
      </c>
      <c r="W1154">
        <f t="shared" si="1336"/>
        <v>0</v>
      </c>
      <c r="X1154">
        <f t="shared" si="1337"/>
        <v>0</v>
      </c>
      <c r="Y1154" s="10" t="e">
        <f t="shared" si="1338"/>
        <v>#VALUE!</v>
      </c>
      <c r="Z1154" t="e">
        <f t="shared" si="1339"/>
        <v>#VALUE!</v>
      </c>
      <c r="AA1154" t="e">
        <f t="shared" si="1340"/>
        <v>#VALUE!</v>
      </c>
      <c r="AB1154" t="e">
        <f t="shared" si="1341"/>
        <v>#VALUE!</v>
      </c>
      <c r="AC1154" t="e">
        <f t="shared" si="1342"/>
        <v>#VALUE!</v>
      </c>
      <c r="AD1154" t="e">
        <f t="shared" si="1343"/>
        <v>#VALUE!</v>
      </c>
      <c r="AE1154" t="e">
        <f t="shared" si="1344"/>
        <v>#VALUE!</v>
      </c>
      <c r="AF1154" t="e">
        <f t="shared" si="1345"/>
        <v>#VALUE!</v>
      </c>
      <c r="AG1154" t="e">
        <f t="shared" si="1346"/>
        <v>#VALUE!</v>
      </c>
      <c r="AH1154" t="e">
        <f t="shared" si="1347"/>
        <v>#VALUE!</v>
      </c>
      <c r="BJ1154">
        <f t="shared" si="1325"/>
        <v>0</v>
      </c>
    </row>
    <row r="1155" spans="11:62" x14ac:dyDescent="0.2">
      <c r="K1155" t="str">
        <f>WeedDataInput!F1153</f>
        <v>Y</v>
      </c>
      <c r="L1155">
        <f>WeedDataInput!G1153</f>
        <v>0</v>
      </c>
      <c r="M1155" s="10" t="str">
        <f t="shared" si="1326"/>
        <v>;0</v>
      </c>
      <c r="N1155" t="str">
        <f t="shared" si="1327"/>
        <v>;0</v>
      </c>
      <c r="O1155" t="str">
        <f t="shared" si="1328"/>
        <v>0</v>
      </c>
      <c r="P1155">
        <f t="shared" si="1329"/>
        <v>0</v>
      </c>
      <c r="Q1155">
        <f t="shared" si="1330"/>
        <v>0</v>
      </c>
      <c r="R1155">
        <f t="shared" si="1331"/>
        <v>0</v>
      </c>
      <c r="S1155">
        <f t="shared" si="1332"/>
        <v>0</v>
      </c>
      <c r="T1155">
        <f t="shared" si="1333"/>
        <v>0</v>
      </c>
      <c r="U1155">
        <f t="shared" si="1334"/>
        <v>0</v>
      </c>
      <c r="V1155">
        <f t="shared" si="1335"/>
        <v>0</v>
      </c>
      <c r="W1155">
        <f t="shared" si="1336"/>
        <v>0</v>
      </c>
      <c r="X1155">
        <f t="shared" si="1337"/>
        <v>0</v>
      </c>
      <c r="Y1155" s="10" t="e">
        <f t="shared" si="1338"/>
        <v>#VALUE!</v>
      </c>
      <c r="Z1155" t="e">
        <f t="shared" si="1339"/>
        <v>#VALUE!</v>
      </c>
      <c r="AA1155" t="e">
        <f t="shared" si="1340"/>
        <v>#VALUE!</v>
      </c>
      <c r="AB1155" t="e">
        <f t="shared" si="1341"/>
        <v>#VALUE!</v>
      </c>
      <c r="AC1155" t="e">
        <f t="shared" si="1342"/>
        <v>#VALUE!</v>
      </c>
      <c r="AD1155" t="e">
        <f t="shared" si="1343"/>
        <v>#VALUE!</v>
      </c>
      <c r="AE1155" t="e">
        <f t="shared" si="1344"/>
        <v>#VALUE!</v>
      </c>
      <c r="AF1155" t="e">
        <f t="shared" si="1345"/>
        <v>#VALUE!</v>
      </c>
      <c r="AG1155" t="e">
        <f t="shared" si="1346"/>
        <v>#VALUE!</v>
      </c>
      <c r="AH1155" t="e">
        <f t="shared" si="1347"/>
        <v>#VALUE!</v>
      </c>
      <c r="BJ1155">
        <f t="shared" si="1325"/>
        <v>0</v>
      </c>
    </row>
    <row r="1156" spans="11:62" x14ac:dyDescent="0.2">
      <c r="K1156" t="str">
        <f>WeedDataInput!F1154</f>
        <v>Y</v>
      </c>
      <c r="L1156">
        <f>WeedDataInput!G1154</f>
        <v>0</v>
      </c>
      <c r="M1156" s="10" t="str">
        <f t="shared" si="1326"/>
        <v>;0</v>
      </c>
      <c r="N1156" t="str">
        <f t="shared" si="1327"/>
        <v>;0</v>
      </c>
      <c r="O1156" t="str">
        <f t="shared" si="1328"/>
        <v>0</v>
      </c>
      <c r="P1156">
        <f t="shared" si="1329"/>
        <v>0</v>
      </c>
      <c r="Q1156">
        <f t="shared" si="1330"/>
        <v>0</v>
      </c>
      <c r="R1156">
        <f t="shared" si="1331"/>
        <v>0</v>
      </c>
      <c r="S1156">
        <f t="shared" si="1332"/>
        <v>0</v>
      </c>
      <c r="T1156">
        <f t="shared" si="1333"/>
        <v>0</v>
      </c>
      <c r="U1156">
        <f t="shared" si="1334"/>
        <v>0</v>
      </c>
      <c r="V1156">
        <f t="shared" si="1335"/>
        <v>0</v>
      </c>
      <c r="W1156">
        <f t="shared" si="1336"/>
        <v>0</v>
      </c>
      <c r="X1156">
        <f t="shared" si="1337"/>
        <v>0</v>
      </c>
      <c r="Y1156" s="10" t="e">
        <f t="shared" si="1338"/>
        <v>#VALUE!</v>
      </c>
      <c r="Z1156" t="e">
        <f t="shared" si="1339"/>
        <v>#VALUE!</v>
      </c>
      <c r="AA1156" t="e">
        <f t="shared" si="1340"/>
        <v>#VALUE!</v>
      </c>
      <c r="AB1156" t="e">
        <f t="shared" si="1341"/>
        <v>#VALUE!</v>
      </c>
      <c r="AC1156" t="e">
        <f t="shared" si="1342"/>
        <v>#VALUE!</v>
      </c>
      <c r="AD1156" t="e">
        <f t="shared" si="1343"/>
        <v>#VALUE!</v>
      </c>
      <c r="AE1156" t="e">
        <f t="shared" si="1344"/>
        <v>#VALUE!</v>
      </c>
      <c r="AF1156" t="e">
        <f t="shared" si="1345"/>
        <v>#VALUE!</v>
      </c>
      <c r="AG1156" t="e">
        <f t="shared" si="1346"/>
        <v>#VALUE!</v>
      </c>
      <c r="AH1156" t="e">
        <f t="shared" si="1347"/>
        <v>#VALUE!</v>
      </c>
      <c r="BJ1156">
        <f t="shared" si="1325"/>
        <v>0</v>
      </c>
    </row>
    <row r="1157" spans="11:62" x14ac:dyDescent="0.2">
      <c r="K1157" t="str">
        <f>WeedDataInput!F1155</f>
        <v>Y</v>
      </c>
      <c r="L1157">
        <f>WeedDataInput!G1155</f>
        <v>0</v>
      </c>
      <c r="M1157" s="10" t="str">
        <f t="shared" si="1326"/>
        <v>;0</v>
      </c>
      <c r="N1157" t="str">
        <f t="shared" si="1327"/>
        <v>;0</v>
      </c>
      <c r="O1157" t="str">
        <f t="shared" si="1328"/>
        <v>0</v>
      </c>
      <c r="P1157">
        <f t="shared" si="1329"/>
        <v>0</v>
      </c>
      <c r="Q1157">
        <f t="shared" si="1330"/>
        <v>0</v>
      </c>
      <c r="R1157">
        <f t="shared" si="1331"/>
        <v>0</v>
      </c>
      <c r="S1157">
        <f t="shared" si="1332"/>
        <v>0</v>
      </c>
      <c r="T1157">
        <f t="shared" si="1333"/>
        <v>0</v>
      </c>
      <c r="U1157">
        <f t="shared" si="1334"/>
        <v>0</v>
      </c>
      <c r="V1157">
        <f t="shared" si="1335"/>
        <v>0</v>
      </c>
      <c r="W1157">
        <f t="shared" si="1336"/>
        <v>0</v>
      </c>
      <c r="X1157">
        <f t="shared" si="1337"/>
        <v>0</v>
      </c>
      <c r="Y1157" s="10" t="e">
        <f t="shared" si="1338"/>
        <v>#VALUE!</v>
      </c>
      <c r="Z1157" t="e">
        <f t="shared" si="1339"/>
        <v>#VALUE!</v>
      </c>
      <c r="AA1157" t="e">
        <f t="shared" si="1340"/>
        <v>#VALUE!</v>
      </c>
      <c r="AB1157" t="e">
        <f t="shared" si="1341"/>
        <v>#VALUE!</v>
      </c>
      <c r="AC1157" t="e">
        <f t="shared" si="1342"/>
        <v>#VALUE!</v>
      </c>
      <c r="AD1157" t="e">
        <f t="shared" si="1343"/>
        <v>#VALUE!</v>
      </c>
      <c r="AE1157" t="e">
        <f t="shared" si="1344"/>
        <v>#VALUE!</v>
      </c>
      <c r="AF1157" t="e">
        <f t="shared" si="1345"/>
        <v>#VALUE!</v>
      </c>
      <c r="AG1157" t="e">
        <f t="shared" si="1346"/>
        <v>#VALUE!</v>
      </c>
      <c r="AH1157" t="e">
        <f t="shared" si="1347"/>
        <v>#VALUE!</v>
      </c>
      <c r="BJ1157">
        <f t="shared" si="1325"/>
        <v>0</v>
      </c>
    </row>
    <row r="1158" spans="11:62" x14ac:dyDescent="0.2">
      <c r="K1158" t="str">
        <f>WeedDataInput!F1156</f>
        <v>Y</v>
      </c>
      <c r="L1158">
        <f>WeedDataInput!G1156</f>
        <v>0</v>
      </c>
      <c r="M1158" s="10" t="str">
        <f t="shared" si="1326"/>
        <v>;0</v>
      </c>
      <c r="N1158" t="str">
        <f t="shared" si="1327"/>
        <v>;0</v>
      </c>
      <c r="O1158" t="str">
        <f t="shared" si="1328"/>
        <v>0</v>
      </c>
      <c r="P1158">
        <f t="shared" si="1329"/>
        <v>0</v>
      </c>
      <c r="Q1158">
        <f t="shared" si="1330"/>
        <v>0</v>
      </c>
      <c r="R1158">
        <f t="shared" si="1331"/>
        <v>0</v>
      </c>
      <c r="S1158">
        <f t="shared" si="1332"/>
        <v>0</v>
      </c>
      <c r="T1158">
        <f t="shared" si="1333"/>
        <v>0</v>
      </c>
      <c r="U1158">
        <f t="shared" si="1334"/>
        <v>0</v>
      </c>
      <c r="V1158">
        <f t="shared" si="1335"/>
        <v>0</v>
      </c>
      <c r="W1158">
        <f t="shared" si="1336"/>
        <v>0</v>
      </c>
      <c r="X1158">
        <f t="shared" si="1337"/>
        <v>0</v>
      </c>
      <c r="Y1158" s="10" t="e">
        <f t="shared" si="1338"/>
        <v>#VALUE!</v>
      </c>
      <c r="Z1158" t="e">
        <f t="shared" si="1339"/>
        <v>#VALUE!</v>
      </c>
      <c r="AA1158" t="e">
        <f t="shared" si="1340"/>
        <v>#VALUE!</v>
      </c>
      <c r="AB1158" t="e">
        <f t="shared" si="1341"/>
        <v>#VALUE!</v>
      </c>
      <c r="AC1158" t="e">
        <f t="shared" si="1342"/>
        <v>#VALUE!</v>
      </c>
      <c r="AD1158" t="e">
        <f t="shared" si="1343"/>
        <v>#VALUE!</v>
      </c>
      <c r="AE1158" t="e">
        <f t="shared" si="1344"/>
        <v>#VALUE!</v>
      </c>
      <c r="AF1158" t="e">
        <f t="shared" si="1345"/>
        <v>#VALUE!</v>
      </c>
      <c r="AG1158" t="e">
        <f t="shared" si="1346"/>
        <v>#VALUE!</v>
      </c>
      <c r="AH1158" t="e">
        <f t="shared" si="1347"/>
        <v>#VALUE!</v>
      </c>
      <c r="BJ1158">
        <f t="shared" si="1325"/>
        <v>0</v>
      </c>
    </row>
    <row r="1159" spans="11:62" x14ac:dyDescent="0.2">
      <c r="K1159" t="str">
        <f>WeedDataInput!F1157</f>
        <v>Y</v>
      </c>
      <c r="L1159">
        <f>WeedDataInput!G1157</f>
        <v>0</v>
      </c>
      <c r="M1159" s="10" t="str">
        <f t="shared" si="1326"/>
        <v>;0</v>
      </c>
      <c r="N1159" t="str">
        <f t="shared" si="1327"/>
        <v>;0</v>
      </c>
      <c r="O1159" t="str">
        <f t="shared" si="1328"/>
        <v>0</v>
      </c>
      <c r="P1159">
        <f t="shared" si="1329"/>
        <v>0</v>
      </c>
      <c r="Q1159">
        <f t="shared" si="1330"/>
        <v>0</v>
      </c>
      <c r="R1159">
        <f t="shared" si="1331"/>
        <v>0</v>
      </c>
      <c r="S1159">
        <f t="shared" si="1332"/>
        <v>0</v>
      </c>
      <c r="T1159">
        <f t="shared" si="1333"/>
        <v>0</v>
      </c>
      <c r="U1159">
        <f t="shared" si="1334"/>
        <v>0</v>
      </c>
      <c r="V1159">
        <f t="shared" si="1335"/>
        <v>0</v>
      </c>
      <c r="W1159">
        <f t="shared" si="1336"/>
        <v>0</v>
      </c>
      <c r="X1159">
        <f t="shared" si="1337"/>
        <v>0</v>
      </c>
      <c r="Y1159" s="10" t="e">
        <f t="shared" si="1338"/>
        <v>#VALUE!</v>
      </c>
      <c r="Z1159" t="e">
        <f t="shared" si="1339"/>
        <v>#VALUE!</v>
      </c>
      <c r="AA1159" t="e">
        <f t="shared" si="1340"/>
        <v>#VALUE!</v>
      </c>
      <c r="AB1159" t="e">
        <f t="shared" si="1341"/>
        <v>#VALUE!</v>
      </c>
      <c r="AC1159" t="e">
        <f t="shared" si="1342"/>
        <v>#VALUE!</v>
      </c>
      <c r="AD1159" t="e">
        <f t="shared" si="1343"/>
        <v>#VALUE!</v>
      </c>
      <c r="AE1159" t="e">
        <f t="shared" si="1344"/>
        <v>#VALUE!</v>
      </c>
      <c r="AF1159" t="e">
        <f t="shared" si="1345"/>
        <v>#VALUE!</v>
      </c>
      <c r="AG1159" t="e">
        <f t="shared" si="1346"/>
        <v>#VALUE!</v>
      </c>
      <c r="AH1159" t="e">
        <f t="shared" si="1347"/>
        <v>#VALUE!</v>
      </c>
      <c r="BJ1159">
        <f t="shared" ref="BJ1159:BJ1222" si="1348">LEN(O1159) - LEN(SUBSTITUTE(O1159, ";", ""))</f>
        <v>0</v>
      </c>
    </row>
    <row r="1160" spans="11:62" x14ac:dyDescent="0.2">
      <c r="K1160" t="str">
        <f>WeedDataInput!F1158</f>
        <v>N</v>
      </c>
      <c r="L1160" t="str">
        <f>WeedDataInput!G1158</f>
        <v>Joaquim Grunberger;</v>
      </c>
      <c r="M1160" s="10" t="str">
        <f t="shared" si="1326"/>
        <v>;Joaquim Grunberger;</v>
      </c>
      <c r="N1160" t="str">
        <f t="shared" si="1327"/>
        <v>;Joaquim Grunberger;</v>
      </c>
      <c r="O1160" t="str">
        <f t="shared" si="1328"/>
        <v>Joaquim Grunberger;</v>
      </c>
      <c r="P1160" t="str">
        <f t="shared" si="1329"/>
        <v/>
      </c>
      <c r="Q1160">
        <f t="shared" si="1330"/>
        <v>0</v>
      </c>
      <c r="R1160">
        <f t="shared" si="1331"/>
        <v>0</v>
      </c>
      <c r="S1160">
        <f t="shared" si="1332"/>
        <v>0</v>
      </c>
      <c r="T1160">
        <f t="shared" si="1333"/>
        <v>0</v>
      </c>
      <c r="U1160">
        <f t="shared" si="1334"/>
        <v>0</v>
      </c>
      <c r="V1160">
        <f t="shared" si="1335"/>
        <v>0</v>
      </c>
      <c r="W1160">
        <f t="shared" si="1336"/>
        <v>0</v>
      </c>
      <c r="X1160">
        <f t="shared" si="1337"/>
        <v>0</v>
      </c>
      <c r="Y1160" s="10" t="str">
        <f t="shared" si="1338"/>
        <v>Joaquim Grunberger</v>
      </c>
      <c r="Z1160" t="e">
        <f t="shared" si="1339"/>
        <v>#VALUE!</v>
      </c>
      <c r="AA1160" t="e">
        <f t="shared" si="1340"/>
        <v>#VALUE!</v>
      </c>
      <c r="AB1160" t="e">
        <f t="shared" si="1341"/>
        <v>#VALUE!</v>
      </c>
      <c r="AC1160" t="e">
        <f t="shared" si="1342"/>
        <v>#VALUE!</v>
      </c>
      <c r="AD1160" t="e">
        <f t="shared" si="1343"/>
        <v>#VALUE!</v>
      </c>
      <c r="AE1160" t="e">
        <f t="shared" si="1344"/>
        <v>#VALUE!</v>
      </c>
      <c r="AF1160" t="e">
        <f t="shared" si="1345"/>
        <v>#VALUE!</v>
      </c>
      <c r="AG1160" t="e">
        <f t="shared" si="1346"/>
        <v>#VALUE!</v>
      </c>
      <c r="AH1160" t="e">
        <f t="shared" si="1347"/>
        <v>#VALUE!</v>
      </c>
      <c r="BJ1160">
        <f t="shared" si="1348"/>
        <v>1</v>
      </c>
    </row>
    <row r="1161" spans="11:62" x14ac:dyDescent="0.2">
      <c r="K1161" t="str">
        <f>WeedDataInput!F1159</f>
        <v>N</v>
      </c>
      <c r="L1161" t="str">
        <f>WeedDataInput!G1159</f>
        <v>Joaquim Grunberger;</v>
      </c>
      <c r="M1161" s="10" t="str">
        <f t="shared" si="1326"/>
        <v>;Joaquim Grunberger;</v>
      </c>
      <c r="N1161" t="str">
        <f t="shared" si="1327"/>
        <v>;Joaquim Grunberger;</v>
      </c>
      <c r="O1161" t="str">
        <f t="shared" si="1328"/>
        <v>Joaquim Grunberger;</v>
      </c>
      <c r="P1161" t="str">
        <f t="shared" si="1329"/>
        <v/>
      </c>
      <c r="Q1161">
        <f t="shared" si="1330"/>
        <v>0</v>
      </c>
      <c r="R1161">
        <f t="shared" si="1331"/>
        <v>0</v>
      </c>
      <c r="S1161">
        <f t="shared" si="1332"/>
        <v>0</v>
      </c>
      <c r="T1161">
        <f t="shared" si="1333"/>
        <v>0</v>
      </c>
      <c r="U1161">
        <f t="shared" si="1334"/>
        <v>0</v>
      </c>
      <c r="V1161">
        <f t="shared" si="1335"/>
        <v>0</v>
      </c>
      <c r="W1161">
        <f t="shared" si="1336"/>
        <v>0</v>
      </c>
      <c r="X1161">
        <f t="shared" si="1337"/>
        <v>0</v>
      </c>
      <c r="Y1161" s="10" t="str">
        <f t="shared" si="1338"/>
        <v>Joaquim Grunberger</v>
      </c>
      <c r="Z1161" t="e">
        <f t="shared" si="1339"/>
        <v>#VALUE!</v>
      </c>
      <c r="AA1161" t="e">
        <f t="shared" si="1340"/>
        <v>#VALUE!</v>
      </c>
      <c r="AB1161" t="e">
        <f t="shared" si="1341"/>
        <v>#VALUE!</v>
      </c>
      <c r="AC1161" t="e">
        <f t="shared" si="1342"/>
        <v>#VALUE!</v>
      </c>
      <c r="AD1161" t="e">
        <f t="shared" si="1343"/>
        <v>#VALUE!</v>
      </c>
      <c r="AE1161" t="e">
        <f t="shared" si="1344"/>
        <v>#VALUE!</v>
      </c>
      <c r="AF1161" t="e">
        <f t="shared" si="1345"/>
        <v>#VALUE!</v>
      </c>
      <c r="AG1161" t="e">
        <f t="shared" si="1346"/>
        <v>#VALUE!</v>
      </c>
      <c r="AH1161" t="e">
        <f t="shared" si="1347"/>
        <v>#VALUE!</v>
      </c>
      <c r="BJ1161">
        <f t="shared" si="1348"/>
        <v>1</v>
      </c>
    </row>
    <row r="1162" spans="11:62" x14ac:dyDescent="0.2">
      <c r="K1162" t="str">
        <f>WeedDataInput!F1160</f>
        <v>N</v>
      </c>
      <c r="L1162" t="str">
        <f>WeedDataInput!G1160</f>
        <v>Joaquim Grunberger;</v>
      </c>
      <c r="M1162" s="10" t="str">
        <f t="shared" si="1326"/>
        <v>;Joaquim Grunberger;</v>
      </c>
      <c r="N1162" t="str">
        <f t="shared" si="1327"/>
        <v>;Joaquim Grunberger;</v>
      </c>
      <c r="O1162" t="str">
        <f t="shared" si="1328"/>
        <v>Joaquim Grunberger;</v>
      </c>
      <c r="P1162" t="str">
        <f t="shared" si="1329"/>
        <v/>
      </c>
      <c r="Q1162">
        <f t="shared" si="1330"/>
        <v>0</v>
      </c>
      <c r="R1162">
        <f t="shared" si="1331"/>
        <v>0</v>
      </c>
      <c r="S1162">
        <f t="shared" si="1332"/>
        <v>0</v>
      </c>
      <c r="T1162">
        <f t="shared" si="1333"/>
        <v>0</v>
      </c>
      <c r="U1162">
        <f t="shared" si="1334"/>
        <v>0</v>
      </c>
      <c r="V1162">
        <f t="shared" si="1335"/>
        <v>0</v>
      </c>
      <c r="W1162">
        <f t="shared" si="1336"/>
        <v>0</v>
      </c>
      <c r="X1162">
        <f t="shared" si="1337"/>
        <v>0</v>
      </c>
      <c r="Y1162" s="10" t="str">
        <f t="shared" si="1338"/>
        <v>Joaquim Grunberger</v>
      </c>
      <c r="Z1162" t="e">
        <f t="shared" si="1339"/>
        <v>#VALUE!</v>
      </c>
      <c r="AA1162" t="e">
        <f t="shared" si="1340"/>
        <v>#VALUE!</v>
      </c>
      <c r="AB1162" t="e">
        <f t="shared" si="1341"/>
        <v>#VALUE!</v>
      </c>
      <c r="AC1162" t="e">
        <f t="shared" si="1342"/>
        <v>#VALUE!</v>
      </c>
      <c r="AD1162" t="e">
        <f t="shared" si="1343"/>
        <v>#VALUE!</v>
      </c>
      <c r="AE1162" t="e">
        <f t="shared" si="1344"/>
        <v>#VALUE!</v>
      </c>
      <c r="AF1162" t="e">
        <f t="shared" si="1345"/>
        <v>#VALUE!</v>
      </c>
      <c r="AG1162" t="e">
        <f t="shared" si="1346"/>
        <v>#VALUE!</v>
      </c>
      <c r="AH1162" t="e">
        <f t="shared" si="1347"/>
        <v>#VALUE!</v>
      </c>
      <c r="BJ1162">
        <f t="shared" si="1348"/>
        <v>1</v>
      </c>
    </row>
    <row r="1163" spans="11:62" x14ac:dyDescent="0.2">
      <c r="K1163" t="str">
        <f>WeedDataInput!F1161</f>
        <v>N</v>
      </c>
      <c r="L1163" t="str">
        <f>WeedDataInput!G1161</f>
        <v>Joaquim Grunberger;</v>
      </c>
      <c r="M1163" s="10" t="str">
        <f t="shared" si="1326"/>
        <v>;Joaquim Grunberger;</v>
      </c>
      <c r="N1163" t="str">
        <f t="shared" si="1327"/>
        <v>;Joaquim Grunberger;</v>
      </c>
      <c r="O1163" t="str">
        <f t="shared" si="1328"/>
        <v>Joaquim Grunberger;</v>
      </c>
      <c r="P1163" t="str">
        <f t="shared" si="1329"/>
        <v/>
      </c>
      <c r="Q1163">
        <f t="shared" si="1330"/>
        <v>0</v>
      </c>
      <c r="R1163">
        <f t="shared" si="1331"/>
        <v>0</v>
      </c>
      <c r="S1163">
        <f t="shared" si="1332"/>
        <v>0</v>
      </c>
      <c r="T1163">
        <f t="shared" si="1333"/>
        <v>0</v>
      </c>
      <c r="U1163">
        <f t="shared" si="1334"/>
        <v>0</v>
      </c>
      <c r="V1163">
        <f t="shared" si="1335"/>
        <v>0</v>
      </c>
      <c r="W1163">
        <f t="shared" si="1336"/>
        <v>0</v>
      </c>
      <c r="X1163">
        <f t="shared" si="1337"/>
        <v>0</v>
      </c>
      <c r="Y1163" s="10" t="str">
        <f t="shared" si="1338"/>
        <v>Joaquim Grunberger</v>
      </c>
      <c r="Z1163" t="e">
        <f t="shared" si="1339"/>
        <v>#VALUE!</v>
      </c>
      <c r="AA1163" t="e">
        <f t="shared" si="1340"/>
        <v>#VALUE!</v>
      </c>
      <c r="AB1163" t="e">
        <f t="shared" si="1341"/>
        <v>#VALUE!</v>
      </c>
      <c r="AC1163" t="e">
        <f t="shared" si="1342"/>
        <v>#VALUE!</v>
      </c>
      <c r="AD1163" t="e">
        <f t="shared" si="1343"/>
        <v>#VALUE!</v>
      </c>
      <c r="AE1163" t="e">
        <f t="shared" si="1344"/>
        <v>#VALUE!</v>
      </c>
      <c r="AF1163" t="e">
        <f t="shared" si="1345"/>
        <v>#VALUE!</v>
      </c>
      <c r="AG1163" t="e">
        <f t="shared" si="1346"/>
        <v>#VALUE!</v>
      </c>
      <c r="AH1163" t="e">
        <f t="shared" si="1347"/>
        <v>#VALUE!</v>
      </c>
      <c r="BJ1163">
        <f t="shared" si="1348"/>
        <v>1</v>
      </c>
    </row>
    <row r="1164" spans="11:62" x14ac:dyDescent="0.2">
      <c r="K1164" t="str">
        <f>WeedDataInput!F1162</f>
        <v>N</v>
      </c>
      <c r="L1164" t="str">
        <f>WeedDataInput!G1162</f>
        <v>Joaquim Grunberger;</v>
      </c>
      <c r="M1164" s="10" t="str">
        <f t="shared" si="1326"/>
        <v>;Joaquim Grunberger;</v>
      </c>
      <c r="N1164" t="str">
        <f t="shared" si="1327"/>
        <v>;Joaquim Grunberger;</v>
      </c>
      <c r="O1164" t="str">
        <f t="shared" si="1328"/>
        <v>Joaquim Grunberger;</v>
      </c>
      <c r="P1164" t="str">
        <f t="shared" si="1329"/>
        <v/>
      </c>
      <c r="Q1164">
        <f t="shared" si="1330"/>
        <v>0</v>
      </c>
      <c r="R1164">
        <f t="shared" si="1331"/>
        <v>0</v>
      </c>
      <c r="S1164">
        <f t="shared" si="1332"/>
        <v>0</v>
      </c>
      <c r="T1164">
        <f t="shared" si="1333"/>
        <v>0</v>
      </c>
      <c r="U1164">
        <f t="shared" si="1334"/>
        <v>0</v>
      </c>
      <c r="V1164">
        <f t="shared" si="1335"/>
        <v>0</v>
      </c>
      <c r="W1164">
        <f t="shared" si="1336"/>
        <v>0</v>
      </c>
      <c r="X1164">
        <f t="shared" si="1337"/>
        <v>0</v>
      </c>
      <c r="Y1164" s="10" t="str">
        <f t="shared" si="1338"/>
        <v>Joaquim Grunberger</v>
      </c>
      <c r="Z1164" t="e">
        <f t="shared" si="1339"/>
        <v>#VALUE!</v>
      </c>
      <c r="AA1164" t="e">
        <f t="shared" si="1340"/>
        <v>#VALUE!</v>
      </c>
      <c r="AB1164" t="e">
        <f t="shared" si="1341"/>
        <v>#VALUE!</v>
      </c>
      <c r="AC1164" t="e">
        <f t="shared" si="1342"/>
        <v>#VALUE!</v>
      </c>
      <c r="AD1164" t="e">
        <f t="shared" si="1343"/>
        <v>#VALUE!</v>
      </c>
      <c r="AE1164" t="e">
        <f t="shared" si="1344"/>
        <v>#VALUE!</v>
      </c>
      <c r="AF1164" t="e">
        <f t="shared" si="1345"/>
        <v>#VALUE!</v>
      </c>
      <c r="AG1164" t="e">
        <f t="shared" si="1346"/>
        <v>#VALUE!</v>
      </c>
      <c r="AH1164" t="e">
        <f t="shared" si="1347"/>
        <v>#VALUE!</v>
      </c>
      <c r="BJ1164">
        <f t="shared" si="1348"/>
        <v>1</v>
      </c>
    </row>
    <row r="1165" spans="11:62" x14ac:dyDescent="0.2">
      <c r="K1165" t="str">
        <f>WeedDataInput!F1163</f>
        <v>N</v>
      </c>
      <c r="L1165" t="str">
        <f>WeedDataInput!G1163</f>
        <v>Joaquim Grunberger;</v>
      </c>
      <c r="M1165" s="10" t="str">
        <f t="shared" si="1326"/>
        <v>;Joaquim Grunberger;</v>
      </c>
      <c r="N1165" t="str">
        <f t="shared" si="1327"/>
        <v>;Joaquim Grunberger;</v>
      </c>
      <c r="O1165" t="str">
        <f t="shared" si="1328"/>
        <v>Joaquim Grunberger;</v>
      </c>
      <c r="P1165" t="str">
        <f t="shared" si="1329"/>
        <v/>
      </c>
      <c r="Q1165">
        <f t="shared" si="1330"/>
        <v>0</v>
      </c>
      <c r="R1165">
        <f t="shared" si="1331"/>
        <v>0</v>
      </c>
      <c r="S1165">
        <f t="shared" si="1332"/>
        <v>0</v>
      </c>
      <c r="T1165">
        <f t="shared" si="1333"/>
        <v>0</v>
      </c>
      <c r="U1165">
        <f t="shared" si="1334"/>
        <v>0</v>
      </c>
      <c r="V1165">
        <f t="shared" si="1335"/>
        <v>0</v>
      </c>
      <c r="W1165">
        <f t="shared" si="1336"/>
        <v>0</v>
      </c>
      <c r="X1165">
        <f t="shared" si="1337"/>
        <v>0</v>
      </c>
      <c r="Y1165" s="10" t="str">
        <f t="shared" si="1338"/>
        <v>Joaquim Grunberger</v>
      </c>
      <c r="Z1165" t="e">
        <f t="shared" si="1339"/>
        <v>#VALUE!</v>
      </c>
      <c r="AA1165" t="e">
        <f t="shared" si="1340"/>
        <v>#VALUE!</v>
      </c>
      <c r="AB1165" t="e">
        <f t="shared" si="1341"/>
        <v>#VALUE!</v>
      </c>
      <c r="AC1165" t="e">
        <f t="shared" si="1342"/>
        <v>#VALUE!</v>
      </c>
      <c r="AD1165" t="e">
        <f t="shared" si="1343"/>
        <v>#VALUE!</v>
      </c>
      <c r="AE1165" t="e">
        <f t="shared" si="1344"/>
        <v>#VALUE!</v>
      </c>
      <c r="AF1165" t="e">
        <f t="shared" si="1345"/>
        <v>#VALUE!</v>
      </c>
      <c r="AG1165" t="e">
        <f t="shared" si="1346"/>
        <v>#VALUE!</v>
      </c>
      <c r="AH1165" t="e">
        <f t="shared" si="1347"/>
        <v>#VALUE!</v>
      </c>
      <c r="BJ1165">
        <f t="shared" si="1348"/>
        <v>1</v>
      </c>
    </row>
    <row r="1166" spans="11:62" x14ac:dyDescent="0.2">
      <c r="K1166" t="str">
        <f>WeedDataInput!F1164</f>
        <v>N</v>
      </c>
      <c r="L1166" t="str">
        <f>WeedDataInput!G1164</f>
        <v>Joaquim Grunberger;</v>
      </c>
      <c r="M1166" s="10" t="str">
        <f t="shared" si="1326"/>
        <v>;Joaquim Grunberger;</v>
      </c>
      <c r="N1166" t="str">
        <f t="shared" si="1327"/>
        <v>;Joaquim Grunberger;</v>
      </c>
      <c r="O1166" t="str">
        <f t="shared" si="1328"/>
        <v>Joaquim Grunberger;</v>
      </c>
      <c r="P1166" t="str">
        <f t="shared" si="1329"/>
        <v/>
      </c>
      <c r="Q1166">
        <f t="shared" si="1330"/>
        <v>0</v>
      </c>
      <c r="R1166">
        <f t="shared" si="1331"/>
        <v>0</v>
      </c>
      <c r="S1166">
        <f t="shared" si="1332"/>
        <v>0</v>
      </c>
      <c r="T1166">
        <f t="shared" si="1333"/>
        <v>0</v>
      </c>
      <c r="U1166">
        <f t="shared" si="1334"/>
        <v>0</v>
      </c>
      <c r="V1166">
        <f t="shared" si="1335"/>
        <v>0</v>
      </c>
      <c r="W1166">
        <f t="shared" si="1336"/>
        <v>0</v>
      </c>
      <c r="X1166">
        <f t="shared" si="1337"/>
        <v>0</v>
      </c>
      <c r="Y1166" s="10" t="str">
        <f t="shared" si="1338"/>
        <v>Joaquim Grunberger</v>
      </c>
      <c r="Z1166" t="e">
        <f t="shared" si="1339"/>
        <v>#VALUE!</v>
      </c>
      <c r="AA1166" t="e">
        <f t="shared" si="1340"/>
        <v>#VALUE!</v>
      </c>
      <c r="AB1166" t="e">
        <f t="shared" si="1341"/>
        <v>#VALUE!</v>
      </c>
      <c r="AC1166" t="e">
        <f t="shared" si="1342"/>
        <v>#VALUE!</v>
      </c>
      <c r="AD1166" t="e">
        <f t="shared" si="1343"/>
        <v>#VALUE!</v>
      </c>
      <c r="AE1166" t="e">
        <f t="shared" si="1344"/>
        <v>#VALUE!</v>
      </c>
      <c r="AF1166" t="e">
        <f t="shared" si="1345"/>
        <v>#VALUE!</v>
      </c>
      <c r="AG1166" t="e">
        <f t="shared" si="1346"/>
        <v>#VALUE!</v>
      </c>
      <c r="AH1166" t="e">
        <f t="shared" si="1347"/>
        <v>#VALUE!</v>
      </c>
      <c r="BJ1166">
        <f t="shared" si="1348"/>
        <v>1</v>
      </c>
    </row>
    <row r="1167" spans="11:62" x14ac:dyDescent="0.2">
      <c r="K1167" t="str">
        <f>WeedDataInput!F1165</f>
        <v>N</v>
      </c>
      <c r="L1167" t="str">
        <f>WeedDataInput!G1165</f>
        <v>Joaquim Grunberger;</v>
      </c>
      <c r="M1167" s="10" t="str">
        <f t="shared" si="1326"/>
        <v>;Joaquim Grunberger;</v>
      </c>
      <c r="N1167" t="str">
        <f t="shared" si="1327"/>
        <v>;Joaquim Grunberger;</v>
      </c>
      <c r="O1167" t="str">
        <f t="shared" si="1328"/>
        <v>Joaquim Grunberger;</v>
      </c>
      <c r="P1167" t="str">
        <f t="shared" si="1329"/>
        <v/>
      </c>
      <c r="Q1167">
        <f t="shared" si="1330"/>
        <v>0</v>
      </c>
      <c r="R1167">
        <f t="shared" si="1331"/>
        <v>0</v>
      </c>
      <c r="S1167">
        <f t="shared" si="1332"/>
        <v>0</v>
      </c>
      <c r="T1167">
        <f t="shared" si="1333"/>
        <v>0</v>
      </c>
      <c r="U1167">
        <f t="shared" si="1334"/>
        <v>0</v>
      </c>
      <c r="V1167">
        <f t="shared" si="1335"/>
        <v>0</v>
      </c>
      <c r="W1167">
        <f t="shared" si="1336"/>
        <v>0</v>
      </c>
      <c r="X1167">
        <f t="shared" si="1337"/>
        <v>0</v>
      </c>
      <c r="Y1167" s="10" t="str">
        <f t="shared" si="1338"/>
        <v>Joaquim Grunberger</v>
      </c>
      <c r="Z1167" t="e">
        <f t="shared" si="1339"/>
        <v>#VALUE!</v>
      </c>
      <c r="AA1167" t="e">
        <f t="shared" si="1340"/>
        <v>#VALUE!</v>
      </c>
      <c r="AB1167" t="e">
        <f t="shared" si="1341"/>
        <v>#VALUE!</v>
      </c>
      <c r="AC1167" t="e">
        <f t="shared" si="1342"/>
        <v>#VALUE!</v>
      </c>
      <c r="AD1167" t="e">
        <f t="shared" si="1343"/>
        <v>#VALUE!</v>
      </c>
      <c r="AE1167" t="e">
        <f t="shared" si="1344"/>
        <v>#VALUE!</v>
      </c>
      <c r="AF1167" t="e">
        <f t="shared" si="1345"/>
        <v>#VALUE!</v>
      </c>
      <c r="AG1167" t="e">
        <f t="shared" si="1346"/>
        <v>#VALUE!</v>
      </c>
      <c r="AH1167" t="e">
        <f t="shared" si="1347"/>
        <v>#VALUE!</v>
      </c>
      <c r="BJ1167">
        <f t="shared" si="1348"/>
        <v>1</v>
      </c>
    </row>
    <row r="1168" spans="11:62" x14ac:dyDescent="0.2">
      <c r="K1168" t="str">
        <f>WeedDataInput!F1166</f>
        <v>N</v>
      </c>
      <c r="L1168" t="str">
        <f>WeedDataInput!G1166</f>
        <v>Joaquim Grunberger;</v>
      </c>
      <c r="M1168" s="10" t="str">
        <f t="shared" si="1326"/>
        <v>;Joaquim Grunberger;</v>
      </c>
      <c r="N1168" t="str">
        <f t="shared" si="1327"/>
        <v>;Joaquim Grunberger;</v>
      </c>
      <c r="O1168" t="str">
        <f t="shared" si="1328"/>
        <v>Joaquim Grunberger;</v>
      </c>
      <c r="P1168" t="str">
        <f t="shared" si="1329"/>
        <v/>
      </c>
      <c r="Q1168">
        <f t="shared" si="1330"/>
        <v>0</v>
      </c>
      <c r="R1168">
        <f t="shared" si="1331"/>
        <v>0</v>
      </c>
      <c r="S1168">
        <f t="shared" si="1332"/>
        <v>0</v>
      </c>
      <c r="T1168">
        <f t="shared" si="1333"/>
        <v>0</v>
      </c>
      <c r="U1168">
        <f t="shared" si="1334"/>
        <v>0</v>
      </c>
      <c r="V1168">
        <f t="shared" si="1335"/>
        <v>0</v>
      </c>
      <c r="W1168">
        <f t="shared" si="1336"/>
        <v>0</v>
      </c>
      <c r="X1168">
        <f t="shared" si="1337"/>
        <v>0</v>
      </c>
      <c r="Y1168" s="10" t="str">
        <f t="shared" si="1338"/>
        <v>Joaquim Grunberger</v>
      </c>
      <c r="Z1168" t="e">
        <f t="shared" si="1339"/>
        <v>#VALUE!</v>
      </c>
      <c r="AA1168" t="e">
        <f t="shared" si="1340"/>
        <v>#VALUE!</v>
      </c>
      <c r="AB1168" t="e">
        <f t="shared" si="1341"/>
        <v>#VALUE!</v>
      </c>
      <c r="AC1168" t="e">
        <f t="shared" si="1342"/>
        <v>#VALUE!</v>
      </c>
      <c r="AD1168" t="e">
        <f t="shared" si="1343"/>
        <v>#VALUE!</v>
      </c>
      <c r="AE1168" t="e">
        <f t="shared" si="1344"/>
        <v>#VALUE!</v>
      </c>
      <c r="AF1168" t="e">
        <f t="shared" si="1345"/>
        <v>#VALUE!</v>
      </c>
      <c r="AG1168" t="e">
        <f t="shared" si="1346"/>
        <v>#VALUE!</v>
      </c>
      <c r="AH1168" t="e">
        <f t="shared" si="1347"/>
        <v>#VALUE!</v>
      </c>
      <c r="BJ1168">
        <f t="shared" si="1348"/>
        <v>1</v>
      </c>
    </row>
    <row r="1169" spans="11:62" x14ac:dyDescent="0.2">
      <c r="K1169" t="str">
        <f>WeedDataInput!F1167</f>
        <v>N</v>
      </c>
      <c r="L1169" t="str">
        <f>WeedDataInput!G1167</f>
        <v>Miguel Silva;Nicole Bersinger;</v>
      </c>
      <c r="M1169" s="10" t="str">
        <f t="shared" si="1326"/>
        <v>;Miguel Silva;Nicole Bersinger;</v>
      </c>
      <c r="N1169" t="str">
        <f t="shared" si="1327"/>
        <v>;Miguel Silva;Nicole Bersinger;</v>
      </c>
      <c r="O1169" t="str">
        <f t="shared" si="1328"/>
        <v>Miguel Silva;Nicole Bersinger;</v>
      </c>
      <c r="P1169" t="str">
        <f t="shared" si="1329"/>
        <v>Nicole Bersinger;</v>
      </c>
      <c r="Q1169" t="str">
        <f t="shared" si="1330"/>
        <v/>
      </c>
      <c r="R1169">
        <f t="shared" si="1331"/>
        <v>0</v>
      </c>
      <c r="S1169">
        <f t="shared" si="1332"/>
        <v>0</v>
      </c>
      <c r="T1169">
        <f t="shared" si="1333"/>
        <v>0</v>
      </c>
      <c r="U1169">
        <f t="shared" si="1334"/>
        <v>0</v>
      </c>
      <c r="V1169">
        <f t="shared" si="1335"/>
        <v>0</v>
      </c>
      <c r="W1169">
        <f t="shared" si="1336"/>
        <v>0</v>
      </c>
      <c r="X1169">
        <f t="shared" si="1337"/>
        <v>0</v>
      </c>
      <c r="Y1169" s="10" t="str">
        <f t="shared" si="1338"/>
        <v>Miguel Silva</v>
      </c>
      <c r="Z1169" t="str">
        <f t="shared" si="1339"/>
        <v>Nicole Bersinger</v>
      </c>
      <c r="AA1169" t="e">
        <f t="shared" si="1340"/>
        <v>#VALUE!</v>
      </c>
      <c r="AB1169" t="e">
        <f t="shared" si="1341"/>
        <v>#VALUE!</v>
      </c>
      <c r="AC1169" t="e">
        <f t="shared" si="1342"/>
        <v>#VALUE!</v>
      </c>
      <c r="AD1169" t="e">
        <f t="shared" si="1343"/>
        <v>#VALUE!</v>
      </c>
      <c r="AE1169" t="e">
        <f t="shared" si="1344"/>
        <v>#VALUE!</v>
      </c>
      <c r="AF1169" t="e">
        <f t="shared" si="1345"/>
        <v>#VALUE!</v>
      </c>
      <c r="AG1169" t="e">
        <f t="shared" si="1346"/>
        <v>#VALUE!</v>
      </c>
      <c r="AH1169" t="e">
        <f t="shared" si="1347"/>
        <v>#VALUE!</v>
      </c>
      <c r="BJ1169">
        <f t="shared" si="1348"/>
        <v>2</v>
      </c>
    </row>
    <row r="1170" spans="11:62" x14ac:dyDescent="0.2">
      <c r="K1170" t="str">
        <f>WeedDataInput!F1168</f>
        <v>N</v>
      </c>
      <c r="L1170" t="str">
        <f>WeedDataInput!G1168</f>
        <v>Miguel Silva;Nicole Bersinger;</v>
      </c>
      <c r="M1170" s="10" t="str">
        <f t="shared" si="1326"/>
        <v>;Miguel Silva;Nicole Bersinger;</v>
      </c>
      <c r="N1170" t="str">
        <f t="shared" si="1327"/>
        <v>;Miguel Silva;Nicole Bersinger;</v>
      </c>
      <c r="O1170" t="str">
        <f t="shared" si="1328"/>
        <v>Miguel Silva;Nicole Bersinger;</v>
      </c>
      <c r="P1170" t="str">
        <f t="shared" si="1329"/>
        <v>Nicole Bersinger;</v>
      </c>
      <c r="Q1170" t="str">
        <f t="shared" si="1330"/>
        <v/>
      </c>
      <c r="R1170">
        <f t="shared" si="1331"/>
        <v>0</v>
      </c>
      <c r="S1170">
        <f t="shared" si="1332"/>
        <v>0</v>
      </c>
      <c r="T1170">
        <f t="shared" si="1333"/>
        <v>0</v>
      </c>
      <c r="U1170">
        <f t="shared" si="1334"/>
        <v>0</v>
      </c>
      <c r="V1170">
        <f t="shared" si="1335"/>
        <v>0</v>
      </c>
      <c r="W1170">
        <f t="shared" si="1336"/>
        <v>0</v>
      </c>
      <c r="X1170">
        <f t="shared" si="1337"/>
        <v>0</v>
      </c>
      <c r="Y1170" s="10" t="str">
        <f t="shared" si="1338"/>
        <v>Miguel Silva</v>
      </c>
      <c r="Z1170" t="str">
        <f t="shared" si="1339"/>
        <v>Nicole Bersinger</v>
      </c>
      <c r="AA1170" t="e">
        <f t="shared" si="1340"/>
        <v>#VALUE!</v>
      </c>
      <c r="AB1170" t="e">
        <f t="shared" si="1341"/>
        <v>#VALUE!</v>
      </c>
      <c r="AC1170" t="e">
        <f t="shared" si="1342"/>
        <v>#VALUE!</v>
      </c>
      <c r="AD1170" t="e">
        <f t="shared" si="1343"/>
        <v>#VALUE!</v>
      </c>
      <c r="AE1170" t="e">
        <f t="shared" si="1344"/>
        <v>#VALUE!</v>
      </c>
      <c r="AF1170" t="e">
        <f t="shared" si="1345"/>
        <v>#VALUE!</v>
      </c>
      <c r="AG1170" t="e">
        <f t="shared" si="1346"/>
        <v>#VALUE!</v>
      </c>
      <c r="AH1170" t="e">
        <f t="shared" si="1347"/>
        <v>#VALUE!</v>
      </c>
      <c r="BJ1170">
        <f t="shared" si="1348"/>
        <v>2</v>
      </c>
    </row>
    <row r="1171" spans="11:62" x14ac:dyDescent="0.2">
      <c r="K1171" t="str">
        <f>WeedDataInput!F1169</f>
        <v>Y</v>
      </c>
      <c r="L1171">
        <f>WeedDataInput!G1169</f>
        <v>0</v>
      </c>
      <c r="M1171" s="10" t="str">
        <f t="shared" si="1326"/>
        <v>;0</v>
      </c>
      <c r="N1171" t="str">
        <f t="shared" si="1327"/>
        <v>;0</v>
      </c>
      <c r="O1171" t="str">
        <f t="shared" si="1328"/>
        <v>0</v>
      </c>
      <c r="P1171">
        <f t="shared" si="1329"/>
        <v>0</v>
      </c>
      <c r="Q1171">
        <f t="shared" si="1330"/>
        <v>0</v>
      </c>
      <c r="R1171">
        <f t="shared" si="1331"/>
        <v>0</v>
      </c>
      <c r="S1171">
        <f t="shared" si="1332"/>
        <v>0</v>
      </c>
      <c r="T1171">
        <f t="shared" si="1333"/>
        <v>0</v>
      </c>
      <c r="U1171">
        <f t="shared" si="1334"/>
        <v>0</v>
      </c>
      <c r="V1171">
        <f t="shared" si="1335"/>
        <v>0</v>
      </c>
      <c r="W1171">
        <f t="shared" si="1336"/>
        <v>0</v>
      </c>
      <c r="X1171">
        <f t="shared" si="1337"/>
        <v>0</v>
      </c>
      <c r="Y1171" s="10" t="e">
        <f t="shared" si="1338"/>
        <v>#VALUE!</v>
      </c>
      <c r="Z1171" t="e">
        <f t="shared" si="1339"/>
        <v>#VALUE!</v>
      </c>
      <c r="AA1171" t="e">
        <f t="shared" si="1340"/>
        <v>#VALUE!</v>
      </c>
      <c r="AB1171" t="e">
        <f t="shared" si="1341"/>
        <v>#VALUE!</v>
      </c>
      <c r="AC1171" t="e">
        <f t="shared" si="1342"/>
        <v>#VALUE!</v>
      </c>
      <c r="AD1171" t="e">
        <f t="shared" si="1343"/>
        <v>#VALUE!</v>
      </c>
      <c r="AE1171" t="e">
        <f t="shared" si="1344"/>
        <v>#VALUE!</v>
      </c>
      <c r="AF1171" t="e">
        <f t="shared" si="1345"/>
        <v>#VALUE!</v>
      </c>
      <c r="AG1171" t="e">
        <f t="shared" si="1346"/>
        <v>#VALUE!</v>
      </c>
      <c r="AH1171" t="e">
        <f t="shared" si="1347"/>
        <v>#VALUE!</v>
      </c>
      <c r="BJ1171">
        <f t="shared" si="1348"/>
        <v>0</v>
      </c>
    </row>
    <row r="1172" spans="11:62" x14ac:dyDescent="0.2">
      <c r="K1172" t="str">
        <f>WeedDataInput!F1170</f>
        <v>Y</v>
      </c>
      <c r="L1172">
        <f>WeedDataInput!G1170</f>
        <v>0</v>
      </c>
      <c r="M1172" s="10" t="str">
        <f t="shared" si="1326"/>
        <v>;0</v>
      </c>
      <c r="N1172" t="str">
        <f t="shared" si="1327"/>
        <v>;0</v>
      </c>
      <c r="O1172" t="str">
        <f t="shared" si="1328"/>
        <v>0</v>
      </c>
      <c r="P1172">
        <f t="shared" si="1329"/>
        <v>0</v>
      </c>
      <c r="Q1172">
        <f t="shared" si="1330"/>
        <v>0</v>
      </c>
      <c r="R1172">
        <f t="shared" si="1331"/>
        <v>0</v>
      </c>
      <c r="S1172">
        <f t="shared" si="1332"/>
        <v>0</v>
      </c>
      <c r="T1172">
        <f t="shared" si="1333"/>
        <v>0</v>
      </c>
      <c r="U1172">
        <f t="shared" si="1334"/>
        <v>0</v>
      </c>
      <c r="V1172">
        <f t="shared" si="1335"/>
        <v>0</v>
      </c>
      <c r="W1172">
        <f t="shared" si="1336"/>
        <v>0</v>
      </c>
      <c r="X1172">
        <f t="shared" si="1337"/>
        <v>0</v>
      </c>
      <c r="Y1172" s="10" t="e">
        <f t="shared" si="1338"/>
        <v>#VALUE!</v>
      </c>
      <c r="Z1172" t="e">
        <f t="shared" si="1339"/>
        <v>#VALUE!</v>
      </c>
      <c r="AA1172" t="e">
        <f t="shared" si="1340"/>
        <v>#VALUE!</v>
      </c>
      <c r="AB1172" t="e">
        <f t="shared" si="1341"/>
        <v>#VALUE!</v>
      </c>
      <c r="AC1172" t="e">
        <f t="shared" si="1342"/>
        <v>#VALUE!</v>
      </c>
      <c r="AD1172" t="e">
        <f t="shared" si="1343"/>
        <v>#VALUE!</v>
      </c>
      <c r="AE1172" t="e">
        <f t="shared" si="1344"/>
        <v>#VALUE!</v>
      </c>
      <c r="AF1172" t="e">
        <f t="shared" si="1345"/>
        <v>#VALUE!</v>
      </c>
      <c r="AG1172" t="e">
        <f t="shared" si="1346"/>
        <v>#VALUE!</v>
      </c>
      <c r="AH1172" t="e">
        <f t="shared" si="1347"/>
        <v>#VALUE!</v>
      </c>
      <c r="BJ1172">
        <f t="shared" si="1348"/>
        <v>0</v>
      </c>
    </row>
    <row r="1173" spans="11:62" x14ac:dyDescent="0.2">
      <c r="K1173" t="str">
        <f>WeedDataInput!F1171</f>
        <v>Y</v>
      </c>
      <c r="L1173">
        <f>WeedDataInput!G1171</f>
        <v>0</v>
      </c>
      <c r="M1173" s="10" t="str">
        <f t="shared" si="1326"/>
        <v>;0</v>
      </c>
      <c r="N1173" t="str">
        <f t="shared" si="1327"/>
        <v>;0</v>
      </c>
      <c r="O1173" t="str">
        <f t="shared" si="1328"/>
        <v>0</v>
      </c>
      <c r="P1173">
        <f t="shared" si="1329"/>
        <v>0</v>
      </c>
      <c r="Q1173">
        <f t="shared" si="1330"/>
        <v>0</v>
      </c>
      <c r="R1173">
        <f t="shared" si="1331"/>
        <v>0</v>
      </c>
      <c r="S1173">
        <f t="shared" si="1332"/>
        <v>0</v>
      </c>
      <c r="T1173">
        <f t="shared" si="1333"/>
        <v>0</v>
      </c>
      <c r="U1173">
        <f t="shared" si="1334"/>
        <v>0</v>
      </c>
      <c r="V1173">
        <f t="shared" si="1335"/>
        <v>0</v>
      </c>
      <c r="W1173">
        <f t="shared" si="1336"/>
        <v>0</v>
      </c>
      <c r="X1173">
        <f t="shared" si="1337"/>
        <v>0</v>
      </c>
      <c r="Y1173" s="10" t="e">
        <f t="shared" si="1338"/>
        <v>#VALUE!</v>
      </c>
      <c r="Z1173" t="e">
        <f t="shared" si="1339"/>
        <v>#VALUE!</v>
      </c>
      <c r="AA1173" t="e">
        <f t="shared" si="1340"/>
        <v>#VALUE!</v>
      </c>
      <c r="AB1173" t="e">
        <f t="shared" si="1341"/>
        <v>#VALUE!</v>
      </c>
      <c r="AC1173" t="e">
        <f t="shared" si="1342"/>
        <v>#VALUE!</v>
      </c>
      <c r="AD1173" t="e">
        <f t="shared" si="1343"/>
        <v>#VALUE!</v>
      </c>
      <c r="AE1173" t="e">
        <f t="shared" si="1344"/>
        <v>#VALUE!</v>
      </c>
      <c r="AF1173" t="e">
        <f t="shared" si="1345"/>
        <v>#VALUE!</v>
      </c>
      <c r="AG1173" t="e">
        <f t="shared" si="1346"/>
        <v>#VALUE!</v>
      </c>
      <c r="AH1173" t="e">
        <f t="shared" si="1347"/>
        <v>#VALUE!</v>
      </c>
      <c r="BJ1173">
        <f t="shared" si="1348"/>
        <v>0</v>
      </c>
    </row>
    <row r="1174" spans="11:62" x14ac:dyDescent="0.2">
      <c r="K1174" t="str">
        <f>WeedDataInput!F1172</f>
        <v>N</v>
      </c>
      <c r="L1174" t="str">
        <f>WeedDataInput!G1172</f>
        <v>Tanner Kerr;Nicole Bersinger;</v>
      </c>
      <c r="M1174" s="10" t="str">
        <f t="shared" si="1326"/>
        <v>;Tanner Kerr;Nicole Bersinger;</v>
      </c>
      <c r="N1174" t="str">
        <f t="shared" si="1327"/>
        <v>;Tanner Kerr;Nicole Bersinger;</v>
      </c>
      <c r="O1174" t="str">
        <f t="shared" si="1328"/>
        <v>Tanner Kerr;Nicole Bersinger;</v>
      </c>
      <c r="P1174" t="str">
        <f t="shared" si="1329"/>
        <v>Nicole Bersinger;</v>
      </c>
      <c r="Q1174" t="str">
        <f t="shared" si="1330"/>
        <v/>
      </c>
      <c r="R1174">
        <f t="shared" si="1331"/>
        <v>0</v>
      </c>
      <c r="S1174">
        <f t="shared" si="1332"/>
        <v>0</v>
      </c>
      <c r="T1174">
        <f t="shared" si="1333"/>
        <v>0</v>
      </c>
      <c r="U1174">
        <f t="shared" si="1334"/>
        <v>0</v>
      </c>
      <c r="V1174">
        <f t="shared" si="1335"/>
        <v>0</v>
      </c>
      <c r="W1174">
        <f t="shared" si="1336"/>
        <v>0</v>
      </c>
      <c r="X1174">
        <f t="shared" si="1337"/>
        <v>0</v>
      </c>
      <c r="Y1174" s="10" t="str">
        <f t="shared" si="1338"/>
        <v>Tanner Kerr</v>
      </c>
      <c r="Z1174" t="str">
        <f t="shared" si="1339"/>
        <v>Nicole Bersinger</v>
      </c>
      <c r="AA1174" t="e">
        <f t="shared" si="1340"/>
        <v>#VALUE!</v>
      </c>
      <c r="AB1174" t="e">
        <f t="shared" si="1341"/>
        <v>#VALUE!</v>
      </c>
      <c r="AC1174" t="e">
        <f t="shared" si="1342"/>
        <v>#VALUE!</v>
      </c>
      <c r="AD1174" t="e">
        <f t="shared" si="1343"/>
        <v>#VALUE!</v>
      </c>
      <c r="AE1174" t="e">
        <f t="shared" si="1344"/>
        <v>#VALUE!</v>
      </c>
      <c r="AF1174" t="e">
        <f t="shared" si="1345"/>
        <v>#VALUE!</v>
      </c>
      <c r="AG1174" t="e">
        <f t="shared" si="1346"/>
        <v>#VALUE!</v>
      </c>
      <c r="AH1174" t="e">
        <f t="shared" si="1347"/>
        <v>#VALUE!</v>
      </c>
      <c r="BJ1174">
        <f t="shared" si="1348"/>
        <v>2</v>
      </c>
    </row>
    <row r="1175" spans="11:62" x14ac:dyDescent="0.2">
      <c r="K1175" t="str">
        <f>WeedDataInput!F1173</f>
        <v>N</v>
      </c>
      <c r="L1175" t="str">
        <f>WeedDataInput!G1173</f>
        <v>Nicole Bersinger;</v>
      </c>
      <c r="M1175" s="10" t="str">
        <f t="shared" si="1326"/>
        <v>;Nicole Bersinger;</v>
      </c>
      <c r="N1175" t="str">
        <f t="shared" si="1327"/>
        <v>;Nicole Bersinger;</v>
      </c>
      <c r="O1175" t="str">
        <f t="shared" si="1328"/>
        <v>Nicole Bersinger;</v>
      </c>
      <c r="P1175" t="str">
        <f t="shared" si="1329"/>
        <v/>
      </c>
      <c r="Q1175">
        <f t="shared" si="1330"/>
        <v>0</v>
      </c>
      <c r="R1175">
        <f t="shared" si="1331"/>
        <v>0</v>
      </c>
      <c r="S1175">
        <f t="shared" si="1332"/>
        <v>0</v>
      </c>
      <c r="T1175">
        <f t="shared" si="1333"/>
        <v>0</v>
      </c>
      <c r="U1175">
        <f t="shared" si="1334"/>
        <v>0</v>
      </c>
      <c r="V1175">
        <f t="shared" si="1335"/>
        <v>0</v>
      </c>
      <c r="W1175">
        <f t="shared" si="1336"/>
        <v>0</v>
      </c>
      <c r="X1175">
        <f t="shared" si="1337"/>
        <v>0</v>
      </c>
      <c r="Y1175" s="10" t="str">
        <f t="shared" si="1338"/>
        <v>Nicole Bersinger</v>
      </c>
      <c r="Z1175" t="e">
        <f t="shared" si="1339"/>
        <v>#VALUE!</v>
      </c>
      <c r="AA1175" t="e">
        <f t="shared" si="1340"/>
        <v>#VALUE!</v>
      </c>
      <c r="AB1175" t="e">
        <f t="shared" si="1341"/>
        <v>#VALUE!</v>
      </c>
      <c r="AC1175" t="e">
        <f t="shared" si="1342"/>
        <v>#VALUE!</v>
      </c>
      <c r="AD1175" t="e">
        <f t="shared" si="1343"/>
        <v>#VALUE!</v>
      </c>
      <c r="AE1175" t="e">
        <f t="shared" si="1344"/>
        <v>#VALUE!</v>
      </c>
      <c r="AF1175" t="e">
        <f t="shared" si="1345"/>
        <v>#VALUE!</v>
      </c>
      <c r="AG1175" t="e">
        <f t="shared" si="1346"/>
        <v>#VALUE!</v>
      </c>
      <c r="AH1175" t="e">
        <f t="shared" si="1347"/>
        <v>#VALUE!</v>
      </c>
      <c r="BJ1175">
        <f t="shared" si="1348"/>
        <v>1</v>
      </c>
    </row>
    <row r="1176" spans="11:62" x14ac:dyDescent="0.2">
      <c r="K1176" t="str">
        <f>WeedDataInput!F1174</f>
        <v>N</v>
      </c>
      <c r="L1176" t="str">
        <f>WeedDataInput!G1174</f>
        <v>Tanner Kerr;Nicole Bersinger;</v>
      </c>
      <c r="M1176" s="10" t="str">
        <f t="shared" si="1326"/>
        <v>;Tanner Kerr;Nicole Bersinger;</v>
      </c>
      <c r="N1176" t="str">
        <f t="shared" si="1327"/>
        <v>;Tanner Kerr;Nicole Bersinger;</v>
      </c>
      <c r="O1176" t="str">
        <f t="shared" si="1328"/>
        <v>Tanner Kerr;Nicole Bersinger;</v>
      </c>
      <c r="P1176" t="str">
        <f t="shared" si="1329"/>
        <v>Nicole Bersinger;</v>
      </c>
      <c r="Q1176" t="str">
        <f t="shared" si="1330"/>
        <v/>
      </c>
      <c r="R1176">
        <f t="shared" si="1331"/>
        <v>0</v>
      </c>
      <c r="S1176">
        <f t="shared" si="1332"/>
        <v>0</v>
      </c>
      <c r="T1176">
        <f t="shared" si="1333"/>
        <v>0</v>
      </c>
      <c r="U1176">
        <f t="shared" si="1334"/>
        <v>0</v>
      </c>
      <c r="V1176">
        <f t="shared" si="1335"/>
        <v>0</v>
      </c>
      <c r="W1176">
        <f t="shared" si="1336"/>
        <v>0</v>
      </c>
      <c r="X1176">
        <f t="shared" si="1337"/>
        <v>0</v>
      </c>
      <c r="Y1176" s="10" t="str">
        <f t="shared" si="1338"/>
        <v>Tanner Kerr</v>
      </c>
      <c r="Z1176" t="str">
        <f t="shared" si="1339"/>
        <v>Nicole Bersinger</v>
      </c>
      <c r="AA1176" t="e">
        <f t="shared" si="1340"/>
        <v>#VALUE!</v>
      </c>
      <c r="AB1176" t="e">
        <f t="shared" si="1341"/>
        <v>#VALUE!</v>
      </c>
      <c r="AC1176" t="e">
        <f t="shared" si="1342"/>
        <v>#VALUE!</v>
      </c>
      <c r="AD1176" t="e">
        <f t="shared" si="1343"/>
        <v>#VALUE!</v>
      </c>
      <c r="AE1176" t="e">
        <f t="shared" si="1344"/>
        <v>#VALUE!</v>
      </c>
      <c r="AF1176" t="e">
        <f t="shared" si="1345"/>
        <v>#VALUE!</v>
      </c>
      <c r="AG1176" t="e">
        <f t="shared" si="1346"/>
        <v>#VALUE!</v>
      </c>
      <c r="AH1176" t="e">
        <f t="shared" si="1347"/>
        <v>#VALUE!</v>
      </c>
      <c r="BJ1176">
        <f t="shared" si="1348"/>
        <v>2</v>
      </c>
    </row>
    <row r="1177" spans="11:62" x14ac:dyDescent="0.2">
      <c r="K1177" t="str">
        <f>WeedDataInput!F1175</f>
        <v>N</v>
      </c>
      <c r="L1177" t="str">
        <f>WeedDataInput!G1175</f>
        <v>Tanner Kerr;Nicole Bersinger;</v>
      </c>
      <c r="M1177" s="10" t="str">
        <f t="shared" si="1326"/>
        <v>;Tanner Kerr;Nicole Bersinger;</v>
      </c>
      <c r="N1177" t="str">
        <f t="shared" si="1327"/>
        <v>;Tanner Kerr;Nicole Bersinger;</v>
      </c>
      <c r="O1177" t="str">
        <f t="shared" si="1328"/>
        <v>Tanner Kerr;Nicole Bersinger;</v>
      </c>
      <c r="P1177" t="str">
        <f t="shared" si="1329"/>
        <v>Nicole Bersinger;</v>
      </c>
      <c r="Q1177" t="str">
        <f t="shared" si="1330"/>
        <v/>
      </c>
      <c r="R1177">
        <f t="shared" si="1331"/>
        <v>0</v>
      </c>
      <c r="S1177">
        <f t="shared" si="1332"/>
        <v>0</v>
      </c>
      <c r="T1177">
        <f t="shared" si="1333"/>
        <v>0</v>
      </c>
      <c r="U1177">
        <f t="shared" si="1334"/>
        <v>0</v>
      </c>
      <c r="V1177">
        <f t="shared" si="1335"/>
        <v>0</v>
      </c>
      <c r="W1177">
        <f t="shared" si="1336"/>
        <v>0</v>
      </c>
      <c r="X1177">
        <f t="shared" si="1337"/>
        <v>0</v>
      </c>
      <c r="Y1177" s="10" t="str">
        <f t="shared" si="1338"/>
        <v>Tanner Kerr</v>
      </c>
      <c r="Z1177" t="str">
        <f t="shared" si="1339"/>
        <v>Nicole Bersinger</v>
      </c>
      <c r="AA1177" t="e">
        <f t="shared" si="1340"/>
        <v>#VALUE!</v>
      </c>
      <c r="AB1177" t="e">
        <f t="shared" si="1341"/>
        <v>#VALUE!</v>
      </c>
      <c r="AC1177" t="e">
        <f t="shared" si="1342"/>
        <v>#VALUE!</v>
      </c>
      <c r="AD1177" t="e">
        <f t="shared" si="1343"/>
        <v>#VALUE!</v>
      </c>
      <c r="AE1177" t="e">
        <f t="shared" si="1344"/>
        <v>#VALUE!</v>
      </c>
      <c r="AF1177" t="e">
        <f t="shared" si="1345"/>
        <v>#VALUE!</v>
      </c>
      <c r="AG1177" t="e">
        <f t="shared" si="1346"/>
        <v>#VALUE!</v>
      </c>
      <c r="AH1177" t="e">
        <f t="shared" si="1347"/>
        <v>#VALUE!</v>
      </c>
      <c r="BJ1177">
        <f t="shared" si="1348"/>
        <v>2</v>
      </c>
    </row>
    <row r="1178" spans="11:62" x14ac:dyDescent="0.2">
      <c r="K1178" t="str">
        <f>WeedDataInput!F1176</f>
        <v>N</v>
      </c>
      <c r="L1178" t="str">
        <f>WeedDataInput!G1176</f>
        <v>Nicole Bersinger;</v>
      </c>
      <c r="M1178" s="10" t="str">
        <f t="shared" si="1326"/>
        <v>;Nicole Bersinger;</v>
      </c>
      <c r="N1178" t="str">
        <f t="shared" si="1327"/>
        <v>;Nicole Bersinger;</v>
      </c>
      <c r="O1178" t="str">
        <f t="shared" si="1328"/>
        <v>Nicole Bersinger;</v>
      </c>
      <c r="P1178" t="str">
        <f t="shared" si="1329"/>
        <v/>
      </c>
      <c r="Q1178">
        <f t="shared" si="1330"/>
        <v>0</v>
      </c>
      <c r="R1178">
        <f t="shared" si="1331"/>
        <v>0</v>
      </c>
      <c r="S1178">
        <f t="shared" si="1332"/>
        <v>0</v>
      </c>
      <c r="T1178">
        <f t="shared" si="1333"/>
        <v>0</v>
      </c>
      <c r="U1178">
        <f t="shared" si="1334"/>
        <v>0</v>
      </c>
      <c r="V1178">
        <f t="shared" si="1335"/>
        <v>0</v>
      </c>
      <c r="W1178">
        <f t="shared" si="1336"/>
        <v>0</v>
      </c>
      <c r="X1178">
        <f t="shared" si="1337"/>
        <v>0</v>
      </c>
      <c r="Y1178" s="10" t="str">
        <f t="shared" si="1338"/>
        <v>Nicole Bersinger</v>
      </c>
      <c r="Z1178" t="e">
        <f t="shared" si="1339"/>
        <v>#VALUE!</v>
      </c>
      <c r="AA1178" t="e">
        <f t="shared" si="1340"/>
        <v>#VALUE!</v>
      </c>
      <c r="AB1178" t="e">
        <f t="shared" si="1341"/>
        <v>#VALUE!</v>
      </c>
      <c r="AC1178" t="e">
        <f t="shared" si="1342"/>
        <v>#VALUE!</v>
      </c>
      <c r="AD1178" t="e">
        <f t="shared" si="1343"/>
        <v>#VALUE!</v>
      </c>
      <c r="AE1178" t="e">
        <f t="shared" si="1344"/>
        <v>#VALUE!</v>
      </c>
      <c r="AF1178" t="e">
        <f t="shared" si="1345"/>
        <v>#VALUE!</v>
      </c>
      <c r="AG1178" t="e">
        <f t="shared" si="1346"/>
        <v>#VALUE!</v>
      </c>
      <c r="AH1178" t="e">
        <f t="shared" si="1347"/>
        <v>#VALUE!</v>
      </c>
      <c r="BJ1178">
        <f t="shared" si="1348"/>
        <v>1</v>
      </c>
    </row>
    <row r="1179" spans="11:62" x14ac:dyDescent="0.2">
      <c r="K1179" t="str">
        <f>WeedDataInput!F1177</f>
        <v>Y</v>
      </c>
      <c r="L1179">
        <f>WeedDataInput!G1177</f>
        <v>0</v>
      </c>
      <c r="M1179" s="10" t="str">
        <f t="shared" si="1326"/>
        <v>;0</v>
      </c>
      <c r="N1179" t="str">
        <f t="shared" si="1327"/>
        <v>;0</v>
      </c>
      <c r="O1179" t="str">
        <f t="shared" si="1328"/>
        <v>0</v>
      </c>
      <c r="P1179">
        <f t="shared" si="1329"/>
        <v>0</v>
      </c>
      <c r="Q1179">
        <f t="shared" si="1330"/>
        <v>0</v>
      </c>
      <c r="R1179">
        <f t="shared" si="1331"/>
        <v>0</v>
      </c>
      <c r="S1179">
        <f t="shared" si="1332"/>
        <v>0</v>
      </c>
      <c r="T1179">
        <f t="shared" si="1333"/>
        <v>0</v>
      </c>
      <c r="U1179">
        <f t="shared" si="1334"/>
        <v>0</v>
      </c>
      <c r="V1179">
        <f t="shared" si="1335"/>
        <v>0</v>
      </c>
      <c r="W1179">
        <f t="shared" si="1336"/>
        <v>0</v>
      </c>
      <c r="X1179">
        <f t="shared" si="1337"/>
        <v>0</v>
      </c>
      <c r="Y1179" s="10" t="e">
        <f t="shared" si="1338"/>
        <v>#VALUE!</v>
      </c>
      <c r="Z1179" t="e">
        <f t="shared" si="1339"/>
        <v>#VALUE!</v>
      </c>
      <c r="AA1179" t="e">
        <f t="shared" si="1340"/>
        <v>#VALUE!</v>
      </c>
      <c r="AB1179" t="e">
        <f t="shared" si="1341"/>
        <v>#VALUE!</v>
      </c>
      <c r="AC1179" t="e">
        <f t="shared" si="1342"/>
        <v>#VALUE!</v>
      </c>
      <c r="AD1179" t="e">
        <f t="shared" si="1343"/>
        <v>#VALUE!</v>
      </c>
      <c r="AE1179" t="e">
        <f t="shared" si="1344"/>
        <v>#VALUE!</v>
      </c>
      <c r="AF1179" t="e">
        <f t="shared" si="1345"/>
        <v>#VALUE!</v>
      </c>
      <c r="AG1179" t="e">
        <f t="shared" si="1346"/>
        <v>#VALUE!</v>
      </c>
      <c r="AH1179" t="e">
        <f t="shared" si="1347"/>
        <v>#VALUE!</v>
      </c>
      <c r="BJ1179">
        <f t="shared" si="1348"/>
        <v>0</v>
      </c>
    </row>
    <row r="1180" spans="11:62" x14ac:dyDescent="0.2">
      <c r="K1180" t="str">
        <f>WeedDataInput!F1178</f>
        <v>Y</v>
      </c>
      <c r="L1180">
        <f>WeedDataInput!G1178</f>
        <v>0</v>
      </c>
      <c r="M1180" s="10" t="str">
        <f t="shared" si="1326"/>
        <v>;0</v>
      </c>
      <c r="N1180" t="str">
        <f t="shared" si="1327"/>
        <v>;0</v>
      </c>
      <c r="O1180" t="str">
        <f t="shared" si="1328"/>
        <v>0</v>
      </c>
      <c r="P1180">
        <f t="shared" si="1329"/>
        <v>0</v>
      </c>
      <c r="Q1180">
        <f t="shared" si="1330"/>
        <v>0</v>
      </c>
      <c r="R1180">
        <f t="shared" si="1331"/>
        <v>0</v>
      </c>
      <c r="S1180">
        <f t="shared" si="1332"/>
        <v>0</v>
      </c>
      <c r="T1180">
        <f t="shared" si="1333"/>
        <v>0</v>
      </c>
      <c r="U1180">
        <f t="shared" si="1334"/>
        <v>0</v>
      </c>
      <c r="V1180">
        <f t="shared" si="1335"/>
        <v>0</v>
      </c>
      <c r="W1180">
        <f t="shared" si="1336"/>
        <v>0</v>
      </c>
      <c r="X1180">
        <f t="shared" si="1337"/>
        <v>0</v>
      </c>
      <c r="Y1180" s="10" t="e">
        <f t="shared" si="1338"/>
        <v>#VALUE!</v>
      </c>
      <c r="Z1180" t="e">
        <f t="shared" si="1339"/>
        <v>#VALUE!</v>
      </c>
      <c r="AA1180" t="e">
        <f t="shared" si="1340"/>
        <v>#VALUE!</v>
      </c>
      <c r="AB1180" t="e">
        <f t="shared" si="1341"/>
        <v>#VALUE!</v>
      </c>
      <c r="AC1180" t="e">
        <f t="shared" si="1342"/>
        <v>#VALUE!</v>
      </c>
      <c r="AD1180" t="e">
        <f t="shared" si="1343"/>
        <v>#VALUE!</v>
      </c>
      <c r="AE1180" t="e">
        <f t="shared" si="1344"/>
        <v>#VALUE!</v>
      </c>
      <c r="AF1180" t="e">
        <f t="shared" si="1345"/>
        <v>#VALUE!</v>
      </c>
      <c r="AG1180" t="e">
        <f t="shared" si="1346"/>
        <v>#VALUE!</v>
      </c>
      <c r="AH1180" t="e">
        <f t="shared" si="1347"/>
        <v>#VALUE!</v>
      </c>
      <c r="BJ1180">
        <f t="shared" si="1348"/>
        <v>0</v>
      </c>
    </row>
    <row r="1181" spans="11:62" x14ac:dyDescent="0.2">
      <c r="K1181" t="str">
        <f>WeedDataInput!F1179</f>
        <v>N</v>
      </c>
      <c r="L1181" t="str">
        <f>WeedDataInput!G1179</f>
        <v>Jack Eskay;</v>
      </c>
      <c r="M1181" s="10" t="str">
        <f t="shared" si="1326"/>
        <v>;Jack Eskay;</v>
      </c>
      <c r="N1181" t="str">
        <f t="shared" si="1327"/>
        <v>;Jack Eskay;</v>
      </c>
      <c r="O1181" t="str">
        <f t="shared" si="1328"/>
        <v>Jack Eskay;</v>
      </c>
      <c r="P1181" t="str">
        <f t="shared" si="1329"/>
        <v/>
      </c>
      <c r="Q1181">
        <f t="shared" si="1330"/>
        <v>0</v>
      </c>
      <c r="R1181">
        <f t="shared" si="1331"/>
        <v>0</v>
      </c>
      <c r="S1181">
        <f t="shared" si="1332"/>
        <v>0</v>
      </c>
      <c r="T1181">
        <f t="shared" si="1333"/>
        <v>0</v>
      </c>
      <c r="U1181">
        <f t="shared" si="1334"/>
        <v>0</v>
      </c>
      <c r="V1181">
        <f t="shared" si="1335"/>
        <v>0</v>
      </c>
      <c r="W1181">
        <f t="shared" si="1336"/>
        <v>0</v>
      </c>
      <c r="X1181">
        <f t="shared" si="1337"/>
        <v>0</v>
      </c>
      <c r="Y1181" s="10" t="str">
        <f t="shared" si="1338"/>
        <v>Jack Eskay</v>
      </c>
      <c r="Z1181" t="e">
        <f t="shared" si="1339"/>
        <v>#VALUE!</v>
      </c>
      <c r="AA1181" t="e">
        <f t="shared" si="1340"/>
        <v>#VALUE!</v>
      </c>
      <c r="AB1181" t="e">
        <f t="shared" si="1341"/>
        <v>#VALUE!</v>
      </c>
      <c r="AC1181" t="e">
        <f t="shared" si="1342"/>
        <v>#VALUE!</v>
      </c>
      <c r="AD1181" t="e">
        <f t="shared" si="1343"/>
        <v>#VALUE!</v>
      </c>
      <c r="AE1181" t="e">
        <f t="shared" si="1344"/>
        <v>#VALUE!</v>
      </c>
      <c r="AF1181" t="e">
        <f t="shared" si="1345"/>
        <v>#VALUE!</v>
      </c>
      <c r="AG1181" t="e">
        <f t="shared" si="1346"/>
        <v>#VALUE!</v>
      </c>
      <c r="AH1181" t="e">
        <f t="shared" si="1347"/>
        <v>#VALUE!</v>
      </c>
      <c r="BJ1181">
        <f t="shared" si="1348"/>
        <v>1</v>
      </c>
    </row>
    <row r="1182" spans="11:62" x14ac:dyDescent="0.2">
      <c r="K1182" t="str">
        <f>WeedDataInput!F1180</f>
        <v>Y</v>
      </c>
      <c r="L1182">
        <f>WeedDataInput!G1180</f>
        <v>0</v>
      </c>
      <c r="M1182" s="10" t="str">
        <f t="shared" si="1326"/>
        <v>;0</v>
      </c>
      <c r="N1182" t="str">
        <f t="shared" si="1327"/>
        <v>;0</v>
      </c>
      <c r="O1182" t="str">
        <f t="shared" si="1328"/>
        <v>0</v>
      </c>
      <c r="P1182">
        <f t="shared" si="1329"/>
        <v>0</v>
      </c>
      <c r="Q1182">
        <f t="shared" si="1330"/>
        <v>0</v>
      </c>
      <c r="R1182">
        <f t="shared" si="1331"/>
        <v>0</v>
      </c>
      <c r="S1182">
        <f t="shared" si="1332"/>
        <v>0</v>
      </c>
      <c r="T1182">
        <f t="shared" si="1333"/>
        <v>0</v>
      </c>
      <c r="U1182">
        <f t="shared" si="1334"/>
        <v>0</v>
      </c>
      <c r="V1182">
        <f t="shared" si="1335"/>
        <v>0</v>
      </c>
      <c r="W1182">
        <f t="shared" si="1336"/>
        <v>0</v>
      </c>
      <c r="X1182">
        <f t="shared" si="1337"/>
        <v>0</v>
      </c>
      <c r="Y1182" s="10" t="e">
        <f t="shared" si="1338"/>
        <v>#VALUE!</v>
      </c>
      <c r="Z1182" t="e">
        <f t="shared" si="1339"/>
        <v>#VALUE!</v>
      </c>
      <c r="AA1182" t="e">
        <f t="shared" si="1340"/>
        <v>#VALUE!</v>
      </c>
      <c r="AB1182" t="e">
        <f t="shared" si="1341"/>
        <v>#VALUE!</v>
      </c>
      <c r="AC1182" t="e">
        <f t="shared" si="1342"/>
        <v>#VALUE!</v>
      </c>
      <c r="AD1182" t="e">
        <f t="shared" si="1343"/>
        <v>#VALUE!</v>
      </c>
      <c r="AE1182" t="e">
        <f t="shared" si="1344"/>
        <v>#VALUE!</v>
      </c>
      <c r="AF1182" t="e">
        <f t="shared" si="1345"/>
        <v>#VALUE!</v>
      </c>
      <c r="AG1182" t="e">
        <f t="shared" si="1346"/>
        <v>#VALUE!</v>
      </c>
      <c r="AH1182" t="e">
        <f t="shared" si="1347"/>
        <v>#VALUE!</v>
      </c>
      <c r="BJ1182">
        <f t="shared" si="1348"/>
        <v>0</v>
      </c>
    </row>
    <row r="1183" spans="11:62" x14ac:dyDescent="0.2">
      <c r="K1183" t="str">
        <f>WeedDataInput!F1181</f>
        <v>N</v>
      </c>
      <c r="L1183" t="str">
        <f>WeedDataInput!G1181</f>
        <v>Emily DeSutter;Jack Eskay;Joaquim Grunberger;</v>
      </c>
      <c r="M1183" s="10" t="str">
        <f t="shared" si="1326"/>
        <v>;Emily DeSutter;Jack Eskay;Joaquim Grunberger;</v>
      </c>
      <c r="N1183" t="str">
        <f t="shared" si="1327"/>
        <v>;Emily DeSutter;Jack Eskay;Joaquim Grunberger;</v>
      </c>
      <c r="O1183" t="str">
        <f t="shared" si="1328"/>
        <v>Emily DeSutter;Jack Eskay;Joaquim Grunberger;</v>
      </c>
      <c r="P1183" t="str">
        <f t="shared" si="1329"/>
        <v>Jack Eskay;Joaquim Grunberger;</v>
      </c>
      <c r="Q1183" t="str">
        <f t="shared" si="1330"/>
        <v>Joaquim Grunberger;</v>
      </c>
      <c r="R1183" t="str">
        <f t="shared" si="1331"/>
        <v/>
      </c>
      <c r="S1183">
        <f t="shared" si="1332"/>
        <v>0</v>
      </c>
      <c r="T1183">
        <f t="shared" si="1333"/>
        <v>0</v>
      </c>
      <c r="U1183">
        <f t="shared" si="1334"/>
        <v>0</v>
      </c>
      <c r="V1183">
        <f t="shared" si="1335"/>
        <v>0</v>
      </c>
      <c r="W1183">
        <f t="shared" si="1336"/>
        <v>0</v>
      </c>
      <c r="X1183">
        <f t="shared" si="1337"/>
        <v>0</v>
      </c>
      <c r="Y1183" s="10" t="str">
        <f t="shared" si="1338"/>
        <v>Emily DeSutter</v>
      </c>
      <c r="Z1183" t="str">
        <f t="shared" si="1339"/>
        <v>Jack Eskay</v>
      </c>
      <c r="AA1183" t="str">
        <f t="shared" si="1340"/>
        <v>Joaquim Grunberger</v>
      </c>
      <c r="AB1183" t="e">
        <f t="shared" si="1341"/>
        <v>#VALUE!</v>
      </c>
      <c r="AC1183" t="e">
        <f t="shared" si="1342"/>
        <v>#VALUE!</v>
      </c>
      <c r="AD1183" t="e">
        <f t="shared" si="1343"/>
        <v>#VALUE!</v>
      </c>
      <c r="AE1183" t="e">
        <f t="shared" si="1344"/>
        <v>#VALUE!</v>
      </c>
      <c r="AF1183" t="e">
        <f t="shared" si="1345"/>
        <v>#VALUE!</v>
      </c>
      <c r="AG1183" t="e">
        <f t="shared" si="1346"/>
        <v>#VALUE!</v>
      </c>
      <c r="AH1183" t="e">
        <f t="shared" si="1347"/>
        <v>#VALUE!</v>
      </c>
      <c r="BJ1183">
        <f t="shared" si="1348"/>
        <v>3</v>
      </c>
    </row>
    <row r="1184" spans="11:62" x14ac:dyDescent="0.2">
      <c r="K1184" t="str">
        <f>WeedDataInput!F1182</f>
        <v>N</v>
      </c>
      <c r="L1184" t="str">
        <f>WeedDataInput!G1182</f>
        <v>Joaquim Grunberger;</v>
      </c>
      <c r="M1184" s="10" t="str">
        <f t="shared" si="1326"/>
        <v>;Joaquim Grunberger;</v>
      </c>
      <c r="N1184" t="str">
        <f t="shared" si="1327"/>
        <v>;Joaquim Grunberger;</v>
      </c>
      <c r="O1184" t="str">
        <f t="shared" si="1328"/>
        <v>Joaquim Grunberger;</v>
      </c>
      <c r="P1184" t="str">
        <f t="shared" si="1329"/>
        <v/>
      </c>
      <c r="Q1184">
        <f t="shared" si="1330"/>
        <v>0</v>
      </c>
      <c r="R1184">
        <f t="shared" si="1331"/>
        <v>0</v>
      </c>
      <c r="S1184">
        <f t="shared" si="1332"/>
        <v>0</v>
      </c>
      <c r="T1184">
        <f t="shared" si="1333"/>
        <v>0</v>
      </c>
      <c r="U1184">
        <f t="shared" si="1334"/>
        <v>0</v>
      </c>
      <c r="V1184">
        <f t="shared" si="1335"/>
        <v>0</v>
      </c>
      <c r="W1184">
        <f t="shared" si="1336"/>
        <v>0</v>
      </c>
      <c r="X1184">
        <f t="shared" si="1337"/>
        <v>0</v>
      </c>
      <c r="Y1184" s="10" t="str">
        <f t="shared" si="1338"/>
        <v>Joaquim Grunberger</v>
      </c>
      <c r="Z1184" t="e">
        <f t="shared" si="1339"/>
        <v>#VALUE!</v>
      </c>
      <c r="AA1184" t="e">
        <f t="shared" si="1340"/>
        <v>#VALUE!</v>
      </c>
      <c r="AB1184" t="e">
        <f t="shared" si="1341"/>
        <v>#VALUE!</v>
      </c>
      <c r="AC1184" t="e">
        <f t="shared" si="1342"/>
        <v>#VALUE!</v>
      </c>
      <c r="AD1184" t="e">
        <f t="shared" si="1343"/>
        <v>#VALUE!</v>
      </c>
      <c r="AE1184" t="e">
        <f t="shared" si="1344"/>
        <v>#VALUE!</v>
      </c>
      <c r="AF1184" t="e">
        <f t="shared" si="1345"/>
        <v>#VALUE!</v>
      </c>
      <c r="AG1184" t="e">
        <f t="shared" si="1346"/>
        <v>#VALUE!</v>
      </c>
      <c r="AH1184" t="e">
        <f t="shared" si="1347"/>
        <v>#VALUE!</v>
      </c>
      <c r="BJ1184">
        <f t="shared" si="1348"/>
        <v>1</v>
      </c>
    </row>
    <row r="1185" spans="11:62" x14ac:dyDescent="0.2">
      <c r="K1185" t="str">
        <f>WeedDataInput!F1183</f>
        <v>N</v>
      </c>
      <c r="L1185" t="str">
        <f>WeedDataInput!G1183</f>
        <v>Joaquim Grunberger;</v>
      </c>
      <c r="M1185" s="10" t="str">
        <f t="shared" si="1326"/>
        <v>;Joaquim Grunberger;</v>
      </c>
      <c r="N1185" t="str">
        <f t="shared" si="1327"/>
        <v>;Joaquim Grunberger;</v>
      </c>
      <c r="O1185" t="str">
        <f t="shared" si="1328"/>
        <v>Joaquim Grunberger;</v>
      </c>
      <c r="P1185" t="str">
        <f t="shared" si="1329"/>
        <v/>
      </c>
      <c r="Q1185">
        <f t="shared" si="1330"/>
        <v>0</v>
      </c>
      <c r="R1185">
        <f t="shared" si="1331"/>
        <v>0</v>
      </c>
      <c r="S1185">
        <f t="shared" si="1332"/>
        <v>0</v>
      </c>
      <c r="T1185">
        <f t="shared" si="1333"/>
        <v>0</v>
      </c>
      <c r="U1185">
        <f t="shared" si="1334"/>
        <v>0</v>
      </c>
      <c r="V1185">
        <f t="shared" si="1335"/>
        <v>0</v>
      </c>
      <c r="W1185">
        <f t="shared" si="1336"/>
        <v>0</v>
      </c>
      <c r="X1185">
        <f t="shared" si="1337"/>
        <v>0</v>
      </c>
      <c r="Y1185" s="10" t="str">
        <f t="shared" si="1338"/>
        <v>Joaquim Grunberger</v>
      </c>
      <c r="Z1185" t="e">
        <f t="shared" si="1339"/>
        <v>#VALUE!</v>
      </c>
      <c r="AA1185" t="e">
        <f t="shared" si="1340"/>
        <v>#VALUE!</v>
      </c>
      <c r="AB1185" t="e">
        <f t="shared" si="1341"/>
        <v>#VALUE!</v>
      </c>
      <c r="AC1185" t="e">
        <f t="shared" si="1342"/>
        <v>#VALUE!</v>
      </c>
      <c r="AD1185" t="e">
        <f t="shared" si="1343"/>
        <v>#VALUE!</v>
      </c>
      <c r="AE1185" t="e">
        <f t="shared" si="1344"/>
        <v>#VALUE!</v>
      </c>
      <c r="AF1185" t="e">
        <f t="shared" si="1345"/>
        <v>#VALUE!</v>
      </c>
      <c r="AG1185" t="e">
        <f t="shared" si="1346"/>
        <v>#VALUE!</v>
      </c>
      <c r="AH1185" t="e">
        <f t="shared" si="1347"/>
        <v>#VALUE!</v>
      </c>
      <c r="BJ1185">
        <f t="shared" si="1348"/>
        <v>1</v>
      </c>
    </row>
    <row r="1186" spans="11:62" x14ac:dyDescent="0.2">
      <c r="K1186" t="str">
        <f>WeedDataInput!F1184</f>
        <v>N</v>
      </c>
      <c r="L1186" t="str">
        <f>WeedDataInput!G1184</f>
        <v>Joaquim Grunberger;</v>
      </c>
      <c r="M1186" s="10" t="str">
        <f t="shared" si="1326"/>
        <v>;Joaquim Grunberger;</v>
      </c>
      <c r="N1186" t="str">
        <f t="shared" si="1327"/>
        <v>;Joaquim Grunberger;</v>
      </c>
      <c r="O1186" t="str">
        <f t="shared" si="1328"/>
        <v>Joaquim Grunberger;</v>
      </c>
      <c r="P1186" t="str">
        <f t="shared" si="1329"/>
        <v/>
      </c>
      <c r="Q1186">
        <f t="shared" si="1330"/>
        <v>0</v>
      </c>
      <c r="R1186">
        <f t="shared" si="1331"/>
        <v>0</v>
      </c>
      <c r="S1186">
        <f t="shared" si="1332"/>
        <v>0</v>
      </c>
      <c r="T1186">
        <f t="shared" si="1333"/>
        <v>0</v>
      </c>
      <c r="U1186">
        <f t="shared" si="1334"/>
        <v>0</v>
      </c>
      <c r="V1186">
        <f t="shared" si="1335"/>
        <v>0</v>
      </c>
      <c r="W1186">
        <f t="shared" si="1336"/>
        <v>0</v>
      </c>
      <c r="X1186">
        <f t="shared" si="1337"/>
        <v>0</v>
      </c>
      <c r="Y1186" s="10" t="str">
        <f t="shared" si="1338"/>
        <v>Joaquim Grunberger</v>
      </c>
      <c r="Z1186" t="e">
        <f t="shared" si="1339"/>
        <v>#VALUE!</v>
      </c>
      <c r="AA1186" t="e">
        <f t="shared" si="1340"/>
        <v>#VALUE!</v>
      </c>
      <c r="AB1186" t="e">
        <f t="shared" si="1341"/>
        <v>#VALUE!</v>
      </c>
      <c r="AC1186" t="e">
        <f t="shared" si="1342"/>
        <v>#VALUE!</v>
      </c>
      <c r="AD1186" t="e">
        <f t="shared" si="1343"/>
        <v>#VALUE!</v>
      </c>
      <c r="AE1186" t="e">
        <f t="shared" si="1344"/>
        <v>#VALUE!</v>
      </c>
      <c r="AF1186" t="e">
        <f t="shared" si="1345"/>
        <v>#VALUE!</v>
      </c>
      <c r="AG1186" t="e">
        <f t="shared" si="1346"/>
        <v>#VALUE!</v>
      </c>
      <c r="AH1186" t="e">
        <f t="shared" si="1347"/>
        <v>#VALUE!</v>
      </c>
      <c r="BJ1186">
        <f t="shared" si="1348"/>
        <v>1</v>
      </c>
    </row>
    <row r="1187" spans="11:62" x14ac:dyDescent="0.2">
      <c r="K1187" t="str">
        <f>WeedDataInput!F1185</f>
        <v>N</v>
      </c>
      <c r="L1187" t="str">
        <f>WeedDataInput!G1185</f>
        <v>Nicole Bersinger;</v>
      </c>
      <c r="M1187" s="10" t="str">
        <f t="shared" si="1326"/>
        <v>;Nicole Bersinger;</v>
      </c>
      <c r="N1187" t="str">
        <f t="shared" si="1327"/>
        <v>;Nicole Bersinger;</v>
      </c>
      <c r="O1187" t="str">
        <f t="shared" si="1328"/>
        <v>Nicole Bersinger;</v>
      </c>
      <c r="P1187" t="str">
        <f t="shared" si="1329"/>
        <v/>
      </c>
      <c r="Q1187">
        <f t="shared" si="1330"/>
        <v>0</v>
      </c>
      <c r="R1187">
        <f t="shared" si="1331"/>
        <v>0</v>
      </c>
      <c r="S1187">
        <f t="shared" si="1332"/>
        <v>0</v>
      </c>
      <c r="T1187">
        <f t="shared" si="1333"/>
        <v>0</v>
      </c>
      <c r="U1187">
        <f t="shared" si="1334"/>
        <v>0</v>
      </c>
      <c r="V1187">
        <f t="shared" si="1335"/>
        <v>0</v>
      </c>
      <c r="W1187">
        <f t="shared" si="1336"/>
        <v>0</v>
      </c>
      <c r="X1187">
        <f t="shared" si="1337"/>
        <v>0</v>
      </c>
      <c r="Y1187" s="10" t="str">
        <f t="shared" si="1338"/>
        <v>Nicole Bersinger</v>
      </c>
      <c r="Z1187" t="e">
        <f t="shared" si="1339"/>
        <v>#VALUE!</v>
      </c>
      <c r="AA1187" t="e">
        <f t="shared" si="1340"/>
        <v>#VALUE!</v>
      </c>
      <c r="AB1187" t="e">
        <f t="shared" si="1341"/>
        <v>#VALUE!</v>
      </c>
      <c r="AC1187" t="e">
        <f t="shared" si="1342"/>
        <v>#VALUE!</v>
      </c>
      <c r="AD1187" t="e">
        <f t="shared" si="1343"/>
        <v>#VALUE!</v>
      </c>
      <c r="AE1187" t="e">
        <f t="shared" si="1344"/>
        <v>#VALUE!</v>
      </c>
      <c r="AF1187" t="e">
        <f t="shared" si="1345"/>
        <v>#VALUE!</v>
      </c>
      <c r="AG1187" t="e">
        <f t="shared" si="1346"/>
        <v>#VALUE!</v>
      </c>
      <c r="AH1187" t="e">
        <f t="shared" si="1347"/>
        <v>#VALUE!</v>
      </c>
      <c r="BJ1187">
        <f t="shared" si="1348"/>
        <v>1</v>
      </c>
    </row>
    <row r="1188" spans="11:62" x14ac:dyDescent="0.2">
      <c r="K1188" t="str">
        <f>WeedDataInput!F1186</f>
        <v>Y</v>
      </c>
      <c r="L1188">
        <f>WeedDataInput!G1186</f>
        <v>0</v>
      </c>
      <c r="M1188" s="10" t="str">
        <f t="shared" si="1326"/>
        <v>;0</v>
      </c>
      <c r="N1188" t="str">
        <f t="shared" si="1327"/>
        <v>;0</v>
      </c>
      <c r="O1188" t="str">
        <f t="shared" si="1328"/>
        <v>0</v>
      </c>
      <c r="P1188">
        <f t="shared" si="1329"/>
        <v>0</v>
      </c>
      <c r="Q1188">
        <f t="shared" si="1330"/>
        <v>0</v>
      </c>
      <c r="R1188">
        <f t="shared" si="1331"/>
        <v>0</v>
      </c>
      <c r="S1188">
        <f t="shared" si="1332"/>
        <v>0</v>
      </c>
      <c r="T1188">
        <f t="shared" si="1333"/>
        <v>0</v>
      </c>
      <c r="U1188">
        <f t="shared" si="1334"/>
        <v>0</v>
      </c>
      <c r="V1188">
        <f t="shared" si="1335"/>
        <v>0</v>
      </c>
      <c r="W1188">
        <f t="shared" si="1336"/>
        <v>0</v>
      </c>
      <c r="X1188">
        <f t="shared" si="1337"/>
        <v>0</v>
      </c>
      <c r="Y1188" s="10" t="e">
        <f t="shared" si="1338"/>
        <v>#VALUE!</v>
      </c>
      <c r="Z1188" t="e">
        <f t="shared" si="1339"/>
        <v>#VALUE!</v>
      </c>
      <c r="AA1188" t="e">
        <f t="shared" si="1340"/>
        <v>#VALUE!</v>
      </c>
      <c r="AB1188" t="e">
        <f t="shared" si="1341"/>
        <v>#VALUE!</v>
      </c>
      <c r="AC1188" t="e">
        <f t="shared" si="1342"/>
        <v>#VALUE!</v>
      </c>
      <c r="AD1188" t="e">
        <f t="shared" si="1343"/>
        <v>#VALUE!</v>
      </c>
      <c r="AE1188" t="e">
        <f t="shared" si="1344"/>
        <v>#VALUE!</v>
      </c>
      <c r="AF1188" t="e">
        <f t="shared" si="1345"/>
        <v>#VALUE!</v>
      </c>
      <c r="AG1188" t="e">
        <f t="shared" si="1346"/>
        <v>#VALUE!</v>
      </c>
      <c r="AH1188" t="e">
        <f t="shared" si="1347"/>
        <v>#VALUE!</v>
      </c>
      <c r="BJ1188">
        <f t="shared" si="1348"/>
        <v>0</v>
      </c>
    </row>
    <row r="1189" spans="11:62" x14ac:dyDescent="0.2">
      <c r="K1189" t="str">
        <f>WeedDataInput!F1187</f>
        <v>Y</v>
      </c>
      <c r="L1189">
        <f>WeedDataInput!G1187</f>
        <v>0</v>
      </c>
      <c r="M1189" s="10" t="str">
        <f t="shared" si="1326"/>
        <v>;0</v>
      </c>
      <c r="N1189" t="str">
        <f t="shared" si="1327"/>
        <v>;0</v>
      </c>
      <c r="O1189" t="str">
        <f t="shared" si="1328"/>
        <v>0</v>
      </c>
      <c r="P1189">
        <f t="shared" si="1329"/>
        <v>0</v>
      </c>
      <c r="Q1189">
        <f t="shared" si="1330"/>
        <v>0</v>
      </c>
      <c r="R1189">
        <f t="shared" si="1331"/>
        <v>0</v>
      </c>
      <c r="S1189">
        <f t="shared" si="1332"/>
        <v>0</v>
      </c>
      <c r="T1189">
        <f t="shared" si="1333"/>
        <v>0</v>
      </c>
      <c r="U1189">
        <f t="shared" si="1334"/>
        <v>0</v>
      </c>
      <c r="V1189">
        <f t="shared" si="1335"/>
        <v>0</v>
      </c>
      <c r="W1189">
        <f t="shared" si="1336"/>
        <v>0</v>
      </c>
      <c r="X1189">
        <f t="shared" si="1337"/>
        <v>0</v>
      </c>
      <c r="Y1189" s="10" t="e">
        <f t="shared" si="1338"/>
        <v>#VALUE!</v>
      </c>
      <c r="Z1189" t="e">
        <f t="shared" si="1339"/>
        <v>#VALUE!</v>
      </c>
      <c r="AA1189" t="e">
        <f t="shared" si="1340"/>
        <v>#VALUE!</v>
      </c>
      <c r="AB1189" t="e">
        <f t="shared" si="1341"/>
        <v>#VALUE!</v>
      </c>
      <c r="AC1189" t="e">
        <f t="shared" si="1342"/>
        <v>#VALUE!</v>
      </c>
      <c r="AD1189" t="e">
        <f t="shared" si="1343"/>
        <v>#VALUE!</v>
      </c>
      <c r="AE1189" t="e">
        <f t="shared" si="1344"/>
        <v>#VALUE!</v>
      </c>
      <c r="AF1189" t="e">
        <f t="shared" si="1345"/>
        <v>#VALUE!</v>
      </c>
      <c r="AG1189" t="e">
        <f t="shared" si="1346"/>
        <v>#VALUE!</v>
      </c>
      <c r="AH1189" t="e">
        <f t="shared" si="1347"/>
        <v>#VALUE!</v>
      </c>
      <c r="BJ1189">
        <f t="shared" si="1348"/>
        <v>0</v>
      </c>
    </row>
    <row r="1190" spans="11:62" x14ac:dyDescent="0.2">
      <c r="K1190" t="str">
        <f>WeedDataInput!F1188</f>
        <v>Y</v>
      </c>
      <c r="L1190">
        <f>WeedDataInput!G1188</f>
        <v>0</v>
      </c>
      <c r="M1190" s="10" t="str">
        <f t="shared" si="1326"/>
        <v>;0</v>
      </c>
      <c r="N1190" t="str">
        <f t="shared" si="1327"/>
        <v>;0</v>
      </c>
      <c r="O1190" t="str">
        <f t="shared" si="1328"/>
        <v>0</v>
      </c>
      <c r="P1190">
        <f t="shared" si="1329"/>
        <v>0</v>
      </c>
      <c r="Q1190">
        <f t="shared" si="1330"/>
        <v>0</v>
      </c>
      <c r="R1190">
        <f t="shared" si="1331"/>
        <v>0</v>
      </c>
      <c r="S1190">
        <f t="shared" si="1332"/>
        <v>0</v>
      </c>
      <c r="T1190">
        <f t="shared" si="1333"/>
        <v>0</v>
      </c>
      <c r="U1190">
        <f t="shared" si="1334"/>
        <v>0</v>
      </c>
      <c r="V1190">
        <f t="shared" si="1335"/>
        <v>0</v>
      </c>
      <c r="W1190">
        <f t="shared" si="1336"/>
        <v>0</v>
      </c>
      <c r="X1190">
        <f t="shared" si="1337"/>
        <v>0</v>
      </c>
      <c r="Y1190" s="10" t="e">
        <f t="shared" si="1338"/>
        <v>#VALUE!</v>
      </c>
      <c r="Z1190" t="e">
        <f t="shared" si="1339"/>
        <v>#VALUE!</v>
      </c>
      <c r="AA1190" t="e">
        <f t="shared" si="1340"/>
        <v>#VALUE!</v>
      </c>
      <c r="AB1190" t="e">
        <f t="shared" si="1341"/>
        <v>#VALUE!</v>
      </c>
      <c r="AC1190" t="e">
        <f t="shared" si="1342"/>
        <v>#VALUE!</v>
      </c>
      <c r="AD1190" t="e">
        <f t="shared" si="1343"/>
        <v>#VALUE!</v>
      </c>
      <c r="AE1190" t="e">
        <f t="shared" si="1344"/>
        <v>#VALUE!</v>
      </c>
      <c r="AF1190" t="e">
        <f t="shared" si="1345"/>
        <v>#VALUE!</v>
      </c>
      <c r="AG1190" t="e">
        <f t="shared" si="1346"/>
        <v>#VALUE!</v>
      </c>
      <c r="AH1190" t="e">
        <f t="shared" si="1347"/>
        <v>#VALUE!</v>
      </c>
      <c r="BJ1190">
        <f t="shared" si="1348"/>
        <v>0</v>
      </c>
    </row>
    <row r="1191" spans="11:62" x14ac:dyDescent="0.2">
      <c r="K1191" t="str">
        <f>WeedDataInput!F1189</f>
        <v>Y</v>
      </c>
      <c r="L1191">
        <f>WeedDataInput!G1189</f>
        <v>0</v>
      </c>
      <c r="M1191" s="10" t="str">
        <f t="shared" si="1326"/>
        <v>;0</v>
      </c>
      <c r="N1191" t="str">
        <f t="shared" si="1327"/>
        <v>;0</v>
      </c>
      <c r="O1191" t="str">
        <f t="shared" si="1328"/>
        <v>0</v>
      </c>
      <c r="P1191">
        <f t="shared" si="1329"/>
        <v>0</v>
      </c>
      <c r="Q1191">
        <f t="shared" si="1330"/>
        <v>0</v>
      </c>
      <c r="R1191">
        <f t="shared" si="1331"/>
        <v>0</v>
      </c>
      <c r="S1191">
        <f t="shared" si="1332"/>
        <v>0</v>
      </c>
      <c r="T1191">
        <f t="shared" si="1333"/>
        <v>0</v>
      </c>
      <c r="U1191">
        <f t="shared" si="1334"/>
        <v>0</v>
      </c>
      <c r="V1191">
        <f t="shared" si="1335"/>
        <v>0</v>
      </c>
      <c r="W1191">
        <f t="shared" si="1336"/>
        <v>0</v>
      </c>
      <c r="X1191">
        <f t="shared" si="1337"/>
        <v>0</v>
      </c>
      <c r="Y1191" s="10" t="e">
        <f t="shared" si="1338"/>
        <v>#VALUE!</v>
      </c>
      <c r="Z1191" t="e">
        <f t="shared" si="1339"/>
        <v>#VALUE!</v>
      </c>
      <c r="AA1191" t="e">
        <f t="shared" si="1340"/>
        <v>#VALUE!</v>
      </c>
      <c r="AB1191" t="e">
        <f t="shared" si="1341"/>
        <v>#VALUE!</v>
      </c>
      <c r="AC1191" t="e">
        <f t="shared" si="1342"/>
        <v>#VALUE!</v>
      </c>
      <c r="AD1191" t="e">
        <f t="shared" si="1343"/>
        <v>#VALUE!</v>
      </c>
      <c r="AE1191" t="e">
        <f t="shared" si="1344"/>
        <v>#VALUE!</v>
      </c>
      <c r="AF1191" t="e">
        <f t="shared" si="1345"/>
        <v>#VALUE!</v>
      </c>
      <c r="AG1191" t="e">
        <f t="shared" si="1346"/>
        <v>#VALUE!</v>
      </c>
      <c r="AH1191" t="e">
        <f t="shared" si="1347"/>
        <v>#VALUE!</v>
      </c>
      <c r="BJ1191">
        <f t="shared" si="1348"/>
        <v>0</v>
      </c>
    </row>
    <row r="1192" spans="11:62" x14ac:dyDescent="0.2">
      <c r="K1192" t="str">
        <f>WeedDataInput!F1190</f>
        <v>Y</v>
      </c>
      <c r="L1192">
        <f>WeedDataInput!G1190</f>
        <v>0</v>
      </c>
      <c r="M1192" s="10" t="str">
        <f t="shared" si="1326"/>
        <v>;0</v>
      </c>
      <c r="N1192" t="str">
        <f t="shared" si="1327"/>
        <v>;0</v>
      </c>
      <c r="O1192" t="str">
        <f t="shared" si="1328"/>
        <v>0</v>
      </c>
      <c r="P1192">
        <f t="shared" si="1329"/>
        <v>0</v>
      </c>
      <c r="Q1192">
        <f t="shared" si="1330"/>
        <v>0</v>
      </c>
      <c r="R1192">
        <f t="shared" si="1331"/>
        <v>0</v>
      </c>
      <c r="S1192">
        <f t="shared" si="1332"/>
        <v>0</v>
      </c>
      <c r="T1192">
        <f t="shared" si="1333"/>
        <v>0</v>
      </c>
      <c r="U1192">
        <f t="shared" si="1334"/>
        <v>0</v>
      </c>
      <c r="V1192">
        <f t="shared" si="1335"/>
        <v>0</v>
      </c>
      <c r="W1192">
        <f t="shared" si="1336"/>
        <v>0</v>
      </c>
      <c r="X1192">
        <f t="shared" si="1337"/>
        <v>0</v>
      </c>
      <c r="Y1192" s="10" t="e">
        <f t="shared" si="1338"/>
        <v>#VALUE!</v>
      </c>
      <c r="Z1192" t="e">
        <f t="shared" si="1339"/>
        <v>#VALUE!</v>
      </c>
      <c r="AA1192" t="e">
        <f t="shared" si="1340"/>
        <v>#VALUE!</v>
      </c>
      <c r="AB1192" t="e">
        <f t="shared" si="1341"/>
        <v>#VALUE!</v>
      </c>
      <c r="AC1192" t="e">
        <f t="shared" si="1342"/>
        <v>#VALUE!</v>
      </c>
      <c r="AD1192" t="e">
        <f t="shared" si="1343"/>
        <v>#VALUE!</v>
      </c>
      <c r="AE1192" t="e">
        <f t="shared" si="1344"/>
        <v>#VALUE!</v>
      </c>
      <c r="AF1192" t="e">
        <f t="shared" si="1345"/>
        <v>#VALUE!</v>
      </c>
      <c r="AG1192" t="e">
        <f t="shared" si="1346"/>
        <v>#VALUE!</v>
      </c>
      <c r="AH1192" t="e">
        <f t="shared" si="1347"/>
        <v>#VALUE!</v>
      </c>
      <c r="BJ1192">
        <f t="shared" si="1348"/>
        <v>0</v>
      </c>
    </row>
    <row r="1193" spans="11:62" x14ac:dyDescent="0.2">
      <c r="K1193" t="str">
        <f>WeedDataInput!F1191</f>
        <v>Y</v>
      </c>
      <c r="L1193">
        <f>WeedDataInput!G1191</f>
        <v>0</v>
      </c>
      <c r="M1193" s="10" t="str">
        <f t="shared" si="1326"/>
        <v>;0</v>
      </c>
      <c r="N1193" t="str">
        <f t="shared" si="1327"/>
        <v>;0</v>
      </c>
      <c r="O1193" t="str">
        <f t="shared" si="1328"/>
        <v>0</v>
      </c>
      <c r="P1193">
        <f t="shared" si="1329"/>
        <v>0</v>
      </c>
      <c r="Q1193">
        <f t="shared" si="1330"/>
        <v>0</v>
      </c>
      <c r="R1193">
        <f t="shared" si="1331"/>
        <v>0</v>
      </c>
      <c r="S1193">
        <f t="shared" si="1332"/>
        <v>0</v>
      </c>
      <c r="T1193">
        <f t="shared" si="1333"/>
        <v>0</v>
      </c>
      <c r="U1193">
        <f t="shared" si="1334"/>
        <v>0</v>
      </c>
      <c r="V1193">
        <f t="shared" si="1335"/>
        <v>0</v>
      </c>
      <c r="W1193">
        <f t="shared" si="1336"/>
        <v>0</v>
      </c>
      <c r="X1193">
        <f t="shared" si="1337"/>
        <v>0</v>
      </c>
      <c r="Y1193" s="10" t="e">
        <f t="shared" si="1338"/>
        <v>#VALUE!</v>
      </c>
      <c r="Z1193" t="e">
        <f t="shared" si="1339"/>
        <v>#VALUE!</v>
      </c>
      <c r="AA1193" t="e">
        <f t="shared" si="1340"/>
        <v>#VALUE!</v>
      </c>
      <c r="AB1193" t="e">
        <f t="shared" si="1341"/>
        <v>#VALUE!</v>
      </c>
      <c r="AC1193" t="e">
        <f t="shared" si="1342"/>
        <v>#VALUE!</v>
      </c>
      <c r="AD1193" t="e">
        <f t="shared" si="1343"/>
        <v>#VALUE!</v>
      </c>
      <c r="AE1193" t="e">
        <f t="shared" si="1344"/>
        <v>#VALUE!</v>
      </c>
      <c r="AF1193" t="e">
        <f t="shared" si="1345"/>
        <v>#VALUE!</v>
      </c>
      <c r="AG1193" t="e">
        <f t="shared" si="1346"/>
        <v>#VALUE!</v>
      </c>
      <c r="AH1193" t="e">
        <f t="shared" si="1347"/>
        <v>#VALUE!</v>
      </c>
      <c r="BJ1193">
        <f t="shared" si="1348"/>
        <v>0</v>
      </c>
    </row>
    <row r="1194" spans="11:62" x14ac:dyDescent="0.2">
      <c r="K1194" t="str">
        <f>WeedDataInput!F1192</f>
        <v>Y</v>
      </c>
      <c r="L1194">
        <f>WeedDataInput!G1192</f>
        <v>0</v>
      </c>
      <c r="M1194" s="10" t="str">
        <f t="shared" si="1326"/>
        <v>;0</v>
      </c>
      <c r="N1194" t="str">
        <f t="shared" si="1327"/>
        <v>;0</v>
      </c>
      <c r="O1194" t="str">
        <f t="shared" si="1328"/>
        <v>0</v>
      </c>
      <c r="P1194">
        <f t="shared" si="1329"/>
        <v>0</v>
      </c>
      <c r="Q1194">
        <f t="shared" si="1330"/>
        <v>0</v>
      </c>
      <c r="R1194">
        <f t="shared" si="1331"/>
        <v>0</v>
      </c>
      <c r="S1194">
        <f t="shared" si="1332"/>
        <v>0</v>
      </c>
      <c r="T1194">
        <f t="shared" si="1333"/>
        <v>0</v>
      </c>
      <c r="U1194">
        <f t="shared" si="1334"/>
        <v>0</v>
      </c>
      <c r="V1194">
        <f t="shared" si="1335"/>
        <v>0</v>
      </c>
      <c r="W1194">
        <f t="shared" si="1336"/>
        <v>0</v>
      </c>
      <c r="X1194">
        <f t="shared" si="1337"/>
        <v>0</v>
      </c>
      <c r="Y1194" s="10" t="e">
        <f t="shared" si="1338"/>
        <v>#VALUE!</v>
      </c>
      <c r="Z1194" t="e">
        <f t="shared" si="1339"/>
        <v>#VALUE!</v>
      </c>
      <c r="AA1194" t="e">
        <f t="shared" si="1340"/>
        <v>#VALUE!</v>
      </c>
      <c r="AB1194" t="e">
        <f t="shared" si="1341"/>
        <v>#VALUE!</v>
      </c>
      <c r="AC1194" t="e">
        <f t="shared" si="1342"/>
        <v>#VALUE!</v>
      </c>
      <c r="AD1194" t="e">
        <f t="shared" si="1343"/>
        <v>#VALUE!</v>
      </c>
      <c r="AE1194" t="e">
        <f t="shared" si="1344"/>
        <v>#VALUE!</v>
      </c>
      <c r="AF1194" t="e">
        <f t="shared" si="1345"/>
        <v>#VALUE!</v>
      </c>
      <c r="AG1194" t="e">
        <f t="shared" si="1346"/>
        <v>#VALUE!</v>
      </c>
      <c r="AH1194" t="e">
        <f t="shared" si="1347"/>
        <v>#VALUE!</v>
      </c>
      <c r="BJ1194">
        <f t="shared" si="1348"/>
        <v>0</v>
      </c>
    </row>
    <row r="1195" spans="11:62" x14ac:dyDescent="0.2">
      <c r="K1195" t="str">
        <f>WeedDataInput!F1193</f>
        <v>N</v>
      </c>
      <c r="L1195" t="str">
        <f>WeedDataInput!G1193</f>
        <v>Joaquim Grunberger;</v>
      </c>
      <c r="M1195" s="10" t="str">
        <f t="shared" si="1326"/>
        <v>;Joaquim Grunberger;</v>
      </c>
      <c r="N1195" t="str">
        <f t="shared" si="1327"/>
        <v>;Joaquim Grunberger;</v>
      </c>
      <c r="O1195" t="str">
        <f t="shared" si="1328"/>
        <v>Joaquim Grunberger;</v>
      </c>
      <c r="P1195" t="str">
        <f t="shared" si="1329"/>
        <v/>
      </c>
      <c r="Q1195">
        <f t="shared" si="1330"/>
        <v>0</v>
      </c>
      <c r="R1195">
        <f t="shared" si="1331"/>
        <v>0</v>
      </c>
      <c r="S1195">
        <f t="shared" si="1332"/>
        <v>0</v>
      </c>
      <c r="T1195">
        <f t="shared" si="1333"/>
        <v>0</v>
      </c>
      <c r="U1195">
        <f t="shared" si="1334"/>
        <v>0</v>
      </c>
      <c r="V1195">
        <f t="shared" si="1335"/>
        <v>0</v>
      </c>
      <c r="W1195">
        <f t="shared" si="1336"/>
        <v>0</v>
      </c>
      <c r="X1195">
        <f t="shared" si="1337"/>
        <v>0</v>
      </c>
      <c r="Y1195" s="10" t="str">
        <f t="shared" si="1338"/>
        <v>Joaquim Grunberger</v>
      </c>
      <c r="Z1195" t="e">
        <f t="shared" si="1339"/>
        <v>#VALUE!</v>
      </c>
      <c r="AA1195" t="e">
        <f t="shared" si="1340"/>
        <v>#VALUE!</v>
      </c>
      <c r="AB1195" t="e">
        <f t="shared" si="1341"/>
        <v>#VALUE!</v>
      </c>
      <c r="AC1195" t="e">
        <f t="shared" si="1342"/>
        <v>#VALUE!</v>
      </c>
      <c r="AD1195" t="e">
        <f t="shared" si="1343"/>
        <v>#VALUE!</v>
      </c>
      <c r="AE1195" t="e">
        <f t="shared" si="1344"/>
        <v>#VALUE!</v>
      </c>
      <c r="AF1195" t="e">
        <f t="shared" si="1345"/>
        <v>#VALUE!</v>
      </c>
      <c r="AG1195" t="e">
        <f t="shared" si="1346"/>
        <v>#VALUE!</v>
      </c>
      <c r="AH1195" t="e">
        <f t="shared" si="1347"/>
        <v>#VALUE!</v>
      </c>
      <c r="BJ1195">
        <f t="shared" si="1348"/>
        <v>1</v>
      </c>
    </row>
    <row r="1196" spans="11:62" x14ac:dyDescent="0.2">
      <c r="K1196" t="str">
        <f>WeedDataInput!F1194</f>
        <v>Y</v>
      </c>
      <c r="L1196">
        <f>WeedDataInput!G1194</f>
        <v>0</v>
      </c>
      <c r="M1196" s="10" t="str">
        <f t="shared" ref="M1196:M1259" si="1349">";"&amp;L1196</f>
        <v>;0</v>
      </c>
      <c r="N1196" t="str">
        <f t="shared" ref="N1196:N1259" si="1350">TRIM(M1196)</f>
        <v>;0</v>
      </c>
      <c r="O1196" t="str">
        <f t="shared" ref="O1196:O1259" si="1351">_xlfn.TEXTAFTER(N1196,";")</f>
        <v>0</v>
      </c>
      <c r="P1196">
        <f t="shared" ref="P1196:P1259" si="1352">IFERROR(_xlfn.TEXTAFTER(O1196,";"),0)</f>
        <v>0</v>
      </c>
      <c r="Q1196">
        <f t="shared" ref="Q1196:Q1259" si="1353">IFERROR(_xlfn.TEXTAFTER(P1196,";"),0)</f>
        <v>0</v>
      </c>
      <c r="R1196">
        <f t="shared" ref="R1196:R1259" si="1354">IFERROR(_xlfn.TEXTAFTER(Q1196,";"),0)</f>
        <v>0</v>
      </c>
      <c r="S1196">
        <f t="shared" ref="S1196:S1259" si="1355">IFERROR(_xlfn.TEXTAFTER(R1196,";"),0)</f>
        <v>0</v>
      </c>
      <c r="T1196">
        <f t="shared" ref="T1196:T1259" si="1356">IFERROR(_xlfn.TEXTAFTER(S1196,";"),0)</f>
        <v>0</v>
      </c>
      <c r="U1196">
        <f t="shared" ref="U1196:U1259" si="1357">IFERROR(_xlfn.TEXTAFTER(T1196,";"),0)</f>
        <v>0</v>
      </c>
      <c r="V1196">
        <f t="shared" ref="V1196:V1259" si="1358">IFERROR(_xlfn.TEXTAFTER(U1196,";"),0)</f>
        <v>0</v>
      </c>
      <c r="W1196">
        <f t="shared" ref="W1196:W1259" si="1359">IFERROR(_xlfn.TEXTAFTER(V1196,";"),0)</f>
        <v>0</v>
      </c>
      <c r="X1196">
        <f t="shared" ref="X1196:X1259" si="1360">IFERROR(_xlfn.TEXTAFTER(W1196,";"),0)</f>
        <v>0</v>
      </c>
      <c r="Y1196" s="10" t="e">
        <f t="shared" ref="Y1196:Y1259" si="1361">MID(M1196,SEARCH(";",M1196)+1,SEARCH(";",M1196,SEARCH(";",M1196)+1)-SEARCH(";",M1196)-1)</f>
        <v>#VALUE!</v>
      </c>
      <c r="Z1196" t="e">
        <f t="shared" ref="Z1196:Z1259" si="1362">MID(O1196,SEARCH(";",O1196)+1,SEARCH(";",O1196,SEARCH(";",O1196)+1)-SEARCH(";",O1196)-1)</f>
        <v>#VALUE!</v>
      </c>
      <c r="AA1196" t="e">
        <f t="shared" ref="AA1196:AA1259" si="1363">MID(P1196,SEARCH(";",P1196)+1,SEARCH(";",P1196,SEARCH(";",P1196)+1)-SEARCH(";",P1196)-1)</f>
        <v>#VALUE!</v>
      </c>
      <c r="AB1196" t="e">
        <f t="shared" ref="AB1196:AB1259" si="1364">MID(Q1196,SEARCH(";",Q1196)+1,SEARCH(";",Q1196,SEARCH(";",Q1196)+1)-SEARCH(";",Q1196)-1)</f>
        <v>#VALUE!</v>
      </c>
      <c r="AC1196" t="e">
        <f t="shared" ref="AC1196:AC1259" si="1365">MID(R1196,SEARCH(";",R1196)+1,SEARCH(";",R1196,SEARCH(";",R1196)+1)-SEARCH(";",R1196)-1)</f>
        <v>#VALUE!</v>
      </c>
      <c r="AD1196" t="e">
        <f t="shared" ref="AD1196:AD1259" si="1366">MID(S1196,SEARCH(";",S1196)+1,SEARCH(";",S1196,SEARCH(";",S1196)+1)-SEARCH(";",S1196)-1)</f>
        <v>#VALUE!</v>
      </c>
      <c r="AE1196" t="e">
        <f t="shared" ref="AE1196:AE1259" si="1367">MID(T1196,SEARCH(";",T1196)+1,SEARCH(";",T1196,SEARCH(";",T1196)+1)-SEARCH(";",T1196)-1)</f>
        <v>#VALUE!</v>
      </c>
      <c r="AF1196" t="e">
        <f t="shared" ref="AF1196:AF1259" si="1368">MID(U1196,SEARCH(";",U1196)+1,SEARCH(";",U1196,SEARCH(";",U1196)+1)-SEARCH(";",U1196)-1)</f>
        <v>#VALUE!</v>
      </c>
      <c r="AG1196" t="e">
        <f t="shared" ref="AG1196:AG1259" si="1369">MID(V1196,SEARCH(";",V1196)+1,SEARCH(";",V1196,SEARCH(";",V1196)+1)-SEARCH(";",V1196)-1)</f>
        <v>#VALUE!</v>
      </c>
      <c r="AH1196" t="e">
        <f t="shared" ref="AH1196:AH1259" si="1370">MID(W1196,SEARCH(";",W1196)+1,SEARCH(";",W1196,SEARCH(";",W1196)+1)-SEARCH(";",W1196)-1)</f>
        <v>#VALUE!</v>
      </c>
      <c r="BJ1196">
        <f t="shared" si="1348"/>
        <v>0</v>
      </c>
    </row>
    <row r="1197" spans="11:62" x14ac:dyDescent="0.2">
      <c r="K1197" t="str">
        <f>WeedDataInput!F1195</f>
        <v>Y</v>
      </c>
      <c r="L1197">
        <f>WeedDataInput!G1195</f>
        <v>0</v>
      </c>
      <c r="M1197" s="10" t="str">
        <f t="shared" si="1349"/>
        <v>;0</v>
      </c>
      <c r="N1197" t="str">
        <f t="shared" si="1350"/>
        <v>;0</v>
      </c>
      <c r="O1197" t="str">
        <f t="shared" si="1351"/>
        <v>0</v>
      </c>
      <c r="P1197">
        <f t="shared" si="1352"/>
        <v>0</v>
      </c>
      <c r="Q1197">
        <f t="shared" si="1353"/>
        <v>0</v>
      </c>
      <c r="R1197">
        <f t="shared" si="1354"/>
        <v>0</v>
      </c>
      <c r="S1197">
        <f t="shared" si="1355"/>
        <v>0</v>
      </c>
      <c r="T1197">
        <f t="shared" si="1356"/>
        <v>0</v>
      </c>
      <c r="U1197">
        <f t="shared" si="1357"/>
        <v>0</v>
      </c>
      <c r="V1197">
        <f t="shared" si="1358"/>
        <v>0</v>
      </c>
      <c r="W1197">
        <f t="shared" si="1359"/>
        <v>0</v>
      </c>
      <c r="X1197">
        <f t="shared" si="1360"/>
        <v>0</v>
      </c>
      <c r="Y1197" s="10" t="e">
        <f t="shared" si="1361"/>
        <v>#VALUE!</v>
      </c>
      <c r="Z1197" t="e">
        <f t="shared" si="1362"/>
        <v>#VALUE!</v>
      </c>
      <c r="AA1197" t="e">
        <f t="shared" si="1363"/>
        <v>#VALUE!</v>
      </c>
      <c r="AB1197" t="e">
        <f t="shared" si="1364"/>
        <v>#VALUE!</v>
      </c>
      <c r="AC1197" t="e">
        <f t="shared" si="1365"/>
        <v>#VALUE!</v>
      </c>
      <c r="AD1197" t="e">
        <f t="shared" si="1366"/>
        <v>#VALUE!</v>
      </c>
      <c r="AE1197" t="e">
        <f t="shared" si="1367"/>
        <v>#VALUE!</v>
      </c>
      <c r="AF1197" t="e">
        <f t="shared" si="1368"/>
        <v>#VALUE!</v>
      </c>
      <c r="AG1197" t="e">
        <f t="shared" si="1369"/>
        <v>#VALUE!</v>
      </c>
      <c r="AH1197" t="e">
        <f t="shared" si="1370"/>
        <v>#VALUE!</v>
      </c>
      <c r="BJ1197">
        <f t="shared" si="1348"/>
        <v>0</v>
      </c>
    </row>
    <row r="1198" spans="11:62" x14ac:dyDescent="0.2">
      <c r="K1198" t="str">
        <f>WeedDataInput!F1196</f>
        <v>Y</v>
      </c>
      <c r="L1198">
        <f>WeedDataInput!G1196</f>
        <v>0</v>
      </c>
      <c r="M1198" s="10" t="str">
        <f t="shared" si="1349"/>
        <v>;0</v>
      </c>
      <c r="N1198" t="str">
        <f t="shared" si="1350"/>
        <v>;0</v>
      </c>
      <c r="O1198" t="str">
        <f t="shared" si="1351"/>
        <v>0</v>
      </c>
      <c r="P1198">
        <f t="shared" si="1352"/>
        <v>0</v>
      </c>
      <c r="Q1198">
        <f t="shared" si="1353"/>
        <v>0</v>
      </c>
      <c r="R1198">
        <f t="shared" si="1354"/>
        <v>0</v>
      </c>
      <c r="S1198">
        <f t="shared" si="1355"/>
        <v>0</v>
      </c>
      <c r="T1198">
        <f t="shared" si="1356"/>
        <v>0</v>
      </c>
      <c r="U1198">
        <f t="shared" si="1357"/>
        <v>0</v>
      </c>
      <c r="V1198">
        <f t="shared" si="1358"/>
        <v>0</v>
      </c>
      <c r="W1198">
        <f t="shared" si="1359"/>
        <v>0</v>
      </c>
      <c r="X1198">
        <f t="shared" si="1360"/>
        <v>0</v>
      </c>
      <c r="Y1198" s="10" t="e">
        <f t="shared" si="1361"/>
        <v>#VALUE!</v>
      </c>
      <c r="Z1198" t="e">
        <f t="shared" si="1362"/>
        <v>#VALUE!</v>
      </c>
      <c r="AA1198" t="e">
        <f t="shared" si="1363"/>
        <v>#VALUE!</v>
      </c>
      <c r="AB1198" t="e">
        <f t="shared" si="1364"/>
        <v>#VALUE!</v>
      </c>
      <c r="AC1198" t="e">
        <f t="shared" si="1365"/>
        <v>#VALUE!</v>
      </c>
      <c r="AD1198" t="e">
        <f t="shared" si="1366"/>
        <v>#VALUE!</v>
      </c>
      <c r="AE1198" t="e">
        <f t="shared" si="1367"/>
        <v>#VALUE!</v>
      </c>
      <c r="AF1198" t="e">
        <f t="shared" si="1368"/>
        <v>#VALUE!</v>
      </c>
      <c r="AG1198" t="e">
        <f t="shared" si="1369"/>
        <v>#VALUE!</v>
      </c>
      <c r="AH1198" t="e">
        <f t="shared" si="1370"/>
        <v>#VALUE!</v>
      </c>
      <c r="BJ1198">
        <f t="shared" si="1348"/>
        <v>0</v>
      </c>
    </row>
    <row r="1199" spans="11:62" x14ac:dyDescent="0.2">
      <c r="K1199" t="str">
        <f>WeedDataInput!F1197</f>
        <v>N</v>
      </c>
      <c r="L1199" t="str">
        <f>WeedDataInput!G1197</f>
        <v>Nicole Bersinger;</v>
      </c>
      <c r="M1199" s="10" t="str">
        <f t="shared" si="1349"/>
        <v>;Nicole Bersinger;</v>
      </c>
      <c r="N1199" t="str">
        <f t="shared" si="1350"/>
        <v>;Nicole Bersinger;</v>
      </c>
      <c r="O1199" t="str">
        <f t="shared" si="1351"/>
        <v>Nicole Bersinger;</v>
      </c>
      <c r="P1199" t="str">
        <f t="shared" si="1352"/>
        <v/>
      </c>
      <c r="Q1199">
        <f t="shared" si="1353"/>
        <v>0</v>
      </c>
      <c r="R1199">
        <f t="shared" si="1354"/>
        <v>0</v>
      </c>
      <c r="S1199">
        <f t="shared" si="1355"/>
        <v>0</v>
      </c>
      <c r="T1199">
        <f t="shared" si="1356"/>
        <v>0</v>
      </c>
      <c r="U1199">
        <f t="shared" si="1357"/>
        <v>0</v>
      </c>
      <c r="V1199">
        <f t="shared" si="1358"/>
        <v>0</v>
      </c>
      <c r="W1199">
        <f t="shared" si="1359"/>
        <v>0</v>
      </c>
      <c r="X1199">
        <f t="shared" si="1360"/>
        <v>0</v>
      </c>
      <c r="Y1199" s="10" t="str">
        <f t="shared" si="1361"/>
        <v>Nicole Bersinger</v>
      </c>
      <c r="Z1199" t="e">
        <f t="shared" si="1362"/>
        <v>#VALUE!</v>
      </c>
      <c r="AA1199" t="e">
        <f t="shared" si="1363"/>
        <v>#VALUE!</v>
      </c>
      <c r="AB1199" t="e">
        <f t="shared" si="1364"/>
        <v>#VALUE!</v>
      </c>
      <c r="AC1199" t="e">
        <f t="shared" si="1365"/>
        <v>#VALUE!</v>
      </c>
      <c r="AD1199" t="e">
        <f t="shared" si="1366"/>
        <v>#VALUE!</v>
      </c>
      <c r="AE1199" t="e">
        <f t="shared" si="1367"/>
        <v>#VALUE!</v>
      </c>
      <c r="AF1199" t="e">
        <f t="shared" si="1368"/>
        <v>#VALUE!</v>
      </c>
      <c r="AG1199" t="e">
        <f t="shared" si="1369"/>
        <v>#VALUE!</v>
      </c>
      <c r="AH1199" t="e">
        <f t="shared" si="1370"/>
        <v>#VALUE!</v>
      </c>
      <c r="BJ1199">
        <f t="shared" si="1348"/>
        <v>1</v>
      </c>
    </row>
    <row r="1200" spans="11:62" x14ac:dyDescent="0.2">
      <c r="K1200" t="str">
        <f>WeedDataInput!F1198</f>
        <v>N</v>
      </c>
      <c r="L1200" t="str">
        <f>WeedDataInput!G1198</f>
        <v>Joaquim Grunberger;</v>
      </c>
      <c r="M1200" s="10" t="str">
        <f t="shared" si="1349"/>
        <v>;Joaquim Grunberger;</v>
      </c>
      <c r="N1200" t="str">
        <f t="shared" si="1350"/>
        <v>;Joaquim Grunberger;</v>
      </c>
      <c r="O1200" t="str">
        <f t="shared" si="1351"/>
        <v>Joaquim Grunberger;</v>
      </c>
      <c r="P1200" t="str">
        <f t="shared" si="1352"/>
        <v/>
      </c>
      <c r="Q1200">
        <f t="shared" si="1353"/>
        <v>0</v>
      </c>
      <c r="R1200">
        <f t="shared" si="1354"/>
        <v>0</v>
      </c>
      <c r="S1200">
        <f t="shared" si="1355"/>
        <v>0</v>
      </c>
      <c r="T1200">
        <f t="shared" si="1356"/>
        <v>0</v>
      </c>
      <c r="U1200">
        <f t="shared" si="1357"/>
        <v>0</v>
      </c>
      <c r="V1200">
        <f t="shared" si="1358"/>
        <v>0</v>
      </c>
      <c r="W1200">
        <f t="shared" si="1359"/>
        <v>0</v>
      </c>
      <c r="X1200">
        <f t="shared" si="1360"/>
        <v>0</v>
      </c>
      <c r="Y1200" s="10" t="str">
        <f t="shared" si="1361"/>
        <v>Joaquim Grunberger</v>
      </c>
      <c r="Z1200" t="e">
        <f t="shared" si="1362"/>
        <v>#VALUE!</v>
      </c>
      <c r="AA1200" t="e">
        <f t="shared" si="1363"/>
        <v>#VALUE!</v>
      </c>
      <c r="AB1200" t="e">
        <f t="shared" si="1364"/>
        <v>#VALUE!</v>
      </c>
      <c r="AC1200" t="e">
        <f t="shared" si="1365"/>
        <v>#VALUE!</v>
      </c>
      <c r="AD1200" t="e">
        <f t="shared" si="1366"/>
        <v>#VALUE!</v>
      </c>
      <c r="AE1200" t="e">
        <f t="shared" si="1367"/>
        <v>#VALUE!</v>
      </c>
      <c r="AF1200" t="e">
        <f t="shared" si="1368"/>
        <v>#VALUE!</v>
      </c>
      <c r="AG1200" t="e">
        <f t="shared" si="1369"/>
        <v>#VALUE!</v>
      </c>
      <c r="AH1200" t="e">
        <f t="shared" si="1370"/>
        <v>#VALUE!</v>
      </c>
      <c r="BJ1200">
        <f t="shared" si="1348"/>
        <v>1</v>
      </c>
    </row>
    <row r="1201" spans="11:62" x14ac:dyDescent="0.2">
      <c r="K1201" t="str">
        <f>WeedDataInput!F1199</f>
        <v>N</v>
      </c>
      <c r="L1201" t="str">
        <f>WeedDataInput!G1199</f>
        <v>Joaquim Grunberger;</v>
      </c>
      <c r="M1201" s="10" t="str">
        <f t="shared" si="1349"/>
        <v>;Joaquim Grunberger;</v>
      </c>
      <c r="N1201" t="str">
        <f t="shared" si="1350"/>
        <v>;Joaquim Grunberger;</v>
      </c>
      <c r="O1201" t="str">
        <f t="shared" si="1351"/>
        <v>Joaquim Grunberger;</v>
      </c>
      <c r="P1201" t="str">
        <f t="shared" si="1352"/>
        <v/>
      </c>
      <c r="Q1201">
        <f t="shared" si="1353"/>
        <v>0</v>
      </c>
      <c r="R1201">
        <f t="shared" si="1354"/>
        <v>0</v>
      </c>
      <c r="S1201">
        <f t="shared" si="1355"/>
        <v>0</v>
      </c>
      <c r="T1201">
        <f t="shared" si="1356"/>
        <v>0</v>
      </c>
      <c r="U1201">
        <f t="shared" si="1357"/>
        <v>0</v>
      </c>
      <c r="V1201">
        <f t="shared" si="1358"/>
        <v>0</v>
      </c>
      <c r="W1201">
        <f t="shared" si="1359"/>
        <v>0</v>
      </c>
      <c r="X1201">
        <f t="shared" si="1360"/>
        <v>0</v>
      </c>
      <c r="Y1201" s="10" t="str">
        <f t="shared" si="1361"/>
        <v>Joaquim Grunberger</v>
      </c>
      <c r="Z1201" t="e">
        <f t="shared" si="1362"/>
        <v>#VALUE!</v>
      </c>
      <c r="AA1201" t="e">
        <f t="shared" si="1363"/>
        <v>#VALUE!</v>
      </c>
      <c r="AB1201" t="e">
        <f t="shared" si="1364"/>
        <v>#VALUE!</v>
      </c>
      <c r="AC1201" t="e">
        <f t="shared" si="1365"/>
        <v>#VALUE!</v>
      </c>
      <c r="AD1201" t="e">
        <f t="shared" si="1366"/>
        <v>#VALUE!</v>
      </c>
      <c r="AE1201" t="e">
        <f t="shared" si="1367"/>
        <v>#VALUE!</v>
      </c>
      <c r="AF1201" t="e">
        <f t="shared" si="1368"/>
        <v>#VALUE!</v>
      </c>
      <c r="AG1201" t="e">
        <f t="shared" si="1369"/>
        <v>#VALUE!</v>
      </c>
      <c r="AH1201" t="e">
        <f t="shared" si="1370"/>
        <v>#VALUE!</v>
      </c>
      <c r="BJ1201">
        <f t="shared" si="1348"/>
        <v>1</v>
      </c>
    </row>
    <row r="1202" spans="11:62" x14ac:dyDescent="0.2">
      <c r="K1202" t="str">
        <f>WeedDataInput!F1200</f>
        <v>N</v>
      </c>
      <c r="L1202" t="str">
        <f>WeedDataInput!G1200</f>
        <v>Joaquim Grunberger;</v>
      </c>
      <c r="M1202" s="10" t="str">
        <f t="shared" si="1349"/>
        <v>;Joaquim Grunberger;</v>
      </c>
      <c r="N1202" t="str">
        <f t="shared" si="1350"/>
        <v>;Joaquim Grunberger;</v>
      </c>
      <c r="O1202" t="str">
        <f t="shared" si="1351"/>
        <v>Joaquim Grunberger;</v>
      </c>
      <c r="P1202" t="str">
        <f t="shared" si="1352"/>
        <v/>
      </c>
      <c r="Q1202">
        <f t="shared" si="1353"/>
        <v>0</v>
      </c>
      <c r="R1202">
        <f t="shared" si="1354"/>
        <v>0</v>
      </c>
      <c r="S1202">
        <f t="shared" si="1355"/>
        <v>0</v>
      </c>
      <c r="T1202">
        <f t="shared" si="1356"/>
        <v>0</v>
      </c>
      <c r="U1202">
        <f t="shared" si="1357"/>
        <v>0</v>
      </c>
      <c r="V1202">
        <f t="shared" si="1358"/>
        <v>0</v>
      </c>
      <c r="W1202">
        <f t="shared" si="1359"/>
        <v>0</v>
      </c>
      <c r="X1202">
        <f t="shared" si="1360"/>
        <v>0</v>
      </c>
      <c r="Y1202" s="10" t="str">
        <f t="shared" si="1361"/>
        <v>Joaquim Grunberger</v>
      </c>
      <c r="Z1202" t="e">
        <f t="shared" si="1362"/>
        <v>#VALUE!</v>
      </c>
      <c r="AA1202" t="e">
        <f t="shared" si="1363"/>
        <v>#VALUE!</v>
      </c>
      <c r="AB1202" t="e">
        <f t="shared" si="1364"/>
        <v>#VALUE!</v>
      </c>
      <c r="AC1202" t="e">
        <f t="shared" si="1365"/>
        <v>#VALUE!</v>
      </c>
      <c r="AD1202" t="e">
        <f t="shared" si="1366"/>
        <v>#VALUE!</v>
      </c>
      <c r="AE1202" t="e">
        <f t="shared" si="1367"/>
        <v>#VALUE!</v>
      </c>
      <c r="AF1202" t="e">
        <f t="shared" si="1368"/>
        <v>#VALUE!</v>
      </c>
      <c r="AG1202" t="e">
        <f t="shared" si="1369"/>
        <v>#VALUE!</v>
      </c>
      <c r="AH1202" t="e">
        <f t="shared" si="1370"/>
        <v>#VALUE!</v>
      </c>
      <c r="BJ1202">
        <f t="shared" si="1348"/>
        <v>1</v>
      </c>
    </row>
    <row r="1203" spans="11:62" x14ac:dyDescent="0.2">
      <c r="K1203" t="str">
        <f>WeedDataInput!F1201</f>
        <v>N</v>
      </c>
      <c r="L1203" t="str">
        <f>WeedDataInput!G1201</f>
        <v>Bradi Jeann;Joaquim Grunberger;</v>
      </c>
      <c r="M1203" s="10" t="str">
        <f t="shared" si="1349"/>
        <v>;Bradi Jeann;Joaquim Grunberger;</v>
      </c>
      <c r="N1203" t="str">
        <f t="shared" si="1350"/>
        <v>;Bradi Jeann;Joaquim Grunberger;</v>
      </c>
      <c r="O1203" t="str">
        <f t="shared" si="1351"/>
        <v>Bradi Jeann;Joaquim Grunberger;</v>
      </c>
      <c r="P1203" t="str">
        <f t="shared" si="1352"/>
        <v>Joaquim Grunberger;</v>
      </c>
      <c r="Q1203" t="str">
        <f t="shared" si="1353"/>
        <v/>
      </c>
      <c r="R1203">
        <f t="shared" si="1354"/>
        <v>0</v>
      </c>
      <c r="S1203">
        <f t="shared" si="1355"/>
        <v>0</v>
      </c>
      <c r="T1203">
        <f t="shared" si="1356"/>
        <v>0</v>
      </c>
      <c r="U1203">
        <f t="shared" si="1357"/>
        <v>0</v>
      </c>
      <c r="V1203">
        <f t="shared" si="1358"/>
        <v>0</v>
      </c>
      <c r="W1203">
        <f t="shared" si="1359"/>
        <v>0</v>
      </c>
      <c r="X1203">
        <f t="shared" si="1360"/>
        <v>0</v>
      </c>
      <c r="Y1203" s="10" t="str">
        <f t="shared" si="1361"/>
        <v>Bradi Jeann</v>
      </c>
      <c r="Z1203" t="str">
        <f t="shared" si="1362"/>
        <v>Joaquim Grunberger</v>
      </c>
      <c r="AA1203" t="e">
        <f t="shared" si="1363"/>
        <v>#VALUE!</v>
      </c>
      <c r="AB1203" t="e">
        <f t="shared" si="1364"/>
        <v>#VALUE!</v>
      </c>
      <c r="AC1203" t="e">
        <f t="shared" si="1365"/>
        <v>#VALUE!</v>
      </c>
      <c r="AD1203" t="e">
        <f t="shared" si="1366"/>
        <v>#VALUE!</v>
      </c>
      <c r="AE1203" t="e">
        <f t="shared" si="1367"/>
        <v>#VALUE!</v>
      </c>
      <c r="AF1203" t="e">
        <f t="shared" si="1368"/>
        <v>#VALUE!</v>
      </c>
      <c r="AG1203" t="e">
        <f t="shared" si="1369"/>
        <v>#VALUE!</v>
      </c>
      <c r="AH1203" t="e">
        <f t="shared" si="1370"/>
        <v>#VALUE!</v>
      </c>
      <c r="BJ1203">
        <f t="shared" si="1348"/>
        <v>2</v>
      </c>
    </row>
    <row r="1204" spans="11:62" x14ac:dyDescent="0.2">
      <c r="K1204" t="str">
        <f>WeedDataInput!F1202</f>
        <v>N</v>
      </c>
      <c r="L1204" t="str">
        <f>WeedDataInput!G1202</f>
        <v>Jack Eskay;</v>
      </c>
      <c r="M1204" s="10" t="str">
        <f t="shared" si="1349"/>
        <v>;Jack Eskay;</v>
      </c>
      <c r="N1204" t="str">
        <f t="shared" si="1350"/>
        <v>;Jack Eskay;</v>
      </c>
      <c r="O1204" t="str">
        <f t="shared" si="1351"/>
        <v>Jack Eskay;</v>
      </c>
      <c r="P1204" t="str">
        <f t="shared" si="1352"/>
        <v/>
      </c>
      <c r="Q1204">
        <f t="shared" si="1353"/>
        <v>0</v>
      </c>
      <c r="R1204">
        <f t="shared" si="1354"/>
        <v>0</v>
      </c>
      <c r="S1204">
        <f t="shared" si="1355"/>
        <v>0</v>
      </c>
      <c r="T1204">
        <f t="shared" si="1356"/>
        <v>0</v>
      </c>
      <c r="U1204">
        <f t="shared" si="1357"/>
        <v>0</v>
      </c>
      <c r="V1204">
        <f t="shared" si="1358"/>
        <v>0</v>
      </c>
      <c r="W1204">
        <f t="shared" si="1359"/>
        <v>0</v>
      </c>
      <c r="X1204">
        <f t="shared" si="1360"/>
        <v>0</v>
      </c>
      <c r="Y1204" s="10" t="str">
        <f t="shared" si="1361"/>
        <v>Jack Eskay</v>
      </c>
      <c r="Z1204" t="e">
        <f t="shared" si="1362"/>
        <v>#VALUE!</v>
      </c>
      <c r="AA1204" t="e">
        <f t="shared" si="1363"/>
        <v>#VALUE!</v>
      </c>
      <c r="AB1204" t="e">
        <f t="shared" si="1364"/>
        <v>#VALUE!</v>
      </c>
      <c r="AC1204" t="e">
        <f t="shared" si="1365"/>
        <v>#VALUE!</v>
      </c>
      <c r="AD1204" t="e">
        <f t="shared" si="1366"/>
        <v>#VALUE!</v>
      </c>
      <c r="AE1204" t="e">
        <f t="shared" si="1367"/>
        <v>#VALUE!</v>
      </c>
      <c r="AF1204" t="e">
        <f t="shared" si="1368"/>
        <v>#VALUE!</v>
      </c>
      <c r="AG1204" t="e">
        <f t="shared" si="1369"/>
        <v>#VALUE!</v>
      </c>
      <c r="AH1204" t="e">
        <f t="shared" si="1370"/>
        <v>#VALUE!</v>
      </c>
      <c r="BJ1204">
        <f t="shared" si="1348"/>
        <v>1</v>
      </c>
    </row>
    <row r="1205" spans="11:62" x14ac:dyDescent="0.2">
      <c r="K1205" t="str">
        <f>WeedDataInput!F1203</f>
        <v>Y</v>
      </c>
      <c r="L1205">
        <f>WeedDataInput!G1203</f>
        <v>0</v>
      </c>
      <c r="M1205" s="10" t="str">
        <f t="shared" si="1349"/>
        <v>;0</v>
      </c>
      <c r="N1205" t="str">
        <f t="shared" si="1350"/>
        <v>;0</v>
      </c>
      <c r="O1205" t="str">
        <f t="shared" si="1351"/>
        <v>0</v>
      </c>
      <c r="P1205">
        <f t="shared" si="1352"/>
        <v>0</v>
      </c>
      <c r="Q1205">
        <f t="shared" si="1353"/>
        <v>0</v>
      </c>
      <c r="R1205">
        <f t="shared" si="1354"/>
        <v>0</v>
      </c>
      <c r="S1205">
        <f t="shared" si="1355"/>
        <v>0</v>
      </c>
      <c r="T1205">
        <f t="shared" si="1356"/>
        <v>0</v>
      </c>
      <c r="U1205">
        <f t="shared" si="1357"/>
        <v>0</v>
      </c>
      <c r="V1205">
        <f t="shared" si="1358"/>
        <v>0</v>
      </c>
      <c r="W1205">
        <f t="shared" si="1359"/>
        <v>0</v>
      </c>
      <c r="X1205">
        <f t="shared" si="1360"/>
        <v>0</v>
      </c>
      <c r="Y1205" s="10" t="e">
        <f t="shared" si="1361"/>
        <v>#VALUE!</v>
      </c>
      <c r="Z1205" t="e">
        <f t="shared" si="1362"/>
        <v>#VALUE!</v>
      </c>
      <c r="AA1205" t="e">
        <f t="shared" si="1363"/>
        <v>#VALUE!</v>
      </c>
      <c r="AB1205" t="e">
        <f t="shared" si="1364"/>
        <v>#VALUE!</v>
      </c>
      <c r="AC1205" t="e">
        <f t="shared" si="1365"/>
        <v>#VALUE!</v>
      </c>
      <c r="AD1205" t="e">
        <f t="shared" si="1366"/>
        <v>#VALUE!</v>
      </c>
      <c r="AE1205" t="e">
        <f t="shared" si="1367"/>
        <v>#VALUE!</v>
      </c>
      <c r="AF1205" t="e">
        <f t="shared" si="1368"/>
        <v>#VALUE!</v>
      </c>
      <c r="AG1205" t="e">
        <f t="shared" si="1369"/>
        <v>#VALUE!</v>
      </c>
      <c r="AH1205" t="e">
        <f t="shared" si="1370"/>
        <v>#VALUE!</v>
      </c>
      <c r="BJ1205">
        <f t="shared" si="1348"/>
        <v>0</v>
      </c>
    </row>
    <row r="1206" spans="11:62" x14ac:dyDescent="0.2">
      <c r="K1206" t="str">
        <f>WeedDataInput!F1204</f>
        <v>Y</v>
      </c>
      <c r="L1206">
        <f>WeedDataInput!G1204</f>
        <v>0</v>
      </c>
      <c r="M1206" s="10" t="str">
        <f t="shared" si="1349"/>
        <v>;0</v>
      </c>
      <c r="N1206" t="str">
        <f t="shared" si="1350"/>
        <v>;0</v>
      </c>
      <c r="O1206" t="str">
        <f t="shared" si="1351"/>
        <v>0</v>
      </c>
      <c r="P1206">
        <f t="shared" si="1352"/>
        <v>0</v>
      </c>
      <c r="Q1206">
        <f t="shared" si="1353"/>
        <v>0</v>
      </c>
      <c r="R1206">
        <f t="shared" si="1354"/>
        <v>0</v>
      </c>
      <c r="S1206">
        <f t="shared" si="1355"/>
        <v>0</v>
      </c>
      <c r="T1206">
        <f t="shared" si="1356"/>
        <v>0</v>
      </c>
      <c r="U1206">
        <f t="shared" si="1357"/>
        <v>0</v>
      </c>
      <c r="V1206">
        <f t="shared" si="1358"/>
        <v>0</v>
      </c>
      <c r="W1206">
        <f t="shared" si="1359"/>
        <v>0</v>
      </c>
      <c r="X1206">
        <f t="shared" si="1360"/>
        <v>0</v>
      </c>
      <c r="Y1206" s="10" t="e">
        <f t="shared" si="1361"/>
        <v>#VALUE!</v>
      </c>
      <c r="Z1206" t="e">
        <f t="shared" si="1362"/>
        <v>#VALUE!</v>
      </c>
      <c r="AA1206" t="e">
        <f t="shared" si="1363"/>
        <v>#VALUE!</v>
      </c>
      <c r="AB1206" t="e">
        <f t="shared" si="1364"/>
        <v>#VALUE!</v>
      </c>
      <c r="AC1206" t="e">
        <f t="shared" si="1365"/>
        <v>#VALUE!</v>
      </c>
      <c r="AD1206" t="e">
        <f t="shared" si="1366"/>
        <v>#VALUE!</v>
      </c>
      <c r="AE1206" t="e">
        <f t="shared" si="1367"/>
        <v>#VALUE!</v>
      </c>
      <c r="AF1206" t="e">
        <f t="shared" si="1368"/>
        <v>#VALUE!</v>
      </c>
      <c r="AG1206" t="e">
        <f t="shared" si="1369"/>
        <v>#VALUE!</v>
      </c>
      <c r="AH1206" t="e">
        <f t="shared" si="1370"/>
        <v>#VALUE!</v>
      </c>
      <c r="BJ1206">
        <f t="shared" si="1348"/>
        <v>0</v>
      </c>
    </row>
    <row r="1207" spans="11:62" x14ac:dyDescent="0.2">
      <c r="K1207" t="str">
        <f>WeedDataInput!F1205</f>
        <v>N</v>
      </c>
      <c r="L1207" t="str">
        <f>WeedDataInput!G1205</f>
        <v>Sarah Jackman;</v>
      </c>
      <c r="M1207" s="10" t="str">
        <f t="shared" si="1349"/>
        <v>;Sarah Jackman;</v>
      </c>
      <c r="N1207" t="str">
        <f t="shared" si="1350"/>
        <v>;Sarah Jackman;</v>
      </c>
      <c r="O1207" t="str">
        <f t="shared" si="1351"/>
        <v>Sarah Jackman;</v>
      </c>
      <c r="P1207" t="str">
        <f t="shared" si="1352"/>
        <v/>
      </c>
      <c r="Q1207">
        <f t="shared" si="1353"/>
        <v>0</v>
      </c>
      <c r="R1207">
        <f t="shared" si="1354"/>
        <v>0</v>
      </c>
      <c r="S1207">
        <f t="shared" si="1355"/>
        <v>0</v>
      </c>
      <c r="T1207">
        <f t="shared" si="1356"/>
        <v>0</v>
      </c>
      <c r="U1207">
        <f t="shared" si="1357"/>
        <v>0</v>
      </c>
      <c r="V1207">
        <f t="shared" si="1358"/>
        <v>0</v>
      </c>
      <c r="W1207">
        <f t="shared" si="1359"/>
        <v>0</v>
      </c>
      <c r="X1207">
        <f t="shared" si="1360"/>
        <v>0</v>
      </c>
      <c r="Y1207" s="10" t="str">
        <f t="shared" si="1361"/>
        <v>Sarah Jackman</v>
      </c>
      <c r="Z1207" t="e">
        <f t="shared" si="1362"/>
        <v>#VALUE!</v>
      </c>
      <c r="AA1207" t="e">
        <f t="shared" si="1363"/>
        <v>#VALUE!</v>
      </c>
      <c r="AB1207" t="e">
        <f t="shared" si="1364"/>
        <v>#VALUE!</v>
      </c>
      <c r="AC1207" t="e">
        <f t="shared" si="1365"/>
        <v>#VALUE!</v>
      </c>
      <c r="AD1207" t="e">
        <f t="shared" si="1366"/>
        <v>#VALUE!</v>
      </c>
      <c r="AE1207" t="e">
        <f t="shared" si="1367"/>
        <v>#VALUE!</v>
      </c>
      <c r="AF1207" t="e">
        <f t="shared" si="1368"/>
        <v>#VALUE!</v>
      </c>
      <c r="AG1207" t="e">
        <f t="shared" si="1369"/>
        <v>#VALUE!</v>
      </c>
      <c r="AH1207" t="e">
        <f t="shared" si="1370"/>
        <v>#VALUE!</v>
      </c>
      <c r="BJ1207">
        <f t="shared" si="1348"/>
        <v>1</v>
      </c>
    </row>
    <row r="1208" spans="11:62" x14ac:dyDescent="0.2">
      <c r="K1208" t="str">
        <f>WeedDataInput!F1206</f>
        <v>Y</v>
      </c>
      <c r="L1208">
        <f>WeedDataInput!G1206</f>
        <v>0</v>
      </c>
      <c r="M1208" s="10" t="str">
        <f t="shared" si="1349"/>
        <v>;0</v>
      </c>
      <c r="N1208" t="str">
        <f t="shared" si="1350"/>
        <v>;0</v>
      </c>
      <c r="O1208" t="str">
        <f t="shared" si="1351"/>
        <v>0</v>
      </c>
      <c r="P1208">
        <f t="shared" si="1352"/>
        <v>0</v>
      </c>
      <c r="Q1208">
        <f t="shared" si="1353"/>
        <v>0</v>
      </c>
      <c r="R1208">
        <f t="shared" si="1354"/>
        <v>0</v>
      </c>
      <c r="S1208">
        <f t="shared" si="1355"/>
        <v>0</v>
      </c>
      <c r="T1208">
        <f t="shared" si="1356"/>
        <v>0</v>
      </c>
      <c r="U1208">
        <f t="shared" si="1357"/>
        <v>0</v>
      </c>
      <c r="V1208">
        <f t="shared" si="1358"/>
        <v>0</v>
      </c>
      <c r="W1208">
        <f t="shared" si="1359"/>
        <v>0</v>
      </c>
      <c r="X1208">
        <f t="shared" si="1360"/>
        <v>0</v>
      </c>
      <c r="Y1208" s="10" t="e">
        <f t="shared" si="1361"/>
        <v>#VALUE!</v>
      </c>
      <c r="Z1208" t="e">
        <f t="shared" si="1362"/>
        <v>#VALUE!</v>
      </c>
      <c r="AA1208" t="e">
        <f t="shared" si="1363"/>
        <v>#VALUE!</v>
      </c>
      <c r="AB1208" t="e">
        <f t="shared" si="1364"/>
        <v>#VALUE!</v>
      </c>
      <c r="AC1208" t="e">
        <f t="shared" si="1365"/>
        <v>#VALUE!</v>
      </c>
      <c r="AD1208" t="e">
        <f t="shared" si="1366"/>
        <v>#VALUE!</v>
      </c>
      <c r="AE1208" t="e">
        <f t="shared" si="1367"/>
        <v>#VALUE!</v>
      </c>
      <c r="AF1208" t="e">
        <f t="shared" si="1368"/>
        <v>#VALUE!</v>
      </c>
      <c r="AG1208" t="e">
        <f t="shared" si="1369"/>
        <v>#VALUE!</v>
      </c>
      <c r="AH1208" t="e">
        <f t="shared" si="1370"/>
        <v>#VALUE!</v>
      </c>
      <c r="BJ1208">
        <f t="shared" si="1348"/>
        <v>0</v>
      </c>
    </row>
    <row r="1209" spans="11:62" x14ac:dyDescent="0.2">
      <c r="K1209" t="str">
        <f>WeedDataInput!F1207</f>
        <v>Y</v>
      </c>
      <c r="L1209">
        <f>WeedDataInput!G1207</f>
        <v>0</v>
      </c>
      <c r="M1209" s="10" t="str">
        <f t="shared" si="1349"/>
        <v>;0</v>
      </c>
      <c r="N1209" t="str">
        <f t="shared" si="1350"/>
        <v>;0</v>
      </c>
      <c r="O1209" t="str">
        <f t="shared" si="1351"/>
        <v>0</v>
      </c>
      <c r="P1209">
        <f t="shared" si="1352"/>
        <v>0</v>
      </c>
      <c r="Q1209">
        <f t="shared" si="1353"/>
        <v>0</v>
      </c>
      <c r="R1209">
        <f t="shared" si="1354"/>
        <v>0</v>
      </c>
      <c r="S1209">
        <f t="shared" si="1355"/>
        <v>0</v>
      </c>
      <c r="T1209">
        <f t="shared" si="1356"/>
        <v>0</v>
      </c>
      <c r="U1209">
        <f t="shared" si="1357"/>
        <v>0</v>
      </c>
      <c r="V1209">
        <f t="shared" si="1358"/>
        <v>0</v>
      </c>
      <c r="W1209">
        <f t="shared" si="1359"/>
        <v>0</v>
      </c>
      <c r="X1209">
        <f t="shared" si="1360"/>
        <v>0</v>
      </c>
      <c r="Y1209" s="10" t="e">
        <f t="shared" si="1361"/>
        <v>#VALUE!</v>
      </c>
      <c r="Z1209" t="e">
        <f t="shared" si="1362"/>
        <v>#VALUE!</v>
      </c>
      <c r="AA1209" t="e">
        <f t="shared" si="1363"/>
        <v>#VALUE!</v>
      </c>
      <c r="AB1209" t="e">
        <f t="shared" si="1364"/>
        <v>#VALUE!</v>
      </c>
      <c r="AC1209" t="e">
        <f t="shared" si="1365"/>
        <v>#VALUE!</v>
      </c>
      <c r="AD1209" t="e">
        <f t="shared" si="1366"/>
        <v>#VALUE!</v>
      </c>
      <c r="AE1209" t="e">
        <f t="shared" si="1367"/>
        <v>#VALUE!</v>
      </c>
      <c r="AF1209" t="e">
        <f t="shared" si="1368"/>
        <v>#VALUE!</v>
      </c>
      <c r="AG1209" t="e">
        <f t="shared" si="1369"/>
        <v>#VALUE!</v>
      </c>
      <c r="AH1209" t="e">
        <f t="shared" si="1370"/>
        <v>#VALUE!</v>
      </c>
      <c r="BJ1209">
        <f t="shared" si="1348"/>
        <v>0</v>
      </c>
    </row>
    <row r="1210" spans="11:62" x14ac:dyDescent="0.2">
      <c r="K1210" t="str">
        <f>WeedDataInput!F1208</f>
        <v>Y</v>
      </c>
      <c r="L1210">
        <f>WeedDataInput!G1208</f>
        <v>0</v>
      </c>
      <c r="M1210" s="10" t="str">
        <f t="shared" si="1349"/>
        <v>;0</v>
      </c>
      <c r="N1210" t="str">
        <f t="shared" si="1350"/>
        <v>;0</v>
      </c>
      <c r="O1210" t="str">
        <f t="shared" si="1351"/>
        <v>0</v>
      </c>
      <c r="P1210">
        <f t="shared" si="1352"/>
        <v>0</v>
      </c>
      <c r="Q1210">
        <f t="shared" si="1353"/>
        <v>0</v>
      </c>
      <c r="R1210">
        <f t="shared" si="1354"/>
        <v>0</v>
      </c>
      <c r="S1210">
        <f t="shared" si="1355"/>
        <v>0</v>
      </c>
      <c r="T1210">
        <f t="shared" si="1356"/>
        <v>0</v>
      </c>
      <c r="U1210">
        <f t="shared" si="1357"/>
        <v>0</v>
      </c>
      <c r="V1210">
        <f t="shared" si="1358"/>
        <v>0</v>
      </c>
      <c r="W1210">
        <f t="shared" si="1359"/>
        <v>0</v>
      </c>
      <c r="X1210">
        <f t="shared" si="1360"/>
        <v>0</v>
      </c>
      <c r="Y1210" s="10" t="e">
        <f t="shared" si="1361"/>
        <v>#VALUE!</v>
      </c>
      <c r="Z1210" t="e">
        <f t="shared" si="1362"/>
        <v>#VALUE!</v>
      </c>
      <c r="AA1210" t="e">
        <f t="shared" si="1363"/>
        <v>#VALUE!</v>
      </c>
      <c r="AB1210" t="e">
        <f t="shared" si="1364"/>
        <v>#VALUE!</v>
      </c>
      <c r="AC1210" t="e">
        <f t="shared" si="1365"/>
        <v>#VALUE!</v>
      </c>
      <c r="AD1210" t="e">
        <f t="shared" si="1366"/>
        <v>#VALUE!</v>
      </c>
      <c r="AE1210" t="e">
        <f t="shared" si="1367"/>
        <v>#VALUE!</v>
      </c>
      <c r="AF1210" t="e">
        <f t="shared" si="1368"/>
        <v>#VALUE!</v>
      </c>
      <c r="AG1210" t="e">
        <f t="shared" si="1369"/>
        <v>#VALUE!</v>
      </c>
      <c r="AH1210" t="e">
        <f t="shared" si="1370"/>
        <v>#VALUE!</v>
      </c>
      <c r="BJ1210">
        <f t="shared" si="1348"/>
        <v>0</v>
      </c>
    </row>
    <row r="1211" spans="11:62" x14ac:dyDescent="0.2">
      <c r="K1211" t="str">
        <f>WeedDataInput!F1209</f>
        <v>Y</v>
      </c>
      <c r="L1211">
        <f>WeedDataInput!G1209</f>
        <v>0</v>
      </c>
      <c r="M1211" s="10" t="str">
        <f t="shared" si="1349"/>
        <v>;0</v>
      </c>
      <c r="N1211" t="str">
        <f t="shared" si="1350"/>
        <v>;0</v>
      </c>
      <c r="O1211" t="str">
        <f t="shared" si="1351"/>
        <v>0</v>
      </c>
      <c r="P1211">
        <f t="shared" si="1352"/>
        <v>0</v>
      </c>
      <c r="Q1211">
        <f t="shared" si="1353"/>
        <v>0</v>
      </c>
      <c r="R1211">
        <f t="shared" si="1354"/>
        <v>0</v>
      </c>
      <c r="S1211">
        <f t="shared" si="1355"/>
        <v>0</v>
      </c>
      <c r="T1211">
        <f t="shared" si="1356"/>
        <v>0</v>
      </c>
      <c r="U1211">
        <f t="shared" si="1357"/>
        <v>0</v>
      </c>
      <c r="V1211">
        <f t="shared" si="1358"/>
        <v>0</v>
      </c>
      <c r="W1211">
        <f t="shared" si="1359"/>
        <v>0</v>
      </c>
      <c r="X1211">
        <f t="shared" si="1360"/>
        <v>0</v>
      </c>
      <c r="Y1211" s="10" t="e">
        <f t="shared" si="1361"/>
        <v>#VALUE!</v>
      </c>
      <c r="Z1211" t="e">
        <f t="shared" si="1362"/>
        <v>#VALUE!</v>
      </c>
      <c r="AA1211" t="e">
        <f t="shared" si="1363"/>
        <v>#VALUE!</v>
      </c>
      <c r="AB1211" t="e">
        <f t="shared" si="1364"/>
        <v>#VALUE!</v>
      </c>
      <c r="AC1211" t="e">
        <f t="shared" si="1365"/>
        <v>#VALUE!</v>
      </c>
      <c r="AD1211" t="e">
        <f t="shared" si="1366"/>
        <v>#VALUE!</v>
      </c>
      <c r="AE1211" t="e">
        <f t="shared" si="1367"/>
        <v>#VALUE!</v>
      </c>
      <c r="AF1211" t="e">
        <f t="shared" si="1368"/>
        <v>#VALUE!</v>
      </c>
      <c r="AG1211" t="e">
        <f t="shared" si="1369"/>
        <v>#VALUE!</v>
      </c>
      <c r="AH1211" t="e">
        <f t="shared" si="1370"/>
        <v>#VALUE!</v>
      </c>
      <c r="BJ1211">
        <f t="shared" si="1348"/>
        <v>0</v>
      </c>
    </row>
    <row r="1212" spans="11:62" x14ac:dyDescent="0.2">
      <c r="K1212" t="str">
        <f>WeedDataInput!F1210</f>
        <v>Y</v>
      </c>
      <c r="L1212">
        <f>WeedDataInput!G1210</f>
        <v>0</v>
      </c>
      <c r="M1212" s="10" t="str">
        <f t="shared" si="1349"/>
        <v>;0</v>
      </c>
      <c r="N1212" t="str">
        <f t="shared" si="1350"/>
        <v>;0</v>
      </c>
      <c r="O1212" t="str">
        <f t="shared" si="1351"/>
        <v>0</v>
      </c>
      <c r="P1212">
        <f t="shared" si="1352"/>
        <v>0</v>
      </c>
      <c r="Q1212">
        <f t="shared" si="1353"/>
        <v>0</v>
      </c>
      <c r="R1212">
        <f t="shared" si="1354"/>
        <v>0</v>
      </c>
      <c r="S1212">
        <f t="shared" si="1355"/>
        <v>0</v>
      </c>
      <c r="T1212">
        <f t="shared" si="1356"/>
        <v>0</v>
      </c>
      <c r="U1212">
        <f t="shared" si="1357"/>
        <v>0</v>
      </c>
      <c r="V1212">
        <f t="shared" si="1358"/>
        <v>0</v>
      </c>
      <c r="W1212">
        <f t="shared" si="1359"/>
        <v>0</v>
      </c>
      <c r="X1212">
        <f t="shared" si="1360"/>
        <v>0</v>
      </c>
      <c r="Y1212" s="10" t="e">
        <f t="shared" si="1361"/>
        <v>#VALUE!</v>
      </c>
      <c r="Z1212" t="e">
        <f t="shared" si="1362"/>
        <v>#VALUE!</v>
      </c>
      <c r="AA1212" t="e">
        <f t="shared" si="1363"/>
        <v>#VALUE!</v>
      </c>
      <c r="AB1212" t="e">
        <f t="shared" si="1364"/>
        <v>#VALUE!</v>
      </c>
      <c r="AC1212" t="e">
        <f t="shared" si="1365"/>
        <v>#VALUE!</v>
      </c>
      <c r="AD1212" t="e">
        <f t="shared" si="1366"/>
        <v>#VALUE!</v>
      </c>
      <c r="AE1212" t="e">
        <f t="shared" si="1367"/>
        <v>#VALUE!</v>
      </c>
      <c r="AF1212" t="e">
        <f t="shared" si="1368"/>
        <v>#VALUE!</v>
      </c>
      <c r="AG1212" t="e">
        <f t="shared" si="1369"/>
        <v>#VALUE!</v>
      </c>
      <c r="AH1212" t="e">
        <f t="shared" si="1370"/>
        <v>#VALUE!</v>
      </c>
      <c r="BJ1212">
        <f t="shared" si="1348"/>
        <v>0</v>
      </c>
    </row>
    <row r="1213" spans="11:62" x14ac:dyDescent="0.2">
      <c r="K1213" t="str">
        <f>WeedDataInput!F1211</f>
        <v>Y</v>
      </c>
      <c r="L1213">
        <f>WeedDataInput!G1211</f>
        <v>0</v>
      </c>
      <c r="M1213" s="10" t="str">
        <f t="shared" si="1349"/>
        <v>;0</v>
      </c>
      <c r="N1213" t="str">
        <f t="shared" si="1350"/>
        <v>;0</v>
      </c>
      <c r="O1213" t="str">
        <f t="shared" si="1351"/>
        <v>0</v>
      </c>
      <c r="P1213">
        <f t="shared" si="1352"/>
        <v>0</v>
      </c>
      <c r="Q1213">
        <f t="shared" si="1353"/>
        <v>0</v>
      </c>
      <c r="R1213">
        <f t="shared" si="1354"/>
        <v>0</v>
      </c>
      <c r="S1213">
        <f t="shared" si="1355"/>
        <v>0</v>
      </c>
      <c r="T1213">
        <f t="shared" si="1356"/>
        <v>0</v>
      </c>
      <c r="U1213">
        <f t="shared" si="1357"/>
        <v>0</v>
      </c>
      <c r="V1213">
        <f t="shared" si="1358"/>
        <v>0</v>
      </c>
      <c r="W1213">
        <f t="shared" si="1359"/>
        <v>0</v>
      </c>
      <c r="X1213">
        <f t="shared" si="1360"/>
        <v>0</v>
      </c>
      <c r="Y1213" s="10" t="e">
        <f t="shared" si="1361"/>
        <v>#VALUE!</v>
      </c>
      <c r="Z1213" t="e">
        <f t="shared" si="1362"/>
        <v>#VALUE!</v>
      </c>
      <c r="AA1213" t="e">
        <f t="shared" si="1363"/>
        <v>#VALUE!</v>
      </c>
      <c r="AB1213" t="e">
        <f t="shared" si="1364"/>
        <v>#VALUE!</v>
      </c>
      <c r="AC1213" t="e">
        <f t="shared" si="1365"/>
        <v>#VALUE!</v>
      </c>
      <c r="AD1213" t="e">
        <f t="shared" si="1366"/>
        <v>#VALUE!</v>
      </c>
      <c r="AE1213" t="e">
        <f t="shared" si="1367"/>
        <v>#VALUE!</v>
      </c>
      <c r="AF1213" t="e">
        <f t="shared" si="1368"/>
        <v>#VALUE!</v>
      </c>
      <c r="AG1213" t="e">
        <f t="shared" si="1369"/>
        <v>#VALUE!</v>
      </c>
      <c r="AH1213" t="e">
        <f t="shared" si="1370"/>
        <v>#VALUE!</v>
      </c>
      <c r="BJ1213">
        <f t="shared" si="1348"/>
        <v>0</v>
      </c>
    </row>
    <row r="1214" spans="11:62" x14ac:dyDescent="0.2">
      <c r="K1214" t="str">
        <f>WeedDataInput!F1212</f>
        <v>Y</v>
      </c>
      <c r="L1214">
        <f>WeedDataInput!G1212</f>
        <v>0</v>
      </c>
      <c r="M1214" s="10" t="str">
        <f t="shared" si="1349"/>
        <v>;0</v>
      </c>
      <c r="N1214" t="str">
        <f t="shared" si="1350"/>
        <v>;0</v>
      </c>
      <c r="O1214" t="str">
        <f t="shared" si="1351"/>
        <v>0</v>
      </c>
      <c r="P1214">
        <f t="shared" si="1352"/>
        <v>0</v>
      </c>
      <c r="Q1214">
        <f t="shared" si="1353"/>
        <v>0</v>
      </c>
      <c r="R1214">
        <f t="shared" si="1354"/>
        <v>0</v>
      </c>
      <c r="S1214">
        <f t="shared" si="1355"/>
        <v>0</v>
      </c>
      <c r="T1214">
        <f t="shared" si="1356"/>
        <v>0</v>
      </c>
      <c r="U1214">
        <f t="shared" si="1357"/>
        <v>0</v>
      </c>
      <c r="V1214">
        <f t="shared" si="1358"/>
        <v>0</v>
      </c>
      <c r="W1214">
        <f t="shared" si="1359"/>
        <v>0</v>
      </c>
      <c r="X1214">
        <f t="shared" si="1360"/>
        <v>0</v>
      </c>
      <c r="Y1214" s="10" t="e">
        <f t="shared" si="1361"/>
        <v>#VALUE!</v>
      </c>
      <c r="Z1214" t="e">
        <f t="shared" si="1362"/>
        <v>#VALUE!</v>
      </c>
      <c r="AA1214" t="e">
        <f t="shared" si="1363"/>
        <v>#VALUE!</v>
      </c>
      <c r="AB1214" t="e">
        <f t="shared" si="1364"/>
        <v>#VALUE!</v>
      </c>
      <c r="AC1214" t="e">
        <f t="shared" si="1365"/>
        <v>#VALUE!</v>
      </c>
      <c r="AD1214" t="e">
        <f t="shared" si="1366"/>
        <v>#VALUE!</v>
      </c>
      <c r="AE1214" t="e">
        <f t="shared" si="1367"/>
        <v>#VALUE!</v>
      </c>
      <c r="AF1214" t="e">
        <f t="shared" si="1368"/>
        <v>#VALUE!</v>
      </c>
      <c r="AG1214" t="e">
        <f t="shared" si="1369"/>
        <v>#VALUE!</v>
      </c>
      <c r="AH1214" t="e">
        <f t="shared" si="1370"/>
        <v>#VALUE!</v>
      </c>
      <c r="BJ1214">
        <f t="shared" si="1348"/>
        <v>0</v>
      </c>
    </row>
    <row r="1215" spans="11:62" x14ac:dyDescent="0.2">
      <c r="K1215" t="str">
        <f>WeedDataInput!F1213</f>
        <v>N</v>
      </c>
      <c r="L1215" t="str">
        <f>WeedDataInput!G1213</f>
        <v>Sarah Jackman;</v>
      </c>
      <c r="M1215" s="10" t="str">
        <f t="shared" si="1349"/>
        <v>;Sarah Jackman;</v>
      </c>
      <c r="N1215" t="str">
        <f t="shared" si="1350"/>
        <v>;Sarah Jackman;</v>
      </c>
      <c r="O1215" t="str">
        <f t="shared" si="1351"/>
        <v>Sarah Jackman;</v>
      </c>
      <c r="P1215" t="str">
        <f t="shared" si="1352"/>
        <v/>
      </c>
      <c r="Q1215">
        <f t="shared" si="1353"/>
        <v>0</v>
      </c>
      <c r="R1215">
        <f t="shared" si="1354"/>
        <v>0</v>
      </c>
      <c r="S1215">
        <f t="shared" si="1355"/>
        <v>0</v>
      </c>
      <c r="T1215">
        <f t="shared" si="1356"/>
        <v>0</v>
      </c>
      <c r="U1215">
        <f t="shared" si="1357"/>
        <v>0</v>
      </c>
      <c r="V1215">
        <f t="shared" si="1358"/>
        <v>0</v>
      </c>
      <c r="W1215">
        <f t="shared" si="1359"/>
        <v>0</v>
      </c>
      <c r="X1215">
        <f t="shared" si="1360"/>
        <v>0</v>
      </c>
      <c r="Y1215" s="10" t="str">
        <f t="shared" si="1361"/>
        <v>Sarah Jackman</v>
      </c>
      <c r="Z1215" t="e">
        <f t="shared" si="1362"/>
        <v>#VALUE!</v>
      </c>
      <c r="AA1215" t="e">
        <f t="shared" si="1363"/>
        <v>#VALUE!</v>
      </c>
      <c r="AB1215" t="e">
        <f t="shared" si="1364"/>
        <v>#VALUE!</v>
      </c>
      <c r="AC1215" t="e">
        <f t="shared" si="1365"/>
        <v>#VALUE!</v>
      </c>
      <c r="AD1215" t="e">
        <f t="shared" si="1366"/>
        <v>#VALUE!</v>
      </c>
      <c r="AE1215" t="e">
        <f t="shared" si="1367"/>
        <v>#VALUE!</v>
      </c>
      <c r="AF1215" t="e">
        <f t="shared" si="1368"/>
        <v>#VALUE!</v>
      </c>
      <c r="AG1215" t="e">
        <f t="shared" si="1369"/>
        <v>#VALUE!</v>
      </c>
      <c r="AH1215" t="e">
        <f t="shared" si="1370"/>
        <v>#VALUE!</v>
      </c>
      <c r="BJ1215">
        <f t="shared" si="1348"/>
        <v>1</v>
      </c>
    </row>
    <row r="1216" spans="11:62" x14ac:dyDescent="0.2">
      <c r="K1216" t="str">
        <f>WeedDataInput!F1214</f>
        <v>N</v>
      </c>
      <c r="L1216" t="str">
        <f>WeedDataInput!G1214</f>
        <v>Sarah Jackman;</v>
      </c>
      <c r="M1216" s="10" t="str">
        <f t="shared" si="1349"/>
        <v>;Sarah Jackman;</v>
      </c>
      <c r="N1216" t="str">
        <f t="shared" si="1350"/>
        <v>;Sarah Jackman;</v>
      </c>
      <c r="O1216" t="str">
        <f t="shared" si="1351"/>
        <v>Sarah Jackman;</v>
      </c>
      <c r="P1216" t="str">
        <f t="shared" si="1352"/>
        <v/>
      </c>
      <c r="Q1216">
        <f t="shared" si="1353"/>
        <v>0</v>
      </c>
      <c r="R1216">
        <f t="shared" si="1354"/>
        <v>0</v>
      </c>
      <c r="S1216">
        <f t="shared" si="1355"/>
        <v>0</v>
      </c>
      <c r="T1216">
        <f t="shared" si="1356"/>
        <v>0</v>
      </c>
      <c r="U1216">
        <f t="shared" si="1357"/>
        <v>0</v>
      </c>
      <c r="V1216">
        <f t="shared" si="1358"/>
        <v>0</v>
      </c>
      <c r="W1216">
        <f t="shared" si="1359"/>
        <v>0</v>
      </c>
      <c r="X1216">
        <f t="shared" si="1360"/>
        <v>0</v>
      </c>
      <c r="Y1216" s="10" t="str">
        <f t="shared" si="1361"/>
        <v>Sarah Jackman</v>
      </c>
      <c r="Z1216" t="e">
        <f t="shared" si="1362"/>
        <v>#VALUE!</v>
      </c>
      <c r="AA1216" t="e">
        <f t="shared" si="1363"/>
        <v>#VALUE!</v>
      </c>
      <c r="AB1216" t="e">
        <f t="shared" si="1364"/>
        <v>#VALUE!</v>
      </c>
      <c r="AC1216" t="e">
        <f t="shared" si="1365"/>
        <v>#VALUE!</v>
      </c>
      <c r="AD1216" t="e">
        <f t="shared" si="1366"/>
        <v>#VALUE!</v>
      </c>
      <c r="AE1216" t="e">
        <f t="shared" si="1367"/>
        <v>#VALUE!</v>
      </c>
      <c r="AF1216" t="e">
        <f t="shared" si="1368"/>
        <v>#VALUE!</v>
      </c>
      <c r="AG1216" t="e">
        <f t="shared" si="1369"/>
        <v>#VALUE!</v>
      </c>
      <c r="AH1216" t="e">
        <f t="shared" si="1370"/>
        <v>#VALUE!</v>
      </c>
      <c r="BJ1216">
        <f t="shared" si="1348"/>
        <v>1</v>
      </c>
    </row>
    <row r="1217" spans="11:62" x14ac:dyDescent="0.2">
      <c r="K1217" t="str">
        <f>WeedDataInput!F1215</f>
        <v>N</v>
      </c>
      <c r="L1217" t="str">
        <f>WeedDataInput!G1215</f>
        <v>Sarah Jackman;</v>
      </c>
      <c r="M1217" s="10" t="str">
        <f t="shared" si="1349"/>
        <v>;Sarah Jackman;</v>
      </c>
      <c r="N1217" t="str">
        <f t="shared" si="1350"/>
        <v>;Sarah Jackman;</v>
      </c>
      <c r="O1217" t="str">
        <f t="shared" si="1351"/>
        <v>Sarah Jackman;</v>
      </c>
      <c r="P1217" t="str">
        <f t="shared" si="1352"/>
        <v/>
      </c>
      <c r="Q1217">
        <f t="shared" si="1353"/>
        <v>0</v>
      </c>
      <c r="R1217">
        <f t="shared" si="1354"/>
        <v>0</v>
      </c>
      <c r="S1217">
        <f t="shared" si="1355"/>
        <v>0</v>
      </c>
      <c r="T1217">
        <f t="shared" si="1356"/>
        <v>0</v>
      </c>
      <c r="U1217">
        <f t="shared" si="1357"/>
        <v>0</v>
      </c>
      <c r="V1217">
        <f t="shared" si="1358"/>
        <v>0</v>
      </c>
      <c r="W1217">
        <f t="shared" si="1359"/>
        <v>0</v>
      </c>
      <c r="X1217">
        <f t="shared" si="1360"/>
        <v>0</v>
      </c>
      <c r="Y1217" s="10" t="str">
        <f t="shared" si="1361"/>
        <v>Sarah Jackman</v>
      </c>
      <c r="Z1217" t="e">
        <f t="shared" si="1362"/>
        <v>#VALUE!</v>
      </c>
      <c r="AA1217" t="e">
        <f t="shared" si="1363"/>
        <v>#VALUE!</v>
      </c>
      <c r="AB1217" t="e">
        <f t="shared" si="1364"/>
        <v>#VALUE!</v>
      </c>
      <c r="AC1217" t="e">
        <f t="shared" si="1365"/>
        <v>#VALUE!</v>
      </c>
      <c r="AD1217" t="e">
        <f t="shared" si="1366"/>
        <v>#VALUE!</v>
      </c>
      <c r="AE1217" t="e">
        <f t="shared" si="1367"/>
        <v>#VALUE!</v>
      </c>
      <c r="AF1217" t="e">
        <f t="shared" si="1368"/>
        <v>#VALUE!</v>
      </c>
      <c r="AG1217" t="e">
        <f t="shared" si="1369"/>
        <v>#VALUE!</v>
      </c>
      <c r="AH1217" t="e">
        <f t="shared" si="1370"/>
        <v>#VALUE!</v>
      </c>
      <c r="BJ1217">
        <f t="shared" si="1348"/>
        <v>1</v>
      </c>
    </row>
    <row r="1218" spans="11:62" x14ac:dyDescent="0.2">
      <c r="K1218" t="str">
        <f>WeedDataInput!F1216</f>
        <v>Y</v>
      </c>
      <c r="L1218">
        <f>WeedDataInput!G1216</f>
        <v>0</v>
      </c>
      <c r="M1218" s="10" t="str">
        <f t="shared" si="1349"/>
        <v>;0</v>
      </c>
      <c r="N1218" t="str">
        <f t="shared" si="1350"/>
        <v>;0</v>
      </c>
      <c r="O1218" t="str">
        <f t="shared" si="1351"/>
        <v>0</v>
      </c>
      <c r="P1218">
        <f t="shared" si="1352"/>
        <v>0</v>
      </c>
      <c r="Q1218">
        <f t="shared" si="1353"/>
        <v>0</v>
      </c>
      <c r="R1218">
        <f t="shared" si="1354"/>
        <v>0</v>
      </c>
      <c r="S1218">
        <f t="shared" si="1355"/>
        <v>0</v>
      </c>
      <c r="T1218">
        <f t="shared" si="1356"/>
        <v>0</v>
      </c>
      <c r="U1218">
        <f t="shared" si="1357"/>
        <v>0</v>
      </c>
      <c r="V1218">
        <f t="shared" si="1358"/>
        <v>0</v>
      </c>
      <c r="W1218">
        <f t="shared" si="1359"/>
        <v>0</v>
      </c>
      <c r="X1218">
        <f t="shared" si="1360"/>
        <v>0</v>
      </c>
      <c r="Y1218" s="10" t="e">
        <f t="shared" si="1361"/>
        <v>#VALUE!</v>
      </c>
      <c r="Z1218" t="e">
        <f t="shared" si="1362"/>
        <v>#VALUE!</v>
      </c>
      <c r="AA1218" t="e">
        <f t="shared" si="1363"/>
        <v>#VALUE!</v>
      </c>
      <c r="AB1218" t="e">
        <f t="shared" si="1364"/>
        <v>#VALUE!</v>
      </c>
      <c r="AC1218" t="e">
        <f t="shared" si="1365"/>
        <v>#VALUE!</v>
      </c>
      <c r="AD1218" t="e">
        <f t="shared" si="1366"/>
        <v>#VALUE!</v>
      </c>
      <c r="AE1218" t="e">
        <f t="shared" si="1367"/>
        <v>#VALUE!</v>
      </c>
      <c r="AF1218" t="e">
        <f t="shared" si="1368"/>
        <v>#VALUE!</v>
      </c>
      <c r="AG1218" t="e">
        <f t="shared" si="1369"/>
        <v>#VALUE!</v>
      </c>
      <c r="AH1218" t="e">
        <f t="shared" si="1370"/>
        <v>#VALUE!</v>
      </c>
      <c r="BJ1218">
        <f t="shared" si="1348"/>
        <v>0</v>
      </c>
    </row>
    <row r="1219" spans="11:62" x14ac:dyDescent="0.2">
      <c r="K1219" t="str">
        <f>WeedDataInput!F1217</f>
        <v>Y</v>
      </c>
      <c r="L1219">
        <f>WeedDataInput!G1217</f>
        <v>0</v>
      </c>
      <c r="M1219" s="10" t="str">
        <f t="shared" si="1349"/>
        <v>;0</v>
      </c>
      <c r="N1219" t="str">
        <f t="shared" si="1350"/>
        <v>;0</v>
      </c>
      <c r="O1219" t="str">
        <f t="shared" si="1351"/>
        <v>0</v>
      </c>
      <c r="P1219">
        <f t="shared" si="1352"/>
        <v>0</v>
      </c>
      <c r="Q1219">
        <f t="shared" si="1353"/>
        <v>0</v>
      </c>
      <c r="R1219">
        <f t="shared" si="1354"/>
        <v>0</v>
      </c>
      <c r="S1219">
        <f t="shared" si="1355"/>
        <v>0</v>
      </c>
      <c r="T1219">
        <f t="shared" si="1356"/>
        <v>0</v>
      </c>
      <c r="U1219">
        <f t="shared" si="1357"/>
        <v>0</v>
      </c>
      <c r="V1219">
        <f t="shared" si="1358"/>
        <v>0</v>
      </c>
      <c r="W1219">
        <f t="shared" si="1359"/>
        <v>0</v>
      </c>
      <c r="X1219">
        <f t="shared" si="1360"/>
        <v>0</v>
      </c>
      <c r="Y1219" s="10" t="e">
        <f t="shared" si="1361"/>
        <v>#VALUE!</v>
      </c>
      <c r="Z1219" t="e">
        <f t="shared" si="1362"/>
        <v>#VALUE!</v>
      </c>
      <c r="AA1219" t="e">
        <f t="shared" si="1363"/>
        <v>#VALUE!</v>
      </c>
      <c r="AB1219" t="e">
        <f t="shared" si="1364"/>
        <v>#VALUE!</v>
      </c>
      <c r="AC1219" t="e">
        <f t="shared" si="1365"/>
        <v>#VALUE!</v>
      </c>
      <c r="AD1219" t="e">
        <f t="shared" si="1366"/>
        <v>#VALUE!</v>
      </c>
      <c r="AE1219" t="e">
        <f t="shared" si="1367"/>
        <v>#VALUE!</v>
      </c>
      <c r="AF1219" t="e">
        <f t="shared" si="1368"/>
        <v>#VALUE!</v>
      </c>
      <c r="AG1219" t="e">
        <f t="shared" si="1369"/>
        <v>#VALUE!</v>
      </c>
      <c r="AH1219" t="e">
        <f t="shared" si="1370"/>
        <v>#VALUE!</v>
      </c>
      <c r="BJ1219">
        <f t="shared" si="1348"/>
        <v>0</v>
      </c>
    </row>
    <row r="1220" spans="11:62" x14ac:dyDescent="0.2">
      <c r="K1220" t="str">
        <f>WeedDataInput!F1218</f>
        <v>Y</v>
      </c>
      <c r="L1220">
        <f>WeedDataInput!G1218</f>
        <v>0</v>
      </c>
      <c r="M1220" s="10" t="str">
        <f t="shared" si="1349"/>
        <v>;0</v>
      </c>
      <c r="N1220" t="str">
        <f t="shared" si="1350"/>
        <v>;0</v>
      </c>
      <c r="O1220" t="str">
        <f t="shared" si="1351"/>
        <v>0</v>
      </c>
      <c r="P1220">
        <f t="shared" si="1352"/>
        <v>0</v>
      </c>
      <c r="Q1220">
        <f t="shared" si="1353"/>
        <v>0</v>
      </c>
      <c r="R1220">
        <f t="shared" si="1354"/>
        <v>0</v>
      </c>
      <c r="S1220">
        <f t="shared" si="1355"/>
        <v>0</v>
      </c>
      <c r="T1220">
        <f t="shared" si="1356"/>
        <v>0</v>
      </c>
      <c r="U1220">
        <f t="shared" si="1357"/>
        <v>0</v>
      </c>
      <c r="V1220">
        <f t="shared" si="1358"/>
        <v>0</v>
      </c>
      <c r="W1220">
        <f t="shared" si="1359"/>
        <v>0</v>
      </c>
      <c r="X1220">
        <f t="shared" si="1360"/>
        <v>0</v>
      </c>
      <c r="Y1220" s="10" t="e">
        <f t="shared" si="1361"/>
        <v>#VALUE!</v>
      </c>
      <c r="Z1220" t="e">
        <f t="shared" si="1362"/>
        <v>#VALUE!</v>
      </c>
      <c r="AA1220" t="e">
        <f t="shared" si="1363"/>
        <v>#VALUE!</v>
      </c>
      <c r="AB1220" t="e">
        <f t="shared" si="1364"/>
        <v>#VALUE!</v>
      </c>
      <c r="AC1220" t="e">
        <f t="shared" si="1365"/>
        <v>#VALUE!</v>
      </c>
      <c r="AD1220" t="e">
        <f t="shared" si="1366"/>
        <v>#VALUE!</v>
      </c>
      <c r="AE1220" t="e">
        <f t="shared" si="1367"/>
        <v>#VALUE!</v>
      </c>
      <c r="AF1220" t="e">
        <f t="shared" si="1368"/>
        <v>#VALUE!</v>
      </c>
      <c r="AG1220" t="e">
        <f t="shared" si="1369"/>
        <v>#VALUE!</v>
      </c>
      <c r="AH1220" t="e">
        <f t="shared" si="1370"/>
        <v>#VALUE!</v>
      </c>
      <c r="BJ1220">
        <f t="shared" si="1348"/>
        <v>0</v>
      </c>
    </row>
    <row r="1221" spans="11:62" x14ac:dyDescent="0.2">
      <c r="K1221" t="str">
        <f>WeedDataInput!F1219</f>
        <v>N</v>
      </c>
      <c r="L1221" t="str">
        <f>WeedDataInput!G1219</f>
        <v>Joaquim Grunberger;</v>
      </c>
      <c r="M1221" s="10" t="str">
        <f t="shared" si="1349"/>
        <v>;Joaquim Grunberger;</v>
      </c>
      <c r="N1221" t="str">
        <f t="shared" si="1350"/>
        <v>;Joaquim Grunberger;</v>
      </c>
      <c r="O1221" t="str">
        <f t="shared" si="1351"/>
        <v>Joaquim Grunberger;</v>
      </c>
      <c r="P1221" t="str">
        <f t="shared" si="1352"/>
        <v/>
      </c>
      <c r="Q1221">
        <f t="shared" si="1353"/>
        <v>0</v>
      </c>
      <c r="R1221">
        <f t="shared" si="1354"/>
        <v>0</v>
      </c>
      <c r="S1221">
        <f t="shared" si="1355"/>
        <v>0</v>
      </c>
      <c r="T1221">
        <f t="shared" si="1356"/>
        <v>0</v>
      </c>
      <c r="U1221">
        <f t="shared" si="1357"/>
        <v>0</v>
      </c>
      <c r="V1221">
        <f t="shared" si="1358"/>
        <v>0</v>
      </c>
      <c r="W1221">
        <f t="shared" si="1359"/>
        <v>0</v>
      </c>
      <c r="X1221">
        <f t="shared" si="1360"/>
        <v>0</v>
      </c>
      <c r="Y1221" s="10" t="str">
        <f t="shared" si="1361"/>
        <v>Joaquim Grunberger</v>
      </c>
      <c r="Z1221" t="e">
        <f t="shared" si="1362"/>
        <v>#VALUE!</v>
      </c>
      <c r="AA1221" t="e">
        <f t="shared" si="1363"/>
        <v>#VALUE!</v>
      </c>
      <c r="AB1221" t="e">
        <f t="shared" si="1364"/>
        <v>#VALUE!</v>
      </c>
      <c r="AC1221" t="e">
        <f t="shared" si="1365"/>
        <v>#VALUE!</v>
      </c>
      <c r="AD1221" t="e">
        <f t="shared" si="1366"/>
        <v>#VALUE!</v>
      </c>
      <c r="AE1221" t="e">
        <f t="shared" si="1367"/>
        <v>#VALUE!</v>
      </c>
      <c r="AF1221" t="e">
        <f t="shared" si="1368"/>
        <v>#VALUE!</v>
      </c>
      <c r="AG1221" t="e">
        <f t="shared" si="1369"/>
        <v>#VALUE!</v>
      </c>
      <c r="AH1221" t="e">
        <f t="shared" si="1370"/>
        <v>#VALUE!</v>
      </c>
      <c r="BJ1221">
        <f t="shared" si="1348"/>
        <v>1</v>
      </c>
    </row>
    <row r="1222" spans="11:62" x14ac:dyDescent="0.2">
      <c r="K1222" t="str">
        <f>WeedDataInput!F1220</f>
        <v>N</v>
      </c>
      <c r="L1222" t="str">
        <f>WeedDataInput!G1220</f>
        <v>Joaquim Grunberger;</v>
      </c>
      <c r="M1222" s="10" t="str">
        <f t="shared" si="1349"/>
        <v>;Joaquim Grunberger;</v>
      </c>
      <c r="N1222" t="str">
        <f t="shared" si="1350"/>
        <v>;Joaquim Grunberger;</v>
      </c>
      <c r="O1222" t="str">
        <f t="shared" si="1351"/>
        <v>Joaquim Grunberger;</v>
      </c>
      <c r="P1222" t="str">
        <f t="shared" si="1352"/>
        <v/>
      </c>
      <c r="Q1222">
        <f t="shared" si="1353"/>
        <v>0</v>
      </c>
      <c r="R1222">
        <f t="shared" si="1354"/>
        <v>0</v>
      </c>
      <c r="S1222">
        <f t="shared" si="1355"/>
        <v>0</v>
      </c>
      <c r="T1222">
        <f t="shared" si="1356"/>
        <v>0</v>
      </c>
      <c r="U1222">
        <f t="shared" si="1357"/>
        <v>0</v>
      </c>
      <c r="V1222">
        <f t="shared" si="1358"/>
        <v>0</v>
      </c>
      <c r="W1222">
        <f t="shared" si="1359"/>
        <v>0</v>
      </c>
      <c r="X1222">
        <f t="shared" si="1360"/>
        <v>0</v>
      </c>
      <c r="Y1222" s="10" t="str">
        <f t="shared" si="1361"/>
        <v>Joaquim Grunberger</v>
      </c>
      <c r="Z1222" t="e">
        <f t="shared" si="1362"/>
        <v>#VALUE!</v>
      </c>
      <c r="AA1222" t="e">
        <f t="shared" si="1363"/>
        <v>#VALUE!</v>
      </c>
      <c r="AB1222" t="e">
        <f t="shared" si="1364"/>
        <v>#VALUE!</v>
      </c>
      <c r="AC1222" t="e">
        <f t="shared" si="1365"/>
        <v>#VALUE!</v>
      </c>
      <c r="AD1222" t="e">
        <f t="shared" si="1366"/>
        <v>#VALUE!</v>
      </c>
      <c r="AE1222" t="e">
        <f t="shared" si="1367"/>
        <v>#VALUE!</v>
      </c>
      <c r="AF1222" t="e">
        <f t="shared" si="1368"/>
        <v>#VALUE!</v>
      </c>
      <c r="AG1222" t="e">
        <f t="shared" si="1369"/>
        <v>#VALUE!</v>
      </c>
      <c r="AH1222" t="e">
        <f t="shared" si="1370"/>
        <v>#VALUE!</v>
      </c>
      <c r="BJ1222">
        <f t="shared" si="1348"/>
        <v>1</v>
      </c>
    </row>
    <row r="1223" spans="11:62" x14ac:dyDescent="0.2">
      <c r="K1223" t="str">
        <f>WeedDataInput!F1221</f>
        <v>Y</v>
      </c>
      <c r="L1223">
        <f>WeedDataInput!G1221</f>
        <v>0</v>
      </c>
      <c r="M1223" s="10" t="str">
        <f t="shared" si="1349"/>
        <v>;0</v>
      </c>
      <c r="N1223" t="str">
        <f t="shared" si="1350"/>
        <v>;0</v>
      </c>
      <c r="O1223" t="str">
        <f t="shared" si="1351"/>
        <v>0</v>
      </c>
      <c r="P1223">
        <f t="shared" si="1352"/>
        <v>0</v>
      </c>
      <c r="Q1223">
        <f t="shared" si="1353"/>
        <v>0</v>
      </c>
      <c r="R1223">
        <f t="shared" si="1354"/>
        <v>0</v>
      </c>
      <c r="S1223">
        <f t="shared" si="1355"/>
        <v>0</v>
      </c>
      <c r="T1223">
        <f t="shared" si="1356"/>
        <v>0</v>
      </c>
      <c r="U1223">
        <f t="shared" si="1357"/>
        <v>0</v>
      </c>
      <c r="V1223">
        <f t="shared" si="1358"/>
        <v>0</v>
      </c>
      <c r="W1223">
        <f t="shared" si="1359"/>
        <v>0</v>
      </c>
      <c r="X1223">
        <f t="shared" si="1360"/>
        <v>0</v>
      </c>
      <c r="Y1223" s="10" t="e">
        <f t="shared" si="1361"/>
        <v>#VALUE!</v>
      </c>
      <c r="Z1223" t="e">
        <f t="shared" si="1362"/>
        <v>#VALUE!</v>
      </c>
      <c r="AA1223" t="e">
        <f t="shared" si="1363"/>
        <v>#VALUE!</v>
      </c>
      <c r="AB1223" t="e">
        <f t="shared" si="1364"/>
        <v>#VALUE!</v>
      </c>
      <c r="AC1223" t="e">
        <f t="shared" si="1365"/>
        <v>#VALUE!</v>
      </c>
      <c r="AD1223" t="e">
        <f t="shared" si="1366"/>
        <v>#VALUE!</v>
      </c>
      <c r="AE1223" t="e">
        <f t="shared" si="1367"/>
        <v>#VALUE!</v>
      </c>
      <c r="AF1223" t="e">
        <f t="shared" si="1368"/>
        <v>#VALUE!</v>
      </c>
      <c r="AG1223" t="e">
        <f t="shared" si="1369"/>
        <v>#VALUE!</v>
      </c>
      <c r="AH1223" t="e">
        <f t="shared" si="1370"/>
        <v>#VALUE!</v>
      </c>
      <c r="BJ1223">
        <f t="shared" ref="BJ1223:BJ1286" si="1371">LEN(O1223) - LEN(SUBSTITUTE(O1223, ";", ""))</f>
        <v>0</v>
      </c>
    </row>
    <row r="1224" spans="11:62" x14ac:dyDescent="0.2">
      <c r="K1224" t="str">
        <f>WeedDataInput!F1222</f>
        <v>Y</v>
      </c>
      <c r="L1224">
        <f>WeedDataInput!G1222</f>
        <v>0</v>
      </c>
      <c r="M1224" s="10" t="str">
        <f t="shared" si="1349"/>
        <v>;0</v>
      </c>
      <c r="N1224" t="str">
        <f t="shared" si="1350"/>
        <v>;0</v>
      </c>
      <c r="O1224" t="str">
        <f t="shared" si="1351"/>
        <v>0</v>
      </c>
      <c r="P1224">
        <f t="shared" si="1352"/>
        <v>0</v>
      </c>
      <c r="Q1224">
        <f t="shared" si="1353"/>
        <v>0</v>
      </c>
      <c r="R1224">
        <f t="shared" si="1354"/>
        <v>0</v>
      </c>
      <c r="S1224">
        <f t="shared" si="1355"/>
        <v>0</v>
      </c>
      <c r="T1224">
        <f t="shared" si="1356"/>
        <v>0</v>
      </c>
      <c r="U1224">
        <f t="shared" si="1357"/>
        <v>0</v>
      </c>
      <c r="V1224">
        <f t="shared" si="1358"/>
        <v>0</v>
      </c>
      <c r="W1224">
        <f t="shared" si="1359"/>
        <v>0</v>
      </c>
      <c r="X1224">
        <f t="shared" si="1360"/>
        <v>0</v>
      </c>
      <c r="Y1224" s="10" t="e">
        <f t="shared" si="1361"/>
        <v>#VALUE!</v>
      </c>
      <c r="Z1224" t="e">
        <f t="shared" si="1362"/>
        <v>#VALUE!</v>
      </c>
      <c r="AA1224" t="e">
        <f t="shared" si="1363"/>
        <v>#VALUE!</v>
      </c>
      <c r="AB1224" t="e">
        <f t="shared" si="1364"/>
        <v>#VALUE!</v>
      </c>
      <c r="AC1224" t="e">
        <f t="shared" si="1365"/>
        <v>#VALUE!</v>
      </c>
      <c r="AD1224" t="e">
        <f t="shared" si="1366"/>
        <v>#VALUE!</v>
      </c>
      <c r="AE1224" t="e">
        <f t="shared" si="1367"/>
        <v>#VALUE!</v>
      </c>
      <c r="AF1224" t="e">
        <f t="shared" si="1368"/>
        <v>#VALUE!</v>
      </c>
      <c r="AG1224" t="e">
        <f t="shared" si="1369"/>
        <v>#VALUE!</v>
      </c>
      <c r="AH1224" t="e">
        <f t="shared" si="1370"/>
        <v>#VALUE!</v>
      </c>
      <c r="BJ1224">
        <f t="shared" si="1371"/>
        <v>0</v>
      </c>
    </row>
    <row r="1225" spans="11:62" x14ac:dyDescent="0.2">
      <c r="K1225" t="str">
        <f>WeedDataInput!F1223</f>
        <v>Y</v>
      </c>
      <c r="L1225">
        <f>WeedDataInput!G1223</f>
        <v>0</v>
      </c>
      <c r="M1225" s="10" t="str">
        <f t="shared" si="1349"/>
        <v>;0</v>
      </c>
      <c r="N1225" t="str">
        <f t="shared" si="1350"/>
        <v>;0</v>
      </c>
      <c r="O1225" t="str">
        <f t="shared" si="1351"/>
        <v>0</v>
      </c>
      <c r="P1225">
        <f t="shared" si="1352"/>
        <v>0</v>
      </c>
      <c r="Q1225">
        <f t="shared" si="1353"/>
        <v>0</v>
      </c>
      <c r="R1225">
        <f t="shared" si="1354"/>
        <v>0</v>
      </c>
      <c r="S1225">
        <f t="shared" si="1355"/>
        <v>0</v>
      </c>
      <c r="T1225">
        <f t="shared" si="1356"/>
        <v>0</v>
      </c>
      <c r="U1225">
        <f t="shared" si="1357"/>
        <v>0</v>
      </c>
      <c r="V1225">
        <f t="shared" si="1358"/>
        <v>0</v>
      </c>
      <c r="W1225">
        <f t="shared" si="1359"/>
        <v>0</v>
      </c>
      <c r="X1225">
        <f t="shared" si="1360"/>
        <v>0</v>
      </c>
      <c r="Y1225" s="10" t="e">
        <f t="shared" si="1361"/>
        <v>#VALUE!</v>
      </c>
      <c r="Z1225" t="e">
        <f t="shared" si="1362"/>
        <v>#VALUE!</v>
      </c>
      <c r="AA1225" t="e">
        <f t="shared" si="1363"/>
        <v>#VALUE!</v>
      </c>
      <c r="AB1225" t="e">
        <f t="shared" si="1364"/>
        <v>#VALUE!</v>
      </c>
      <c r="AC1225" t="e">
        <f t="shared" si="1365"/>
        <v>#VALUE!</v>
      </c>
      <c r="AD1225" t="e">
        <f t="shared" si="1366"/>
        <v>#VALUE!</v>
      </c>
      <c r="AE1225" t="e">
        <f t="shared" si="1367"/>
        <v>#VALUE!</v>
      </c>
      <c r="AF1225" t="e">
        <f t="shared" si="1368"/>
        <v>#VALUE!</v>
      </c>
      <c r="AG1225" t="e">
        <f t="shared" si="1369"/>
        <v>#VALUE!</v>
      </c>
      <c r="AH1225" t="e">
        <f t="shared" si="1370"/>
        <v>#VALUE!</v>
      </c>
      <c r="BJ1225">
        <f t="shared" si="1371"/>
        <v>0</v>
      </c>
    </row>
    <row r="1226" spans="11:62" x14ac:dyDescent="0.2">
      <c r="K1226" t="str">
        <f>WeedDataInput!F1224</f>
        <v>N</v>
      </c>
      <c r="L1226" t="str">
        <f>WeedDataInput!G1224</f>
        <v>Sarah Jackman;</v>
      </c>
      <c r="M1226" s="10" t="str">
        <f t="shared" si="1349"/>
        <v>;Sarah Jackman;</v>
      </c>
      <c r="N1226" t="str">
        <f t="shared" si="1350"/>
        <v>;Sarah Jackman;</v>
      </c>
      <c r="O1226" t="str">
        <f t="shared" si="1351"/>
        <v>Sarah Jackman;</v>
      </c>
      <c r="P1226" t="str">
        <f t="shared" si="1352"/>
        <v/>
      </c>
      <c r="Q1226">
        <f t="shared" si="1353"/>
        <v>0</v>
      </c>
      <c r="R1226">
        <f t="shared" si="1354"/>
        <v>0</v>
      </c>
      <c r="S1226">
        <f t="shared" si="1355"/>
        <v>0</v>
      </c>
      <c r="T1226">
        <f t="shared" si="1356"/>
        <v>0</v>
      </c>
      <c r="U1226">
        <f t="shared" si="1357"/>
        <v>0</v>
      </c>
      <c r="V1226">
        <f t="shared" si="1358"/>
        <v>0</v>
      </c>
      <c r="W1226">
        <f t="shared" si="1359"/>
        <v>0</v>
      </c>
      <c r="X1226">
        <f t="shared" si="1360"/>
        <v>0</v>
      </c>
      <c r="Y1226" s="10" t="str">
        <f t="shared" si="1361"/>
        <v>Sarah Jackman</v>
      </c>
      <c r="Z1226" t="e">
        <f t="shared" si="1362"/>
        <v>#VALUE!</v>
      </c>
      <c r="AA1226" t="e">
        <f t="shared" si="1363"/>
        <v>#VALUE!</v>
      </c>
      <c r="AB1226" t="e">
        <f t="shared" si="1364"/>
        <v>#VALUE!</v>
      </c>
      <c r="AC1226" t="e">
        <f t="shared" si="1365"/>
        <v>#VALUE!</v>
      </c>
      <c r="AD1226" t="e">
        <f t="shared" si="1366"/>
        <v>#VALUE!</v>
      </c>
      <c r="AE1226" t="e">
        <f t="shared" si="1367"/>
        <v>#VALUE!</v>
      </c>
      <c r="AF1226" t="e">
        <f t="shared" si="1368"/>
        <v>#VALUE!</v>
      </c>
      <c r="AG1226" t="e">
        <f t="shared" si="1369"/>
        <v>#VALUE!</v>
      </c>
      <c r="AH1226" t="e">
        <f t="shared" si="1370"/>
        <v>#VALUE!</v>
      </c>
      <c r="BJ1226">
        <f t="shared" si="1371"/>
        <v>1</v>
      </c>
    </row>
    <row r="1227" spans="11:62" x14ac:dyDescent="0.2">
      <c r="K1227" t="str">
        <f>WeedDataInput!F1225</f>
        <v>N</v>
      </c>
      <c r="L1227" t="str">
        <f>WeedDataInput!G1225</f>
        <v>Sarah Jackman;</v>
      </c>
      <c r="M1227" s="10" t="str">
        <f t="shared" si="1349"/>
        <v>;Sarah Jackman;</v>
      </c>
      <c r="N1227" t="str">
        <f t="shared" si="1350"/>
        <v>;Sarah Jackman;</v>
      </c>
      <c r="O1227" t="str">
        <f t="shared" si="1351"/>
        <v>Sarah Jackman;</v>
      </c>
      <c r="P1227" t="str">
        <f t="shared" si="1352"/>
        <v/>
      </c>
      <c r="Q1227">
        <f t="shared" si="1353"/>
        <v>0</v>
      </c>
      <c r="R1227">
        <f t="shared" si="1354"/>
        <v>0</v>
      </c>
      <c r="S1227">
        <f t="shared" si="1355"/>
        <v>0</v>
      </c>
      <c r="T1227">
        <f t="shared" si="1356"/>
        <v>0</v>
      </c>
      <c r="U1227">
        <f t="shared" si="1357"/>
        <v>0</v>
      </c>
      <c r="V1227">
        <f t="shared" si="1358"/>
        <v>0</v>
      </c>
      <c r="W1227">
        <f t="shared" si="1359"/>
        <v>0</v>
      </c>
      <c r="X1227">
        <f t="shared" si="1360"/>
        <v>0</v>
      </c>
      <c r="Y1227" s="10" t="str">
        <f t="shared" si="1361"/>
        <v>Sarah Jackman</v>
      </c>
      <c r="Z1227" t="e">
        <f t="shared" si="1362"/>
        <v>#VALUE!</v>
      </c>
      <c r="AA1227" t="e">
        <f t="shared" si="1363"/>
        <v>#VALUE!</v>
      </c>
      <c r="AB1227" t="e">
        <f t="shared" si="1364"/>
        <v>#VALUE!</v>
      </c>
      <c r="AC1227" t="e">
        <f t="shared" si="1365"/>
        <v>#VALUE!</v>
      </c>
      <c r="AD1227" t="e">
        <f t="shared" si="1366"/>
        <v>#VALUE!</v>
      </c>
      <c r="AE1227" t="e">
        <f t="shared" si="1367"/>
        <v>#VALUE!</v>
      </c>
      <c r="AF1227" t="e">
        <f t="shared" si="1368"/>
        <v>#VALUE!</v>
      </c>
      <c r="AG1227" t="e">
        <f t="shared" si="1369"/>
        <v>#VALUE!</v>
      </c>
      <c r="AH1227" t="e">
        <f t="shared" si="1370"/>
        <v>#VALUE!</v>
      </c>
      <c r="BJ1227">
        <f t="shared" si="1371"/>
        <v>1</v>
      </c>
    </row>
    <row r="1228" spans="11:62" x14ac:dyDescent="0.2">
      <c r="K1228" t="str">
        <f>WeedDataInput!F1226</f>
        <v>Y</v>
      </c>
      <c r="L1228">
        <f>WeedDataInput!G1226</f>
        <v>0</v>
      </c>
      <c r="M1228" s="10" t="str">
        <f t="shared" si="1349"/>
        <v>;0</v>
      </c>
      <c r="N1228" t="str">
        <f t="shared" si="1350"/>
        <v>;0</v>
      </c>
      <c r="O1228" t="str">
        <f t="shared" si="1351"/>
        <v>0</v>
      </c>
      <c r="P1228">
        <f t="shared" si="1352"/>
        <v>0</v>
      </c>
      <c r="Q1228">
        <f t="shared" si="1353"/>
        <v>0</v>
      </c>
      <c r="R1228">
        <f t="shared" si="1354"/>
        <v>0</v>
      </c>
      <c r="S1228">
        <f t="shared" si="1355"/>
        <v>0</v>
      </c>
      <c r="T1228">
        <f t="shared" si="1356"/>
        <v>0</v>
      </c>
      <c r="U1228">
        <f t="shared" si="1357"/>
        <v>0</v>
      </c>
      <c r="V1228">
        <f t="shared" si="1358"/>
        <v>0</v>
      </c>
      <c r="W1228">
        <f t="shared" si="1359"/>
        <v>0</v>
      </c>
      <c r="X1228">
        <f t="shared" si="1360"/>
        <v>0</v>
      </c>
      <c r="Y1228" s="10" t="e">
        <f t="shared" si="1361"/>
        <v>#VALUE!</v>
      </c>
      <c r="Z1228" t="e">
        <f t="shared" si="1362"/>
        <v>#VALUE!</v>
      </c>
      <c r="AA1228" t="e">
        <f t="shared" si="1363"/>
        <v>#VALUE!</v>
      </c>
      <c r="AB1228" t="e">
        <f t="shared" si="1364"/>
        <v>#VALUE!</v>
      </c>
      <c r="AC1228" t="e">
        <f t="shared" si="1365"/>
        <v>#VALUE!</v>
      </c>
      <c r="AD1228" t="e">
        <f t="shared" si="1366"/>
        <v>#VALUE!</v>
      </c>
      <c r="AE1228" t="e">
        <f t="shared" si="1367"/>
        <v>#VALUE!</v>
      </c>
      <c r="AF1228" t="e">
        <f t="shared" si="1368"/>
        <v>#VALUE!</v>
      </c>
      <c r="AG1228" t="e">
        <f t="shared" si="1369"/>
        <v>#VALUE!</v>
      </c>
      <c r="AH1228" t="e">
        <f t="shared" si="1370"/>
        <v>#VALUE!</v>
      </c>
      <c r="BJ1228">
        <f t="shared" si="1371"/>
        <v>0</v>
      </c>
    </row>
    <row r="1229" spans="11:62" x14ac:dyDescent="0.2">
      <c r="K1229" t="str">
        <f>WeedDataInput!F1227</f>
        <v>Y</v>
      </c>
      <c r="L1229">
        <f>WeedDataInput!G1227</f>
        <v>0</v>
      </c>
      <c r="M1229" s="10" t="str">
        <f t="shared" si="1349"/>
        <v>;0</v>
      </c>
      <c r="N1229" t="str">
        <f t="shared" si="1350"/>
        <v>;0</v>
      </c>
      <c r="O1229" t="str">
        <f t="shared" si="1351"/>
        <v>0</v>
      </c>
      <c r="P1229">
        <f t="shared" si="1352"/>
        <v>0</v>
      </c>
      <c r="Q1229">
        <f t="shared" si="1353"/>
        <v>0</v>
      </c>
      <c r="R1229">
        <f t="shared" si="1354"/>
        <v>0</v>
      </c>
      <c r="S1229">
        <f t="shared" si="1355"/>
        <v>0</v>
      </c>
      <c r="T1229">
        <f t="shared" si="1356"/>
        <v>0</v>
      </c>
      <c r="U1229">
        <f t="shared" si="1357"/>
        <v>0</v>
      </c>
      <c r="V1229">
        <f t="shared" si="1358"/>
        <v>0</v>
      </c>
      <c r="W1229">
        <f t="shared" si="1359"/>
        <v>0</v>
      </c>
      <c r="X1229">
        <f t="shared" si="1360"/>
        <v>0</v>
      </c>
      <c r="Y1229" s="10" t="e">
        <f t="shared" si="1361"/>
        <v>#VALUE!</v>
      </c>
      <c r="Z1229" t="e">
        <f t="shared" si="1362"/>
        <v>#VALUE!</v>
      </c>
      <c r="AA1229" t="e">
        <f t="shared" si="1363"/>
        <v>#VALUE!</v>
      </c>
      <c r="AB1229" t="e">
        <f t="shared" si="1364"/>
        <v>#VALUE!</v>
      </c>
      <c r="AC1229" t="e">
        <f t="shared" si="1365"/>
        <v>#VALUE!</v>
      </c>
      <c r="AD1229" t="e">
        <f t="shared" si="1366"/>
        <v>#VALUE!</v>
      </c>
      <c r="AE1229" t="e">
        <f t="shared" si="1367"/>
        <v>#VALUE!</v>
      </c>
      <c r="AF1229" t="e">
        <f t="shared" si="1368"/>
        <v>#VALUE!</v>
      </c>
      <c r="AG1229" t="e">
        <f t="shared" si="1369"/>
        <v>#VALUE!</v>
      </c>
      <c r="AH1229" t="e">
        <f t="shared" si="1370"/>
        <v>#VALUE!</v>
      </c>
      <c r="BJ1229">
        <f t="shared" si="1371"/>
        <v>0</v>
      </c>
    </row>
    <row r="1230" spans="11:62" x14ac:dyDescent="0.2">
      <c r="K1230" t="str">
        <f>WeedDataInput!F1228</f>
        <v>Y</v>
      </c>
      <c r="L1230">
        <f>WeedDataInput!G1228</f>
        <v>0</v>
      </c>
      <c r="M1230" s="10" t="str">
        <f t="shared" si="1349"/>
        <v>;0</v>
      </c>
      <c r="N1230" t="str">
        <f t="shared" si="1350"/>
        <v>;0</v>
      </c>
      <c r="O1230" t="str">
        <f t="shared" si="1351"/>
        <v>0</v>
      </c>
      <c r="P1230">
        <f t="shared" si="1352"/>
        <v>0</v>
      </c>
      <c r="Q1230">
        <f t="shared" si="1353"/>
        <v>0</v>
      </c>
      <c r="R1230">
        <f t="shared" si="1354"/>
        <v>0</v>
      </c>
      <c r="S1230">
        <f t="shared" si="1355"/>
        <v>0</v>
      </c>
      <c r="T1230">
        <f t="shared" si="1356"/>
        <v>0</v>
      </c>
      <c r="U1230">
        <f t="shared" si="1357"/>
        <v>0</v>
      </c>
      <c r="V1230">
        <f t="shared" si="1358"/>
        <v>0</v>
      </c>
      <c r="W1230">
        <f t="shared" si="1359"/>
        <v>0</v>
      </c>
      <c r="X1230">
        <f t="shared" si="1360"/>
        <v>0</v>
      </c>
      <c r="Y1230" s="10" t="e">
        <f t="shared" si="1361"/>
        <v>#VALUE!</v>
      </c>
      <c r="Z1230" t="e">
        <f t="shared" si="1362"/>
        <v>#VALUE!</v>
      </c>
      <c r="AA1230" t="e">
        <f t="shared" si="1363"/>
        <v>#VALUE!</v>
      </c>
      <c r="AB1230" t="e">
        <f t="shared" si="1364"/>
        <v>#VALUE!</v>
      </c>
      <c r="AC1230" t="e">
        <f t="shared" si="1365"/>
        <v>#VALUE!</v>
      </c>
      <c r="AD1230" t="e">
        <f t="shared" si="1366"/>
        <v>#VALUE!</v>
      </c>
      <c r="AE1230" t="e">
        <f t="shared" si="1367"/>
        <v>#VALUE!</v>
      </c>
      <c r="AF1230" t="e">
        <f t="shared" si="1368"/>
        <v>#VALUE!</v>
      </c>
      <c r="AG1230" t="e">
        <f t="shared" si="1369"/>
        <v>#VALUE!</v>
      </c>
      <c r="AH1230" t="e">
        <f t="shared" si="1370"/>
        <v>#VALUE!</v>
      </c>
      <c r="BJ1230">
        <f t="shared" si="1371"/>
        <v>0</v>
      </c>
    </row>
    <row r="1231" spans="11:62" x14ac:dyDescent="0.2">
      <c r="K1231" t="str">
        <f>WeedDataInput!F1229</f>
        <v>Y</v>
      </c>
      <c r="L1231">
        <f>WeedDataInput!G1229</f>
        <v>0</v>
      </c>
      <c r="M1231" s="10" t="str">
        <f t="shared" si="1349"/>
        <v>;0</v>
      </c>
      <c r="N1231" t="str">
        <f t="shared" si="1350"/>
        <v>;0</v>
      </c>
      <c r="O1231" t="str">
        <f t="shared" si="1351"/>
        <v>0</v>
      </c>
      <c r="P1231">
        <f t="shared" si="1352"/>
        <v>0</v>
      </c>
      <c r="Q1231">
        <f t="shared" si="1353"/>
        <v>0</v>
      </c>
      <c r="R1231">
        <f t="shared" si="1354"/>
        <v>0</v>
      </c>
      <c r="S1231">
        <f t="shared" si="1355"/>
        <v>0</v>
      </c>
      <c r="T1231">
        <f t="shared" si="1356"/>
        <v>0</v>
      </c>
      <c r="U1231">
        <f t="shared" si="1357"/>
        <v>0</v>
      </c>
      <c r="V1231">
        <f t="shared" si="1358"/>
        <v>0</v>
      </c>
      <c r="W1231">
        <f t="shared" si="1359"/>
        <v>0</v>
      </c>
      <c r="X1231">
        <f t="shared" si="1360"/>
        <v>0</v>
      </c>
      <c r="Y1231" s="10" t="e">
        <f t="shared" si="1361"/>
        <v>#VALUE!</v>
      </c>
      <c r="Z1231" t="e">
        <f t="shared" si="1362"/>
        <v>#VALUE!</v>
      </c>
      <c r="AA1231" t="e">
        <f t="shared" si="1363"/>
        <v>#VALUE!</v>
      </c>
      <c r="AB1231" t="e">
        <f t="shared" si="1364"/>
        <v>#VALUE!</v>
      </c>
      <c r="AC1231" t="e">
        <f t="shared" si="1365"/>
        <v>#VALUE!</v>
      </c>
      <c r="AD1231" t="e">
        <f t="shared" si="1366"/>
        <v>#VALUE!</v>
      </c>
      <c r="AE1231" t="e">
        <f t="shared" si="1367"/>
        <v>#VALUE!</v>
      </c>
      <c r="AF1231" t="e">
        <f t="shared" si="1368"/>
        <v>#VALUE!</v>
      </c>
      <c r="AG1231" t="e">
        <f t="shared" si="1369"/>
        <v>#VALUE!</v>
      </c>
      <c r="AH1231" t="e">
        <f t="shared" si="1370"/>
        <v>#VALUE!</v>
      </c>
      <c r="BJ1231">
        <f t="shared" si="1371"/>
        <v>0</v>
      </c>
    </row>
    <row r="1232" spans="11:62" x14ac:dyDescent="0.2">
      <c r="K1232" t="str">
        <f>WeedDataInput!F1230</f>
        <v>Y</v>
      </c>
      <c r="L1232">
        <f>WeedDataInput!G1230</f>
        <v>0</v>
      </c>
      <c r="M1232" s="10" t="str">
        <f t="shared" si="1349"/>
        <v>;0</v>
      </c>
      <c r="N1232" t="str">
        <f t="shared" si="1350"/>
        <v>;0</v>
      </c>
      <c r="O1232" t="str">
        <f t="shared" si="1351"/>
        <v>0</v>
      </c>
      <c r="P1232">
        <f t="shared" si="1352"/>
        <v>0</v>
      </c>
      <c r="Q1232">
        <f t="shared" si="1353"/>
        <v>0</v>
      </c>
      <c r="R1232">
        <f t="shared" si="1354"/>
        <v>0</v>
      </c>
      <c r="S1232">
        <f t="shared" si="1355"/>
        <v>0</v>
      </c>
      <c r="T1232">
        <f t="shared" si="1356"/>
        <v>0</v>
      </c>
      <c r="U1232">
        <f t="shared" si="1357"/>
        <v>0</v>
      </c>
      <c r="V1232">
        <f t="shared" si="1358"/>
        <v>0</v>
      </c>
      <c r="W1232">
        <f t="shared" si="1359"/>
        <v>0</v>
      </c>
      <c r="X1232">
        <f t="shared" si="1360"/>
        <v>0</v>
      </c>
      <c r="Y1232" s="10" t="e">
        <f t="shared" si="1361"/>
        <v>#VALUE!</v>
      </c>
      <c r="Z1232" t="e">
        <f t="shared" si="1362"/>
        <v>#VALUE!</v>
      </c>
      <c r="AA1232" t="e">
        <f t="shared" si="1363"/>
        <v>#VALUE!</v>
      </c>
      <c r="AB1232" t="e">
        <f t="shared" si="1364"/>
        <v>#VALUE!</v>
      </c>
      <c r="AC1232" t="e">
        <f t="shared" si="1365"/>
        <v>#VALUE!</v>
      </c>
      <c r="AD1232" t="e">
        <f t="shared" si="1366"/>
        <v>#VALUE!</v>
      </c>
      <c r="AE1232" t="e">
        <f t="shared" si="1367"/>
        <v>#VALUE!</v>
      </c>
      <c r="AF1232" t="e">
        <f t="shared" si="1368"/>
        <v>#VALUE!</v>
      </c>
      <c r="AG1232" t="e">
        <f t="shared" si="1369"/>
        <v>#VALUE!</v>
      </c>
      <c r="AH1232" t="e">
        <f t="shared" si="1370"/>
        <v>#VALUE!</v>
      </c>
      <c r="BJ1232">
        <f t="shared" si="1371"/>
        <v>0</v>
      </c>
    </row>
    <row r="1233" spans="11:62" x14ac:dyDescent="0.2">
      <c r="K1233" t="str">
        <f>WeedDataInput!F1231</f>
        <v>Y</v>
      </c>
      <c r="L1233">
        <f>WeedDataInput!G1231</f>
        <v>0</v>
      </c>
      <c r="M1233" s="10" t="str">
        <f t="shared" si="1349"/>
        <v>;0</v>
      </c>
      <c r="N1233" t="str">
        <f t="shared" si="1350"/>
        <v>;0</v>
      </c>
      <c r="O1233" t="str">
        <f t="shared" si="1351"/>
        <v>0</v>
      </c>
      <c r="P1233">
        <f t="shared" si="1352"/>
        <v>0</v>
      </c>
      <c r="Q1233">
        <f t="shared" si="1353"/>
        <v>0</v>
      </c>
      <c r="R1233">
        <f t="shared" si="1354"/>
        <v>0</v>
      </c>
      <c r="S1233">
        <f t="shared" si="1355"/>
        <v>0</v>
      </c>
      <c r="T1233">
        <f t="shared" si="1356"/>
        <v>0</v>
      </c>
      <c r="U1233">
        <f t="shared" si="1357"/>
        <v>0</v>
      </c>
      <c r="V1233">
        <f t="shared" si="1358"/>
        <v>0</v>
      </c>
      <c r="W1233">
        <f t="shared" si="1359"/>
        <v>0</v>
      </c>
      <c r="X1233">
        <f t="shared" si="1360"/>
        <v>0</v>
      </c>
      <c r="Y1233" s="10" t="e">
        <f t="shared" si="1361"/>
        <v>#VALUE!</v>
      </c>
      <c r="Z1233" t="e">
        <f t="shared" si="1362"/>
        <v>#VALUE!</v>
      </c>
      <c r="AA1233" t="e">
        <f t="shared" si="1363"/>
        <v>#VALUE!</v>
      </c>
      <c r="AB1233" t="e">
        <f t="shared" si="1364"/>
        <v>#VALUE!</v>
      </c>
      <c r="AC1233" t="e">
        <f t="shared" si="1365"/>
        <v>#VALUE!</v>
      </c>
      <c r="AD1233" t="e">
        <f t="shared" si="1366"/>
        <v>#VALUE!</v>
      </c>
      <c r="AE1233" t="e">
        <f t="shared" si="1367"/>
        <v>#VALUE!</v>
      </c>
      <c r="AF1233" t="e">
        <f t="shared" si="1368"/>
        <v>#VALUE!</v>
      </c>
      <c r="AG1233" t="e">
        <f t="shared" si="1369"/>
        <v>#VALUE!</v>
      </c>
      <c r="AH1233" t="e">
        <f t="shared" si="1370"/>
        <v>#VALUE!</v>
      </c>
      <c r="BJ1233">
        <f t="shared" si="1371"/>
        <v>0</v>
      </c>
    </row>
    <row r="1234" spans="11:62" x14ac:dyDescent="0.2">
      <c r="K1234" t="str">
        <f>WeedDataInput!F1232</f>
        <v>Y</v>
      </c>
      <c r="L1234">
        <f>WeedDataInput!G1232</f>
        <v>0</v>
      </c>
      <c r="M1234" s="10" t="str">
        <f t="shared" si="1349"/>
        <v>;0</v>
      </c>
      <c r="N1234" t="str">
        <f t="shared" si="1350"/>
        <v>;0</v>
      </c>
      <c r="O1234" t="str">
        <f t="shared" si="1351"/>
        <v>0</v>
      </c>
      <c r="P1234">
        <f t="shared" si="1352"/>
        <v>0</v>
      </c>
      <c r="Q1234">
        <f t="shared" si="1353"/>
        <v>0</v>
      </c>
      <c r="R1234">
        <f t="shared" si="1354"/>
        <v>0</v>
      </c>
      <c r="S1234">
        <f t="shared" si="1355"/>
        <v>0</v>
      </c>
      <c r="T1234">
        <f t="shared" si="1356"/>
        <v>0</v>
      </c>
      <c r="U1234">
        <f t="shared" si="1357"/>
        <v>0</v>
      </c>
      <c r="V1234">
        <f t="shared" si="1358"/>
        <v>0</v>
      </c>
      <c r="W1234">
        <f t="shared" si="1359"/>
        <v>0</v>
      </c>
      <c r="X1234">
        <f t="shared" si="1360"/>
        <v>0</v>
      </c>
      <c r="Y1234" s="10" t="e">
        <f t="shared" si="1361"/>
        <v>#VALUE!</v>
      </c>
      <c r="Z1234" t="e">
        <f t="shared" si="1362"/>
        <v>#VALUE!</v>
      </c>
      <c r="AA1234" t="e">
        <f t="shared" si="1363"/>
        <v>#VALUE!</v>
      </c>
      <c r="AB1234" t="e">
        <f t="shared" si="1364"/>
        <v>#VALUE!</v>
      </c>
      <c r="AC1234" t="e">
        <f t="shared" si="1365"/>
        <v>#VALUE!</v>
      </c>
      <c r="AD1234" t="e">
        <f t="shared" si="1366"/>
        <v>#VALUE!</v>
      </c>
      <c r="AE1234" t="e">
        <f t="shared" si="1367"/>
        <v>#VALUE!</v>
      </c>
      <c r="AF1234" t="e">
        <f t="shared" si="1368"/>
        <v>#VALUE!</v>
      </c>
      <c r="AG1234" t="e">
        <f t="shared" si="1369"/>
        <v>#VALUE!</v>
      </c>
      <c r="AH1234" t="e">
        <f t="shared" si="1370"/>
        <v>#VALUE!</v>
      </c>
      <c r="BJ1234">
        <f t="shared" si="1371"/>
        <v>0</v>
      </c>
    </row>
    <row r="1235" spans="11:62" x14ac:dyDescent="0.2">
      <c r="K1235" t="str">
        <f>WeedDataInput!F1233</f>
        <v>N</v>
      </c>
      <c r="L1235" t="str">
        <f>WeedDataInput!G1233</f>
        <v>Sarah Jackman;</v>
      </c>
      <c r="M1235" s="10" t="str">
        <f t="shared" si="1349"/>
        <v>;Sarah Jackman;</v>
      </c>
      <c r="N1235" t="str">
        <f t="shared" si="1350"/>
        <v>;Sarah Jackman;</v>
      </c>
      <c r="O1235" t="str">
        <f t="shared" si="1351"/>
        <v>Sarah Jackman;</v>
      </c>
      <c r="P1235" t="str">
        <f t="shared" si="1352"/>
        <v/>
      </c>
      <c r="Q1235">
        <f t="shared" si="1353"/>
        <v>0</v>
      </c>
      <c r="R1235">
        <f t="shared" si="1354"/>
        <v>0</v>
      </c>
      <c r="S1235">
        <f t="shared" si="1355"/>
        <v>0</v>
      </c>
      <c r="T1235">
        <f t="shared" si="1356"/>
        <v>0</v>
      </c>
      <c r="U1235">
        <f t="shared" si="1357"/>
        <v>0</v>
      </c>
      <c r="V1235">
        <f t="shared" si="1358"/>
        <v>0</v>
      </c>
      <c r="W1235">
        <f t="shared" si="1359"/>
        <v>0</v>
      </c>
      <c r="X1235">
        <f t="shared" si="1360"/>
        <v>0</v>
      </c>
      <c r="Y1235" s="10" t="str">
        <f t="shared" si="1361"/>
        <v>Sarah Jackman</v>
      </c>
      <c r="Z1235" t="e">
        <f t="shared" si="1362"/>
        <v>#VALUE!</v>
      </c>
      <c r="AA1235" t="e">
        <f t="shared" si="1363"/>
        <v>#VALUE!</v>
      </c>
      <c r="AB1235" t="e">
        <f t="shared" si="1364"/>
        <v>#VALUE!</v>
      </c>
      <c r="AC1235" t="e">
        <f t="shared" si="1365"/>
        <v>#VALUE!</v>
      </c>
      <c r="AD1235" t="e">
        <f t="shared" si="1366"/>
        <v>#VALUE!</v>
      </c>
      <c r="AE1235" t="e">
        <f t="shared" si="1367"/>
        <v>#VALUE!</v>
      </c>
      <c r="AF1235" t="e">
        <f t="shared" si="1368"/>
        <v>#VALUE!</v>
      </c>
      <c r="AG1235" t="e">
        <f t="shared" si="1369"/>
        <v>#VALUE!</v>
      </c>
      <c r="AH1235" t="e">
        <f t="shared" si="1370"/>
        <v>#VALUE!</v>
      </c>
      <c r="BJ1235">
        <f t="shared" si="1371"/>
        <v>1</v>
      </c>
    </row>
    <row r="1236" spans="11:62" x14ac:dyDescent="0.2">
      <c r="K1236" t="str">
        <f>WeedDataInput!F1234</f>
        <v>N</v>
      </c>
      <c r="L1236" t="str">
        <f>WeedDataInput!G1234</f>
        <v>Sarah Jackman;</v>
      </c>
      <c r="M1236" s="10" t="str">
        <f t="shared" si="1349"/>
        <v>;Sarah Jackman;</v>
      </c>
      <c r="N1236" t="str">
        <f t="shared" si="1350"/>
        <v>;Sarah Jackman;</v>
      </c>
      <c r="O1236" t="str">
        <f t="shared" si="1351"/>
        <v>Sarah Jackman;</v>
      </c>
      <c r="P1236" t="str">
        <f t="shared" si="1352"/>
        <v/>
      </c>
      <c r="Q1236">
        <f t="shared" si="1353"/>
        <v>0</v>
      </c>
      <c r="R1236">
        <f t="shared" si="1354"/>
        <v>0</v>
      </c>
      <c r="S1236">
        <f t="shared" si="1355"/>
        <v>0</v>
      </c>
      <c r="T1236">
        <f t="shared" si="1356"/>
        <v>0</v>
      </c>
      <c r="U1236">
        <f t="shared" si="1357"/>
        <v>0</v>
      </c>
      <c r="V1236">
        <f t="shared" si="1358"/>
        <v>0</v>
      </c>
      <c r="W1236">
        <f t="shared" si="1359"/>
        <v>0</v>
      </c>
      <c r="X1236">
        <f t="shared" si="1360"/>
        <v>0</v>
      </c>
      <c r="Y1236" s="10" t="str">
        <f t="shared" si="1361"/>
        <v>Sarah Jackman</v>
      </c>
      <c r="Z1236" t="e">
        <f t="shared" si="1362"/>
        <v>#VALUE!</v>
      </c>
      <c r="AA1236" t="e">
        <f t="shared" si="1363"/>
        <v>#VALUE!</v>
      </c>
      <c r="AB1236" t="e">
        <f t="shared" si="1364"/>
        <v>#VALUE!</v>
      </c>
      <c r="AC1236" t="e">
        <f t="shared" si="1365"/>
        <v>#VALUE!</v>
      </c>
      <c r="AD1236" t="e">
        <f t="shared" si="1366"/>
        <v>#VALUE!</v>
      </c>
      <c r="AE1236" t="e">
        <f t="shared" si="1367"/>
        <v>#VALUE!</v>
      </c>
      <c r="AF1236" t="e">
        <f t="shared" si="1368"/>
        <v>#VALUE!</v>
      </c>
      <c r="AG1236" t="e">
        <f t="shared" si="1369"/>
        <v>#VALUE!</v>
      </c>
      <c r="AH1236" t="e">
        <f t="shared" si="1370"/>
        <v>#VALUE!</v>
      </c>
      <c r="BJ1236">
        <f t="shared" si="1371"/>
        <v>1</v>
      </c>
    </row>
    <row r="1237" spans="11:62" x14ac:dyDescent="0.2">
      <c r="K1237" t="str">
        <f>WeedDataInput!F1235</f>
        <v>N</v>
      </c>
      <c r="L1237" t="str">
        <f>WeedDataInput!G1235</f>
        <v>Sarah Jackman;</v>
      </c>
      <c r="M1237" s="10" t="str">
        <f t="shared" si="1349"/>
        <v>;Sarah Jackman;</v>
      </c>
      <c r="N1237" t="str">
        <f t="shared" si="1350"/>
        <v>;Sarah Jackman;</v>
      </c>
      <c r="O1237" t="str">
        <f t="shared" si="1351"/>
        <v>Sarah Jackman;</v>
      </c>
      <c r="P1237" t="str">
        <f t="shared" si="1352"/>
        <v/>
      </c>
      <c r="Q1237">
        <f t="shared" si="1353"/>
        <v>0</v>
      </c>
      <c r="R1237">
        <f t="shared" si="1354"/>
        <v>0</v>
      </c>
      <c r="S1237">
        <f t="shared" si="1355"/>
        <v>0</v>
      </c>
      <c r="T1237">
        <f t="shared" si="1356"/>
        <v>0</v>
      </c>
      <c r="U1237">
        <f t="shared" si="1357"/>
        <v>0</v>
      </c>
      <c r="V1237">
        <f t="shared" si="1358"/>
        <v>0</v>
      </c>
      <c r="W1237">
        <f t="shared" si="1359"/>
        <v>0</v>
      </c>
      <c r="X1237">
        <f t="shared" si="1360"/>
        <v>0</v>
      </c>
      <c r="Y1237" s="10" t="str">
        <f t="shared" si="1361"/>
        <v>Sarah Jackman</v>
      </c>
      <c r="Z1237" t="e">
        <f t="shared" si="1362"/>
        <v>#VALUE!</v>
      </c>
      <c r="AA1237" t="e">
        <f t="shared" si="1363"/>
        <v>#VALUE!</v>
      </c>
      <c r="AB1237" t="e">
        <f t="shared" si="1364"/>
        <v>#VALUE!</v>
      </c>
      <c r="AC1237" t="e">
        <f t="shared" si="1365"/>
        <v>#VALUE!</v>
      </c>
      <c r="AD1237" t="e">
        <f t="shared" si="1366"/>
        <v>#VALUE!</v>
      </c>
      <c r="AE1237" t="e">
        <f t="shared" si="1367"/>
        <v>#VALUE!</v>
      </c>
      <c r="AF1237" t="e">
        <f t="shared" si="1368"/>
        <v>#VALUE!</v>
      </c>
      <c r="AG1237" t="e">
        <f t="shared" si="1369"/>
        <v>#VALUE!</v>
      </c>
      <c r="AH1237" t="e">
        <f t="shared" si="1370"/>
        <v>#VALUE!</v>
      </c>
      <c r="BJ1237">
        <f t="shared" si="1371"/>
        <v>1</v>
      </c>
    </row>
    <row r="1238" spans="11:62" x14ac:dyDescent="0.2">
      <c r="K1238" t="str">
        <f>WeedDataInput!F1236</f>
        <v>Y</v>
      </c>
      <c r="L1238">
        <f>WeedDataInput!G1236</f>
        <v>0</v>
      </c>
      <c r="M1238" s="10" t="str">
        <f t="shared" si="1349"/>
        <v>;0</v>
      </c>
      <c r="N1238" t="str">
        <f t="shared" si="1350"/>
        <v>;0</v>
      </c>
      <c r="O1238" t="str">
        <f t="shared" si="1351"/>
        <v>0</v>
      </c>
      <c r="P1238">
        <f t="shared" si="1352"/>
        <v>0</v>
      </c>
      <c r="Q1238">
        <f t="shared" si="1353"/>
        <v>0</v>
      </c>
      <c r="R1238">
        <f t="shared" si="1354"/>
        <v>0</v>
      </c>
      <c r="S1238">
        <f t="shared" si="1355"/>
        <v>0</v>
      </c>
      <c r="T1238">
        <f t="shared" si="1356"/>
        <v>0</v>
      </c>
      <c r="U1238">
        <f t="shared" si="1357"/>
        <v>0</v>
      </c>
      <c r="V1238">
        <f t="shared" si="1358"/>
        <v>0</v>
      </c>
      <c r="W1238">
        <f t="shared" si="1359"/>
        <v>0</v>
      </c>
      <c r="X1238">
        <f t="shared" si="1360"/>
        <v>0</v>
      </c>
      <c r="Y1238" s="10" t="e">
        <f t="shared" si="1361"/>
        <v>#VALUE!</v>
      </c>
      <c r="Z1238" t="e">
        <f t="shared" si="1362"/>
        <v>#VALUE!</v>
      </c>
      <c r="AA1238" t="e">
        <f t="shared" si="1363"/>
        <v>#VALUE!</v>
      </c>
      <c r="AB1238" t="e">
        <f t="shared" si="1364"/>
        <v>#VALUE!</v>
      </c>
      <c r="AC1238" t="e">
        <f t="shared" si="1365"/>
        <v>#VALUE!</v>
      </c>
      <c r="AD1238" t="e">
        <f t="shared" si="1366"/>
        <v>#VALUE!</v>
      </c>
      <c r="AE1238" t="e">
        <f t="shared" si="1367"/>
        <v>#VALUE!</v>
      </c>
      <c r="AF1238" t="e">
        <f t="shared" si="1368"/>
        <v>#VALUE!</v>
      </c>
      <c r="AG1238" t="e">
        <f t="shared" si="1369"/>
        <v>#VALUE!</v>
      </c>
      <c r="AH1238" t="e">
        <f t="shared" si="1370"/>
        <v>#VALUE!</v>
      </c>
      <c r="BJ1238">
        <f t="shared" si="1371"/>
        <v>0</v>
      </c>
    </row>
    <row r="1239" spans="11:62" x14ac:dyDescent="0.2">
      <c r="K1239" t="str">
        <f>WeedDataInput!F1237</f>
        <v>Y</v>
      </c>
      <c r="L1239">
        <f>WeedDataInput!G1237</f>
        <v>0</v>
      </c>
      <c r="M1239" s="10" t="str">
        <f t="shared" si="1349"/>
        <v>;0</v>
      </c>
      <c r="N1239" t="str">
        <f t="shared" si="1350"/>
        <v>;0</v>
      </c>
      <c r="O1239" t="str">
        <f t="shared" si="1351"/>
        <v>0</v>
      </c>
      <c r="P1239">
        <f t="shared" si="1352"/>
        <v>0</v>
      </c>
      <c r="Q1239">
        <f t="shared" si="1353"/>
        <v>0</v>
      </c>
      <c r="R1239">
        <f t="shared" si="1354"/>
        <v>0</v>
      </c>
      <c r="S1239">
        <f t="shared" si="1355"/>
        <v>0</v>
      </c>
      <c r="T1239">
        <f t="shared" si="1356"/>
        <v>0</v>
      </c>
      <c r="U1239">
        <f t="shared" si="1357"/>
        <v>0</v>
      </c>
      <c r="V1239">
        <f t="shared" si="1358"/>
        <v>0</v>
      </c>
      <c r="W1239">
        <f t="shared" si="1359"/>
        <v>0</v>
      </c>
      <c r="X1239">
        <f t="shared" si="1360"/>
        <v>0</v>
      </c>
      <c r="Y1239" s="10" t="e">
        <f t="shared" si="1361"/>
        <v>#VALUE!</v>
      </c>
      <c r="Z1239" t="e">
        <f t="shared" si="1362"/>
        <v>#VALUE!</v>
      </c>
      <c r="AA1239" t="e">
        <f t="shared" si="1363"/>
        <v>#VALUE!</v>
      </c>
      <c r="AB1239" t="e">
        <f t="shared" si="1364"/>
        <v>#VALUE!</v>
      </c>
      <c r="AC1239" t="e">
        <f t="shared" si="1365"/>
        <v>#VALUE!</v>
      </c>
      <c r="AD1239" t="e">
        <f t="shared" si="1366"/>
        <v>#VALUE!</v>
      </c>
      <c r="AE1239" t="e">
        <f t="shared" si="1367"/>
        <v>#VALUE!</v>
      </c>
      <c r="AF1239" t="e">
        <f t="shared" si="1368"/>
        <v>#VALUE!</v>
      </c>
      <c r="AG1239" t="e">
        <f t="shared" si="1369"/>
        <v>#VALUE!</v>
      </c>
      <c r="AH1239" t="e">
        <f t="shared" si="1370"/>
        <v>#VALUE!</v>
      </c>
      <c r="BJ1239">
        <f t="shared" si="1371"/>
        <v>0</v>
      </c>
    </row>
    <row r="1240" spans="11:62" x14ac:dyDescent="0.2">
      <c r="K1240" t="str">
        <f>WeedDataInput!F1238</f>
        <v>N</v>
      </c>
      <c r="L1240" t="str">
        <f>WeedDataInput!G1238</f>
        <v>Gabby Chamberlain;Sarah Jackman;</v>
      </c>
      <c r="M1240" s="10" t="str">
        <f t="shared" si="1349"/>
        <v>;Gabby Chamberlain;Sarah Jackman;</v>
      </c>
      <c r="N1240" t="str">
        <f t="shared" si="1350"/>
        <v>;Gabby Chamberlain;Sarah Jackman;</v>
      </c>
      <c r="O1240" t="str">
        <f t="shared" si="1351"/>
        <v>Gabby Chamberlain;Sarah Jackman;</v>
      </c>
      <c r="P1240" t="str">
        <f t="shared" si="1352"/>
        <v>Sarah Jackman;</v>
      </c>
      <c r="Q1240" t="str">
        <f t="shared" si="1353"/>
        <v/>
      </c>
      <c r="R1240">
        <f t="shared" si="1354"/>
        <v>0</v>
      </c>
      <c r="S1240">
        <f t="shared" si="1355"/>
        <v>0</v>
      </c>
      <c r="T1240">
        <f t="shared" si="1356"/>
        <v>0</v>
      </c>
      <c r="U1240">
        <f t="shared" si="1357"/>
        <v>0</v>
      </c>
      <c r="V1240">
        <f t="shared" si="1358"/>
        <v>0</v>
      </c>
      <c r="W1240">
        <f t="shared" si="1359"/>
        <v>0</v>
      </c>
      <c r="X1240">
        <f t="shared" si="1360"/>
        <v>0</v>
      </c>
      <c r="Y1240" s="10" t="str">
        <f t="shared" si="1361"/>
        <v>Gabby Chamberlain</v>
      </c>
      <c r="Z1240" t="str">
        <f t="shared" si="1362"/>
        <v>Sarah Jackman</v>
      </c>
      <c r="AA1240" t="e">
        <f t="shared" si="1363"/>
        <v>#VALUE!</v>
      </c>
      <c r="AB1240" t="e">
        <f t="shared" si="1364"/>
        <v>#VALUE!</v>
      </c>
      <c r="AC1240" t="e">
        <f t="shared" si="1365"/>
        <v>#VALUE!</v>
      </c>
      <c r="AD1240" t="e">
        <f t="shared" si="1366"/>
        <v>#VALUE!</v>
      </c>
      <c r="AE1240" t="e">
        <f t="shared" si="1367"/>
        <v>#VALUE!</v>
      </c>
      <c r="AF1240" t="e">
        <f t="shared" si="1368"/>
        <v>#VALUE!</v>
      </c>
      <c r="AG1240" t="e">
        <f t="shared" si="1369"/>
        <v>#VALUE!</v>
      </c>
      <c r="AH1240" t="e">
        <f t="shared" si="1370"/>
        <v>#VALUE!</v>
      </c>
      <c r="BJ1240">
        <f t="shared" si="1371"/>
        <v>2</v>
      </c>
    </row>
    <row r="1241" spans="11:62" x14ac:dyDescent="0.2">
      <c r="K1241" t="str">
        <f>WeedDataInput!F1239</f>
        <v>Y</v>
      </c>
      <c r="L1241">
        <f>WeedDataInput!G1239</f>
        <v>0</v>
      </c>
      <c r="M1241" s="10" t="str">
        <f t="shared" si="1349"/>
        <v>;0</v>
      </c>
      <c r="N1241" t="str">
        <f t="shared" si="1350"/>
        <v>;0</v>
      </c>
      <c r="O1241" t="str">
        <f t="shared" si="1351"/>
        <v>0</v>
      </c>
      <c r="P1241">
        <f t="shared" si="1352"/>
        <v>0</v>
      </c>
      <c r="Q1241">
        <f t="shared" si="1353"/>
        <v>0</v>
      </c>
      <c r="R1241">
        <f t="shared" si="1354"/>
        <v>0</v>
      </c>
      <c r="S1241">
        <f t="shared" si="1355"/>
        <v>0</v>
      </c>
      <c r="T1241">
        <f t="shared" si="1356"/>
        <v>0</v>
      </c>
      <c r="U1241">
        <f t="shared" si="1357"/>
        <v>0</v>
      </c>
      <c r="V1241">
        <f t="shared" si="1358"/>
        <v>0</v>
      </c>
      <c r="W1241">
        <f t="shared" si="1359"/>
        <v>0</v>
      </c>
      <c r="X1241">
        <f t="shared" si="1360"/>
        <v>0</v>
      </c>
      <c r="Y1241" s="10" t="e">
        <f t="shared" si="1361"/>
        <v>#VALUE!</v>
      </c>
      <c r="Z1241" t="e">
        <f t="shared" si="1362"/>
        <v>#VALUE!</v>
      </c>
      <c r="AA1241" t="e">
        <f t="shared" si="1363"/>
        <v>#VALUE!</v>
      </c>
      <c r="AB1241" t="e">
        <f t="shared" si="1364"/>
        <v>#VALUE!</v>
      </c>
      <c r="AC1241" t="e">
        <f t="shared" si="1365"/>
        <v>#VALUE!</v>
      </c>
      <c r="AD1241" t="e">
        <f t="shared" si="1366"/>
        <v>#VALUE!</v>
      </c>
      <c r="AE1241" t="e">
        <f t="shared" si="1367"/>
        <v>#VALUE!</v>
      </c>
      <c r="AF1241" t="e">
        <f t="shared" si="1368"/>
        <v>#VALUE!</v>
      </c>
      <c r="AG1241" t="e">
        <f t="shared" si="1369"/>
        <v>#VALUE!</v>
      </c>
      <c r="AH1241" t="e">
        <f t="shared" si="1370"/>
        <v>#VALUE!</v>
      </c>
      <c r="BJ1241">
        <f t="shared" si="1371"/>
        <v>0</v>
      </c>
    </row>
    <row r="1242" spans="11:62" x14ac:dyDescent="0.2">
      <c r="K1242" t="str">
        <f>WeedDataInput!F1240</f>
        <v>N</v>
      </c>
      <c r="L1242" t="str">
        <f>WeedDataInput!G1240</f>
        <v>Gabby Chamberlain;Sarah Jackman;</v>
      </c>
      <c r="M1242" s="10" t="str">
        <f t="shared" si="1349"/>
        <v>;Gabby Chamberlain;Sarah Jackman;</v>
      </c>
      <c r="N1242" t="str">
        <f t="shared" si="1350"/>
        <v>;Gabby Chamberlain;Sarah Jackman;</v>
      </c>
      <c r="O1242" t="str">
        <f t="shared" si="1351"/>
        <v>Gabby Chamberlain;Sarah Jackman;</v>
      </c>
      <c r="P1242" t="str">
        <f t="shared" si="1352"/>
        <v>Sarah Jackman;</v>
      </c>
      <c r="Q1242" t="str">
        <f t="shared" si="1353"/>
        <v/>
      </c>
      <c r="R1242">
        <f t="shared" si="1354"/>
        <v>0</v>
      </c>
      <c r="S1242">
        <f t="shared" si="1355"/>
        <v>0</v>
      </c>
      <c r="T1242">
        <f t="shared" si="1356"/>
        <v>0</v>
      </c>
      <c r="U1242">
        <f t="shared" si="1357"/>
        <v>0</v>
      </c>
      <c r="V1242">
        <f t="shared" si="1358"/>
        <v>0</v>
      </c>
      <c r="W1242">
        <f t="shared" si="1359"/>
        <v>0</v>
      </c>
      <c r="X1242">
        <f t="shared" si="1360"/>
        <v>0</v>
      </c>
      <c r="Y1242" s="10" t="str">
        <f t="shared" si="1361"/>
        <v>Gabby Chamberlain</v>
      </c>
      <c r="Z1242" t="str">
        <f t="shared" si="1362"/>
        <v>Sarah Jackman</v>
      </c>
      <c r="AA1242" t="e">
        <f t="shared" si="1363"/>
        <v>#VALUE!</v>
      </c>
      <c r="AB1242" t="e">
        <f t="shared" si="1364"/>
        <v>#VALUE!</v>
      </c>
      <c r="AC1242" t="e">
        <f t="shared" si="1365"/>
        <v>#VALUE!</v>
      </c>
      <c r="AD1242" t="e">
        <f t="shared" si="1366"/>
        <v>#VALUE!</v>
      </c>
      <c r="AE1242" t="e">
        <f t="shared" si="1367"/>
        <v>#VALUE!</v>
      </c>
      <c r="AF1242" t="e">
        <f t="shared" si="1368"/>
        <v>#VALUE!</v>
      </c>
      <c r="AG1242" t="e">
        <f t="shared" si="1369"/>
        <v>#VALUE!</v>
      </c>
      <c r="AH1242" t="e">
        <f t="shared" si="1370"/>
        <v>#VALUE!</v>
      </c>
      <c r="BJ1242">
        <f t="shared" si="1371"/>
        <v>2</v>
      </c>
    </row>
    <row r="1243" spans="11:62" x14ac:dyDescent="0.2">
      <c r="K1243" t="str">
        <f>WeedDataInput!F1241</f>
        <v>N</v>
      </c>
      <c r="L1243" t="str">
        <f>WeedDataInput!G1241</f>
        <v>Sarah Jackman;</v>
      </c>
      <c r="M1243" s="10" t="str">
        <f t="shared" si="1349"/>
        <v>;Sarah Jackman;</v>
      </c>
      <c r="N1243" t="str">
        <f t="shared" si="1350"/>
        <v>;Sarah Jackman;</v>
      </c>
      <c r="O1243" t="str">
        <f t="shared" si="1351"/>
        <v>Sarah Jackman;</v>
      </c>
      <c r="P1243" t="str">
        <f t="shared" si="1352"/>
        <v/>
      </c>
      <c r="Q1243">
        <f t="shared" si="1353"/>
        <v>0</v>
      </c>
      <c r="R1243">
        <f t="shared" si="1354"/>
        <v>0</v>
      </c>
      <c r="S1243">
        <f t="shared" si="1355"/>
        <v>0</v>
      </c>
      <c r="T1243">
        <f t="shared" si="1356"/>
        <v>0</v>
      </c>
      <c r="U1243">
        <f t="shared" si="1357"/>
        <v>0</v>
      </c>
      <c r="V1243">
        <f t="shared" si="1358"/>
        <v>0</v>
      </c>
      <c r="W1243">
        <f t="shared" si="1359"/>
        <v>0</v>
      </c>
      <c r="X1243">
        <f t="shared" si="1360"/>
        <v>0</v>
      </c>
      <c r="Y1243" s="10" t="str">
        <f t="shared" si="1361"/>
        <v>Sarah Jackman</v>
      </c>
      <c r="Z1243" t="e">
        <f t="shared" si="1362"/>
        <v>#VALUE!</v>
      </c>
      <c r="AA1243" t="e">
        <f t="shared" si="1363"/>
        <v>#VALUE!</v>
      </c>
      <c r="AB1243" t="e">
        <f t="shared" si="1364"/>
        <v>#VALUE!</v>
      </c>
      <c r="AC1243" t="e">
        <f t="shared" si="1365"/>
        <v>#VALUE!</v>
      </c>
      <c r="AD1243" t="e">
        <f t="shared" si="1366"/>
        <v>#VALUE!</v>
      </c>
      <c r="AE1243" t="e">
        <f t="shared" si="1367"/>
        <v>#VALUE!</v>
      </c>
      <c r="AF1243" t="e">
        <f t="shared" si="1368"/>
        <v>#VALUE!</v>
      </c>
      <c r="AG1243" t="e">
        <f t="shared" si="1369"/>
        <v>#VALUE!</v>
      </c>
      <c r="AH1243" t="e">
        <f t="shared" si="1370"/>
        <v>#VALUE!</v>
      </c>
      <c r="BJ1243">
        <f t="shared" si="1371"/>
        <v>1</v>
      </c>
    </row>
    <row r="1244" spans="11:62" x14ac:dyDescent="0.2">
      <c r="K1244" t="str">
        <f>WeedDataInput!F1242</f>
        <v>Y</v>
      </c>
      <c r="L1244">
        <f>WeedDataInput!G1242</f>
        <v>0</v>
      </c>
      <c r="M1244" s="10" t="str">
        <f t="shared" si="1349"/>
        <v>;0</v>
      </c>
      <c r="N1244" t="str">
        <f t="shared" si="1350"/>
        <v>;0</v>
      </c>
      <c r="O1244" t="str">
        <f t="shared" si="1351"/>
        <v>0</v>
      </c>
      <c r="P1244">
        <f t="shared" si="1352"/>
        <v>0</v>
      </c>
      <c r="Q1244">
        <f t="shared" si="1353"/>
        <v>0</v>
      </c>
      <c r="R1244">
        <f t="shared" si="1354"/>
        <v>0</v>
      </c>
      <c r="S1244">
        <f t="shared" si="1355"/>
        <v>0</v>
      </c>
      <c r="T1244">
        <f t="shared" si="1356"/>
        <v>0</v>
      </c>
      <c r="U1244">
        <f t="shared" si="1357"/>
        <v>0</v>
      </c>
      <c r="V1244">
        <f t="shared" si="1358"/>
        <v>0</v>
      </c>
      <c r="W1244">
        <f t="shared" si="1359"/>
        <v>0</v>
      </c>
      <c r="X1244">
        <f t="shared" si="1360"/>
        <v>0</v>
      </c>
      <c r="Y1244" s="10" t="e">
        <f t="shared" si="1361"/>
        <v>#VALUE!</v>
      </c>
      <c r="Z1244" t="e">
        <f t="shared" si="1362"/>
        <v>#VALUE!</v>
      </c>
      <c r="AA1244" t="e">
        <f t="shared" si="1363"/>
        <v>#VALUE!</v>
      </c>
      <c r="AB1244" t="e">
        <f t="shared" si="1364"/>
        <v>#VALUE!</v>
      </c>
      <c r="AC1244" t="e">
        <f t="shared" si="1365"/>
        <v>#VALUE!</v>
      </c>
      <c r="AD1244" t="e">
        <f t="shared" si="1366"/>
        <v>#VALUE!</v>
      </c>
      <c r="AE1244" t="e">
        <f t="shared" si="1367"/>
        <v>#VALUE!</v>
      </c>
      <c r="AF1244" t="e">
        <f t="shared" si="1368"/>
        <v>#VALUE!</v>
      </c>
      <c r="AG1244" t="e">
        <f t="shared" si="1369"/>
        <v>#VALUE!</v>
      </c>
      <c r="AH1244" t="e">
        <f t="shared" si="1370"/>
        <v>#VALUE!</v>
      </c>
      <c r="BJ1244">
        <f t="shared" si="1371"/>
        <v>0</v>
      </c>
    </row>
    <row r="1245" spans="11:62" x14ac:dyDescent="0.2">
      <c r="K1245" t="str">
        <f>WeedDataInput!F1243</f>
        <v>Y</v>
      </c>
      <c r="L1245">
        <f>WeedDataInput!G1243</f>
        <v>0</v>
      </c>
      <c r="M1245" s="10" t="str">
        <f t="shared" si="1349"/>
        <v>;0</v>
      </c>
      <c r="N1245" t="str">
        <f t="shared" si="1350"/>
        <v>;0</v>
      </c>
      <c r="O1245" t="str">
        <f t="shared" si="1351"/>
        <v>0</v>
      </c>
      <c r="P1245">
        <f t="shared" si="1352"/>
        <v>0</v>
      </c>
      <c r="Q1245">
        <f t="shared" si="1353"/>
        <v>0</v>
      </c>
      <c r="R1245">
        <f t="shared" si="1354"/>
        <v>0</v>
      </c>
      <c r="S1245">
        <f t="shared" si="1355"/>
        <v>0</v>
      </c>
      <c r="T1245">
        <f t="shared" si="1356"/>
        <v>0</v>
      </c>
      <c r="U1245">
        <f t="shared" si="1357"/>
        <v>0</v>
      </c>
      <c r="V1245">
        <f t="shared" si="1358"/>
        <v>0</v>
      </c>
      <c r="W1245">
        <f t="shared" si="1359"/>
        <v>0</v>
      </c>
      <c r="X1245">
        <f t="shared" si="1360"/>
        <v>0</v>
      </c>
      <c r="Y1245" s="10" t="e">
        <f t="shared" si="1361"/>
        <v>#VALUE!</v>
      </c>
      <c r="Z1245" t="e">
        <f t="shared" si="1362"/>
        <v>#VALUE!</v>
      </c>
      <c r="AA1245" t="e">
        <f t="shared" si="1363"/>
        <v>#VALUE!</v>
      </c>
      <c r="AB1245" t="e">
        <f t="shared" si="1364"/>
        <v>#VALUE!</v>
      </c>
      <c r="AC1245" t="e">
        <f t="shared" si="1365"/>
        <v>#VALUE!</v>
      </c>
      <c r="AD1245" t="e">
        <f t="shared" si="1366"/>
        <v>#VALUE!</v>
      </c>
      <c r="AE1245" t="e">
        <f t="shared" si="1367"/>
        <v>#VALUE!</v>
      </c>
      <c r="AF1245" t="e">
        <f t="shared" si="1368"/>
        <v>#VALUE!</v>
      </c>
      <c r="AG1245" t="e">
        <f t="shared" si="1369"/>
        <v>#VALUE!</v>
      </c>
      <c r="AH1245" t="e">
        <f t="shared" si="1370"/>
        <v>#VALUE!</v>
      </c>
      <c r="BJ1245">
        <f t="shared" si="1371"/>
        <v>0</v>
      </c>
    </row>
    <row r="1246" spans="11:62" x14ac:dyDescent="0.2">
      <c r="K1246" t="str">
        <f>WeedDataInput!F1244</f>
        <v>Y</v>
      </c>
      <c r="L1246">
        <f>WeedDataInput!G1244</f>
        <v>0</v>
      </c>
      <c r="M1246" s="10" t="str">
        <f t="shared" si="1349"/>
        <v>;0</v>
      </c>
      <c r="N1246" t="str">
        <f t="shared" si="1350"/>
        <v>;0</v>
      </c>
      <c r="O1246" t="str">
        <f t="shared" si="1351"/>
        <v>0</v>
      </c>
      <c r="P1246">
        <f t="shared" si="1352"/>
        <v>0</v>
      </c>
      <c r="Q1246">
        <f t="shared" si="1353"/>
        <v>0</v>
      </c>
      <c r="R1246">
        <f t="shared" si="1354"/>
        <v>0</v>
      </c>
      <c r="S1246">
        <f t="shared" si="1355"/>
        <v>0</v>
      </c>
      <c r="T1246">
        <f t="shared" si="1356"/>
        <v>0</v>
      </c>
      <c r="U1246">
        <f t="shared" si="1357"/>
        <v>0</v>
      </c>
      <c r="V1246">
        <f t="shared" si="1358"/>
        <v>0</v>
      </c>
      <c r="W1246">
        <f t="shared" si="1359"/>
        <v>0</v>
      </c>
      <c r="X1246">
        <f t="shared" si="1360"/>
        <v>0</v>
      </c>
      <c r="Y1246" s="10" t="e">
        <f t="shared" si="1361"/>
        <v>#VALUE!</v>
      </c>
      <c r="Z1246" t="e">
        <f t="shared" si="1362"/>
        <v>#VALUE!</v>
      </c>
      <c r="AA1246" t="e">
        <f t="shared" si="1363"/>
        <v>#VALUE!</v>
      </c>
      <c r="AB1246" t="e">
        <f t="shared" si="1364"/>
        <v>#VALUE!</v>
      </c>
      <c r="AC1246" t="e">
        <f t="shared" si="1365"/>
        <v>#VALUE!</v>
      </c>
      <c r="AD1246" t="e">
        <f t="shared" si="1366"/>
        <v>#VALUE!</v>
      </c>
      <c r="AE1246" t="e">
        <f t="shared" si="1367"/>
        <v>#VALUE!</v>
      </c>
      <c r="AF1246" t="e">
        <f t="shared" si="1368"/>
        <v>#VALUE!</v>
      </c>
      <c r="AG1246" t="e">
        <f t="shared" si="1369"/>
        <v>#VALUE!</v>
      </c>
      <c r="AH1246" t="e">
        <f t="shared" si="1370"/>
        <v>#VALUE!</v>
      </c>
      <c r="BJ1246">
        <f t="shared" si="1371"/>
        <v>0</v>
      </c>
    </row>
    <row r="1247" spans="11:62" x14ac:dyDescent="0.2">
      <c r="K1247" t="str">
        <f>WeedDataInput!F1245</f>
        <v>N</v>
      </c>
      <c r="L1247" t="str">
        <f>WeedDataInput!G1245</f>
        <v>Sarah Jackman;</v>
      </c>
      <c r="M1247" s="10" t="str">
        <f t="shared" si="1349"/>
        <v>;Sarah Jackman;</v>
      </c>
      <c r="N1247" t="str">
        <f t="shared" si="1350"/>
        <v>;Sarah Jackman;</v>
      </c>
      <c r="O1247" t="str">
        <f t="shared" si="1351"/>
        <v>Sarah Jackman;</v>
      </c>
      <c r="P1247" t="str">
        <f t="shared" si="1352"/>
        <v/>
      </c>
      <c r="Q1247">
        <f t="shared" si="1353"/>
        <v>0</v>
      </c>
      <c r="R1247">
        <f t="shared" si="1354"/>
        <v>0</v>
      </c>
      <c r="S1247">
        <f t="shared" si="1355"/>
        <v>0</v>
      </c>
      <c r="T1247">
        <f t="shared" si="1356"/>
        <v>0</v>
      </c>
      <c r="U1247">
        <f t="shared" si="1357"/>
        <v>0</v>
      </c>
      <c r="V1247">
        <f t="shared" si="1358"/>
        <v>0</v>
      </c>
      <c r="W1247">
        <f t="shared" si="1359"/>
        <v>0</v>
      </c>
      <c r="X1247">
        <f t="shared" si="1360"/>
        <v>0</v>
      </c>
      <c r="Y1247" s="10" t="str">
        <f t="shared" si="1361"/>
        <v>Sarah Jackman</v>
      </c>
      <c r="Z1247" t="e">
        <f t="shared" si="1362"/>
        <v>#VALUE!</v>
      </c>
      <c r="AA1247" t="e">
        <f t="shared" si="1363"/>
        <v>#VALUE!</v>
      </c>
      <c r="AB1247" t="e">
        <f t="shared" si="1364"/>
        <v>#VALUE!</v>
      </c>
      <c r="AC1247" t="e">
        <f t="shared" si="1365"/>
        <v>#VALUE!</v>
      </c>
      <c r="AD1247" t="e">
        <f t="shared" si="1366"/>
        <v>#VALUE!</v>
      </c>
      <c r="AE1247" t="e">
        <f t="shared" si="1367"/>
        <v>#VALUE!</v>
      </c>
      <c r="AF1247" t="e">
        <f t="shared" si="1368"/>
        <v>#VALUE!</v>
      </c>
      <c r="AG1247" t="e">
        <f t="shared" si="1369"/>
        <v>#VALUE!</v>
      </c>
      <c r="AH1247" t="e">
        <f t="shared" si="1370"/>
        <v>#VALUE!</v>
      </c>
      <c r="BJ1247">
        <f t="shared" si="1371"/>
        <v>1</v>
      </c>
    </row>
    <row r="1248" spans="11:62" x14ac:dyDescent="0.2">
      <c r="K1248" t="str">
        <f>WeedDataInput!F1246</f>
        <v>N</v>
      </c>
      <c r="L1248" t="str">
        <f>WeedDataInput!G1246</f>
        <v>Joaquim Grunberger;</v>
      </c>
      <c r="M1248" s="10" t="str">
        <f t="shared" si="1349"/>
        <v>;Joaquim Grunberger;</v>
      </c>
      <c r="N1248" t="str">
        <f t="shared" si="1350"/>
        <v>;Joaquim Grunberger;</v>
      </c>
      <c r="O1248" t="str">
        <f t="shared" si="1351"/>
        <v>Joaquim Grunberger;</v>
      </c>
      <c r="P1248" t="str">
        <f t="shared" si="1352"/>
        <v/>
      </c>
      <c r="Q1248">
        <f t="shared" si="1353"/>
        <v>0</v>
      </c>
      <c r="R1248">
        <f t="shared" si="1354"/>
        <v>0</v>
      </c>
      <c r="S1248">
        <f t="shared" si="1355"/>
        <v>0</v>
      </c>
      <c r="T1248">
        <f t="shared" si="1356"/>
        <v>0</v>
      </c>
      <c r="U1248">
        <f t="shared" si="1357"/>
        <v>0</v>
      </c>
      <c r="V1248">
        <f t="shared" si="1358"/>
        <v>0</v>
      </c>
      <c r="W1248">
        <f t="shared" si="1359"/>
        <v>0</v>
      </c>
      <c r="X1248">
        <f t="shared" si="1360"/>
        <v>0</v>
      </c>
      <c r="Y1248" s="10" t="str">
        <f t="shared" si="1361"/>
        <v>Joaquim Grunberger</v>
      </c>
      <c r="Z1248" t="e">
        <f t="shared" si="1362"/>
        <v>#VALUE!</v>
      </c>
      <c r="AA1248" t="e">
        <f t="shared" si="1363"/>
        <v>#VALUE!</v>
      </c>
      <c r="AB1248" t="e">
        <f t="shared" si="1364"/>
        <v>#VALUE!</v>
      </c>
      <c r="AC1248" t="e">
        <f t="shared" si="1365"/>
        <v>#VALUE!</v>
      </c>
      <c r="AD1248" t="e">
        <f t="shared" si="1366"/>
        <v>#VALUE!</v>
      </c>
      <c r="AE1248" t="e">
        <f t="shared" si="1367"/>
        <v>#VALUE!</v>
      </c>
      <c r="AF1248" t="e">
        <f t="shared" si="1368"/>
        <v>#VALUE!</v>
      </c>
      <c r="AG1248" t="e">
        <f t="shared" si="1369"/>
        <v>#VALUE!</v>
      </c>
      <c r="AH1248" t="e">
        <f t="shared" si="1370"/>
        <v>#VALUE!</v>
      </c>
      <c r="BJ1248">
        <f t="shared" si="1371"/>
        <v>1</v>
      </c>
    </row>
    <row r="1249" spans="11:62" x14ac:dyDescent="0.2">
      <c r="K1249" t="str">
        <f>WeedDataInput!F1247</f>
        <v>Y</v>
      </c>
      <c r="L1249">
        <f>WeedDataInput!G1247</f>
        <v>0</v>
      </c>
      <c r="M1249" s="10" t="str">
        <f t="shared" si="1349"/>
        <v>;0</v>
      </c>
      <c r="N1249" t="str">
        <f t="shared" si="1350"/>
        <v>;0</v>
      </c>
      <c r="O1249" t="str">
        <f t="shared" si="1351"/>
        <v>0</v>
      </c>
      <c r="P1249">
        <f t="shared" si="1352"/>
        <v>0</v>
      </c>
      <c r="Q1249">
        <f t="shared" si="1353"/>
        <v>0</v>
      </c>
      <c r="R1249">
        <f t="shared" si="1354"/>
        <v>0</v>
      </c>
      <c r="S1249">
        <f t="shared" si="1355"/>
        <v>0</v>
      </c>
      <c r="T1249">
        <f t="shared" si="1356"/>
        <v>0</v>
      </c>
      <c r="U1249">
        <f t="shared" si="1357"/>
        <v>0</v>
      </c>
      <c r="V1249">
        <f t="shared" si="1358"/>
        <v>0</v>
      </c>
      <c r="W1249">
        <f t="shared" si="1359"/>
        <v>0</v>
      </c>
      <c r="X1249">
        <f t="shared" si="1360"/>
        <v>0</v>
      </c>
      <c r="Y1249" s="10" t="e">
        <f t="shared" si="1361"/>
        <v>#VALUE!</v>
      </c>
      <c r="Z1249" t="e">
        <f t="shared" si="1362"/>
        <v>#VALUE!</v>
      </c>
      <c r="AA1249" t="e">
        <f t="shared" si="1363"/>
        <v>#VALUE!</v>
      </c>
      <c r="AB1249" t="e">
        <f t="shared" si="1364"/>
        <v>#VALUE!</v>
      </c>
      <c r="AC1249" t="e">
        <f t="shared" si="1365"/>
        <v>#VALUE!</v>
      </c>
      <c r="AD1249" t="e">
        <f t="shared" si="1366"/>
        <v>#VALUE!</v>
      </c>
      <c r="AE1249" t="e">
        <f t="shared" si="1367"/>
        <v>#VALUE!</v>
      </c>
      <c r="AF1249" t="e">
        <f t="shared" si="1368"/>
        <v>#VALUE!</v>
      </c>
      <c r="AG1249" t="e">
        <f t="shared" si="1369"/>
        <v>#VALUE!</v>
      </c>
      <c r="AH1249" t="e">
        <f t="shared" si="1370"/>
        <v>#VALUE!</v>
      </c>
      <c r="BJ1249">
        <f t="shared" si="1371"/>
        <v>0</v>
      </c>
    </row>
    <row r="1250" spans="11:62" x14ac:dyDescent="0.2">
      <c r="K1250" t="str">
        <f>WeedDataInput!F1248</f>
        <v>N</v>
      </c>
      <c r="L1250" t="str">
        <f>WeedDataInput!G1248</f>
        <v>Nicole Bersinger;Joaquim Grunberger;</v>
      </c>
      <c r="M1250" s="10" t="str">
        <f t="shared" si="1349"/>
        <v>;Nicole Bersinger;Joaquim Grunberger;</v>
      </c>
      <c r="N1250" t="str">
        <f t="shared" si="1350"/>
        <v>;Nicole Bersinger;Joaquim Grunberger;</v>
      </c>
      <c r="O1250" t="str">
        <f t="shared" si="1351"/>
        <v>Nicole Bersinger;Joaquim Grunberger;</v>
      </c>
      <c r="P1250" t="str">
        <f t="shared" si="1352"/>
        <v>Joaquim Grunberger;</v>
      </c>
      <c r="Q1250" t="str">
        <f t="shared" si="1353"/>
        <v/>
      </c>
      <c r="R1250">
        <f t="shared" si="1354"/>
        <v>0</v>
      </c>
      <c r="S1250">
        <f t="shared" si="1355"/>
        <v>0</v>
      </c>
      <c r="T1250">
        <f t="shared" si="1356"/>
        <v>0</v>
      </c>
      <c r="U1250">
        <f t="shared" si="1357"/>
        <v>0</v>
      </c>
      <c r="V1250">
        <f t="shared" si="1358"/>
        <v>0</v>
      </c>
      <c r="W1250">
        <f t="shared" si="1359"/>
        <v>0</v>
      </c>
      <c r="X1250">
        <f t="shared" si="1360"/>
        <v>0</v>
      </c>
      <c r="Y1250" s="10" t="str">
        <f t="shared" si="1361"/>
        <v>Nicole Bersinger</v>
      </c>
      <c r="Z1250" t="str">
        <f t="shared" si="1362"/>
        <v>Joaquim Grunberger</v>
      </c>
      <c r="AA1250" t="e">
        <f t="shared" si="1363"/>
        <v>#VALUE!</v>
      </c>
      <c r="AB1250" t="e">
        <f t="shared" si="1364"/>
        <v>#VALUE!</v>
      </c>
      <c r="AC1250" t="e">
        <f t="shared" si="1365"/>
        <v>#VALUE!</v>
      </c>
      <c r="AD1250" t="e">
        <f t="shared" si="1366"/>
        <v>#VALUE!</v>
      </c>
      <c r="AE1250" t="e">
        <f t="shared" si="1367"/>
        <v>#VALUE!</v>
      </c>
      <c r="AF1250" t="e">
        <f t="shared" si="1368"/>
        <v>#VALUE!</v>
      </c>
      <c r="AG1250" t="e">
        <f t="shared" si="1369"/>
        <v>#VALUE!</v>
      </c>
      <c r="AH1250" t="e">
        <f t="shared" si="1370"/>
        <v>#VALUE!</v>
      </c>
      <c r="BJ1250">
        <f t="shared" si="1371"/>
        <v>2</v>
      </c>
    </row>
    <row r="1251" spans="11:62" x14ac:dyDescent="0.2">
      <c r="K1251" t="str">
        <f>WeedDataInput!F1249</f>
        <v>Y</v>
      </c>
      <c r="L1251">
        <f>WeedDataInput!G1249</f>
        <v>0</v>
      </c>
      <c r="M1251" s="10" t="str">
        <f t="shared" si="1349"/>
        <v>;0</v>
      </c>
      <c r="N1251" t="str">
        <f t="shared" si="1350"/>
        <v>;0</v>
      </c>
      <c r="O1251" t="str">
        <f t="shared" si="1351"/>
        <v>0</v>
      </c>
      <c r="P1251">
        <f t="shared" si="1352"/>
        <v>0</v>
      </c>
      <c r="Q1251">
        <f t="shared" si="1353"/>
        <v>0</v>
      </c>
      <c r="R1251">
        <f t="shared" si="1354"/>
        <v>0</v>
      </c>
      <c r="S1251">
        <f t="shared" si="1355"/>
        <v>0</v>
      </c>
      <c r="T1251">
        <f t="shared" si="1356"/>
        <v>0</v>
      </c>
      <c r="U1251">
        <f t="shared" si="1357"/>
        <v>0</v>
      </c>
      <c r="V1251">
        <f t="shared" si="1358"/>
        <v>0</v>
      </c>
      <c r="W1251">
        <f t="shared" si="1359"/>
        <v>0</v>
      </c>
      <c r="X1251">
        <f t="shared" si="1360"/>
        <v>0</v>
      </c>
      <c r="Y1251" s="10" t="e">
        <f t="shared" si="1361"/>
        <v>#VALUE!</v>
      </c>
      <c r="Z1251" t="e">
        <f t="shared" si="1362"/>
        <v>#VALUE!</v>
      </c>
      <c r="AA1251" t="e">
        <f t="shared" si="1363"/>
        <v>#VALUE!</v>
      </c>
      <c r="AB1251" t="e">
        <f t="shared" si="1364"/>
        <v>#VALUE!</v>
      </c>
      <c r="AC1251" t="e">
        <f t="shared" si="1365"/>
        <v>#VALUE!</v>
      </c>
      <c r="AD1251" t="e">
        <f t="shared" si="1366"/>
        <v>#VALUE!</v>
      </c>
      <c r="AE1251" t="e">
        <f t="shared" si="1367"/>
        <v>#VALUE!</v>
      </c>
      <c r="AF1251" t="e">
        <f t="shared" si="1368"/>
        <v>#VALUE!</v>
      </c>
      <c r="AG1251" t="e">
        <f t="shared" si="1369"/>
        <v>#VALUE!</v>
      </c>
      <c r="AH1251" t="e">
        <f t="shared" si="1370"/>
        <v>#VALUE!</v>
      </c>
      <c r="BJ1251">
        <f t="shared" si="1371"/>
        <v>0</v>
      </c>
    </row>
    <row r="1252" spans="11:62" x14ac:dyDescent="0.2">
      <c r="K1252" t="str">
        <f>WeedDataInput!F1250</f>
        <v>Y</v>
      </c>
      <c r="L1252">
        <f>WeedDataInput!G1250</f>
        <v>0</v>
      </c>
      <c r="M1252" s="10" t="str">
        <f t="shared" si="1349"/>
        <v>;0</v>
      </c>
      <c r="N1252" t="str">
        <f t="shared" si="1350"/>
        <v>;0</v>
      </c>
      <c r="O1252" t="str">
        <f t="shared" si="1351"/>
        <v>0</v>
      </c>
      <c r="P1252">
        <f t="shared" si="1352"/>
        <v>0</v>
      </c>
      <c r="Q1252">
        <f t="shared" si="1353"/>
        <v>0</v>
      </c>
      <c r="R1252">
        <f t="shared" si="1354"/>
        <v>0</v>
      </c>
      <c r="S1252">
        <f t="shared" si="1355"/>
        <v>0</v>
      </c>
      <c r="T1252">
        <f t="shared" si="1356"/>
        <v>0</v>
      </c>
      <c r="U1252">
        <f t="shared" si="1357"/>
        <v>0</v>
      </c>
      <c r="V1252">
        <f t="shared" si="1358"/>
        <v>0</v>
      </c>
      <c r="W1252">
        <f t="shared" si="1359"/>
        <v>0</v>
      </c>
      <c r="X1252">
        <f t="shared" si="1360"/>
        <v>0</v>
      </c>
      <c r="Y1252" s="10" t="e">
        <f t="shared" si="1361"/>
        <v>#VALUE!</v>
      </c>
      <c r="Z1252" t="e">
        <f t="shared" si="1362"/>
        <v>#VALUE!</v>
      </c>
      <c r="AA1252" t="e">
        <f t="shared" si="1363"/>
        <v>#VALUE!</v>
      </c>
      <c r="AB1252" t="e">
        <f t="shared" si="1364"/>
        <v>#VALUE!</v>
      </c>
      <c r="AC1252" t="e">
        <f t="shared" si="1365"/>
        <v>#VALUE!</v>
      </c>
      <c r="AD1252" t="e">
        <f t="shared" si="1366"/>
        <v>#VALUE!</v>
      </c>
      <c r="AE1252" t="e">
        <f t="shared" si="1367"/>
        <v>#VALUE!</v>
      </c>
      <c r="AF1252" t="e">
        <f t="shared" si="1368"/>
        <v>#VALUE!</v>
      </c>
      <c r="AG1252" t="e">
        <f t="shared" si="1369"/>
        <v>#VALUE!</v>
      </c>
      <c r="AH1252" t="e">
        <f t="shared" si="1370"/>
        <v>#VALUE!</v>
      </c>
      <c r="BJ1252">
        <f t="shared" si="1371"/>
        <v>0</v>
      </c>
    </row>
    <row r="1253" spans="11:62" x14ac:dyDescent="0.2">
      <c r="K1253" t="str">
        <f>WeedDataInput!F1251</f>
        <v>Y</v>
      </c>
      <c r="L1253">
        <f>WeedDataInput!G1251</f>
        <v>0</v>
      </c>
      <c r="M1253" s="10" t="str">
        <f t="shared" si="1349"/>
        <v>;0</v>
      </c>
      <c r="N1253" t="str">
        <f t="shared" si="1350"/>
        <v>;0</v>
      </c>
      <c r="O1253" t="str">
        <f t="shared" si="1351"/>
        <v>0</v>
      </c>
      <c r="P1253">
        <f t="shared" si="1352"/>
        <v>0</v>
      </c>
      <c r="Q1253">
        <f t="shared" si="1353"/>
        <v>0</v>
      </c>
      <c r="R1253">
        <f t="shared" si="1354"/>
        <v>0</v>
      </c>
      <c r="S1253">
        <f t="shared" si="1355"/>
        <v>0</v>
      </c>
      <c r="T1253">
        <f t="shared" si="1356"/>
        <v>0</v>
      </c>
      <c r="U1253">
        <f t="shared" si="1357"/>
        <v>0</v>
      </c>
      <c r="V1253">
        <f t="shared" si="1358"/>
        <v>0</v>
      </c>
      <c r="W1253">
        <f t="shared" si="1359"/>
        <v>0</v>
      </c>
      <c r="X1253">
        <f t="shared" si="1360"/>
        <v>0</v>
      </c>
      <c r="Y1253" s="10" t="e">
        <f t="shared" si="1361"/>
        <v>#VALUE!</v>
      </c>
      <c r="Z1253" t="e">
        <f t="shared" si="1362"/>
        <v>#VALUE!</v>
      </c>
      <c r="AA1253" t="e">
        <f t="shared" si="1363"/>
        <v>#VALUE!</v>
      </c>
      <c r="AB1253" t="e">
        <f t="shared" si="1364"/>
        <v>#VALUE!</v>
      </c>
      <c r="AC1253" t="e">
        <f t="shared" si="1365"/>
        <v>#VALUE!</v>
      </c>
      <c r="AD1253" t="e">
        <f t="shared" si="1366"/>
        <v>#VALUE!</v>
      </c>
      <c r="AE1253" t="e">
        <f t="shared" si="1367"/>
        <v>#VALUE!</v>
      </c>
      <c r="AF1253" t="e">
        <f t="shared" si="1368"/>
        <v>#VALUE!</v>
      </c>
      <c r="AG1253" t="e">
        <f t="shared" si="1369"/>
        <v>#VALUE!</v>
      </c>
      <c r="AH1253" t="e">
        <f t="shared" si="1370"/>
        <v>#VALUE!</v>
      </c>
      <c r="BJ1253">
        <f t="shared" si="1371"/>
        <v>0</v>
      </c>
    </row>
    <row r="1254" spans="11:62" x14ac:dyDescent="0.2">
      <c r="K1254" t="str">
        <f>WeedDataInput!F1252</f>
        <v>N</v>
      </c>
      <c r="L1254" t="str">
        <f>WeedDataInput!G1252</f>
        <v>Sarah Jackman;</v>
      </c>
      <c r="M1254" s="10" t="str">
        <f t="shared" si="1349"/>
        <v>;Sarah Jackman;</v>
      </c>
      <c r="N1254" t="str">
        <f t="shared" si="1350"/>
        <v>;Sarah Jackman;</v>
      </c>
      <c r="O1254" t="str">
        <f t="shared" si="1351"/>
        <v>Sarah Jackman;</v>
      </c>
      <c r="P1254" t="str">
        <f t="shared" si="1352"/>
        <v/>
      </c>
      <c r="Q1254">
        <f t="shared" si="1353"/>
        <v>0</v>
      </c>
      <c r="R1254">
        <f t="shared" si="1354"/>
        <v>0</v>
      </c>
      <c r="S1254">
        <f t="shared" si="1355"/>
        <v>0</v>
      </c>
      <c r="T1254">
        <f t="shared" si="1356"/>
        <v>0</v>
      </c>
      <c r="U1254">
        <f t="shared" si="1357"/>
        <v>0</v>
      </c>
      <c r="V1254">
        <f t="shared" si="1358"/>
        <v>0</v>
      </c>
      <c r="W1254">
        <f t="shared" si="1359"/>
        <v>0</v>
      </c>
      <c r="X1254">
        <f t="shared" si="1360"/>
        <v>0</v>
      </c>
      <c r="Y1254" s="10" t="str">
        <f t="shared" si="1361"/>
        <v>Sarah Jackman</v>
      </c>
      <c r="Z1254" t="e">
        <f t="shared" si="1362"/>
        <v>#VALUE!</v>
      </c>
      <c r="AA1254" t="e">
        <f t="shared" si="1363"/>
        <v>#VALUE!</v>
      </c>
      <c r="AB1254" t="e">
        <f t="shared" si="1364"/>
        <v>#VALUE!</v>
      </c>
      <c r="AC1254" t="e">
        <f t="shared" si="1365"/>
        <v>#VALUE!</v>
      </c>
      <c r="AD1254" t="e">
        <f t="shared" si="1366"/>
        <v>#VALUE!</v>
      </c>
      <c r="AE1254" t="e">
        <f t="shared" si="1367"/>
        <v>#VALUE!</v>
      </c>
      <c r="AF1254" t="e">
        <f t="shared" si="1368"/>
        <v>#VALUE!</v>
      </c>
      <c r="AG1254" t="e">
        <f t="shared" si="1369"/>
        <v>#VALUE!</v>
      </c>
      <c r="AH1254" t="e">
        <f t="shared" si="1370"/>
        <v>#VALUE!</v>
      </c>
      <c r="BJ1254">
        <f t="shared" si="1371"/>
        <v>1</v>
      </c>
    </row>
    <row r="1255" spans="11:62" x14ac:dyDescent="0.2">
      <c r="K1255" t="str">
        <f>WeedDataInput!F1253</f>
        <v>N</v>
      </c>
      <c r="L1255" t="str">
        <f>WeedDataInput!G1253</f>
        <v>Sarah Jackman;</v>
      </c>
      <c r="M1255" s="10" t="str">
        <f t="shared" si="1349"/>
        <v>;Sarah Jackman;</v>
      </c>
      <c r="N1255" t="str">
        <f t="shared" si="1350"/>
        <v>;Sarah Jackman;</v>
      </c>
      <c r="O1255" t="str">
        <f t="shared" si="1351"/>
        <v>Sarah Jackman;</v>
      </c>
      <c r="P1255" t="str">
        <f t="shared" si="1352"/>
        <v/>
      </c>
      <c r="Q1255">
        <f t="shared" si="1353"/>
        <v>0</v>
      </c>
      <c r="R1255">
        <f t="shared" si="1354"/>
        <v>0</v>
      </c>
      <c r="S1255">
        <f t="shared" si="1355"/>
        <v>0</v>
      </c>
      <c r="T1255">
        <f t="shared" si="1356"/>
        <v>0</v>
      </c>
      <c r="U1255">
        <f t="shared" si="1357"/>
        <v>0</v>
      </c>
      <c r="V1255">
        <f t="shared" si="1358"/>
        <v>0</v>
      </c>
      <c r="W1255">
        <f t="shared" si="1359"/>
        <v>0</v>
      </c>
      <c r="X1255">
        <f t="shared" si="1360"/>
        <v>0</v>
      </c>
      <c r="Y1255" s="10" t="str">
        <f t="shared" si="1361"/>
        <v>Sarah Jackman</v>
      </c>
      <c r="Z1255" t="e">
        <f t="shared" si="1362"/>
        <v>#VALUE!</v>
      </c>
      <c r="AA1255" t="e">
        <f t="shared" si="1363"/>
        <v>#VALUE!</v>
      </c>
      <c r="AB1255" t="e">
        <f t="shared" si="1364"/>
        <v>#VALUE!</v>
      </c>
      <c r="AC1255" t="e">
        <f t="shared" si="1365"/>
        <v>#VALUE!</v>
      </c>
      <c r="AD1255" t="e">
        <f t="shared" si="1366"/>
        <v>#VALUE!</v>
      </c>
      <c r="AE1255" t="e">
        <f t="shared" si="1367"/>
        <v>#VALUE!</v>
      </c>
      <c r="AF1255" t="e">
        <f t="shared" si="1368"/>
        <v>#VALUE!</v>
      </c>
      <c r="AG1255" t="e">
        <f t="shared" si="1369"/>
        <v>#VALUE!</v>
      </c>
      <c r="AH1255" t="e">
        <f t="shared" si="1370"/>
        <v>#VALUE!</v>
      </c>
      <c r="BJ1255">
        <f t="shared" si="1371"/>
        <v>1</v>
      </c>
    </row>
    <row r="1256" spans="11:62" x14ac:dyDescent="0.2">
      <c r="K1256" t="str">
        <f>WeedDataInput!F1254</f>
        <v>Y</v>
      </c>
      <c r="L1256">
        <f>WeedDataInput!G1254</f>
        <v>0</v>
      </c>
      <c r="M1256" s="10" t="str">
        <f t="shared" si="1349"/>
        <v>;0</v>
      </c>
      <c r="N1256" t="str">
        <f t="shared" si="1350"/>
        <v>;0</v>
      </c>
      <c r="O1256" t="str">
        <f t="shared" si="1351"/>
        <v>0</v>
      </c>
      <c r="P1256">
        <f t="shared" si="1352"/>
        <v>0</v>
      </c>
      <c r="Q1256">
        <f t="shared" si="1353"/>
        <v>0</v>
      </c>
      <c r="R1256">
        <f t="shared" si="1354"/>
        <v>0</v>
      </c>
      <c r="S1256">
        <f t="shared" si="1355"/>
        <v>0</v>
      </c>
      <c r="T1256">
        <f t="shared" si="1356"/>
        <v>0</v>
      </c>
      <c r="U1256">
        <f t="shared" si="1357"/>
        <v>0</v>
      </c>
      <c r="V1256">
        <f t="shared" si="1358"/>
        <v>0</v>
      </c>
      <c r="W1256">
        <f t="shared" si="1359"/>
        <v>0</v>
      </c>
      <c r="X1256">
        <f t="shared" si="1360"/>
        <v>0</v>
      </c>
      <c r="Y1256" s="10" t="e">
        <f t="shared" si="1361"/>
        <v>#VALUE!</v>
      </c>
      <c r="Z1256" t="e">
        <f t="shared" si="1362"/>
        <v>#VALUE!</v>
      </c>
      <c r="AA1256" t="e">
        <f t="shared" si="1363"/>
        <v>#VALUE!</v>
      </c>
      <c r="AB1256" t="e">
        <f t="shared" si="1364"/>
        <v>#VALUE!</v>
      </c>
      <c r="AC1256" t="e">
        <f t="shared" si="1365"/>
        <v>#VALUE!</v>
      </c>
      <c r="AD1256" t="e">
        <f t="shared" si="1366"/>
        <v>#VALUE!</v>
      </c>
      <c r="AE1256" t="e">
        <f t="shared" si="1367"/>
        <v>#VALUE!</v>
      </c>
      <c r="AF1256" t="e">
        <f t="shared" si="1368"/>
        <v>#VALUE!</v>
      </c>
      <c r="AG1256" t="e">
        <f t="shared" si="1369"/>
        <v>#VALUE!</v>
      </c>
      <c r="AH1256" t="e">
        <f t="shared" si="1370"/>
        <v>#VALUE!</v>
      </c>
      <c r="BJ1256">
        <f t="shared" si="1371"/>
        <v>0</v>
      </c>
    </row>
    <row r="1257" spans="11:62" x14ac:dyDescent="0.2">
      <c r="K1257" t="str">
        <f>WeedDataInput!F1255</f>
        <v>Y</v>
      </c>
      <c r="L1257">
        <f>WeedDataInput!G1255</f>
        <v>0</v>
      </c>
      <c r="M1257" s="10" t="str">
        <f t="shared" si="1349"/>
        <v>;0</v>
      </c>
      <c r="N1257" t="str">
        <f t="shared" si="1350"/>
        <v>;0</v>
      </c>
      <c r="O1257" t="str">
        <f t="shared" si="1351"/>
        <v>0</v>
      </c>
      <c r="P1257">
        <f t="shared" si="1352"/>
        <v>0</v>
      </c>
      <c r="Q1257">
        <f t="shared" si="1353"/>
        <v>0</v>
      </c>
      <c r="R1257">
        <f t="shared" si="1354"/>
        <v>0</v>
      </c>
      <c r="S1257">
        <f t="shared" si="1355"/>
        <v>0</v>
      </c>
      <c r="T1257">
        <f t="shared" si="1356"/>
        <v>0</v>
      </c>
      <c r="U1257">
        <f t="shared" si="1357"/>
        <v>0</v>
      </c>
      <c r="V1257">
        <f t="shared" si="1358"/>
        <v>0</v>
      </c>
      <c r="W1257">
        <f t="shared" si="1359"/>
        <v>0</v>
      </c>
      <c r="X1257">
        <f t="shared" si="1360"/>
        <v>0</v>
      </c>
      <c r="Y1257" s="10" t="e">
        <f t="shared" si="1361"/>
        <v>#VALUE!</v>
      </c>
      <c r="Z1257" t="e">
        <f t="shared" si="1362"/>
        <v>#VALUE!</v>
      </c>
      <c r="AA1257" t="e">
        <f t="shared" si="1363"/>
        <v>#VALUE!</v>
      </c>
      <c r="AB1257" t="e">
        <f t="shared" si="1364"/>
        <v>#VALUE!</v>
      </c>
      <c r="AC1257" t="e">
        <f t="shared" si="1365"/>
        <v>#VALUE!</v>
      </c>
      <c r="AD1257" t="e">
        <f t="shared" si="1366"/>
        <v>#VALUE!</v>
      </c>
      <c r="AE1257" t="e">
        <f t="shared" si="1367"/>
        <v>#VALUE!</v>
      </c>
      <c r="AF1257" t="e">
        <f t="shared" si="1368"/>
        <v>#VALUE!</v>
      </c>
      <c r="AG1257" t="e">
        <f t="shared" si="1369"/>
        <v>#VALUE!</v>
      </c>
      <c r="AH1257" t="e">
        <f t="shared" si="1370"/>
        <v>#VALUE!</v>
      </c>
      <c r="BJ1257">
        <f t="shared" si="1371"/>
        <v>0</v>
      </c>
    </row>
    <row r="1258" spans="11:62" x14ac:dyDescent="0.2">
      <c r="K1258" t="str">
        <f>WeedDataInput!F1256</f>
        <v>N</v>
      </c>
      <c r="L1258" t="str">
        <f>WeedDataInput!G1256</f>
        <v>Joaquim Grunberger;</v>
      </c>
      <c r="M1258" s="10" t="str">
        <f t="shared" si="1349"/>
        <v>;Joaquim Grunberger;</v>
      </c>
      <c r="N1258" t="str">
        <f t="shared" si="1350"/>
        <v>;Joaquim Grunberger;</v>
      </c>
      <c r="O1258" t="str">
        <f t="shared" si="1351"/>
        <v>Joaquim Grunberger;</v>
      </c>
      <c r="P1258" t="str">
        <f t="shared" si="1352"/>
        <v/>
      </c>
      <c r="Q1258">
        <f t="shared" si="1353"/>
        <v>0</v>
      </c>
      <c r="R1258">
        <f t="shared" si="1354"/>
        <v>0</v>
      </c>
      <c r="S1258">
        <f t="shared" si="1355"/>
        <v>0</v>
      </c>
      <c r="T1258">
        <f t="shared" si="1356"/>
        <v>0</v>
      </c>
      <c r="U1258">
        <f t="shared" si="1357"/>
        <v>0</v>
      </c>
      <c r="V1258">
        <f t="shared" si="1358"/>
        <v>0</v>
      </c>
      <c r="W1258">
        <f t="shared" si="1359"/>
        <v>0</v>
      </c>
      <c r="X1258">
        <f t="shared" si="1360"/>
        <v>0</v>
      </c>
      <c r="Y1258" s="10" t="str">
        <f t="shared" si="1361"/>
        <v>Joaquim Grunberger</v>
      </c>
      <c r="Z1258" t="e">
        <f t="shared" si="1362"/>
        <v>#VALUE!</v>
      </c>
      <c r="AA1258" t="e">
        <f t="shared" si="1363"/>
        <v>#VALUE!</v>
      </c>
      <c r="AB1258" t="e">
        <f t="shared" si="1364"/>
        <v>#VALUE!</v>
      </c>
      <c r="AC1258" t="e">
        <f t="shared" si="1365"/>
        <v>#VALUE!</v>
      </c>
      <c r="AD1258" t="e">
        <f t="shared" si="1366"/>
        <v>#VALUE!</v>
      </c>
      <c r="AE1258" t="e">
        <f t="shared" si="1367"/>
        <v>#VALUE!</v>
      </c>
      <c r="AF1258" t="e">
        <f t="shared" si="1368"/>
        <v>#VALUE!</v>
      </c>
      <c r="AG1258" t="e">
        <f t="shared" si="1369"/>
        <v>#VALUE!</v>
      </c>
      <c r="AH1258" t="e">
        <f t="shared" si="1370"/>
        <v>#VALUE!</v>
      </c>
      <c r="BJ1258">
        <f t="shared" si="1371"/>
        <v>1</v>
      </c>
    </row>
    <row r="1259" spans="11:62" x14ac:dyDescent="0.2">
      <c r="K1259" t="str">
        <f>WeedDataInput!F1257</f>
        <v>Y</v>
      </c>
      <c r="L1259">
        <f>WeedDataInput!G1257</f>
        <v>0</v>
      </c>
      <c r="M1259" s="10" t="str">
        <f t="shared" si="1349"/>
        <v>;0</v>
      </c>
      <c r="N1259" t="str">
        <f t="shared" si="1350"/>
        <v>;0</v>
      </c>
      <c r="O1259" t="str">
        <f t="shared" si="1351"/>
        <v>0</v>
      </c>
      <c r="P1259">
        <f t="shared" si="1352"/>
        <v>0</v>
      </c>
      <c r="Q1259">
        <f t="shared" si="1353"/>
        <v>0</v>
      </c>
      <c r="R1259">
        <f t="shared" si="1354"/>
        <v>0</v>
      </c>
      <c r="S1259">
        <f t="shared" si="1355"/>
        <v>0</v>
      </c>
      <c r="T1259">
        <f t="shared" si="1356"/>
        <v>0</v>
      </c>
      <c r="U1259">
        <f t="shared" si="1357"/>
        <v>0</v>
      </c>
      <c r="V1259">
        <f t="shared" si="1358"/>
        <v>0</v>
      </c>
      <c r="W1259">
        <f t="shared" si="1359"/>
        <v>0</v>
      </c>
      <c r="X1259">
        <f t="shared" si="1360"/>
        <v>0</v>
      </c>
      <c r="Y1259" s="10" t="e">
        <f t="shared" si="1361"/>
        <v>#VALUE!</v>
      </c>
      <c r="Z1259" t="e">
        <f t="shared" si="1362"/>
        <v>#VALUE!</v>
      </c>
      <c r="AA1259" t="e">
        <f t="shared" si="1363"/>
        <v>#VALUE!</v>
      </c>
      <c r="AB1259" t="e">
        <f t="shared" si="1364"/>
        <v>#VALUE!</v>
      </c>
      <c r="AC1259" t="e">
        <f t="shared" si="1365"/>
        <v>#VALUE!</v>
      </c>
      <c r="AD1259" t="e">
        <f t="shared" si="1366"/>
        <v>#VALUE!</v>
      </c>
      <c r="AE1259" t="e">
        <f t="shared" si="1367"/>
        <v>#VALUE!</v>
      </c>
      <c r="AF1259" t="e">
        <f t="shared" si="1368"/>
        <v>#VALUE!</v>
      </c>
      <c r="AG1259" t="e">
        <f t="shared" si="1369"/>
        <v>#VALUE!</v>
      </c>
      <c r="AH1259" t="e">
        <f t="shared" si="1370"/>
        <v>#VALUE!</v>
      </c>
      <c r="BJ1259">
        <f t="shared" si="1371"/>
        <v>0</v>
      </c>
    </row>
    <row r="1260" spans="11:62" x14ac:dyDescent="0.2">
      <c r="K1260" t="str">
        <f>WeedDataInput!F1258</f>
        <v>Y</v>
      </c>
      <c r="L1260">
        <f>WeedDataInput!G1258</f>
        <v>0</v>
      </c>
      <c r="M1260" s="10" t="str">
        <f t="shared" ref="M1260:M1323" si="1372">";"&amp;L1260</f>
        <v>;0</v>
      </c>
      <c r="N1260" t="str">
        <f t="shared" ref="N1260:N1323" si="1373">TRIM(M1260)</f>
        <v>;0</v>
      </c>
      <c r="O1260" t="str">
        <f t="shared" ref="O1260:O1323" si="1374">_xlfn.TEXTAFTER(N1260,";")</f>
        <v>0</v>
      </c>
      <c r="P1260">
        <f t="shared" ref="P1260:P1323" si="1375">IFERROR(_xlfn.TEXTAFTER(O1260,";"),0)</f>
        <v>0</v>
      </c>
      <c r="Q1260">
        <f t="shared" ref="Q1260:Q1323" si="1376">IFERROR(_xlfn.TEXTAFTER(P1260,";"),0)</f>
        <v>0</v>
      </c>
      <c r="R1260">
        <f t="shared" ref="R1260:R1323" si="1377">IFERROR(_xlfn.TEXTAFTER(Q1260,";"),0)</f>
        <v>0</v>
      </c>
      <c r="S1260">
        <f t="shared" ref="S1260:S1323" si="1378">IFERROR(_xlfn.TEXTAFTER(R1260,";"),0)</f>
        <v>0</v>
      </c>
      <c r="T1260">
        <f t="shared" ref="T1260:T1323" si="1379">IFERROR(_xlfn.TEXTAFTER(S1260,";"),0)</f>
        <v>0</v>
      </c>
      <c r="U1260">
        <f t="shared" ref="U1260:U1323" si="1380">IFERROR(_xlfn.TEXTAFTER(T1260,";"),0)</f>
        <v>0</v>
      </c>
      <c r="V1260">
        <f t="shared" ref="V1260:V1323" si="1381">IFERROR(_xlfn.TEXTAFTER(U1260,";"),0)</f>
        <v>0</v>
      </c>
      <c r="W1260">
        <f t="shared" ref="W1260:W1323" si="1382">IFERROR(_xlfn.TEXTAFTER(V1260,";"),0)</f>
        <v>0</v>
      </c>
      <c r="X1260">
        <f t="shared" ref="X1260:X1323" si="1383">IFERROR(_xlfn.TEXTAFTER(W1260,";"),0)</f>
        <v>0</v>
      </c>
      <c r="Y1260" s="10" t="e">
        <f t="shared" ref="Y1260:Y1323" si="1384">MID(M1260,SEARCH(";",M1260)+1,SEARCH(";",M1260,SEARCH(";",M1260)+1)-SEARCH(";",M1260)-1)</f>
        <v>#VALUE!</v>
      </c>
      <c r="Z1260" t="e">
        <f t="shared" ref="Z1260:Z1323" si="1385">MID(O1260,SEARCH(";",O1260)+1,SEARCH(";",O1260,SEARCH(";",O1260)+1)-SEARCH(";",O1260)-1)</f>
        <v>#VALUE!</v>
      </c>
      <c r="AA1260" t="e">
        <f t="shared" ref="AA1260:AA1323" si="1386">MID(P1260,SEARCH(";",P1260)+1,SEARCH(";",P1260,SEARCH(";",P1260)+1)-SEARCH(";",P1260)-1)</f>
        <v>#VALUE!</v>
      </c>
      <c r="AB1260" t="e">
        <f t="shared" ref="AB1260:AB1323" si="1387">MID(Q1260,SEARCH(";",Q1260)+1,SEARCH(";",Q1260,SEARCH(";",Q1260)+1)-SEARCH(";",Q1260)-1)</f>
        <v>#VALUE!</v>
      </c>
      <c r="AC1260" t="e">
        <f t="shared" ref="AC1260:AC1323" si="1388">MID(R1260,SEARCH(";",R1260)+1,SEARCH(";",R1260,SEARCH(";",R1260)+1)-SEARCH(";",R1260)-1)</f>
        <v>#VALUE!</v>
      </c>
      <c r="AD1260" t="e">
        <f t="shared" ref="AD1260:AD1323" si="1389">MID(S1260,SEARCH(";",S1260)+1,SEARCH(";",S1260,SEARCH(";",S1260)+1)-SEARCH(";",S1260)-1)</f>
        <v>#VALUE!</v>
      </c>
      <c r="AE1260" t="e">
        <f t="shared" ref="AE1260:AE1323" si="1390">MID(T1260,SEARCH(";",T1260)+1,SEARCH(";",T1260,SEARCH(";",T1260)+1)-SEARCH(";",T1260)-1)</f>
        <v>#VALUE!</v>
      </c>
      <c r="AF1260" t="e">
        <f t="shared" ref="AF1260:AF1323" si="1391">MID(U1260,SEARCH(";",U1260)+1,SEARCH(";",U1260,SEARCH(";",U1260)+1)-SEARCH(";",U1260)-1)</f>
        <v>#VALUE!</v>
      </c>
      <c r="AG1260" t="e">
        <f t="shared" ref="AG1260:AG1323" si="1392">MID(V1260,SEARCH(";",V1260)+1,SEARCH(";",V1260,SEARCH(";",V1260)+1)-SEARCH(";",V1260)-1)</f>
        <v>#VALUE!</v>
      </c>
      <c r="AH1260" t="e">
        <f t="shared" ref="AH1260:AH1323" si="1393">MID(W1260,SEARCH(";",W1260)+1,SEARCH(";",W1260,SEARCH(";",W1260)+1)-SEARCH(";",W1260)-1)</f>
        <v>#VALUE!</v>
      </c>
      <c r="BJ1260">
        <f t="shared" si="1371"/>
        <v>0</v>
      </c>
    </row>
    <row r="1261" spans="11:62" x14ac:dyDescent="0.2">
      <c r="K1261" t="str">
        <f>WeedDataInput!F1259</f>
        <v>N</v>
      </c>
      <c r="L1261" t="str">
        <f>WeedDataInput!G1259</f>
        <v>Sarah Jackman;</v>
      </c>
      <c r="M1261" s="10" t="str">
        <f t="shared" si="1372"/>
        <v>;Sarah Jackman;</v>
      </c>
      <c r="N1261" t="str">
        <f t="shared" si="1373"/>
        <v>;Sarah Jackman;</v>
      </c>
      <c r="O1261" t="str">
        <f t="shared" si="1374"/>
        <v>Sarah Jackman;</v>
      </c>
      <c r="P1261" t="str">
        <f t="shared" si="1375"/>
        <v/>
      </c>
      <c r="Q1261">
        <f t="shared" si="1376"/>
        <v>0</v>
      </c>
      <c r="R1261">
        <f t="shared" si="1377"/>
        <v>0</v>
      </c>
      <c r="S1261">
        <f t="shared" si="1378"/>
        <v>0</v>
      </c>
      <c r="T1261">
        <f t="shared" si="1379"/>
        <v>0</v>
      </c>
      <c r="U1261">
        <f t="shared" si="1380"/>
        <v>0</v>
      </c>
      <c r="V1261">
        <f t="shared" si="1381"/>
        <v>0</v>
      </c>
      <c r="W1261">
        <f t="shared" si="1382"/>
        <v>0</v>
      </c>
      <c r="X1261">
        <f t="shared" si="1383"/>
        <v>0</v>
      </c>
      <c r="Y1261" s="10" t="str">
        <f t="shared" si="1384"/>
        <v>Sarah Jackman</v>
      </c>
      <c r="Z1261" t="e">
        <f t="shared" si="1385"/>
        <v>#VALUE!</v>
      </c>
      <c r="AA1261" t="e">
        <f t="shared" si="1386"/>
        <v>#VALUE!</v>
      </c>
      <c r="AB1261" t="e">
        <f t="shared" si="1387"/>
        <v>#VALUE!</v>
      </c>
      <c r="AC1261" t="e">
        <f t="shared" si="1388"/>
        <v>#VALUE!</v>
      </c>
      <c r="AD1261" t="e">
        <f t="shared" si="1389"/>
        <v>#VALUE!</v>
      </c>
      <c r="AE1261" t="e">
        <f t="shared" si="1390"/>
        <v>#VALUE!</v>
      </c>
      <c r="AF1261" t="e">
        <f t="shared" si="1391"/>
        <v>#VALUE!</v>
      </c>
      <c r="AG1261" t="e">
        <f t="shared" si="1392"/>
        <v>#VALUE!</v>
      </c>
      <c r="AH1261" t="e">
        <f t="shared" si="1393"/>
        <v>#VALUE!</v>
      </c>
      <c r="BJ1261">
        <f t="shared" si="1371"/>
        <v>1</v>
      </c>
    </row>
    <row r="1262" spans="11:62" x14ac:dyDescent="0.2">
      <c r="K1262" t="str">
        <f>WeedDataInput!F1260</f>
        <v>N</v>
      </c>
      <c r="L1262" t="str">
        <f>WeedDataInput!G1260</f>
        <v>Sarah Jackman;</v>
      </c>
      <c r="M1262" s="10" t="str">
        <f t="shared" si="1372"/>
        <v>;Sarah Jackman;</v>
      </c>
      <c r="N1262" t="str">
        <f t="shared" si="1373"/>
        <v>;Sarah Jackman;</v>
      </c>
      <c r="O1262" t="str">
        <f t="shared" si="1374"/>
        <v>Sarah Jackman;</v>
      </c>
      <c r="P1262" t="str">
        <f t="shared" si="1375"/>
        <v/>
      </c>
      <c r="Q1262">
        <f t="shared" si="1376"/>
        <v>0</v>
      </c>
      <c r="R1262">
        <f t="shared" si="1377"/>
        <v>0</v>
      </c>
      <c r="S1262">
        <f t="shared" si="1378"/>
        <v>0</v>
      </c>
      <c r="T1262">
        <f t="shared" si="1379"/>
        <v>0</v>
      </c>
      <c r="U1262">
        <f t="shared" si="1380"/>
        <v>0</v>
      </c>
      <c r="V1262">
        <f t="shared" si="1381"/>
        <v>0</v>
      </c>
      <c r="W1262">
        <f t="shared" si="1382"/>
        <v>0</v>
      </c>
      <c r="X1262">
        <f t="shared" si="1383"/>
        <v>0</v>
      </c>
      <c r="Y1262" s="10" t="str">
        <f t="shared" si="1384"/>
        <v>Sarah Jackman</v>
      </c>
      <c r="Z1262" t="e">
        <f t="shared" si="1385"/>
        <v>#VALUE!</v>
      </c>
      <c r="AA1262" t="e">
        <f t="shared" si="1386"/>
        <v>#VALUE!</v>
      </c>
      <c r="AB1262" t="e">
        <f t="shared" si="1387"/>
        <v>#VALUE!</v>
      </c>
      <c r="AC1262" t="e">
        <f t="shared" si="1388"/>
        <v>#VALUE!</v>
      </c>
      <c r="AD1262" t="e">
        <f t="shared" si="1389"/>
        <v>#VALUE!</v>
      </c>
      <c r="AE1262" t="e">
        <f t="shared" si="1390"/>
        <v>#VALUE!</v>
      </c>
      <c r="AF1262" t="e">
        <f t="shared" si="1391"/>
        <v>#VALUE!</v>
      </c>
      <c r="AG1262" t="e">
        <f t="shared" si="1392"/>
        <v>#VALUE!</v>
      </c>
      <c r="AH1262" t="e">
        <f t="shared" si="1393"/>
        <v>#VALUE!</v>
      </c>
      <c r="BJ1262">
        <f t="shared" si="1371"/>
        <v>1</v>
      </c>
    </row>
    <row r="1263" spans="11:62" x14ac:dyDescent="0.2">
      <c r="K1263" t="str">
        <f>WeedDataInput!F1261</f>
        <v>N</v>
      </c>
      <c r="L1263" t="str">
        <f>WeedDataInput!G1261</f>
        <v>Sarah Jackman;</v>
      </c>
      <c r="M1263" s="10" t="str">
        <f t="shared" si="1372"/>
        <v>;Sarah Jackman;</v>
      </c>
      <c r="N1263" t="str">
        <f t="shared" si="1373"/>
        <v>;Sarah Jackman;</v>
      </c>
      <c r="O1263" t="str">
        <f t="shared" si="1374"/>
        <v>Sarah Jackman;</v>
      </c>
      <c r="P1263" t="str">
        <f t="shared" si="1375"/>
        <v/>
      </c>
      <c r="Q1263">
        <f t="shared" si="1376"/>
        <v>0</v>
      </c>
      <c r="R1263">
        <f t="shared" si="1377"/>
        <v>0</v>
      </c>
      <c r="S1263">
        <f t="shared" si="1378"/>
        <v>0</v>
      </c>
      <c r="T1263">
        <f t="shared" si="1379"/>
        <v>0</v>
      </c>
      <c r="U1263">
        <f t="shared" si="1380"/>
        <v>0</v>
      </c>
      <c r="V1263">
        <f t="shared" si="1381"/>
        <v>0</v>
      </c>
      <c r="W1263">
        <f t="shared" si="1382"/>
        <v>0</v>
      </c>
      <c r="X1263">
        <f t="shared" si="1383"/>
        <v>0</v>
      </c>
      <c r="Y1263" s="10" t="str">
        <f t="shared" si="1384"/>
        <v>Sarah Jackman</v>
      </c>
      <c r="Z1263" t="e">
        <f t="shared" si="1385"/>
        <v>#VALUE!</v>
      </c>
      <c r="AA1263" t="e">
        <f t="shared" si="1386"/>
        <v>#VALUE!</v>
      </c>
      <c r="AB1263" t="e">
        <f t="shared" si="1387"/>
        <v>#VALUE!</v>
      </c>
      <c r="AC1263" t="e">
        <f t="shared" si="1388"/>
        <v>#VALUE!</v>
      </c>
      <c r="AD1263" t="e">
        <f t="shared" si="1389"/>
        <v>#VALUE!</v>
      </c>
      <c r="AE1263" t="e">
        <f t="shared" si="1390"/>
        <v>#VALUE!</v>
      </c>
      <c r="AF1263" t="e">
        <f t="shared" si="1391"/>
        <v>#VALUE!</v>
      </c>
      <c r="AG1263" t="e">
        <f t="shared" si="1392"/>
        <v>#VALUE!</v>
      </c>
      <c r="AH1263" t="e">
        <f t="shared" si="1393"/>
        <v>#VALUE!</v>
      </c>
      <c r="BJ1263">
        <f t="shared" si="1371"/>
        <v>1</v>
      </c>
    </row>
    <row r="1264" spans="11:62" x14ac:dyDescent="0.2">
      <c r="K1264" t="str">
        <f>WeedDataInput!F1262</f>
        <v>Y</v>
      </c>
      <c r="L1264">
        <f>WeedDataInput!G1262</f>
        <v>0</v>
      </c>
      <c r="M1264" s="10" t="str">
        <f t="shared" si="1372"/>
        <v>;0</v>
      </c>
      <c r="N1264" t="str">
        <f t="shared" si="1373"/>
        <v>;0</v>
      </c>
      <c r="O1264" t="str">
        <f t="shared" si="1374"/>
        <v>0</v>
      </c>
      <c r="P1264">
        <f t="shared" si="1375"/>
        <v>0</v>
      </c>
      <c r="Q1264">
        <f t="shared" si="1376"/>
        <v>0</v>
      </c>
      <c r="R1264">
        <f t="shared" si="1377"/>
        <v>0</v>
      </c>
      <c r="S1264">
        <f t="shared" si="1378"/>
        <v>0</v>
      </c>
      <c r="T1264">
        <f t="shared" si="1379"/>
        <v>0</v>
      </c>
      <c r="U1264">
        <f t="shared" si="1380"/>
        <v>0</v>
      </c>
      <c r="V1264">
        <f t="shared" si="1381"/>
        <v>0</v>
      </c>
      <c r="W1264">
        <f t="shared" si="1382"/>
        <v>0</v>
      </c>
      <c r="X1264">
        <f t="shared" si="1383"/>
        <v>0</v>
      </c>
      <c r="Y1264" s="10" t="e">
        <f t="shared" si="1384"/>
        <v>#VALUE!</v>
      </c>
      <c r="Z1264" t="e">
        <f t="shared" si="1385"/>
        <v>#VALUE!</v>
      </c>
      <c r="AA1264" t="e">
        <f t="shared" si="1386"/>
        <v>#VALUE!</v>
      </c>
      <c r="AB1264" t="e">
        <f t="shared" si="1387"/>
        <v>#VALUE!</v>
      </c>
      <c r="AC1264" t="e">
        <f t="shared" si="1388"/>
        <v>#VALUE!</v>
      </c>
      <c r="AD1264" t="e">
        <f t="shared" si="1389"/>
        <v>#VALUE!</v>
      </c>
      <c r="AE1264" t="e">
        <f t="shared" si="1390"/>
        <v>#VALUE!</v>
      </c>
      <c r="AF1264" t="e">
        <f t="shared" si="1391"/>
        <v>#VALUE!</v>
      </c>
      <c r="AG1264" t="e">
        <f t="shared" si="1392"/>
        <v>#VALUE!</v>
      </c>
      <c r="AH1264" t="e">
        <f t="shared" si="1393"/>
        <v>#VALUE!</v>
      </c>
      <c r="BJ1264">
        <f t="shared" si="1371"/>
        <v>0</v>
      </c>
    </row>
    <row r="1265" spans="11:62" x14ac:dyDescent="0.2">
      <c r="K1265" t="str">
        <f>WeedDataInput!F1263</f>
        <v>N</v>
      </c>
      <c r="L1265" t="str">
        <f>WeedDataInput!G1263</f>
        <v>Sarah Jackman;</v>
      </c>
      <c r="M1265" s="10" t="str">
        <f t="shared" si="1372"/>
        <v>;Sarah Jackman;</v>
      </c>
      <c r="N1265" t="str">
        <f t="shared" si="1373"/>
        <v>;Sarah Jackman;</v>
      </c>
      <c r="O1265" t="str">
        <f t="shared" si="1374"/>
        <v>Sarah Jackman;</v>
      </c>
      <c r="P1265" t="str">
        <f t="shared" si="1375"/>
        <v/>
      </c>
      <c r="Q1265">
        <f t="shared" si="1376"/>
        <v>0</v>
      </c>
      <c r="R1265">
        <f t="shared" si="1377"/>
        <v>0</v>
      </c>
      <c r="S1265">
        <f t="shared" si="1378"/>
        <v>0</v>
      </c>
      <c r="T1265">
        <f t="shared" si="1379"/>
        <v>0</v>
      </c>
      <c r="U1265">
        <f t="shared" si="1380"/>
        <v>0</v>
      </c>
      <c r="V1265">
        <f t="shared" si="1381"/>
        <v>0</v>
      </c>
      <c r="W1265">
        <f t="shared" si="1382"/>
        <v>0</v>
      </c>
      <c r="X1265">
        <f t="shared" si="1383"/>
        <v>0</v>
      </c>
      <c r="Y1265" s="10" t="str">
        <f t="shared" si="1384"/>
        <v>Sarah Jackman</v>
      </c>
      <c r="Z1265" t="e">
        <f t="shared" si="1385"/>
        <v>#VALUE!</v>
      </c>
      <c r="AA1265" t="e">
        <f t="shared" si="1386"/>
        <v>#VALUE!</v>
      </c>
      <c r="AB1265" t="e">
        <f t="shared" si="1387"/>
        <v>#VALUE!</v>
      </c>
      <c r="AC1265" t="e">
        <f t="shared" si="1388"/>
        <v>#VALUE!</v>
      </c>
      <c r="AD1265" t="e">
        <f t="shared" si="1389"/>
        <v>#VALUE!</v>
      </c>
      <c r="AE1265" t="e">
        <f t="shared" si="1390"/>
        <v>#VALUE!</v>
      </c>
      <c r="AF1265" t="e">
        <f t="shared" si="1391"/>
        <v>#VALUE!</v>
      </c>
      <c r="AG1265" t="e">
        <f t="shared" si="1392"/>
        <v>#VALUE!</v>
      </c>
      <c r="AH1265" t="e">
        <f t="shared" si="1393"/>
        <v>#VALUE!</v>
      </c>
      <c r="BJ1265">
        <f t="shared" si="1371"/>
        <v>1</v>
      </c>
    </row>
    <row r="1266" spans="11:62" x14ac:dyDescent="0.2">
      <c r="K1266" t="str">
        <f>WeedDataInput!F1264</f>
        <v>N</v>
      </c>
      <c r="L1266" t="str">
        <f>WeedDataInput!G1264</f>
        <v>Sarah Jackman;</v>
      </c>
      <c r="M1266" s="10" t="str">
        <f t="shared" si="1372"/>
        <v>;Sarah Jackman;</v>
      </c>
      <c r="N1266" t="str">
        <f t="shared" si="1373"/>
        <v>;Sarah Jackman;</v>
      </c>
      <c r="O1266" t="str">
        <f t="shared" si="1374"/>
        <v>Sarah Jackman;</v>
      </c>
      <c r="P1266" t="str">
        <f t="shared" si="1375"/>
        <v/>
      </c>
      <c r="Q1266">
        <f t="shared" si="1376"/>
        <v>0</v>
      </c>
      <c r="R1266">
        <f t="shared" si="1377"/>
        <v>0</v>
      </c>
      <c r="S1266">
        <f t="shared" si="1378"/>
        <v>0</v>
      </c>
      <c r="T1266">
        <f t="shared" si="1379"/>
        <v>0</v>
      </c>
      <c r="U1266">
        <f t="shared" si="1380"/>
        <v>0</v>
      </c>
      <c r="V1266">
        <f t="shared" si="1381"/>
        <v>0</v>
      </c>
      <c r="W1266">
        <f t="shared" si="1382"/>
        <v>0</v>
      </c>
      <c r="X1266">
        <f t="shared" si="1383"/>
        <v>0</v>
      </c>
      <c r="Y1266" s="10" t="str">
        <f t="shared" si="1384"/>
        <v>Sarah Jackman</v>
      </c>
      <c r="Z1266" t="e">
        <f t="shared" si="1385"/>
        <v>#VALUE!</v>
      </c>
      <c r="AA1266" t="e">
        <f t="shared" si="1386"/>
        <v>#VALUE!</v>
      </c>
      <c r="AB1266" t="e">
        <f t="shared" si="1387"/>
        <v>#VALUE!</v>
      </c>
      <c r="AC1266" t="e">
        <f t="shared" si="1388"/>
        <v>#VALUE!</v>
      </c>
      <c r="AD1266" t="e">
        <f t="shared" si="1389"/>
        <v>#VALUE!</v>
      </c>
      <c r="AE1266" t="e">
        <f t="shared" si="1390"/>
        <v>#VALUE!</v>
      </c>
      <c r="AF1266" t="e">
        <f t="shared" si="1391"/>
        <v>#VALUE!</v>
      </c>
      <c r="AG1266" t="e">
        <f t="shared" si="1392"/>
        <v>#VALUE!</v>
      </c>
      <c r="AH1266" t="e">
        <f t="shared" si="1393"/>
        <v>#VALUE!</v>
      </c>
      <c r="BJ1266">
        <f t="shared" si="1371"/>
        <v>1</v>
      </c>
    </row>
    <row r="1267" spans="11:62" x14ac:dyDescent="0.2">
      <c r="K1267" t="str">
        <f>WeedDataInput!F1265</f>
        <v>N</v>
      </c>
      <c r="L1267" t="str">
        <f>WeedDataInput!G1265</f>
        <v>Sarah Jackman;</v>
      </c>
      <c r="M1267" s="10" t="str">
        <f t="shared" si="1372"/>
        <v>;Sarah Jackman;</v>
      </c>
      <c r="N1267" t="str">
        <f t="shared" si="1373"/>
        <v>;Sarah Jackman;</v>
      </c>
      <c r="O1267" t="str">
        <f t="shared" si="1374"/>
        <v>Sarah Jackman;</v>
      </c>
      <c r="P1267" t="str">
        <f t="shared" si="1375"/>
        <v/>
      </c>
      <c r="Q1267">
        <f t="shared" si="1376"/>
        <v>0</v>
      </c>
      <c r="R1267">
        <f t="shared" si="1377"/>
        <v>0</v>
      </c>
      <c r="S1267">
        <f t="shared" si="1378"/>
        <v>0</v>
      </c>
      <c r="T1267">
        <f t="shared" si="1379"/>
        <v>0</v>
      </c>
      <c r="U1267">
        <f t="shared" si="1380"/>
        <v>0</v>
      </c>
      <c r="V1267">
        <f t="shared" si="1381"/>
        <v>0</v>
      </c>
      <c r="W1267">
        <f t="shared" si="1382"/>
        <v>0</v>
      </c>
      <c r="X1267">
        <f t="shared" si="1383"/>
        <v>0</v>
      </c>
      <c r="Y1267" s="10" t="str">
        <f t="shared" si="1384"/>
        <v>Sarah Jackman</v>
      </c>
      <c r="Z1267" t="e">
        <f t="shared" si="1385"/>
        <v>#VALUE!</v>
      </c>
      <c r="AA1267" t="e">
        <f t="shared" si="1386"/>
        <v>#VALUE!</v>
      </c>
      <c r="AB1267" t="e">
        <f t="shared" si="1387"/>
        <v>#VALUE!</v>
      </c>
      <c r="AC1267" t="e">
        <f t="shared" si="1388"/>
        <v>#VALUE!</v>
      </c>
      <c r="AD1267" t="e">
        <f t="shared" si="1389"/>
        <v>#VALUE!</v>
      </c>
      <c r="AE1267" t="e">
        <f t="shared" si="1390"/>
        <v>#VALUE!</v>
      </c>
      <c r="AF1267" t="e">
        <f t="shared" si="1391"/>
        <v>#VALUE!</v>
      </c>
      <c r="AG1267" t="e">
        <f t="shared" si="1392"/>
        <v>#VALUE!</v>
      </c>
      <c r="AH1267" t="e">
        <f t="shared" si="1393"/>
        <v>#VALUE!</v>
      </c>
      <c r="BJ1267">
        <f t="shared" si="1371"/>
        <v>1</v>
      </c>
    </row>
    <row r="1268" spans="11:62" x14ac:dyDescent="0.2">
      <c r="K1268" t="str">
        <f>WeedDataInput!F1266</f>
        <v>N</v>
      </c>
      <c r="L1268" t="str">
        <f>WeedDataInput!G1266</f>
        <v>Sarah Jackman;</v>
      </c>
      <c r="M1268" s="10" t="str">
        <f t="shared" si="1372"/>
        <v>;Sarah Jackman;</v>
      </c>
      <c r="N1268" t="str">
        <f t="shared" si="1373"/>
        <v>;Sarah Jackman;</v>
      </c>
      <c r="O1268" t="str">
        <f t="shared" si="1374"/>
        <v>Sarah Jackman;</v>
      </c>
      <c r="P1268" t="str">
        <f t="shared" si="1375"/>
        <v/>
      </c>
      <c r="Q1268">
        <f t="shared" si="1376"/>
        <v>0</v>
      </c>
      <c r="R1268">
        <f t="shared" si="1377"/>
        <v>0</v>
      </c>
      <c r="S1268">
        <f t="shared" si="1378"/>
        <v>0</v>
      </c>
      <c r="T1268">
        <f t="shared" si="1379"/>
        <v>0</v>
      </c>
      <c r="U1268">
        <f t="shared" si="1380"/>
        <v>0</v>
      </c>
      <c r="V1268">
        <f t="shared" si="1381"/>
        <v>0</v>
      </c>
      <c r="W1268">
        <f t="shared" si="1382"/>
        <v>0</v>
      </c>
      <c r="X1268">
        <f t="shared" si="1383"/>
        <v>0</v>
      </c>
      <c r="Y1268" s="10" t="str">
        <f t="shared" si="1384"/>
        <v>Sarah Jackman</v>
      </c>
      <c r="Z1268" t="e">
        <f t="shared" si="1385"/>
        <v>#VALUE!</v>
      </c>
      <c r="AA1268" t="e">
        <f t="shared" si="1386"/>
        <v>#VALUE!</v>
      </c>
      <c r="AB1268" t="e">
        <f t="shared" si="1387"/>
        <v>#VALUE!</v>
      </c>
      <c r="AC1268" t="e">
        <f t="shared" si="1388"/>
        <v>#VALUE!</v>
      </c>
      <c r="AD1268" t="e">
        <f t="shared" si="1389"/>
        <v>#VALUE!</v>
      </c>
      <c r="AE1268" t="e">
        <f t="shared" si="1390"/>
        <v>#VALUE!</v>
      </c>
      <c r="AF1268" t="e">
        <f t="shared" si="1391"/>
        <v>#VALUE!</v>
      </c>
      <c r="AG1268" t="e">
        <f t="shared" si="1392"/>
        <v>#VALUE!</v>
      </c>
      <c r="AH1268" t="e">
        <f t="shared" si="1393"/>
        <v>#VALUE!</v>
      </c>
      <c r="BJ1268">
        <f t="shared" si="1371"/>
        <v>1</v>
      </c>
    </row>
    <row r="1269" spans="11:62" x14ac:dyDescent="0.2">
      <c r="K1269" t="str">
        <f>WeedDataInput!F1267</f>
        <v>Y</v>
      </c>
      <c r="L1269">
        <f>WeedDataInput!G1267</f>
        <v>0</v>
      </c>
      <c r="M1269" s="10" t="str">
        <f t="shared" si="1372"/>
        <v>;0</v>
      </c>
      <c r="N1269" t="str">
        <f t="shared" si="1373"/>
        <v>;0</v>
      </c>
      <c r="O1269" t="str">
        <f t="shared" si="1374"/>
        <v>0</v>
      </c>
      <c r="P1269">
        <f t="shared" si="1375"/>
        <v>0</v>
      </c>
      <c r="Q1269">
        <f t="shared" si="1376"/>
        <v>0</v>
      </c>
      <c r="R1269">
        <f t="shared" si="1377"/>
        <v>0</v>
      </c>
      <c r="S1269">
        <f t="shared" si="1378"/>
        <v>0</v>
      </c>
      <c r="T1269">
        <f t="shared" si="1379"/>
        <v>0</v>
      </c>
      <c r="U1269">
        <f t="shared" si="1380"/>
        <v>0</v>
      </c>
      <c r="V1269">
        <f t="shared" si="1381"/>
        <v>0</v>
      </c>
      <c r="W1269">
        <f t="shared" si="1382"/>
        <v>0</v>
      </c>
      <c r="X1269">
        <f t="shared" si="1383"/>
        <v>0</v>
      </c>
      <c r="Y1269" s="10" t="e">
        <f t="shared" si="1384"/>
        <v>#VALUE!</v>
      </c>
      <c r="Z1269" t="e">
        <f t="shared" si="1385"/>
        <v>#VALUE!</v>
      </c>
      <c r="AA1269" t="e">
        <f t="shared" si="1386"/>
        <v>#VALUE!</v>
      </c>
      <c r="AB1269" t="e">
        <f t="shared" si="1387"/>
        <v>#VALUE!</v>
      </c>
      <c r="AC1269" t="e">
        <f t="shared" si="1388"/>
        <v>#VALUE!</v>
      </c>
      <c r="AD1269" t="e">
        <f t="shared" si="1389"/>
        <v>#VALUE!</v>
      </c>
      <c r="AE1269" t="e">
        <f t="shared" si="1390"/>
        <v>#VALUE!</v>
      </c>
      <c r="AF1269" t="e">
        <f t="shared" si="1391"/>
        <v>#VALUE!</v>
      </c>
      <c r="AG1269" t="e">
        <f t="shared" si="1392"/>
        <v>#VALUE!</v>
      </c>
      <c r="AH1269" t="e">
        <f t="shared" si="1393"/>
        <v>#VALUE!</v>
      </c>
      <c r="BJ1269">
        <f t="shared" si="1371"/>
        <v>0</v>
      </c>
    </row>
    <row r="1270" spans="11:62" x14ac:dyDescent="0.2">
      <c r="K1270" t="str">
        <f>WeedDataInput!F1268</f>
        <v>N</v>
      </c>
      <c r="L1270" t="str">
        <f>WeedDataInput!G1268</f>
        <v>Nicole Bersinger;Joaquim Grunberger;</v>
      </c>
      <c r="M1270" s="10" t="str">
        <f t="shared" si="1372"/>
        <v>;Nicole Bersinger;Joaquim Grunberger;</v>
      </c>
      <c r="N1270" t="str">
        <f t="shared" si="1373"/>
        <v>;Nicole Bersinger;Joaquim Grunberger;</v>
      </c>
      <c r="O1270" t="str">
        <f t="shared" si="1374"/>
        <v>Nicole Bersinger;Joaquim Grunberger;</v>
      </c>
      <c r="P1270" t="str">
        <f t="shared" si="1375"/>
        <v>Joaquim Grunberger;</v>
      </c>
      <c r="Q1270" t="str">
        <f t="shared" si="1376"/>
        <v/>
      </c>
      <c r="R1270">
        <f t="shared" si="1377"/>
        <v>0</v>
      </c>
      <c r="S1270">
        <f t="shared" si="1378"/>
        <v>0</v>
      </c>
      <c r="T1270">
        <f t="shared" si="1379"/>
        <v>0</v>
      </c>
      <c r="U1270">
        <f t="shared" si="1380"/>
        <v>0</v>
      </c>
      <c r="V1270">
        <f t="shared" si="1381"/>
        <v>0</v>
      </c>
      <c r="W1270">
        <f t="shared" si="1382"/>
        <v>0</v>
      </c>
      <c r="X1270">
        <f t="shared" si="1383"/>
        <v>0</v>
      </c>
      <c r="Y1270" s="10" t="str">
        <f t="shared" si="1384"/>
        <v>Nicole Bersinger</v>
      </c>
      <c r="Z1270" t="str">
        <f t="shared" si="1385"/>
        <v>Joaquim Grunberger</v>
      </c>
      <c r="AA1270" t="e">
        <f t="shared" si="1386"/>
        <v>#VALUE!</v>
      </c>
      <c r="AB1270" t="e">
        <f t="shared" si="1387"/>
        <v>#VALUE!</v>
      </c>
      <c r="AC1270" t="e">
        <f t="shared" si="1388"/>
        <v>#VALUE!</v>
      </c>
      <c r="AD1270" t="e">
        <f t="shared" si="1389"/>
        <v>#VALUE!</v>
      </c>
      <c r="AE1270" t="e">
        <f t="shared" si="1390"/>
        <v>#VALUE!</v>
      </c>
      <c r="AF1270" t="e">
        <f t="shared" si="1391"/>
        <v>#VALUE!</v>
      </c>
      <c r="AG1270" t="e">
        <f t="shared" si="1392"/>
        <v>#VALUE!</v>
      </c>
      <c r="AH1270" t="e">
        <f t="shared" si="1393"/>
        <v>#VALUE!</v>
      </c>
      <c r="BJ1270">
        <f t="shared" si="1371"/>
        <v>2</v>
      </c>
    </row>
    <row r="1271" spans="11:62" x14ac:dyDescent="0.2">
      <c r="K1271" t="str">
        <f>WeedDataInput!F1269</f>
        <v>Y</v>
      </c>
      <c r="L1271">
        <f>WeedDataInput!G1269</f>
        <v>0</v>
      </c>
      <c r="M1271" s="10" t="str">
        <f t="shared" si="1372"/>
        <v>;0</v>
      </c>
      <c r="N1271" t="str">
        <f t="shared" si="1373"/>
        <v>;0</v>
      </c>
      <c r="O1271" t="str">
        <f t="shared" si="1374"/>
        <v>0</v>
      </c>
      <c r="P1271">
        <f t="shared" si="1375"/>
        <v>0</v>
      </c>
      <c r="Q1271">
        <f t="shared" si="1376"/>
        <v>0</v>
      </c>
      <c r="R1271">
        <f t="shared" si="1377"/>
        <v>0</v>
      </c>
      <c r="S1271">
        <f t="shared" si="1378"/>
        <v>0</v>
      </c>
      <c r="T1271">
        <f t="shared" si="1379"/>
        <v>0</v>
      </c>
      <c r="U1271">
        <f t="shared" si="1380"/>
        <v>0</v>
      </c>
      <c r="V1271">
        <f t="shared" si="1381"/>
        <v>0</v>
      </c>
      <c r="W1271">
        <f t="shared" si="1382"/>
        <v>0</v>
      </c>
      <c r="X1271">
        <f t="shared" si="1383"/>
        <v>0</v>
      </c>
      <c r="Y1271" s="10" t="e">
        <f t="shared" si="1384"/>
        <v>#VALUE!</v>
      </c>
      <c r="Z1271" t="e">
        <f t="shared" si="1385"/>
        <v>#VALUE!</v>
      </c>
      <c r="AA1271" t="e">
        <f t="shared" si="1386"/>
        <v>#VALUE!</v>
      </c>
      <c r="AB1271" t="e">
        <f t="shared" si="1387"/>
        <v>#VALUE!</v>
      </c>
      <c r="AC1271" t="e">
        <f t="shared" si="1388"/>
        <v>#VALUE!</v>
      </c>
      <c r="AD1271" t="e">
        <f t="shared" si="1389"/>
        <v>#VALUE!</v>
      </c>
      <c r="AE1271" t="e">
        <f t="shared" si="1390"/>
        <v>#VALUE!</v>
      </c>
      <c r="AF1271" t="e">
        <f t="shared" si="1391"/>
        <v>#VALUE!</v>
      </c>
      <c r="AG1271" t="e">
        <f t="shared" si="1392"/>
        <v>#VALUE!</v>
      </c>
      <c r="AH1271" t="e">
        <f t="shared" si="1393"/>
        <v>#VALUE!</v>
      </c>
      <c r="BJ1271">
        <f t="shared" si="1371"/>
        <v>0</v>
      </c>
    </row>
    <row r="1272" spans="11:62" x14ac:dyDescent="0.2">
      <c r="K1272" t="str">
        <f>WeedDataInput!F1270</f>
        <v>Y</v>
      </c>
      <c r="L1272">
        <f>WeedDataInput!G1270</f>
        <v>0</v>
      </c>
      <c r="M1272" s="10" t="str">
        <f t="shared" si="1372"/>
        <v>;0</v>
      </c>
      <c r="N1272" t="str">
        <f t="shared" si="1373"/>
        <v>;0</v>
      </c>
      <c r="O1272" t="str">
        <f t="shared" si="1374"/>
        <v>0</v>
      </c>
      <c r="P1272">
        <f t="shared" si="1375"/>
        <v>0</v>
      </c>
      <c r="Q1272">
        <f t="shared" si="1376"/>
        <v>0</v>
      </c>
      <c r="R1272">
        <f t="shared" si="1377"/>
        <v>0</v>
      </c>
      <c r="S1272">
        <f t="shared" si="1378"/>
        <v>0</v>
      </c>
      <c r="T1272">
        <f t="shared" si="1379"/>
        <v>0</v>
      </c>
      <c r="U1272">
        <f t="shared" si="1380"/>
        <v>0</v>
      </c>
      <c r="V1272">
        <f t="shared" si="1381"/>
        <v>0</v>
      </c>
      <c r="W1272">
        <f t="shared" si="1382"/>
        <v>0</v>
      </c>
      <c r="X1272">
        <f t="shared" si="1383"/>
        <v>0</v>
      </c>
      <c r="Y1272" s="10" t="e">
        <f t="shared" si="1384"/>
        <v>#VALUE!</v>
      </c>
      <c r="Z1272" t="e">
        <f t="shared" si="1385"/>
        <v>#VALUE!</v>
      </c>
      <c r="AA1272" t="e">
        <f t="shared" si="1386"/>
        <v>#VALUE!</v>
      </c>
      <c r="AB1272" t="e">
        <f t="shared" si="1387"/>
        <v>#VALUE!</v>
      </c>
      <c r="AC1272" t="e">
        <f t="shared" si="1388"/>
        <v>#VALUE!</v>
      </c>
      <c r="AD1272" t="e">
        <f t="shared" si="1389"/>
        <v>#VALUE!</v>
      </c>
      <c r="AE1272" t="e">
        <f t="shared" si="1390"/>
        <v>#VALUE!</v>
      </c>
      <c r="AF1272" t="e">
        <f t="shared" si="1391"/>
        <v>#VALUE!</v>
      </c>
      <c r="AG1272" t="e">
        <f t="shared" si="1392"/>
        <v>#VALUE!</v>
      </c>
      <c r="AH1272" t="e">
        <f t="shared" si="1393"/>
        <v>#VALUE!</v>
      </c>
      <c r="BJ1272">
        <f t="shared" si="1371"/>
        <v>0</v>
      </c>
    </row>
    <row r="1273" spans="11:62" x14ac:dyDescent="0.2">
      <c r="K1273" t="str">
        <f>WeedDataInput!F1271</f>
        <v>Y</v>
      </c>
      <c r="L1273">
        <f>WeedDataInput!G1271</f>
        <v>0</v>
      </c>
      <c r="M1273" s="10" t="str">
        <f t="shared" si="1372"/>
        <v>;0</v>
      </c>
      <c r="N1273" t="str">
        <f t="shared" si="1373"/>
        <v>;0</v>
      </c>
      <c r="O1273" t="str">
        <f t="shared" si="1374"/>
        <v>0</v>
      </c>
      <c r="P1273">
        <f t="shared" si="1375"/>
        <v>0</v>
      </c>
      <c r="Q1273">
        <f t="shared" si="1376"/>
        <v>0</v>
      </c>
      <c r="R1273">
        <f t="shared" si="1377"/>
        <v>0</v>
      </c>
      <c r="S1273">
        <f t="shared" si="1378"/>
        <v>0</v>
      </c>
      <c r="T1273">
        <f t="shared" si="1379"/>
        <v>0</v>
      </c>
      <c r="U1273">
        <f t="shared" si="1380"/>
        <v>0</v>
      </c>
      <c r="V1273">
        <f t="shared" si="1381"/>
        <v>0</v>
      </c>
      <c r="W1273">
        <f t="shared" si="1382"/>
        <v>0</v>
      </c>
      <c r="X1273">
        <f t="shared" si="1383"/>
        <v>0</v>
      </c>
      <c r="Y1273" s="10" t="e">
        <f t="shared" si="1384"/>
        <v>#VALUE!</v>
      </c>
      <c r="Z1273" t="e">
        <f t="shared" si="1385"/>
        <v>#VALUE!</v>
      </c>
      <c r="AA1273" t="e">
        <f t="shared" si="1386"/>
        <v>#VALUE!</v>
      </c>
      <c r="AB1273" t="e">
        <f t="shared" si="1387"/>
        <v>#VALUE!</v>
      </c>
      <c r="AC1273" t="e">
        <f t="shared" si="1388"/>
        <v>#VALUE!</v>
      </c>
      <c r="AD1273" t="e">
        <f t="shared" si="1389"/>
        <v>#VALUE!</v>
      </c>
      <c r="AE1273" t="e">
        <f t="shared" si="1390"/>
        <v>#VALUE!</v>
      </c>
      <c r="AF1273" t="e">
        <f t="shared" si="1391"/>
        <v>#VALUE!</v>
      </c>
      <c r="AG1273" t="e">
        <f t="shared" si="1392"/>
        <v>#VALUE!</v>
      </c>
      <c r="AH1273" t="e">
        <f t="shared" si="1393"/>
        <v>#VALUE!</v>
      </c>
      <c r="BJ1273">
        <f t="shared" si="1371"/>
        <v>0</v>
      </c>
    </row>
    <row r="1274" spans="11:62" x14ac:dyDescent="0.2">
      <c r="K1274" t="str">
        <f>WeedDataInput!F1272</f>
        <v>N</v>
      </c>
      <c r="L1274" t="str">
        <f>WeedDataInput!G1272</f>
        <v>Gabby Chamberlain;Sarah Jackman;Sack Jalyers;</v>
      </c>
      <c r="M1274" s="10" t="str">
        <f t="shared" si="1372"/>
        <v>;Gabby Chamberlain;Sarah Jackman;Sack Jalyers;</v>
      </c>
      <c r="N1274" t="str">
        <f t="shared" si="1373"/>
        <v>;Gabby Chamberlain;Sarah Jackman;Sack Jalyers;</v>
      </c>
      <c r="O1274" t="str">
        <f t="shared" si="1374"/>
        <v>Gabby Chamberlain;Sarah Jackman;Sack Jalyers;</v>
      </c>
      <c r="P1274" t="str">
        <f t="shared" si="1375"/>
        <v>Sarah Jackman;Sack Jalyers;</v>
      </c>
      <c r="Q1274" t="str">
        <f t="shared" si="1376"/>
        <v>Sack Jalyers;</v>
      </c>
      <c r="R1274" t="str">
        <f t="shared" si="1377"/>
        <v/>
      </c>
      <c r="S1274">
        <f t="shared" si="1378"/>
        <v>0</v>
      </c>
      <c r="T1274">
        <f t="shared" si="1379"/>
        <v>0</v>
      </c>
      <c r="U1274">
        <f t="shared" si="1380"/>
        <v>0</v>
      </c>
      <c r="V1274">
        <f t="shared" si="1381"/>
        <v>0</v>
      </c>
      <c r="W1274">
        <f t="shared" si="1382"/>
        <v>0</v>
      </c>
      <c r="X1274">
        <f t="shared" si="1383"/>
        <v>0</v>
      </c>
      <c r="Y1274" s="10" t="str">
        <f t="shared" si="1384"/>
        <v>Gabby Chamberlain</v>
      </c>
      <c r="Z1274" t="str">
        <f t="shared" si="1385"/>
        <v>Sarah Jackman</v>
      </c>
      <c r="AA1274" t="str">
        <f t="shared" si="1386"/>
        <v>Sack Jalyers</v>
      </c>
      <c r="AB1274" t="e">
        <f t="shared" si="1387"/>
        <v>#VALUE!</v>
      </c>
      <c r="AC1274" t="e">
        <f t="shared" si="1388"/>
        <v>#VALUE!</v>
      </c>
      <c r="AD1274" t="e">
        <f t="shared" si="1389"/>
        <v>#VALUE!</v>
      </c>
      <c r="AE1274" t="e">
        <f t="shared" si="1390"/>
        <v>#VALUE!</v>
      </c>
      <c r="AF1274" t="e">
        <f t="shared" si="1391"/>
        <v>#VALUE!</v>
      </c>
      <c r="AG1274" t="e">
        <f t="shared" si="1392"/>
        <v>#VALUE!</v>
      </c>
      <c r="AH1274" t="e">
        <f t="shared" si="1393"/>
        <v>#VALUE!</v>
      </c>
      <c r="BJ1274">
        <f t="shared" si="1371"/>
        <v>3</v>
      </c>
    </row>
    <row r="1275" spans="11:62" x14ac:dyDescent="0.2">
      <c r="K1275" t="str">
        <f>WeedDataInput!F1273</f>
        <v>N</v>
      </c>
      <c r="L1275" t="str">
        <f>WeedDataInput!G1273</f>
        <v>Sarah Jackman;</v>
      </c>
      <c r="M1275" s="10" t="str">
        <f t="shared" si="1372"/>
        <v>;Sarah Jackman;</v>
      </c>
      <c r="N1275" t="str">
        <f t="shared" si="1373"/>
        <v>;Sarah Jackman;</v>
      </c>
      <c r="O1275" t="str">
        <f t="shared" si="1374"/>
        <v>Sarah Jackman;</v>
      </c>
      <c r="P1275" t="str">
        <f t="shared" si="1375"/>
        <v/>
      </c>
      <c r="Q1275">
        <f t="shared" si="1376"/>
        <v>0</v>
      </c>
      <c r="R1275">
        <f t="shared" si="1377"/>
        <v>0</v>
      </c>
      <c r="S1275">
        <f t="shared" si="1378"/>
        <v>0</v>
      </c>
      <c r="T1275">
        <f t="shared" si="1379"/>
        <v>0</v>
      </c>
      <c r="U1275">
        <f t="shared" si="1380"/>
        <v>0</v>
      </c>
      <c r="V1275">
        <f t="shared" si="1381"/>
        <v>0</v>
      </c>
      <c r="W1275">
        <f t="shared" si="1382"/>
        <v>0</v>
      </c>
      <c r="X1275">
        <f t="shared" si="1383"/>
        <v>0</v>
      </c>
      <c r="Y1275" s="10" t="str">
        <f t="shared" si="1384"/>
        <v>Sarah Jackman</v>
      </c>
      <c r="Z1275" t="e">
        <f t="shared" si="1385"/>
        <v>#VALUE!</v>
      </c>
      <c r="AA1275" t="e">
        <f t="shared" si="1386"/>
        <v>#VALUE!</v>
      </c>
      <c r="AB1275" t="e">
        <f t="shared" si="1387"/>
        <v>#VALUE!</v>
      </c>
      <c r="AC1275" t="e">
        <f t="shared" si="1388"/>
        <v>#VALUE!</v>
      </c>
      <c r="AD1275" t="e">
        <f t="shared" si="1389"/>
        <v>#VALUE!</v>
      </c>
      <c r="AE1275" t="e">
        <f t="shared" si="1390"/>
        <v>#VALUE!</v>
      </c>
      <c r="AF1275" t="e">
        <f t="shared" si="1391"/>
        <v>#VALUE!</v>
      </c>
      <c r="AG1275" t="e">
        <f t="shared" si="1392"/>
        <v>#VALUE!</v>
      </c>
      <c r="AH1275" t="e">
        <f t="shared" si="1393"/>
        <v>#VALUE!</v>
      </c>
      <c r="BJ1275">
        <f t="shared" si="1371"/>
        <v>1</v>
      </c>
    </row>
    <row r="1276" spans="11:62" x14ac:dyDescent="0.2">
      <c r="K1276" t="str">
        <f>WeedDataInput!F1274</f>
        <v>N</v>
      </c>
      <c r="L1276" t="str">
        <f>WeedDataInput!G1274</f>
        <v>Sarah Jackman;</v>
      </c>
      <c r="M1276" s="10" t="str">
        <f t="shared" si="1372"/>
        <v>;Sarah Jackman;</v>
      </c>
      <c r="N1276" t="str">
        <f t="shared" si="1373"/>
        <v>;Sarah Jackman;</v>
      </c>
      <c r="O1276" t="str">
        <f t="shared" si="1374"/>
        <v>Sarah Jackman;</v>
      </c>
      <c r="P1276" t="str">
        <f t="shared" si="1375"/>
        <v/>
      </c>
      <c r="Q1276">
        <f t="shared" si="1376"/>
        <v>0</v>
      </c>
      <c r="R1276">
        <f t="shared" si="1377"/>
        <v>0</v>
      </c>
      <c r="S1276">
        <f t="shared" si="1378"/>
        <v>0</v>
      </c>
      <c r="T1276">
        <f t="shared" si="1379"/>
        <v>0</v>
      </c>
      <c r="U1276">
        <f t="shared" si="1380"/>
        <v>0</v>
      </c>
      <c r="V1276">
        <f t="shared" si="1381"/>
        <v>0</v>
      </c>
      <c r="W1276">
        <f t="shared" si="1382"/>
        <v>0</v>
      </c>
      <c r="X1276">
        <f t="shared" si="1383"/>
        <v>0</v>
      </c>
      <c r="Y1276" s="10" t="str">
        <f t="shared" si="1384"/>
        <v>Sarah Jackman</v>
      </c>
      <c r="Z1276" t="e">
        <f t="shared" si="1385"/>
        <v>#VALUE!</v>
      </c>
      <c r="AA1276" t="e">
        <f t="shared" si="1386"/>
        <v>#VALUE!</v>
      </c>
      <c r="AB1276" t="e">
        <f t="shared" si="1387"/>
        <v>#VALUE!</v>
      </c>
      <c r="AC1276" t="e">
        <f t="shared" si="1388"/>
        <v>#VALUE!</v>
      </c>
      <c r="AD1276" t="e">
        <f t="shared" si="1389"/>
        <v>#VALUE!</v>
      </c>
      <c r="AE1276" t="e">
        <f t="shared" si="1390"/>
        <v>#VALUE!</v>
      </c>
      <c r="AF1276" t="e">
        <f t="shared" si="1391"/>
        <v>#VALUE!</v>
      </c>
      <c r="AG1276" t="e">
        <f t="shared" si="1392"/>
        <v>#VALUE!</v>
      </c>
      <c r="AH1276" t="e">
        <f t="shared" si="1393"/>
        <v>#VALUE!</v>
      </c>
      <c r="BJ1276">
        <f t="shared" si="1371"/>
        <v>1</v>
      </c>
    </row>
    <row r="1277" spans="11:62" x14ac:dyDescent="0.2">
      <c r="K1277" t="str">
        <f>WeedDataInput!F1275</f>
        <v>Y</v>
      </c>
      <c r="L1277">
        <f>WeedDataInput!G1275</f>
        <v>0</v>
      </c>
      <c r="M1277" s="10" t="str">
        <f t="shared" si="1372"/>
        <v>;0</v>
      </c>
      <c r="N1277" t="str">
        <f t="shared" si="1373"/>
        <v>;0</v>
      </c>
      <c r="O1277" t="str">
        <f t="shared" si="1374"/>
        <v>0</v>
      </c>
      <c r="P1277">
        <f t="shared" si="1375"/>
        <v>0</v>
      </c>
      <c r="Q1277">
        <f t="shared" si="1376"/>
        <v>0</v>
      </c>
      <c r="R1277">
        <f t="shared" si="1377"/>
        <v>0</v>
      </c>
      <c r="S1277">
        <f t="shared" si="1378"/>
        <v>0</v>
      </c>
      <c r="T1277">
        <f t="shared" si="1379"/>
        <v>0</v>
      </c>
      <c r="U1277">
        <f t="shared" si="1380"/>
        <v>0</v>
      </c>
      <c r="V1277">
        <f t="shared" si="1381"/>
        <v>0</v>
      </c>
      <c r="W1277">
        <f t="shared" si="1382"/>
        <v>0</v>
      </c>
      <c r="X1277">
        <f t="shared" si="1383"/>
        <v>0</v>
      </c>
      <c r="Y1277" s="10" t="e">
        <f t="shared" si="1384"/>
        <v>#VALUE!</v>
      </c>
      <c r="Z1277" t="e">
        <f t="shared" si="1385"/>
        <v>#VALUE!</v>
      </c>
      <c r="AA1277" t="e">
        <f t="shared" si="1386"/>
        <v>#VALUE!</v>
      </c>
      <c r="AB1277" t="e">
        <f t="shared" si="1387"/>
        <v>#VALUE!</v>
      </c>
      <c r="AC1277" t="e">
        <f t="shared" si="1388"/>
        <v>#VALUE!</v>
      </c>
      <c r="AD1277" t="e">
        <f t="shared" si="1389"/>
        <v>#VALUE!</v>
      </c>
      <c r="AE1277" t="e">
        <f t="shared" si="1390"/>
        <v>#VALUE!</v>
      </c>
      <c r="AF1277" t="e">
        <f t="shared" si="1391"/>
        <v>#VALUE!</v>
      </c>
      <c r="AG1277" t="e">
        <f t="shared" si="1392"/>
        <v>#VALUE!</v>
      </c>
      <c r="AH1277" t="e">
        <f t="shared" si="1393"/>
        <v>#VALUE!</v>
      </c>
      <c r="BJ1277">
        <f t="shared" si="1371"/>
        <v>0</v>
      </c>
    </row>
    <row r="1278" spans="11:62" x14ac:dyDescent="0.2">
      <c r="K1278" t="str">
        <f>WeedDataInput!F1276</f>
        <v>Y</v>
      </c>
      <c r="L1278">
        <f>WeedDataInput!G1276</f>
        <v>0</v>
      </c>
      <c r="M1278" s="10" t="str">
        <f t="shared" si="1372"/>
        <v>;0</v>
      </c>
      <c r="N1278" t="str">
        <f t="shared" si="1373"/>
        <v>;0</v>
      </c>
      <c r="O1278" t="str">
        <f t="shared" si="1374"/>
        <v>0</v>
      </c>
      <c r="P1278">
        <f t="shared" si="1375"/>
        <v>0</v>
      </c>
      <c r="Q1278">
        <f t="shared" si="1376"/>
        <v>0</v>
      </c>
      <c r="R1278">
        <f t="shared" si="1377"/>
        <v>0</v>
      </c>
      <c r="S1278">
        <f t="shared" si="1378"/>
        <v>0</v>
      </c>
      <c r="T1278">
        <f t="shared" si="1379"/>
        <v>0</v>
      </c>
      <c r="U1278">
        <f t="shared" si="1380"/>
        <v>0</v>
      </c>
      <c r="V1278">
        <f t="shared" si="1381"/>
        <v>0</v>
      </c>
      <c r="W1278">
        <f t="shared" si="1382"/>
        <v>0</v>
      </c>
      <c r="X1278">
        <f t="shared" si="1383"/>
        <v>0</v>
      </c>
      <c r="Y1278" s="10" t="e">
        <f t="shared" si="1384"/>
        <v>#VALUE!</v>
      </c>
      <c r="Z1278" t="e">
        <f t="shared" si="1385"/>
        <v>#VALUE!</v>
      </c>
      <c r="AA1278" t="e">
        <f t="shared" si="1386"/>
        <v>#VALUE!</v>
      </c>
      <c r="AB1278" t="e">
        <f t="shared" si="1387"/>
        <v>#VALUE!</v>
      </c>
      <c r="AC1278" t="e">
        <f t="shared" si="1388"/>
        <v>#VALUE!</v>
      </c>
      <c r="AD1278" t="e">
        <f t="shared" si="1389"/>
        <v>#VALUE!</v>
      </c>
      <c r="AE1278" t="e">
        <f t="shared" si="1390"/>
        <v>#VALUE!</v>
      </c>
      <c r="AF1278" t="e">
        <f t="shared" si="1391"/>
        <v>#VALUE!</v>
      </c>
      <c r="AG1278" t="e">
        <f t="shared" si="1392"/>
        <v>#VALUE!</v>
      </c>
      <c r="AH1278" t="e">
        <f t="shared" si="1393"/>
        <v>#VALUE!</v>
      </c>
      <c r="BJ1278">
        <f t="shared" si="1371"/>
        <v>0</v>
      </c>
    </row>
    <row r="1279" spans="11:62" x14ac:dyDescent="0.2">
      <c r="K1279" t="str">
        <f>WeedDataInput!F1277</f>
        <v>N</v>
      </c>
      <c r="L1279" t="str">
        <f>WeedDataInput!G1277</f>
        <v>Sarah Jackman;</v>
      </c>
      <c r="M1279" s="10" t="str">
        <f t="shared" si="1372"/>
        <v>;Sarah Jackman;</v>
      </c>
      <c r="N1279" t="str">
        <f t="shared" si="1373"/>
        <v>;Sarah Jackman;</v>
      </c>
      <c r="O1279" t="str">
        <f t="shared" si="1374"/>
        <v>Sarah Jackman;</v>
      </c>
      <c r="P1279" t="str">
        <f t="shared" si="1375"/>
        <v/>
      </c>
      <c r="Q1279">
        <f t="shared" si="1376"/>
        <v>0</v>
      </c>
      <c r="R1279">
        <f t="shared" si="1377"/>
        <v>0</v>
      </c>
      <c r="S1279">
        <f t="shared" si="1378"/>
        <v>0</v>
      </c>
      <c r="T1279">
        <f t="shared" si="1379"/>
        <v>0</v>
      </c>
      <c r="U1279">
        <f t="shared" si="1380"/>
        <v>0</v>
      </c>
      <c r="V1279">
        <f t="shared" si="1381"/>
        <v>0</v>
      </c>
      <c r="W1279">
        <f t="shared" si="1382"/>
        <v>0</v>
      </c>
      <c r="X1279">
        <f t="shared" si="1383"/>
        <v>0</v>
      </c>
      <c r="Y1279" s="10" t="str">
        <f t="shared" si="1384"/>
        <v>Sarah Jackman</v>
      </c>
      <c r="Z1279" t="e">
        <f t="shared" si="1385"/>
        <v>#VALUE!</v>
      </c>
      <c r="AA1279" t="e">
        <f t="shared" si="1386"/>
        <v>#VALUE!</v>
      </c>
      <c r="AB1279" t="e">
        <f t="shared" si="1387"/>
        <v>#VALUE!</v>
      </c>
      <c r="AC1279" t="e">
        <f t="shared" si="1388"/>
        <v>#VALUE!</v>
      </c>
      <c r="AD1279" t="e">
        <f t="shared" si="1389"/>
        <v>#VALUE!</v>
      </c>
      <c r="AE1279" t="e">
        <f t="shared" si="1390"/>
        <v>#VALUE!</v>
      </c>
      <c r="AF1279" t="e">
        <f t="shared" si="1391"/>
        <v>#VALUE!</v>
      </c>
      <c r="AG1279" t="e">
        <f t="shared" si="1392"/>
        <v>#VALUE!</v>
      </c>
      <c r="AH1279" t="e">
        <f t="shared" si="1393"/>
        <v>#VALUE!</v>
      </c>
      <c r="BJ1279">
        <f t="shared" si="1371"/>
        <v>1</v>
      </c>
    </row>
    <row r="1280" spans="11:62" x14ac:dyDescent="0.2">
      <c r="K1280" t="str">
        <f>WeedDataInput!F1278</f>
        <v>N</v>
      </c>
      <c r="L1280" t="str">
        <f>WeedDataInput!G1278</f>
        <v>Joaquim Grunberger;</v>
      </c>
      <c r="M1280" s="10" t="str">
        <f t="shared" si="1372"/>
        <v>;Joaquim Grunberger;</v>
      </c>
      <c r="N1280" t="str">
        <f t="shared" si="1373"/>
        <v>;Joaquim Grunberger;</v>
      </c>
      <c r="O1280" t="str">
        <f t="shared" si="1374"/>
        <v>Joaquim Grunberger;</v>
      </c>
      <c r="P1280" t="str">
        <f t="shared" si="1375"/>
        <v/>
      </c>
      <c r="Q1280">
        <f t="shared" si="1376"/>
        <v>0</v>
      </c>
      <c r="R1280">
        <f t="shared" si="1377"/>
        <v>0</v>
      </c>
      <c r="S1280">
        <f t="shared" si="1378"/>
        <v>0</v>
      </c>
      <c r="T1280">
        <f t="shared" si="1379"/>
        <v>0</v>
      </c>
      <c r="U1280">
        <f t="shared" si="1380"/>
        <v>0</v>
      </c>
      <c r="V1280">
        <f t="shared" si="1381"/>
        <v>0</v>
      </c>
      <c r="W1280">
        <f t="shared" si="1382"/>
        <v>0</v>
      </c>
      <c r="X1280">
        <f t="shared" si="1383"/>
        <v>0</v>
      </c>
      <c r="Y1280" s="10" t="str">
        <f t="shared" si="1384"/>
        <v>Joaquim Grunberger</v>
      </c>
      <c r="Z1280" t="e">
        <f t="shared" si="1385"/>
        <v>#VALUE!</v>
      </c>
      <c r="AA1280" t="e">
        <f t="shared" si="1386"/>
        <v>#VALUE!</v>
      </c>
      <c r="AB1280" t="e">
        <f t="shared" si="1387"/>
        <v>#VALUE!</v>
      </c>
      <c r="AC1280" t="e">
        <f t="shared" si="1388"/>
        <v>#VALUE!</v>
      </c>
      <c r="AD1280" t="e">
        <f t="shared" si="1389"/>
        <v>#VALUE!</v>
      </c>
      <c r="AE1280" t="e">
        <f t="shared" si="1390"/>
        <v>#VALUE!</v>
      </c>
      <c r="AF1280" t="e">
        <f t="shared" si="1391"/>
        <v>#VALUE!</v>
      </c>
      <c r="AG1280" t="e">
        <f t="shared" si="1392"/>
        <v>#VALUE!</v>
      </c>
      <c r="AH1280" t="e">
        <f t="shared" si="1393"/>
        <v>#VALUE!</v>
      </c>
      <c r="BJ1280">
        <f t="shared" si="1371"/>
        <v>1</v>
      </c>
    </row>
    <row r="1281" spans="11:62" x14ac:dyDescent="0.2">
      <c r="K1281" t="str">
        <f>WeedDataInput!F1279</f>
        <v>N</v>
      </c>
      <c r="L1281" t="str">
        <f>WeedDataInput!G1279</f>
        <v>Joaquim Grunberger;</v>
      </c>
      <c r="M1281" s="10" t="str">
        <f t="shared" si="1372"/>
        <v>;Joaquim Grunberger;</v>
      </c>
      <c r="N1281" t="str">
        <f t="shared" si="1373"/>
        <v>;Joaquim Grunberger;</v>
      </c>
      <c r="O1281" t="str">
        <f t="shared" si="1374"/>
        <v>Joaquim Grunberger;</v>
      </c>
      <c r="P1281" t="str">
        <f t="shared" si="1375"/>
        <v/>
      </c>
      <c r="Q1281">
        <f t="shared" si="1376"/>
        <v>0</v>
      </c>
      <c r="R1281">
        <f t="shared" si="1377"/>
        <v>0</v>
      </c>
      <c r="S1281">
        <f t="shared" si="1378"/>
        <v>0</v>
      </c>
      <c r="T1281">
        <f t="shared" si="1379"/>
        <v>0</v>
      </c>
      <c r="U1281">
        <f t="shared" si="1380"/>
        <v>0</v>
      </c>
      <c r="V1281">
        <f t="shared" si="1381"/>
        <v>0</v>
      </c>
      <c r="W1281">
        <f t="shared" si="1382"/>
        <v>0</v>
      </c>
      <c r="X1281">
        <f t="shared" si="1383"/>
        <v>0</v>
      </c>
      <c r="Y1281" s="10" t="str">
        <f t="shared" si="1384"/>
        <v>Joaquim Grunberger</v>
      </c>
      <c r="Z1281" t="e">
        <f t="shared" si="1385"/>
        <v>#VALUE!</v>
      </c>
      <c r="AA1281" t="e">
        <f t="shared" si="1386"/>
        <v>#VALUE!</v>
      </c>
      <c r="AB1281" t="e">
        <f t="shared" si="1387"/>
        <v>#VALUE!</v>
      </c>
      <c r="AC1281" t="e">
        <f t="shared" si="1388"/>
        <v>#VALUE!</v>
      </c>
      <c r="AD1281" t="e">
        <f t="shared" si="1389"/>
        <v>#VALUE!</v>
      </c>
      <c r="AE1281" t="e">
        <f t="shared" si="1390"/>
        <v>#VALUE!</v>
      </c>
      <c r="AF1281" t="e">
        <f t="shared" si="1391"/>
        <v>#VALUE!</v>
      </c>
      <c r="AG1281" t="e">
        <f t="shared" si="1392"/>
        <v>#VALUE!</v>
      </c>
      <c r="AH1281" t="e">
        <f t="shared" si="1393"/>
        <v>#VALUE!</v>
      </c>
      <c r="BJ1281">
        <f t="shared" si="1371"/>
        <v>1</v>
      </c>
    </row>
    <row r="1282" spans="11:62" x14ac:dyDescent="0.2">
      <c r="K1282" t="str">
        <f>WeedDataInput!F1280</f>
        <v>N</v>
      </c>
      <c r="L1282" t="str">
        <f>WeedDataInput!G1280</f>
        <v>Joaquim Grunberger;</v>
      </c>
      <c r="M1282" s="10" t="str">
        <f t="shared" si="1372"/>
        <v>;Joaquim Grunberger;</v>
      </c>
      <c r="N1282" t="str">
        <f t="shared" si="1373"/>
        <v>;Joaquim Grunberger;</v>
      </c>
      <c r="O1282" t="str">
        <f t="shared" si="1374"/>
        <v>Joaquim Grunberger;</v>
      </c>
      <c r="P1282" t="str">
        <f t="shared" si="1375"/>
        <v/>
      </c>
      <c r="Q1282">
        <f t="shared" si="1376"/>
        <v>0</v>
      </c>
      <c r="R1282">
        <f t="shared" si="1377"/>
        <v>0</v>
      </c>
      <c r="S1282">
        <f t="shared" si="1378"/>
        <v>0</v>
      </c>
      <c r="T1282">
        <f t="shared" si="1379"/>
        <v>0</v>
      </c>
      <c r="U1282">
        <f t="shared" si="1380"/>
        <v>0</v>
      </c>
      <c r="V1282">
        <f t="shared" si="1381"/>
        <v>0</v>
      </c>
      <c r="W1282">
        <f t="shared" si="1382"/>
        <v>0</v>
      </c>
      <c r="X1282">
        <f t="shared" si="1383"/>
        <v>0</v>
      </c>
      <c r="Y1282" s="10" t="str">
        <f t="shared" si="1384"/>
        <v>Joaquim Grunberger</v>
      </c>
      <c r="Z1282" t="e">
        <f t="shared" si="1385"/>
        <v>#VALUE!</v>
      </c>
      <c r="AA1282" t="e">
        <f t="shared" si="1386"/>
        <v>#VALUE!</v>
      </c>
      <c r="AB1282" t="e">
        <f t="shared" si="1387"/>
        <v>#VALUE!</v>
      </c>
      <c r="AC1282" t="e">
        <f t="shared" si="1388"/>
        <v>#VALUE!</v>
      </c>
      <c r="AD1282" t="e">
        <f t="shared" si="1389"/>
        <v>#VALUE!</v>
      </c>
      <c r="AE1282" t="e">
        <f t="shared" si="1390"/>
        <v>#VALUE!</v>
      </c>
      <c r="AF1282" t="e">
        <f t="shared" si="1391"/>
        <v>#VALUE!</v>
      </c>
      <c r="AG1282" t="e">
        <f t="shared" si="1392"/>
        <v>#VALUE!</v>
      </c>
      <c r="AH1282" t="e">
        <f t="shared" si="1393"/>
        <v>#VALUE!</v>
      </c>
      <c r="BJ1282">
        <f t="shared" si="1371"/>
        <v>1</v>
      </c>
    </row>
    <row r="1283" spans="11:62" x14ac:dyDescent="0.2">
      <c r="K1283" t="str">
        <f>WeedDataInput!F1281</f>
        <v>N</v>
      </c>
      <c r="L1283" t="str">
        <f>WeedDataInput!G1281</f>
        <v>Joaquim Grunberger;</v>
      </c>
      <c r="M1283" s="10" t="str">
        <f t="shared" si="1372"/>
        <v>;Joaquim Grunberger;</v>
      </c>
      <c r="N1283" t="str">
        <f t="shared" si="1373"/>
        <v>;Joaquim Grunberger;</v>
      </c>
      <c r="O1283" t="str">
        <f t="shared" si="1374"/>
        <v>Joaquim Grunberger;</v>
      </c>
      <c r="P1283" t="str">
        <f t="shared" si="1375"/>
        <v/>
      </c>
      <c r="Q1283">
        <f t="shared" si="1376"/>
        <v>0</v>
      </c>
      <c r="R1283">
        <f t="shared" si="1377"/>
        <v>0</v>
      </c>
      <c r="S1283">
        <f t="shared" si="1378"/>
        <v>0</v>
      </c>
      <c r="T1283">
        <f t="shared" si="1379"/>
        <v>0</v>
      </c>
      <c r="U1283">
        <f t="shared" si="1380"/>
        <v>0</v>
      </c>
      <c r="V1283">
        <f t="shared" si="1381"/>
        <v>0</v>
      </c>
      <c r="W1283">
        <f t="shared" si="1382"/>
        <v>0</v>
      </c>
      <c r="X1283">
        <f t="shared" si="1383"/>
        <v>0</v>
      </c>
      <c r="Y1283" s="10" t="str">
        <f t="shared" si="1384"/>
        <v>Joaquim Grunberger</v>
      </c>
      <c r="Z1283" t="e">
        <f t="shared" si="1385"/>
        <v>#VALUE!</v>
      </c>
      <c r="AA1283" t="e">
        <f t="shared" si="1386"/>
        <v>#VALUE!</v>
      </c>
      <c r="AB1283" t="e">
        <f t="shared" si="1387"/>
        <v>#VALUE!</v>
      </c>
      <c r="AC1283" t="e">
        <f t="shared" si="1388"/>
        <v>#VALUE!</v>
      </c>
      <c r="AD1283" t="e">
        <f t="shared" si="1389"/>
        <v>#VALUE!</v>
      </c>
      <c r="AE1283" t="e">
        <f t="shared" si="1390"/>
        <v>#VALUE!</v>
      </c>
      <c r="AF1283" t="e">
        <f t="shared" si="1391"/>
        <v>#VALUE!</v>
      </c>
      <c r="AG1283" t="e">
        <f t="shared" si="1392"/>
        <v>#VALUE!</v>
      </c>
      <c r="AH1283" t="e">
        <f t="shared" si="1393"/>
        <v>#VALUE!</v>
      </c>
      <c r="BJ1283">
        <f t="shared" si="1371"/>
        <v>1</v>
      </c>
    </row>
    <row r="1284" spans="11:62" x14ac:dyDescent="0.2">
      <c r="K1284" t="str">
        <f>WeedDataInput!F1282</f>
        <v>N</v>
      </c>
      <c r="L1284" t="str">
        <f>WeedDataInput!G1282</f>
        <v>Sack Jalyers;Joaquim Grunberger;</v>
      </c>
      <c r="M1284" s="10" t="str">
        <f t="shared" si="1372"/>
        <v>;Sack Jalyers;Joaquim Grunberger;</v>
      </c>
      <c r="N1284" t="str">
        <f t="shared" si="1373"/>
        <v>;Sack Jalyers;Joaquim Grunberger;</v>
      </c>
      <c r="O1284" t="str">
        <f t="shared" si="1374"/>
        <v>Sack Jalyers;Joaquim Grunberger;</v>
      </c>
      <c r="P1284" t="str">
        <f t="shared" si="1375"/>
        <v>Joaquim Grunberger;</v>
      </c>
      <c r="Q1284" t="str">
        <f t="shared" si="1376"/>
        <v/>
      </c>
      <c r="R1284">
        <f t="shared" si="1377"/>
        <v>0</v>
      </c>
      <c r="S1284">
        <f t="shared" si="1378"/>
        <v>0</v>
      </c>
      <c r="T1284">
        <f t="shared" si="1379"/>
        <v>0</v>
      </c>
      <c r="U1284">
        <f t="shared" si="1380"/>
        <v>0</v>
      </c>
      <c r="V1284">
        <f t="shared" si="1381"/>
        <v>0</v>
      </c>
      <c r="W1284">
        <f t="shared" si="1382"/>
        <v>0</v>
      </c>
      <c r="X1284">
        <f t="shared" si="1383"/>
        <v>0</v>
      </c>
      <c r="Y1284" s="10" t="str">
        <f t="shared" si="1384"/>
        <v>Sack Jalyers</v>
      </c>
      <c r="Z1284" t="str">
        <f t="shared" si="1385"/>
        <v>Joaquim Grunberger</v>
      </c>
      <c r="AA1284" t="e">
        <f t="shared" si="1386"/>
        <v>#VALUE!</v>
      </c>
      <c r="AB1284" t="e">
        <f t="shared" si="1387"/>
        <v>#VALUE!</v>
      </c>
      <c r="AC1284" t="e">
        <f t="shared" si="1388"/>
        <v>#VALUE!</v>
      </c>
      <c r="AD1284" t="e">
        <f t="shared" si="1389"/>
        <v>#VALUE!</v>
      </c>
      <c r="AE1284" t="e">
        <f t="shared" si="1390"/>
        <v>#VALUE!</v>
      </c>
      <c r="AF1284" t="e">
        <f t="shared" si="1391"/>
        <v>#VALUE!</v>
      </c>
      <c r="AG1284" t="e">
        <f t="shared" si="1392"/>
        <v>#VALUE!</v>
      </c>
      <c r="AH1284" t="e">
        <f t="shared" si="1393"/>
        <v>#VALUE!</v>
      </c>
      <c r="BJ1284">
        <f t="shared" si="1371"/>
        <v>2</v>
      </c>
    </row>
    <row r="1285" spans="11:62" x14ac:dyDescent="0.2">
      <c r="K1285" t="str">
        <f>WeedDataInput!F1283</f>
        <v>N</v>
      </c>
      <c r="L1285" t="str">
        <f>WeedDataInput!G1283</f>
        <v>Sack Jalyers;Joaquim Grunberger;Jack Eskay;</v>
      </c>
      <c r="M1285" s="10" t="str">
        <f t="shared" si="1372"/>
        <v>;Sack Jalyers;Joaquim Grunberger;Jack Eskay;</v>
      </c>
      <c r="N1285" t="str">
        <f t="shared" si="1373"/>
        <v>;Sack Jalyers;Joaquim Grunberger;Jack Eskay;</v>
      </c>
      <c r="O1285" t="str">
        <f t="shared" si="1374"/>
        <v>Sack Jalyers;Joaquim Grunberger;Jack Eskay;</v>
      </c>
      <c r="P1285" t="str">
        <f t="shared" si="1375"/>
        <v>Joaquim Grunberger;Jack Eskay;</v>
      </c>
      <c r="Q1285" t="str">
        <f t="shared" si="1376"/>
        <v>Jack Eskay;</v>
      </c>
      <c r="R1285" t="str">
        <f t="shared" si="1377"/>
        <v/>
      </c>
      <c r="S1285">
        <f t="shared" si="1378"/>
        <v>0</v>
      </c>
      <c r="T1285">
        <f t="shared" si="1379"/>
        <v>0</v>
      </c>
      <c r="U1285">
        <f t="shared" si="1380"/>
        <v>0</v>
      </c>
      <c r="V1285">
        <f t="shared" si="1381"/>
        <v>0</v>
      </c>
      <c r="W1285">
        <f t="shared" si="1382"/>
        <v>0</v>
      </c>
      <c r="X1285">
        <f t="shared" si="1383"/>
        <v>0</v>
      </c>
      <c r="Y1285" s="10" t="str">
        <f t="shared" si="1384"/>
        <v>Sack Jalyers</v>
      </c>
      <c r="Z1285" t="str">
        <f t="shared" si="1385"/>
        <v>Joaquim Grunberger</v>
      </c>
      <c r="AA1285" t="str">
        <f t="shared" si="1386"/>
        <v>Jack Eskay</v>
      </c>
      <c r="AB1285" t="e">
        <f t="shared" si="1387"/>
        <v>#VALUE!</v>
      </c>
      <c r="AC1285" t="e">
        <f t="shared" si="1388"/>
        <v>#VALUE!</v>
      </c>
      <c r="AD1285" t="e">
        <f t="shared" si="1389"/>
        <v>#VALUE!</v>
      </c>
      <c r="AE1285" t="e">
        <f t="shared" si="1390"/>
        <v>#VALUE!</v>
      </c>
      <c r="AF1285" t="e">
        <f t="shared" si="1391"/>
        <v>#VALUE!</v>
      </c>
      <c r="AG1285" t="e">
        <f t="shared" si="1392"/>
        <v>#VALUE!</v>
      </c>
      <c r="AH1285" t="e">
        <f t="shared" si="1393"/>
        <v>#VALUE!</v>
      </c>
      <c r="BJ1285">
        <f t="shared" si="1371"/>
        <v>3</v>
      </c>
    </row>
    <row r="1286" spans="11:62" x14ac:dyDescent="0.2">
      <c r="K1286" t="str">
        <f>WeedDataInput!F1284</f>
        <v>N</v>
      </c>
      <c r="L1286" t="str">
        <f>WeedDataInput!G1284</f>
        <v>Joaquim Grunberger;</v>
      </c>
      <c r="M1286" s="10" t="str">
        <f t="shared" si="1372"/>
        <v>;Joaquim Grunberger;</v>
      </c>
      <c r="N1286" t="str">
        <f t="shared" si="1373"/>
        <v>;Joaquim Grunberger;</v>
      </c>
      <c r="O1286" t="str">
        <f t="shared" si="1374"/>
        <v>Joaquim Grunberger;</v>
      </c>
      <c r="P1286" t="str">
        <f t="shared" si="1375"/>
        <v/>
      </c>
      <c r="Q1286">
        <f t="shared" si="1376"/>
        <v>0</v>
      </c>
      <c r="R1286">
        <f t="shared" si="1377"/>
        <v>0</v>
      </c>
      <c r="S1286">
        <f t="shared" si="1378"/>
        <v>0</v>
      </c>
      <c r="T1286">
        <f t="shared" si="1379"/>
        <v>0</v>
      </c>
      <c r="U1286">
        <f t="shared" si="1380"/>
        <v>0</v>
      </c>
      <c r="V1286">
        <f t="shared" si="1381"/>
        <v>0</v>
      </c>
      <c r="W1286">
        <f t="shared" si="1382"/>
        <v>0</v>
      </c>
      <c r="X1286">
        <f t="shared" si="1383"/>
        <v>0</v>
      </c>
      <c r="Y1286" s="10" t="str">
        <f t="shared" si="1384"/>
        <v>Joaquim Grunberger</v>
      </c>
      <c r="Z1286" t="e">
        <f t="shared" si="1385"/>
        <v>#VALUE!</v>
      </c>
      <c r="AA1286" t="e">
        <f t="shared" si="1386"/>
        <v>#VALUE!</v>
      </c>
      <c r="AB1286" t="e">
        <f t="shared" si="1387"/>
        <v>#VALUE!</v>
      </c>
      <c r="AC1286" t="e">
        <f t="shared" si="1388"/>
        <v>#VALUE!</v>
      </c>
      <c r="AD1286" t="e">
        <f t="shared" si="1389"/>
        <v>#VALUE!</v>
      </c>
      <c r="AE1286" t="e">
        <f t="shared" si="1390"/>
        <v>#VALUE!</v>
      </c>
      <c r="AF1286" t="e">
        <f t="shared" si="1391"/>
        <v>#VALUE!</v>
      </c>
      <c r="AG1286" t="e">
        <f t="shared" si="1392"/>
        <v>#VALUE!</v>
      </c>
      <c r="AH1286" t="e">
        <f t="shared" si="1393"/>
        <v>#VALUE!</v>
      </c>
      <c r="BJ1286">
        <f t="shared" si="1371"/>
        <v>1</v>
      </c>
    </row>
    <row r="1287" spans="11:62" x14ac:dyDescent="0.2">
      <c r="K1287" t="str">
        <f>WeedDataInput!F1285</f>
        <v>N</v>
      </c>
      <c r="L1287" t="str">
        <f>WeedDataInput!G1285</f>
        <v>Joaquim Grunberger;</v>
      </c>
      <c r="M1287" s="10" t="str">
        <f t="shared" si="1372"/>
        <v>;Joaquim Grunberger;</v>
      </c>
      <c r="N1287" t="str">
        <f t="shared" si="1373"/>
        <v>;Joaquim Grunberger;</v>
      </c>
      <c r="O1287" t="str">
        <f t="shared" si="1374"/>
        <v>Joaquim Grunberger;</v>
      </c>
      <c r="P1287" t="str">
        <f t="shared" si="1375"/>
        <v/>
      </c>
      <c r="Q1287">
        <f t="shared" si="1376"/>
        <v>0</v>
      </c>
      <c r="R1287">
        <f t="shared" si="1377"/>
        <v>0</v>
      </c>
      <c r="S1287">
        <f t="shared" si="1378"/>
        <v>0</v>
      </c>
      <c r="T1287">
        <f t="shared" si="1379"/>
        <v>0</v>
      </c>
      <c r="U1287">
        <f t="shared" si="1380"/>
        <v>0</v>
      </c>
      <c r="V1287">
        <f t="shared" si="1381"/>
        <v>0</v>
      </c>
      <c r="W1287">
        <f t="shared" si="1382"/>
        <v>0</v>
      </c>
      <c r="X1287">
        <f t="shared" si="1383"/>
        <v>0</v>
      </c>
      <c r="Y1287" s="10" t="str">
        <f t="shared" si="1384"/>
        <v>Joaquim Grunberger</v>
      </c>
      <c r="Z1287" t="e">
        <f t="shared" si="1385"/>
        <v>#VALUE!</v>
      </c>
      <c r="AA1287" t="e">
        <f t="shared" si="1386"/>
        <v>#VALUE!</v>
      </c>
      <c r="AB1287" t="e">
        <f t="shared" si="1387"/>
        <v>#VALUE!</v>
      </c>
      <c r="AC1287" t="e">
        <f t="shared" si="1388"/>
        <v>#VALUE!</v>
      </c>
      <c r="AD1287" t="e">
        <f t="shared" si="1389"/>
        <v>#VALUE!</v>
      </c>
      <c r="AE1287" t="e">
        <f t="shared" si="1390"/>
        <v>#VALUE!</v>
      </c>
      <c r="AF1287" t="e">
        <f t="shared" si="1391"/>
        <v>#VALUE!</v>
      </c>
      <c r="AG1287" t="e">
        <f t="shared" si="1392"/>
        <v>#VALUE!</v>
      </c>
      <c r="AH1287" t="e">
        <f t="shared" si="1393"/>
        <v>#VALUE!</v>
      </c>
      <c r="BJ1287">
        <f t="shared" ref="BJ1287:BJ1350" si="1394">LEN(O1287) - LEN(SUBSTITUTE(O1287, ";", ""))</f>
        <v>1</v>
      </c>
    </row>
    <row r="1288" spans="11:62" x14ac:dyDescent="0.2">
      <c r="K1288" t="str">
        <f>WeedDataInput!F1286</f>
        <v>N</v>
      </c>
      <c r="L1288" t="str">
        <f>WeedDataInput!G1286</f>
        <v>Joaquim Grunberger;</v>
      </c>
      <c r="M1288" s="10" t="str">
        <f t="shared" si="1372"/>
        <v>;Joaquim Grunberger;</v>
      </c>
      <c r="N1288" t="str">
        <f t="shared" si="1373"/>
        <v>;Joaquim Grunberger;</v>
      </c>
      <c r="O1288" t="str">
        <f t="shared" si="1374"/>
        <v>Joaquim Grunberger;</v>
      </c>
      <c r="P1288" t="str">
        <f t="shared" si="1375"/>
        <v/>
      </c>
      <c r="Q1288">
        <f t="shared" si="1376"/>
        <v>0</v>
      </c>
      <c r="R1288">
        <f t="shared" si="1377"/>
        <v>0</v>
      </c>
      <c r="S1288">
        <f t="shared" si="1378"/>
        <v>0</v>
      </c>
      <c r="T1288">
        <f t="shared" si="1379"/>
        <v>0</v>
      </c>
      <c r="U1288">
        <f t="shared" si="1380"/>
        <v>0</v>
      </c>
      <c r="V1288">
        <f t="shared" si="1381"/>
        <v>0</v>
      </c>
      <c r="W1288">
        <f t="shared" si="1382"/>
        <v>0</v>
      </c>
      <c r="X1288">
        <f t="shared" si="1383"/>
        <v>0</v>
      </c>
      <c r="Y1288" s="10" t="str">
        <f t="shared" si="1384"/>
        <v>Joaquim Grunberger</v>
      </c>
      <c r="Z1288" t="e">
        <f t="shared" si="1385"/>
        <v>#VALUE!</v>
      </c>
      <c r="AA1288" t="e">
        <f t="shared" si="1386"/>
        <v>#VALUE!</v>
      </c>
      <c r="AB1288" t="e">
        <f t="shared" si="1387"/>
        <v>#VALUE!</v>
      </c>
      <c r="AC1288" t="e">
        <f t="shared" si="1388"/>
        <v>#VALUE!</v>
      </c>
      <c r="AD1288" t="e">
        <f t="shared" si="1389"/>
        <v>#VALUE!</v>
      </c>
      <c r="AE1288" t="e">
        <f t="shared" si="1390"/>
        <v>#VALUE!</v>
      </c>
      <c r="AF1288" t="e">
        <f t="shared" si="1391"/>
        <v>#VALUE!</v>
      </c>
      <c r="AG1288" t="e">
        <f t="shared" si="1392"/>
        <v>#VALUE!</v>
      </c>
      <c r="AH1288" t="e">
        <f t="shared" si="1393"/>
        <v>#VALUE!</v>
      </c>
      <c r="BJ1288">
        <f t="shared" si="1394"/>
        <v>1</v>
      </c>
    </row>
    <row r="1289" spans="11:62" x14ac:dyDescent="0.2">
      <c r="K1289" t="str">
        <f>WeedDataInput!F1287</f>
        <v>N</v>
      </c>
      <c r="L1289" t="str">
        <f>WeedDataInput!G1287</f>
        <v>Joaquim Grunberger;</v>
      </c>
      <c r="M1289" s="10" t="str">
        <f t="shared" si="1372"/>
        <v>;Joaquim Grunberger;</v>
      </c>
      <c r="N1289" t="str">
        <f t="shared" si="1373"/>
        <v>;Joaquim Grunberger;</v>
      </c>
      <c r="O1289" t="str">
        <f t="shared" si="1374"/>
        <v>Joaquim Grunberger;</v>
      </c>
      <c r="P1289" t="str">
        <f t="shared" si="1375"/>
        <v/>
      </c>
      <c r="Q1289">
        <f t="shared" si="1376"/>
        <v>0</v>
      </c>
      <c r="R1289">
        <f t="shared" si="1377"/>
        <v>0</v>
      </c>
      <c r="S1289">
        <f t="shared" si="1378"/>
        <v>0</v>
      </c>
      <c r="T1289">
        <f t="shared" si="1379"/>
        <v>0</v>
      </c>
      <c r="U1289">
        <f t="shared" si="1380"/>
        <v>0</v>
      </c>
      <c r="V1289">
        <f t="shared" si="1381"/>
        <v>0</v>
      </c>
      <c r="W1289">
        <f t="shared" si="1382"/>
        <v>0</v>
      </c>
      <c r="X1289">
        <f t="shared" si="1383"/>
        <v>0</v>
      </c>
      <c r="Y1289" s="10" t="str">
        <f t="shared" si="1384"/>
        <v>Joaquim Grunberger</v>
      </c>
      <c r="Z1289" t="e">
        <f t="shared" si="1385"/>
        <v>#VALUE!</v>
      </c>
      <c r="AA1289" t="e">
        <f t="shared" si="1386"/>
        <v>#VALUE!</v>
      </c>
      <c r="AB1289" t="e">
        <f t="shared" si="1387"/>
        <v>#VALUE!</v>
      </c>
      <c r="AC1289" t="e">
        <f t="shared" si="1388"/>
        <v>#VALUE!</v>
      </c>
      <c r="AD1289" t="e">
        <f t="shared" si="1389"/>
        <v>#VALUE!</v>
      </c>
      <c r="AE1289" t="e">
        <f t="shared" si="1390"/>
        <v>#VALUE!</v>
      </c>
      <c r="AF1289" t="e">
        <f t="shared" si="1391"/>
        <v>#VALUE!</v>
      </c>
      <c r="AG1289" t="e">
        <f t="shared" si="1392"/>
        <v>#VALUE!</v>
      </c>
      <c r="AH1289" t="e">
        <f t="shared" si="1393"/>
        <v>#VALUE!</v>
      </c>
      <c r="BJ1289">
        <f t="shared" si="1394"/>
        <v>1</v>
      </c>
    </row>
    <row r="1290" spans="11:62" x14ac:dyDescent="0.2">
      <c r="K1290" t="str">
        <f>WeedDataInput!F1288</f>
        <v>N</v>
      </c>
      <c r="L1290" t="str">
        <f>WeedDataInput!G1288</f>
        <v>Joaquim Grunberger;</v>
      </c>
      <c r="M1290" s="10" t="str">
        <f t="shared" si="1372"/>
        <v>;Joaquim Grunberger;</v>
      </c>
      <c r="N1290" t="str">
        <f t="shared" si="1373"/>
        <v>;Joaquim Grunberger;</v>
      </c>
      <c r="O1290" t="str">
        <f t="shared" si="1374"/>
        <v>Joaquim Grunberger;</v>
      </c>
      <c r="P1290" t="str">
        <f t="shared" si="1375"/>
        <v/>
      </c>
      <c r="Q1290">
        <f t="shared" si="1376"/>
        <v>0</v>
      </c>
      <c r="R1290">
        <f t="shared" si="1377"/>
        <v>0</v>
      </c>
      <c r="S1290">
        <f t="shared" si="1378"/>
        <v>0</v>
      </c>
      <c r="T1290">
        <f t="shared" si="1379"/>
        <v>0</v>
      </c>
      <c r="U1290">
        <f t="shared" si="1380"/>
        <v>0</v>
      </c>
      <c r="V1290">
        <f t="shared" si="1381"/>
        <v>0</v>
      </c>
      <c r="W1290">
        <f t="shared" si="1382"/>
        <v>0</v>
      </c>
      <c r="X1290">
        <f t="shared" si="1383"/>
        <v>0</v>
      </c>
      <c r="Y1290" s="10" t="str">
        <f t="shared" si="1384"/>
        <v>Joaquim Grunberger</v>
      </c>
      <c r="Z1290" t="e">
        <f t="shared" si="1385"/>
        <v>#VALUE!</v>
      </c>
      <c r="AA1290" t="e">
        <f t="shared" si="1386"/>
        <v>#VALUE!</v>
      </c>
      <c r="AB1290" t="e">
        <f t="shared" si="1387"/>
        <v>#VALUE!</v>
      </c>
      <c r="AC1290" t="e">
        <f t="shared" si="1388"/>
        <v>#VALUE!</v>
      </c>
      <c r="AD1290" t="e">
        <f t="shared" si="1389"/>
        <v>#VALUE!</v>
      </c>
      <c r="AE1290" t="e">
        <f t="shared" si="1390"/>
        <v>#VALUE!</v>
      </c>
      <c r="AF1290" t="e">
        <f t="shared" si="1391"/>
        <v>#VALUE!</v>
      </c>
      <c r="AG1290" t="e">
        <f t="shared" si="1392"/>
        <v>#VALUE!</v>
      </c>
      <c r="AH1290" t="e">
        <f t="shared" si="1393"/>
        <v>#VALUE!</v>
      </c>
      <c r="BJ1290">
        <f t="shared" si="1394"/>
        <v>1</v>
      </c>
    </row>
    <row r="1291" spans="11:62" x14ac:dyDescent="0.2">
      <c r="K1291" t="str">
        <f>WeedDataInput!F1289</f>
        <v>N</v>
      </c>
      <c r="L1291" t="str">
        <f>WeedDataInput!G1289</f>
        <v>Joaquim Grunberger;</v>
      </c>
      <c r="M1291" s="10" t="str">
        <f t="shared" si="1372"/>
        <v>;Joaquim Grunberger;</v>
      </c>
      <c r="N1291" t="str">
        <f t="shared" si="1373"/>
        <v>;Joaquim Grunberger;</v>
      </c>
      <c r="O1291" t="str">
        <f t="shared" si="1374"/>
        <v>Joaquim Grunberger;</v>
      </c>
      <c r="P1291" t="str">
        <f t="shared" si="1375"/>
        <v/>
      </c>
      <c r="Q1291">
        <f t="shared" si="1376"/>
        <v>0</v>
      </c>
      <c r="R1291">
        <f t="shared" si="1377"/>
        <v>0</v>
      </c>
      <c r="S1291">
        <f t="shared" si="1378"/>
        <v>0</v>
      </c>
      <c r="T1291">
        <f t="shared" si="1379"/>
        <v>0</v>
      </c>
      <c r="U1291">
        <f t="shared" si="1380"/>
        <v>0</v>
      </c>
      <c r="V1291">
        <f t="shared" si="1381"/>
        <v>0</v>
      </c>
      <c r="W1291">
        <f t="shared" si="1382"/>
        <v>0</v>
      </c>
      <c r="X1291">
        <f t="shared" si="1383"/>
        <v>0</v>
      </c>
      <c r="Y1291" s="10" t="str">
        <f t="shared" si="1384"/>
        <v>Joaquim Grunberger</v>
      </c>
      <c r="Z1291" t="e">
        <f t="shared" si="1385"/>
        <v>#VALUE!</v>
      </c>
      <c r="AA1291" t="e">
        <f t="shared" si="1386"/>
        <v>#VALUE!</v>
      </c>
      <c r="AB1291" t="e">
        <f t="shared" si="1387"/>
        <v>#VALUE!</v>
      </c>
      <c r="AC1291" t="e">
        <f t="shared" si="1388"/>
        <v>#VALUE!</v>
      </c>
      <c r="AD1291" t="e">
        <f t="shared" si="1389"/>
        <v>#VALUE!</v>
      </c>
      <c r="AE1291" t="e">
        <f t="shared" si="1390"/>
        <v>#VALUE!</v>
      </c>
      <c r="AF1291" t="e">
        <f t="shared" si="1391"/>
        <v>#VALUE!</v>
      </c>
      <c r="AG1291" t="e">
        <f t="shared" si="1392"/>
        <v>#VALUE!</v>
      </c>
      <c r="AH1291" t="e">
        <f t="shared" si="1393"/>
        <v>#VALUE!</v>
      </c>
      <c r="BJ1291">
        <f t="shared" si="1394"/>
        <v>1</v>
      </c>
    </row>
    <row r="1292" spans="11:62" x14ac:dyDescent="0.2">
      <c r="K1292" t="str">
        <f>WeedDataInput!F1290</f>
        <v>N</v>
      </c>
      <c r="L1292" t="str">
        <f>WeedDataInput!G1290</f>
        <v>Joaquim Grunberger;</v>
      </c>
      <c r="M1292" s="10" t="str">
        <f t="shared" si="1372"/>
        <v>;Joaquim Grunberger;</v>
      </c>
      <c r="N1292" t="str">
        <f t="shared" si="1373"/>
        <v>;Joaquim Grunberger;</v>
      </c>
      <c r="O1292" t="str">
        <f t="shared" si="1374"/>
        <v>Joaquim Grunberger;</v>
      </c>
      <c r="P1292" t="str">
        <f t="shared" si="1375"/>
        <v/>
      </c>
      <c r="Q1292">
        <f t="shared" si="1376"/>
        <v>0</v>
      </c>
      <c r="R1292">
        <f t="shared" si="1377"/>
        <v>0</v>
      </c>
      <c r="S1292">
        <f t="shared" si="1378"/>
        <v>0</v>
      </c>
      <c r="T1292">
        <f t="shared" si="1379"/>
        <v>0</v>
      </c>
      <c r="U1292">
        <f t="shared" si="1380"/>
        <v>0</v>
      </c>
      <c r="V1292">
        <f t="shared" si="1381"/>
        <v>0</v>
      </c>
      <c r="W1292">
        <f t="shared" si="1382"/>
        <v>0</v>
      </c>
      <c r="X1292">
        <f t="shared" si="1383"/>
        <v>0</v>
      </c>
      <c r="Y1292" s="10" t="str">
        <f t="shared" si="1384"/>
        <v>Joaquim Grunberger</v>
      </c>
      <c r="Z1292" t="e">
        <f t="shared" si="1385"/>
        <v>#VALUE!</v>
      </c>
      <c r="AA1292" t="e">
        <f t="shared" si="1386"/>
        <v>#VALUE!</v>
      </c>
      <c r="AB1292" t="e">
        <f t="shared" si="1387"/>
        <v>#VALUE!</v>
      </c>
      <c r="AC1292" t="e">
        <f t="shared" si="1388"/>
        <v>#VALUE!</v>
      </c>
      <c r="AD1292" t="e">
        <f t="shared" si="1389"/>
        <v>#VALUE!</v>
      </c>
      <c r="AE1292" t="e">
        <f t="shared" si="1390"/>
        <v>#VALUE!</v>
      </c>
      <c r="AF1292" t="e">
        <f t="shared" si="1391"/>
        <v>#VALUE!</v>
      </c>
      <c r="AG1292" t="e">
        <f t="shared" si="1392"/>
        <v>#VALUE!</v>
      </c>
      <c r="AH1292" t="e">
        <f t="shared" si="1393"/>
        <v>#VALUE!</v>
      </c>
      <c r="BJ1292">
        <f t="shared" si="1394"/>
        <v>1</v>
      </c>
    </row>
    <row r="1293" spans="11:62" x14ac:dyDescent="0.2">
      <c r="K1293" t="str">
        <f>WeedDataInput!F1291</f>
        <v>N</v>
      </c>
      <c r="L1293" t="str">
        <f>WeedDataInput!G1291</f>
        <v>Joaquim Grunberger;</v>
      </c>
      <c r="M1293" s="10" t="str">
        <f t="shared" si="1372"/>
        <v>;Joaquim Grunberger;</v>
      </c>
      <c r="N1293" t="str">
        <f t="shared" si="1373"/>
        <v>;Joaquim Grunberger;</v>
      </c>
      <c r="O1293" t="str">
        <f t="shared" si="1374"/>
        <v>Joaquim Grunberger;</v>
      </c>
      <c r="P1293" t="str">
        <f t="shared" si="1375"/>
        <v/>
      </c>
      <c r="Q1293">
        <f t="shared" si="1376"/>
        <v>0</v>
      </c>
      <c r="R1293">
        <f t="shared" si="1377"/>
        <v>0</v>
      </c>
      <c r="S1293">
        <f t="shared" si="1378"/>
        <v>0</v>
      </c>
      <c r="T1293">
        <f t="shared" si="1379"/>
        <v>0</v>
      </c>
      <c r="U1293">
        <f t="shared" si="1380"/>
        <v>0</v>
      </c>
      <c r="V1293">
        <f t="shared" si="1381"/>
        <v>0</v>
      </c>
      <c r="W1293">
        <f t="shared" si="1382"/>
        <v>0</v>
      </c>
      <c r="X1293">
        <f t="shared" si="1383"/>
        <v>0</v>
      </c>
      <c r="Y1293" s="10" t="str">
        <f t="shared" si="1384"/>
        <v>Joaquim Grunberger</v>
      </c>
      <c r="Z1293" t="e">
        <f t="shared" si="1385"/>
        <v>#VALUE!</v>
      </c>
      <c r="AA1293" t="e">
        <f t="shared" si="1386"/>
        <v>#VALUE!</v>
      </c>
      <c r="AB1293" t="e">
        <f t="shared" si="1387"/>
        <v>#VALUE!</v>
      </c>
      <c r="AC1293" t="e">
        <f t="shared" si="1388"/>
        <v>#VALUE!</v>
      </c>
      <c r="AD1293" t="e">
        <f t="shared" si="1389"/>
        <v>#VALUE!</v>
      </c>
      <c r="AE1293" t="e">
        <f t="shared" si="1390"/>
        <v>#VALUE!</v>
      </c>
      <c r="AF1293" t="e">
        <f t="shared" si="1391"/>
        <v>#VALUE!</v>
      </c>
      <c r="AG1293" t="e">
        <f t="shared" si="1392"/>
        <v>#VALUE!</v>
      </c>
      <c r="AH1293" t="e">
        <f t="shared" si="1393"/>
        <v>#VALUE!</v>
      </c>
      <c r="BJ1293">
        <f t="shared" si="1394"/>
        <v>1</v>
      </c>
    </row>
    <row r="1294" spans="11:62" x14ac:dyDescent="0.2">
      <c r="K1294" t="str">
        <f>WeedDataInput!F1292</f>
        <v>Y</v>
      </c>
      <c r="L1294">
        <f>WeedDataInput!G1292</f>
        <v>0</v>
      </c>
      <c r="M1294" s="10" t="str">
        <f t="shared" si="1372"/>
        <v>;0</v>
      </c>
      <c r="N1294" t="str">
        <f t="shared" si="1373"/>
        <v>;0</v>
      </c>
      <c r="O1294" t="str">
        <f t="shared" si="1374"/>
        <v>0</v>
      </c>
      <c r="P1294">
        <f t="shared" si="1375"/>
        <v>0</v>
      </c>
      <c r="Q1294">
        <f t="shared" si="1376"/>
        <v>0</v>
      </c>
      <c r="R1294">
        <f t="shared" si="1377"/>
        <v>0</v>
      </c>
      <c r="S1294">
        <f t="shared" si="1378"/>
        <v>0</v>
      </c>
      <c r="T1294">
        <f t="shared" si="1379"/>
        <v>0</v>
      </c>
      <c r="U1294">
        <f t="shared" si="1380"/>
        <v>0</v>
      </c>
      <c r="V1294">
        <f t="shared" si="1381"/>
        <v>0</v>
      </c>
      <c r="W1294">
        <f t="shared" si="1382"/>
        <v>0</v>
      </c>
      <c r="X1294">
        <f t="shared" si="1383"/>
        <v>0</v>
      </c>
      <c r="Y1294" s="10" t="e">
        <f t="shared" si="1384"/>
        <v>#VALUE!</v>
      </c>
      <c r="Z1294" t="e">
        <f t="shared" si="1385"/>
        <v>#VALUE!</v>
      </c>
      <c r="AA1294" t="e">
        <f t="shared" si="1386"/>
        <v>#VALUE!</v>
      </c>
      <c r="AB1294" t="e">
        <f t="shared" si="1387"/>
        <v>#VALUE!</v>
      </c>
      <c r="AC1294" t="e">
        <f t="shared" si="1388"/>
        <v>#VALUE!</v>
      </c>
      <c r="AD1294" t="e">
        <f t="shared" si="1389"/>
        <v>#VALUE!</v>
      </c>
      <c r="AE1294" t="e">
        <f t="shared" si="1390"/>
        <v>#VALUE!</v>
      </c>
      <c r="AF1294" t="e">
        <f t="shared" si="1391"/>
        <v>#VALUE!</v>
      </c>
      <c r="AG1294" t="e">
        <f t="shared" si="1392"/>
        <v>#VALUE!</v>
      </c>
      <c r="AH1294" t="e">
        <f t="shared" si="1393"/>
        <v>#VALUE!</v>
      </c>
      <c r="BJ1294">
        <f t="shared" si="1394"/>
        <v>0</v>
      </c>
    </row>
    <row r="1295" spans="11:62" x14ac:dyDescent="0.2">
      <c r="K1295" t="str">
        <f>WeedDataInput!F1293</f>
        <v>Y</v>
      </c>
      <c r="L1295">
        <f>WeedDataInput!G1293</f>
        <v>0</v>
      </c>
      <c r="M1295" s="10" t="str">
        <f t="shared" si="1372"/>
        <v>;0</v>
      </c>
      <c r="N1295" t="str">
        <f t="shared" si="1373"/>
        <v>;0</v>
      </c>
      <c r="O1295" t="str">
        <f t="shared" si="1374"/>
        <v>0</v>
      </c>
      <c r="P1295">
        <f t="shared" si="1375"/>
        <v>0</v>
      </c>
      <c r="Q1295">
        <f t="shared" si="1376"/>
        <v>0</v>
      </c>
      <c r="R1295">
        <f t="shared" si="1377"/>
        <v>0</v>
      </c>
      <c r="S1295">
        <f t="shared" si="1378"/>
        <v>0</v>
      </c>
      <c r="T1295">
        <f t="shared" si="1379"/>
        <v>0</v>
      </c>
      <c r="U1295">
        <f t="shared" si="1380"/>
        <v>0</v>
      </c>
      <c r="V1295">
        <f t="shared" si="1381"/>
        <v>0</v>
      </c>
      <c r="W1295">
        <f t="shared" si="1382"/>
        <v>0</v>
      </c>
      <c r="X1295">
        <f t="shared" si="1383"/>
        <v>0</v>
      </c>
      <c r="Y1295" s="10" t="e">
        <f t="shared" si="1384"/>
        <v>#VALUE!</v>
      </c>
      <c r="Z1295" t="e">
        <f t="shared" si="1385"/>
        <v>#VALUE!</v>
      </c>
      <c r="AA1295" t="e">
        <f t="shared" si="1386"/>
        <v>#VALUE!</v>
      </c>
      <c r="AB1295" t="e">
        <f t="shared" si="1387"/>
        <v>#VALUE!</v>
      </c>
      <c r="AC1295" t="e">
        <f t="shared" si="1388"/>
        <v>#VALUE!</v>
      </c>
      <c r="AD1295" t="e">
        <f t="shared" si="1389"/>
        <v>#VALUE!</v>
      </c>
      <c r="AE1295" t="e">
        <f t="shared" si="1390"/>
        <v>#VALUE!</v>
      </c>
      <c r="AF1295" t="e">
        <f t="shared" si="1391"/>
        <v>#VALUE!</v>
      </c>
      <c r="AG1295" t="e">
        <f t="shared" si="1392"/>
        <v>#VALUE!</v>
      </c>
      <c r="AH1295" t="e">
        <f t="shared" si="1393"/>
        <v>#VALUE!</v>
      </c>
      <c r="BJ1295">
        <f t="shared" si="1394"/>
        <v>0</v>
      </c>
    </row>
    <row r="1296" spans="11:62" x14ac:dyDescent="0.2">
      <c r="K1296" t="str">
        <f>WeedDataInput!F1294</f>
        <v>Y</v>
      </c>
      <c r="L1296">
        <f>WeedDataInput!G1294</f>
        <v>0</v>
      </c>
      <c r="M1296" s="10" t="str">
        <f t="shared" si="1372"/>
        <v>;0</v>
      </c>
      <c r="N1296" t="str">
        <f t="shared" si="1373"/>
        <v>;0</v>
      </c>
      <c r="O1296" t="str">
        <f t="shared" si="1374"/>
        <v>0</v>
      </c>
      <c r="P1296">
        <f t="shared" si="1375"/>
        <v>0</v>
      </c>
      <c r="Q1296">
        <f t="shared" si="1376"/>
        <v>0</v>
      </c>
      <c r="R1296">
        <f t="shared" si="1377"/>
        <v>0</v>
      </c>
      <c r="S1296">
        <f t="shared" si="1378"/>
        <v>0</v>
      </c>
      <c r="T1296">
        <f t="shared" si="1379"/>
        <v>0</v>
      </c>
      <c r="U1296">
        <f t="shared" si="1380"/>
        <v>0</v>
      </c>
      <c r="V1296">
        <f t="shared" si="1381"/>
        <v>0</v>
      </c>
      <c r="W1296">
        <f t="shared" si="1382"/>
        <v>0</v>
      </c>
      <c r="X1296">
        <f t="shared" si="1383"/>
        <v>0</v>
      </c>
      <c r="Y1296" s="10" t="e">
        <f t="shared" si="1384"/>
        <v>#VALUE!</v>
      </c>
      <c r="Z1296" t="e">
        <f t="shared" si="1385"/>
        <v>#VALUE!</v>
      </c>
      <c r="AA1296" t="e">
        <f t="shared" si="1386"/>
        <v>#VALUE!</v>
      </c>
      <c r="AB1296" t="e">
        <f t="shared" si="1387"/>
        <v>#VALUE!</v>
      </c>
      <c r="AC1296" t="e">
        <f t="shared" si="1388"/>
        <v>#VALUE!</v>
      </c>
      <c r="AD1296" t="e">
        <f t="shared" si="1389"/>
        <v>#VALUE!</v>
      </c>
      <c r="AE1296" t="e">
        <f t="shared" si="1390"/>
        <v>#VALUE!</v>
      </c>
      <c r="AF1296" t="e">
        <f t="shared" si="1391"/>
        <v>#VALUE!</v>
      </c>
      <c r="AG1296" t="e">
        <f t="shared" si="1392"/>
        <v>#VALUE!</v>
      </c>
      <c r="AH1296" t="e">
        <f t="shared" si="1393"/>
        <v>#VALUE!</v>
      </c>
      <c r="BJ1296">
        <f t="shared" si="1394"/>
        <v>0</v>
      </c>
    </row>
    <row r="1297" spans="11:62" x14ac:dyDescent="0.2">
      <c r="K1297" t="str">
        <f>WeedDataInput!F1295</f>
        <v>N</v>
      </c>
      <c r="L1297" t="str">
        <f>WeedDataInput!G1295</f>
        <v>Sarah Jackman;</v>
      </c>
      <c r="M1297" s="10" t="str">
        <f t="shared" si="1372"/>
        <v>;Sarah Jackman;</v>
      </c>
      <c r="N1297" t="str">
        <f t="shared" si="1373"/>
        <v>;Sarah Jackman;</v>
      </c>
      <c r="O1297" t="str">
        <f t="shared" si="1374"/>
        <v>Sarah Jackman;</v>
      </c>
      <c r="P1297" t="str">
        <f t="shared" si="1375"/>
        <v/>
      </c>
      <c r="Q1297">
        <f t="shared" si="1376"/>
        <v>0</v>
      </c>
      <c r="R1297">
        <f t="shared" si="1377"/>
        <v>0</v>
      </c>
      <c r="S1297">
        <f t="shared" si="1378"/>
        <v>0</v>
      </c>
      <c r="T1297">
        <f t="shared" si="1379"/>
        <v>0</v>
      </c>
      <c r="U1297">
        <f t="shared" si="1380"/>
        <v>0</v>
      </c>
      <c r="V1297">
        <f t="shared" si="1381"/>
        <v>0</v>
      </c>
      <c r="W1297">
        <f t="shared" si="1382"/>
        <v>0</v>
      </c>
      <c r="X1297">
        <f t="shared" si="1383"/>
        <v>0</v>
      </c>
      <c r="Y1297" s="10" t="str">
        <f t="shared" si="1384"/>
        <v>Sarah Jackman</v>
      </c>
      <c r="Z1297" t="e">
        <f t="shared" si="1385"/>
        <v>#VALUE!</v>
      </c>
      <c r="AA1297" t="e">
        <f t="shared" si="1386"/>
        <v>#VALUE!</v>
      </c>
      <c r="AB1297" t="e">
        <f t="shared" si="1387"/>
        <v>#VALUE!</v>
      </c>
      <c r="AC1297" t="e">
        <f t="shared" si="1388"/>
        <v>#VALUE!</v>
      </c>
      <c r="AD1297" t="e">
        <f t="shared" si="1389"/>
        <v>#VALUE!</v>
      </c>
      <c r="AE1297" t="e">
        <f t="shared" si="1390"/>
        <v>#VALUE!</v>
      </c>
      <c r="AF1297" t="e">
        <f t="shared" si="1391"/>
        <v>#VALUE!</v>
      </c>
      <c r="AG1297" t="e">
        <f t="shared" si="1392"/>
        <v>#VALUE!</v>
      </c>
      <c r="AH1297" t="e">
        <f t="shared" si="1393"/>
        <v>#VALUE!</v>
      </c>
      <c r="BJ1297">
        <f t="shared" si="1394"/>
        <v>1</v>
      </c>
    </row>
    <row r="1298" spans="11:62" x14ac:dyDescent="0.2">
      <c r="K1298" t="str">
        <f>WeedDataInput!F1296</f>
        <v>N</v>
      </c>
      <c r="L1298" t="str">
        <f>WeedDataInput!G1296</f>
        <v>Sarah Jackman;</v>
      </c>
      <c r="M1298" s="10" t="str">
        <f t="shared" si="1372"/>
        <v>;Sarah Jackman;</v>
      </c>
      <c r="N1298" t="str">
        <f t="shared" si="1373"/>
        <v>;Sarah Jackman;</v>
      </c>
      <c r="O1298" t="str">
        <f t="shared" si="1374"/>
        <v>Sarah Jackman;</v>
      </c>
      <c r="P1298" t="str">
        <f t="shared" si="1375"/>
        <v/>
      </c>
      <c r="Q1298">
        <f t="shared" si="1376"/>
        <v>0</v>
      </c>
      <c r="R1298">
        <f t="shared" si="1377"/>
        <v>0</v>
      </c>
      <c r="S1298">
        <f t="shared" si="1378"/>
        <v>0</v>
      </c>
      <c r="T1298">
        <f t="shared" si="1379"/>
        <v>0</v>
      </c>
      <c r="U1298">
        <f t="shared" si="1380"/>
        <v>0</v>
      </c>
      <c r="V1298">
        <f t="shared" si="1381"/>
        <v>0</v>
      </c>
      <c r="W1298">
        <f t="shared" si="1382"/>
        <v>0</v>
      </c>
      <c r="X1298">
        <f t="shared" si="1383"/>
        <v>0</v>
      </c>
      <c r="Y1298" s="10" t="str">
        <f t="shared" si="1384"/>
        <v>Sarah Jackman</v>
      </c>
      <c r="Z1298" t="e">
        <f t="shared" si="1385"/>
        <v>#VALUE!</v>
      </c>
      <c r="AA1298" t="e">
        <f t="shared" si="1386"/>
        <v>#VALUE!</v>
      </c>
      <c r="AB1298" t="e">
        <f t="shared" si="1387"/>
        <v>#VALUE!</v>
      </c>
      <c r="AC1298" t="e">
        <f t="shared" si="1388"/>
        <v>#VALUE!</v>
      </c>
      <c r="AD1298" t="e">
        <f t="shared" si="1389"/>
        <v>#VALUE!</v>
      </c>
      <c r="AE1298" t="e">
        <f t="shared" si="1390"/>
        <v>#VALUE!</v>
      </c>
      <c r="AF1298" t="e">
        <f t="shared" si="1391"/>
        <v>#VALUE!</v>
      </c>
      <c r="AG1298" t="e">
        <f t="shared" si="1392"/>
        <v>#VALUE!</v>
      </c>
      <c r="AH1298" t="e">
        <f t="shared" si="1393"/>
        <v>#VALUE!</v>
      </c>
      <c r="BJ1298">
        <f t="shared" si="1394"/>
        <v>1</v>
      </c>
    </row>
    <row r="1299" spans="11:62" x14ac:dyDescent="0.2">
      <c r="K1299" t="str">
        <f>WeedDataInput!F1297</f>
        <v>N</v>
      </c>
      <c r="L1299" t="str">
        <f>WeedDataInput!G1297</f>
        <v>Sarah Jackman;</v>
      </c>
      <c r="M1299" s="10" t="str">
        <f t="shared" si="1372"/>
        <v>;Sarah Jackman;</v>
      </c>
      <c r="N1299" t="str">
        <f t="shared" si="1373"/>
        <v>;Sarah Jackman;</v>
      </c>
      <c r="O1299" t="str">
        <f t="shared" si="1374"/>
        <v>Sarah Jackman;</v>
      </c>
      <c r="P1299" t="str">
        <f t="shared" si="1375"/>
        <v/>
      </c>
      <c r="Q1299">
        <f t="shared" si="1376"/>
        <v>0</v>
      </c>
      <c r="R1299">
        <f t="shared" si="1377"/>
        <v>0</v>
      </c>
      <c r="S1299">
        <f t="shared" si="1378"/>
        <v>0</v>
      </c>
      <c r="T1299">
        <f t="shared" si="1379"/>
        <v>0</v>
      </c>
      <c r="U1299">
        <f t="shared" si="1380"/>
        <v>0</v>
      </c>
      <c r="V1299">
        <f t="shared" si="1381"/>
        <v>0</v>
      </c>
      <c r="W1299">
        <f t="shared" si="1382"/>
        <v>0</v>
      </c>
      <c r="X1299">
        <f t="shared" si="1383"/>
        <v>0</v>
      </c>
      <c r="Y1299" s="10" t="str">
        <f t="shared" si="1384"/>
        <v>Sarah Jackman</v>
      </c>
      <c r="Z1299" t="e">
        <f t="shared" si="1385"/>
        <v>#VALUE!</v>
      </c>
      <c r="AA1299" t="e">
        <f t="shared" si="1386"/>
        <v>#VALUE!</v>
      </c>
      <c r="AB1299" t="e">
        <f t="shared" si="1387"/>
        <v>#VALUE!</v>
      </c>
      <c r="AC1299" t="e">
        <f t="shared" si="1388"/>
        <v>#VALUE!</v>
      </c>
      <c r="AD1299" t="e">
        <f t="shared" si="1389"/>
        <v>#VALUE!</v>
      </c>
      <c r="AE1299" t="e">
        <f t="shared" si="1390"/>
        <v>#VALUE!</v>
      </c>
      <c r="AF1299" t="e">
        <f t="shared" si="1391"/>
        <v>#VALUE!</v>
      </c>
      <c r="AG1299" t="e">
        <f t="shared" si="1392"/>
        <v>#VALUE!</v>
      </c>
      <c r="AH1299" t="e">
        <f t="shared" si="1393"/>
        <v>#VALUE!</v>
      </c>
      <c r="BJ1299">
        <f t="shared" si="1394"/>
        <v>1</v>
      </c>
    </row>
    <row r="1300" spans="11:62" x14ac:dyDescent="0.2">
      <c r="K1300" t="str">
        <f>WeedDataInput!F1298</f>
        <v>Y</v>
      </c>
      <c r="L1300">
        <f>WeedDataInput!G1298</f>
        <v>0</v>
      </c>
      <c r="M1300" s="10" t="str">
        <f t="shared" si="1372"/>
        <v>;0</v>
      </c>
      <c r="N1300" t="str">
        <f t="shared" si="1373"/>
        <v>;0</v>
      </c>
      <c r="O1300" t="str">
        <f t="shared" si="1374"/>
        <v>0</v>
      </c>
      <c r="P1300">
        <f t="shared" si="1375"/>
        <v>0</v>
      </c>
      <c r="Q1300">
        <f t="shared" si="1376"/>
        <v>0</v>
      </c>
      <c r="R1300">
        <f t="shared" si="1377"/>
        <v>0</v>
      </c>
      <c r="S1300">
        <f t="shared" si="1378"/>
        <v>0</v>
      </c>
      <c r="T1300">
        <f t="shared" si="1379"/>
        <v>0</v>
      </c>
      <c r="U1300">
        <f t="shared" si="1380"/>
        <v>0</v>
      </c>
      <c r="V1300">
        <f t="shared" si="1381"/>
        <v>0</v>
      </c>
      <c r="W1300">
        <f t="shared" si="1382"/>
        <v>0</v>
      </c>
      <c r="X1300">
        <f t="shared" si="1383"/>
        <v>0</v>
      </c>
      <c r="Y1300" s="10" t="e">
        <f t="shared" si="1384"/>
        <v>#VALUE!</v>
      </c>
      <c r="Z1300" t="e">
        <f t="shared" si="1385"/>
        <v>#VALUE!</v>
      </c>
      <c r="AA1300" t="e">
        <f t="shared" si="1386"/>
        <v>#VALUE!</v>
      </c>
      <c r="AB1300" t="e">
        <f t="shared" si="1387"/>
        <v>#VALUE!</v>
      </c>
      <c r="AC1300" t="e">
        <f t="shared" si="1388"/>
        <v>#VALUE!</v>
      </c>
      <c r="AD1300" t="e">
        <f t="shared" si="1389"/>
        <v>#VALUE!</v>
      </c>
      <c r="AE1300" t="e">
        <f t="shared" si="1390"/>
        <v>#VALUE!</v>
      </c>
      <c r="AF1300" t="e">
        <f t="shared" si="1391"/>
        <v>#VALUE!</v>
      </c>
      <c r="AG1300" t="e">
        <f t="shared" si="1392"/>
        <v>#VALUE!</v>
      </c>
      <c r="AH1300" t="e">
        <f t="shared" si="1393"/>
        <v>#VALUE!</v>
      </c>
      <c r="BJ1300">
        <f t="shared" si="1394"/>
        <v>0</v>
      </c>
    </row>
    <row r="1301" spans="11:62" x14ac:dyDescent="0.2">
      <c r="K1301" t="str">
        <f>WeedDataInput!F1299</f>
        <v>N</v>
      </c>
      <c r="L1301" t="str">
        <f>WeedDataInput!G1299</f>
        <v>Sack Jalyers;</v>
      </c>
      <c r="M1301" s="10" t="str">
        <f t="shared" si="1372"/>
        <v>;Sack Jalyers;</v>
      </c>
      <c r="N1301" t="str">
        <f t="shared" si="1373"/>
        <v>;Sack Jalyers;</v>
      </c>
      <c r="O1301" t="str">
        <f t="shared" si="1374"/>
        <v>Sack Jalyers;</v>
      </c>
      <c r="P1301" t="str">
        <f t="shared" si="1375"/>
        <v/>
      </c>
      <c r="Q1301">
        <f t="shared" si="1376"/>
        <v>0</v>
      </c>
      <c r="R1301">
        <f t="shared" si="1377"/>
        <v>0</v>
      </c>
      <c r="S1301">
        <f t="shared" si="1378"/>
        <v>0</v>
      </c>
      <c r="T1301">
        <f t="shared" si="1379"/>
        <v>0</v>
      </c>
      <c r="U1301">
        <f t="shared" si="1380"/>
        <v>0</v>
      </c>
      <c r="V1301">
        <f t="shared" si="1381"/>
        <v>0</v>
      </c>
      <c r="W1301">
        <f t="shared" si="1382"/>
        <v>0</v>
      </c>
      <c r="X1301">
        <f t="shared" si="1383"/>
        <v>0</v>
      </c>
      <c r="Y1301" s="10" t="str">
        <f t="shared" si="1384"/>
        <v>Sack Jalyers</v>
      </c>
      <c r="Z1301" t="e">
        <f t="shared" si="1385"/>
        <v>#VALUE!</v>
      </c>
      <c r="AA1301" t="e">
        <f t="shared" si="1386"/>
        <v>#VALUE!</v>
      </c>
      <c r="AB1301" t="e">
        <f t="shared" si="1387"/>
        <v>#VALUE!</v>
      </c>
      <c r="AC1301" t="e">
        <f t="shared" si="1388"/>
        <v>#VALUE!</v>
      </c>
      <c r="AD1301" t="e">
        <f t="shared" si="1389"/>
        <v>#VALUE!</v>
      </c>
      <c r="AE1301" t="e">
        <f t="shared" si="1390"/>
        <v>#VALUE!</v>
      </c>
      <c r="AF1301" t="e">
        <f t="shared" si="1391"/>
        <v>#VALUE!</v>
      </c>
      <c r="AG1301" t="e">
        <f t="shared" si="1392"/>
        <v>#VALUE!</v>
      </c>
      <c r="AH1301" t="e">
        <f t="shared" si="1393"/>
        <v>#VALUE!</v>
      </c>
      <c r="BJ1301">
        <f t="shared" si="1394"/>
        <v>1</v>
      </c>
    </row>
    <row r="1302" spans="11:62" x14ac:dyDescent="0.2">
      <c r="K1302" t="str">
        <f>WeedDataInput!F1300</f>
        <v>N</v>
      </c>
      <c r="L1302" t="str">
        <f>WeedDataInput!G1300</f>
        <v>Sarah Jackman;</v>
      </c>
      <c r="M1302" s="10" t="str">
        <f t="shared" si="1372"/>
        <v>;Sarah Jackman;</v>
      </c>
      <c r="N1302" t="str">
        <f t="shared" si="1373"/>
        <v>;Sarah Jackman;</v>
      </c>
      <c r="O1302" t="str">
        <f t="shared" si="1374"/>
        <v>Sarah Jackman;</v>
      </c>
      <c r="P1302" t="str">
        <f t="shared" si="1375"/>
        <v/>
      </c>
      <c r="Q1302">
        <f t="shared" si="1376"/>
        <v>0</v>
      </c>
      <c r="R1302">
        <f t="shared" si="1377"/>
        <v>0</v>
      </c>
      <c r="S1302">
        <f t="shared" si="1378"/>
        <v>0</v>
      </c>
      <c r="T1302">
        <f t="shared" si="1379"/>
        <v>0</v>
      </c>
      <c r="U1302">
        <f t="shared" si="1380"/>
        <v>0</v>
      </c>
      <c r="V1302">
        <f t="shared" si="1381"/>
        <v>0</v>
      </c>
      <c r="W1302">
        <f t="shared" si="1382"/>
        <v>0</v>
      </c>
      <c r="X1302">
        <f t="shared" si="1383"/>
        <v>0</v>
      </c>
      <c r="Y1302" s="10" t="str">
        <f t="shared" si="1384"/>
        <v>Sarah Jackman</v>
      </c>
      <c r="Z1302" t="e">
        <f t="shared" si="1385"/>
        <v>#VALUE!</v>
      </c>
      <c r="AA1302" t="e">
        <f t="shared" si="1386"/>
        <v>#VALUE!</v>
      </c>
      <c r="AB1302" t="e">
        <f t="shared" si="1387"/>
        <v>#VALUE!</v>
      </c>
      <c r="AC1302" t="e">
        <f t="shared" si="1388"/>
        <v>#VALUE!</v>
      </c>
      <c r="AD1302" t="e">
        <f t="shared" si="1389"/>
        <v>#VALUE!</v>
      </c>
      <c r="AE1302" t="e">
        <f t="shared" si="1390"/>
        <v>#VALUE!</v>
      </c>
      <c r="AF1302" t="e">
        <f t="shared" si="1391"/>
        <v>#VALUE!</v>
      </c>
      <c r="AG1302" t="e">
        <f t="shared" si="1392"/>
        <v>#VALUE!</v>
      </c>
      <c r="AH1302" t="e">
        <f t="shared" si="1393"/>
        <v>#VALUE!</v>
      </c>
      <c r="BJ1302">
        <f t="shared" si="1394"/>
        <v>1</v>
      </c>
    </row>
    <row r="1303" spans="11:62" x14ac:dyDescent="0.2">
      <c r="K1303" t="str">
        <f>WeedDataInput!F1301</f>
        <v>N</v>
      </c>
      <c r="L1303" t="str">
        <f>WeedDataInput!G1301</f>
        <v>Joaquim Grunberger;</v>
      </c>
      <c r="M1303" s="10" t="str">
        <f t="shared" si="1372"/>
        <v>;Joaquim Grunberger;</v>
      </c>
      <c r="N1303" t="str">
        <f t="shared" si="1373"/>
        <v>;Joaquim Grunberger;</v>
      </c>
      <c r="O1303" t="str">
        <f t="shared" si="1374"/>
        <v>Joaquim Grunberger;</v>
      </c>
      <c r="P1303" t="str">
        <f t="shared" si="1375"/>
        <v/>
      </c>
      <c r="Q1303">
        <f t="shared" si="1376"/>
        <v>0</v>
      </c>
      <c r="R1303">
        <f t="shared" si="1377"/>
        <v>0</v>
      </c>
      <c r="S1303">
        <f t="shared" si="1378"/>
        <v>0</v>
      </c>
      <c r="T1303">
        <f t="shared" si="1379"/>
        <v>0</v>
      </c>
      <c r="U1303">
        <f t="shared" si="1380"/>
        <v>0</v>
      </c>
      <c r="V1303">
        <f t="shared" si="1381"/>
        <v>0</v>
      </c>
      <c r="W1303">
        <f t="shared" si="1382"/>
        <v>0</v>
      </c>
      <c r="X1303">
        <f t="shared" si="1383"/>
        <v>0</v>
      </c>
      <c r="Y1303" s="10" t="str">
        <f t="shared" si="1384"/>
        <v>Joaquim Grunberger</v>
      </c>
      <c r="Z1303" t="e">
        <f t="shared" si="1385"/>
        <v>#VALUE!</v>
      </c>
      <c r="AA1303" t="e">
        <f t="shared" si="1386"/>
        <v>#VALUE!</v>
      </c>
      <c r="AB1303" t="e">
        <f t="shared" si="1387"/>
        <v>#VALUE!</v>
      </c>
      <c r="AC1303" t="e">
        <f t="shared" si="1388"/>
        <v>#VALUE!</v>
      </c>
      <c r="AD1303" t="e">
        <f t="shared" si="1389"/>
        <v>#VALUE!</v>
      </c>
      <c r="AE1303" t="e">
        <f t="shared" si="1390"/>
        <v>#VALUE!</v>
      </c>
      <c r="AF1303" t="e">
        <f t="shared" si="1391"/>
        <v>#VALUE!</v>
      </c>
      <c r="AG1303" t="e">
        <f t="shared" si="1392"/>
        <v>#VALUE!</v>
      </c>
      <c r="AH1303" t="e">
        <f t="shared" si="1393"/>
        <v>#VALUE!</v>
      </c>
      <c r="BJ1303">
        <f t="shared" si="1394"/>
        <v>1</v>
      </c>
    </row>
    <row r="1304" spans="11:62" x14ac:dyDescent="0.2">
      <c r="K1304" t="str">
        <f>WeedDataInput!F1302</f>
        <v>N</v>
      </c>
      <c r="L1304" t="str">
        <f>WeedDataInput!G1302</f>
        <v>Joaquim Grunberger;</v>
      </c>
      <c r="M1304" s="10" t="str">
        <f t="shared" si="1372"/>
        <v>;Joaquim Grunberger;</v>
      </c>
      <c r="N1304" t="str">
        <f t="shared" si="1373"/>
        <v>;Joaquim Grunberger;</v>
      </c>
      <c r="O1304" t="str">
        <f t="shared" si="1374"/>
        <v>Joaquim Grunberger;</v>
      </c>
      <c r="P1304" t="str">
        <f t="shared" si="1375"/>
        <v/>
      </c>
      <c r="Q1304">
        <f t="shared" si="1376"/>
        <v>0</v>
      </c>
      <c r="R1304">
        <f t="shared" si="1377"/>
        <v>0</v>
      </c>
      <c r="S1304">
        <f t="shared" si="1378"/>
        <v>0</v>
      </c>
      <c r="T1304">
        <f t="shared" si="1379"/>
        <v>0</v>
      </c>
      <c r="U1304">
        <f t="shared" si="1380"/>
        <v>0</v>
      </c>
      <c r="V1304">
        <f t="shared" si="1381"/>
        <v>0</v>
      </c>
      <c r="W1304">
        <f t="shared" si="1382"/>
        <v>0</v>
      </c>
      <c r="X1304">
        <f t="shared" si="1383"/>
        <v>0</v>
      </c>
      <c r="Y1304" s="10" t="str">
        <f t="shared" si="1384"/>
        <v>Joaquim Grunberger</v>
      </c>
      <c r="Z1304" t="e">
        <f t="shared" si="1385"/>
        <v>#VALUE!</v>
      </c>
      <c r="AA1304" t="e">
        <f t="shared" si="1386"/>
        <v>#VALUE!</v>
      </c>
      <c r="AB1304" t="e">
        <f t="shared" si="1387"/>
        <v>#VALUE!</v>
      </c>
      <c r="AC1304" t="e">
        <f t="shared" si="1388"/>
        <v>#VALUE!</v>
      </c>
      <c r="AD1304" t="e">
        <f t="shared" si="1389"/>
        <v>#VALUE!</v>
      </c>
      <c r="AE1304" t="e">
        <f t="shared" si="1390"/>
        <v>#VALUE!</v>
      </c>
      <c r="AF1304" t="e">
        <f t="shared" si="1391"/>
        <v>#VALUE!</v>
      </c>
      <c r="AG1304" t="e">
        <f t="shared" si="1392"/>
        <v>#VALUE!</v>
      </c>
      <c r="AH1304" t="e">
        <f t="shared" si="1393"/>
        <v>#VALUE!</v>
      </c>
      <c r="BJ1304">
        <f t="shared" si="1394"/>
        <v>1</v>
      </c>
    </row>
    <row r="1305" spans="11:62" x14ac:dyDescent="0.2">
      <c r="K1305" t="str">
        <f>WeedDataInput!F1303</f>
        <v>N</v>
      </c>
      <c r="L1305" t="str">
        <f>WeedDataInput!G1303</f>
        <v>Bradi Jeann;Joaquim Grunberger;</v>
      </c>
      <c r="M1305" s="10" t="str">
        <f t="shared" si="1372"/>
        <v>;Bradi Jeann;Joaquim Grunberger;</v>
      </c>
      <c r="N1305" t="str">
        <f t="shared" si="1373"/>
        <v>;Bradi Jeann;Joaquim Grunberger;</v>
      </c>
      <c r="O1305" t="str">
        <f t="shared" si="1374"/>
        <v>Bradi Jeann;Joaquim Grunberger;</v>
      </c>
      <c r="P1305" t="str">
        <f t="shared" si="1375"/>
        <v>Joaquim Grunberger;</v>
      </c>
      <c r="Q1305" t="str">
        <f t="shared" si="1376"/>
        <v/>
      </c>
      <c r="R1305">
        <f t="shared" si="1377"/>
        <v>0</v>
      </c>
      <c r="S1305">
        <f t="shared" si="1378"/>
        <v>0</v>
      </c>
      <c r="T1305">
        <f t="shared" si="1379"/>
        <v>0</v>
      </c>
      <c r="U1305">
        <f t="shared" si="1380"/>
        <v>0</v>
      </c>
      <c r="V1305">
        <f t="shared" si="1381"/>
        <v>0</v>
      </c>
      <c r="W1305">
        <f t="shared" si="1382"/>
        <v>0</v>
      </c>
      <c r="X1305">
        <f t="shared" si="1383"/>
        <v>0</v>
      </c>
      <c r="Y1305" s="10" t="str">
        <f t="shared" si="1384"/>
        <v>Bradi Jeann</v>
      </c>
      <c r="Z1305" t="str">
        <f t="shared" si="1385"/>
        <v>Joaquim Grunberger</v>
      </c>
      <c r="AA1305" t="e">
        <f t="shared" si="1386"/>
        <v>#VALUE!</v>
      </c>
      <c r="AB1305" t="e">
        <f t="shared" si="1387"/>
        <v>#VALUE!</v>
      </c>
      <c r="AC1305" t="e">
        <f t="shared" si="1388"/>
        <v>#VALUE!</v>
      </c>
      <c r="AD1305" t="e">
        <f t="shared" si="1389"/>
        <v>#VALUE!</v>
      </c>
      <c r="AE1305" t="e">
        <f t="shared" si="1390"/>
        <v>#VALUE!</v>
      </c>
      <c r="AF1305" t="e">
        <f t="shared" si="1391"/>
        <v>#VALUE!</v>
      </c>
      <c r="AG1305" t="e">
        <f t="shared" si="1392"/>
        <v>#VALUE!</v>
      </c>
      <c r="AH1305" t="e">
        <f t="shared" si="1393"/>
        <v>#VALUE!</v>
      </c>
      <c r="BJ1305">
        <f t="shared" si="1394"/>
        <v>2</v>
      </c>
    </row>
    <row r="1306" spans="11:62" x14ac:dyDescent="0.2">
      <c r="K1306" t="str">
        <f>WeedDataInput!F1304</f>
        <v>N</v>
      </c>
      <c r="L1306" t="str">
        <f>WeedDataInput!G1304</f>
        <v>Bradi Jeann;Joaquim Grunberger;</v>
      </c>
      <c r="M1306" s="10" t="str">
        <f t="shared" si="1372"/>
        <v>;Bradi Jeann;Joaquim Grunberger;</v>
      </c>
      <c r="N1306" t="str">
        <f t="shared" si="1373"/>
        <v>;Bradi Jeann;Joaquim Grunberger;</v>
      </c>
      <c r="O1306" t="str">
        <f t="shared" si="1374"/>
        <v>Bradi Jeann;Joaquim Grunberger;</v>
      </c>
      <c r="P1306" t="str">
        <f t="shared" si="1375"/>
        <v>Joaquim Grunberger;</v>
      </c>
      <c r="Q1306" t="str">
        <f t="shared" si="1376"/>
        <v/>
      </c>
      <c r="R1306">
        <f t="shared" si="1377"/>
        <v>0</v>
      </c>
      <c r="S1306">
        <f t="shared" si="1378"/>
        <v>0</v>
      </c>
      <c r="T1306">
        <f t="shared" si="1379"/>
        <v>0</v>
      </c>
      <c r="U1306">
        <f t="shared" si="1380"/>
        <v>0</v>
      </c>
      <c r="V1306">
        <f t="shared" si="1381"/>
        <v>0</v>
      </c>
      <c r="W1306">
        <f t="shared" si="1382"/>
        <v>0</v>
      </c>
      <c r="X1306">
        <f t="shared" si="1383"/>
        <v>0</v>
      </c>
      <c r="Y1306" s="10" t="str">
        <f t="shared" si="1384"/>
        <v>Bradi Jeann</v>
      </c>
      <c r="Z1306" t="str">
        <f t="shared" si="1385"/>
        <v>Joaquim Grunberger</v>
      </c>
      <c r="AA1306" t="e">
        <f t="shared" si="1386"/>
        <v>#VALUE!</v>
      </c>
      <c r="AB1306" t="e">
        <f t="shared" si="1387"/>
        <v>#VALUE!</v>
      </c>
      <c r="AC1306" t="e">
        <f t="shared" si="1388"/>
        <v>#VALUE!</v>
      </c>
      <c r="AD1306" t="e">
        <f t="shared" si="1389"/>
        <v>#VALUE!</v>
      </c>
      <c r="AE1306" t="e">
        <f t="shared" si="1390"/>
        <v>#VALUE!</v>
      </c>
      <c r="AF1306" t="e">
        <f t="shared" si="1391"/>
        <v>#VALUE!</v>
      </c>
      <c r="AG1306" t="e">
        <f t="shared" si="1392"/>
        <v>#VALUE!</v>
      </c>
      <c r="AH1306" t="e">
        <f t="shared" si="1393"/>
        <v>#VALUE!</v>
      </c>
      <c r="BJ1306">
        <f t="shared" si="1394"/>
        <v>2</v>
      </c>
    </row>
    <row r="1307" spans="11:62" x14ac:dyDescent="0.2">
      <c r="K1307" t="str">
        <f>WeedDataInput!F1305</f>
        <v>N</v>
      </c>
      <c r="L1307" t="str">
        <f>WeedDataInput!G1305</f>
        <v>Gabby Chamberlain;Sarah Jackman;</v>
      </c>
      <c r="M1307" s="10" t="str">
        <f t="shared" si="1372"/>
        <v>;Gabby Chamberlain;Sarah Jackman;</v>
      </c>
      <c r="N1307" t="str">
        <f t="shared" si="1373"/>
        <v>;Gabby Chamberlain;Sarah Jackman;</v>
      </c>
      <c r="O1307" t="str">
        <f t="shared" si="1374"/>
        <v>Gabby Chamberlain;Sarah Jackman;</v>
      </c>
      <c r="P1307" t="str">
        <f t="shared" si="1375"/>
        <v>Sarah Jackman;</v>
      </c>
      <c r="Q1307" t="str">
        <f t="shared" si="1376"/>
        <v/>
      </c>
      <c r="R1307">
        <f t="shared" si="1377"/>
        <v>0</v>
      </c>
      <c r="S1307">
        <f t="shared" si="1378"/>
        <v>0</v>
      </c>
      <c r="T1307">
        <f t="shared" si="1379"/>
        <v>0</v>
      </c>
      <c r="U1307">
        <f t="shared" si="1380"/>
        <v>0</v>
      </c>
      <c r="V1307">
        <f t="shared" si="1381"/>
        <v>0</v>
      </c>
      <c r="W1307">
        <f t="shared" si="1382"/>
        <v>0</v>
      </c>
      <c r="X1307">
        <f t="shared" si="1383"/>
        <v>0</v>
      </c>
      <c r="Y1307" s="10" t="str">
        <f t="shared" si="1384"/>
        <v>Gabby Chamberlain</v>
      </c>
      <c r="Z1307" t="str">
        <f t="shared" si="1385"/>
        <v>Sarah Jackman</v>
      </c>
      <c r="AA1307" t="e">
        <f t="shared" si="1386"/>
        <v>#VALUE!</v>
      </c>
      <c r="AB1307" t="e">
        <f t="shared" si="1387"/>
        <v>#VALUE!</v>
      </c>
      <c r="AC1307" t="e">
        <f t="shared" si="1388"/>
        <v>#VALUE!</v>
      </c>
      <c r="AD1307" t="e">
        <f t="shared" si="1389"/>
        <v>#VALUE!</v>
      </c>
      <c r="AE1307" t="e">
        <f t="shared" si="1390"/>
        <v>#VALUE!</v>
      </c>
      <c r="AF1307" t="e">
        <f t="shared" si="1391"/>
        <v>#VALUE!</v>
      </c>
      <c r="AG1307" t="e">
        <f t="shared" si="1392"/>
        <v>#VALUE!</v>
      </c>
      <c r="AH1307" t="e">
        <f t="shared" si="1393"/>
        <v>#VALUE!</v>
      </c>
      <c r="BJ1307">
        <f t="shared" si="1394"/>
        <v>2</v>
      </c>
    </row>
    <row r="1308" spans="11:62" x14ac:dyDescent="0.2">
      <c r="K1308" t="str">
        <f>WeedDataInput!F1306</f>
        <v>Y</v>
      </c>
      <c r="L1308">
        <f>WeedDataInput!G1306</f>
        <v>0</v>
      </c>
      <c r="M1308" s="10" t="str">
        <f t="shared" si="1372"/>
        <v>;0</v>
      </c>
      <c r="N1308" t="str">
        <f t="shared" si="1373"/>
        <v>;0</v>
      </c>
      <c r="O1308" t="str">
        <f t="shared" si="1374"/>
        <v>0</v>
      </c>
      <c r="P1308">
        <f t="shared" si="1375"/>
        <v>0</v>
      </c>
      <c r="Q1308">
        <f t="shared" si="1376"/>
        <v>0</v>
      </c>
      <c r="R1308">
        <f t="shared" si="1377"/>
        <v>0</v>
      </c>
      <c r="S1308">
        <f t="shared" si="1378"/>
        <v>0</v>
      </c>
      <c r="T1308">
        <f t="shared" si="1379"/>
        <v>0</v>
      </c>
      <c r="U1308">
        <f t="shared" si="1380"/>
        <v>0</v>
      </c>
      <c r="V1308">
        <f t="shared" si="1381"/>
        <v>0</v>
      </c>
      <c r="W1308">
        <f t="shared" si="1382"/>
        <v>0</v>
      </c>
      <c r="X1308">
        <f t="shared" si="1383"/>
        <v>0</v>
      </c>
      <c r="Y1308" s="10" t="e">
        <f t="shared" si="1384"/>
        <v>#VALUE!</v>
      </c>
      <c r="Z1308" t="e">
        <f t="shared" si="1385"/>
        <v>#VALUE!</v>
      </c>
      <c r="AA1308" t="e">
        <f t="shared" si="1386"/>
        <v>#VALUE!</v>
      </c>
      <c r="AB1308" t="e">
        <f t="shared" si="1387"/>
        <v>#VALUE!</v>
      </c>
      <c r="AC1308" t="e">
        <f t="shared" si="1388"/>
        <v>#VALUE!</v>
      </c>
      <c r="AD1308" t="e">
        <f t="shared" si="1389"/>
        <v>#VALUE!</v>
      </c>
      <c r="AE1308" t="e">
        <f t="shared" si="1390"/>
        <v>#VALUE!</v>
      </c>
      <c r="AF1308" t="e">
        <f t="shared" si="1391"/>
        <v>#VALUE!</v>
      </c>
      <c r="AG1308" t="e">
        <f t="shared" si="1392"/>
        <v>#VALUE!</v>
      </c>
      <c r="AH1308" t="e">
        <f t="shared" si="1393"/>
        <v>#VALUE!</v>
      </c>
      <c r="BJ1308">
        <f t="shared" si="1394"/>
        <v>0</v>
      </c>
    </row>
    <row r="1309" spans="11:62" x14ac:dyDescent="0.2">
      <c r="K1309" t="str">
        <f>WeedDataInput!F1307</f>
        <v>N</v>
      </c>
      <c r="L1309" t="str">
        <f>WeedDataInput!G1307</f>
        <v>Sarah Jackman;</v>
      </c>
      <c r="M1309" s="10" t="str">
        <f t="shared" si="1372"/>
        <v>;Sarah Jackman;</v>
      </c>
      <c r="N1309" t="str">
        <f t="shared" si="1373"/>
        <v>;Sarah Jackman;</v>
      </c>
      <c r="O1309" t="str">
        <f t="shared" si="1374"/>
        <v>Sarah Jackman;</v>
      </c>
      <c r="P1309" t="str">
        <f t="shared" si="1375"/>
        <v/>
      </c>
      <c r="Q1309">
        <f t="shared" si="1376"/>
        <v>0</v>
      </c>
      <c r="R1309">
        <f t="shared" si="1377"/>
        <v>0</v>
      </c>
      <c r="S1309">
        <f t="shared" si="1378"/>
        <v>0</v>
      </c>
      <c r="T1309">
        <f t="shared" si="1379"/>
        <v>0</v>
      </c>
      <c r="U1309">
        <f t="shared" si="1380"/>
        <v>0</v>
      </c>
      <c r="V1309">
        <f t="shared" si="1381"/>
        <v>0</v>
      </c>
      <c r="W1309">
        <f t="shared" si="1382"/>
        <v>0</v>
      </c>
      <c r="X1309">
        <f t="shared" si="1383"/>
        <v>0</v>
      </c>
      <c r="Y1309" s="10" t="str">
        <f t="shared" si="1384"/>
        <v>Sarah Jackman</v>
      </c>
      <c r="Z1309" t="e">
        <f t="shared" si="1385"/>
        <v>#VALUE!</v>
      </c>
      <c r="AA1309" t="e">
        <f t="shared" si="1386"/>
        <v>#VALUE!</v>
      </c>
      <c r="AB1309" t="e">
        <f t="shared" si="1387"/>
        <v>#VALUE!</v>
      </c>
      <c r="AC1309" t="e">
        <f t="shared" si="1388"/>
        <v>#VALUE!</v>
      </c>
      <c r="AD1309" t="e">
        <f t="shared" si="1389"/>
        <v>#VALUE!</v>
      </c>
      <c r="AE1309" t="e">
        <f t="shared" si="1390"/>
        <v>#VALUE!</v>
      </c>
      <c r="AF1309" t="e">
        <f t="shared" si="1391"/>
        <v>#VALUE!</v>
      </c>
      <c r="AG1309" t="e">
        <f t="shared" si="1392"/>
        <v>#VALUE!</v>
      </c>
      <c r="AH1309" t="e">
        <f t="shared" si="1393"/>
        <v>#VALUE!</v>
      </c>
      <c r="BJ1309">
        <f t="shared" si="1394"/>
        <v>1</v>
      </c>
    </row>
    <row r="1310" spans="11:62" x14ac:dyDescent="0.2">
      <c r="K1310" t="str">
        <f>WeedDataInput!F1308</f>
        <v>N</v>
      </c>
      <c r="L1310" t="str">
        <f>WeedDataInput!G1308</f>
        <v>Sarah Jackman;</v>
      </c>
      <c r="M1310" s="10" t="str">
        <f t="shared" si="1372"/>
        <v>;Sarah Jackman;</v>
      </c>
      <c r="N1310" t="str">
        <f t="shared" si="1373"/>
        <v>;Sarah Jackman;</v>
      </c>
      <c r="O1310" t="str">
        <f t="shared" si="1374"/>
        <v>Sarah Jackman;</v>
      </c>
      <c r="P1310" t="str">
        <f t="shared" si="1375"/>
        <v/>
      </c>
      <c r="Q1310">
        <f t="shared" si="1376"/>
        <v>0</v>
      </c>
      <c r="R1310">
        <f t="shared" si="1377"/>
        <v>0</v>
      </c>
      <c r="S1310">
        <f t="shared" si="1378"/>
        <v>0</v>
      </c>
      <c r="T1310">
        <f t="shared" si="1379"/>
        <v>0</v>
      </c>
      <c r="U1310">
        <f t="shared" si="1380"/>
        <v>0</v>
      </c>
      <c r="V1310">
        <f t="shared" si="1381"/>
        <v>0</v>
      </c>
      <c r="W1310">
        <f t="shared" si="1382"/>
        <v>0</v>
      </c>
      <c r="X1310">
        <f t="shared" si="1383"/>
        <v>0</v>
      </c>
      <c r="Y1310" s="10" t="str">
        <f t="shared" si="1384"/>
        <v>Sarah Jackman</v>
      </c>
      <c r="Z1310" t="e">
        <f t="shared" si="1385"/>
        <v>#VALUE!</v>
      </c>
      <c r="AA1310" t="e">
        <f t="shared" si="1386"/>
        <v>#VALUE!</v>
      </c>
      <c r="AB1310" t="e">
        <f t="shared" si="1387"/>
        <v>#VALUE!</v>
      </c>
      <c r="AC1310" t="e">
        <f t="shared" si="1388"/>
        <v>#VALUE!</v>
      </c>
      <c r="AD1310" t="e">
        <f t="shared" si="1389"/>
        <v>#VALUE!</v>
      </c>
      <c r="AE1310" t="e">
        <f t="shared" si="1390"/>
        <v>#VALUE!</v>
      </c>
      <c r="AF1310" t="e">
        <f t="shared" si="1391"/>
        <v>#VALUE!</v>
      </c>
      <c r="AG1310" t="e">
        <f t="shared" si="1392"/>
        <v>#VALUE!</v>
      </c>
      <c r="AH1310" t="e">
        <f t="shared" si="1393"/>
        <v>#VALUE!</v>
      </c>
      <c r="BJ1310">
        <f t="shared" si="1394"/>
        <v>1</v>
      </c>
    </row>
    <row r="1311" spans="11:62" x14ac:dyDescent="0.2">
      <c r="K1311" t="str">
        <f>WeedDataInput!F1309</f>
        <v>N</v>
      </c>
      <c r="L1311" t="str">
        <f>WeedDataInput!G1309</f>
        <v>Sarah Jackman;</v>
      </c>
      <c r="M1311" s="10" t="str">
        <f t="shared" si="1372"/>
        <v>;Sarah Jackman;</v>
      </c>
      <c r="N1311" t="str">
        <f t="shared" si="1373"/>
        <v>;Sarah Jackman;</v>
      </c>
      <c r="O1311" t="str">
        <f t="shared" si="1374"/>
        <v>Sarah Jackman;</v>
      </c>
      <c r="P1311" t="str">
        <f t="shared" si="1375"/>
        <v/>
      </c>
      <c r="Q1311">
        <f t="shared" si="1376"/>
        <v>0</v>
      </c>
      <c r="R1311">
        <f t="shared" si="1377"/>
        <v>0</v>
      </c>
      <c r="S1311">
        <f t="shared" si="1378"/>
        <v>0</v>
      </c>
      <c r="T1311">
        <f t="shared" si="1379"/>
        <v>0</v>
      </c>
      <c r="U1311">
        <f t="shared" si="1380"/>
        <v>0</v>
      </c>
      <c r="V1311">
        <f t="shared" si="1381"/>
        <v>0</v>
      </c>
      <c r="W1311">
        <f t="shared" si="1382"/>
        <v>0</v>
      </c>
      <c r="X1311">
        <f t="shared" si="1383"/>
        <v>0</v>
      </c>
      <c r="Y1311" s="10" t="str">
        <f t="shared" si="1384"/>
        <v>Sarah Jackman</v>
      </c>
      <c r="Z1311" t="e">
        <f t="shared" si="1385"/>
        <v>#VALUE!</v>
      </c>
      <c r="AA1311" t="e">
        <f t="shared" si="1386"/>
        <v>#VALUE!</v>
      </c>
      <c r="AB1311" t="e">
        <f t="shared" si="1387"/>
        <v>#VALUE!</v>
      </c>
      <c r="AC1311" t="e">
        <f t="shared" si="1388"/>
        <v>#VALUE!</v>
      </c>
      <c r="AD1311" t="e">
        <f t="shared" si="1389"/>
        <v>#VALUE!</v>
      </c>
      <c r="AE1311" t="e">
        <f t="shared" si="1390"/>
        <v>#VALUE!</v>
      </c>
      <c r="AF1311" t="e">
        <f t="shared" si="1391"/>
        <v>#VALUE!</v>
      </c>
      <c r="AG1311" t="e">
        <f t="shared" si="1392"/>
        <v>#VALUE!</v>
      </c>
      <c r="AH1311" t="e">
        <f t="shared" si="1393"/>
        <v>#VALUE!</v>
      </c>
      <c r="BJ1311">
        <f t="shared" si="1394"/>
        <v>1</v>
      </c>
    </row>
    <row r="1312" spans="11:62" x14ac:dyDescent="0.2">
      <c r="K1312" t="str">
        <f>WeedDataInput!F1310</f>
        <v>Y</v>
      </c>
      <c r="L1312">
        <f>WeedDataInput!G1310</f>
        <v>0</v>
      </c>
      <c r="M1312" s="10" t="str">
        <f t="shared" si="1372"/>
        <v>;0</v>
      </c>
      <c r="N1312" t="str">
        <f t="shared" si="1373"/>
        <v>;0</v>
      </c>
      <c r="O1312" t="str">
        <f t="shared" si="1374"/>
        <v>0</v>
      </c>
      <c r="P1312">
        <f t="shared" si="1375"/>
        <v>0</v>
      </c>
      <c r="Q1312">
        <f t="shared" si="1376"/>
        <v>0</v>
      </c>
      <c r="R1312">
        <f t="shared" si="1377"/>
        <v>0</v>
      </c>
      <c r="S1312">
        <f t="shared" si="1378"/>
        <v>0</v>
      </c>
      <c r="T1312">
        <f t="shared" si="1379"/>
        <v>0</v>
      </c>
      <c r="U1312">
        <f t="shared" si="1380"/>
        <v>0</v>
      </c>
      <c r="V1312">
        <f t="shared" si="1381"/>
        <v>0</v>
      </c>
      <c r="W1312">
        <f t="shared" si="1382"/>
        <v>0</v>
      </c>
      <c r="X1312">
        <f t="shared" si="1383"/>
        <v>0</v>
      </c>
      <c r="Y1312" s="10" t="e">
        <f t="shared" si="1384"/>
        <v>#VALUE!</v>
      </c>
      <c r="Z1312" t="e">
        <f t="shared" si="1385"/>
        <v>#VALUE!</v>
      </c>
      <c r="AA1312" t="e">
        <f t="shared" si="1386"/>
        <v>#VALUE!</v>
      </c>
      <c r="AB1312" t="e">
        <f t="shared" si="1387"/>
        <v>#VALUE!</v>
      </c>
      <c r="AC1312" t="e">
        <f t="shared" si="1388"/>
        <v>#VALUE!</v>
      </c>
      <c r="AD1312" t="e">
        <f t="shared" si="1389"/>
        <v>#VALUE!</v>
      </c>
      <c r="AE1312" t="e">
        <f t="shared" si="1390"/>
        <v>#VALUE!</v>
      </c>
      <c r="AF1312" t="e">
        <f t="shared" si="1391"/>
        <v>#VALUE!</v>
      </c>
      <c r="AG1312" t="e">
        <f t="shared" si="1392"/>
        <v>#VALUE!</v>
      </c>
      <c r="AH1312" t="e">
        <f t="shared" si="1393"/>
        <v>#VALUE!</v>
      </c>
      <c r="BJ1312">
        <f t="shared" si="1394"/>
        <v>0</v>
      </c>
    </row>
    <row r="1313" spans="11:62" x14ac:dyDescent="0.2">
      <c r="K1313" t="str">
        <f>WeedDataInput!F1311</f>
        <v>Y</v>
      </c>
      <c r="L1313">
        <f>WeedDataInput!G1311</f>
        <v>0</v>
      </c>
      <c r="M1313" s="10" t="str">
        <f t="shared" si="1372"/>
        <v>;0</v>
      </c>
      <c r="N1313" t="str">
        <f t="shared" si="1373"/>
        <v>;0</v>
      </c>
      <c r="O1313" t="str">
        <f t="shared" si="1374"/>
        <v>0</v>
      </c>
      <c r="P1313">
        <f t="shared" si="1375"/>
        <v>0</v>
      </c>
      <c r="Q1313">
        <f t="shared" si="1376"/>
        <v>0</v>
      </c>
      <c r="R1313">
        <f t="shared" si="1377"/>
        <v>0</v>
      </c>
      <c r="S1313">
        <f t="shared" si="1378"/>
        <v>0</v>
      </c>
      <c r="T1313">
        <f t="shared" si="1379"/>
        <v>0</v>
      </c>
      <c r="U1313">
        <f t="shared" si="1380"/>
        <v>0</v>
      </c>
      <c r="V1313">
        <f t="shared" si="1381"/>
        <v>0</v>
      </c>
      <c r="W1313">
        <f t="shared" si="1382"/>
        <v>0</v>
      </c>
      <c r="X1313">
        <f t="shared" si="1383"/>
        <v>0</v>
      </c>
      <c r="Y1313" s="10" t="e">
        <f t="shared" si="1384"/>
        <v>#VALUE!</v>
      </c>
      <c r="Z1313" t="e">
        <f t="shared" si="1385"/>
        <v>#VALUE!</v>
      </c>
      <c r="AA1313" t="e">
        <f t="shared" si="1386"/>
        <v>#VALUE!</v>
      </c>
      <c r="AB1313" t="e">
        <f t="shared" si="1387"/>
        <v>#VALUE!</v>
      </c>
      <c r="AC1313" t="e">
        <f t="shared" si="1388"/>
        <v>#VALUE!</v>
      </c>
      <c r="AD1313" t="e">
        <f t="shared" si="1389"/>
        <v>#VALUE!</v>
      </c>
      <c r="AE1313" t="e">
        <f t="shared" si="1390"/>
        <v>#VALUE!</v>
      </c>
      <c r="AF1313" t="e">
        <f t="shared" si="1391"/>
        <v>#VALUE!</v>
      </c>
      <c r="AG1313" t="e">
        <f t="shared" si="1392"/>
        <v>#VALUE!</v>
      </c>
      <c r="AH1313" t="e">
        <f t="shared" si="1393"/>
        <v>#VALUE!</v>
      </c>
      <c r="BJ1313">
        <f t="shared" si="1394"/>
        <v>0</v>
      </c>
    </row>
    <row r="1314" spans="11:62" x14ac:dyDescent="0.2">
      <c r="K1314" t="str">
        <f>WeedDataInput!F1312</f>
        <v>Y</v>
      </c>
      <c r="L1314">
        <f>WeedDataInput!G1312</f>
        <v>0</v>
      </c>
      <c r="M1314" s="10" t="str">
        <f t="shared" si="1372"/>
        <v>;0</v>
      </c>
      <c r="N1314" t="str">
        <f t="shared" si="1373"/>
        <v>;0</v>
      </c>
      <c r="O1314" t="str">
        <f t="shared" si="1374"/>
        <v>0</v>
      </c>
      <c r="P1314">
        <f t="shared" si="1375"/>
        <v>0</v>
      </c>
      <c r="Q1314">
        <f t="shared" si="1376"/>
        <v>0</v>
      </c>
      <c r="R1314">
        <f t="shared" si="1377"/>
        <v>0</v>
      </c>
      <c r="S1314">
        <f t="shared" si="1378"/>
        <v>0</v>
      </c>
      <c r="T1314">
        <f t="shared" si="1379"/>
        <v>0</v>
      </c>
      <c r="U1314">
        <f t="shared" si="1380"/>
        <v>0</v>
      </c>
      <c r="V1314">
        <f t="shared" si="1381"/>
        <v>0</v>
      </c>
      <c r="W1314">
        <f t="shared" si="1382"/>
        <v>0</v>
      </c>
      <c r="X1314">
        <f t="shared" si="1383"/>
        <v>0</v>
      </c>
      <c r="Y1314" s="10" t="e">
        <f t="shared" si="1384"/>
        <v>#VALUE!</v>
      </c>
      <c r="Z1314" t="e">
        <f t="shared" si="1385"/>
        <v>#VALUE!</v>
      </c>
      <c r="AA1314" t="e">
        <f t="shared" si="1386"/>
        <v>#VALUE!</v>
      </c>
      <c r="AB1314" t="e">
        <f t="shared" si="1387"/>
        <v>#VALUE!</v>
      </c>
      <c r="AC1314" t="e">
        <f t="shared" si="1388"/>
        <v>#VALUE!</v>
      </c>
      <c r="AD1314" t="e">
        <f t="shared" si="1389"/>
        <v>#VALUE!</v>
      </c>
      <c r="AE1314" t="e">
        <f t="shared" si="1390"/>
        <v>#VALUE!</v>
      </c>
      <c r="AF1314" t="e">
        <f t="shared" si="1391"/>
        <v>#VALUE!</v>
      </c>
      <c r="AG1314" t="e">
        <f t="shared" si="1392"/>
        <v>#VALUE!</v>
      </c>
      <c r="AH1314" t="e">
        <f t="shared" si="1393"/>
        <v>#VALUE!</v>
      </c>
      <c r="BJ1314">
        <f t="shared" si="1394"/>
        <v>0</v>
      </c>
    </row>
    <row r="1315" spans="11:62" x14ac:dyDescent="0.2">
      <c r="K1315" t="str">
        <f>WeedDataInput!F1313</f>
        <v>Y</v>
      </c>
      <c r="L1315">
        <f>WeedDataInput!G1313</f>
        <v>0</v>
      </c>
      <c r="M1315" s="10" t="str">
        <f t="shared" si="1372"/>
        <v>;0</v>
      </c>
      <c r="N1315" t="str">
        <f t="shared" si="1373"/>
        <v>;0</v>
      </c>
      <c r="O1315" t="str">
        <f t="shared" si="1374"/>
        <v>0</v>
      </c>
      <c r="P1315">
        <f t="shared" si="1375"/>
        <v>0</v>
      </c>
      <c r="Q1315">
        <f t="shared" si="1376"/>
        <v>0</v>
      </c>
      <c r="R1315">
        <f t="shared" si="1377"/>
        <v>0</v>
      </c>
      <c r="S1315">
        <f t="shared" si="1378"/>
        <v>0</v>
      </c>
      <c r="T1315">
        <f t="shared" si="1379"/>
        <v>0</v>
      </c>
      <c r="U1315">
        <f t="shared" si="1380"/>
        <v>0</v>
      </c>
      <c r="V1315">
        <f t="shared" si="1381"/>
        <v>0</v>
      </c>
      <c r="W1315">
        <f t="shared" si="1382"/>
        <v>0</v>
      </c>
      <c r="X1315">
        <f t="shared" si="1383"/>
        <v>0</v>
      </c>
      <c r="Y1315" s="10" t="e">
        <f t="shared" si="1384"/>
        <v>#VALUE!</v>
      </c>
      <c r="Z1315" t="e">
        <f t="shared" si="1385"/>
        <v>#VALUE!</v>
      </c>
      <c r="AA1315" t="e">
        <f t="shared" si="1386"/>
        <v>#VALUE!</v>
      </c>
      <c r="AB1315" t="e">
        <f t="shared" si="1387"/>
        <v>#VALUE!</v>
      </c>
      <c r="AC1315" t="e">
        <f t="shared" si="1388"/>
        <v>#VALUE!</v>
      </c>
      <c r="AD1315" t="e">
        <f t="shared" si="1389"/>
        <v>#VALUE!</v>
      </c>
      <c r="AE1315" t="e">
        <f t="shared" si="1390"/>
        <v>#VALUE!</v>
      </c>
      <c r="AF1315" t="e">
        <f t="shared" si="1391"/>
        <v>#VALUE!</v>
      </c>
      <c r="AG1315" t="e">
        <f t="shared" si="1392"/>
        <v>#VALUE!</v>
      </c>
      <c r="AH1315" t="e">
        <f t="shared" si="1393"/>
        <v>#VALUE!</v>
      </c>
      <c r="BJ1315">
        <f t="shared" si="1394"/>
        <v>0</v>
      </c>
    </row>
    <row r="1316" spans="11:62" x14ac:dyDescent="0.2">
      <c r="K1316" t="str">
        <f>WeedDataInput!F1314</f>
        <v>Y</v>
      </c>
      <c r="L1316">
        <f>WeedDataInput!G1314</f>
        <v>0</v>
      </c>
      <c r="M1316" s="10" t="str">
        <f t="shared" si="1372"/>
        <v>;0</v>
      </c>
      <c r="N1316" t="str">
        <f t="shared" si="1373"/>
        <v>;0</v>
      </c>
      <c r="O1316" t="str">
        <f t="shared" si="1374"/>
        <v>0</v>
      </c>
      <c r="P1316">
        <f t="shared" si="1375"/>
        <v>0</v>
      </c>
      <c r="Q1316">
        <f t="shared" si="1376"/>
        <v>0</v>
      </c>
      <c r="R1316">
        <f t="shared" si="1377"/>
        <v>0</v>
      </c>
      <c r="S1316">
        <f t="shared" si="1378"/>
        <v>0</v>
      </c>
      <c r="T1316">
        <f t="shared" si="1379"/>
        <v>0</v>
      </c>
      <c r="U1316">
        <f t="shared" si="1380"/>
        <v>0</v>
      </c>
      <c r="V1316">
        <f t="shared" si="1381"/>
        <v>0</v>
      </c>
      <c r="W1316">
        <f t="shared" si="1382"/>
        <v>0</v>
      </c>
      <c r="X1316">
        <f t="shared" si="1383"/>
        <v>0</v>
      </c>
      <c r="Y1316" s="10" t="e">
        <f t="shared" si="1384"/>
        <v>#VALUE!</v>
      </c>
      <c r="Z1316" t="e">
        <f t="shared" si="1385"/>
        <v>#VALUE!</v>
      </c>
      <c r="AA1316" t="e">
        <f t="shared" si="1386"/>
        <v>#VALUE!</v>
      </c>
      <c r="AB1316" t="e">
        <f t="shared" si="1387"/>
        <v>#VALUE!</v>
      </c>
      <c r="AC1316" t="e">
        <f t="shared" si="1388"/>
        <v>#VALUE!</v>
      </c>
      <c r="AD1316" t="e">
        <f t="shared" si="1389"/>
        <v>#VALUE!</v>
      </c>
      <c r="AE1316" t="e">
        <f t="shared" si="1390"/>
        <v>#VALUE!</v>
      </c>
      <c r="AF1316" t="e">
        <f t="shared" si="1391"/>
        <v>#VALUE!</v>
      </c>
      <c r="AG1316" t="e">
        <f t="shared" si="1392"/>
        <v>#VALUE!</v>
      </c>
      <c r="AH1316" t="e">
        <f t="shared" si="1393"/>
        <v>#VALUE!</v>
      </c>
      <c r="BJ1316">
        <f t="shared" si="1394"/>
        <v>0</v>
      </c>
    </row>
    <row r="1317" spans="11:62" x14ac:dyDescent="0.2">
      <c r="K1317" t="str">
        <f>WeedDataInput!F1315</f>
        <v>Y</v>
      </c>
      <c r="L1317">
        <f>WeedDataInput!G1315</f>
        <v>0</v>
      </c>
      <c r="M1317" s="10" t="str">
        <f t="shared" si="1372"/>
        <v>;0</v>
      </c>
      <c r="N1317" t="str">
        <f t="shared" si="1373"/>
        <v>;0</v>
      </c>
      <c r="O1317" t="str">
        <f t="shared" si="1374"/>
        <v>0</v>
      </c>
      <c r="P1317">
        <f t="shared" si="1375"/>
        <v>0</v>
      </c>
      <c r="Q1317">
        <f t="shared" si="1376"/>
        <v>0</v>
      </c>
      <c r="R1317">
        <f t="shared" si="1377"/>
        <v>0</v>
      </c>
      <c r="S1317">
        <f t="shared" si="1378"/>
        <v>0</v>
      </c>
      <c r="T1317">
        <f t="shared" si="1379"/>
        <v>0</v>
      </c>
      <c r="U1317">
        <f t="shared" si="1380"/>
        <v>0</v>
      </c>
      <c r="V1317">
        <f t="shared" si="1381"/>
        <v>0</v>
      </c>
      <c r="W1317">
        <f t="shared" si="1382"/>
        <v>0</v>
      </c>
      <c r="X1317">
        <f t="shared" si="1383"/>
        <v>0</v>
      </c>
      <c r="Y1317" s="10" t="e">
        <f t="shared" si="1384"/>
        <v>#VALUE!</v>
      </c>
      <c r="Z1317" t="e">
        <f t="shared" si="1385"/>
        <v>#VALUE!</v>
      </c>
      <c r="AA1317" t="e">
        <f t="shared" si="1386"/>
        <v>#VALUE!</v>
      </c>
      <c r="AB1317" t="e">
        <f t="shared" si="1387"/>
        <v>#VALUE!</v>
      </c>
      <c r="AC1317" t="e">
        <f t="shared" si="1388"/>
        <v>#VALUE!</v>
      </c>
      <c r="AD1317" t="e">
        <f t="shared" si="1389"/>
        <v>#VALUE!</v>
      </c>
      <c r="AE1317" t="e">
        <f t="shared" si="1390"/>
        <v>#VALUE!</v>
      </c>
      <c r="AF1317" t="e">
        <f t="shared" si="1391"/>
        <v>#VALUE!</v>
      </c>
      <c r="AG1317" t="e">
        <f t="shared" si="1392"/>
        <v>#VALUE!</v>
      </c>
      <c r="AH1317" t="e">
        <f t="shared" si="1393"/>
        <v>#VALUE!</v>
      </c>
      <c r="BJ1317">
        <f t="shared" si="1394"/>
        <v>0</v>
      </c>
    </row>
    <row r="1318" spans="11:62" x14ac:dyDescent="0.2">
      <c r="K1318" t="str">
        <f>WeedDataInput!F1316</f>
        <v>Y</v>
      </c>
      <c r="L1318">
        <f>WeedDataInput!G1316</f>
        <v>0</v>
      </c>
      <c r="M1318" s="10" t="str">
        <f t="shared" si="1372"/>
        <v>;0</v>
      </c>
      <c r="N1318" t="str">
        <f t="shared" si="1373"/>
        <v>;0</v>
      </c>
      <c r="O1318" t="str">
        <f t="shared" si="1374"/>
        <v>0</v>
      </c>
      <c r="P1318">
        <f t="shared" si="1375"/>
        <v>0</v>
      </c>
      <c r="Q1318">
        <f t="shared" si="1376"/>
        <v>0</v>
      </c>
      <c r="R1318">
        <f t="shared" si="1377"/>
        <v>0</v>
      </c>
      <c r="S1318">
        <f t="shared" si="1378"/>
        <v>0</v>
      </c>
      <c r="T1318">
        <f t="shared" si="1379"/>
        <v>0</v>
      </c>
      <c r="U1318">
        <f t="shared" si="1380"/>
        <v>0</v>
      </c>
      <c r="V1318">
        <f t="shared" si="1381"/>
        <v>0</v>
      </c>
      <c r="W1318">
        <f t="shared" si="1382"/>
        <v>0</v>
      </c>
      <c r="X1318">
        <f t="shared" si="1383"/>
        <v>0</v>
      </c>
      <c r="Y1318" s="10" t="e">
        <f t="shared" si="1384"/>
        <v>#VALUE!</v>
      </c>
      <c r="Z1318" t="e">
        <f t="shared" si="1385"/>
        <v>#VALUE!</v>
      </c>
      <c r="AA1318" t="e">
        <f t="shared" si="1386"/>
        <v>#VALUE!</v>
      </c>
      <c r="AB1318" t="e">
        <f t="shared" si="1387"/>
        <v>#VALUE!</v>
      </c>
      <c r="AC1318" t="e">
        <f t="shared" si="1388"/>
        <v>#VALUE!</v>
      </c>
      <c r="AD1318" t="e">
        <f t="shared" si="1389"/>
        <v>#VALUE!</v>
      </c>
      <c r="AE1318" t="e">
        <f t="shared" si="1390"/>
        <v>#VALUE!</v>
      </c>
      <c r="AF1318" t="e">
        <f t="shared" si="1391"/>
        <v>#VALUE!</v>
      </c>
      <c r="AG1318" t="e">
        <f t="shared" si="1392"/>
        <v>#VALUE!</v>
      </c>
      <c r="AH1318" t="e">
        <f t="shared" si="1393"/>
        <v>#VALUE!</v>
      </c>
      <c r="BJ1318">
        <f t="shared" si="1394"/>
        <v>0</v>
      </c>
    </row>
    <row r="1319" spans="11:62" x14ac:dyDescent="0.2">
      <c r="K1319" t="str">
        <f>WeedDataInput!F1317</f>
        <v>Y</v>
      </c>
      <c r="L1319">
        <f>WeedDataInput!G1317</f>
        <v>0</v>
      </c>
      <c r="M1319" s="10" t="str">
        <f t="shared" si="1372"/>
        <v>;0</v>
      </c>
      <c r="N1319" t="str">
        <f t="shared" si="1373"/>
        <v>;0</v>
      </c>
      <c r="O1319" t="str">
        <f t="shared" si="1374"/>
        <v>0</v>
      </c>
      <c r="P1319">
        <f t="shared" si="1375"/>
        <v>0</v>
      </c>
      <c r="Q1319">
        <f t="shared" si="1376"/>
        <v>0</v>
      </c>
      <c r="R1319">
        <f t="shared" si="1377"/>
        <v>0</v>
      </c>
      <c r="S1319">
        <f t="shared" si="1378"/>
        <v>0</v>
      </c>
      <c r="T1319">
        <f t="shared" si="1379"/>
        <v>0</v>
      </c>
      <c r="U1319">
        <f t="shared" si="1380"/>
        <v>0</v>
      </c>
      <c r="V1319">
        <f t="shared" si="1381"/>
        <v>0</v>
      </c>
      <c r="W1319">
        <f t="shared" si="1382"/>
        <v>0</v>
      </c>
      <c r="X1319">
        <f t="shared" si="1383"/>
        <v>0</v>
      </c>
      <c r="Y1319" s="10" t="e">
        <f t="shared" si="1384"/>
        <v>#VALUE!</v>
      </c>
      <c r="Z1319" t="e">
        <f t="shared" si="1385"/>
        <v>#VALUE!</v>
      </c>
      <c r="AA1319" t="e">
        <f t="shared" si="1386"/>
        <v>#VALUE!</v>
      </c>
      <c r="AB1319" t="e">
        <f t="shared" si="1387"/>
        <v>#VALUE!</v>
      </c>
      <c r="AC1319" t="e">
        <f t="shared" si="1388"/>
        <v>#VALUE!</v>
      </c>
      <c r="AD1319" t="e">
        <f t="shared" si="1389"/>
        <v>#VALUE!</v>
      </c>
      <c r="AE1319" t="e">
        <f t="shared" si="1390"/>
        <v>#VALUE!</v>
      </c>
      <c r="AF1319" t="e">
        <f t="shared" si="1391"/>
        <v>#VALUE!</v>
      </c>
      <c r="AG1319" t="e">
        <f t="shared" si="1392"/>
        <v>#VALUE!</v>
      </c>
      <c r="AH1319" t="e">
        <f t="shared" si="1393"/>
        <v>#VALUE!</v>
      </c>
      <c r="BJ1319">
        <f t="shared" si="1394"/>
        <v>0</v>
      </c>
    </row>
    <row r="1320" spans="11:62" x14ac:dyDescent="0.2">
      <c r="K1320" t="str">
        <f>WeedDataInput!F1318</f>
        <v>N</v>
      </c>
      <c r="L1320" t="str">
        <f>WeedDataInput!G1318</f>
        <v>Sarah Jackman;</v>
      </c>
      <c r="M1320" s="10" t="str">
        <f t="shared" si="1372"/>
        <v>;Sarah Jackman;</v>
      </c>
      <c r="N1320" t="str">
        <f t="shared" si="1373"/>
        <v>;Sarah Jackman;</v>
      </c>
      <c r="O1320" t="str">
        <f t="shared" si="1374"/>
        <v>Sarah Jackman;</v>
      </c>
      <c r="P1320" t="str">
        <f t="shared" si="1375"/>
        <v/>
      </c>
      <c r="Q1320">
        <f t="shared" si="1376"/>
        <v>0</v>
      </c>
      <c r="R1320">
        <f t="shared" si="1377"/>
        <v>0</v>
      </c>
      <c r="S1320">
        <f t="shared" si="1378"/>
        <v>0</v>
      </c>
      <c r="T1320">
        <f t="shared" si="1379"/>
        <v>0</v>
      </c>
      <c r="U1320">
        <f t="shared" si="1380"/>
        <v>0</v>
      </c>
      <c r="V1320">
        <f t="shared" si="1381"/>
        <v>0</v>
      </c>
      <c r="W1320">
        <f t="shared" si="1382"/>
        <v>0</v>
      </c>
      <c r="X1320">
        <f t="shared" si="1383"/>
        <v>0</v>
      </c>
      <c r="Y1320" s="10" t="str">
        <f t="shared" si="1384"/>
        <v>Sarah Jackman</v>
      </c>
      <c r="Z1320" t="e">
        <f t="shared" si="1385"/>
        <v>#VALUE!</v>
      </c>
      <c r="AA1320" t="e">
        <f t="shared" si="1386"/>
        <v>#VALUE!</v>
      </c>
      <c r="AB1320" t="e">
        <f t="shared" si="1387"/>
        <v>#VALUE!</v>
      </c>
      <c r="AC1320" t="e">
        <f t="shared" si="1388"/>
        <v>#VALUE!</v>
      </c>
      <c r="AD1320" t="e">
        <f t="shared" si="1389"/>
        <v>#VALUE!</v>
      </c>
      <c r="AE1320" t="e">
        <f t="shared" si="1390"/>
        <v>#VALUE!</v>
      </c>
      <c r="AF1320" t="e">
        <f t="shared" si="1391"/>
        <v>#VALUE!</v>
      </c>
      <c r="AG1320" t="e">
        <f t="shared" si="1392"/>
        <v>#VALUE!</v>
      </c>
      <c r="AH1320" t="e">
        <f t="shared" si="1393"/>
        <v>#VALUE!</v>
      </c>
      <c r="BJ1320">
        <f t="shared" si="1394"/>
        <v>1</v>
      </c>
    </row>
    <row r="1321" spans="11:62" x14ac:dyDescent="0.2">
      <c r="K1321" t="str">
        <f>WeedDataInput!F1319</f>
        <v>N</v>
      </c>
      <c r="L1321" t="str">
        <f>WeedDataInput!G1319</f>
        <v>Sarah Jackman;</v>
      </c>
      <c r="M1321" s="10" t="str">
        <f t="shared" si="1372"/>
        <v>;Sarah Jackman;</v>
      </c>
      <c r="N1321" t="str">
        <f t="shared" si="1373"/>
        <v>;Sarah Jackman;</v>
      </c>
      <c r="O1321" t="str">
        <f t="shared" si="1374"/>
        <v>Sarah Jackman;</v>
      </c>
      <c r="P1321" t="str">
        <f t="shared" si="1375"/>
        <v/>
      </c>
      <c r="Q1321">
        <f t="shared" si="1376"/>
        <v>0</v>
      </c>
      <c r="R1321">
        <f t="shared" si="1377"/>
        <v>0</v>
      </c>
      <c r="S1321">
        <f t="shared" si="1378"/>
        <v>0</v>
      </c>
      <c r="T1321">
        <f t="shared" si="1379"/>
        <v>0</v>
      </c>
      <c r="U1321">
        <f t="shared" si="1380"/>
        <v>0</v>
      </c>
      <c r="V1321">
        <f t="shared" si="1381"/>
        <v>0</v>
      </c>
      <c r="W1321">
        <f t="shared" si="1382"/>
        <v>0</v>
      </c>
      <c r="X1321">
        <f t="shared" si="1383"/>
        <v>0</v>
      </c>
      <c r="Y1321" s="10" t="str">
        <f t="shared" si="1384"/>
        <v>Sarah Jackman</v>
      </c>
      <c r="Z1321" t="e">
        <f t="shared" si="1385"/>
        <v>#VALUE!</v>
      </c>
      <c r="AA1321" t="e">
        <f t="shared" si="1386"/>
        <v>#VALUE!</v>
      </c>
      <c r="AB1321" t="e">
        <f t="shared" si="1387"/>
        <v>#VALUE!</v>
      </c>
      <c r="AC1321" t="e">
        <f t="shared" si="1388"/>
        <v>#VALUE!</v>
      </c>
      <c r="AD1321" t="e">
        <f t="shared" si="1389"/>
        <v>#VALUE!</v>
      </c>
      <c r="AE1321" t="e">
        <f t="shared" si="1390"/>
        <v>#VALUE!</v>
      </c>
      <c r="AF1321" t="e">
        <f t="shared" si="1391"/>
        <v>#VALUE!</v>
      </c>
      <c r="AG1321" t="e">
        <f t="shared" si="1392"/>
        <v>#VALUE!</v>
      </c>
      <c r="AH1321" t="e">
        <f t="shared" si="1393"/>
        <v>#VALUE!</v>
      </c>
      <c r="BJ1321">
        <f t="shared" si="1394"/>
        <v>1</v>
      </c>
    </row>
    <row r="1322" spans="11:62" x14ac:dyDescent="0.2">
      <c r="K1322" t="str">
        <f>WeedDataInput!F1320</f>
        <v>Y</v>
      </c>
      <c r="L1322">
        <f>WeedDataInput!G1320</f>
        <v>0</v>
      </c>
      <c r="M1322" s="10" t="str">
        <f t="shared" si="1372"/>
        <v>;0</v>
      </c>
      <c r="N1322" t="str">
        <f t="shared" si="1373"/>
        <v>;0</v>
      </c>
      <c r="O1322" t="str">
        <f t="shared" si="1374"/>
        <v>0</v>
      </c>
      <c r="P1322">
        <f t="shared" si="1375"/>
        <v>0</v>
      </c>
      <c r="Q1322">
        <f t="shared" si="1376"/>
        <v>0</v>
      </c>
      <c r="R1322">
        <f t="shared" si="1377"/>
        <v>0</v>
      </c>
      <c r="S1322">
        <f t="shared" si="1378"/>
        <v>0</v>
      </c>
      <c r="T1322">
        <f t="shared" si="1379"/>
        <v>0</v>
      </c>
      <c r="U1322">
        <f t="shared" si="1380"/>
        <v>0</v>
      </c>
      <c r="V1322">
        <f t="shared" si="1381"/>
        <v>0</v>
      </c>
      <c r="W1322">
        <f t="shared" si="1382"/>
        <v>0</v>
      </c>
      <c r="X1322">
        <f t="shared" si="1383"/>
        <v>0</v>
      </c>
      <c r="Y1322" s="10" t="e">
        <f t="shared" si="1384"/>
        <v>#VALUE!</v>
      </c>
      <c r="Z1322" t="e">
        <f t="shared" si="1385"/>
        <v>#VALUE!</v>
      </c>
      <c r="AA1322" t="e">
        <f t="shared" si="1386"/>
        <v>#VALUE!</v>
      </c>
      <c r="AB1322" t="e">
        <f t="shared" si="1387"/>
        <v>#VALUE!</v>
      </c>
      <c r="AC1322" t="e">
        <f t="shared" si="1388"/>
        <v>#VALUE!</v>
      </c>
      <c r="AD1322" t="e">
        <f t="shared" si="1389"/>
        <v>#VALUE!</v>
      </c>
      <c r="AE1322" t="e">
        <f t="shared" si="1390"/>
        <v>#VALUE!</v>
      </c>
      <c r="AF1322" t="e">
        <f t="shared" si="1391"/>
        <v>#VALUE!</v>
      </c>
      <c r="AG1322" t="e">
        <f t="shared" si="1392"/>
        <v>#VALUE!</v>
      </c>
      <c r="AH1322" t="e">
        <f t="shared" si="1393"/>
        <v>#VALUE!</v>
      </c>
      <c r="BJ1322">
        <f t="shared" si="1394"/>
        <v>0</v>
      </c>
    </row>
    <row r="1323" spans="11:62" x14ac:dyDescent="0.2">
      <c r="K1323" t="str">
        <f>WeedDataInput!F1321</f>
        <v>Y</v>
      </c>
      <c r="L1323">
        <f>WeedDataInput!G1321</f>
        <v>0</v>
      </c>
      <c r="M1323" s="10" t="str">
        <f t="shared" si="1372"/>
        <v>;0</v>
      </c>
      <c r="N1323" t="str">
        <f t="shared" si="1373"/>
        <v>;0</v>
      </c>
      <c r="O1323" t="str">
        <f t="shared" si="1374"/>
        <v>0</v>
      </c>
      <c r="P1323">
        <f t="shared" si="1375"/>
        <v>0</v>
      </c>
      <c r="Q1323">
        <f t="shared" si="1376"/>
        <v>0</v>
      </c>
      <c r="R1323">
        <f t="shared" si="1377"/>
        <v>0</v>
      </c>
      <c r="S1323">
        <f t="shared" si="1378"/>
        <v>0</v>
      </c>
      <c r="T1323">
        <f t="shared" si="1379"/>
        <v>0</v>
      </c>
      <c r="U1323">
        <f t="shared" si="1380"/>
        <v>0</v>
      </c>
      <c r="V1323">
        <f t="shared" si="1381"/>
        <v>0</v>
      </c>
      <c r="W1323">
        <f t="shared" si="1382"/>
        <v>0</v>
      </c>
      <c r="X1323">
        <f t="shared" si="1383"/>
        <v>0</v>
      </c>
      <c r="Y1323" s="10" t="e">
        <f t="shared" si="1384"/>
        <v>#VALUE!</v>
      </c>
      <c r="Z1323" t="e">
        <f t="shared" si="1385"/>
        <v>#VALUE!</v>
      </c>
      <c r="AA1323" t="e">
        <f t="shared" si="1386"/>
        <v>#VALUE!</v>
      </c>
      <c r="AB1323" t="e">
        <f t="shared" si="1387"/>
        <v>#VALUE!</v>
      </c>
      <c r="AC1323" t="e">
        <f t="shared" si="1388"/>
        <v>#VALUE!</v>
      </c>
      <c r="AD1323" t="e">
        <f t="shared" si="1389"/>
        <v>#VALUE!</v>
      </c>
      <c r="AE1323" t="e">
        <f t="shared" si="1390"/>
        <v>#VALUE!</v>
      </c>
      <c r="AF1323" t="e">
        <f t="shared" si="1391"/>
        <v>#VALUE!</v>
      </c>
      <c r="AG1323" t="e">
        <f t="shared" si="1392"/>
        <v>#VALUE!</v>
      </c>
      <c r="AH1323" t="e">
        <f t="shared" si="1393"/>
        <v>#VALUE!</v>
      </c>
      <c r="BJ1323">
        <f t="shared" si="1394"/>
        <v>0</v>
      </c>
    </row>
    <row r="1324" spans="11:62" x14ac:dyDescent="0.2">
      <c r="K1324" t="str">
        <f>WeedDataInput!F1322</f>
        <v>Y</v>
      </c>
      <c r="L1324">
        <f>WeedDataInput!G1322</f>
        <v>0</v>
      </c>
      <c r="M1324" s="10" t="str">
        <f t="shared" ref="M1324:M1387" si="1395">";"&amp;L1324</f>
        <v>;0</v>
      </c>
      <c r="N1324" t="str">
        <f t="shared" ref="N1324:N1387" si="1396">TRIM(M1324)</f>
        <v>;0</v>
      </c>
      <c r="O1324" t="str">
        <f t="shared" ref="O1324:O1387" si="1397">_xlfn.TEXTAFTER(N1324,";")</f>
        <v>0</v>
      </c>
      <c r="P1324">
        <f t="shared" ref="P1324:P1387" si="1398">IFERROR(_xlfn.TEXTAFTER(O1324,";"),0)</f>
        <v>0</v>
      </c>
      <c r="Q1324">
        <f t="shared" ref="Q1324:Q1387" si="1399">IFERROR(_xlfn.TEXTAFTER(P1324,";"),0)</f>
        <v>0</v>
      </c>
      <c r="R1324">
        <f t="shared" ref="R1324:R1387" si="1400">IFERROR(_xlfn.TEXTAFTER(Q1324,";"),0)</f>
        <v>0</v>
      </c>
      <c r="S1324">
        <f t="shared" ref="S1324:S1387" si="1401">IFERROR(_xlfn.TEXTAFTER(R1324,";"),0)</f>
        <v>0</v>
      </c>
      <c r="T1324">
        <f t="shared" ref="T1324:T1387" si="1402">IFERROR(_xlfn.TEXTAFTER(S1324,";"),0)</f>
        <v>0</v>
      </c>
      <c r="U1324">
        <f t="shared" ref="U1324:U1387" si="1403">IFERROR(_xlfn.TEXTAFTER(T1324,";"),0)</f>
        <v>0</v>
      </c>
      <c r="V1324">
        <f t="shared" ref="V1324:V1387" si="1404">IFERROR(_xlfn.TEXTAFTER(U1324,";"),0)</f>
        <v>0</v>
      </c>
      <c r="W1324">
        <f t="shared" ref="W1324:W1387" si="1405">IFERROR(_xlfn.TEXTAFTER(V1324,";"),0)</f>
        <v>0</v>
      </c>
      <c r="X1324">
        <f t="shared" ref="X1324:X1387" si="1406">IFERROR(_xlfn.TEXTAFTER(W1324,";"),0)</f>
        <v>0</v>
      </c>
      <c r="Y1324" s="10" t="e">
        <f t="shared" ref="Y1324:Y1387" si="1407">MID(M1324,SEARCH(";",M1324)+1,SEARCH(";",M1324,SEARCH(";",M1324)+1)-SEARCH(";",M1324)-1)</f>
        <v>#VALUE!</v>
      </c>
      <c r="Z1324" t="e">
        <f t="shared" ref="Z1324:Z1387" si="1408">MID(O1324,SEARCH(";",O1324)+1,SEARCH(";",O1324,SEARCH(";",O1324)+1)-SEARCH(";",O1324)-1)</f>
        <v>#VALUE!</v>
      </c>
      <c r="AA1324" t="e">
        <f t="shared" ref="AA1324:AA1387" si="1409">MID(P1324,SEARCH(";",P1324)+1,SEARCH(";",P1324,SEARCH(";",P1324)+1)-SEARCH(";",P1324)-1)</f>
        <v>#VALUE!</v>
      </c>
      <c r="AB1324" t="e">
        <f t="shared" ref="AB1324:AB1387" si="1410">MID(Q1324,SEARCH(";",Q1324)+1,SEARCH(";",Q1324,SEARCH(";",Q1324)+1)-SEARCH(";",Q1324)-1)</f>
        <v>#VALUE!</v>
      </c>
      <c r="AC1324" t="e">
        <f t="shared" ref="AC1324:AC1387" si="1411">MID(R1324,SEARCH(";",R1324)+1,SEARCH(";",R1324,SEARCH(";",R1324)+1)-SEARCH(";",R1324)-1)</f>
        <v>#VALUE!</v>
      </c>
      <c r="AD1324" t="e">
        <f t="shared" ref="AD1324:AD1387" si="1412">MID(S1324,SEARCH(";",S1324)+1,SEARCH(";",S1324,SEARCH(";",S1324)+1)-SEARCH(";",S1324)-1)</f>
        <v>#VALUE!</v>
      </c>
      <c r="AE1324" t="e">
        <f t="shared" ref="AE1324:AE1387" si="1413">MID(T1324,SEARCH(";",T1324)+1,SEARCH(";",T1324,SEARCH(";",T1324)+1)-SEARCH(";",T1324)-1)</f>
        <v>#VALUE!</v>
      </c>
      <c r="AF1324" t="e">
        <f t="shared" ref="AF1324:AF1387" si="1414">MID(U1324,SEARCH(";",U1324)+1,SEARCH(";",U1324,SEARCH(";",U1324)+1)-SEARCH(";",U1324)-1)</f>
        <v>#VALUE!</v>
      </c>
      <c r="AG1324" t="e">
        <f t="shared" ref="AG1324:AG1387" si="1415">MID(V1324,SEARCH(";",V1324)+1,SEARCH(";",V1324,SEARCH(";",V1324)+1)-SEARCH(";",V1324)-1)</f>
        <v>#VALUE!</v>
      </c>
      <c r="AH1324" t="e">
        <f t="shared" ref="AH1324:AH1387" si="1416">MID(W1324,SEARCH(";",W1324)+1,SEARCH(";",W1324,SEARCH(";",W1324)+1)-SEARCH(";",W1324)-1)</f>
        <v>#VALUE!</v>
      </c>
      <c r="BJ1324">
        <f t="shared" si="1394"/>
        <v>0</v>
      </c>
    </row>
    <row r="1325" spans="11:62" x14ac:dyDescent="0.2">
      <c r="K1325" t="str">
        <f>WeedDataInput!F1323</f>
        <v>Y</v>
      </c>
      <c r="L1325">
        <f>WeedDataInput!G1323</f>
        <v>0</v>
      </c>
      <c r="M1325" s="10" t="str">
        <f t="shared" si="1395"/>
        <v>;0</v>
      </c>
      <c r="N1325" t="str">
        <f t="shared" si="1396"/>
        <v>;0</v>
      </c>
      <c r="O1325" t="str">
        <f t="shared" si="1397"/>
        <v>0</v>
      </c>
      <c r="P1325">
        <f t="shared" si="1398"/>
        <v>0</v>
      </c>
      <c r="Q1325">
        <f t="shared" si="1399"/>
        <v>0</v>
      </c>
      <c r="R1325">
        <f t="shared" si="1400"/>
        <v>0</v>
      </c>
      <c r="S1325">
        <f t="shared" si="1401"/>
        <v>0</v>
      </c>
      <c r="T1325">
        <f t="shared" si="1402"/>
        <v>0</v>
      </c>
      <c r="U1325">
        <f t="shared" si="1403"/>
        <v>0</v>
      </c>
      <c r="V1325">
        <f t="shared" si="1404"/>
        <v>0</v>
      </c>
      <c r="W1325">
        <f t="shared" si="1405"/>
        <v>0</v>
      </c>
      <c r="X1325">
        <f t="shared" si="1406"/>
        <v>0</v>
      </c>
      <c r="Y1325" s="10" t="e">
        <f t="shared" si="1407"/>
        <v>#VALUE!</v>
      </c>
      <c r="Z1325" t="e">
        <f t="shared" si="1408"/>
        <v>#VALUE!</v>
      </c>
      <c r="AA1325" t="e">
        <f t="shared" si="1409"/>
        <v>#VALUE!</v>
      </c>
      <c r="AB1325" t="e">
        <f t="shared" si="1410"/>
        <v>#VALUE!</v>
      </c>
      <c r="AC1325" t="e">
        <f t="shared" si="1411"/>
        <v>#VALUE!</v>
      </c>
      <c r="AD1325" t="e">
        <f t="shared" si="1412"/>
        <v>#VALUE!</v>
      </c>
      <c r="AE1325" t="e">
        <f t="shared" si="1413"/>
        <v>#VALUE!</v>
      </c>
      <c r="AF1325" t="e">
        <f t="shared" si="1414"/>
        <v>#VALUE!</v>
      </c>
      <c r="AG1325" t="e">
        <f t="shared" si="1415"/>
        <v>#VALUE!</v>
      </c>
      <c r="AH1325" t="e">
        <f t="shared" si="1416"/>
        <v>#VALUE!</v>
      </c>
      <c r="BJ1325">
        <f t="shared" si="1394"/>
        <v>0</v>
      </c>
    </row>
    <row r="1326" spans="11:62" x14ac:dyDescent="0.2">
      <c r="K1326" t="str">
        <f>WeedDataInput!F1324</f>
        <v>N</v>
      </c>
      <c r="L1326" t="str">
        <f>WeedDataInput!G1324</f>
        <v>Sarah Jackman;</v>
      </c>
      <c r="M1326" s="10" t="str">
        <f t="shared" si="1395"/>
        <v>;Sarah Jackman;</v>
      </c>
      <c r="N1326" t="str">
        <f t="shared" si="1396"/>
        <v>;Sarah Jackman;</v>
      </c>
      <c r="O1326" t="str">
        <f t="shared" si="1397"/>
        <v>Sarah Jackman;</v>
      </c>
      <c r="P1326" t="str">
        <f t="shared" si="1398"/>
        <v/>
      </c>
      <c r="Q1326">
        <f t="shared" si="1399"/>
        <v>0</v>
      </c>
      <c r="R1326">
        <f t="shared" si="1400"/>
        <v>0</v>
      </c>
      <c r="S1326">
        <f t="shared" si="1401"/>
        <v>0</v>
      </c>
      <c r="T1326">
        <f t="shared" si="1402"/>
        <v>0</v>
      </c>
      <c r="U1326">
        <f t="shared" si="1403"/>
        <v>0</v>
      </c>
      <c r="V1326">
        <f t="shared" si="1404"/>
        <v>0</v>
      </c>
      <c r="W1326">
        <f t="shared" si="1405"/>
        <v>0</v>
      </c>
      <c r="X1326">
        <f t="shared" si="1406"/>
        <v>0</v>
      </c>
      <c r="Y1326" s="10" t="str">
        <f t="shared" si="1407"/>
        <v>Sarah Jackman</v>
      </c>
      <c r="Z1326" t="e">
        <f t="shared" si="1408"/>
        <v>#VALUE!</v>
      </c>
      <c r="AA1326" t="e">
        <f t="shared" si="1409"/>
        <v>#VALUE!</v>
      </c>
      <c r="AB1326" t="e">
        <f t="shared" si="1410"/>
        <v>#VALUE!</v>
      </c>
      <c r="AC1326" t="e">
        <f t="shared" si="1411"/>
        <v>#VALUE!</v>
      </c>
      <c r="AD1326" t="e">
        <f t="shared" si="1412"/>
        <v>#VALUE!</v>
      </c>
      <c r="AE1326" t="e">
        <f t="shared" si="1413"/>
        <v>#VALUE!</v>
      </c>
      <c r="AF1326" t="e">
        <f t="shared" si="1414"/>
        <v>#VALUE!</v>
      </c>
      <c r="AG1326" t="e">
        <f t="shared" si="1415"/>
        <v>#VALUE!</v>
      </c>
      <c r="AH1326" t="e">
        <f t="shared" si="1416"/>
        <v>#VALUE!</v>
      </c>
      <c r="BJ1326">
        <f t="shared" si="1394"/>
        <v>1</v>
      </c>
    </row>
    <row r="1327" spans="11:62" x14ac:dyDescent="0.2">
      <c r="K1327" t="str">
        <f>WeedDataInput!F1325</f>
        <v>N</v>
      </c>
      <c r="L1327" t="str">
        <f>WeedDataInput!G1325</f>
        <v>Sarah Jackman;</v>
      </c>
      <c r="M1327" s="10" t="str">
        <f t="shared" si="1395"/>
        <v>;Sarah Jackman;</v>
      </c>
      <c r="N1327" t="str">
        <f t="shared" si="1396"/>
        <v>;Sarah Jackman;</v>
      </c>
      <c r="O1327" t="str">
        <f t="shared" si="1397"/>
        <v>Sarah Jackman;</v>
      </c>
      <c r="P1327" t="str">
        <f t="shared" si="1398"/>
        <v/>
      </c>
      <c r="Q1327">
        <f t="shared" si="1399"/>
        <v>0</v>
      </c>
      <c r="R1327">
        <f t="shared" si="1400"/>
        <v>0</v>
      </c>
      <c r="S1327">
        <f t="shared" si="1401"/>
        <v>0</v>
      </c>
      <c r="T1327">
        <f t="shared" si="1402"/>
        <v>0</v>
      </c>
      <c r="U1327">
        <f t="shared" si="1403"/>
        <v>0</v>
      </c>
      <c r="V1327">
        <f t="shared" si="1404"/>
        <v>0</v>
      </c>
      <c r="W1327">
        <f t="shared" si="1405"/>
        <v>0</v>
      </c>
      <c r="X1327">
        <f t="shared" si="1406"/>
        <v>0</v>
      </c>
      <c r="Y1327" s="10" t="str">
        <f t="shared" si="1407"/>
        <v>Sarah Jackman</v>
      </c>
      <c r="Z1327" t="e">
        <f t="shared" si="1408"/>
        <v>#VALUE!</v>
      </c>
      <c r="AA1327" t="e">
        <f t="shared" si="1409"/>
        <v>#VALUE!</v>
      </c>
      <c r="AB1327" t="e">
        <f t="shared" si="1410"/>
        <v>#VALUE!</v>
      </c>
      <c r="AC1327" t="e">
        <f t="shared" si="1411"/>
        <v>#VALUE!</v>
      </c>
      <c r="AD1327" t="e">
        <f t="shared" si="1412"/>
        <v>#VALUE!</v>
      </c>
      <c r="AE1327" t="e">
        <f t="shared" si="1413"/>
        <v>#VALUE!</v>
      </c>
      <c r="AF1327" t="e">
        <f t="shared" si="1414"/>
        <v>#VALUE!</v>
      </c>
      <c r="AG1327" t="e">
        <f t="shared" si="1415"/>
        <v>#VALUE!</v>
      </c>
      <c r="AH1327" t="e">
        <f t="shared" si="1416"/>
        <v>#VALUE!</v>
      </c>
      <c r="BJ1327">
        <f t="shared" si="1394"/>
        <v>1</v>
      </c>
    </row>
    <row r="1328" spans="11:62" x14ac:dyDescent="0.2">
      <c r="K1328" t="str">
        <f>WeedDataInput!F1326</f>
        <v>N</v>
      </c>
      <c r="L1328" t="str">
        <f>WeedDataInput!G1326</f>
        <v>Sarah Jackman;</v>
      </c>
      <c r="M1328" s="10" t="str">
        <f t="shared" si="1395"/>
        <v>;Sarah Jackman;</v>
      </c>
      <c r="N1328" t="str">
        <f t="shared" si="1396"/>
        <v>;Sarah Jackman;</v>
      </c>
      <c r="O1328" t="str">
        <f t="shared" si="1397"/>
        <v>Sarah Jackman;</v>
      </c>
      <c r="P1328" t="str">
        <f t="shared" si="1398"/>
        <v/>
      </c>
      <c r="Q1328">
        <f t="shared" si="1399"/>
        <v>0</v>
      </c>
      <c r="R1328">
        <f t="shared" si="1400"/>
        <v>0</v>
      </c>
      <c r="S1328">
        <f t="shared" si="1401"/>
        <v>0</v>
      </c>
      <c r="T1328">
        <f t="shared" si="1402"/>
        <v>0</v>
      </c>
      <c r="U1328">
        <f t="shared" si="1403"/>
        <v>0</v>
      </c>
      <c r="V1328">
        <f t="shared" si="1404"/>
        <v>0</v>
      </c>
      <c r="W1328">
        <f t="shared" si="1405"/>
        <v>0</v>
      </c>
      <c r="X1328">
        <f t="shared" si="1406"/>
        <v>0</v>
      </c>
      <c r="Y1328" s="10" t="str">
        <f t="shared" si="1407"/>
        <v>Sarah Jackman</v>
      </c>
      <c r="Z1328" t="e">
        <f t="shared" si="1408"/>
        <v>#VALUE!</v>
      </c>
      <c r="AA1328" t="e">
        <f t="shared" si="1409"/>
        <v>#VALUE!</v>
      </c>
      <c r="AB1328" t="e">
        <f t="shared" si="1410"/>
        <v>#VALUE!</v>
      </c>
      <c r="AC1328" t="e">
        <f t="shared" si="1411"/>
        <v>#VALUE!</v>
      </c>
      <c r="AD1328" t="e">
        <f t="shared" si="1412"/>
        <v>#VALUE!</v>
      </c>
      <c r="AE1328" t="e">
        <f t="shared" si="1413"/>
        <v>#VALUE!</v>
      </c>
      <c r="AF1328" t="e">
        <f t="shared" si="1414"/>
        <v>#VALUE!</v>
      </c>
      <c r="AG1328" t="e">
        <f t="shared" si="1415"/>
        <v>#VALUE!</v>
      </c>
      <c r="AH1328" t="e">
        <f t="shared" si="1416"/>
        <v>#VALUE!</v>
      </c>
      <c r="BJ1328">
        <f t="shared" si="1394"/>
        <v>1</v>
      </c>
    </row>
    <row r="1329" spans="11:62" x14ac:dyDescent="0.2">
      <c r="K1329" t="str">
        <f>WeedDataInput!F1327</f>
        <v>Y</v>
      </c>
      <c r="L1329">
        <f>WeedDataInput!G1327</f>
        <v>0</v>
      </c>
      <c r="M1329" s="10" t="str">
        <f t="shared" si="1395"/>
        <v>;0</v>
      </c>
      <c r="N1329" t="str">
        <f t="shared" si="1396"/>
        <v>;0</v>
      </c>
      <c r="O1329" t="str">
        <f t="shared" si="1397"/>
        <v>0</v>
      </c>
      <c r="P1329">
        <f t="shared" si="1398"/>
        <v>0</v>
      </c>
      <c r="Q1329">
        <f t="shared" si="1399"/>
        <v>0</v>
      </c>
      <c r="R1329">
        <f t="shared" si="1400"/>
        <v>0</v>
      </c>
      <c r="S1329">
        <f t="shared" si="1401"/>
        <v>0</v>
      </c>
      <c r="T1329">
        <f t="shared" si="1402"/>
        <v>0</v>
      </c>
      <c r="U1329">
        <f t="shared" si="1403"/>
        <v>0</v>
      </c>
      <c r="V1329">
        <f t="shared" si="1404"/>
        <v>0</v>
      </c>
      <c r="W1329">
        <f t="shared" si="1405"/>
        <v>0</v>
      </c>
      <c r="X1329">
        <f t="shared" si="1406"/>
        <v>0</v>
      </c>
      <c r="Y1329" s="10" t="e">
        <f t="shared" si="1407"/>
        <v>#VALUE!</v>
      </c>
      <c r="Z1329" t="e">
        <f t="shared" si="1408"/>
        <v>#VALUE!</v>
      </c>
      <c r="AA1329" t="e">
        <f t="shared" si="1409"/>
        <v>#VALUE!</v>
      </c>
      <c r="AB1329" t="e">
        <f t="shared" si="1410"/>
        <v>#VALUE!</v>
      </c>
      <c r="AC1329" t="e">
        <f t="shared" si="1411"/>
        <v>#VALUE!</v>
      </c>
      <c r="AD1329" t="e">
        <f t="shared" si="1412"/>
        <v>#VALUE!</v>
      </c>
      <c r="AE1329" t="e">
        <f t="shared" si="1413"/>
        <v>#VALUE!</v>
      </c>
      <c r="AF1329" t="e">
        <f t="shared" si="1414"/>
        <v>#VALUE!</v>
      </c>
      <c r="AG1329" t="e">
        <f t="shared" si="1415"/>
        <v>#VALUE!</v>
      </c>
      <c r="AH1329" t="e">
        <f t="shared" si="1416"/>
        <v>#VALUE!</v>
      </c>
      <c r="BJ1329">
        <f t="shared" si="1394"/>
        <v>0</v>
      </c>
    </row>
    <row r="1330" spans="11:62" x14ac:dyDescent="0.2">
      <c r="K1330" t="str">
        <f>WeedDataInput!F1328</f>
        <v>N</v>
      </c>
      <c r="L1330" t="str">
        <f>WeedDataInput!G1328</f>
        <v>Joaquim Grunberger;</v>
      </c>
      <c r="M1330" s="10" t="str">
        <f t="shared" si="1395"/>
        <v>;Joaquim Grunberger;</v>
      </c>
      <c r="N1330" t="str">
        <f t="shared" si="1396"/>
        <v>;Joaquim Grunberger;</v>
      </c>
      <c r="O1330" t="str">
        <f t="shared" si="1397"/>
        <v>Joaquim Grunberger;</v>
      </c>
      <c r="P1330" t="str">
        <f t="shared" si="1398"/>
        <v/>
      </c>
      <c r="Q1330">
        <f t="shared" si="1399"/>
        <v>0</v>
      </c>
      <c r="R1330">
        <f t="shared" si="1400"/>
        <v>0</v>
      </c>
      <c r="S1330">
        <f t="shared" si="1401"/>
        <v>0</v>
      </c>
      <c r="T1330">
        <f t="shared" si="1402"/>
        <v>0</v>
      </c>
      <c r="U1330">
        <f t="shared" si="1403"/>
        <v>0</v>
      </c>
      <c r="V1330">
        <f t="shared" si="1404"/>
        <v>0</v>
      </c>
      <c r="W1330">
        <f t="shared" si="1405"/>
        <v>0</v>
      </c>
      <c r="X1330">
        <f t="shared" si="1406"/>
        <v>0</v>
      </c>
      <c r="Y1330" s="10" t="str">
        <f t="shared" si="1407"/>
        <v>Joaquim Grunberger</v>
      </c>
      <c r="Z1330" t="e">
        <f t="shared" si="1408"/>
        <v>#VALUE!</v>
      </c>
      <c r="AA1330" t="e">
        <f t="shared" si="1409"/>
        <v>#VALUE!</v>
      </c>
      <c r="AB1330" t="e">
        <f t="shared" si="1410"/>
        <v>#VALUE!</v>
      </c>
      <c r="AC1330" t="e">
        <f t="shared" si="1411"/>
        <v>#VALUE!</v>
      </c>
      <c r="AD1330" t="e">
        <f t="shared" si="1412"/>
        <v>#VALUE!</v>
      </c>
      <c r="AE1330" t="e">
        <f t="shared" si="1413"/>
        <v>#VALUE!</v>
      </c>
      <c r="AF1330" t="e">
        <f t="shared" si="1414"/>
        <v>#VALUE!</v>
      </c>
      <c r="AG1330" t="e">
        <f t="shared" si="1415"/>
        <v>#VALUE!</v>
      </c>
      <c r="AH1330" t="e">
        <f t="shared" si="1416"/>
        <v>#VALUE!</v>
      </c>
      <c r="BJ1330">
        <f t="shared" si="1394"/>
        <v>1</v>
      </c>
    </row>
    <row r="1331" spans="11:62" x14ac:dyDescent="0.2">
      <c r="K1331" t="str">
        <f>WeedDataInput!F1329</f>
        <v>N</v>
      </c>
      <c r="L1331" t="str">
        <f>WeedDataInput!G1329</f>
        <v>Joaquim Grunberger;</v>
      </c>
      <c r="M1331" s="10" t="str">
        <f t="shared" si="1395"/>
        <v>;Joaquim Grunberger;</v>
      </c>
      <c r="N1331" t="str">
        <f t="shared" si="1396"/>
        <v>;Joaquim Grunberger;</v>
      </c>
      <c r="O1331" t="str">
        <f t="shared" si="1397"/>
        <v>Joaquim Grunberger;</v>
      </c>
      <c r="P1331" t="str">
        <f t="shared" si="1398"/>
        <v/>
      </c>
      <c r="Q1331">
        <f t="shared" si="1399"/>
        <v>0</v>
      </c>
      <c r="R1331">
        <f t="shared" si="1400"/>
        <v>0</v>
      </c>
      <c r="S1331">
        <f t="shared" si="1401"/>
        <v>0</v>
      </c>
      <c r="T1331">
        <f t="shared" si="1402"/>
        <v>0</v>
      </c>
      <c r="U1331">
        <f t="shared" si="1403"/>
        <v>0</v>
      </c>
      <c r="V1331">
        <f t="shared" si="1404"/>
        <v>0</v>
      </c>
      <c r="W1331">
        <f t="shared" si="1405"/>
        <v>0</v>
      </c>
      <c r="X1331">
        <f t="shared" si="1406"/>
        <v>0</v>
      </c>
      <c r="Y1331" s="10" t="str">
        <f t="shared" si="1407"/>
        <v>Joaquim Grunberger</v>
      </c>
      <c r="Z1331" t="e">
        <f t="shared" si="1408"/>
        <v>#VALUE!</v>
      </c>
      <c r="AA1331" t="e">
        <f t="shared" si="1409"/>
        <v>#VALUE!</v>
      </c>
      <c r="AB1331" t="e">
        <f t="shared" si="1410"/>
        <v>#VALUE!</v>
      </c>
      <c r="AC1331" t="e">
        <f t="shared" si="1411"/>
        <v>#VALUE!</v>
      </c>
      <c r="AD1331" t="e">
        <f t="shared" si="1412"/>
        <v>#VALUE!</v>
      </c>
      <c r="AE1331" t="e">
        <f t="shared" si="1413"/>
        <v>#VALUE!</v>
      </c>
      <c r="AF1331" t="e">
        <f t="shared" si="1414"/>
        <v>#VALUE!</v>
      </c>
      <c r="AG1331" t="e">
        <f t="shared" si="1415"/>
        <v>#VALUE!</v>
      </c>
      <c r="AH1331" t="e">
        <f t="shared" si="1416"/>
        <v>#VALUE!</v>
      </c>
      <c r="BJ1331">
        <f t="shared" si="1394"/>
        <v>1</v>
      </c>
    </row>
    <row r="1332" spans="11:62" x14ac:dyDescent="0.2">
      <c r="K1332" t="str">
        <f>WeedDataInput!F1330</f>
        <v>N</v>
      </c>
      <c r="L1332" t="str">
        <f>WeedDataInput!G1330</f>
        <v>Joaquim Grunberger;</v>
      </c>
      <c r="M1332" s="10" t="str">
        <f t="shared" si="1395"/>
        <v>;Joaquim Grunberger;</v>
      </c>
      <c r="N1332" t="str">
        <f t="shared" si="1396"/>
        <v>;Joaquim Grunberger;</v>
      </c>
      <c r="O1332" t="str">
        <f t="shared" si="1397"/>
        <v>Joaquim Grunberger;</v>
      </c>
      <c r="P1332" t="str">
        <f t="shared" si="1398"/>
        <v/>
      </c>
      <c r="Q1332">
        <f t="shared" si="1399"/>
        <v>0</v>
      </c>
      <c r="R1332">
        <f t="shared" si="1400"/>
        <v>0</v>
      </c>
      <c r="S1332">
        <f t="shared" si="1401"/>
        <v>0</v>
      </c>
      <c r="T1332">
        <f t="shared" si="1402"/>
        <v>0</v>
      </c>
      <c r="U1332">
        <f t="shared" si="1403"/>
        <v>0</v>
      </c>
      <c r="V1332">
        <f t="shared" si="1404"/>
        <v>0</v>
      </c>
      <c r="W1332">
        <f t="shared" si="1405"/>
        <v>0</v>
      </c>
      <c r="X1332">
        <f t="shared" si="1406"/>
        <v>0</v>
      </c>
      <c r="Y1332" s="10" t="str">
        <f t="shared" si="1407"/>
        <v>Joaquim Grunberger</v>
      </c>
      <c r="Z1332" t="e">
        <f t="shared" si="1408"/>
        <v>#VALUE!</v>
      </c>
      <c r="AA1332" t="e">
        <f t="shared" si="1409"/>
        <v>#VALUE!</v>
      </c>
      <c r="AB1332" t="e">
        <f t="shared" si="1410"/>
        <v>#VALUE!</v>
      </c>
      <c r="AC1332" t="e">
        <f t="shared" si="1411"/>
        <v>#VALUE!</v>
      </c>
      <c r="AD1332" t="e">
        <f t="shared" si="1412"/>
        <v>#VALUE!</v>
      </c>
      <c r="AE1332" t="e">
        <f t="shared" si="1413"/>
        <v>#VALUE!</v>
      </c>
      <c r="AF1332" t="e">
        <f t="shared" si="1414"/>
        <v>#VALUE!</v>
      </c>
      <c r="AG1332" t="e">
        <f t="shared" si="1415"/>
        <v>#VALUE!</v>
      </c>
      <c r="AH1332" t="e">
        <f t="shared" si="1416"/>
        <v>#VALUE!</v>
      </c>
      <c r="BJ1332">
        <f t="shared" si="1394"/>
        <v>1</v>
      </c>
    </row>
    <row r="1333" spans="11:62" x14ac:dyDescent="0.2">
      <c r="K1333" t="str">
        <f>WeedDataInput!F1331</f>
        <v>Y</v>
      </c>
      <c r="L1333">
        <f>WeedDataInput!G1331</f>
        <v>0</v>
      </c>
      <c r="M1333" s="10" t="str">
        <f t="shared" si="1395"/>
        <v>;0</v>
      </c>
      <c r="N1333" t="str">
        <f t="shared" si="1396"/>
        <v>;0</v>
      </c>
      <c r="O1333" t="str">
        <f t="shared" si="1397"/>
        <v>0</v>
      </c>
      <c r="P1333">
        <f t="shared" si="1398"/>
        <v>0</v>
      </c>
      <c r="Q1333">
        <f t="shared" si="1399"/>
        <v>0</v>
      </c>
      <c r="R1333">
        <f t="shared" si="1400"/>
        <v>0</v>
      </c>
      <c r="S1333">
        <f t="shared" si="1401"/>
        <v>0</v>
      </c>
      <c r="T1333">
        <f t="shared" si="1402"/>
        <v>0</v>
      </c>
      <c r="U1333">
        <f t="shared" si="1403"/>
        <v>0</v>
      </c>
      <c r="V1333">
        <f t="shared" si="1404"/>
        <v>0</v>
      </c>
      <c r="W1333">
        <f t="shared" si="1405"/>
        <v>0</v>
      </c>
      <c r="X1333">
        <f t="shared" si="1406"/>
        <v>0</v>
      </c>
      <c r="Y1333" s="10" t="e">
        <f t="shared" si="1407"/>
        <v>#VALUE!</v>
      </c>
      <c r="Z1333" t="e">
        <f t="shared" si="1408"/>
        <v>#VALUE!</v>
      </c>
      <c r="AA1333" t="e">
        <f t="shared" si="1409"/>
        <v>#VALUE!</v>
      </c>
      <c r="AB1333" t="e">
        <f t="shared" si="1410"/>
        <v>#VALUE!</v>
      </c>
      <c r="AC1333" t="e">
        <f t="shared" si="1411"/>
        <v>#VALUE!</v>
      </c>
      <c r="AD1333" t="e">
        <f t="shared" si="1412"/>
        <v>#VALUE!</v>
      </c>
      <c r="AE1333" t="e">
        <f t="shared" si="1413"/>
        <v>#VALUE!</v>
      </c>
      <c r="AF1333" t="e">
        <f t="shared" si="1414"/>
        <v>#VALUE!</v>
      </c>
      <c r="AG1333" t="e">
        <f t="shared" si="1415"/>
        <v>#VALUE!</v>
      </c>
      <c r="AH1333" t="e">
        <f t="shared" si="1416"/>
        <v>#VALUE!</v>
      </c>
      <c r="BJ1333">
        <f t="shared" si="1394"/>
        <v>0</v>
      </c>
    </row>
    <row r="1334" spans="11:62" x14ac:dyDescent="0.2">
      <c r="K1334" t="str">
        <f>WeedDataInput!F1332</f>
        <v>Y</v>
      </c>
      <c r="L1334">
        <f>WeedDataInput!G1332</f>
        <v>0</v>
      </c>
      <c r="M1334" s="10" t="str">
        <f t="shared" si="1395"/>
        <v>;0</v>
      </c>
      <c r="N1334" t="str">
        <f t="shared" si="1396"/>
        <v>;0</v>
      </c>
      <c r="O1334" t="str">
        <f t="shared" si="1397"/>
        <v>0</v>
      </c>
      <c r="P1334">
        <f t="shared" si="1398"/>
        <v>0</v>
      </c>
      <c r="Q1334">
        <f t="shared" si="1399"/>
        <v>0</v>
      </c>
      <c r="R1334">
        <f t="shared" si="1400"/>
        <v>0</v>
      </c>
      <c r="S1334">
        <f t="shared" si="1401"/>
        <v>0</v>
      </c>
      <c r="T1334">
        <f t="shared" si="1402"/>
        <v>0</v>
      </c>
      <c r="U1334">
        <f t="shared" si="1403"/>
        <v>0</v>
      </c>
      <c r="V1334">
        <f t="shared" si="1404"/>
        <v>0</v>
      </c>
      <c r="W1334">
        <f t="shared" si="1405"/>
        <v>0</v>
      </c>
      <c r="X1334">
        <f t="shared" si="1406"/>
        <v>0</v>
      </c>
      <c r="Y1334" s="10" t="e">
        <f t="shared" si="1407"/>
        <v>#VALUE!</v>
      </c>
      <c r="Z1334" t="e">
        <f t="shared" si="1408"/>
        <v>#VALUE!</v>
      </c>
      <c r="AA1334" t="e">
        <f t="shared" si="1409"/>
        <v>#VALUE!</v>
      </c>
      <c r="AB1334" t="e">
        <f t="shared" si="1410"/>
        <v>#VALUE!</v>
      </c>
      <c r="AC1334" t="e">
        <f t="shared" si="1411"/>
        <v>#VALUE!</v>
      </c>
      <c r="AD1334" t="e">
        <f t="shared" si="1412"/>
        <v>#VALUE!</v>
      </c>
      <c r="AE1334" t="e">
        <f t="shared" si="1413"/>
        <v>#VALUE!</v>
      </c>
      <c r="AF1334" t="e">
        <f t="shared" si="1414"/>
        <v>#VALUE!</v>
      </c>
      <c r="AG1334" t="e">
        <f t="shared" si="1415"/>
        <v>#VALUE!</v>
      </c>
      <c r="AH1334" t="e">
        <f t="shared" si="1416"/>
        <v>#VALUE!</v>
      </c>
      <c r="BJ1334">
        <f t="shared" si="1394"/>
        <v>0</v>
      </c>
    </row>
    <row r="1335" spans="11:62" x14ac:dyDescent="0.2">
      <c r="K1335" t="str">
        <f>WeedDataInput!F1333</f>
        <v>Y</v>
      </c>
      <c r="L1335">
        <f>WeedDataInput!G1333</f>
        <v>0</v>
      </c>
      <c r="M1335" s="10" t="str">
        <f t="shared" si="1395"/>
        <v>;0</v>
      </c>
      <c r="N1335" t="str">
        <f t="shared" si="1396"/>
        <v>;0</v>
      </c>
      <c r="O1335" t="str">
        <f t="shared" si="1397"/>
        <v>0</v>
      </c>
      <c r="P1335">
        <f t="shared" si="1398"/>
        <v>0</v>
      </c>
      <c r="Q1335">
        <f t="shared" si="1399"/>
        <v>0</v>
      </c>
      <c r="R1335">
        <f t="shared" si="1400"/>
        <v>0</v>
      </c>
      <c r="S1335">
        <f t="shared" si="1401"/>
        <v>0</v>
      </c>
      <c r="T1335">
        <f t="shared" si="1402"/>
        <v>0</v>
      </c>
      <c r="U1335">
        <f t="shared" si="1403"/>
        <v>0</v>
      </c>
      <c r="V1335">
        <f t="shared" si="1404"/>
        <v>0</v>
      </c>
      <c r="W1335">
        <f t="shared" si="1405"/>
        <v>0</v>
      </c>
      <c r="X1335">
        <f t="shared" si="1406"/>
        <v>0</v>
      </c>
      <c r="Y1335" s="10" t="e">
        <f t="shared" si="1407"/>
        <v>#VALUE!</v>
      </c>
      <c r="Z1335" t="e">
        <f t="shared" si="1408"/>
        <v>#VALUE!</v>
      </c>
      <c r="AA1335" t="e">
        <f t="shared" si="1409"/>
        <v>#VALUE!</v>
      </c>
      <c r="AB1335" t="e">
        <f t="shared" si="1410"/>
        <v>#VALUE!</v>
      </c>
      <c r="AC1335" t="e">
        <f t="shared" si="1411"/>
        <v>#VALUE!</v>
      </c>
      <c r="AD1335" t="e">
        <f t="shared" si="1412"/>
        <v>#VALUE!</v>
      </c>
      <c r="AE1335" t="e">
        <f t="shared" si="1413"/>
        <v>#VALUE!</v>
      </c>
      <c r="AF1335" t="e">
        <f t="shared" si="1414"/>
        <v>#VALUE!</v>
      </c>
      <c r="AG1335" t="e">
        <f t="shared" si="1415"/>
        <v>#VALUE!</v>
      </c>
      <c r="AH1335" t="e">
        <f t="shared" si="1416"/>
        <v>#VALUE!</v>
      </c>
      <c r="BJ1335">
        <f t="shared" si="1394"/>
        <v>0</v>
      </c>
    </row>
    <row r="1336" spans="11:62" x14ac:dyDescent="0.2">
      <c r="K1336" t="str">
        <f>WeedDataInput!F1334</f>
        <v>Y</v>
      </c>
      <c r="L1336">
        <f>WeedDataInput!G1334</f>
        <v>0</v>
      </c>
      <c r="M1336" s="10" t="str">
        <f t="shared" si="1395"/>
        <v>;0</v>
      </c>
      <c r="N1336" t="str">
        <f t="shared" si="1396"/>
        <v>;0</v>
      </c>
      <c r="O1336" t="str">
        <f t="shared" si="1397"/>
        <v>0</v>
      </c>
      <c r="P1336">
        <f t="shared" si="1398"/>
        <v>0</v>
      </c>
      <c r="Q1336">
        <f t="shared" si="1399"/>
        <v>0</v>
      </c>
      <c r="R1336">
        <f t="shared" si="1400"/>
        <v>0</v>
      </c>
      <c r="S1336">
        <f t="shared" si="1401"/>
        <v>0</v>
      </c>
      <c r="T1336">
        <f t="shared" si="1402"/>
        <v>0</v>
      </c>
      <c r="U1336">
        <f t="shared" si="1403"/>
        <v>0</v>
      </c>
      <c r="V1336">
        <f t="shared" si="1404"/>
        <v>0</v>
      </c>
      <c r="W1336">
        <f t="shared" si="1405"/>
        <v>0</v>
      </c>
      <c r="X1336">
        <f t="shared" si="1406"/>
        <v>0</v>
      </c>
      <c r="Y1336" s="10" t="e">
        <f t="shared" si="1407"/>
        <v>#VALUE!</v>
      </c>
      <c r="Z1336" t="e">
        <f t="shared" si="1408"/>
        <v>#VALUE!</v>
      </c>
      <c r="AA1336" t="e">
        <f t="shared" si="1409"/>
        <v>#VALUE!</v>
      </c>
      <c r="AB1336" t="e">
        <f t="shared" si="1410"/>
        <v>#VALUE!</v>
      </c>
      <c r="AC1336" t="e">
        <f t="shared" si="1411"/>
        <v>#VALUE!</v>
      </c>
      <c r="AD1336" t="e">
        <f t="shared" si="1412"/>
        <v>#VALUE!</v>
      </c>
      <c r="AE1336" t="e">
        <f t="shared" si="1413"/>
        <v>#VALUE!</v>
      </c>
      <c r="AF1336" t="e">
        <f t="shared" si="1414"/>
        <v>#VALUE!</v>
      </c>
      <c r="AG1336" t="e">
        <f t="shared" si="1415"/>
        <v>#VALUE!</v>
      </c>
      <c r="AH1336" t="e">
        <f t="shared" si="1416"/>
        <v>#VALUE!</v>
      </c>
      <c r="BJ1336">
        <f t="shared" si="1394"/>
        <v>0</v>
      </c>
    </row>
    <row r="1337" spans="11:62" x14ac:dyDescent="0.2">
      <c r="K1337" t="str">
        <f>WeedDataInput!F1335</f>
        <v>Y</v>
      </c>
      <c r="L1337">
        <f>WeedDataInput!G1335</f>
        <v>0</v>
      </c>
      <c r="M1337" s="10" t="str">
        <f t="shared" si="1395"/>
        <v>;0</v>
      </c>
      <c r="N1337" t="str">
        <f t="shared" si="1396"/>
        <v>;0</v>
      </c>
      <c r="O1337" t="str">
        <f t="shared" si="1397"/>
        <v>0</v>
      </c>
      <c r="P1337">
        <f t="shared" si="1398"/>
        <v>0</v>
      </c>
      <c r="Q1337">
        <f t="shared" si="1399"/>
        <v>0</v>
      </c>
      <c r="R1337">
        <f t="shared" si="1400"/>
        <v>0</v>
      </c>
      <c r="S1337">
        <f t="shared" si="1401"/>
        <v>0</v>
      </c>
      <c r="T1337">
        <f t="shared" si="1402"/>
        <v>0</v>
      </c>
      <c r="U1337">
        <f t="shared" si="1403"/>
        <v>0</v>
      </c>
      <c r="V1337">
        <f t="shared" si="1404"/>
        <v>0</v>
      </c>
      <c r="W1337">
        <f t="shared" si="1405"/>
        <v>0</v>
      </c>
      <c r="X1337">
        <f t="shared" si="1406"/>
        <v>0</v>
      </c>
      <c r="Y1337" s="10" t="e">
        <f t="shared" si="1407"/>
        <v>#VALUE!</v>
      </c>
      <c r="Z1337" t="e">
        <f t="shared" si="1408"/>
        <v>#VALUE!</v>
      </c>
      <c r="AA1337" t="e">
        <f t="shared" si="1409"/>
        <v>#VALUE!</v>
      </c>
      <c r="AB1337" t="e">
        <f t="shared" si="1410"/>
        <v>#VALUE!</v>
      </c>
      <c r="AC1337" t="e">
        <f t="shared" si="1411"/>
        <v>#VALUE!</v>
      </c>
      <c r="AD1337" t="e">
        <f t="shared" si="1412"/>
        <v>#VALUE!</v>
      </c>
      <c r="AE1337" t="e">
        <f t="shared" si="1413"/>
        <v>#VALUE!</v>
      </c>
      <c r="AF1337" t="e">
        <f t="shared" si="1414"/>
        <v>#VALUE!</v>
      </c>
      <c r="AG1337" t="e">
        <f t="shared" si="1415"/>
        <v>#VALUE!</v>
      </c>
      <c r="AH1337" t="e">
        <f t="shared" si="1416"/>
        <v>#VALUE!</v>
      </c>
      <c r="BJ1337">
        <f t="shared" si="1394"/>
        <v>0</v>
      </c>
    </row>
    <row r="1338" spans="11:62" x14ac:dyDescent="0.2">
      <c r="K1338" t="str">
        <f>WeedDataInput!F1336</f>
        <v>Y</v>
      </c>
      <c r="L1338">
        <f>WeedDataInput!G1336</f>
        <v>0</v>
      </c>
      <c r="M1338" s="10" t="str">
        <f t="shared" si="1395"/>
        <v>;0</v>
      </c>
      <c r="N1338" t="str">
        <f t="shared" si="1396"/>
        <v>;0</v>
      </c>
      <c r="O1338" t="str">
        <f t="shared" si="1397"/>
        <v>0</v>
      </c>
      <c r="P1338">
        <f t="shared" si="1398"/>
        <v>0</v>
      </c>
      <c r="Q1338">
        <f t="shared" si="1399"/>
        <v>0</v>
      </c>
      <c r="R1338">
        <f t="shared" si="1400"/>
        <v>0</v>
      </c>
      <c r="S1338">
        <f t="shared" si="1401"/>
        <v>0</v>
      </c>
      <c r="T1338">
        <f t="shared" si="1402"/>
        <v>0</v>
      </c>
      <c r="U1338">
        <f t="shared" si="1403"/>
        <v>0</v>
      </c>
      <c r="V1338">
        <f t="shared" si="1404"/>
        <v>0</v>
      </c>
      <c r="W1338">
        <f t="shared" si="1405"/>
        <v>0</v>
      </c>
      <c r="X1338">
        <f t="shared" si="1406"/>
        <v>0</v>
      </c>
      <c r="Y1338" s="10" t="e">
        <f t="shared" si="1407"/>
        <v>#VALUE!</v>
      </c>
      <c r="Z1338" t="e">
        <f t="shared" si="1408"/>
        <v>#VALUE!</v>
      </c>
      <c r="AA1338" t="e">
        <f t="shared" si="1409"/>
        <v>#VALUE!</v>
      </c>
      <c r="AB1338" t="e">
        <f t="shared" si="1410"/>
        <v>#VALUE!</v>
      </c>
      <c r="AC1338" t="e">
        <f t="shared" si="1411"/>
        <v>#VALUE!</v>
      </c>
      <c r="AD1338" t="e">
        <f t="shared" si="1412"/>
        <v>#VALUE!</v>
      </c>
      <c r="AE1338" t="e">
        <f t="shared" si="1413"/>
        <v>#VALUE!</v>
      </c>
      <c r="AF1338" t="e">
        <f t="shared" si="1414"/>
        <v>#VALUE!</v>
      </c>
      <c r="AG1338" t="e">
        <f t="shared" si="1415"/>
        <v>#VALUE!</v>
      </c>
      <c r="AH1338" t="e">
        <f t="shared" si="1416"/>
        <v>#VALUE!</v>
      </c>
      <c r="BJ1338">
        <f t="shared" si="1394"/>
        <v>0</v>
      </c>
    </row>
    <row r="1339" spans="11:62" x14ac:dyDescent="0.2">
      <c r="K1339" t="str">
        <f>WeedDataInput!F1337</f>
        <v>N</v>
      </c>
      <c r="L1339" t="str">
        <f>WeedDataInput!G1337</f>
        <v>Joaquim Grunberger;</v>
      </c>
      <c r="M1339" s="10" t="str">
        <f t="shared" si="1395"/>
        <v>;Joaquim Grunberger;</v>
      </c>
      <c r="N1339" t="str">
        <f t="shared" si="1396"/>
        <v>;Joaquim Grunberger;</v>
      </c>
      <c r="O1339" t="str">
        <f t="shared" si="1397"/>
        <v>Joaquim Grunberger;</v>
      </c>
      <c r="P1339" t="str">
        <f t="shared" si="1398"/>
        <v/>
      </c>
      <c r="Q1339">
        <f t="shared" si="1399"/>
        <v>0</v>
      </c>
      <c r="R1339">
        <f t="shared" si="1400"/>
        <v>0</v>
      </c>
      <c r="S1339">
        <f t="shared" si="1401"/>
        <v>0</v>
      </c>
      <c r="T1339">
        <f t="shared" si="1402"/>
        <v>0</v>
      </c>
      <c r="U1339">
        <f t="shared" si="1403"/>
        <v>0</v>
      </c>
      <c r="V1339">
        <f t="shared" si="1404"/>
        <v>0</v>
      </c>
      <c r="W1339">
        <f t="shared" si="1405"/>
        <v>0</v>
      </c>
      <c r="X1339">
        <f t="shared" si="1406"/>
        <v>0</v>
      </c>
      <c r="Y1339" s="10" t="str">
        <f t="shared" si="1407"/>
        <v>Joaquim Grunberger</v>
      </c>
      <c r="Z1339" t="e">
        <f t="shared" si="1408"/>
        <v>#VALUE!</v>
      </c>
      <c r="AA1339" t="e">
        <f t="shared" si="1409"/>
        <v>#VALUE!</v>
      </c>
      <c r="AB1339" t="e">
        <f t="shared" si="1410"/>
        <v>#VALUE!</v>
      </c>
      <c r="AC1339" t="e">
        <f t="shared" si="1411"/>
        <v>#VALUE!</v>
      </c>
      <c r="AD1339" t="e">
        <f t="shared" si="1412"/>
        <v>#VALUE!</v>
      </c>
      <c r="AE1339" t="e">
        <f t="shared" si="1413"/>
        <v>#VALUE!</v>
      </c>
      <c r="AF1339" t="e">
        <f t="shared" si="1414"/>
        <v>#VALUE!</v>
      </c>
      <c r="AG1339" t="e">
        <f t="shared" si="1415"/>
        <v>#VALUE!</v>
      </c>
      <c r="AH1339" t="e">
        <f t="shared" si="1416"/>
        <v>#VALUE!</v>
      </c>
      <c r="BJ1339">
        <f t="shared" si="1394"/>
        <v>1</v>
      </c>
    </row>
    <row r="1340" spans="11:62" x14ac:dyDescent="0.2">
      <c r="K1340" t="str">
        <f>WeedDataInput!F1338</f>
        <v>N</v>
      </c>
      <c r="L1340" t="str">
        <f>WeedDataInput!G1338</f>
        <v>Joaquim Grunberger;</v>
      </c>
      <c r="M1340" s="10" t="str">
        <f t="shared" si="1395"/>
        <v>;Joaquim Grunberger;</v>
      </c>
      <c r="N1340" t="str">
        <f t="shared" si="1396"/>
        <v>;Joaquim Grunberger;</v>
      </c>
      <c r="O1340" t="str">
        <f t="shared" si="1397"/>
        <v>Joaquim Grunberger;</v>
      </c>
      <c r="P1340" t="str">
        <f t="shared" si="1398"/>
        <v/>
      </c>
      <c r="Q1340">
        <f t="shared" si="1399"/>
        <v>0</v>
      </c>
      <c r="R1340">
        <f t="shared" si="1400"/>
        <v>0</v>
      </c>
      <c r="S1340">
        <f t="shared" si="1401"/>
        <v>0</v>
      </c>
      <c r="T1340">
        <f t="shared" si="1402"/>
        <v>0</v>
      </c>
      <c r="U1340">
        <f t="shared" si="1403"/>
        <v>0</v>
      </c>
      <c r="V1340">
        <f t="shared" si="1404"/>
        <v>0</v>
      </c>
      <c r="W1340">
        <f t="shared" si="1405"/>
        <v>0</v>
      </c>
      <c r="X1340">
        <f t="shared" si="1406"/>
        <v>0</v>
      </c>
      <c r="Y1340" s="10" t="str">
        <f t="shared" si="1407"/>
        <v>Joaquim Grunberger</v>
      </c>
      <c r="Z1340" t="e">
        <f t="shared" si="1408"/>
        <v>#VALUE!</v>
      </c>
      <c r="AA1340" t="e">
        <f t="shared" si="1409"/>
        <v>#VALUE!</v>
      </c>
      <c r="AB1340" t="e">
        <f t="shared" si="1410"/>
        <v>#VALUE!</v>
      </c>
      <c r="AC1340" t="e">
        <f t="shared" si="1411"/>
        <v>#VALUE!</v>
      </c>
      <c r="AD1340" t="e">
        <f t="shared" si="1412"/>
        <v>#VALUE!</v>
      </c>
      <c r="AE1340" t="e">
        <f t="shared" si="1413"/>
        <v>#VALUE!</v>
      </c>
      <c r="AF1340" t="e">
        <f t="shared" si="1414"/>
        <v>#VALUE!</v>
      </c>
      <c r="AG1340" t="e">
        <f t="shared" si="1415"/>
        <v>#VALUE!</v>
      </c>
      <c r="AH1340" t="e">
        <f t="shared" si="1416"/>
        <v>#VALUE!</v>
      </c>
      <c r="BJ1340">
        <f t="shared" si="1394"/>
        <v>1</v>
      </c>
    </row>
    <row r="1341" spans="11:62" x14ac:dyDescent="0.2">
      <c r="K1341" t="str">
        <f>WeedDataInput!F1339</f>
        <v>N</v>
      </c>
      <c r="L1341" t="str">
        <f>WeedDataInput!G1339</f>
        <v>Sarah Jackman;</v>
      </c>
      <c r="M1341" s="10" t="str">
        <f t="shared" si="1395"/>
        <v>;Sarah Jackman;</v>
      </c>
      <c r="N1341" t="str">
        <f t="shared" si="1396"/>
        <v>;Sarah Jackman;</v>
      </c>
      <c r="O1341" t="str">
        <f t="shared" si="1397"/>
        <v>Sarah Jackman;</v>
      </c>
      <c r="P1341" t="str">
        <f t="shared" si="1398"/>
        <v/>
      </c>
      <c r="Q1341">
        <f t="shared" si="1399"/>
        <v>0</v>
      </c>
      <c r="R1341">
        <f t="shared" si="1400"/>
        <v>0</v>
      </c>
      <c r="S1341">
        <f t="shared" si="1401"/>
        <v>0</v>
      </c>
      <c r="T1341">
        <f t="shared" si="1402"/>
        <v>0</v>
      </c>
      <c r="U1341">
        <f t="shared" si="1403"/>
        <v>0</v>
      </c>
      <c r="V1341">
        <f t="shared" si="1404"/>
        <v>0</v>
      </c>
      <c r="W1341">
        <f t="shared" si="1405"/>
        <v>0</v>
      </c>
      <c r="X1341">
        <f t="shared" si="1406"/>
        <v>0</v>
      </c>
      <c r="Y1341" s="10" t="str">
        <f t="shared" si="1407"/>
        <v>Sarah Jackman</v>
      </c>
      <c r="Z1341" t="e">
        <f t="shared" si="1408"/>
        <v>#VALUE!</v>
      </c>
      <c r="AA1341" t="e">
        <f t="shared" si="1409"/>
        <v>#VALUE!</v>
      </c>
      <c r="AB1341" t="e">
        <f t="shared" si="1410"/>
        <v>#VALUE!</v>
      </c>
      <c r="AC1341" t="e">
        <f t="shared" si="1411"/>
        <v>#VALUE!</v>
      </c>
      <c r="AD1341" t="e">
        <f t="shared" si="1412"/>
        <v>#VALUE!</v>
      </c>
      <c r="AE1341" t="e">
        <f t="shared" si="1413"/>
        <v>#VALUE!</v>
      </c>
      <c r="AF1341" t="e">
        <f t="shared" si="1414"/>
        <v>#VALUE!</v>
      </c>
      <c r="AG1341" t="e">
        <f t="shared" si="1415"/>
        <v>#VALUE!</v>
      </c>
      <c r="AH1341" t="e">
        <f t="shared" si="1416"/>
        <v>#VALUE!</v>
      </c>
      <c r="BJ1341">
        <f t="shared" si="1394"/>
        <v>1</v>
      </c>
    </row>
    <row r="1342" spans="11:62" x14ac:dyDescent="0.2">
      <c r="K1342" t="str">
        <f>WeedDataInput!F1340</f>
        <v>N</v>
      </c>
      <c r="L1342" t="str">
        <f>WeedDataInput!G1340</f>
        <v>Sarah Jackman;</v>
      </c>
      <c r="M1342" s="10" t="str">
        <f t="shared" si="1395"/>
        <v>;Sarah Jackman;</v>
      </c>
      <c r="N1342" t="str">
        <f t="shared" si="1396"/>
        <v>;Sarah Jackman;</v>
      </c>
      <c r="O1342" t="str">
        <f t="shared" si="1397"/>
        <v>Sarah Jackman;</v>
      </c>
      <c r="P1342" t="str">
        <f t="shared" si="1398"/>
        <v/>
      </c>
      <c r="Q1342">
        <f t="shared" si="1399"/>
        <v>0</v>
      </c>
      <c r="R1342">
        <f t="shared" si="1400"/>
        <v>0</v>
      </c>
      <c r="S1342">
        <f t="shared" si="1401"/>
        <v>0</v>
      </c>
      <c r="T1342">
        <f t="shared" si="1402"/>
        <v>0</v>
      </c>
      <c r="U1342">
        <f t="shared" si="1403"/>
        <v>0</v>
      </c>
      <c r="V1342">
        <f t="shared" si="1404"/>
        <v>0</v>
      </c>
      <c r="W1342">
        <f t="shared" si="1405"/>
        <v>0</v>
      </c>
      <c r="X1342">
        <f t="shared" si="1406"/>
        <v>0</v>
      </c>
      <c r="Y1342" s="10" t="str">
        <f t="shared" si="1407"/>
        <v>Sarah Jackman</v>
      </c>
      <c r="Z1342" t="e">
        <f t="shared" si="1408"/>
        <v>#VALUE!</v>
      </c>
      <c r="AA1342" t="e">
        <f t="shared" si="1409"/>
        <v>#VALUE!</v>
      </c>
      <c r="AB1342" t="e">
        <f t="shared" si="1410"/>
        <v>#VALUE!</v>
      </c>
      <c r="AC1342" t="e">
        <f t="shared" si="1411"/>
        <v>#VALUE!</v>
      </c>
      <c r="AD1342" t="e">
        <f t="shared" si="1412"/>
        <v>#VALUE!</v>
      </c>
      <c r="AE1342" t="e">
        <f t="shared" si="1413"/>
        <v>#VALUE!</v>
      </c>
      <c r="AF1342" t="e">
        <f t="shared" si="1414"/>
        <v>#VALUE!</v>
      </c>
      <c r="AG1342" t="e">
        <f t="shared" si="1415"/>
        <v>#VALUE!</v>
      </c>
      <c r="AH1342" t="e">
        <f t="shared" si="1416"/>
        <v>#VALUE!</v>
      </c>
      <c r="BJ1342">
        <f t="shared" si="1394"/>
        <v>1</v>
      </c>
    </row>
    <row r="1343" spans="11:62" x14ac:dyDescent="0.2">
      <c r="K1343" t="str">
        <f>WeedDataInput!F1341</f>
        <v>Y</v>
      </c>
      <c r="L1343">
        <f>WeedDataInput!G1341</f>
        <v>0</v>
      </c>
      <c r="M1343" s="10" t="str">
        <f t="shared" si="1395"/>
        <v>;0</v>
      </c>
      <c r="N1343" t="str">
        <f t="shared" si="1396"/>
        <v>;0</v>
      </c>
      <c r="O1343" t="str">
        <f t="shared" si="1397"/>
        <v>0</v>
      </c>
      <c r="P1343">
        <f t="shared" si="1398"/>
        <v>0</v>
      </c>
      <c r="Q1343">
        <f t="shared" si="1399"/>
        <v>0</v>
      </c>
      <c r="R1343">
        <f t="shared" si="1400"/>
        <v>0</v>
      </c>
      <c r="S1343">
        <f t="shared" si="1401"/>
        <v>0</v>
      </c>
      <c r="T1343">
        <f t="shared" si="1402"/>
        <v>0</v>
      </c>
      <c r="U1343">
        <f t="shared" si="1403"/>
        <v>0</v>
      </c>
      <c r="V1343">
        <f t="shared" si="1404"/>
        <v>0</v>
      </c>
      <c r="W1343">
        <f t="shared" si="1405"/>
        <v>0</v>
      </c>
      <c r="X1343">
        <f t="shared" si="1406"/>
        <v>0</v>
      </c>
      <c r="Y1343" s="10" t="e">
        <f t="shared" si="1407"/>
        <v>#VALUE!</v>
      </c>
      <c r="Z1343" t="e">
        <f t="shared" si="1408"/>
        <v>#VALUE!</v>
      </c>
      <c r="AA1343" t="e">
        <f t="shared" si="1409"/>
        <v>#VALUE!</v>
      </c>
      <c r="AB1343" t="e">
        <f t="shared" si="1410"/>
        <v>#VALUE!</v>
      </c>
      <c r="AC1343" t="e">
        <f t="shared" si="1411"/>
        <v>#VALUE!</v>
      </c>
      <c r="AD1343" t="e">
        <f t="shared" si="1412"/>
        <v>#VALUE!</v>
      </c>
      <c r="AE1343" t="e">
        <f t="shared" si="1413"/>
        <v>#VALUE!</v>
      </c>
      <c r="AF1343" t="e">
        <f t="shared" si="1414"/>
        <v>#VALUE!</v>
      </c>
      <c r="AG1343" t="e">
        <f t="shared" si="1415"/>
        <v>#VALUE!</v>
      </c>
      <c r="AH1343" t="e">
        <f t="shared" si="1416"/>
        <v>#VALUE!</v>
      </c>
      <c r="BJ1343">
        <f t="shared" si="1394"/>
        <v>0</v>
      </c>
    </row>
    <row r="1344" spans="11:62" x14ac:dyDescent="0.2">
      <c r="K1344" t="str">
        <f>WeedDataInput!F1342</f>
        <v>Y</v>
      </c>
      <c r="L1344">
        <f>WeedDataInput!G1342</f>
        <v>0</v>
      </c>
      <c r="M1344" s="10" t="str">
        <f t="shared" si="1395"/>
        <v>;0</v>
      </c>
      <c r="N1344" t="str">
        <f t="shared" si="1396"/>
        <v>;0</v>
      </c>
      <c r="O1344" t="str">
        <f t="shared" si="1397"/>
        <v>0</v>
      </c>
      <c r="P1344">
        <f t="shared" si="1398"/>
        <v>0</v>
      </c>
      <c r="Q1344">
        <f t="shared" si="1399"/>
        <v>0</v>
      </c>
      <c r="R1344">
        <f t="shared" si="1400"/>
        <v>0</v>
      </c>
      <c r="S1344">
        <f t="shared" si="1401"/>
        <v>0</v>
      </c>
      <c r="T1344">
        <f t="shared" si="1402"/>
        <v>0</v>
      </c>
      <c r="U1344">
        <f t="shared" si="1403"/>
        <v>0</v>
      </c>
      <c r="V1344">
        <f t="shared" si="1404"/>
        <v>0</v>
      </c>
      <c r="W1344">
        <f t="shared" si="1405"/>
        <v>0</v>
      </c>
      <c r="X1344">
        <f t="shared" si="1406"/>
        <v>0</v>
      </c>
      <c r="Y1344" s="10" t="e">
        <f t="shared" si="1407"/>
        <v>#VALUE!</v>
      </c>
      <c r="Z1344" t="e">
        <f t="shared" si="1408"/>
        <v>#VALUE!</v>
      </c>
      <c r="AA1344" t="e">
        <f t="shared" si="1409"/>
        <v>#VALUE!</v>
      </c>
      <c r="AB1344" t="e">
        <f t="shared" si="1410"/>
        <v>#VALUE!</v>
      </c>
      <c r="AC1344" t="e">
        <f t="shared" si="1411"/>
        <v>#VALUE!</v>
      </c>
      <c r="AD1344" t="e">
        <f t="shared" si="1412"/>
        <v>#VALUE!</v>
      </c>
      <c r="AE1344" t="e">
        <f t="shared" si="1413"/>
        <v>#VALUE!</v>
      </c>
      <c r="AF1344" t="e">
        <f t="shared" si="1414"/>
        <v>#VALUE!</v>
      </c>
      <c r="AG1344" t="e">
        <f t="shared" si="1415"/>
        <v>#VALUE!</v>
      </c>
      <c r="AH1344" t="e">
        <f t="shared" si="1416"/>
        <v>#VALUE!</v>
      </c>
      <c r="BJ1344">
        <f t="shared" si="1394"/>
        <v>0</v>
      </c>
    </row>
    <row r="1345" spans="11:62" x14ac:dyDescent="0.2">
      <c r="K1345" t="str">
        <f>WeedDataInput!F1343</f>
        <v>N</v>
      </c>
      <c r="L1345" t="str">
        <f>WeedDataInput!G1343</f>
        <v>Joaquim Grunberger;</v>
      </c>
      <c r="M1345" s="10" t="str">
        <f t="shared" si="1395"/>
        <v>;Joaquim Grunberger;</v>
      </c>
      <c r="N1345" t="str">
        <f t="shared" si="1396"/>
        <v>;Joaquim Grunberger;</v>
      </c>
      <c r="O1345" t="str">
        <f t="shared" si="1397"/>
        <v>Joaquim Grunberger;</v>
      </c>
      <c r="P1345" t="str">
        <f t="shared" si="1398"/>
        <v/>
      </c>
      <c r="Q1345">
        <f t="shared" si="1399"/>
        <v>0</v>
      </c>
      <c r="R1345">
        <f t="shared" si="1400"/>
        <v>0</v>
      </c>
      <c r="S1345">
        <f t="shared" si="1401"/>
        <v>0</v>
      </c>
      <c r="T1345">
        <f t="shared" si="1402"/>
        <v>0</v>
      </c>
      <c r="U1345">
        <f t="shared" si="1403"/>
        <v>0</v>
      </c>
      <c r="V1345">
        <f t="shared" si="1404"/>
        <v>0</v>
      </c>
      <c r="W1345">
        <f t="shared" si="1405"/>
        <v>0</v>
      </c>
      <c r="X1345">
        <f t="shared" si="1406"/>
        <v>0</v>
      </c>
      <c r="Y1345" s="10" t="str">
        <f t="shared" si="1407"/>
        <v>Joaquim Grunberger</v>
      </c>
      <c r="Z1345" t="e">
        <f t="shared" si="1408"/>
        <v>#VALUE!</v>
      </c>
      <c r="AA1345" t="e">
        <f t="shared" si="1409"/>
        <v>#VALUE!</v>
      </c>
      <c r="AB1345" t="e">
        <f t="shared" si="1410"/>
        <v>#VALUE!</v>
      </c>
      <c r="AC1345" t="e">
        <f t="shared" si="1411"/>
        <v>#VALUE!</v>
      </c>
      <c r="AD1345" t="e">
        <f t="shared" si="1412"/>
        <v>#VALUE!</v>
      </c>
      <c r="AE1345" t="e">
        <f t="shared" si="1413"/>
        <v>#VALUE!</v>
      </c>
      <c r="AF1345" t="e">
        <f t="shared" si="1414"/>
        <v>#VALUE!</v>
      </c>
      <c r="AG1345" t="e">
        <f t="shared" si="1415"/>
        <v>#VALUE!</v>
      </c>
      <c r="AH1345" t="e">
        <f t="shared" si="1416"/>
        <v>#VALUE!</v>
      </c>
      <c r="BJ1345">
        <f t="shared" si="1394"/>
        <v>1</v>
      </c>
    </row>
    <row r="1346" spans="11:62" x14ac:dyDescent="0.2">
      <c r="K1346" t="str">
        <f>WeedDataInput!F1344</f>
        <v>N</v>
      </c>
      <c r="L1346" t="str">
        <f>WeedDataInput!G1344</f>
        <v>Joaquim Grunberger;</v>
      </c>
      <c r="M1346" s="10" t="str">
        <f t="shared" si="1395"/>
        <v>;Joaquim Grunberger;</v>
      </c>
      <c r="N1346" t="str">
        <f t="shared" si="1396"/>
        <v>;Joaquim Grunberger;</v>
      </c>
      <c r="O1346" t="str">
        <f t="shared" si="1397"/>
        <v>Joaquim Grunberger;</v>
      </c>
      <c r="P1346" t="str">
        <f t="shared" si="1398"/>
        <v/>
      </c>
      <c r="Q1346">
        <f t="shared" si="1399"/>
        <v>0</v>
      </c>
      <c r="R1346">
        <f t="shared" si="1400"/>
        <v>0</v>
      </c>
      <c r="S1346">
        <f t="shared" si="1401"/>
        <v>0</v>
      </c>
      <c r="T1346">
        <f t="shared" si="1402"/>
        <v>0</v>
      </c>
      <c r="U1346">
        <f t="shared" si="1403"/>
        <v>0</v>
      </c>
      <c r="V1346">
        <f t="shared" si="1404"/>
        <v>0</v>
      </c>
      <c r="W1346">
        <f t="shared" si="1405"/>
        <v>0</v>
      </c>
      <c r="X1346">
        <f t="shared" si="1406"/>
        <v>0</v>
      </c>
      <c r="Y1346" s="10" t="str">
        <f t="shared" si="1407"/>
        <v>Joaquim Grunberger</v>
      </c>
      <c r="Z1346" t="e">
        <f t="shared" si="1408"/>
        <v>#VALUE!</v>
      </c>
      <c r="AA1346" t="e">
        <f t="shared" si="1409"/>
        <v>#VALUE!</v>
      </c>
      <c r="AB1346" t="e">
        <f t="shared" si="1410"/>
        <v>#VALUE!</v>
      </c>
      <c r="AC1346" t="e">
        <f t="shared" si="1411"/>
        <v>#VALUE!</v>
      </c>
      <c r="AD1346" t="e">
        <f t="shared" si="1412"/>
        <v>#VALUE!</v>
      </c>
      <c r="AE1346" t="e">
        <f t="shared" si="1413"/>
        <v>#VALUE!</v>
      </c>
      <c r="AF1346" t="e">
        <f t="shared" si="1414"/>
        <v>#VALUE!</v>
      </c>
      <c r="AG1346" t="e">
        <f t="shared" si="1415"/>
        <v>#VALUE!</v>
      </c>
      <c r="AH1346" t="e">
        <f t="shared" si="1416"/>
        <v>#VALUE!</v>
      </c>
      <c r="BJ1346">
        <f t="shared" si="1394"/>
        <v>1</v>
      </c>
    </row>
    <row r="1347" spans="11:62" x14ac:dyDescent="0.2">
      <c r="K1347" t="str">
        <f>WeedDataInput!F1345</f>
        <v>N</v>
      </c>
      <c r="L1347" t="str">
        <f>WeedDataInput!G1345</f>
        <v>Sarah Jackman;</v>
      </c>
      <c r="M1347" s="10" t="str">
        <f t="shared" si="1395"/>
        <v>;Sarah Jackman;</v>
      </c>
      <c r="N1347" t="str">
        <f t="shared" si="1396"/>
        <v>;Sarah Jackman;</v>
      </c>
      <c r="O1347" t="str">
        <f t="shared" si="1397"/>
        <v>Sarah Jackman;</v>
      </c>
      <c r="P1347" t="str">
        <f t="shared" si="1398"/>
        <v/>
      </c>
      <c r="Q1347">
        <f t="shared" si="1399"/>
        <v>0</v>
      </c>
      <c r="R1347">
        <f t="shared" si="1400"/>
        <v>0</v>
      </c>
      <c r="S1347">
        <f t="shared" si="1401"/>
        <v>0</v>
      </c>
      <c r="T1347">
        <f t="shared" si="1402"/>
        <v>0</v>
      </c>
      <c r="U1347">
        <f t="shared" si="1403"/>
        <v>0</v>
      </c>
      <c r="V1347">
        <f t="shared" si="1404"/>
        <v>0</v>
      </c>
      <c r="W1347">
        <f t="shared" si="1405"/>
        <v>0</v>
      </c>
      <c r="X1347">
        <f t="shared" si="1406"/>
        <v>0</v>
      </c>
      <c r="Y1347" s="10" t="str">
        <f t="shared" si="1407"/>
        <v>Sarah Jackman</v>
      </c>
      <c r="Z1347" t="e">
        <f t="shared" si="1408"/>
        <v>#VALUE!</v>
      </c>
      <c r="AA1347" t="e">
        <f t="shared" si="1409"/>
        <v>#VALUE!</v>
      </c>
      <c r="AB1347" t="e">
        <f t="shared" si="1410"/>
        <v>#VALUE!</v>
      </c>
      <c r="AC1347" t="e">
        <f t="shared" si="1411"/>
        <v>#VALUE!</v>
      </c>
      <c r="AD1347" t="e">
        <f t="shared" si="1412"/>
        <v>#VALUE!</v>
      </c>
      <c r="AE1347" t="e">
        <f t="shared" si="1413"/>
        <v>#VALUE!</v>
      </c>
      <c r="AF1347" t="e">
        <f t="shared" si="1414"/>
        <v>#VALUE!</v>
      </c>
      <c r="AG1347" t="e">
        <f t="shared" si="1415"/>
        <v>#VALUE!</v>
      </c>
      <c r="AH1347" t="e">
        <f t="shared" si="1416"/>
        <v>#VALUE!</v>
      </c>
      <c r="BJ1347">
        <f t="shared" si="1394"/>
        <v>1</v>
      </c>
    </row>
    <row r="1348" spans="11:62" x14ac:dyDescent="0.2">
      <c r="K1348" t="str">
        <f>WeedDataInput!F1346</f>
        <v>Y</v>
      </c>
      <c r="L1348">
        <f>WeedDataInput!G1346</f>
        <v>0</v>
      </c>
      <c r="M1348" s="10" t="str">
        <f t="shared" si="1395"/>
        <v>;0</v>
      </c>
      <c r="N1348" t="str">
        <f t="shared" si="1396"/>
        <v>;0</v>
      </c>
      <c r="O1348" t="str">
        <f t="shared" si="1397"/>
        <v>0</v>
      </c>
      <c r="P1348">
        <f t="shared" si="1398"/>
        <v>0</v>
      </c>
      <c r="Q1348">
        <f t="shared" si="1399"/>
        <v>0</v>
      </c>
      <c r="R1348">
        <f t="shared" si="1400"/>
        <v>0</v>
      </c>
      <c r="S1348">
        <f t="shared" si="1401"/>
        <v>0</v>
      </c>
      <c r="T1348">
        <f t="shared" si="1402"/>
        <v>0</v>
      </c>
      <c r="U1348">
        <f t="shared" si="1403"/>
        <v>0</v>
      </c>
      <c r="V1348">
        <f t="shared" si="1404"/>
        <v>0</v>
      </c>
      <c r="W1348">
        <f t="shared" si="1405"/>
        <v>0</v>
      </c>
      <c r="X1348">
        <f t="shared" si="1406"/>
        <v>0</v>
      </c>
      <c r="Y1348" s="10" t="e">
        <f t="shared" si="1407"/>
        <v>#VALUE!</v>
      </c>
      <c r="Z1348" t="e">
        <f t="shared" si="1408"/>
        <v>#VALUE!</v>
      </c>
      <c r="AA1348" t="e">
        <f t="shared" si="1409"/>
        <v>#VALUE!</v>
      </c>
      <c r="AB1348" t="e">
        <f t="shared" si="1410"/>
        <v>#VALUE!</v>
      </c>
      <c r="AC1348" t="e">
        <f t="shared" si="1411"/>
        <v>#VALUE!</v>
      </c>
      <c r="AD1348" t="e">
        <f t="shared" si="1412"/>
        <v>#VALUE!</v>
      </c>
      <c r="AE1348" t="e">
        <f t="shared" si="1413"/>
        <v>#VALUE!</v>
      </c>
      <c r="AF1348" t="e">
        <f t="shared" si="1414"/>
        <v>#VALUE!</v>
      </c>
      <c r="AG1348" t="e">
        <f t="shared" si="1415"/>
        <v>#VALUE!</v>
      </c>
      <c r="AH1348" t="e">
        <f t="shared" si="1416"/>
        <v>#VALUE!</v>
      </c>
      <c r="BJ1348">
        <f t="shared" si="1394"/>
        <v>0</v>
      </c>
    </row>
    <row r="1349" spans="11:62" x14ac:dyDescent="0.2">
      <c r="K1349" t="str">
        <f>WeedDataInput!F1347</f>
        <v>N</v>
      </c>
      <c r="L1349" t="str">
        <f>WeedDataInput!G1347</f>
        <v>Sack Jalyers;Joaquim Grunberger;</v>
      </c>
      <c r="M1349" s="10" t="str">
        <f t="shared" si="1395"/>
        <v>;Sack Jalyers;Joaquim Grunberger;</v>
      </c>
      <c r="N1349" t="str">
        <f t="shared" si="1396"/>
        <v>;Sack Jalyers;Joaquim Grunberger;</v>
      </c>
      <c r="O1349" t="str">
        <f t="shared" si="1397"/>
        <v>Sack Jalyers;Joaquim Grunberger;</v>
      </c>
      <c r="P1349" t="str">
        <f t="shared" si="1398"/>
        <v>Joaquim Grunberger;</v>
      </c>
      <c r="Q1349" t="str">
        <f t="shared" si="1399"/>
        <v/>
      </c>
      <c r="R1349">
        <f t="shared" si="1400"/>
        <v>0</v>
      </c>
      <c r="S1349">
        <f t="shared" si="1401"/>
        <v>0</v>
      </c>
      <c r="T1349">
        <f t="shared" si="1402"/>
        <v>0</v>
      </c>
      <c r="U1349">
        <f t="shared" si="1403"/>
        <v>0</v>
      </c>
      <c r="V1349">
        <f t="shared" si="1404"/>
        <v>0</v>
      </c>
      <c r="W1349">
        <f t="shared" si="1405"/>
        <v>0</v>
      </c>
      <c r="X1349">
        <f t="shared" si="1406"/>
        <v>0</v>
      </c>
      <c r="Y1349" s="10" t="str">
        <f t="shared" si="1407"/>
        <v>Sack Jalyers</v>
      </c>
      <c r="Z1349" t="str">
        <f t="shared" si="1408"/>
        <v>Joaquim Grunberger</v>
      </c>
      <c r="AA1349" t="e">
        <f t="shared" si="1409"/>
        <v>#VALUE!</v>
      </c>
      <c r="AB1349" t="e">
        <f t="shared" si="1410"/>
        <v>#VALUE!</v>
      </c>
      <c r="AC1349" t="e">
        <f t="shared" si="1411"/>
        <v>#VALUE!</v>
      </c>
      <c r="AD1349" t="e">
        <f t="shared" si="1412"/>
        <v>#VALUE!</v>
      </c>
      <c r="AE1349" t="e">
        <f t="shared" si="1413"/>
        <v>#VALUE!</v>
      </c>
      <c r="AF1349" t="e">
        <f t="shared" si="1414"/>
        <v>#VALUE!</v>
      </c>
      <c r="AG1349" t="e">
        <f t="shared" si="1415"/>
        <v>#VALUE!</v>
      </c>
      <c r="AH1349" t="e">
        <f t="shared" si="1416"/>
        <v>#VALUE!</v>
      </c>
      <c r="BJ1349">
        <f t="shared" si="1394"/>
        <v>2</v>
      </c>
    </row>
    <row r="1350" spans="11:62" x14ac:dyDescent="0.2">
      <c r="K1350" t="str">
        <f>WeedDataInput!F1348</f>
        <v>N</v>
      </c>
      <c r="L1350" t="str">
        <f>WeedDataInput!G1348</f>
        <v>Joaquim Grunberger;</v>
      </c>
      <c r="M1350" s="10" t="str">
        <f t="shared" si="1395"/>
        <v>;Joaquim Grunberger;</v>
      </c>
      <c r="N1350" t="str">
        <f t="shared" si="1396"/>
        <v>;Joaquim Grunberger;</v>
      </c>
      <c r="O1350" t="str">
        <f t="shared" si="1397"/>
        <v>Joaquim Grunberger;</v>
      </c>
      <c r="P1350" t="str">
        <f t="shared" si="1398"/>
        <v/>
      </c>
      <c r="Q1350">
        <f t="shared" si="1399"/>
        <v>0</v>
      </c>
      <c r="R1350">
        <f t="shared" si="1400"/>
        <v>0</v>
      </c>
      <c r="S1350">
        <f t="shared" si="1401"/>
        <v>0</v>
      </c>
      <c r="T1350">
        <f t="shared" si="1402"/>
        <v>0</v>
      </c>
      <c r="U1350">
        <f t="shared" si="1403"/>
        <v>0</v>
      </c>
      <c r="V1350">
        <f t="shared" si="1404"/>
        <v>0</v>
      </c>
      <c r="W1350">
        <f t="shared" si="1405"/>
        <v>0</v>
      </c>
      <c r="X1350">
        <f t="shared" si="1406"/>
        <v>0</v>
      </c>
      <c r="Y1350" s="10" t="str">
        <f t="shared" si="1407"/>
        <v>Joaquim Grunberger</v>
      </c>
      <c r="Z1350" t="e">
        <f t="shared" si="1408"/>
        <v>#VALUE!</v>
      </c>
      <c r="AA1350" t="e">
        <f t="shared" si="1409"/>
        <v>#VALUE!</v>
      </c>
      <c r="AB1350" t="e">
        <f t="shared" si="1410"/>
        <v>#VALUE!</v>
      </c>
      <c r="AC1350" t="e">
        <f t="shared" si="1411"/>
        <v>#VALUE!</v>
      </c>
      <c r="AD1350" t="e">
        <f t="shared" si="1412"/>
        <v>#VALUE!</v>
      </c>
      <c r="AE1350" t="e">
        <f t="shared" si="1413"/>
        <v>#VALUE!</v>
      </c>
      <c r="AF1350" t="e">
        <f t="shared" si="1414"/>
        <v>#VALUE!</v>
      </c>
      <c r="AG1350" t="e">
        <f t="shared" si="1415"/>
        <v>#VALUE!</v>
      </c>
      <c r="AH1350" t="e">
        <f t="shared" si="1416"/>
        <v>#VALUE!</v>
      </c>
      <c r="BJ1350">
        <f t="shared" si="1394"/>
        <v>1</v>
      </c>
    </row>
    <row r="1351" spans="11:62" x14ac:dyDescent="0.2">
      <c r="K1351" t="str">
        <f>WeedDataInput!F1349</f>
        <v>N</v>
      </c>
      <c r="L1351" t="str">
        <f>WeedDataInput!G1349</f>
        <v>Joaquim Grunberger;</v>
      </c>
      <c r="M1351" s="10" t="str">
        <f t="shared" si="1395"/>
        <v>;Joaquim Grunberger;</v>
      </c>
      <c r="N1351" t="str">
        <f t="shared" si="1396"/>
        <v>;Joaquim Grunberger;</v>
      </c>
      <c r="O1351" t="str">
        <f t="shared" si="1397"/>
        <v>Joaquim Grunberger;</v>
      </c>
      <c r="P1351" t="str">
        <f t="shared" si="1398"/>
        <v/>
      </c>
      <c r="Q1351">
        <f t="shared" si="1399"/>
        <v>0</v>
      </c>
      <c r="R1351">
        <f t="shared" si="1400"/>
        <v>0</v>
      </c>
      <c r="S1351">
        <f t="shared" si="1401"/>
        <v>0</v>
      </c>
      <c r="T1351">
        <f t="shared" si="1402"/>
        <v>0</v>
      </c>
      <c r="U1351">
        <f t="shared" si="1403"/>
        <v>0</v>
      </c>
      <c r="V1351">
        <f t="shared" si="1404"/>
        <v>0</v>
      </c>
      <c r="W1351">
        <f t="shared" si="1405"/>
        <v>0</v>
      </c>
      <c r="X1351">
        <f t="shared" si="1406"/>
        <v>0</v>
      </c>
      <c r="Y1351" s="10" t="str">
        <f t="shared" si="1407"/>
        <v>Joaquim Grunberger</v>
      </c>
      <c r="Z1351" t="e">
        <f t="shared" si="1408"/>
        <v>#VALUE!</v>
      </c>
      <c r="AA1351" t="e">
        <f t="shared" si="1409"/>
        <v>#VALUE!</v>
      </c>
      <c r="AB1351" t="e">
        <f t="shared" si="1410"/>
        <v>#VALUE!</v>
      </c>
      <c r="AC1351" t="e">
        <f t="shared" si="1411"/>
        <v>#VALUE!</v>
      </c>
      <c r="AD1351" t="e">
        <f t="shared" si="1412"/>
        <v>#VALUE!</v>
      </c>
      <c r="AE1351" t="e">
        <f t="shared" si="1413"/>
        <v>#VALUE!</v>
      </c>
      <c r="AF1351" t="e">
        <f t="shared" si="1414"/>
        <v>#VALUE!</v>
      </c>
      <c r="AG1351" t="e">
        <f t="shared" si="1415"/>
        <v>#VALUE!</v>
      </c>
      <c r="AH1351" t="e">
        <f t="shared" si="1416"/>
        <v>#VALUE!</v>
      </c>
      <c r="BJ1351">
        <f t="shared" ref="BJ1351:BJ1414" si="1417">LEN(O1351) - LEN(SUBSTITUTE(O1351, ";", ""))</f>
        <v>1</v>
      </c>
    </row>
    <row r="1352" spans="11:62" x14ac:dyDescent="0.2">
      <c r="K1352" t="str">
        <f>WeedDataInput!F1350</f>
        <v>N</v>
      </c>
      <c r="L1352" t="str">
        <f>WeedDataInput!G1350</f>
        <v>Joaquim Grunberger;</v>
      </c>
      <c r="M1352" s="10" t="str">
        <f t="shared" si="1395"/>
        <v>;Joaquim Grunberger;</v>
      </c>
      <c r="N1352" t="str">
        <f t="shared" si="1396"/>
        <v>;Joaquim Grunberger;</v>
      </c>
      <c r="O1352" t="str">
        <f t="shared" si="1397"/>
        <v>Joaquim Grunberger;</v>
      </c>
      <c r="P1352" t="str">
        <f t="shared" si="1398"/>
        <v/>
      </c>
      <c r="Q1352">
        <f t="shared" si="1399"/>
        <v>0</v>
      </c>
      <c r="R1352">
        <f t="shared" si="1400"/>
        <v>0</v>
      </c>
      <c r="S1352">
        <f t="shared" si="1401"/>
        <v>0</v>
      </c>
      <c r="T1352">
        <f t="shared" si="1402"/>
        <v>0</v>
      </c>
      <c r="U1352">
        <f t="shared" si="1403"/>
        <v>0</v>
      </c>
      <c r="V1352">
        <f t="shared" si="1404"/>
        <v>0</v>
      </c>
      <c r="W1352">
        <f t="shared" si="1405"/>
        <v>0</v>
      </c>
      <c r="X1352">
        <f t="shared" si="1406"/>
        <v>0</v>
      </c>
      <c r="Y1352" s="10" t="str">
        <f t="shared" si="1407"/>
        <v>Joaquim Grunberger</v>
      </c>
      <c r="Z1352" t="e">
        <f t="shared" si="1408"/>
        <v>#VALUE!</v>
      </c>
      <c r="AA1352" t="e">
        <f t="shared" si="1409"/>
        <v>#VALUE!</v>
      </c>
      <c r="AB1352" t="e">
        <f t="shared" si="1410"/>
        <v>#VALUE!</v>
      </c>
      <c r="AC1352" t="e">
        <f t="shared" si="1411"/>
        <v>#VALUE!</v>
      </c>
      <c r="AD1352" t="e">
        <f t="shared" si="1412"/>
        <v>#VALUE!</v>
      </c>
      <c r="AE1352" t="e">
        <f t="shared" si="1413"/>
        <v>#VALUE!</v>
      </c>
      <c r="AF1352" t="e">
        <f t="shared" si="1414"/>
        <v>#VALUE!</v>
      </c>
      <c r="AG1352" t="e">
        <f t="shared" si="1415"/>
        <v>#VALUE!</v>
      </c>
      <c r="AH1352" t="e">
        <f t="shared" si="1416"/>
        <v>#VALUE!</v>
      </c>
      <c r="BJ1352">
        <f t="shared" si="1417"/>
        <v>1</v>
      </c>
    </row>
    <row r="1353" spans="11:62" x14ac:dyDescent="0.2">
      <c r="K1353" t="str">
        <f>WeedDataInput!F1351</f>
        <v>N</v>
      </c>
      <c r="L1353" t="str">
        <f>WeedDataInput!G1351</f>
        <v>Joaquim Grunberger;</v>
      </c>
      <c r="M1353" s="10" t="str">
        <f t="shared" si="1395"/>
        <v>;Joaquim Grunberger;</v>
      </c>
      <c r="N1353" t="str">
        <f t="shared" si="1396"/>
        <v>;Joaquim Grunberger;</v>
      </c>
      <c r="O1353" t="str">
        <f t="shared" si="1397"/>
        <v>Joaquim Grunberger;</v>
      </c>
      <c r="P1353" t="str">
        <f t="shared" si="1398"/>
        <v/>
      </c>
      <c r="Q1353">
        <f t="shared" si="1399"/>
        <v>0</v>
      </c>
      <c r="R1353">
        <f t="shared" si="1400"/>
        <v>0</v>
      </c>
      <c r="S1353">
        <f t="shared" si="1401"/>
        <v>0</v>
      </c>
      <c r="T1353">
        <f t="shared" si="1402"/>
        <v>0</v>
      </c>
      <c r="U1353">
        <f t="shared" si="1403"/>
        <v>0</v>
      </c>
      <c r="V1353">
        <f t="shared" si="1404"/>
        <v>0</v>
      </c>
      <c r="W1353">
        <f t="shared" si="1405"/>
        <v>0</v>
      </c>
      <c r="X1353">
        <f t="shared" si="1406"/>
        <v>0</v>
      </c>
      <c r="Y1353" s="10" t="str">
        <f t="shared" si="1407"/>
        <v>Joaquim Grunberger</v>
      </c>
      <c r="Z1353" t="e">
        <f t="shared" si="1408"/>
        <v>#VALUE!</v>
      </c>
      <c r="AA1353" t="e">
        <f t="shared" si="1409"/>
        <v>#VALUE!</v>
      </c>
      <c r="AB1353" t="e">
        <f t="shared" si="1410"/>
        <v>#VALUE!</v>
      </c>
      <c r="AC1353" t="e">
        <f t="shared" si="1411"/>
        <v>#VALUE!</v>
      </c>
      <c r="AD1353" t="e">
        <f t="shared" si="1412"/>
        <v>#VALUE!</v>
      </c>
      <c r="AE1353" t="e">
        <f t="shared" si="1413"/>
        <v>#VALUE!</v>
      </c>
      <c r="AF1353" t="e">
        <f t="shared" si="1414"/>
        <v>#VALUE!</v>
      </c>
      <c r="AG1353" t="e">
        <f t="shared" si="1415"/>
        <v>#VALUE!</v>
      </c>
      <c r="AH1353" t="e">
        <f t="shared" si="1416"/>
        <v>#VALUE!</v>
      </c>
      <c r="BJ1353">
        <f t="shared" si="1417"/>
        <v>1</v>
      </c>
    </row>
    <row r="1354" spans="11:62" x14ac:dyDescent="0.2">
      <c r="K1354" t="str">
        <f>WeedDataInput!F1352</f>
        <v>N</v>
      </c>
      <c r="L1354" t="str">
        <f>WeedDataInput!G1352</f>
        <v>Bradi Jeann;Joaquim Grunberger;</v>
      </c>
      <c r="M1354" s="10" t="str">
        <f t="shared" si="1395"/>
        <v>;Bradi Jeann;Joaquim Grunberger;</v>
      </c>
      <c r="N1354" t="str">
        <f t="shared" si="1396"/>
        <v>;Bradi Jeann;Joaquim Grunberger;</v>
      </c>
      <c r="O1354" t="str">
        <f t="shared" si="1397"/>
        <v>Bradi Jeann;Joaquim Grunberger;</v>
      </c>
      <c r="P1354" t="str">
        <f t="shared" si="1398"/>
        <v>Joaquim Grunberger;</v>
      </c>
      <c r="Q1354" t="str">
        <f t="shared" si="1399"/>
        <v/>
      </c>
      <c r="R1354">
        <f t="shared" si="1400"/>
        <v>0</v>
      </c>
      <c r="S1354">
        <f t="shared" si="1401"/>
        <v>0</v>
      </c>
      <c r="T1354">
        <f t="shared" si="1402"/>
        <v>0</v>
      </c>
      <c r="U1354">
        <f t="shared" si="1403"/>
        <v>0</v>
      </c>
      <c r="V1354">
        <f t="shared" si="1404"/>
        <v>0</v>
      </c>
      <c r="W1354">
        <f t="shared" si="1405"/>
        <v>0</v>
      </c>
      <c r="X1354">
        <f t="shared" si="1406"/>
        <v>0</v>
      </c>
      <c r="Y1354" s="10" t="str">
        <f t="shared" si="1407"/>
        <v>Bradi Jeann</v>
      </c>
      <c r="Z1354" t="str">
        <f t="shared" si="1408"/>
        <v>Joaquim Grunberger</v>
      </c>
      <c r="AA1354" t="e">
        <f t="shared" si="1409"/>
        <v>#VALUE!</v>
      </c>
      <c r="AB1354" t="e">
        <f t="shared" si="1410"/>
        <v>#VALUE!</v>
      </c>
      <c r="AC1354" t="e">
        <f t="shared" si="1411"/>
        <v>#VALUE!</v>
      </c>
      <c r="AD1354" t="e">
        <f t="shared" si="1412"/>
        <v>#VALUE!</v>
      </c>
      <c r="AE1354" t="e">
        <f t="shared" si="1413"/>
        <v>#VALUE!</v>
      </c>
      <c r="AF1354" t="e">
        <f t="shared" si="1414"/>
        <v>#VALUE!</v>
      </c>
      <c r="AG1354" t="e">
        <f t="shared" si="1415"/>
        <v>#VALUE!</v>
      </c>
      <c r="AH1354" t="e">
        <f t="shared" si="1416"/>
        <v>#VALUE!</v>
      </c>
      <c r="BJ1354">
        <f t="shared" si="1417"/>
        <v>2</v>
      </c>
    </row>
    <row r="1355" spans="11:62" x14ac:dyDescent="0.2">
      <c r="K1355" t="str">
        <f>WeedDataInput!F1353</f>
        <v>Y</v>
      </c>
      <c r="L1355">
        <f>WeedDataInput!G1353</f>
        <v>0</v>
      </c>
      <c r="M1355" s="10" t="str">
        <f t="shared" si="1395"/>
        <v>;0</v>
      </c>
      <c r="N1355" t="str">
        <f t="shared" si="1396"/>
        <v>;0</v>
      </c>
      <c r="O1355" t="str">
        <f t="shared" si="1397"/>
        <v>0</v>
      </c>
      <c r="P1355">
        <f t="shared" si="1398"/>
        <v>0</v>
      </c>
      <c r="Q1355">
        <f t="shared" si="1399"/>
        <v>0</v>
      </c>
      <c r="R1355">
        <f t="shared" si="1400"/>
        <v>0</v>
      </c>
      <c r="S1355">
        <f t="shared" si="1401"/>
        <v>0</v>
      </c>
      <c r="T1355">
        <f t="shared" si="1402"/>
        <v>0</v>
      </c>
      <c r="U1355">
        <f t="shared" si="1403"/>
        <v>0</v>
      </c>
      <c r="V1355">
        <f t="shared" si="1404"/>
        <v>0</v>
      </c>
      <c r="W1355">
        <f t="shared" si="1405"/>
        <v>0</v>
      </c>
      <c r="X1355">
        <f t="shared" si="1406"/>
        <v>0</v>
      </c>
      <c r="Y1355" s="10" t="e">
        <f t="shared" si="1407"/>
        <v>#VALUE!</v>
      </c>
      <c r="Z1355" t="e">
        <f t="shared" si="1408"/>
        <v>#VALUE!</v>
      </c>
      <c r="AA1355" t="e">
        <f t="shared" si="1409"/>
        <v>#VALUE!</v>
      </c>
      <c r="AB1355" t="e">
        <f t="shared" si="1410"/>
        <v>#VALUE!</v>
      </c>
      <c r="AC1355" t="e">
        <f t="shared" si="1411"/>
        <v>#VALUE!</v>
      </c>
      <c r="AD1355" t="e">
        <f t="shared" si="1412"/>
        <v>#VALUE!</v>
      </c>
      <c r="AE1355" t="e">
        <f t="shared" si="1413"/>
        <v>#VALUE!</v>
      </c>
      <c r="AF1355" t="e">
        <f t="shared" si="1414"/>
        <v>#VALUE!</v>
      </c>
      <c r="AG1355" t="e">
        <f t="shared" si="1415"/>
        <v>#VALUE!</v>
      </c>
      <c r="AH1355" t="e">
        <f t="shared" si="1416"/>
        <v>#VALUE!</v>
      </c>
      <c r="BJ1355">
        <f t="shared" si="1417"/>
        <v>0</v>
      </c>
    </row>
    <row r="1356" spans="11:62" x14ac:dyDescent="0.2">
      <c r="K1356" t="str">
        <f>WeedDataInput!F1354</f>
        <v>Y</v>
      </c>
      <c r="L1356">
        <f>WeedDataInput!G1354</f>
        <v>0</v>
      </c>
      <c r="M1356" s="10" t="str">
        <f t="shared" si="1395"/>
        <v>;0</v>
      </c>
      <c r="N1356" t="str">
        <f t="shared" si="1396"/>
        <v>;0</v>
      </c>
      <c r="O1356" t="str">
        <f t="shared" si="1397"/>
        <v>0</v>
      </c>
      <c r="P1356">
        <f t="shared" si="1398"/>
        <v>0</v>
      </c>
      <c r="Q1356">
        <f t="shared" si="1399"/>
        <v>0</v>
      </c>
      <c r="R1356">
        <f t="shared" si="1400"/>
        <v>0</v>
      </c>
      <c r="S1356">
        <f t="shared" si="1401"/>
        <v>0</v>
      </c>
      <c r="T1356">
        <f t="shared" si="1402"/>
        <v>0</v>
      </c>
      <c r="U1356">
        <f t="shared" si="1403"/>
        <v>0</v>
      </c>
      <c r="V1356">
        <f t="shared" si="1404"/>
        <v>0</v>
      </c>
      <c r="W1356">
        <f t="shared" si="1405"/>
        <v>0</v>
      </c>
      <c r="X1356">
        <f t="shared" si="1406"/>
        <v>0</v>
      </c>
      <c r="Y1356" s="10" t="e">
        <f t="shared" si="1407"/>
        <v>#VALUE!</v>
      </c>
      <c r="Z1356" t="e">
        <f t="shared" si="1408"/>
        <v>#VALUE!</v>
      </c>
      <c r="AA1356" t="e">
        <f t="shared" si="1409"/>
        <v>#VALUE!</v>
      </c>
      <c r="AB1356" t="e">
        <f t="shared" si="1410"/>
        <v>#VALUE!</v>
      </c>
      <c r="AC1356" t="e">
        <f t="shared" si="1411"/>
        <v>#VALUE!</v>
      </c>
      <c r="AD1356" t="e">
        <f t="shared" si="1412"/>
        <v>#VALUE!</v>
      </c>
      <c r="AE1356" t="e">
        <f t="shared" si="1413"/>
        <v>#VALUE!</v>
      </c>
      <c r="AF1356" t="e">
        <f t="shared" si="1414"/>
        <v>#VALUE!</v>
      </c>
      <c r="AG1356" t="e">
        <f t="shared" si="1415"/>
        <v>#VALUE!</v>
      </c>
      <c r="AH1356" t="e">
        <f t="shared" si="1416"/>
        <v>#VALUE!</v>
      </c>
      <c r="BJ1356">
        <f t="shared" si="1417"/>
        <v>0</v>
      </c>
    </row>
    <row r="1357" spans="11:62" x14ac:dyDescent="0.2">
      <c r="K1357" t="str">
        <f>WeedDataInput!F1355</f>
        <v>N</v>
      </c>
      <c r="L1357" t="str">
        <f>WeedDataInput!G1355</f>
        <v>Sarah Jackman;</v>
      </c>
      <c r="M1357" s="10" t="str">
        <f t="shared" si="1395"/>
        <v>;Sarah Jackman;</v>
      </c>
      <c r="N1357" t="str">
        <f t="shared" si="1396"/>
        <v>;Sarah Jackman;</v>
      </c>
      <c r="O1357" t="str">
        <f t="shared" si="1397"/>
        <v>Sarah Jackman;</v>
      </c>
      <c r="P1357" t="str">
        <f t="shared" si="1398"/>
        <v/>
      </c>
      <c r="Q1357">
        <f t="shared" si="1399"/>
        <v>0</v>
      </c>
      <c r="R1357">
        <f t="shared" si="1400"/>
        <v>0</v>
      </c>
      <c r="S1357">
        <f t="shared" si="1401"/>
        <v>0</v>
      </c>
      <c r="T1357">
        <f t="shared" si="1402"/>
        <v>0</v>
      </c>
      <c r="U1357">
        <f t="shared" si="1403"/>
        <v>0</v>
      </c>
      <c r="V1357">
        <f t="shared" si="1404"/>
        <v>0</v>
      </c>
      <c r="W1357">
        <f t="shared" si="1405"/>
        <v>0</v>
      </c>
      <c r="X1357">
        <f t="shared" si="1406"/>
        <v>0</v>
      </c>
      <c r="Y1357" s="10" t="str">
        <f t="shared" si="1407"/>
        <v>Sarah Jackman</v>
      </c>
      <c r="Z1357" t="e">
        <f t="shared" si="1408"/>
        <v>#VALUE!</v>
      </c>
      <c r="AA1357" t="e">
        <f t="shared" si="1409"/>
        <v>#VALUE!</v>
      </c>
      <c r="AB1357" t="e">
        <f t="shared" si="1410"/>
        <v>#VALUE!</v>
      </c>
      <c r="AC1357" t="e">
        <f t="shared" si="1411"/>
        <v>#VALUE!</v>
      </c>
      <c r="AD1357" t="e">
        <f t="shared" si="1412"/>
        <v>#VALUE!</v>
      </c>
      <c r="AE1357" t="e">
        <f t="shared" si="1413"/>
        <v>#VALUE!</v>
      </c>
      <c r="AF1357" t="e">
        <f t="shared" si="1414"/>
        <v>#VALUE!</v>
      </c>
      <c r="AG1357" t="e">
        <f t="shared" si="1415"/>
        <v>#VALUE!</v>
      </c>
      <c r="AH1357" t="e">
        <f t="shared" si="1416"/>
        <v>#VALUE!</v>
      </c>
      <c r="BJ1357">
        <f t="shared" si="1417"/>
        <v>1</v>
      </c>
    </row>
    <row r="1358" spans="11:62" x14ac:dyDescent="0.2">
      <c r="K1358" t="str">
        <f>WeedDataInput!F1356</f>
        <v>N</v>
      </c>
      <c r="L1358" t="str">
        <f>WeedDataInput!G1356</f>
        <v>Sarah Jackman;</v>
      </c>
      <c r="M1358" s="10" t="str">
        <f t="shared" si="1395"/>
        <v>;Sarah Jackman;</v>
      </c>
      <c r="N1358" t="str">
        <f t="shared" si="1396"/>
        <v>;Sarah Jackman;</v>
      </c>
      <c r="O1358" t="str">
        <f t="shared" si="1397"/>
        <v>Sarah Jackman;</v>
      </c>
      <c r="P1358" t="str">
        <f t="shared" si="1398"/>
        <v/>
      </c>
      <c r="Q1358">
        <f t="shared" si="1399"/>
        <v>0</v>
      </c>
      <c r="R1358">
        <f t="shared" si="1400"/>
        <v>0</v>
      </c>
      <c r="S1358">
        <f t="shared" si="1401"/>
        <v>0</v>
      </c>
      <c r="T1358">
        <f t="shared" si="1402"/>
        <v>0</v>
      </c>
      <c r="U1358">
        <f t="shared" si="1403"/>
        <v>0</v>
      </c>
      <c r="V1358">
        <f t="shared" si="1404"/>
        <v>0</v>
      </c>
      <c r="W1358">
        <f t="shared" si="1405"/>
        <v>0</v>
      </c>
      <c r="X1358">
        <f t="shared" si="1406"/>
        <v>0</v>
      </c>
      <c r="Y1358" s="10" t="str">
        <f t="shared" si="1407"/>
        <v>Sarah Jackman</v>
      </c>
      <c r="Z1358" t="e">
        <f t="shared" si="1408"/>
        <v>#VALUE!</v>
      </c>
      <c r="AA1358" t="e">
        <f t="shared" si="1409"/>
        <v>#VALUE!</v>
      </c>
      <c r="AB1358" t="e">
        <f t="shared" si="1410"/>
        <v>#VALUE!</v>
      </c>
      <c r="AC1358" t="e">
        <f t="shared" si="1411"/>
        <v>#VALUE!</v>
      </c>
      <c r="AD1358" t="e">
        <f t="shared" si="1412"/>
        <v>#VALUE!</v>
      </c>
      <c r="AE1358" t="e">
        <f t="shared" si="1413"/>
        <v>#VALUE!</v>
      </c>
      <c r="AF1358" t="e">
        <f t="shared" si="1414"/>
        <v>#VALUE!</v>
      </c>
      <c r="AG1358" t="e">
        <f t="shared" si="1415"/>
        <v>#VALUE!</v>
      </c>
      <c r="AH1358" t="e">
        <f t="shared" si="1416"/>
        <v>#VALUE!</v>
      </c>
      <c r="BJ1358">
        <f t="shared" si="1417"/>
        <v>1</v>
      </c>
    </row>
    <row r="1359" spans="11:62" x14ac:dyDescent="0.2">
      <c r="K1359" t="str">
        <f>WeedDataInput!F1357</f>
        <v>N</v>
      </c>
      <c r="L1359" t="str">
        <f>WeedDataInput!G1357</f>
        <v>Sack Jalyers;Joaquim Grunberger;</v>
      </c>
      <c r="M1359" s="10" t="str">
        <f t="shared" si="1395"/>
        <v>;Sack Jalyers;Joaquim Grunberger;</v>
      </c>
      <c r="N1359" t="str">
        <f t="shared" si="1396"/>
        <v>;Sack Jalyers;Joaquim Grunberger;</v>
      </c>
      <c r="O1359" t="str">
        <f t="shared" si="1397"/>
        <v>Sack Jalyers;Joaquim Grunberger;</v>
      </c>
      <c r="P1359" t="str">
        <f t="shared" si="1398"/>
        <v>Joaquim Grunberger;</v>
      </c>
      <c r="Q1359" t="str">
        <f t="shared" si="1399"/>
        <v/>
      </c>
      <c r="R1359">
        <f t="shared" si="1400"/>
        <v>0</v>
      </c>
      <c r="S1359">
        <f t="shared" si="1401"/>
        <v>0</v>
      </c>
      <c r="T1359">
        <f t="shared" si="1402"/>
        <v>0</v>
      </c>
      <c r="U1359">
        <f t="shared" si="1403"/>
        <v>0</v>
      </c>
      <c r="V1359">
        <f t="shared" si="1404"/>
        <v>0</v>
      </c>
      <c r="W1359">
        <f t="shared" si="1405"/>
        <v>0</v>
      </c>
      <c r="X1359">
        <f t="shared" si="1406"/>
        <v>0</v>
      </c>
      <c r="Y1359" s="10" t="str">
        <f t="shared" si="1407"/>
        <v>Sack Jalyers</v>
      </c>
      <c r="Z1359" t="str">
        <f t="shared" si="1408"/>
        <v>Joaquim Grunberger</v>
      </c>
      <c r="AA1359" t="e">
        <f t="shared" si="1409"/>
        <v>#VALUE!</v>
      </c>
      <c r="AB1359" t="e">
        <f t="shared" si="1410"/>
        <v>#VALUE!</v>
      </c>
      <c r="AC1359" t="e">
        <f t="shared" si="1411"/>
        <v>#VALUE!</v>
      </c>
      <c r="AD1359" t="e">
        <f t="shared" si="1412"/>
        <v>#VALUE!</v>
      </c>
      <c r="AE1359" t="e">
        <f t="shared" si="1413"/>
        <v>#VALUE!</v>
      </c>
      <c r="AF1359" t="e">
        <f t="shared" si="1414"/>
        <v>#VALUE!</v>
      </c>
      <c r="AG1359" t="e">
        <f t="shared" si="1415"/>
        <v>#VALUE!</v>
      </c>
      <c r="AH1359" t="e">
        <f t="shared" si="1416"/>
        <v>#VALUE!</v>
      </c>
      <c r="BJ1359">
        <f t="shared" si="1417"/>
        <v>2</v>
      </c>
    </row>
    <row r="1360" spans="11:62" x14ac:dyDescent="0.2">
      <c r="K1360" t="str">
        <f>WeedDataInput!F1358</f>
        <v>Y</v>
      </c>
      <c r="L1360">
        <f>WeedDataInput!G1358</f>
        <v>0</v>
      </c>
      <c r="M1360" s="10" t="str">
        <f t="shared" si="1395"/>
        <v>;0</v>
      </c>
      <c r="N1360" t="str">
        <f t="shared" si="1396"/>
        <v>;0</v>
      </c>
      <c r="O1360" t="str">
        <f t="shared" si="1397"/>
        <v>0</v>
      </c>
      <c r="P1360">
        <f t="shared" si="1398"/>
        <v>0</v>
      </c>
      <c r="Q1360">
        <f t="shared" si="1399"/>
        <v>0</v>
      </c>
      <c r="R1360">
        <f t="shared" si="1400"/>
        <v>0</v>
      </c>
      <c r="S1360">
        <f t="shared" si="1401"/>
        <v>0</v>
      </c>
      <c r="T1360">
        <f t="shared" si="1402"/>
        <v>0</v>
      </c>
      <c r="U1360">
        <f t="shared" si="1403"/>
        <v>0</v>
      </c>
      <c r="V1360">
        <f t="shared" si="1404"/>
        <v>0</v>
      </c>
      <c r="W1360">
        <f t="shared" si="1405"/>
        <v>0</v>
      </c>
      <c r="X1360">
        <f t="shared" si="1406"/>
        <v>0</v>
      </c>
      <c r="Y1360" s="10" t="e">
        <f t="shared" si="1407"/>
        <v>#VALUE!</v>
      </c>
      <c r="Z1360" t="e">
        <f t="shared" si="1408"/>
        <v>#VALUE!</v>
      </c>
      <c r="AA1360" t="e">
        <f t="shared" si="1409"/>
        <v>#VALUE!</v>
      </c>
      <c r="AB1360" t="e">
        <f t="shared" si="1410"/>
        <v>#VALUE!</v>
      </c>
      <c r="AC1360" t="e">
        <f t="shared" si="1411"/>
        <v>#VALUE!</v>
      </c>
      <c r="AD1360" t="e">
        <f t="shared" si="1412"/>
        <v>#VALUE!</v>
      </c>
      <c r="AE1360" t="e">
        <f t="shared" si="1413"/>
        <v>#VALUE!</v>
      </c>
      <c r="AF1360" t="e">
        <f t="shared" si="1414"/>
        <v>#VALUE!</v>
      </c>
      <c r="AG1360" t="e">
        <f t="shared" si="1415"/>
        <v>#VALUE!</v>
      </c>
      <c r="AH1360" t="e">
        <f t="shared" si="1416"/>
        <v>#VALUE!</v>
      </c>
      <c r="BJ1360">
        <f t="shared" si="1417"/>
        <v>0</v>
      </c>
    </row>
    <row r="1361" spans="11:62" x14ac:dyDescent="0.2">
      <c r="K1361" t="str">
        <f>WeedDataInput!F1359</f>
        <v>Y</v>
      </c>
      <c r="L1361">
        <f>WeedDataInput!G1359</f>
        <v>0</v>
      </c>
      <c r="M1361" s="10" t="str">
        <f t="shared" si="1395"/>
        <v>;0</v>
      </c>
      <c r="N1361" t="str">
        <f t="shared" si="1396"/>
        <v>;0</v>
      </c>
      <c r="O1361" t="str">
        <f t="shared" si="1397"/>
        <v>0</v>
      </c>
      <c r="P1361">
        <f t="shared" si="1398"/>
        <v>0</v>
      </c>
      <c r="Q1361">
        <f t="shared" si="1399"/>
        <v>0</v>
      </c>
      <c r="R1361">
        <f t="shared" si="1400"/>
        <v>0</v>
      </c>
      <c r="S1361">
        <f t="shared" si="1401"/>
        <v>0</v>
      </c>
      <c r="T1361">
        <f t="shared" si="1402"/>
        <v>0</v>
      </c>
      <c r="U1361">
        <f t="shared" si="1403"/>
        <v>0</v>
      </c>
      <c r="V1361">
        <f t="shared" si="1404"/>
        <v>0</v>
      </c>
      <c r="W1361">
        <f t="shared" si="1405"/>
        <v>0</v>
      </c>
      <c r="X1361">
        <f t="shared" si="1406"/>
        <v>0</v>
      </c>
      <c r="Y1361" s="10" t="e">
        <f t="shared" si="1407"/>
        <v>#VALUE!</v>
      </c>
      <c r="Z1361" t="e">
        <f t="shared" si="1408"/>
        <v>#VALUE!</v>
      </c>
      <c r="AA1361" t="e">
        <f t="shared" si="1409"/>
        <v>#VALUE!</v>
      </c>
      <c r="AB1361" t="e">
        <f t="shared" si="1410"/>
        <v>#VALUE!</v>
      </c>
      <c r="AC1361" t="e">
        <f t="shared" si="1411"/>
        <v>#VALUE!</v>
      </c>
      <c r="AD1361" t="e">
        <f t="shared" si="1412"/>
        <v>#VALUE!</v>
      </c>
      <c r="AE1361" t="e">
        <f t="shared" si="1413"/>
        <v>#VALUE!</v>
      </c>
      <c r="AF1361" t="e">
        <f t="shared" si="1414"/>
        <v>#VALUE!</v>
      </c>
      <c r="AG1361" t="e">
        <f t="shared" si="1415"/>
        <v>#VALUE!</v>
      </c>
      <c r="AH1361" t="e">
        <f t="shared" si="1416"/>
        <v>#VALUE!</v>
      </c>
      <c r="BJ1361">
        <f t="shared" si="1417"/>
        <v>0</v>
      </c>
    </row>
    <row r="1362" spans="11:62" x14ac:dyDescent="0.2">
      <c r="K1362" t="str">
        <f>WeedDataInput!F1360</f>
        <v>Y</v>
      </c>
      <c r="L1362">
        <f>WeedDataInput!G1360</f>
        <v>0</v>
      </c>
      <c r="M1362" s="10" t="str">
        <f t="shared" si="1395"/>
        <v>;0</v>
      </c>
      <c r="N1362" t="str">
        <f t="shared" si="1396"/>
        <v>;0</v>
      </c>
      <c r="O1362" t="str">
        <f t="shared" si="1397"/>
        <v>0</v>
      </c>
      <c r="P1362">
        <f t="shared" si="1398"/>
        <v>0</v>
      </c>
      <c r="Q1362">
        <f t="shared" si="1399"/>
        <v>0</v>
      </c>
      <c r="R1362">
        <f t="shared" si="1400"/>
        <v>0</v>
      </c>
      <c r="S1362">
        <f t="shared" si="1401"/>
        <v>0</v>
      </c>
      <c r="T1362">
        <f t="shared" si="1402"/>
        <v>0</v>
      </c>
      <c r="U1362">
        <f t="shared" si="1403"/>
        <v>0</v>
      </c>
      <c r="V1362">
        <f t="shared" si="1404"/>
        <v>0</v>
      </c>
      <c r="W1362">
        <f t="shared" si="1405"/>
        <v>0</v>
      </c>
      <c r="X1362">
        <f t="shared" si="1406"/>
        <v>0</v>
      </c>
      <c r="Y1362" s="10" t="e">
        <f t="shared" si="1407"/>
        <v>#VALUE!</v>
      </c>
      <c r="Z1362" t="e">
        <f t="shared" si="1408"/>
        <v>#VALUE!</v>
      </c>
      <c r="AA1362" t="e">
        <f t="shared" si="1409"/>
        <v>#VALUE!</v>
      </c>
      <c r="AB1362" t="e">
        <f t="shared" si="1410"/>
        <v>#VALUE!</v>
      </c>
      <c r="AC1362" t="e">
        <f t="shared" si="1411"/>
        <v>#VALUE!</v>
      </c>
      <c r="AD1362" t="e">
        <f t="shared" si="1412"/>
        <v>#VALUE!</v>
      </c>
      <c r="AE1362" t="e">
        <f t="shared" si="1413"/>
        <v>#VALUE!</v>
      </c>
      <c r="AF1362" t="e">
        <f t="shared" si="1414"/>
        <v>#VALUE!</v>
      </c>
      <c r="AG1362" t="e">
        <f t="shared" si="1415"/>
        <v>#VALUE!</v>
      </c>
      <c r="AH1362" t="e">
        <f t="shared" si="1416"/>
        <v>#VALUE!</v>
      </c>
      <c r="BJ1362">
        <f t="shared" si="1417"/>
        <v>0</v>
      </c>
    </row>
    <row r="1363" spans="11:62" x14ac:dyDescent="0.2">
      <c r="K1363" t="str">
        <f>WeedDataInput!F1361</f>
        <v>N</v>
      </c>
      <c r="L1363" t="str">
        <f>WeedDataInput!G1361</f>
        <v>Joaquim Grunberger;</v>
      </c>
      <c r="M1363" s="10" t="str">
        <f t="shared" si="1395"/>
        <v>;Joaquim Grunberger;</v>
      </c>
      <c r="N1363" t="str">
        <f t="shared" si="1396"/>
        <v>;Joaquim Grunberger;</v>
      </c>
      <c r="O1363" t="str">
        <f t="shared" si="1397"/>
        <v>Joaquim Grunberger;</v>
      </c>
      <c r="P1363" t="str">
        <f t="shared" si="1398"/>
        <v/>
      </c>
      <c r="Q1363">
        <f t="shared" si="1399"/>
        <v>0</v>
      </c>
      <c r="R1363">
        <f t="shared" si="1400"/>
        <v>0</v>
      </c>
      <c r="S1363">
        <f t="shared" si="1401"/>
        <v>0</v>
      </c>
      <c r="T1363">
        <f t="shared" si="1402"/>
        <v>0</v>
      </c>
      <c r="U1363">
        <f t="shared" si="1403"/>
        <v>0</v>
      </c>
      <c r="V1363">
        <f t="shared" si="1404"/>
        <v>0</v>
      </c>
      <c r="W1363">
        <f t="shared" si="1405"/>
        <v>0</v>
      </c>
      <c r="X1363">
        <f t="shared" si="1406"/>
        <v>0</v>
      </c>
      <c r="Y1363" s="10" t="str">
        <f t="shared" si="1407"/>
        <v>Joaquim Grunberger</v>
      </c>
      <c r="Z1363" t="e">
        <f t="shared" si="1408"/>
        <v>#VALUE!</v>
      </c>
      <c r="AA1363" t="e">
        <f t="shared" si="1409"/>
        <v>#VALUE!</v>
      </c>
      <c r="AB1363" t="e">
        <f t="shared" si="1410"/>
        <v>#VALUE!</v>
      </c>
      <c r="AC1363" t="e">
        <f t="shared" si="1411"/>
        <v>#VALUE!</v>
      </c>
      <c r="AD1363" t="e">
        <f t="shared" si="1412"/>
        <v>#VALUE!</v>
      </c>
      <c r="AE1363" t="e">
        <f t="shared" si="1413"/>
        <v>#VALUE!</v>
      </c>
      <c r="AF1363" t="e">
        <f t="shared" si="1414"/>
        <v>#VALUE!</v>
      </c>
      <c r="AG1363" t="e">
        <f t="shared" si="1415"/>
        <v>#VALUE!</v>
      </c>
      <c r="AH1363" t="e">
        <f t="shared" si="1416"/>
        <v>#VALUE!</v>
      </c>
      <c r="BJ1363">
        <f t="shared" si="1417"/>
        <v>1</v>
      </c>
    </row>
    <row r="1364" spans="11:62" x14ac:dyDescent="0.2">
      <c r="K1364" t="str">
        <f>WeedDataInput!F1362</f>
        <v>N</v>
      </c>
      <c r="L1364" t="str">
        <f>WeedDataInput!G1362</f>
        <v>Molly Ploughman;Nicole Bersinger;Joaquim Grunberger;Emily DeSutter;</v>
      </c>
      <c r="M1364" s="10" t="str">
        <f t="shared" si="1395"/>
        <v>;Molly Ploughman;Nicole Bersinger;Joaquim Grunberger;Emily DeSutter;</v>
      </c>
      <c r="N1364" t="str">
        <f t="shared" si="1396"/>
        <v>;Molly Ploughman;Nicole Bersinger;Joaquim Grunberger;Emily DeSutter;</v>
      </c>
      <c r="O1364" t="str">
        <f t="shared" si="1397"/>
        <v>Molly Ploughman;Nicole Bersinger;Joaquim Grunberger;Emily DeSutter;</v>
      </c>
      <c r="P1364" t="str">
        <f t="shared" si="1398"/>
        <v>Nicole Bersinger;Joaquim Grunberger;Emily DeSutter;</v>
      </c>
      <c r="Q1364" t="str">
        <f t="shared" si="1399"/>
        <v>Joaquim Grunberger;Emily DeSutter;</v>
      </c>
      <c r="R1364" t="str">
        <f t="shared" si="1400"/>
        <v>Emily DeSutter;</v>
      </c>
      <c r="S1364" t="str">
        <f t="shared" si="1401"/>
        <v/>
      </c>
      <c r="T1364">
        <f t="shared" si="1402"/>
        <v>0</v>
      </c>
      <c r="U1364">
        <f t="shared" si="1403"/>
        <v>0</v>
      </c>
      <c r="V1364">
        <f t="shared" si="1404"/>
        <v>0</v>
      </c>
      <c r="W1364">
        <f t="shared" si="1405"/>
        <v>0</v>
      </c>
      <c r="X1364">
        <f t="shared" si="1406"/>
        <v>0</v>
      </c>
      <c r="Y1364" s="10" t="str">
        <f t="shared" si="1407"/>
        <v>Molly Ploughman</v>
      </c>
      <c r="Z1364" t="str">
        <f t="shared" si="1408"/>
        <v>Nicole Bersinger</v>
      </c>
      <c r="AA1364" t="str">
        <f t="shared" si="1409"/>
        <v>Joaquim Grunberger</v>
      </c>
      <c r="AB1364" t="str">
        <f t="shared" si="1410"/>
        <v>Emily DeSutter</v>
      </c>
      <c r="AC1364" t="e">
        <f t="shared" si="1411"/>
        <v>#VALUE!</v>
      </c>
      <c r="AD1364" t="e">
        <f t="shared" si="1412"/>
        <v>#VALUE!</v>
      </c>
      <c r="AE1364" t="e">
        <f t="shared" si="1413"/>
        <v>#VALUE!</v>
      </c>
      <c r="AF1364" t="e">
        <f t="shared" si="1414"/>
        <v>#VALUE!</v>
      </c>
      <c r="AG1364" t="e">
        <f t="shared" si="1415"/>
        <v>#VALUE!</v>
      </c>
      <c r="AH1364" t="e">
        <f t="shared" si="1416"/>
        <v>#VALUE!</v>
      </c>
      <c r="BJ1364">
        <f t="shared" si="1417"/>
        <v>4</v>
      </c>
    </row>
    <row r="1365" spans="11:62" x14ac:dyDescent="0.2">
      <c r="K1365" t="str">
        <f>WeedDataInput!F1363</f>
        <v>N</v>
      </c>
      <c r="L1365" t="str">
        <f>WeedDataInput!G1363</f>
        <v>Molly Ploughman;Nicole Bersinger;Joaquim Grunberger;</v>
      </c>
      <c r="M1365" s="10" t="str">
        <f t="shared" si="1395"/>
        <v>;Molly Ploughman;Nicole Bersinger;Joaquim Grunberger;</v>
      </c>
      <c r="N1365" t="str">
        <f t="shared" si="1396"/>
        <v>;Molly Ploughman;Nicole Bersinger;Joaquim Grunberger;</v>
      </c>
      <c r="O1365" t="str">
        <f t="shared" si="1397"/>
        <v>Molly Ploughman;Nicole Bersinger;Joaquim Grunberger;</v>
      </c>
      <c r="P1365" t="str">
        <f t="shared" si="1398"/>
        <v>Nicole Bersinger;Joaquim Grunberger;</v>
      </c>
      <c r="Q1365" t="str">
        <f t="shared" si="1399"/>
        <v>Joaquim Grunberger;</v>
      </c>
      <c r="R1365" t="str">
        <f t="shared" si="1400"/>
        <v/>
      </c>
      <c r="S1365">
        <f t="shared" si="1401"/>
        <v>0</v>
      </c>
      <c r="T1365">
        <f t="shared" si="1402"/>
        <v>0</v>
      </c>
      <c r="U1365">
        <f t="shared" si="1403"/>
        <v>0</v>
      </c>
      <c r="V1365">
        <f t="shared" si="1404"/>
        <v>0</v>
      </c>
      <c r="W1365">
        <f t="shared" si="1405"/>
        <v>0</v>
      </c>
      <c r="X1365">
        <f t="shared" si="1406"/>
        <v>0</v>
      </c>
      <c r="Y1365" s="10" t="str">
        <f t="shared" si="1407"/>
        <v>Molly Ploughman</v>
      </c>
      <c r="Z1365" t="str">
        <f t="shared" si="1408"/>
        <v>Nicole Bersinger</v>
      </c>
      <c r="AA1365" t="str">
        <f t="shared" si="1409"/>
        <v>Joaquim Grunberger</v>
      </c>
      <c r="AB1365" t="e">
        <f t="shared" si="1410"/>
        <v>#VALUE!</v>
      </c>
      <c r="AC1365" t="e">
        <f t="shared" si="1411"/>
        <v>#VALUE!</v>
      </c>
      <c r="AD1365" t="e">
        <f t="shared" si="1412"/>
        <v>#VALUE!</v>
      </c>
      <c r="AE1365" t="e">
        <f t="shared" si="1413"/>
        <v>#VALUE!</v>
      </c>
      <c r="AF1365" t="e">
        <f t="shared" si="1414"/>
        <v>#VALUE!</v>
      </c>
      <c r="AG1365" t="e">
        <f t="shared" si="1415"/>
        <v>#VALUE!</v>
      </c>
      <c r="AH1365" t="e">
        <f t="shared" si="1416"/>
        <v>#VALUE!</v>
      </c>
      <c r="BJ1365">
        <f t="shared" si="1417"/>
        <v>3</v>
      </c>
    </row>
    <row r="1366" spans="11:62" x14ac:dyDescent="0.2">
      <c r="K1366" t="str">
        <f>WeedDataInput!F1364</f>
        <v>N</v>
      </c>
      <c r="L1366" t="str">
        <f>WeedDataInput!G1364</f>
        <v>Joaquim Grunberger;</v>
      </c>
      <c r="M1366" s="10" t="str">
        <f t="shared" si="1395"/>
        <v>;Joaquim Grunberger;</v>
      </c>
      <c r="N1366" t="str">
        <f t="shared" si="1396"/>
        <v>;Joaquim Grunberger;</v>
      </c>
      <c r="O1366" t="str">
        <f t="shared" si="1397"/>
        <v>Joaquim Grunberger;</v>
      </c>
      <c r="P1366" t="str">
        <f t="shared" si="1398"/>
        <v/>
      </c>
      <c r="Q1366">
        <f t="shared" si="1399"/>
        <v>0</v>
      </c>
      <c r="R1366">
        <f t="shared" si="1400"/>
        <v>0</v>
      </c>
      <c r="S1366">
        <f t="shared" si="1401"/>
        <v>0</v>
      </c>
      <c r="T1366">
        <f t="shared" si="1402"/>
        <v>0</v>
      </c>
      <c r="U1366">
        <f t="shared" si="1403"/>
        <v>0</v>
      </c>
      <c r="V1366">
        <f t="shared" si="1404"/>
        <v>0</v>
      </c>
      <c r="W1366">
        <f t="shared" si="1405"/>
        <v>0</v>
      </c>
      <c r="X1366">
        <f t="shared" si="1406"/>
        <v>0</v>
      </c>
      <c r="Y1366" s="10" t="str">
        <f t="shared" si="1407"/>
        <v>Joaquim Grunberger</v>
      </c>
      <c r="Z1366" t="e">
        <f t="shared" si="1408"/>
        <v>#VALUE!</v>
      </c>
      <c r="AA1366" t="e">
        <f t="shared" si="1409"/>
        <v>#VALUE!</v>
      </c>
      <c r="AB1366" t="e">
        <f t="shared" si="1410"/>
        <v>#VALUE!</v>
      </c>
      <c r="AC1366" t="e">
        <f t="shared" si="1411"/>
        <v>#VALUE!</v>
      </c>
      <c r="AD1366" t="e">
        <f t="shared" si="1412"/>
        <v>#VALUE!</v>
      </c>
      <c r="AE1366" t="e">
        <f t="shared" si="1413"/>
        <v>#VALUE!</v>
      </c>
      <c r="AF1366" t="e">
        <f t="shared" si="1414"/>
        <v>#VALUE!</v>
      </c>
      <c r="AG1366" t="e">
        <f t="shared" si="1415"/>
        <v>#VALUE!</v>
      </c>
      <c r="AH1366" t="e">
        <f t="shared" si="1416"/>
        <v>#VALUE!</v>
      </c>
      <c r="BJ1366">
        <f t="shared" si="1417"/>
        <v>1</v>
      </c>
    </row>
    <row r="1367" spans="11:62" x14ac:dyDescent="0.2">
      <c r="K1367" t="str">
        <f>WeedDataInput!F1365</f>
        <v>N</v>
      </c>
      <c r="L1367" t="str">
        <f>WeedDataInput!G1365</f>
        <v>Bradi Jeann;Joaquim Grunberger;</v>
      </c>
      <c r="M1367" s="10" t="str">
        <f t="shared" si="1395"/>
        <v>;Bradi Jeann;Joaquim Grunberger;</v>
      </c>
      <c r="N1367" t="str">
        <f t="shared" si="1396"/>
        <v>;Bradi Jeann;Joaquim Grunberger;</v>
      </c>
      <c r="O1367" t="str">
        <f t="shared" si="1397"/>
        <v>Bradi Jeann;Joaquim Grunberger;</v>
      </c>
      <c r="P1367" t="str">
        <f t="shared" si="1398"/>
        <v>Joaquim Grunberger;</v>
      </c>
      <c r="Q1367" t="str">
        <f t="shared" si="1399"/>
        <v/>
      </c>
      <c r="R1367">
        <f t="shared" si="1400"/>
        <v>0</v>
      </c>
      <c r="S1367">
        <f t="shared" si="1401"/>
        <v>0</v>
      </c>
      <c r="T1367">
        <f t="shared" si="1402"/>
        <v>0</v>
      </c>
      <c r="U1367">
        <f t="shared" si="1403"/>
        <v>0</v>
      </c>
      <c r="V1367">
        <f t="shared" si="1404"/>
        <v>0</v>
      </c>
      <c r="W1367">
        <f t="shared" si="1405"/>
        <v>0</v>
      </c>
      <c r="X1367">
        <f t="shared" si="1406"/>
        <v>0</v>
      </c>
      <c r="Y1367" s="10" t="str">
        <f t="shared" si="1407"/>
        <v>Bradi Jeann</v>
      </c>
      <c r="Z1367" t="str">
        <f t="shared" si="1408"/>
        <v>Joaquim Grunberger</v>
      </c>
      <c r="AA1367" t="e">
        <f t="shared" si="1409"/>
        <v>#VALUE!</v>
      </c>
      <c r="AB1367" t="e">
        <f t="shared" si="1410"/>
        <v>#VALUE!</v>
      </c>
      <c r="AC1367" t="e">
        <f t="shared" si="1411"/>
        <v>#VALUE!</v>
      </c>
      <c r="AD1367" t="e">
        <f t="shared" si="1412"/>
        <v>#VALUE!</v>
      </c>
      <c r="AE1367" t="e">
        <f t="shared" si="1413"/>
        <v>#VALUE!</v>
      </c>
      <c r="AF1367" t="e">
        <f t="shared" si="1414"/>
        <v>#VALUE!</v>
      </c>
      <c r="AG1367" t="e">
        <f t="shared" si="1415"/>
        <v>#VALUE!</v>
      </c>
      <c r="AH1367" t="e">
        <f t="shared" si="1416"/>
        <v>#VALUE!</v>
      </c>
      <c r="BJ1367">
        <f t="shared" si="1417"/>
        <v>2</v>
      </c>
    </row>
    <row r="1368" spans="11:62" x14ac:dyDescent="0.2">
      <c r="K1368" t="str">
        <f>WeedDataInput!F1366</f>
        <v>N</v>
      </c>
      <c r="L1368" t="str">
        <f>WeedDataInput!G1366</f>
        <v>Bradi Jeann;Joaquim Grunberger;</v>
      </c>
      <c r="M1368" s="10" t="str">
        <f t="shared" si="1395"/>
        <v>;Bradi Jeann;Joaquim Grunberger;</v>
      </c>
      <c r="N1368" t="str">
        <f t="shared" si="1396"/>
        <v>;Bradi Jeann;Joaquim Grunberger;</v>
      </c>
      <c r="O1368" t="str">
        <f t="shared" si="1397"/>
        <v>Bradi Jeann;Joaquim Grunberger;</v>
      </c>
      <c r="P1368" t="str">
        <f t="shared" si="1398"/>
        <v>Joaquim Grunberger;</v>
      </c>
      <c r="Q1368" t="str">
        <f t="shared" si="1399"/>
        <v/>
      </c>
      <c r="R1368">
        <f t="shared" si="1400"/>
        <v>0</v>
      </c>
      <c r="S1368">
        <f t="shared" si="1401"/>
        <v>0</v>
      </c>
      <c r="T1368">
        <f t="shared" si="1402"/>
        <v>0</v>
      </c>
      <c r="U1368">
        <f t="shared" si="1403"/>
        <v>0</v>
      </c>
      <c r="V1368">
        <f t="shared" si="1404"/>
        <v>0</v>
      </c>
      <c r="W1368">
        <f t="shared" si="1405"/>
        <v>0</v>
      </c>
      <c r="X1368">
        <f t="shared" si="1406"/>
        <v>0</v>
      </c>
      <c r="Y1368" s="10" t="str">
        <f t="shared" si="1407"/>
        <v>Bradi Jeann</v>
      </c>
      <c r="Z1368" t="str">
        <f t="shared" si="1408"/>
        <v>Joaquim Grunberger</v>
      </c>
      <c r="AA1368" t="e">
        <f t="shared" si="1409"/>
        <v>#VALUE!</v>
      </c>
      <c r="AB1368" t="e">
        <f t="shared" si="1410"/>
        <v>#VALUE!</v>
      </c>
      <c r="AC1368" t="e">
        <f t="shared" si="1411"/>
        <v>#VALUE!</v>
      </c>
      <c r="AD1368" t="e">
        <f t="shared" si="1412"/>
        <v>#VALUE!</v>
      </c>
      <c r="AE1368" t="e">
        <f t="shared" si="1413"/>
        <v>#VALUE!</v>
      </c>
      <c r="AF1368" t="e">
        <f t="shared" si="1414"/>
        <v>#VALUE!</v>
      </c>
      <c r="AG1368" t="e">
        <f t="shared" si="1415"/>
        <v>#VALUE!</v>
      </c>
      <c r="AH1368" t="e">
        <f t="shared" si="1416"/>
        <v>#VALUE!</v>
      </c>
      <c r="BJ1368">
        <f t="shared" si="1417"/>
        <v>2</v>
      </c>
    </row>
    <row r="1369" spans="11:62" x14ac:dyDescent="0.2">
      <c r="K1369" t="str">
        <f>WeedDataInput!F1367</f>
        <v>N</v>
      </c>
      <c r="L1369" t="str">
        <f>WeedDataInput!G1367</f>
        <v>Joaquim Grunberger;</v>
      </c>
      <c r="M1369" s="10" t="str">
        <f t="shared" si="1395"/>
        <v>;Joaquim Grunberger;</v>
      </c>
      <c r="N1369" t="str">
        <f t="shared" si="1396"/>
        <v>;Joaquim Grunberger;</v>
      </c>
      <c r="O1369" t="str">
        <f t="shared" si="1397"/>
        <v>Joaquim Grunberger;</v>
      </c>
      <c r="P1369" t="str">
        <f t="shared" si="1398"/>
        <v/>
      </c>
      <c r="Q1369">
        <f t="shared" si="1399"/>
        <v>0</v>
      </c>
      <c r="R1369">
        <f t="shared" si="1400"/>
        <v>0</v>
      </c>
      <c r="S1369">
        <f t="shared" si="1401"/>
        <v>0</v>
      </c>
      <c r="T1369">
        <f t="shared" si="1402"/>
        <v>0</v>
      </c>
      <c r="U1369">
        <f t="shared" si="1403"/>
        <v>0</v>
      </c>
      <c r="V1369">
        <f t="shared" si="1404"/>
        <v>0</v>
      </c>
      <c r="W1369">
        <f t="shared" si="1405"/>
        <v>0</v>
      </c>
      <c r="X1369">
        <f t="shared" si="1406"/>
        <v>0</v>
      </c>
      <c r="Y1369" s="10" t="str">
        <f t="shared" si="1407"/>
        <v>Joaquim Grunberger</v>
      </c>
      <c r="Z1369" t="e">
        <f t="shared" si="1408"/>
        <v>#VALUE!</v>
      </c>
      <c r="AA1369" t="e">
        <f t="shared" si="1409"/>
        <v>#VALUE!</v>
      </c>
      <c r="AB1369" t="e">
        <f t="shared" si="1410"/>
        <v>#VALUE!</v>
      </c>
      <c r="AC1369" t="e">
        <f t="shared" si="1411"/>
        <v>#VALUE!</v>
      </c>
      <c r="AD1369" t="e">
        <f t="shared" si="1412"/>
        <v>#VALUE!</v>
      </c>
      <c r="AE1369" t="e">
        <f t="shared" si="1413"/>
        <v>#VALUE!</v>
      </c>
      <c r="AF1369" t="e">
        <f t="shared" si="1414"/>
        <v>#VALUE!</v>
      </c>
      <c r="AG1369" t="e">
        <f t="shared" si="1415"/>
        <v>#VALUE!</v>
      </c>
      <c r="AH1369" t="e">
        <f t="shared" si="1416"/>
        <v>#VALUE!</v>
      </c>
      <c r="BJ1369">
        <f t="shared" si="1417"/>
        <v>1</v>
      </c>
    </row>
    <row r="1370" spans="11:62" x14ac:dyDescent="0.2">
      <c r="K1370" t="str">
        <f>WeedDataInput!F1368</f>
        <v>N</v>
      </c>
      <c r="L1370" t="str">
        <f>WeedDataInput!G1368</f>
        <v>Joaquim Grunberger;</v>
      </c>
      <c r="M1370" s="10" t="str">
        <f t="shared" si="1395"/>
        <v>;Joaquim Grunberger;</v>
      </c>
      <c r="N1370" t="str">
        <f t="shared" si="1396"/>
        <v>;Joaquim Grunberger;</v>
      </c>
      <c r="O1370" t="str">
        <f t="shared" si="1397"/>
        <v>Joaquim Grunberger;</v>
      </c>
      <c r="P1370" t="str">
        <f t="shared" si="1398"/>
        <v/>
      </c>
      <c r="Q1370">
        <f t="shared" si="1399"/>
        <v>0</v>
      </c>
      <c r="R1370">
        <f t="shared" si="1400"/>
        <v>0</v>
      </c>
      <c r="S1370">
        <f t="shared" si="1401"/>
        <v>0</v>
      </c>
      <c r="T1370">
        <f t="shared" si="1402"/>
        <v>0</v>
      </c>
      <c r="U1370">
        <f t="shared" si="1403"/>
        <v>0</v>
      </c>
      <c r="V1370">
        <f t="shared" si="1404"/>
        <v>0</v>
      </c>
      <c r="W1370">
        <f t="shared" si="1405"/>
        <v>0</v>
      </c>
      <c r="X1370">
        <f t="shared" si="1406"/>
        <v>0</v>
      </c>
      <c r="Y1370" s="10" t="str">
        <f t="shared" si="1407"/>
        <v>Joaquim Grunberger</v>
      </c>
      <c r="Z1370" t="e">
        <f t="shared" si="1408"/>
        <v>#VALUE!</v>
      </c>
      <c r="AA1370" t="e">
        <f t="shared" si="1409"/>
        <v>#VALUE!</v>
      </c>
      <c r="AB1370" t="e">
        <f t="shared" si="1410"/>
        <v>#VALUE!</v>
      </c>
      <c r="AC1370" t="e">
        <f t="shared" si="1411"/>
        <v>#VALUE!</v>
      </c>
      <c r="AD1370" t="e">
        <f t="shared" si="1412"/>
        <v>#VALUE!</v>
      </c>
      <c r="AE1370" t="e">
        <f t="shared" si="1413"/>
        <v>#VALUE!</v>
      </c>
      <c r="AF1370" t="e">
        <f t="shared" si="1414"/>
        <v>#VALUE!</v>
      </c>
      <c r="AG1370" t="e">
        <f t="shared" si="1415"/>
        <v>#VALUE!</v>
      </c>
      <c r="AH1370" t="e">
        <f t="shared" si="1416"/>
        <v>#VALUE!</v>
      </c>
      <c r="BJ1370">
        <f t="shared" si="1417"/>
        <v>1</v>
      </c>
    </row>
    <row r="1371" spans="11:62" x14ac:dyDescent="0.2">
      <c r="K1371" t="str">
        <f>WeedDataInput!F1369</f>
        <v>Y</v>
      </c>
      <c r="L1371">
        <f>WeedDataInput!G1369</f>
        <v>0</v>
      </c>
      <c r="M1371" s="10" t="str">
        <f t="shared" si="1395"/>
        <v>;0</v>
      </c>
      <c r="N1371" t="str">
        <f t="shared" si="1396"/>
        <v>;0</v>
      </c>
      <c r="O1371" t="str">
        <f t="shared" si="1397"/>
        <v>0</v>
      </c>
      <c r="P1371">
        <f t="shared" si="1398"/>
        <v>0</v>
      </c>
      <c r="Q1371">
        <f t="shared" si="1399"/>
        <v>0</v>
      </c>
      <c r="R1371">
        <f t="shared" si="1400"/>
        <v>0</v>
      </c>
      <c r="S1371">
        <f t="shared" si="1401"/>
        <v>0</v>
      </c>
      <c r="T1371">
        <f t="shared" si="1402"/>
        <v>0</v>
      </c>
      <c r="U1371">
        <f t="shared" si="1403"/>
        <v>0</v>
      </c>
      <c r="V1371">
        <f t="shared" si="1404"/>
        <v>0</v>
      </c>
      <c r="W1371">
        <f t="shared" si="1405"/>
        <v>0</v>
      </c>
      <c r="X1371">
        <f t="shared" si="1406"/>
        <v>0</v>
      </c>
      <c r="Y1371" s="10" t="e">
        <f t="shared" si="1407"/>
        <v>#VALUE!</v>
      </c>
      <c r="Z1371" t="e">
        <f t="shared" si="1408"/>
        <v>#VALUE!</v>
      </c>
      <c r="AA1371" t="e">
        <f t="shared" si="1409"/>
        <v>#VALUE!</v>
      </c>
      <c r="AB1371" t="e">
        <f t="shared" si="1410"/>
        <v>#VALUE!</v>
      </c>
      <c r="AC1371" t="e">
        <f t="shared" si="1411"/>
        <v>#VALUE!</v>
      </c>
      <c r="AD1371" t="e">
        <f t="shared" si="1412"/>
        <v>#VALUE!</v>
      </c>
      <c r="AE1371" t="e">
        <f t="shared" si="1413"/>
        <v>#VALUE!</v>
      </c>
      <c r="AF1371" t="e">
        <f t="shared" si="1414"/>
        <v>#VALUE!</v>
      </c>
      <c r="AG1371" t="e">
        <f t="shared" si="1415"/>
        <v>#VALUE!</v>
      </c>
      <c r="AH1371" t="e">
        <f t="shared" si="1416"/>
        <v>#VALUE!</v>
      </c>
      <c r="BJ1371">
        <f t="shared" si="1417"/>
        <v>0</v>
      </c>
    </row>
    <row r="1372" spans="11:62" x14ac:dyDescent="0.2">
      <c r="K1372" t="str">
        <f>WeedDataInput!F1370</f>
        <v>Y</v>
      </c>
      <c r="L1372">
        <f>WeedDataInput!G1370</f>
        <v>0</v>
      </c>
      <c r="M1372" s="10" t="str">
        <f t="shared" si="1395"/>
        <v>;0</v>
      </c>
      <c r="N1372" t="str">
        <f t="shared" si="1396"/>
        <v>;0</v>
      </c>
      <c r="O1372" t="str">
        <f t="shared" si="1397"/>
        <v>0</v>
      </c>
      <c r="P1372">
        <f t="shared" si="1398"/>
        <v>0</v>
      </c>
      <c r="Q1372">
        <f t="shared" si="1399"/>
        <v>0</v>
      </c>
      <c r="R1372">
        <f t="shared" si="1400"/>
        <v>0</v>
      </c>
      <c r="S1372">
        <f t="shared" si="1401"/>
        <v>0</v>
      </c>
      <c r="T1372">
        <f t="shared" si="1402"/>
        <v>0</v>
      </c>
      <c r="U1372">
        <f t="shared" si="1403"/>
        <v>0</v>
      </c>
      <c r="V1372">
        <f t="shared" si="1404"/>
        <v>0</v>
      </c>
      <c r="W1372">
        <f t="shared" si="1405"/>
        <v>0</v>
      </c>
      <c r="X1372">
        <f t="shared" si="1406"/>
        <v>0</v>
      </c>
      <c r="Y1372" s="10" t="e">
        <f t="shared" si="1407"/>
        <v>#VALUE!</v>
      </c>
      <c r="Z1372" t="e">
        <f t="shared" si="1408"/>
        <v>#VALUE!</v>
      </c>
      <c r="AA1372" t="e">
        <f t="shared" si="1409"/>
        <v>#VALUE!</v>
      </c>
      <c r="AB1372" t="e">
        <f t="shared" si="1410"/>
        <v>#VALUE!</v>
      </c>
      <c r="AC1372" t="e">
        <f t="shared" si="1411"/>
        <v>#VALUE!</v>
      </c>
      <c r="AD1372" t="e">
        <f t="shared" si="1412"/>
        <v>#VALUE!</v>
      </c>
      <c r="AE1372" t="e">
        <f t="shared" si="1413"/>
        <v>#VALUE!</v>
      </c>
      <c r="AF1372" t="e">
        <f t="shared" si="1414"/>
        <v>#VALUE!</v>
      </c>
      <c r="AG1372" t="e">
        <f t="shared" si="1415"/>
        <v>#VALUE!</v>
      </c>
      <c r="AH1372" t="e">
        <f t="shared" si="1416"/>
        <v>#VALUE!</v>
      </c>
      <c r="BJ1372">
        <f t="shared" si="1417"/>
        <v>0</v>
      </c>
    </row>
    <row r="1373" spans="11:62" x14ac:dyDescent="0.2">
      <c r="K1373" t="str">
        <f>WeedDataInput!F1371</f>
        <v>N</v>
      </c>
      <c r="L1373" t="str">
        <f>WeedDataInput!G1371</f>
        <v>Sarah Jackman;</v>
      </c>
      <c r="M1373" s="10" t="str">
        <f t="shared" si="1395"/>
        <v>;Sarah Jackman;</v>
      </c>
      <c r="N1373" t="str">
        <f t="shared" si="1396"/>
        <v>;Sarah Jackman;</v>
      </c>
      <c r="O1373" t="str">
        <f t="shared" si="1397"/>
        <v>Sarah Jackman;</v>
      </c>
      <c r="P1373" t="str">
        <f t="shared" si="1398"/>
        <v/>
      </c>
      <c r="Q1373">
        <f t="shared" si="1399"/>
        <v>0</v>
      </c>
      <c r="R1373">
        <f t="shared" si="1400"/>
        <v>0</v>
      </c>
      <c r="S1373">
        <f t="shared" si="1401"/>
        <v>0</v>
      </c>
      <c r="T1373">
        <f t="shared" si="1402"/>
        <v>0</v>
      </c>
      <c r="U1373">
        <f t="shared" si="1403"/>
        <v>0</v>
      </c>
      <c r="V1373">
        <f t="shared" si="1404"/>
        <v>0</v>
      </c>
      <c r="W1373">
        <f t="shared" si="1405"/>
        <v>0</v>
      </c>
      <c r="X1373">
        <f t="shared" si="1406"/>
        <v>0</v>
      </c>
      <c r="Y1373" s="10" t="str">
        <f t="shared" si="1407"/>
        <v>Sarah Jackman</v>
      </c>
      <c r="Z1373" t="e">
        <f t="shared" si="1408"/>
        <v>#VALUE!</v>
      </c>
      <c r="AA1373" t="e">
        <f t="shared" si="1409"/>
        <v>#VALUE!</v>
      </c>
      <c r="AB1373" t="e">
        <f t="shared" si="1410"/>
        <v>#VALUE!</v>
      </c>
      <c r="AC1373" t="e">
        <f t="shared" si="1411"/>
        <v>#VALUE!</v>
      </c>
      <c r="AD1373" t="e">
        <f t="shared" si="1412"/>
        <v>#VALUE!</v>
      </c>
      <c r="AE1373" t="e">
        <f t="shared" si="1413"/>
        <v>#VALUE!</v>
      </c>
      <c r="AF1373" t="e">
        <f t="shared" si="1414"/>
        <v>#VALUE!</v>
      </c>
      <c r="AG1373" t="e">
        <f t="shared" si="1415"/>
        <v>#VALUE!</v>
      </c>
      <c r="AH1373" t="e">
        <f t="shared" si="1416"/>
        <v>#VALUE!</v>
      </c>
      <c r="BJ1373">
        <f t="shared" si="1417"/>
        <v>1</v>
      </c>
    </row>
    <row r="1374" spans="11:62" x14ac:dyDescent="0.2">
      <c r="K1374" t="str">
        <f>WeedDataInput!F1372</f>
        <v>Y</v>
      </c>
      <c r="L1374">
        <f>WeedDataInput!G1372</f>
        <v>0</v>
      </c>
      <c r="M1374" s="10" t="str">
        <f t="shared" si="1395"/>
        <v>;0</v>
      </c>
      <c r="N1374" t="str">
        <f t="shared" si="1396"/>
        <v>;0</v>
      </c>
      <c r="O1374" t="str">
        <f t="shared" si="1397"/>
        <v>0</v>
      </c>
      <c r="P1374">
        <f t="shared" si="1398"/>
        <v>0</v>
      </c>
      <c r="Q1374">
        <f t="shared" si="1399"/>
        <v>0</v>
      </c>
      <c r="R1374">
        <f t="shared" si="1400"/>
        <v>0</v>
      </c>
      <c r="S1374">
        <f t="shared" si="1401"/>
        <v>0</v>
      </c>
      <c r="T1374">
        <f t="shared" si="1402"/>
        <v>0</v>
      </c>
      <c r="U1374">
        <f t="shared" si="1403"/>
        <v>0</v>
      </c>
      <c r="V1374">
        <f t="shared" si="1404"/>
        <v>0</v>
      </c>
      <c r="W1374">
        <f t="shared" si="1405"/>
        <v>0</v>
      </c>
      <c r="X1374">
        <f t="shared" si="1406"/>
        <v>0</v>
      </c>
      <c r="Y1374" s="10" t="e">
        <f t="shared" si="1407"/>
        <v>#VALUE!</v>
      </c>
      <c r="Z1374" t="e">
        <f t="shared" si="1408"/>
        <v>#VALUE!</v>
      </c>
      <c r="AA1374" t="e">
        <f t="shared" si="1409"/>
        <v>#VALUE!</v>
      </c>
      <c r="AB1374" t="e">
        <f t="shared" si="1410"/>
        <v>#VALUE!</v>
      </c>
      <c r="AC1374" t="e">
        <f t="shared" si="1411"/>
        <v>#VALUE!</v>
      </c>
      <c r="AD1374" t="e">
        <f t="shared" si="1412"/>
        <v>#VALUE!</v>
      </c>
      <c r="AE1374" t="e">
        <f t="shared" si="1413"/>
        <v>#VALUE!</v>
      </c>
      <c r="AF1374" t="e">
        <f t="shared" si="1414"/>
        <v>#VALUE!</v>
      </c>
      <c r="AG1374" t="e">
        <f t="shared" si="1415"/>
        <v>#VALUE!</v>
      </c>
      <c r="AH1374" t="e">
        <f t="shared" si="1416"/>
        <v>#VALUE!</v>
      </c>
      <c r="BJ1374">
        <f t="shared" si="1417"/>
        <v>0</v>
      </c>
    </row>
    <row r="1375" spans="11:62" x14ac:dyDescent="0.2">
      <c r="K1375" t="str">
        <f>WeedDataInput!F1373</f>
        <v>N</v>
      </c>
      <c r="L1375" t="str">
        <f>WeedDataInput!G1373</f>
        <v>Joaquim Grunberger;</v>
      </c>
      <c r="M1375" s="10" t="str">
        <f t="shared" si="1395"/>
        <v>;Joaquim Grunberger;</v>
      </c>
      <c r="N1375" t="str">
        <f t="shared" si="1396"/>
        <v>;Joaquim Grunberger;</v>
      </c>
      <c r="O1375" t="str">
        <f t="shared" si="1397"/>
        <v>Joaquim Grunberger;</v>
      </c>
      <c r="P1375" t="str">
        <f t="shared" si="1398"/>
        <v/>
      </c>
      <c r="Q1375">
        <f t="shared" si="1399"/>
        <v>0</v>
      </c>
      <c r="R1375">
        <f t="shared" si="1400"/>
        <v>0</v>
      </c>
      <c r="S1375">
        <f t="shared" si="1401"/>
        <v>0</v>
      </c>
      <c r="T1375">
        <f t="shared" si="1402"/>
        <v>0</v>
      </c>
      <c r="U1375">
        <f t="shared" si="1403"/>
        <v>0</v>
      </c>
      <c r="V1375">
        <f t="shared" si="1404"/>
        <v>0</v>
      </c>
      <c r="W1375">
        <f t="shared" si="1405"/>
        <v>0</v>
      </c>
      <c r="X1375">
        <f t="shared" si="1406"/>
        <v>0</v>
      </c>
      <c r="Y1375" s="10" t="str">
        <f t="shared" si="1407"/>
        <v>Joaquim Grunberger</v>
      </c>
      <c r="Z1375" t="e">
        <f t="shared" si="1408"/>
        <v>#VALUE!</v>
      </c>
      <c r="AA1375" t="e">
        <f t="shared" si="1409"/>
        <v>#VALUE!</v>
      </c>
      <c r="AB1375" t="e">
        <f t="shared" si="1410"/>
        <v>#VALUE!</v>
      </c>
      <c r="AC1375" t="e">
        <f t="shared" si="1411"/>
        <v>#VALUE!</v>
      </c>
      <c r="AD1375" t="e">
        <f t="shared" si="1412"/>
        <v>#VALUE!</v>
      </c>
      <c r="AE1375" t="e">
        <f t="shared" si="1413"/>
        <v>#VALUE!</v>
      </c>
      <c r="AF1375" t="e">
        <f t="shared" si="1414"/>
        <v>#VALUE!</v>
      </c>
      <c r="AG1375" t="e">
        <f t="shared" si="1415"/>
        <v>#VALUE!</v>
      </c>
      <c r="AH1375" t="e">
        <f t="shared" si="1416"/>
        <v>#VALUE!</v>
      </c>
      <c r="BJ1375">
        <f t="shared" si="1417"/>
        <v>1</v>
      </c>
    </row>
    <row r="1376" spans="11:62" x14ac:dyDescent="0.2">
      <c r="K1376" t="str">
        <f>WeedDataInput!F1374</f>
        <v>N</v>
      </c>
      <c r="L1376" t="str">
        <f>WeedDataInput!G1374</f>
        <v>Joaquim Grunberger;</v>
      </c>
      <c r="M1376" s="10" t="str">
        <f t="shared" si="1395"/>
        <v>;Joaquim Grunberger;</v>
      </c>
      <c r="N1376" t="str">
        <f t="shared" si="1396"/>
        <v>;Joaquim Grunberger;</v>
      </c>
      <c r="O1376" t="str">
        <f t="shared" si="1397"/>
        <v>Joaquim Grunberger;</v>
      </c>
      <c r="P1376" t="str">
        <f t="shared" si="1398"/>
        <v/>
      </c>
      <c r="Q1376">
        <f t="shared" si="1399"/>
        <v>0</v>
      </c>
      <c r="R1376">
        <f t="shared" si="1400"/>
        <v>0</v>
      </c>
      <c r="S1376">
        <f t="shared" si="1401"/>
        <v>0</v>
      </c>
      <c r="T1376">
        <f t="shared" si="1402"/>
        <v>0</v>
      </c>
      <c r="U1376">
        <f t="shared" si="1403"/>
        <v>0</v>
      </c>
      <c r="V1376">
        <f t="shared" si="1404"/>
        <v>0</v>
      </c>
      <c r="W1376">
        <f t="shared" si="1405"/>
        <v>0</v>
      </c>
      <c r="X1376">
        <f t="shared" si="1406"/>
        <v>0</v>
      </c>
      <c r="Y1376" s="10" t="str">
        <f t="shared" si="1407"/>
        <v>Joaquim Grunberger</v>
      </c>
      <c r="Z1376" t="e">
        <f t="shared" si="1408"/>
        <v>#VALUE!</v>
      </c>
      <c r="AA1376" t="e">
        <f t="shared" si="1409"/>
        <v>#VALUE!</v>
      </c>
      <c r="AB1376" t="e">
        <f t="shared" si="1410"/>
        <v>#VALUE!</v>
      </c>
      <c r="AC1376" t="e">
        <f t="shared" si="1411"/>
        <v>#VALUE!</v>
      </c>
      <c r="AD1376" t="e">
        <f t="shared" si="1412"/>
        <v>#VALUE!</v>
      </c>
      <c r="AE1376" t="e">
        <f t="shared" si="1413"/>
        <v>#VALUE!</v>
      </c>
      <c r="AF1376" t="e">
        <f t="shared" si="1414"/>
        <v>#VALUE!</v>
      </c>
      <c r="AG1376" t="e">
        <f t="shared" si="1415"/>
        <v>#VALUE!</v>
      </c>
      <c r="AH1376" t="e">
        <f t="shared" si="1416"/>
        <v>#VALUE!</v>
      </c>
      <c r="BJ1376">
        <f t="shared" si="1417"/>
        <v>1</v>
      </c>
    </row>
    <row r="1377" spans="11:62" x14ac:dyDescent="0.2">
      <c r="K1377" t="str">
        <f>WeedDataInput!F1375</f>
        <v>N</v>
      </c>
      <c r="L1377" t="str">
        <f>WeedDataInput!G1375</f>
        <v>Joaquim Grunberger;</v>
      </c>
      <c r="M1377" s="10" t="str">
        <f t="shared" si="1395"/>
        <v>;Joaquim Grunberger;</v>
      </c>
      <c r="N1377" t="str">
        <f t="shared" si="1396"/>
        <v>;Joaquim Grunberger;</v>
      </c>
      <c r="O1377" t="str">
        <f t="shared" si="1397"/>
        <v>Joaquim Grunberger;</v>
      </c>
      <c r="P1377" t="str">
        <f t="shared" si="1398"/>
        <v/>
      </c>
      <c r="Q1377">
        <f t="shared" si="1399"/>
        <v>0</v>
      </c>
      <c r="R1377">
        <f t="shared" si="1400"/>
        <v>0</v>
      </c>
      <c r="S1377">
        <f t="shared" si="1401"/>
        <v>0</v>
      </c>
      <c r="T1377">
        <f t="shared" si="1402"/>
        <v>0</v>
      </c>
      <c r="U1377">
        <f t="shared" si="1403"/>
        <v>0</v>
      </c>
      <c r="V1377">
        <f t="shared" si="1404"/>
        <v>0</v>
      </c>
      <c r="W1377">
        <f t="shared" si="1405"/>
        <v>0</v>
      </c>
      <c r="X1377">
        <f t="shared" si="1406"/>
        <v>0</v>
      </c>
      <c r="Y1377" s="10" t="str">
        <f t="shared" si="1407"/>
        <v>Joaquim Grunberger</v>
      </c>
      <c r="Z1377" t="e">
        <f t="shared" si="1408"/>
        <v>#VALUE!</v>
      </c>
      <c r="AA1377" t="e">
        <f t="shared" si="1409"/>
        <v>#VALUE!</v>
      </c>
      <c r="AB1377" t="e">
        <f t="shared" si="1410"/>
        <v>#VALUE!</v>
      </c>
      <c r="AC1377" t="e">
        <f t="shared" si="1411"/>
        <v>#VALUE!</v>
      </c>
      <c r="AD1377" t="e">
        <f t="shared" si="1412"/>
        <v>#VALUE!</v>
      </c>
      <c r="AE1377" t="e">
        <f t="shared" si="1413"/>
        <v>#VALUE!</v>
      </c>
      <c r="AF1377" t="e">
        <f t="shared" si="1414"/>
        <v>#VALUE!</v>
      </c>
      <c r="AG1377" t="e">
        <f t="shared" si="1415"/>
        <v>#VALUE!</v>
      </c>
      <c r="AH1377" t="e">
        <f t="shared" si="1416"/>
        <v>#VALUE!</v>
      </c>
      <c r="BJ1377">
        <f t="shared" si="1417"/>
        <v>1</v>
      </c>
    </row>
    <row r="1378" spans="11:62" x14ac:dyDescent="0.2">
      <c r="K1378" t="str">
        <f>WeedDataInput!F1376</f>
        <v>Y</v>
      </c>
      <c r="L1378">
        <f>WeedDataInput!G1376</f>
        <v>0</v>
      </c>
      <c r="M1378" s="10" t="str">
        <f t="shared" si="1395"/>
        <v>;0</v>
      </c>
      <c r="N1378" t="str">
        <f t="shared" si="1396"/>
        <v>;0</v>
      </c>
      <c r="O1378" t="str">
        <f t="shared" si="1397"/>
        <v>0</v>
      </c>
      <c r="P1378">
        <f t="shared" si="1398"/>
        <v>0</v>
      </c>
      <c r="Q1378">
        <f t="shared" si="1399"/>
        <v>0</v>
      </c>
      <c r="R1378">
        <f t="shared" si="1400"/>
        <v>0</v>
      </c>
      <c r="S1378">
        <f t="shared" si="1401"/>
        <v>0</v>
      </c>
      <c r="T1378">
        <f t="shared" si="1402"/>
        <v>0</v>
      </c>
      <c r="U1378">
        <f t="shared" si="1403"/>
        <v>0</v>
      </c>
      <c r="V1378">
        <f t="shared" si="1404"/>
        <v>0</v>
      </c>
      <c r="W1378">
        <f t="shared" si="1405"/>
        <v>0</v>
      </c>
      <c r="X1378">
        <f t="shared" si="1406"/>
        <v>0</v>
      </c>
      <c r="Y1378" s="10" t="e">
        <f t="shared" si="1407"/>
        <v>#VALUE!</v>
      </c>
      <c r="Z1378" t="e">
        <f t="shared" si="1408"/>
        <v>#VALUE!</v>
      </c>
      <c r="AA1378" t="e">
        <f t="shared" si="1409"/>
        <v>#VALUE!</v>
      </c>
      <c r="AB1378" t="e">
        <f t="shared" si="1410"/>
        <v>#VALUE!</v>
      </c>
      <c r="AC1378" t="e">
        <f t="shared" si="1411"/>
        <v>#VALUE!</v>
      </c>
      <c r="AD1378" t="e">
        <f t="shared" si="1412"/>
        <v>#VALUE!</v>
      </c>
      <c r="AE1378" t="e">
        <f t="shared" si="1413"/>
        <v>#VALUE!</v>
      </c>
      <c r="AF1378" t="e">
        <f t="shared" si="1414"/>
        <v>#VALUE!</v>
      </c>
      <c r="AG1378" t="e">
        <f t="shared" si="1415"/>
        <v>#VALUE!</v>
      </c>
      <c r="AH1378" t="e">
        <f t="shared" si="1416"/>
        <v>#VALUE!</v>
      </c>
      <c r="BJ1378">
        <f t="shared" si="1417"/>
        <v>0</v>
      </c>
    </row>
    <row r="1379" spans="11:62" x14ac:dyDescent="0.2">
      <c r="K1379" t="str">
        <f>WeedDataInput!F1377</f>
        <v>Y</v>
      </c>
      <c r="L1379">
        <f>WeedDataInput!G1377</f>
        <v>0</v>
      </c>
      <c r="M1379" s="10" t="str">
        <f t="shared" si="1395"/>
        <v>;0</v>
      </c>
      <c r="N1379" t="str">
        <f t="shared" si="1396"/>
        <v>;0</v>
      </c>
      <c r="O1379" t="str">
        <f t="shared" si="1397"/>
        <v>0</v>
      </c>
      <c r="P1379">
        <f t="shared" si="1398"/>
        <v>0</v>
      </c>
      <c r="Q1379">
        <f t="shared" si="1399"/>
        <v>0</v>
      </c>
      <c r="R1379">
        <f t="shared" si="1400"/>
        <v>0</v>
      </c>
      <c r="S1379">
        <f t="shared" si="1401"/>
        <v>0</v>
      </c>
      <c r="T1379">
        <f t="shared" si="1402"/>
        <v>0</v>
      </c>
      <c r="U1379">
        <f t="shared" si="1403"/>
        <v>0</v>
      </c>
      <c r="V1379">
        <f t="shared" si="1404"/>
        <v>0</v>
      </c>
      <c r="W1379">
        <f t="shared" si="1405"/>
        <v>0</v>
      </c>
      <c r="X1379">
        <f t="shared" si="1406"/>
        <v>0</v>
      </c>
      <c r="Y1379" s="10" t="e">
        <f t="shared" si="1407"/>
        <v>#VALUE!</v>
      </c>
      <c r="Z1379" t="e">
        <f t="shared" si="1408"/>
        <v>#VALUE!</v>
      </c>
      <c r="AA1379" t="e">
        <f t="shared" si="1409"/>
        <v>#VALUE!</v>
      </c>
      <c r="AB1379" t="e">
        <f t="shared" si="1410"/>
        <v>#VALUE!</v>
      </c>
      <c r="AC1379" t="e">
        <f t="shared" si="1411"/>
        <v>#VALUE!</v>
      </c>
      <c r="AD1379" t="e">
        <f t="shared" si="1412"/>
        <v>#VALUE!</v>
      </c>
      <c r="AE1379" t="e">
        <f t="shared" si="1413"/>
        <v>#VALUE!</v>
      </c>
      <c r="AF1379" t="e">
        <f t="shared" si="1414"/>
        <v>#VALUE!</v>
      </c>
      <c r="AG1379" t="e">
        <f t="shared" si="1415"/>
        <v>#VALUE!</v>
      </c>
      <c r="AH1379" t="e">
        <f t="shared" si="1416"/>
        <v>#VALUE!</v>
      </c>
      <c r="BJ1379">
        <f t="shared" si="1417"/>
        <v>0</v>
      </c>
    </row>
    <row r="1380" spans="11:62" x14ac:dyDescent="0.2">
      <c r="K1380" t="str">
        <f>WeedDataInput!F1378</f>
        <v>Y</v>
      </c>
      <c r="L1380">
        <f>WeedDataInput!G1378</f>
        <v>0</v>
      </c>
      <c r="M1380" s="10" t="str">
        <f t="shared" si="1395"/>
        <v>;0</v>
      </c>
      <c r="N1380" t="str">
        <f t="shared" si="1396"/>
        <v>;0</v>
      </c>
      <c r="O1380" t="str">
        <f t="shared" si="1397"/>
        <v>0</v>
      </c>
      <c r="P1380">
        <f t="shared" si="1398"/>
        <v>0</v>
      </c>
      <c r="Q1380">
        <f t="shared" si="1399"/>
        <v>0</v>
      </c>
      <c r="R1380">
        <f t="shared" si="1400"/>
        <v>0</v>
      </c>
      <c r="S1380">
        <f t="shared" si="1401"/>
        <v>0</v>
      </c>
      <c r="T1380">
        <f t="shared" si="1402"/>
        <v>0</v>
      </c>
      <c r="U1380">
        <f t="shared" si="1403"/>
        <v>0</v>
      </c>
      <c r="V1380">
        <f t="shared" si="1404"/>
        <v>0</v>
      </c>
      <c r="W1380">
        <f t="shared" si="1405"/>
        <v>0</v>
      </c>
      <c r="X1380">
        <f t="shared" si="1406"/>
        <v>0</v>
      </c>
      <c r="Y1380" s="10" t="e">
        <f t="shared" si="1407"/>
        <v>#VALUE!</v>
      </c>
      <c r="Z1380" t="e">
        <f t="shared" si="1408"/>
        <v>#VALUE!</v>
      </c>
      <c r="AA1380" t="e">
        <f t="shared" si="1409"/>
        <v>#VALUE!</v>
      </c>
      <c r="AB1380" t="e">
        <f t="shared" si="1410"/>
        <v>#VALUE!</v>
      </c>
      <c r="AC1380" t="e">
        <f t="shared" si="1411"/>
        <v>#VALUE!</v>
      </c>
      <c r="AD1380" t="e">
        <f t="shared" si="1412"/>
        <v>#VALUE!</v>
      </c>
      <c r="AE1380" t="e">
        <f t="shared" si="1413"/>
        <v>#VALUE!</v>
      </c>
      <c r="AF1380" t="e">
        <f t="shared" si="1414"/>
        <v>#VALUE!</v>
      </c>
      <c r="AG1380" t="e">
        <f t="shared" si="1415"/>
        <v>#VALUE!</v>
      </c>
      <c r="AH1380" t="e">
        <f t="shared" si="1416"/>
        <v>#VALUE!</v>
      </c>
      <c r="BJ1380">
        <f t="shared" si="1417"/>
        <v>0</v>
      </c>
    </row>
    <row r="1381" spans="11:62" x14ac:dyDescent="0.2">
      <c r="K1381" t="str">
        <f>WeedDataInput!F1379</f>
        <v>Y</v>
      </c>
      <c r="L1381">
        <f>WeedDataInput!G1379</f>
        <v>0</v>
      </c>
      <c r="M1381" s="10" t="str">
        <f t="shared" si="1395"/>
        <v>;0</v>
      </c>
      <c r="N1381" t="str">
        <f t="shared" si="1396"/>
        <v>;0</v>
      </c>
      <c r="O1381" t="str">
        <f t="shared" si="1397"/>
        <v>0</v>
      </c>
      <c r="P1381">
        <f t="shared" si="1398"/>
        <v>0</v>
      </c>
      <c r="Q1381">
        <f t="shared" si="1399"/>
        <v>0</v>
      </c>
      <c r="R1381">
        <f t="shared" si="1400"/>
        <v>0</v>
      </c>
      <c r="S1381">
        <f t="shared" si="1401"/>
        <v>0</v>
      </c>
      <c r="T1381">
        <f t="shared" si="1402"/>
        <v>0</v>
      </c>
      <c r="U1381">
        <f t="shared" si="1403"/>
        <v>0</v>
      </c>
      <c r="V1381">
        <f t="shared" si="1404"/>
        <v>0</v>
      </c>
      <c r="W1381">
        <f t="shared" si="1405"/>
        <v>0</v>
      </c>
      <c r="X1381">
        <f t="shared" si="1406"/>
        <v>0</v>
      </c>
      <c r="Y1381" s="10" t="e">
        <f t="shared" si="1407"/>
        <v>#VALUE!</v>
      </c>
      <c r="Z1381" t="e">
        <f t="shared" si="1408"/>
        <v>#VALUE!</v>
      </c>
      <c r="AA1381" t="e">
        <f t="shared" si="1409"/>
        <v>#VALUE!</v>
      </c>
      <c r="AB1381" t="e">
        <f t="shared" si="1410"/>
        <v>#VALUE!</v>
      </c>
      <c r="AC1381" t="e">
        <f t="shared" si="1411"/>
        <v>#VALUE!</v>
      </c>
      <c r="AD1381" t="e">
        <f t="shared" si="1412"/>
        <v>#VALUE!</v>
      </c>
      <c r="AE1381" t="e">
        <f t="shared" si="1413"/>
        <v>#VALUE!</v>
      </c>
      <c r="AF1381" t="e">
        <f t="shared" si="1414"/>
        <v>#VALUE!</v>
      </c>
      <c r="AG1381" t="e">
        <f t="shared" si="1415"/>
        <v>#VALUE!</v>
      </c>
      <c r="AH1381" t="e">
        <f t="shared" si="1416"/>
        <v>#VALUE!</v>
      </c>
      <c r="BJ1381">
        <f t="shared" si="1417"/>
        <v>0</v>
      </c>
    </row>
    <row r="1382" spans="11:62" x14ac:dyDescent="0.2">
      <c r="K1382" t="str">
        <f>WeedDataInput!F1380</f>
        <v>Y</v>
      </c>
      <c r="L1382">
        <f>WeedDataInput!G1380</f>
        <v>0</v>
      </c>
      <c r="M1382" s="10" t="str">
        <f t="shared" si="1395"/>
        <v>;0</v>
      </c>
      <c r="N1382" t="str">
        <f t="shared" si="1396"/>
        <v>;0</v>
      </c>
      <c r="O1382" t="str">
        <f t="shared" si="1397"/>
        <v>0</v>
      </c>
      <c r="P1382">
        <f t="shared" si="1398"/>
        <v>0</v>
      </c>
      <c r="Q1382">
        <f t="shared" si="1399"/>
        <v>0</v>
      </c>
      <c r="R1382">
        <f t="shared" si="1400"/>
        <v>0</v>
      </c>
      <c r="S1382">
        <f t="shared" si="1401"/>
        <v>0</v>
      </c>
      <c r="T1382">
        <f t="shared" si="1402"/>
        <v>0</v>
      </c>
      <c r="U1382">
        <f t="shared" si="1403"/>
        <v>0</v>
      </c>
      <c r="V1382">
        <f t="shared" si="1404"/>
        <v>0</v>
      </c>
      <c r="W1382">
        <f t="shared" si="1405"/>
        <v>0</v>
      </c>
      <c r="X1382">
        <f t="shared" si="1406"/>
        <v>0</v>
      </c>
      <c r="Y1382" s="10" t="e">
        <f t="shared" si="1407"/>
        <v>#VALUE!</v>
      </c>
      <c r="Z1382" t="e">
        <f t="shared" si="1408"/>
        <v>#VALUE!</v>
      </c>
      <c r="AA1382" t="e">
        <f t="shared" si="1409"/>
        <v>#VALUE!</v>
      </c>
      <c r="AB1382" t="e">
        <f t="shared" si="1410"/>
        <v>#VALUE!</v>
      </c>
      <c r="AC1382" t="e">
        <f t="shared" si="1411"/>
        <v>#VALUE!</v>
      </c>
      <c r="AD1382" t="e">
        <f t="shared" si="1412"/>
        <v>#VALUE!</v>
      </c>
      <c r="AE1382" t="e">
        <f t="shared" si="1413"/>
        <v>#VALUE!</v>
      </c>
      <c r="AF1382" t="e">
        <f t="shared" si="1414"/>
        <v>#VALUE!</v>
      </c>
      <c r="AG1382" t="e">
        <f t="shared" si="1415"/>
        <v>#VALUE!</v>
      </c>
      <c r="AH1382" t="e">
        <f t="shared" si="1416"/>
        <v>#VALUE!</v>
      </c>
      <c r="BJ1382">
        <f t="shared" si="1417"/>
        <v>0</v>
      </c>
    </row>
    <row r="1383" spans="11:62" x14ac:dyDescent="0.2">
      <c r="K1383" t="str">
        <f>WeedDataInput!F1381</f>
        <v>Y</v>
      </c>
      <c r="L1383">
        <f>WeedDataInput!G1381</f>
        <v>0</v>
      </c>
      <c r="M1383" s="10" t="str">
        <f t="shared" si="1395"/>
        <v>;0</v>
      </c>
      <c r="N1383" t="str">
        <f t="shared" si="1396"/>
        <v>;0</v>
      </c>
      <c r="O1383" t="str">
        <f t="shared" si="1397"/>
        <v>0</v>
      </c>
      <c r="P1383">
        <f t="shared" si="1398"/>
        <v>0</v>
      </c>
      <c r="Q1383">
        <f t="shared" si="1399"/>
        <v>0</v>
      </c>
      <c r="R1383">
        <f t="shared" si="1400"/>
        <v>0</v>
      </c>
      <c r="S1383">
        <f t="shared" si="1401"/>
        <v>0</v>
      </c>
      <c r="T1383">
        <f t="shared" si="1402"/>
        <v>0</v>
      </c>
      <c r="U1383">
        <f t="shared" si="1403"/>
        <v>0</v>
      </c>
      <c r="V1383">
        <f t="shared" si="1404"/>
        <v>0</v>
      </c>
      <c r="W1383">
        <f t="shared" si="1405"/>
        <v>0</v>
      </c>
      <c r="X1383">
        <f t="shared" si="1406"/>
        <v>0</v>
      </c>
      <c r="Y1383" s="10" t="e">
        <f t="shared" si="1407"/>
        <v>#VALUE!</v>
      </c>
      <c r="Z1383" t="e">
        <f t="shared" si="1408"/>
        <v>#VALUE!</v>
      </c>
      <c r="AA1383" t="e">
        <f t="shared" si="1409"/>
        <v>#VALUE!</v>
      </c>
      <c r="AB1383" t="e">
        <f t="shared" si="1410"/>
        <v>#VALUE!</v>
      </c>
      <c r="AC1383" t="e">
        <f t="shared" si="1411"/>
        <v>#VALUE!</v>
      </c>
      <c r="AD1383" t="e">
        <f t="shared" si="1412"/>
        <v>#VALUE!</v>
      </c>
      <c r="AE1383" t="e">
        <f t="shared" si="1413"/>
        <v>#VALUE!</v>
      </c>
      <c r="AF1383" t="e">
        <f t="shared" si="1414"/>
        <v>#VALUE!</v>
      </c>
      <c r="AG1383" t="e">
        <f t="shared" si="1415"/>
        <v>#VALUE!</v>
      </c>
      <c r="AH1383" t="e">
        <f t="shared" si="1416"/>
        <v>#VALUE!</v>
      </c>
      <c r="BJ1383">
        <f t="shared" si="1417"/>
        <v>0</v>
      </c>
    </row>
    <row r="1384" spans="11:62" x14ac:dyDescent="0.2">
      <c r="K1384" t="str">
        <f>WeedDataInput!F1382</f>
        <v>Y</v>
      </c>
      <c r="L1384">
        <f>WeedDataInput!G1382</f>
        <v>0</v>
      </c>
      <c r="M1384" s="10" t="str">
        <f t="shared" si="1395"/>
        <v>;0</v>
      </c>
      <c r="N1384" t="str">
        <f t="shared" si="1396"/>
        <v>;0</v>
      </c>
      <c r="O1384" t="str">
        <f t="shared" si="1397"/>
        <v>0</v>
      </c>
      <c r="P1384">
        <f t="shared" si="1398"/>
        <v>0</v>
      </c>
      <c r="Q1384">
        <f t="shared" si="1399"/>
        <v>0</v>
      </c>
      <c r="R1384">
        <f t="shared" si="1400"/>
        <v>0</v>
      </c>
      <c r="S1384">
        <f t="shared" si="1401"/>
        <v>0</v>
      </c>
      <c r="T1384">
        <f t="shared" si="1402"/>
        <v>0</v>
      </c>
      <c r="U1384">
        <f t="shared" si="1403"/>
        <v>0</v>
      </c>
      <c r="V1384">
        <f t="shared" si="1404"/>
        <v>0</v>
      </c>
      <c r="W1384">
        <f t="shared" si="1405"/>
        <v>0</v>
      </c>
      <c r="X1384">
        <f t="shared" si="1406"/>
        <v>0</v>
      </c>
      <c r="Y1384" s="10" t="e">
        <f t="shared" si="1407"/>
        <v>#VALUE!</v>
      </c>
      <c r="Z1384" t="e">
        <f t="shared" si="1408"/>
        <v>#VALUE!</v>
      </c>
      <c r="AA1384" t="e">
        <f t="shared" si="1409"/>
        <v>#VALUE!</v>
      </c>
      <c r="AB1384" t="e">
        <f t="shared" si="1410"/>
        <v>#VALUE!</v>
      </c>
      <c r="AC1384" t="e">
        <f t="shared" si="1411"/>
        <v>#VALUE!</v>
      </c>
      <c r="AD1384" t="e">
        <f t="shared" si="1412"/>
        <v>#VALUE!</v>
      </c>
      <c r="AE1384" t="e">
        <f t="shared" si="1413"/>
        <v>#VALUE!</v>
      </c>
      <c r="AF1384" t="e">
        <f t="shared" si="1414"/>
        <v>#VALUE!</v>
      </c>
      <c r="AG1384" t="e">
        <f t="shared" si="1415"/>
        <v>#VALUE!</v>
      </c>
      <c r="AH1384" t="e">
        <f t="shared" si="1416"/>
        <v>#VALUE!</v>
      </c>
      <c r="BJ1384">
        <f t="shared" si="1417"/>
        <v>0</v>
      </c>
    </row>
    <row r="1385" spans="11:62" x14ac:dyDescent="0.2">
      <c r="K1385" t="str">
        <f>WeedDataInput!F1383</f>
        <v>Y</v>
      </c>
      <c r="L1385">
        <f>WeedDataInput!G1383</f>
        <v>0</v>
      </c>
      <c r="M1385" s="10" t="str">
        <f t="shared" si="1395"/>
        <v>;0</v>
      </c>
      <c r="N1385" t="str">
        <f t="shared" si="1396"/>
        <v>;0</v>
      </c>
      <c r="O1385" t="str">
        <f t="shared" si="1397"/>
        <v>0</v>
      </c>
      <c r="P1385">
        <f t="shared" si="1398"/>
        <v>0</v>
      </c>
      <c r="Q1385">
        <f t="shared" si="1399"/>
        <v>0</v>
      </c>
      <c r="R1385">
        <f t="shared" si="1400"/>
        <v>0</v>
      </c>
      <c r="S1385">
        <f t="shared" si="1401"/>
        <v>0</v>
      </c>
      <c r="T1385">
        <f t="shared" si="1402"/>
        <v>0</v>
      </c>
      <c r="U1385">
        <f t="shared" si="1403"/>
        <v>0</v>
      </c>
      <c r="V1385">
        <f t="shared" si="1404"/>
        <v>0</v>
      </c>
      <c r="W1385">
        <f t="shared" si="1405"/>
        <v>0</v>
      </c>
      <c r="X1385">
        <f t="shared" si="1406"/>
        <v>0</v>
      </c>
      <c r="Y1385" s="10" t="e">
        <f t="shared" si="1407"/>
        <v>#VALUE!</v>
      </c>
      <c r="Z1385" t="e">
        <f t="shared" si="1408"/>
        <v>#VALUE!</v>
      </c>
      <c r="AA1385" t="e">
        <f t="shared" si="1409"/>
        <v>#VALUE!</v>
      </c>
      <c r="AB1385" t="e">
        <f t="shared" si="1410"/>
        <v>#VALUE!</v>
      </c>
      <c r="AC1385" t="e">
        <f t="shared" si="1411"/>
        <v>#VALUE!</v>
      </c>
      <c r="AD1385" t="e">
        <f t="shared" si="1412"/>
        <v>#VALUE!</v>
      </c>
      <c r="AE1385" t="e">
        <f t="shared" si="1413"/>
        <v>#VALUE!</v>
      </c>
      <c r="AF1385" t="e">
        <f t="shared" si="1414"/>
        <v>#VALUE!</v>
      </c>
      <c r="AG1385" t="e">
        <f t="shared" si="1415"/>
        <v>#VALUE!</v>
      </c>
      <c r="AH1385" t="e">
        <f t="shared" si="1416"/>
        <v>#VALUE!</v>
      </c>
      <c r="BJ1385">
        <f t="shared" si="1417"/>
        <v>0</v>
      </c>
    </row>
    <row r="1386" spans="11:62" x14ac:dyDescent="0.2">
      <c r="K1386" t="str">
        <f>WeedDataInput!F1384</f>
        <v>Y</v>
      </c>
      <c r="L1386">
        <f>WeedDataInput!G1384</f>
        <v>0</v>
      </c>
      <c r="M1386" s="10" t="str">
        <f t="shared" si="1395"/>
        <v>;0</v>
      </c>
      <c r="N1386" t="str">
        <f t="shared" si="1396"/>
        <v>;0</v>
      </c>
      <c r="O1386" t="str">
        <f t="shared" si="1397"/>
        <v>0</v>
      </c>
      <c r="P1386">
        <f t="shared" si="1398"/>
        <v>0</v>
      </c>
      <c r="Q1386">
        <f t="shared" si="1399"/>
        <v>0</v>
      </c>
      <c r="R1386">
        <f t="shared" si="1400"/>
        <v>0</v>
      </c>
      <c r="S1386">
        <f t="shared" si="1401"/>
        <v>0</v>
      </c>
      <c r="T1386">
        <f t="shared" si="1402"/>
        <v>0</v>
      </c>
      <c r="U1386">
        <f t="shared" si="1403"/>
        <v>0</v>
      </c>
      <c r="V1386">
        <f t="shared" si="1404"/>
        <v>0</v>
      </c>
      <c r="W1386">
        <f t="shared" si="1405"/>
        <v>0</v>
      </c>
      <c r="X1386">
        <f t="shared" si="1406"/>
        <v>0</v>
      </c>
      <c r="Y1386" s="10" t="e">
        <f t="shared" si="1407"/>
        <v>#VALUE!</v>
      </c>
      <c r="Z1386" t="e">
        <f t="shared" si="1408"/>
        <v>#VALUE!</v>
      </c>
      <c r="AA1386" t="e">
        <f t="shared" si="1409"/>
        <v>#VALUE!</v>
      </c>
      <c r="AB1386" t="e">
        <f t="shared" si="1410"/>
        <v>#VALUE!</v>
      </c>
      <c r="AC1386" t="e">
        <f t="shared" si="1411"/>
        <v>#VALUE!</v>
      </c>
      <c r="AD1386" t="e">
        <f t="shared" si="1412"/>
        <v>#VALUE!</v>
      </c>
      <c r="AE1386" t="e">
        <f t="shared" si="1413"/>
        <v>#VALUE!</v>
      </c>
      <c r="AF1386" t="e">
        <f t="shared" si="1414"/>
        <v>#VALUE!</v>
      </c>
      <c r="AG1386" t="e">
        <f t="shared" si="1415"/>
        <v>#VALUE!</v>
      </c>
      <c r="AH1386" t="e">
        <f t="shared" si="1416"/>
        <v>#VALUE!</v>
      </c>
      <c r="BJ1386">
        <f t="shared" si="1417"/>
        <v>0</v>
      </c>
    </row>
    <row r="1387" spans="11:62" x14ac:dyDescent="0.2">
      <c r="K1387" t="str">
        <f>WeedDataInput!F1385</f>
        <v>N</v>
      </c>
      <c r="L1387" t="str">
        <f>WeedDataInput!G1385</f>
        <v>Joaquim Grunberger;</v>
      </c>
      <c r="M1387" s="10" t="str">
        <f t="shared" si="1395"/>
        <v>;Joaquim Grunberger;</v>
      </c>
      <c r="N1387" t="str">
        <f t="shared" si="1396"/>
        <v>;Joaquim Grunberger;</v>
      </c>
      <c r="O1387" t="str">
        <f t="shared" si="1397"/>
        <v>Joaquim Grunberger;</v>
      </c>
      <c r="P1387" t="str">
        <f t="shared" si="1398"/>
        <v/>
      </c>
      <c r="Q1387">
        <f t="shared" si="1399"/>
        <v>0</v>
      </c>
      <c r="R1387">
        <f t="shared" si="1400"/>
        <v>0</v>
      </c>
      <c r="S1387">
        <f t="shared" si="1401"/>
        <v>0</v>
      </c>
      <c r="T1387">
        <f t="shared" si="1402"/>
        <v>0</v>
      </c>
      <c r="U1387">
        <f t="shared" si="1403"/>
        <v>0</v>
      </c>
      <c r="V1387">
        <f t="shared" si="1404"/>
        <v>0</v>
      </c>
      <c r="W1387">
        <f t="shared" si="1405"/>
        <v>0</v>
      </c>
      <c r="X1387">
        <f t="shared" si="1406"/>
        <v>0</v>
      </c>
      <c r="Y1387" s="10" t="str">
        <f t="shared" si="1407"/>
        <v>Joaquim Grunberger</v>
      </c>
      <c r="Z1387" t="e">
        <f t="shared" si="1408"/>
        <v>#VALUE!</v>
      </c>
      <c r="AA1387" t="e">
        <f t="shared" si="1409"/>
        <v>#VALUE!</v>
      </c>
      <c r="AB1387" t="e">
        <f t="shared" si="1410"/>
        <v>#VALUE!</v>
      </c>
      <c r="AC1387" t="e">
        <f t="shared" si="1411"/>
        <v>#VALUE!</v>
      </c>
      <c r="AD1387" t="e">
        <f t="shared" si="1412"/>
        <v>#VALUE!</v>
      </c>
      <c r="AE1387" t="e">
        <f t="shared" si="1413"/>
        <v>#VALUE!</v>
      </c>
      <c r="AF1387" t="e">
        <f t="shared" si="1414"/>
        <v>#VALUE!</v>
      </c>
      <c r="AG1387" t="e">
        <f t="shared" si="1415"/>
        <v>#VALUE!</v>
      </c>
      <c r="AH1387" t="e">
        <f t="shared" si="1416"/>
        <v>#VALUE!</v>
      </c>
      <c r="BJ1387">
        <f t="shared" si="1417"/>
        <v>1</v>
      </c>
    </row>
    <row r="1388" spans="11:62" x14ac:dyDescent="0.2">
      <c r="K1388" t="str">
        <f>WeedDataInput!F1386</f>
        <v>N</v>
      </c>
      <c r="L1388" t="str">
        <f>WeedDataInput!G1386</f>
        <v>Joaquim Grunberger;</v>
      </c>
      <c r="M1388" s="10" t="str">
        <f t="shared" ref="M1388:M1451" si="1418">";"&amp;L1388</f>
        <v>;Joaquim Grunberger;</v>
      </c>
      <c r="N1388" t="str">
        <f t="shared" ref="N1388:N1451" si="1419">TRIM(M1388)</f>
        <v>;Joaquim Grunberger;</v>
      </c>
      <c r="O1388" t="str">
        <f t="shared" ref="O1388:O1451" si="1420">_xlfn.TEXTAFTER(N1388,";")</f>
        <v>Joaquim Grunberger;</v>
      </c>
      <c r="P1388" t="str">
        <f t="shared" ref="P1388:P1451" si="1421">IFERROR(_xlfn.TEXTAFTER(O1388,";"),0)</f>
        <v/>
      </c>
      <c r="Q1388">
        <f t="shared" ref="Q1388:Q1451" si="1422">IFERROR(_xlfn.TEXTAFTER(P1388,";"),0)</f>
        <v>0</v>
      </c>
      <c r="R1388">
        <f t="shared" ref="R1388:R1451" si="1423">IFERROR(_xlfn.TEXTAFTER(Q1388,";"),0)</f>
        <v>0</v>
      </c>
      <c r="S1388">
        <f t="shared" ref="S1388:S1451" si="1424">IFERROR(_xlfn.TEXTAFTER(R1388,";"),0)</f>
        <v>0</v>
      </c>
      <c r="T1388">
        <f t="shared" ref="T1388:T1451" si="1425">IFERROR(_xlfn.TEXTAFTER(S1388,";"),0)</f>
        <v>0</v>
      </c>
      <c r="U1388">
        <f t="shared" ref="U1388:U1451" si="1426">IFERROR(_xlfn.TEXTAFTER(T1388,";"),0)</f>
        <v>0</v>
      </c>
      <c r="V1388">
        <f t="shared" ref="V1388:V1451" si="1427">IFERROR(_xlfn.TEXTAFTER(U1388,";"),0)</f>
        <v>0</v>
      </c>
      <c r="W1388">
        <f t="shared" ref="W1388:W1451" si="1428">IFERROR(_xlfn.TEXTAFTER(V1388,";"),0)</f>
        <v>0</v>
      </c>
      <c r="X1388">
        <f t="shared" ref="X1388:X1451" si="1429">IFERROR(_xlfn.TEXTAFTER(W1388,";"),0)</f>
        <v>0</v>
      </c>
      <c r="Y1388" s="10" t="str">
        <f t="shared" ref="Y1388:Y1451" si="1430">MID(M1388,SEARCH(";",M1388)+1,SEARCH(";",M1388,SEARCH(";",M1388)+1)-SEARCH(";",M1388)-1)</f>
        <v>Joaquim Grunberger</v>
      </c>
      <c r="Z1388" t="e">
        <f t="shared" ref="Z1388:Z1451" si="1431">MID(O1388,SEARCH(";",O1388)+1,SEARCH(";",O1388,SEARCH(";",O1388)+1)-SEARCH(";",O1388)-1)</f>
        <v>#VALUE!</v>
      </c>
      <c r="AA1388" t="e">
        <f t="shared" ref="AA1388:AA1451" si="1432">MID(P1388,SEARCH(";",P1388)+1,SEARCH(";",P1388,SEARCH(";",P1388)+1)-SEARCH(";",P1388)-1)</f>
        <v>#VALUE!</v>
      </c>
      <c r="AB1388" t="e">
        <f t="shared" ref="AB1388:AB1451" si="1433">MID(Q1388,SEARCH(";",Q1388)+1,SEARCH(";",Q1388,SEARCH(";",Q1388)+1)-SEARCH(";",Q1388)-1)</f>
        <v>#VALUE!</v>
      </c>
      <c r="AC1388" t="e">
        <f t="shared" ref="AC1388:AC1451" si="1434">MID(R1388,SEARCH(";",R1388)+1,SEARCH(";",R1388,SEARCH(";",R1388)+1)-SEARCH(";",R1388)-1)</f>
        <v>#VALUE!</v>
      </c>
      <c r="AD1388" t="e">
        <f t="shared" ref="AD1388:AD1451" si="1435">MID(S1388,SEARCH(";",S1388)+1,SEARCH(";",S1388,SEARCH(";",S1388)+1)-SEARCH(";",S1388)-1)</f>
        <v>#VALUE!</v>
      </c>
      <c r="AE1388" t="e">
        <f t="shared" ref="AE1388:AE1451" si="1436">MID(T1388,SEARCH(";",T1388)+1,SEARCH(";",T1388,SEARCH(";",T1388)+1)-SEARCH(";",T1388)-1)</f>
        <v>#VALUE!</v>
      </c>
      <c r="AF1388" t="e">
        <f t="shared" ref="AF1388:AF1451" si="1437">MID(U1388,SEARCH(";",U1388)+1,SEARCH(";",U1388,SEARCH(";",U1388)+1)-SEARCH(";",U1388)-1)</f>
        <v>#VALUE!</v>
      </c>
      <c r="AG1388" t="e">
        <f t="shared" ref="AG1388:AG1451" si="1438">MID(V1388,SEARCH(";",V1388)+1,SEARCH(";",V1388,SEARCH(";",V1388)+1)-SEARCH(";",V1388)-1)</f>
        <v>#VALUE!</v>
      </c>
      <c r="AH1388" t="e">
        <f t="shared" ref="AH1388:AH1451" si="1439">MID(W1388,SEARCH(";",W1388)+1,SEARCH(";",W1388,SEARCH(";",W1388)+1)-SEARCH(";",W1388)-1)</f>
        <v>#VALUE!</v>
      </c>
      <c r="BJ1388">
        <f t="shared" si="1417"/>
        <v>1</v>
      </c>
    </row>
    <row r="1389" spans="11:62" x14ac:dyDescent="0.2">
      <c r="K1389" t="str">
        <f>WeedDataInput!F1387</f>
        <v>Y</v>
      </c>
      <c r="L1389">
        <f>WeedDataInput!G1387</f>
        <v>0</v>
      </c>
      <c r="M1389" s="10" t="str">
        <f t="shared" si="1418"/>
        <v>;0</v>
      </c>
      <c r="N1389" t="str">
        <f t="shared" si="1419"/>
        <v>;0</v>
      </c>
      <c r="O1389" t="str">
        <f t="shared" si="1420"/>
        <v>0</v>
      </c>
      <c r="P1389">
        <f t="shared" si="1421"/>
        <v>0</v>
      </c>
      <c r="Q1389">
        <f t="shared" si="1422"/>
        <v>0</v>
      </c>
      <c r="R1389">
        <f t="shared" si="1423"/>
        <v>0</v>
      </c>
      <c r="S1389">
        <f t="shared" si="1424"/>
        <v>0</v>
      </c>
      <c r="T1389">
        <f t="shared" si="1425"/>
        <v>0</v>
      </c>
      <c r="U1389">
        <f t="shared" si="1426"/>
        <v>0</v>
      </c>
      <c r="V1389">
        <f t="shared" si="1427"/>
        <v>0</v>
      </c>
      <c r="W1389">
        <f t="shared" si="1428"/>
        <v>0</v>
      </c>
      <c r="X1389">
        <f t="shared" si="1429"/>
        <v>0</v>
      </c>
      <c r="Y1389" s="10" t="e">
        <f t="shared" si="1430"/>
        <v>#VALUE!</v>
      </c>
      <c r="Z1389" t="e">
        <f t="shared" si="1431"/>
        <v>#VALUE!</v>
      </c>
      <c r="AA1389" t="e">
        <f t="shared" si="1432"/>
        <v>#VALUE!</v>
      </c>
      <c r="AB1389" t="e">
        <f t="shared" si="1433"/>
        <v>#VALUE!</v>
      </c>
      <c r="AC1389" t="e">
        <f t="shared" si="1434"/>
        <v>#VALUE!</v>
      </c>
      <c r="AD1389" t="e">
        <f t="shared" si="1435"/>
        <v>#VALUE!</v>
      </c>
      <c r="AE1389" t="e">
        <f t="shared" si="1436"/>
        <v>#VALUE!</v>
      </c>
      <c r="AF1389" t="e">
        <f t="shared" si="1437"/>
        <v>#VALUE!</v>
      </c>
      <c r="AG1389" t="e">
        <f t="shared" si="1438"/>
        <v>#VALUE!</v>
      </c>
      <c r="AH1389" t="e">
        <f t="shared" si="1439"/>
        <v>#VALUE!</v>
      </c>
      <c r="BJ1389">
        <f t="shared" si="1417"/>
        <v>0</v>
      </c>
    </row>
    <row r="1390" spans="11:62" x14ac:dyDescent="0.2">
      <c r="K1390" t="str">
        <f>WeedDataInput!F1388</f>
        <v>Y</v>
      </c>
      <c r="L1390">
        <f>WeedDataInput!G1388</f>
        <v>0</v>
      </c>
      <c r="M1390" s="10" t="str">
        <f t="shared" si="1418"/>
        <v>;0</v>
      </c>
      <c r="N1390" t="str">
        <f t="shared" si="1419"/>
        <v>;0</v>
      </c>
      <c r="O1390" t="str">
        <f t="shared" si="1420"/>
        <v>0</v>
      </c>
      <c r="P1390">
        <f t="shared" si="1421"/>
        <v>0</v>
      </c>
      <c r="Q1390">
        <f t="shared" si="1422"/>
        <v>0</v>
      </c>
      <c r="R1390">
        <f t="shared" si="1423"/>
        <v>0</v>
      </c>
      <c r="S1390">
        <f t="shared" si="1424"/>
        <v>0</v>
      </c>
      <c r="T1390">
        <f t="shared" si="1425"/>
        <v>0</v>
      </c>
      <c r="U1390">
        <f t="shared" si="1426"/>
        <v>0</v>
      </c>
      <c r="V1390">
        <f t="shared" si="1427"/>
        <v>0</v>
      </c>
      <c r="W1390">
        <f t="shared" si="1428"/>
        <v>0</v>
      </c>
      <c r="X1390">
        <f t="shared" si="1429"/>
        <v>0</v>
      </c>
      <c r="Y1390" s="10" t="e">
        <f t="shared" si="1430"/>
        <v>#VALUE!</v>
      </c>
      <c r="Z1390" t="e">
        <f t="shared" si="1431"/>
        <v>#VALUE!</v>
      </c>
      <c r="AA1390" t="e">
        <f t="shared" si="1432"/>
        <v>#VALUE!</v>
      </c>
      <c r="AB1390" t="e">
        <f t="shared" si="1433"/>
        <v>#VALUE!</v>
      </c>
      <c r="AC1390" t="e">
        <f t="shared" si="1434"/>
        <v>#VALUE!</v>
      </c>
      <c r="AD1390" t="e">
        <f t="shared" si="1435"/>
        <v>#VALUE!</v>
      </c>
      <c r="AE1390" t="e">
        <f t="shared" si="1436"/>
        <v>#VALUE!</v>
      </c>
      <c r="AF1390" t="e">
        <f t="shared" si="1437"/>
        <v>#VALUE!</v>
      </c>
      <c r="AG1390" t="e">
        <f t="shared" si="1438"/>
        <v>#VALUE!</v>
      </c>
      <c r="AH1390" t="e">
        <f t="shared" si="1439"/>
        <v>#VALUE!</v>
      </c>
      <c r="BJ1390">
        <f t="shared" si="1417"/>
        <v>0</v>
      </c>
    </row>
    <row r="1391" spans="11:62" x14ac:dyDescent="0.2">
      <c r="K1391" t="str">
        <f>WeedDataInput!F1389</f>
        <v>N</v>
      </c>
      <c r="L1391" t="str">
        <f>WeedDataInput!G1389</f>
        <v>Molly Ploughman;Joaquim Grunberger;</v>
      </c>
      <c r="M1391" s="10" t="str">
        <f t="shared" si="1418"/>
        <v>;Molly Ploughman;Joaquim Grunberger;</v>
      </c>
      <c r="N1391" t="str">
        <f t="shared" si="1419"/>
        <v>;Molly Ploughman;Joaquim Grunberger;</v>
      </c>
      <c r="O1391" t="str">
        <f t="shared" si="1420"/>
        <v>Molly Ploughman;Joaquim Grunberger;</v>
      </c>
      <c r="P1391" t="str">
        <f t="shared" si="1421"/>
        <v>Joaquim Grunberger;</v>
      </c>
      <c r="Q1391" t="str">
        <f t="shared" si="1422"/>
        <v/>
      </c>
      <c r="R1391">
        <f t="shared" si="1423"/>
        <v>0</v>
      </c>
      <c r="S1391">
        <f t="shared" si="1424"/>
        <v>0</v>
      </c>
      <c r="T1391">
        <f t="shared" si="1425"/>
        <v>0</v>
      </c>
      <c r="U1391">
        <f t="shared" si="1426"/>
        <v>0</v>
      </c>
      <c r="V1391">
        <f t="shared" si="1427"/>
        <v>0</v>
      </c>
      <c r="W1391">
        <f t="shared" si="1428"/>
        <v>0</v>
      </c>
      <c r="X1391">
        <f t="shared" si="1429"/>
        <v>0</v>
      </c>
      <c r="Y1391" s="10" t="str">
        <f t="shared" si="1430"/>
        <v>Molly Ploughman</v>
      </c>
      <c r="Z1391" t="str">
        <f t="shared" si="1431"/>
        <v>Joaquim Grunberger</v>
      </c>
      <c r="AA1391" t="e">
        <f t="shared" si="1432"/>
        <v>#VALUE!</v>
      </c>
      <c r="AB1391" t="e">
        <f t="shared" si="1433"/>
        <v>#VALUE!</v>
      </c>
      <c r="AC1391" t="e">
        <f t="shared" si="1434"/>
        <v>#VALUE!</v>
      </c>
      <c r="AD1391" t="e">
        <f t="shared" si="1435"/>
        <v>#VALUE!</v>
      </c>
      <c r="AE1391" t="e">
        <f t="shared" si="1436"/>
        <v>#VALUE!</v>
      </c>
      <c r="AF1391" t="e">
        <f t="shared" si="1437"/>
        <v>#VALUE!</v>
      </c>
      <c r="AG1391" t="e">
        <f t="shared" si="1438"/>
        <v>#VALUE!</v>
      </c>
      <c r="AH1391" t="e">
        <f t="shared" si="1439"/>
        <v>#VALUE!</v>
      </c>
      <c r="BJ1391">
        <f t="shared" si="1417"/>
        <v>2</v>
      </c>
    </row>
    <row r="1392" spans="11:62" x14ac:dyDescent="0.2">
      <c r="K1392" t="str">
        <f>WeedDataInput!F1390</f>
        <v>N</v>
      </c>
      <c r="L1392" t="str">
        <f>WeedDataInput!G1390</f>
        <v>Molly Ploughman;Joaquim Grunberger;Blake</v>
      </c>
      <c r="M1392" s="10" t="str">
        <f t="shared" si="1418"/>
        <v>;Molly Ploughman;Joaquim Grunberger;Blake</v>
      </c>
      <c r="N1392" t="str">
        <f t="shared" si="1419"/>
        <v>;Molly Ploughman;Joaquim Grunberger;Blake</v>
      </c>
      <c r="O1392" t="str">
        <f t="shared" si="1420"/>
        <v>Molly Ploughman;Joaquim Grunberger;Blake</v>
      </c>
      <c r="P1392" t="str">
        <f t="shared" si="1421"/>
        <v>Joaquim Grunberger;Blake</v>
      </c>
      <c r="Q1392" t="str">
        <f t="shared" si="1422"/>
        <v>Blake</v>
      </c>
      <c r="R1392">
        <f t="shared" si="1423"/>
        <v>0</v>
      </c>
      <c r="S1392">
        <f t="shared" si="1424"/>
        <v>0</v>
      </c>
      <c r="T1392">
        <f t="shared" si="1425"/>
        <v>0</v>
      </c>
      <c r="U1392">
        <f t="shared" si="1426"/>
        <v>0</v>
      </c>
      <c r="V1392">
        <f t="shared" si="1427"/>
        <v>0</v>
      </c>
      <c r="W1392">
        <f t="shared" si="1428"/>
        <v>0</v>
      </c>
      <c r="X1392">
        <f t="shared" si="1429"/>
        <v>0</v>
      </c>
      <c r="Y1392" s="10" t="str">
        <f t="shared" si="1430"/>
        <v>Molly Ploughman</v>
      </c>
      <c r="Z1392" t="str">
        <f t="shared" si="1431"/>
        <v>Joaquim Grunberger</v>
      </c>
      <c r="AA1392" t="e">
        <f t="shared" si="1432"/>
        <v>#VALUE!</v>
      </c>
      <c r="AB1392" t="e">
        <f t="shared" si="1433"/>
        <v>#VALUE!</v>
      </c>
      <c r="AC1392" t="e">
        <f t="shared" si="1434"/>
        <v>#VALUE!</v>
      </c>
      <c r="AD1392" t="e">
        <f t="shared" si="1435"/>
        <v>#VALUE!</v>
      </c>
      <c r="AE1392" t="e">
        <f t="shared" si="1436"/>
        <v>#VALUE!</v>
      </c>
      <c r="AF1392" t="e">
        <f t="shared" si="1437"/>
        <v>#VALUE!</v>
      </c>
      <c r="AG1392" t="e">
        <f t="shared" si="1438"/>
        <v>#VALUE!</v>
      </c>
      <c r="AH1392" t="e">
        <f t="shared" si="1439"/>
        <v>#VALUE!</v>
      </c>
      <c r="BJ1392">
        <f t="shared" si="1417"/>
        <v>2</v>
      </c>
    </row>
    <row r="1393" spans="11:62" x14ac:dyDescent="0.2">
      <c r="K1393" t="str">
        <f>WeedDataInput!F1391</f>
        <v>Y</v>
      </c>
      <c r="L1393">
        <f>WeedDataInput!G1391</f>
        <v>0</v>
      </c>
      <c r="M1393" s="10" t="str">
        <f t="shared" si="1418"/>
        <v>;0</v>
      </c>
      <c r="N1393" t="str">
        <f t="shared" si="1419"/>
        <v>;0</v>
      </c>
      <c r="O1393" t="str">
        <f t="shared" si="1420"/>
        <v>0</v>
      </c>
      <c r="P1393">
        <f t="shared" si="1421"/>
        <v>0</v>
      </c>
      <c r="Q1393">
        <f t="shared" si="1422"/>
        <v>0</v>
      </c>
      <c r="R1393">
        <f t="shared" si="1423"/>
        <v>0</v>
      </c>
      <c r="S1393">
        <f t="shared" si="1424"/>
        <v>0</v>
      </c>
      <c r="T1393">
        <f t="shared" si="1425"/>
        <v>0</v>
      </c>
      <c r="U1393">
        <f t="shared" si="1426"/>
        <v>0</v>
      </c>
      <c r="V1393">
        <f t="shared" si="1427"/>
        <v>0</v>
      </c>
      <c r="W1393">
        <f t="shared" si="1428"/>
        <v>0</v>
      </c>
      <c r="X1393">
        <f t="shared" si="1429"/>
        <v>0</v>
      </c>
      <c r="Y1393" s="10" t="e">
        <f t="shared" si="1430"/>
        <v>#VALUE!</v>
      </c>
      <c r="Z1393" t="e">
        <f t="shared" si="1431"/>
        <v>#VALUE!</v>
      </c>
      <c r="AA1393" t="e">
        <f t="shared" si="1432"/>
        <v>#VALUE!</v>
      </c>
      <c r="AB1393" t="e">
        <f t="shared" si="1433"/>
        <v>#VALUE!</v>
      </c>
      <c r="AC1393" t="e">
        <f t="shared" si="1434"/>
        <v>#VALUE!</v>
      </c>
      <c r="AD1393" t="e">
        <f t="shared" si="1435"/>
        <v>#VALUE!</v>
      </c>
      <c r="AE1393" t="e">
        <f t="shared" si="1436"/>
        <v>#VALUE!</v>
      </c>
      <c r="AF1393" t="e">
        <f t="shared" si="1437"/>
        <v>#VALUE!</v>
      </c>
      <c r="AG1393" t="e">
        <f t="shared" si="1438"/>
        <v>#VALUE!</v>
      </c>
      <c r="AH1393" t="e">
        <f t="shared" si="1439"/>
        <v>#VALUE!</v>
      </c>
      <c r="BJ1393">
        <f t="shared" si="1417"/>
        <v>0</v>
      </c>
    </row>
    <row r="1394" spans="11:62" x14ac:dyDescent="0.2">
      <c r="K1394" t="str">
        <f>WeedDataInput!F1392</f>
        <v>Y</v>
      </c>
      <c r="L1394">
        <f>WeedDataInput!G1392</f>
        <v>0</v>
      </c>
      <c r="M1394" s="10" t="str">
        <f t="shared" si="1418"/>
        <v>;0</v>
      </c>
      <c r="N1394" t="str">
        <f t="shared" si="1419"/>
        <v>;0</v>
      </c>
      <c r="O1394" t="str">
        <f t="shared" si="1420"/>
        <v>0</v>
      </c>
      <c r="P1394">
        <f t="shared" si="1421"/>
        <v>0</v>
      </c>
      <c r="Q1394">
        <f t="shared" si="1422"/>
        <v>0</v>
      </c>
      <c r="R1394">
        <f t="shared" si="1423"/>
        <v>0</v>
      </c>
      <c r="S1394">
        <f t="shared" si="1424"/>
        <v>0</v>
      </c>
      <c r="T1394">
        <f t="shared" si="1425"/>
        <v>0</v>
      </c>
      <c r="U1394">
        <f t="shared" si="1426"/>
        <v>0</v>
      </c>
      <c r="V1394">
        <f t="shared" si="1427"/>
        <v>0</v>
      </c>
      <c r="W1394">
        <f t="shared" si="1428"/>
        <v>0</v>
      </c>
      <c r="X1394">
        <f t="shared" si="1429"/>
        <v>0</v>
      </c>
      <c r="Y1394" s="10" t="e">
        <f t="shared" si="1430"/>
        <v>#VALUE!</v>
      </c>
      <c r="Z1394" t="e">
        <f t="shared" si="1431"/>
        <v>#VALUE!</v>
      </c>
      <c r="AA1394" t="e">
        <f t="shared" si="1432"/>
        <v>#VALUE!</v>
      </c>
      <c r="AB1394" t="e">
        <f t="shared" si="1433"/>
        <v>#VALUE!</v>
      </c>
      <c r="AC1394" t="e">
        <f t="shared" si="1434"/>
        <v>#VALUE!</v>
      </c>
      <c r="AD1394" t="e">
        <f t="shared" si="1435"/>
        <v>#VALUE!</v>
      </c>
      <c r="AE1394" t="e">
        <f t="shared" si="1436"/>
        <v>#VALUE!</v>
      </c>
      <c r="AF1394" t="e">
        <f t="shared" si="1437"/>
        <v>#VALUE!</v>
      </c>
      <c r="AG1394" t="e">
        <f t="shared" si="1438"/>
        <v>#VALUE!</v>
      </c>
      <c r="AH1394" t="e">
        <f t="shared" si="1439"/>
        <v>#VALUE!</v>
      </c>
      <c r="BJ1394">
        <f t="shared" si="1417"/>
        <v>0</v>
      </c>
    </row>
    <row r="1395" spans="11:62" x14ac:dyDescent="0.2">
      <c r="K1395" t="str">
        <f>WeedDataInput!F1393</f>
        <v>N</v>
      </c>
      <c r="L1395" t="str">
        <f>WeedDataInput!G1393</f>
        <v>Joaquim Grunberger;</v>
      </c>
      <c r="M1395" s="10" t="str">
        <f t="shared" si="1418"/>
        <v>;Joaquim Grunberger;</v>
      </c>
      <c r="N1395" t="str">
        <f t="shared" si="1419"/>
        <v>;Joaquim Grunberger;</v>
      </c>
      <c r="O1395" t="str">
        <f t="shared" si="1420"/>
        <v>Joaquim Grunberger;</v>
      </c>
      <c r="P1395" t="str">
        <f t="shared" si="1421"/>
        <v/>
      </c>
      <c r="Q1395">
        <f t="shared" si="1422"/>
        <v>0</v>
      </c>
      <c r="R1395">
        <f t="shared" si="1423"/>
        <v>0</v>
      </c>
      <c r="S1395">
        <f t="shared" si="1424"/>
        <v>0</v>
      </c>
      <c r="T1395">
        <f t="shared" si="1425"/>
        <v>0</v>
      </c>
      <c r="U1395">
        <f t="shared" si="1426"/>
        <v>0</v>
      </c>
      <c r="V1395">
        <f t="shared" si="1427"/>
        <v>0</v>
      </c>
      <c r="W1395">
        <f t="shared" si="1428"/>
        <v>0</v>
      </c>
      <c r="X1395">
        <f t="shared" si="1429"/>
        <v>0</v>
      </c>
      <c r="Y1395" s="10" t="str">
        <f t="shared" si="1430"/>
        <v>Joaquim Grunberger</v>
      </c>
      <c r="Z1395" t="e">
        <f t="shared" si="1431"/>
        <v>#VALUE!</v>
      </c>
      <c r="AA1395" t="e">
        <f t="shared" si="1432"/>
        <v>#VALUE!</v>
      </c>
      <c r="AB1395" t="e">
        <f t="shared" si="1433"/>
        <v>#VALUE!</v>
      </c>
      <c r="AC1395" t="e">
        <f t="shared" si="1434"/>
        <v>#VALUE!</v>
      </c>
      <c r="AD1395" t="e">
        <f t="shared" si="1435"/>
        <v>#VALUE!</v>
      </c>
      <c r="AE1395" t="e">
        <f t="shared" si="1436"/>
        <v>#VALUE!</v>
      </c>
      <c r="AF1395" t="e">
        <f t="shared" si="1437"/>
        <v>#VALUE!</v>
      </c>
      <c r="AG1395" t="e">
        <f t="shared" si="1438"/>
        <v>#VALUE!</v>
      </c>
      <c r="AH1395" t="e">
        <f t="shared" si="1439"/>
        <v>#VALUE!</v>
      </c>
      <c r="BJ1395">
        <f t="shared" si="1417"/>
        <v>1</v>
      </c>
    </row>
    <row r="1396" spans="11:62" x14ac:dyDescent="0.2">
      <c r="K1396" t="str">
        <f>WeedDataInput!F1394</f>
        <v>Y</v>
      </c>
      <c r="L1396">
        <f>WeedDataInput!G1394</f>
        <v>0</v>
      </c>
      <c r="M1396" s="10" t="str">
        <f t="shared" si="1418"/>
        <v>;0</v>
      </c>
      <c r="N1396" t="str">
        <f t="shared" si="1419"/>
        <v>;0</v>
      </c>
      <c r="O1396" t="str">
        <f t="shared" si="1420"/>
        <v>0</v>
      </c>
      <c r="P1396">
        <f t="shared" si="1421"/>
        <v>0</v>
      </c>
      <c r="Q1396">
        <f t="shared" si="1422"/>
        <v>0</v>
      </c>
      <c r="R1396">
        <f t="shared" si="1423"/>
        <v>0</v>
      </c>
      <c r="S1396">
        <f t="shared" si="1424"/>
        <v>0</v>
      </c>
      <c r="T1396">
        <f t="shared" si="1425"/>
        <v>0</v>
      </c>
      <c r="U1396">
        <f t="shared" si="1426"/>
        <v>0</v>
      </c>
      <c r="V1396">
        <f t="shared" si="1427"/>
        <v>0</v>
      </c>
      <c r="W1396">
        <f t="shared" si="1428"/>
        <v>0</v>
      </c>
      <c r="X1396">
        <f t="shared" si="1429"/>
        <v>0</v>
      </c>
      <c r="Y1396" s="10" t="e">
        <f t="shared" si="1430"/>
        <v>#VALUE!</v>
      </c>
      <c r="Z1396" t="e">
        <f t="shared" si="1431"/>
        <v>#VALUE!</v>
      </c>
      <c r="AA1396" t="e">
        <f t="shared" si="1432"/>
        <v>#VALUE!</v>
      </c>
      <c r="AB1396" t="e">
        <f t="shared" si="1433"/>
        <v>#VALUE!</v>
      </c>
      <c r="AC1396" t="e">
        <f t="shared" si="1434"/>
        <v>#VALUE!</v>
      </c>
      <c r="AD1396" t="e">
        <f t="shared" si="1435"/>
        <v>#VALUE!</v>
      </c>
      <c r="AE1396" t="e">
        <f t="shared" si="1436"/>
        <v>#VALUE!</v>
      </c>
      <c r="AF1396" t="e">
        <f t="shared" si="1437"/>
        <v>#VALUE!</v>
      </c>
      <c r="AG1396" t="e">
        <f t="shared" si="1438"/>
        <v>#VALUE!</v>
      </c>
      <c r="AH1396" t="e">
        <f t="shared" si="1439"/>
        <v>#VALUE!</v>
      </c>
      <c r="BJ1396">
        <f t="shared" si="1417"/>
        <v>0</v>
      </c>
    </row>
    <row r="1397" spans="11:62" x14ac:dyDescent="0.2">
      <c r="K1397" t="str">
        <f>WeedDataInput!F1395</f>
        <v>N</v>
      </c>
      <c r="L1397" t="str">
        <f>WeedDataInput!G1395</f>
        <v>Nicole Bersinger;</v>
      </c>
      <c r="M1397" s="10" t="str">
        <f t="shared" si="1418"/>
        <v>;Nicole Bersinger;</v>
      </c>
      <c r="N1397" t="str">
        <f t="shared" si="1419"/>
        <v>;Nicole Bersinger;</v>
      </c>
      <c r="O1397" t="str">
        <f t="shared" si="1420"/>
        <v>Nicole Bersinger;</v>
      </c>
      <c r="P1397" t="str">
        <f t="shared" si="1421"/>
        <v/>
      </c>
      <c r="Q1397">
        <f t="shared" si="1422"/>
        <v>0</v>
      </c>
      <c r="R1397">
        <f t="shared" si="1423"/>
        <v>0</v>
      </c>
      <c r="S1397">
        <f t="shared" si="1424"/>
        <v>0</v>
      </c>
      <c r="T1397">
        <f t="shared" si="1425"/>
        <v>0</v>
      </c>
      <c r="U1397">
        <f t="shared" si="1426"/>
        <v>0</v>
      </c>
      <c r="V1397">
        <f t="shared" si="1427"/>
        <v>0</v>
      </c>
      <c r="W1397">
        <f t="shared" si="1428"/>
        <v>0</v>
      </c>
      <c r="X1397">
        <f t="shared" si="1429"/>
        <v>0</v>
      </c>
      <c r="Y1397" s="10" t="str">
        <f t="shared" si="1430"/>
        <v>Nicole Bersinger</v>
      </c>
      <c r="Z1397" t="e">
        <f t="shared" si="1431"/>
        <v>#VALUE!</v>
      </c>
      <c r="AA1397" t="e">
        <f t="shared" si="1432"/>
        <v>#VALUE!</v>
      </c>
      <c r="AB1397" t="e">
        <f t="shared" si="1433"/>
        <v>#VALUE!</v>
      </c>
      <c r="AC1397" t="e">
        <f t="shared" si="1434"/>
        <v>#VALUE!</v>
      </c>
      <c r="AD1397" t="e">
        <f t="shared" si="1435"/>
        <v>#VALUE!</v>
      </c>
      <c r="AE1397" t="e">
        <f t="shared" si="1436"/>
        <v>#VALUE!</v>
      </c>
      <c r="AF1397" t="e">
        <f t="shared" si="1437"/>
        <v>#VALUE!</v>
      </c>
      <c r="AG1397" t="e">
        <f t="shared" si="1438"/>
        <v>#VALUE!</v>
      </c>
      <c r="AH1397" t="e">
        <f t="shared" si="1439"/>
        <v>#VALUE!</v>
      </c>
      <c r="BJ1397">
        <f t="shared" si="1417"/>
        <v>1</v>
      </c>
    </row>
    <row r="1398" spans="11:62" x14ac:dyDescent="0.2">
      <c r="K1398" t="str">
        <f>WeedDataInput!F1396</f>
        <v>N</v>
      </c>
      <c r="L1398" t="str">
        <f>WeedDataInput!G1396</f>
        <v>Nicole Bersinger;Joaquim Grunberger;</v>
      </c>
      <c r="M1398" s="10" t="str">
        <f t="shared" si="1418"/>
        <v>;Nicole Bersinger;Joaquim Grunberger;</v>
      </c>
      <c r="N1398" t="str">
        <f t="shared" si="1419"/>
        <v>;Nicole Bersinger;Joaquim Grunberger;</v>
      </c>
      <c r="O1398" t="str">
        <f t="shared" si="1420"/>
        <v>Nicole Bersinger;Joaquim Grunberger;</v>
      </c>
      <c r="P1398" t="str">
        <f t="shared" si="1421"/>
        <v>Joaquim Grunberger;</v>
      </c>
      <c r="Q1398" t="str">
        <f t="shared" si="1422"/>
        <v/>
      </c>
      <c r="R1398">
        <f t="shared" si="1423"/>
        <v>0</v>
      </c>
      <c r="S1398">
        <f t="shared" si="1424"/>
        <v>0</v>
      </c>
      <c r="T1398">
        <f t="shared" si="1425"/>
        <v>0</v>
      </c>
      <c r="U1398">
        <f t="shared" si="1426"/>
        <v>0</v>
      </c>
      <c r="V1398">
        <f t="shared" si="1427"/>
        <v>0</v>
      </c>
      <c r="W1398">
        <f t="shared" si="1428"/>
        <v>0</v>
      </c>
      <c r="X1398">
        <f t="shared" si="1429"/>
        <v>0</v>
      </c>
      <c r="Y1398" s="10" t="str">
        <f t="shared" si="1430"/>
        <v>Nicole Bersinger</v>
      </c>
      <c r="Z1398" t="str">
        <f t="shared" si="1431"/>
        <v>Joaquim Grunberger</v>
      </c>
      <c r="AA1398" t="e">
        <f t="shared" si="1432"/>
        <v>#VALUE!</v>
      </c>
      <c r="AB1398" t="e">
        <f t="shared" si="1433"/>
        <v>#VALUE!</v>
      </c>
      <c r="AC1398" t="e">
        <f t="shared" si="1434"/>
        <v>#VALUE!</v>
      </c>
      <c r="AD1398" t="e">
        <f t="shared" si="1435"/>
        <v>#VALUE!</v>
      </c>
      <c r="AE1398" t="e">
        <f t="shared" si="1436"/>
        <v>#VALUE!</v>
      </c>
      <c r="AF1398" t="e">
        <f t="shared" si="1437"/>
        <v>#VALUE!</v>
      </c>
      <c r="AG1398" t="e">
        <f t="shared" si="1438"/>
        <v>#VALUE!</v>
      </c>
      <c r="AH1398" t="e">
        <f t="shared" si="1439"/>
        <v>#VALUE!</v>
      </c>
      <c r="BJ1398">
        <f t="shared" si="1417"/>
        <v>2</v>
      </c>
    </row>
    <row r="1399" spans="11:62" x14ac:dyDescent="0.2">
      <c r="K1399" t="str">
        <f>WeedDataInput!F1397</f>
        <v>N</v>
      </c>
      <c r="L1399" t="str">
        <f>WeedDataInput!G1397</f>
        <v>Nicole Bersinger;Joaquim Grunberger;</v>
      </c>
      <c r="M1399" s="10" t="str">
        <f t="shared" si="1418"/>
        <v>;Nicole Bersinger;Joaquim Grunberger;</v>
      </c>
      <c r="N1399" t="str">
        <f t="shared" si="1419"/>
        <v>;Nicole Bersinger;Joaquim Grunberger;</v>
      </c>
      <c r="O1399" t="str">
        <f t="shared" si="1420"/>
        <v>Nicole Bersinger;Joaquim Grunberger;</v>
      </c>
      <c r="P1399" t="str">
        <f t="shared" si="1421"/>
        <v>Joaquim Grunberger;</v>
      </c>
      <c r="Q1399" t="str">
        <f t="shared" si="1422"/>
        <v/>
      </c>
      <c r="R1399">
        <f t="shared" si="1423"/>
        <v>0</v>
      </c>
      <c r="S1399">
        <f t="shared" si="1424"/>
        <v>0</v>
      </c>
      <c r="T1399">
        <f t="shared" si="1425"/>
        <v>0</v>
      </c>
      <c r="U1399">
        <f t="shared" si="1426"/>
        <v>0</v>
      </c>
      <c r="V1399">
        <f t="shared" si="1427"/>
        <v>0</v>
      </c>
      <c r="W1399">
        <f t="shared" si="1428"/>
        <v>0</v>
      </c>
      <c r="X1399">
        <f t="shared" si="1429"/>
        <v>0</v>
      </c>
      <c r="Y1399" s="10" t="str">
        <f t="shared" si="1430"/>
        <v>Nicole Bersinger</v>
      </c>
      <c r="Z1399" t="str">
        <f t="shared" si="1431"/>
        <v>Joaquim Grunberger</v>
      </c>
      <c r="AA1399" t="e">
        <f t="shared" si="1432"/>
        <v>#VALUE!</v>
      </c>
      <c r="AB1399" t="e">
        <f t="shared" si="1433"/>
        <v>#VALUE!</v>
      </c>
      <c r="AC1399" t="e">
        <f t="shared" si="1434"/>
        <v>#VALUE!</v>
      </c>
      <c r="AD1399" t="e">
        <f t="shared" si="1435"/>
        <v>#VALUE!</v>
      </c>
      <c r="AE1399" t="e">
        <f t="shared" si="1436"/>
        <v>#VALUE!</v>
      </c>
      <c r="AF1399" t="e">
        <f t="shared" si="1437"/>
        <v>#VALUE!</v>
      </c>
      <c r="AG1399" t="e">
        <f t="shared" si="1438"/>
        <v>#VALUE!</v>
      </c>
      <c r="AH1399" t="e">
        <f t="shared" si="1439"/>
        <v>#VALUE!</v>
      </c>
      <c r="BJ1399">
        <f t="shared" si="1417"/>
        <v>2</v>
      </c>
    </row>
    <row r="1400" spans="11:62" x14ac:dyDescent="0.2">
      <c r="K1400" t="str">
        <f>WeedDataInput!F1398</f>
        <v>N</v>
      </c>
      <c r="L1400" t="str">
        <f>WeedDataInput!G1398</f>
        <v>Joaquim Grunberger;</v>
      </c>
      <c r="M1400" s="10" t="str">
        <f t="shared" si="1418"/>
        <v>;Joaquim Grunberger;</v>
      </c>
      <c r="N1400" t="str">
        <f t="shared" si="1419"/>
        <v>;Joaquim Grunberger;</v>
      </c>
      <c r="O1400" t="str">
        <f t="shared" si="1420"/>
        <v>Joaquim Grunberger;</v>
      </c>
      <c r="P1400" t="str">
        <f t="shared" si="1421"/>
        <v/>
      </c>
      <c r="Q1400">
        <f t="shared" si="1422"/>
        <v>0</v>
      </c>
      <c r="R1400">
        <f t="shared" si="1423"/>
        <v>0</v>
      </c>
      <c r="S1400">
        <f t="shared" si="1424"/>
        <v>0</v>
      </c>
      <c r="T1400">
        <f t="shared" si="1425"/>
        <v>0</v>
      </c>
      <c r="U1400">
        <f t="shared" si="1426"/>
        <v>0</v>
      </c>
      <c r="V1400">
        <f t="shared" si="1427"/>
        <v>0</v>
      </c>
      <c r="W1400">
        <f t="shared" si="1428"/>
        <v>0</v>
      </c>
      <c r="X1400">
        <f t="shared" si="1429"/>
        <v>0</v>
      </c>
      <c r="Y1400" s="10" t="str">
        <f t="shared" si="1430"/>
        <v>Joaquim Grunberger</v>
      </c>
      <c r="Z1400" t="e">
        <f t="shared" si="1431"/>
        <v>#VALUE!</v>
      </c>
      <c r="AA1400" t="e">
        <f t="shared" si="1432"/>
        <v>#VALUE!</v>
      </c>
      <c r="AB1400" t="e">
        <f t="shared" si="1433"/>
        <v>#VALUE!</v>
      </c>
      <c r="AC1400" t="e">
        <f t="shared" si="1434"/>
        <v>#VALUE!</v>
      </c>
      <c r="AD1400" t="e">
        <f t="shared" si="1435"/>
        <v>#VALUE!</v>
      </c>
      <c r="AE1400" t="e">
        <f t="shared" si="1436"/>
        <v>#VALUE!</v>
      </c>
      <c r="AF1400" t="e">
        <f t="shared" si="1437"/>
        <v>#VALUE!</v>
      </c>
      <c r="AG1400" t="e">
        <f t="shared" si="1438"/>
        <v>#VALUE!</v>
      </c>
      <c r="AH1400" t="e">
        <f t="shared" si="1439"/>
        <v>#VALUE!</v>
      </c>
      <c r="BJ1400">
        <f t="shared" si="1417"/>
        <v>1</v>
      </c>
    </row>
    <row r="1401" spans="11:62" x14ac:dyDescent="0.2">
      <c r="K1401" t="str">
        <f>WeedDataInput!F1399</f>
        <v>Y</v>
      </c>
      <c r="L1401">
        <f>WeedDataInput!G1399</f>
        <v>0</v>
      </c>
      <c r="M1401" s="10" t="str">
        <f t="shared" si="1418"/>
        <v>;0</v>
      </c>
      <c r="N1401" t="str">
        <f t="shared" si="1419"/>
        <v>;0</v>
      </c>
      <c r="O1401" t="str">
        <f t="shared" si="1420"/>
        <v>0</v>
      </c>
      <c r="P1401">
        <f t="shared" si="1421"/>
        <v>0</v>
      </c>
      <c r="Q1401">
        <f t="shared" si="1422"/>
        <v>0</v>
      </c>
      <c r="R1401">
        <f t="shared" si="1423"/>
        <v>0</v>
      </c>
      <c r="S1401">
        <f t="shared" si="1424"/>
        <v>0</v>
      </c>
      <c r="T1401">
        <f t="shared" si="1425"/>
        <v>0</v>
      </c>
      <c r="U1401">
        <f t="shared" si="1426"/>
        <v>0</v>
      </c>
      <c r="V1401">
        <f t="shared" si="1427"/>
        <v>0</v>
      </c>
      <c r="W1401">
        <f t="shared" si="1428"/>
        <v>0</v>
      </c>
      <c r="X1401">
        <f t="shared" si="1429"/>
        <v>0</v>
      </c>
      <c r="Y1401" s="10" t="e">
        <f t="shared" si="1430"/>
        <v>#VALUE!</v>
      </c>
      <c r="Z1401" t="e">
        <f t="shared" si="1431"/>
        <v>#VALUE!</v>
      </c>
      <c r="AA1401" t="e">
        <f t="shared" si="1432"/>
        <v>#VALUE!</v>
      </c>
      <c r="AB1401" t="e">
        <f t="shared" si="1433"/>
        <v>#VALUE!</v>
      </c>
      <c r="AC1401" t="e">
        <f t="shared" si="1434"/>
        <v>#VALUE!</v>
      </c>
      <c r="AD1401" t="e">
        <f t="shared" si="1435"/>
        <v>#VALUE!</v>
      </c>
      <c r="AE1401" t="e">
        <f t="shared" si="1436"/>
        <v>#VALUE!</v>
      </c>
      <c r="AF1401" t="e">
        <f t="shared" si="1437"/>
        <v>#VALUE!</v>
      </c>
      <c r="AG1401" t="e">
        <f t="shared" si="1438"/>
        <v>#VALUE!</v>
      </c>
      <c r="AH1401" t="e">
        <f t="shared" si="1439"/>
        <v>#VALUE!</v>
      </c>
      <c r="BJ1401">
        <f t="shared" si="1417"/>
        <v>0</v>
      </c>
    </row>
    <row r="1402" spans="11:62" x14ac:dyDescent="0.2">
      <c r="K1402" t="str">
        <f>WeedDataInput!F1400</f>
        <v>Y</v>
      </c>
      <c r="L1402">
        <f>WeedDataInput!G1400</f>
        <v>0</v>
      </c>
      <c r="M1402" s="10" t="str">
        <f t="shared" si="1418"/>
        <v>;0</v>
      </c>
      <c r="N1402" t="str">
        <f t="shared" si="1419"/>
        <v>;0</v>
      </c>
      <c r="O1402" t="str">
        <f t="shared" si="1420"/>
        <v>0</v>
      </c>
      <c r="P1402">
        <f t="shared" si="1421"/>
        <v>0</v>
      </c>
      <c r="Q1402">
        <f t="shared" si="1422"/>
        <v>0</v>
      </c>
      <c r="R1402">
        <f t="shared" si="1423"/>
        <v>0</v>
      </c>
      <c r="S1402">
        <f t="shared" si="1424"/>
        <v>0</v>
      </c>
      <c r="T1402">
        <f t="shared" si="1425"/>
        <v>0</v>
      </c>
      <c r="U1402">
        <f t="shared" si="1426"/>
        <v>0</v>
      </c>
      <c r="V1402">
        <f t="shared" si="1427"/>
        <v>0</v>
      </c>
      <c r="W1402">
        <f t="shared" si="1428"/>
        <v>0</v>
      </c>
      <c r="X1402">
        <f t="shared" si="1429"/>
        <v>0</v>
      </c>
      <c r="Y1402" s="10" t="e">
        <f t="shared" si="1430"/>
        <v>#VALUE!</v>
      </c>
      <c r="Z1402" t="e">
        <f t="shared" si="1431"/>
        <v>#VALUE!</v>
      </c>
      <c r="AA1402" t="e">
        <f t="shared" si="1432"/>
        <v>#VALUE!</v>
      </c>
      <c r="AB1402" t="e">
        <f t="shared" si="1433"/>
        <v>#VALUE!</v>
      </c>
      <c r="AC1402" t="e">
        <f t="shared" si="1434"/>
        <v>#VALUE!</v>
      </c>
      <c r="AD1402" t="e">
        <f t="shared" si="1435"/>
        <v>#VALUE!</v>
      </c>
      <c r="AE1402" t="e">
        <f t="shared" si="1436"/>
        <v>#VALUE!</v>
      </c>
      <c r="AF1402" t="e">
        <f t="shared" si="1437"/>
        <v>#VALUE!</v>
      </c>
      <c r="AG1402" t="e">
        <f t="shared" si="1438"/>
        <v>#VALUE!</v>
      </c>
      <c r="AH1402" t="e">
        <f t="shared" si="1439"/>
        <v>#VALUE!</v>
      </c>
      <c r="BJ1402">
        <f t="shared" si="1417"/>
        <v>0</v>
      </c>
    </row>
    <row r="1403" spans="11:62" x14ac:dyDescent="0.2">
      <c r="K1403" t="str">
        <f>WeedDataInput!F1401</f>
        <v>Y</v>
      </c>
      <c r="L1403">
        <f>WeedDataInput!G1401</f>
        <v>0</v>
      </c>
      <c r="M1403" s="10" t="str">
        <f t="shared" si="1418"/>
        <v>;0</v>
      </c>
      <c r="N1403" t="str">
        <f t="shared" si="1419"/>
        <v>;0</v>
      </c>
      <c r="O1403" t="str">
        <f t="shared" si="1420"/>
        <v>0</v>
      </c>
      <c r="P1403">
        <f t="shared" si="1421"/>
        <v>0</v>
      </c>
      <c r="Q1403">
        <f t="shared" si="1422"/>
        <v>0</v>
      </c>
      <c r="R1403">
        <f t="shared" si="1423"/>
        <v>0</v>
      </c>
      <c r="S1403">
        <f t="shared" si="1424"/>
        <v>0</v>
      </c>
      <c r="T1403">
        <f t="shared" si="1425"/>
        <v>0</v>
      </c>
      <c r="U1403">
        <f t="shared" si="1426"/>
        <v>0</v>
      </c>
      <c r="V1403">
        <f t="shared" si="1427"/>
        <v>0</v>
      </c>
      <c r="W1403">
        <f t="shared" si="1428"/>
        <v>0</v>
      </c>
      <c r="X1403">
        <f t="shared" si="1429"/>
        <v>0</v>
      </c>
      <c r="Y1403" s="10" t="e">
        <f t="shared" si="1430"/>
        <v>#VALUE!</v>
      </c>
      <c r="Z1403" t="e">
        <f t="shared" si="1431"/>
        <v>#VALUE!</v>
      </c>
      <c r="AA1403" t="e">
        <f t="shared" si="1432"/>
        <v>#VALUE!</v>
      </c>
      <c r="AB1403" t="e">
        <f t="shared" si="1433"/>
        <v>#VALUE!</v>
      </c>
      <c r="AC1403" t="e">
        <f t="shared" si="1434"/>
        <v>#VALUE!</v>
      </c>
      <c r="AD1403" t="e">
        <f t="shared" si="1435"/>
        <v>#VALUE!</v>
      </c>
      <c r="AE1403" t="e">
        <f t="shared" si="1436"/>
        <v>#VALUE!</v>
      </c>
      <c r="AF1403" t="e">
        <f t="shared" si="1437"/>
        <v>#VALUE!</v>
      </c>
      <c r="AG1403" t="e">
        <f t="shared" si="1438"/>
        <v>#VALUE!</v>
      </c>
      <c r="AH1403" t="e">
        <f t="shared" si="1439"/>
        <v>#VALUE!</v>
      </c>
      <c r="BJ1403">
        <f t="shared" si="1417"/>
        <v>0</v>
      </c>
    </row>
    <row r="1404" spans="11:62" x14ac:dyDescent="0.2">
      <c r="K1404" t="str">
        <f>WeedDataInput!F1402</f>
        <v>Y</v>
      </c>
      <c r="L1404">
        <f>WeedDataInput!G1402</f>
        <v>0</v>
      </c>
      <c r="M1404" s="10" t="str">
        <f t="shared" si="1418"/>
        <v>;0</v>
      </c>
      <c r="N1404" t="str">
        <f t="shared" si="1419"/>
        <v>;0</v>
      </c>
      <c r="O1404" t="str">
        <f t="shared" si="1420"/>
        <v>0</v>
      </c>
      <c r="P1404">
        <f t="shared" si="1421"/>
        <v>0</v>
      </c>
      <c r="Q1404">
        <f t="shared" si="1422"/>
        <v>0</v>
      </c>
      <c r="R1404">
        <f t="shared" si="1423"/>
        <v>0</v>
      </c>
      <c r="S1404">
        <f t="shared" si="1424"/>
        <v>0</v>
      </c>
      <c r="T1404">
        <f t="shared" si="1425"/>
        <v>0</v>
      </c>
      <c r="U1404">
        <f t="shared" si="1426"/>
        <v>0</v>
      </c>
      <c r="V1404">
        <f t="shared" si="1427"/>
        <v>0</v>
      </c>
      <c r="W1404">
        <f t="shared" si="1428"/>
        <v>0</v>
      </c>
      <c r="X1404">
        <f t="shared" si="1429"/>
        <v>0</v>
      </c>
      <c r="Y1404" s="10" t="e">
        <f t="shared" si="1430"/>
        <v>#VALUE!</v>
      </c>
      <c r="Z1404" t="e">
        <f t="shared" si="1431"/>
        <v>#VALUE!</v>
      </c>
      <c r="AA1404" t="e">
        <f t="shared" si="1432"/>
        <v>#VALUE!</v>
      </c>
      <c r="AB1404" t="e">
        <f t="shared" si="1433"/>
        <v>#VALUE!</v>
      </c>
      <c r="AC1404" t="e">
        <f t="shared" si="1434"/>
        <v>#VALUE!</v>
      </c>
      <c r="AD1404" t="e">
        <f t="shared" si="1435"/>
        <v>#VALUE!</v>
      </c>
      <c r="AE1404" t="e">
        <f t="shared" si="1436"/>
        <v>#VALUE!</v>
      </c>
      <c r="AF1404" t="e">
        <f t="shared" si="1437"/>
        <v>#VALUE!</v>
      </c>
      <c r="AG1404" t="e">
        <f t="shared" si="1438"/>
        <v>#VALUE!</v>
      </c>
      <c r="AH1404" t="e">
        <f t="shared" si="1439"/>
        <v>#VALUE!</v>
      </c>
      <c r="BJ1404">
        <f t="shared" si="1417"/>
        <v>0</v>
      </c>
    </row>
    <row r="1405" spans="11:62" x14ac:dyDescent="0.2">
      <c r="K1405" t="str">
        <f>WeedDataInput!F1403</f>
        <v>Y</v>
      </c>
      <c r="L1405">
        <f>WeedDataInput!G1403</f>
        <v>0</v>
      </c>
      <c r="M1405" s="10" t="str">
        <f t="shared" si="1418"/>
        <v>;0</v>
      </c>
      <c r="N1405" t="str">
        <f t="shared" si="1419"/>
        <v>;0</v>
      </c>
      <c r="O1405" t="str">
        <f t="shared" si="1420"/>
        <v>0</v>
      </c>
      <c r="P1405">
        <f t="shared" si="1421"/>
        <v>0</v>
      </c>
      <c r="Q1405">
        <f t="shared" si="1422"/>
        <v>0</v>
      </c>
      <c r="R1405">
        <f t="shared" si="1423"/>
        <v>0</v>
      </c>
      <c r="S1405">
        <f t="shared" si="1424"/>
        <v>0</v>
      </c>
      <c r="T1405">
        <f t="shared" si="1425"/>
        <v>0</v>
      </c>
      <c r="U1405">
        <f t="shared" si="1426"/>
        <v>0</v>
      </c>
      <c r="V1405">
        <f t="shared" si="1427"/>
        <v>0</v>
      </c>
      <c r="W1405">
        <f t="shared" si="1428"/>
        <v>0</v>
      </c>
      <c r="X1405">
        <f t="shared" si="1429"/>
        <v>0</v>
      </c>
      <c r="Y1405" s="10" t="e">
        <f t="shared" si="1430"/>
        <v>#VALUE!</v>
      </c>
      <c r="Z1405" t="e">
        <f t="shared" si="1431"/>
        <v>#VALUE!</v>
      </c>
      <c r="AA1405" t="e">
        <f t="shared" si="1432"/>
        <v>#VALUE!</v>
      </c>
      <c r="AB1405" t="e">
        <f t="shared" si="1433"/>
        <v>#VALUE!</v>
      </c>
      <c r="AC1405" t="e">
        <f t="shared" si="1434"/>
        <v>#VALUE!</v>
      </c>
      <c r="AD1405" t="e">
        <f t="shared" si="1435"/>
        <v>#VALUE!</v>
      </c>
      <c r="AE1405" t="e">
        <f t="shared" si="1436"/>
        <v>#VALUE!</v>
      </c>
      <c r="AF1405" t="e">
        <f t="shared" si="1437"/>
        <v>#VALUE!</v>
      </c>
      <c r="AG1405" t="e">
        <f t="shared" si="1438"/>
        <v>#VALUE!</v>
      </c>
      <c r="AH1405" t="e">
        <f t="shared" si="1439"/>
        <v>#VALUE!</v>
      </c>
      <c r="BJ1405">
        <f t="shared" si="1417"/>
        <v>0</v>
      </c>
    </row>
    <row r="1406" spans="11:62" x14ac:dyDescent="0.2">
      <c r="K1406" t="str">
        <f>WeedDataInput!F1404</f>
        <v>N</v>
      </c>
      <c r="L1406" t="str">
        <f>WeedDataInput!G1404</f>
        <v>Joaquim Grunberger;</v>
      </c>
      <c r="M1406" s="10" t="str">
        <f t="shared" si="1418"/>
        <v>;Joaquim Grunberger;</v>
      </c>
      <c r="N1406" t="str">
        <f t="shared" si="1419"/>
        <v>;Joaquim Grunberger;</v>
      </c>
      <c r="O1406" t="str">
        <f t="shared" si="1420"/>
        <v>Joaquim Grunberger;</v>
      </c>
      <c r="P1406" t="str">
        <f t="shared" si="1421"/>
        <v/>
      </c>
      <c r="Q1406">
        <f t="shared" si="1422"/>
        <v>0</v>
      </c>
      <c r="R1406">
        <f t="shared" si="1423"/>
        <v>0</v>
      </c>
      <c r="S1406">
        <f t="shared" si="1424"/>
        <v>0</v>
      </c>
      <c r="T1406">
        <f t="shared" si="1425"/>
        <v>0</v>
      </c>
      <c r="U1406">
        <f t="shared" si="1426"/>
        <v>0</v>
      </c>
      <c r="V1406">
        <f t="shared" si="1427"/>
        <v>0</v>
      </c>
      <c r="W1406">
        <f t="shared" si="1428"/>
        <v>0</v>
      </c>
      <c r="X1406">
        <f t="shared" si="1429"/>
        <v>0</v>
      </c>
      <c r="Y1406" s="10" t="str">
        <f t="shared" si="1430"/>
        <v>Joaquim Grunberger</v>
      </c>
      <c r="Z1406" t="e">
        <f t="shared" si="1431"/>
        <v>#VALUE!</v>
      </c>
      <c r="AA1406" t="e">
        <f t="shared" si="1432"/>
        <v>#VALUE!</v>
      </c>
      <c r="AB1406" t="e">
        <f t="shared" si="1433"/>
        <v>#VALUE!</v>
      </c>
      <c r="AC1406" t="e">
        <f t="shared" si="1434"/>
        <v>#VALUE!</v>
      </c>
      <c r="AD1406" t="e">
        <f t="shared" si="1435"/>
        <v>#VALUE!</v>
      </c>
      <c r="AE1406" t="e">
        <f t="shared" si="1436"/>
        <v>#VALUE!</v>
      </c>
      <c r="AF1406" t="e">
        <f t="shared" si="1437"/>
        <v>#VALUE!</v>
      </c>
      <c r="AG1406" t="e">
        <f t="shared" si="1438"/>
        <v>#VALUE!</v>
      </c>
      <c r="AH1406" t="e">
        <f t="shared" si="1439"/>
        <v>#VALUE!</v>
      </c>
      <c r="BJ1406">
        <f t="shared" si="1417"/>
        <v>1</v>
      </c>
    </row>
    <row r="1407" spans="11:62" x14ac:dyDescent="0.2">
      <c r="K1407" t="str">
        <f>WeedDataInput!F1405</f>
        <v>N</v>
      </c>
      <c r="L1407" t="str">
        <f>WeedDataInput!G1405</f>
        <v>Joaquim Grunberger;</v>
      </c>
      <c r="M1407" s="10" t="str">
        <f t="shared" si="1418"/>
        <v>;Joaquim Grunberger;</v>
      </c>
      <c r="N1407" t="str">
        <f t="shared" si="1419"/>
        <v>;Joaquim Grunberger;</v>
      </c>
      <c r="O1407" t="str">
        <f t="shared" si="1420"/>
        <v>Joaquim Grunberger;</v>
      </c>
      <c r="P1407" t="str">
        <f t="shared" si="1421"/>
        <v/>
      </c>
      <c r="Q1407">
        <f t="shared" si="1422"/>
        <v>0</v>
      </c>
      <c r="R1407">
        <f t="shared" si="1423"/>
        <v>0</v>
      </c>
      <c r="S1407">
        <f t="shared" si="1424"/>
        <v>0</v>
      </c>
      <c r="T1407">
        <f t="shared" si="1425"/>
        <v>0</v>
      </c>
      <c r="U1407">
        <f t="shared" si="1426"/>
        <v>0</v>
      </c>
      <c r="V1407">
        <f t="shared" si="1427"/>
        <v>0</v>
      </c>
      <c r="W1407">
        <f t="shared" si="1428"/>
        <v>0</v>
      </c>
      <c r="X1407">
        <f t="shared" si="1429"/>
        <v>0</v>
      </c>
      <c r="Y1407" s="10" t="str">
        <f t="shared" si="1430"/>
        <v>Joaquim Grunberger</v>
      </c>
      <c r="Z1407" t="e">
        <f t="shared" si="1431"/>
        <v>#VALUE!</v>
      </c>
      <c r="AA1407" t="e">
        <f t="shared" si="1432"/>
        <v>#VALUE!</v>
      </c>
      <c r="AB1407" t="e">
        <f t="shared" si="1433"/>
        <v>#VALUE!</v>
      </c>
      <c r="AC1407" t="e">
        <f t="shared" si="1434"/>
        <v>#VALUE!</v>
      </c>
      <c r="AD1407" t="e">
        <f t="shared" si="1435"/>
        <v>#VALUE!</v>
      </c>
      <c r="AE1407" t="e">
        <f t="shared" si="1436"/>
        <v>#VALUE!</v>
      </c>
      <c r="AF1407" t="e">
        <f t="shared" si="1437"/>
        <v>#VALUE!</v>
      </c>
      <c r="AG1407" t="e">
        <f t="shared" si="1438"/>
        <v>#VALUE!</v>
      </c>
      <c r="AH1407" t="e">
        <f t="shared" si="1439"/>
        <v>#VALUE!</v>
      </c>
      <c r="BJ1407">
        <f t="shared" si="1417"/>
        <v>1</v>
      </c>
    </row>
    <row r="1408" spans="11:62" x14ac:dyDescent="0.2">
      <c r="K1408" t="str">
        <f>WeedDataInput!F1406</f>
        <v>N</v>
      </c>
      <c r="L1408" t="str">
        <f>WeedDataInput!G1406</f>
        <v>Joaquim Grunberger;</v>
      </c>
      <c r="M1408" s="10" t="str">
        <f t="shared" si="1418"/>
        <v>;Joaquim Grunberger;</v>
      </c>
      <c r="N1408" t="str">
        <f t="shared" si="1419"/>
        <v>;Joaquim Grunberger;</v>
      </c>
      <c r="O1408" t="str">
        <f t="shared" si="1420"/>
        <v>Joaquim Grunberger;</v>
      </c>
      <c r="P1408" t="str">
        <f t="shared" si="1421"/>
        <v/>
      </c>
      <c r="Q1408">
        <f t="shared" si="1422"/>
        <v>0</v>
      </c>
      <c r="R1408">
        <f t="shared" si="1423"/>
        <v>0</v>
      </c>
      <c r="S1408">
        <f t="shared" si="1424"/>
        <v>0</v>
      </c>
      <c r="T1408">
        <f t="shared" si="1425"/>
        <v>0</v>
      </c>
      <c r="U1408">
        <f t="shared" si="1426"/>
        <v>0</v>
      </c>
      <c r="V1408">
        <f t="shared" si="1427"/>
        <v>0</v>
      </c>
      <c r="W1408">
        <f t="shared" si="1428"/>
        <v>0</v>
      </c>
      <c r="X1408">
        <f t="shared" si="1429"/>
        <v>0</v>
      </c>
      <c r="Y1408" s="10" t="str">
        <f t="shared" si="1430"/>
        <v>Joaquim Grunberger</v>
      </c>
      <c r="Z1408" t="e">
        <f t="shared" si="1431"/>
        <v>#VALUE!</v>
      </c>
      <c r="AA1408" t="e">
        <f t="shared" si="1432"/>
        <v>#VALUE!</v>
      </c>
      <c r="AB1408" t="e">
        <f t="shared" si="1433"/>
        <v>#VALUE!</v>
      </c>
      <c r="AC1408" t="e">
        <f t="shared" si="1434"/>
        <v>#VALUE!</v>
      </c>
      <c r="AD1408" t="e">
        <f t="shared" si="1435"/>
        <v>#VALUE!</v>
      </c>
      <c r="AE1408" t="e">
        <f t="shared" si="1436"/>
        <v>#VALUE!</v>
      </c>
      <c r="AF1408" t="e">
        <f t="shared" si="1437"/>
        <v>#VALUE!</v>
      </c>
      <c r="AG1408" t="e">
        <f t="shared" si="1438"/>
        <v>#VALUE!</v>
      </c>
      <c r="AH1408" t="e">
        <f t="shared" si="1439"/>
        <v>#VALUE!</v>
      </c>
      <c r="BJ1408">
        <f t="shared" si="1417"/>
        <v>1</v>
      </c>
    </row>
    <row r="1409" spans="11:62" x14ac:dyDescent="0.2">
      <c r="K1409" t="str">
        <f>WeedDataInput!F1407</f>
        <v>Y</v>
      </c>
      <c r="L1409">
        <f>WeedDataInput!G1407</f>
        <v>0</v>
      </c>
      <c r="M1409" s="10" t="str">
        <f t="shared" si="1418"/>
        <v>;0</v>
      </c>
      <c r="N1409" t="str">
        <f t="shared" si="1419"/>
        <v>;0</v>
      </c>
      <c r="O1409" t="str">
        <f t="shared" si="1420"/>
        <v>0</v>
      </c>
      <c r="P1409">
        <f t="shared" si="1421"/>
        <v>0</v>
      </c>
      <c r="Q1409">
        <f t="shared" si="1422"/>
        <v>0</v>
      </c>
      <c r="R1409">
        <f t="shared" si="1423"/>
        <v>0</v>
      </c>
      <c r="S1409">
        <f t="shared" si="1424"/>
        <v>0</v>
      </c>
      <c r="T1409">
        <f t="shared" si="1425"/>
        <v>0</v>
      </c>
      <c r="U1409">
        <f t="shared" si="1426"/>
        <v>0</v>
      </c>
      <c r="V1409">
        <f t="shared" si="1427"/>
        <v>0</v>
      </c>
      <c r="W1409">
        <f t="shared" si="1428"/>
        <v>0</v>
      </c>
      <c r="X1409">
        <f t="shared" si="1429"/>
        <v>0</v>
      </c>
      <c r="Y1409" s="10" t="e">
        <f t="shared" si="1430"/>
        <v>#VALUE!</v>
      </c>
      <c r="Z1409" t="e">
        <f t="shared" si="1431"/>
        <v>#VALUE!</v>
      </c>
      <c r="AA1409" t="e">
        <f t="shared" si="1432"/>
        <v>#VALUE!</v>
      </c>
      <c r="AB1409" t="e">
        <f t="shared" si="1433"/>
        <v>#VALUE!</v>
      </c>
      <c r="AC1409" t="e">
        <f t="shared" si="1434"/>
        <v>#VALUE!</v>
      </c>
      <c r="AD1409" t="e">
        <f t="shared" si="1435"/>
        <v>#VALUE!</v>
      </c>
      <c r="AE1409" t="e">
        <f t="shared" si="1436"/>
        <v>#VALUE!</v>
      </c>
      <c r="AF1409" t="e">
        <f t="shared" si="1437"/>
        <v>#VALUE!</v>
      </c>
      <c r="AG1409" t="e">
        <f t="shared" si="1438"/>
        <v>#VALUE!</v>
      </c>
      <c r="AH1409" t="e">
        <f t="shared" si="1439"/>
        <v>#VALUE!</v>
      </c>
      <c r="BJ1409">
        <f t="shared" si="1417"/>
        <v>0</v>
      </c>
    </row>
    <row r="1410" spans="11:62" x14ac:dyDescent="0.2">
      <c r="K1410" t="str">
        <f>WeedDataInput!F1408</f>
        <v>Y</v>
      </c>
      <c r="L1410">
        <f>WeedDataInput!G1408</f>
        <v>0</v>
      </c>
      <c r="M1410" s="10" t="str">
        <f t="shared" si="1418"/>
        <v>;0</v>
      </c>
      <c r="N1410" t="str">
        <f t="shared" si="1419"/>
        <v>;0</v>
      </c>
      <c r="O1410" t="str">
        <f t="shared" si="1420"/>
        <v>0</v>
      </c>
      <c r="P1410">
        <f t="shared" si="1421"/>
        <v>0</v>
      </c>
      <c r="Q1410">
        <f t="shared" si="1422"/>
        <v>0</v>
      </c>
      <c r="R1410">
        <f t="shared" si="1423"/>
        <v>0</v>
      </c>
      <c r="S1410">
        <f t="shared" si="1424"/>
        <v>0</v>
      </c>
      <c r="T1410">
        <f t="shared" si="1425"/>
        <v>0</v>
      </c>
      <c r="U1410">
        <f t="shared" si="1426"/>
        <v>0</v>
      </c>
      <c r="V1410">
        <f t="shared" si="1427"/>
        <v>0</v>
      </c>
      <c r="W1410">
        <f t="shared" si="1428"/>
        <v>0</v>
      </c>
      <c r="X1410">
        <f t="shared" si="1429"/>
        <v>0</v>
      </c>
      <c r="Y1410" s="10" t="e">
        <f t="shared" si="1430"/>
        <v>#VALUE!</v>
      </c>
      <c r="Z1410" t="e">
        <f t="shared" si="1431"/>
        <v>#VALUE!</v>
      </c>
      <c r="AA1410" t="e">
        <f t="shared" si="1432"/>
        <v>#VALUE!</v>
      </c>
      <c r="AB1410" t="e">
        <f t="shared" si="1433"/>
        <v>#VALUE!</v>
      </c>
      <c r="AC1410" t="e">
        <f t="shared" si="1434"/>
        <v>#VALUE!</v>
      </c>
      <c r="AD1410" t="e">
        <f t="shared" si="1435"/>
        <v>#VALUE!</v>
      </c>
      <c r="AE1410" t="e">
        <f t="shared" si="1436"/>
        <v>#VALUE!</v>
      </c>
      <c r="AF1410" t="e">
        <f t="shared" si="1437"/>
        <v>#VALUE!</v>
      </c>
      <c r="AG1410" t="e">
        <f t="shared" si="1438"/>
        <v>#VALUE!</v>
      </c>
      <c r="AH1410" t="e">
        <f t="shared" si="1439"/>
        <v>#VALUE!</v>
      </c>
      <c r="BJ1410">
        <f t="shared" si="1417"/>
        <v>0</v>
      </c>
    </row>
    <row r="1411" spans="11:62" x14ac:dyDescent="0.2">
      <c r="K1411" t="str">
        <f>WeedDataInput!F1409</f>
        <v>Y</v>
      </c>
      <c r="L1411">
        <f>WeedDataInput!G1409</f>
        <v>0</v>
      </c>
      <c r="M1411" s="10" t="str">
        <f t="shared" si="1418"/>
        <v>;0</v>
      </c>
      <c r="N1411" t="str">
        <f t="shared" si="1419"/>
        <v>;0</v>
      </c>
      <c r="O1411" t="str">
        <f t="shared" si="1420"/>
        <v>0</v>
      </c>
      <c r="P1411">
        <f t="shared" si="1421"/>
        <v>0</v>
      </c>
      <c r="Q1411">
        <f t="shared" si="1422"/>
        <v>0</v>
      </c>
      <c r="R1411">
        <f t="shared" si="1423"/>
        <v>0</v>
      </c>
      <c r="S1411">
        <f t="shared" si="1424"/>
        <v>0</v>
      </c>
      <c r="T1411">
        <f t="shared" si="1425"/>
        <v>0</v>
      </c>
      <c r="U1411">
        <f t="shared" si="1426"/>
        <v>0</v>
      </c>
      <c r="V1411">
        <f t="shared" si="1427"/>
        <v>0</v>
      </c>
      <c r="W1411">
        <f t="shared" si="1428"/>
        <v>0</v>
      </c>
      <c r="X1411">
        <f t="shared" si="1429"/>
        <v>0</v>
      </c>
      <c r="Y1411" s="10" t="e">
        <f t="shared" si="1430"/>
        <v>#VALUE!</v>
      </c>
      <c r="Z1411" t="e">
        <f t="shared" si="1431"/>
        <v>#VALUE!</v>
      </c>
      <c r="AA1411" t="e">
        <f t="shared" si="1432"/>
        <v>#VALUE!</v>
      </c>
      <c r="AB1411" t="e">
        <f t="shared" si="1433"/>
        <v>#VALUE!</v>
      </c>
      <c r="AC1411" t="e">
        <f t="shared" si="1434"/>
        <v>#VALUE!</v>
      </c>
      <c r="AD1411" t="e">
        <f t="shared" si="1435"/>
        <v>#VALUE!</v>
      </c>
      <c r="AE1411" t="e">
        <f t="shared" si="1436"/>
        <v>#VALUE!</v>
      </c>
      <c r="AF1411" t="e">
        <f t="shared" si="1437"/>
        <v>#VALUE!</v>
      </c>
      <c r="AG1411" t="e">
        <f t="shared" si="1438"/>
        <v>#VALUE!</v>
      </c>
      <c r="AH1411" t="e">
        <f t="shared" si="1439"/>
        <v>#VALUE!</v>
      </c>
      <c r="BJ1411">
        <f t="shared" si="1417"/>
        <v>0</v>
      </c>
    </row>
    <row r="1412" spans="11:62" x14ac:dyDescent="0.2">
      <c r="K1412" t="str">
        <f>WeedDataInput!F1410</f>
        <v>Y</v>
      </c>
      <c r="L1412">
        <f>WeedDataInput!G1410</f>
        <v>0</v>
      </c>
      <c r="M1412" s="10" t="str">
        <f t="shared" si="1418"/>
        <v>;0</v>
      </c>
      <c r="N1412" t="str">
        <f t="shared" si="1419"/>
        <v>;0</v>
      </c>
      <c r="O1412" t="str">
        <f t="shared" si="1420"/>
        <v>0</v>
      </c>
      <c r="P1412">
        <f t="shared" si="1421"/>
        <v>0</v>
      </c>
      <c r="Q1412">
        <f t="shared" si="1422"/>
        <v>0</v>
      </c>
      <c r="R1412">
        <f t="shared" si="1423"/>
        <v>0</v>
      </c>
      <c r="S1412">
        <f t="shared" si="1424"/>
        <v>0</v>
      </c>
      <c r="T1412">
        <f t="shared" si="1425"/>
        <v>0</v>
      </c>
      <c r="U1412">
        <f t="shared" si="1426"/>
        <v>0</v>
      </c>
      <c r="V1412">
        <f t="shared" si="1427"/>
        <v>0</v>
      </c>
      <c r="W1412">
        <f t="shared" si="1428"/>
        <v>0</v>
      </c>
      <c r="X1412">
        <f t="shared" si="1429"/>
        <v>0</v>
      </c>
      <c r="Y1412" s="10" t="e">
        <f t="shared" si="1430"/>
        <v>#VALUE!</v>
      </c>
      <c r="Z1412" t="e">
        <f t="shared" si="1431"/>
        <v>#VALUE!</v>
      </c>
      <c r="AA1412" t="e">
        <f t="shared" si="1432"/>
        <v>#VALUE!</v>
      </c>
      <c r="AB1412" t="e">
        <f t="shared" si="1433"/>
        <v>#VALUE!</v>
      </c>
      <c r="AC1412" t="e">
        <f t="shared" si="1434"/>
        <v>#VALUE!</v>
      </c>
      <c r="AD1412" t="e">
        <f t="shared" si="1435"/>
        <v>#VALUE!</v>
      </c>
      <c r="AE1412" t="e">
        <f t="shared" si="1436"/>
        <v>#VALUE!</v>
      </c>
      <c r="AF1412" t="e">
        <f t="shared" si="1437"/>
        <v>#VALUE!</v>
      </c>
      <c r="AG1412" t="e">
        <f t="shared" si="1438"/>
        <v>#VALUE!</v>
      </c>
      <c r="AH1412" t="e">
        <f t="shared" si="1439"/>
        <v>#VALUE!</v>
      </c>
      <c r="BJ1412">
        <f t="shared" si="1417"/>
        <v>0</v>
      </c>
    </row>
    <row r="1413" spans="11:62" x14ac:dyDescent="0.2">
      <c r="K1413" t="str">
        <f>WeedDataInput!F1411</f>
        <v>N</v>
      </c>
      <c r="L1413" t="str">
        <f>WeedDataInput!G1411</f>
        <v>Joaquim Grunberger;</v>
      </c>
      <c r="M1413" s="10" t="str">
        <f t="shared" si="1418"/>
        <v>;Joaquim Grunberger;</v>
      </c>
      <c r="N1413" t="str">
        <f t="shared" si="1419"/>
        <v>;Joaquim Grunberger;</v>
      </c>
      <c r="O1413" t="str">
        <f t="shared" si="1420"/>
        <v>Joaquim Grunberger;</v>
      </c>
      <c r="P1413" t="str">
        <f t="shared" si="1421"/>
        <v/>
      </c>
      <c r="Q1413">
        <f t="shared" si="1422"/>
        <v>0</v>
      </c>
      <c r="R1413">
        <f t="shared" si="1423"/>
        <v>0</v>
      </c>
      <c r="S1413">
        <f t="shared" si="1424"/>
        <v>0</v>
      </c>
      <c r="T1413">
        <f t="shared" si="1425"/>
        <v>0</v>
      </c>
      <c r="U1413">
        <f t="shared" si="1426"/>
        <v>0</v>
      </c>
      <c r="V1413">
        <f t="shared" si="1427"/>
        <v>0</v>
      </c>
      <c r="W1413">
        <f t="shared" si="1428"/>
        <v>0</v>
      </c>
      <c r="X1413">
        <f t="shared" si="1429"/>
        <v>0</v>
      </c>
      <c r="Y1413" s="10" t="str">
        <f t="shared" si="1430"/>
        <v>Joaquim Grunberger</v>
      </c>
      <c r="Z1413" t="e">
        <f t="shared" si="1431"/>
        <v>#VALUE!</v>
      </c>
      <c r="AA1413" t="e">
        <f t="shared" si="1432"/>
        <v>#VALUE!</v>
      </c>
      <c r="AB1413" t="e">
        <f t="shared" si="1433"/>
        <v>#VALUE!</v>
      </c>
      <c r="AC1413" t="e">
        <f t="shared" si="1434"/>
        <v>#VALUE!</v>
      </c>
      <c r="AD1413" t="e">
        <f t="shared" si="1435"/>
        <v>#VALUE!</v>
      </c>
      <c r="AE1413" t="e">
        <f t="shared" si="1436"/>
        <v>#VALUE!</v>
      </c>
      <c r="AF1413" t="e">
        <f t="shared" si="1437"/>
        <v>#VALUE!</v>
      </c>
      <c r="AG1413" t="e">
        <f t="shared" si="1438"/>
        <v>#VALUE!</v>
      </c>
      <c r="AH1413" t="e">
        <f t="shared" si="1439"/>
        <v>#VALUE!</v>
      </c>
      <c r="BJ1413">
        <f t="shared" si="1417"/>
        <v>1</v>
      </c>
    </row>
    <row r="1414" spans="11:62" x14ac:dyDescent="0.2">
      <c r="K1414" t="str">
        <f>WeedDataInput!F1412</f>
        <v>N</v>
      </c>
      <c r="L1414" t="str">
        <f>WeedDataInput!G1412</f>
        <v>Joaquim Grunberger;</v>
      </c>
      <c r="M1414" s="10" t="str">
        <f t="shared" si="1418"/>
        <v>;Joaquim Grunberger;</v>
      </c>
      <c r="N1414" t="str">
        <f t="shared" si="1419"/>
        <v>;Joaquim Grunberger;</v>
      </c>
      <c r="O1414" t="str">
        <f t="shared" si="1420"/>
        <v>Joaquim Grunberger;</v>
      </c>
      <c r="P1414" t="str">
        <f t="shared" si="1421"/>
        <v/>
      </c>
      <c r="Q1414">
        <f t="shared" si="1422"/>
        <v>0</v>
      </c>
      <c r="R1414">
        <f t="shared" si="1423"/>
        <v>0</v>
      </c>
      <c r="S1414">
        <f t="shared" si="1424"/>
        <v>0</v>
      </c>
      <c r="T1414">
        <f t="shared" si="1425"/>
        <v>0</v>
      </c>
      <c r="U1414">
        <f t="shared" si="1426"/>
        <v>0</v>
      </c>
      <c r="V1414">
        <f t="shared" si="1427"/>
        <v>0</v>
      </c>
      <c r="W1414">
        <f t="shared" si="1428"/>
        <v>0</v>
      </c>
      <c r="X1414">
        <f t="shared" si="1429"/>
        <v>0</v>
      </c>
      <c r="Y1414" s="10" t="str">
        <f t="shared" si="1430"/>
        <v>Joaquim Grunberger</v>
      </c>
      <c r="Z1414" t="e">
        <f t="shared" si="1431"/>
        <v>#VALUE!</v>
      </c>
      <c r="AA1414" t="e">
        <f t="shared" si="1432"/>
        <v>#VALUE!</v>
      </c>
      <c r="AB1414" t="e">
        <f t="shared" si="1433"/>
        <v>#VALUE!</v>
      </c>
      <c r="AC1414" t="e">
        <f t="shared" si="1434"/>
        <v>#VALUE!</v>
      </c>
      <c r="AD1414" t="e">
        <f t="shared" si="1435"/>
        <v>#VALUE!</v>
      </c>
      <c r="AE1414" t="e">
        <f t="shared" si="1436"/>
        <v>#VALUE!</v>
      </c>
      <c r="AF1414" t="e">
        <f t="shared" si="1437"/>
        <v>#VALUE!</v>
      </c>
      <c r="AG1414" t="e">
        <f t="shared" si="1438"/>
        <v>#VALUE!</v>
      </c>
      <c r="AH1414" t="e">
        <f t="shared" si="1439"/>
        <v>#VALUE!</v>
      </c>
      <c r="BJ1414">
        <f t="shared" si="1417"/>
        <v>1</v>
      </c>
    </row>
    <row r="1415" spans="11:62" x14ac:dyDescent="0.2">
      <c r="K1415" t="str">
        <f>WeedDataInput!F1413</f>
        <v>N</v>
      </c>
      <c r="L1415" t="str">
        <f>WeedDataInput!G1413</f>
        <v>Joaquim Grunberger;</v>
      </c>
      <c r="M1415" s="10" t="str">
        <f t="shared" si="1418"/>
        <v>;Joaquim Grunberger;</v>
      </c>
      <c r="N1415" t="str">
        <f t="shared" si="1419"/>
        <v>;Joaquim Grunberger;</v>
      </c>
      <c r="O1415" t="str">
        <f t="shared" si="1420"/>
        <v>Joaquim Grunberger;</v>
      </c>
      <c r="P1415" t="str">
        <f t="shared" si="1421"/>
        <v/>
      </c>
      <c r="Q1415">
        <f t="shared" si="1422"/>
        <v>0</v>
      </c>
      <c r="R1415">
        <f t="shared" si="1423"/>
        <v>0</v>
      </c>
      <c r="S1415">
        <f t="shared" si="1424"/>
        <v>0</v>
      </c>
      <c r="T1415">
        <f t="shared" si="1425"/>
        <v>0</v>
      </c>
      <c r="U1415">
        <f t="shared" si="1426"/>
        <v>0</v>
      </c>
      <c r="V1415">
        <f t="shared" si="1427"/>
        <v>0</v>
      </c>
      <c r="W1415">
        <f t="shared" si="1428"/>
        <v>0</v>
      </c>
      <c r="X1415">
        <f t="shared" si="1429"/>
        <v>0</v>
      </c>
      <c r="Y1415" s="10" t="str">
        <f t="shared" si="1430"/>
        <v>Joaquim Grunberger</v>
      </c>
      <c r="Z1415" t="e">
        <f t="shared" si="1431"/>
        <v>#VALUE!</v>
      </c>
      <c r="AA1415" t="e">
        <f t="shared" si="1432"/>
        <v>#VALUE!</v>
      </c>
      <c r="AB1415" t="e">
        <f t="shared" si="1433"/>
        <v>#VALUE!</v>
      </c>
      <c r="AC1415" t="e">
        <f t="shared" si="1434"/>
        <v>#VALUE!</v>
      </c>
      <c r="AD1415" t="e">
        <f t="shared" si="1435"/>
        <v>#VALUE!</v>
      </c>
      <c r="AE1415" t="e">
        <f t="shared" si="1436"/>
        <v>#VALUE!</v>
      </c>
      <c r="AF1415" t="e">
        <f t="shared" si="1437"/>
        <v>#VALUE!</v>
      </c>
      <c r="AG1415" t="e">
        <f t="shared" si="1438"/>
        <v>#VALUE!</v>
      </c>
      <c r="AH1415" t="e">
        <f t="shared" si="1439"/>
        <v>#VALUE!</v>
      </c>
      <c r="BJ1415">
        <f t="shared" ref="BJ1415:BJ1478" si="1440">LEN(O1415) - LEN(SUBSTITUTE(O1415, ";", ""))</f>
        <v>1</v>
      </c>
    </row>
    <row r="1416" spans="11:62" x14ac:dyDescent="0.2">
      <c r="K1416" t="str">
        <f>WeedDataInput!F1414</f>
        <v>N</v>
      </c>
      <c r="L1416" t="str">
        <f>WeedDataInput!G1414</f>
        <v>Arianne Mortazavi;</v>
      </c>
      <c r="M1416" s="10" t="str">
        <f t="shared" si="1418"/>
        <v>;Arianne Mortazavi;</v>
      </c>
      <c r="N1416" t="str">
        <f t="shared" si="1419"/>
        <v>;Arianne Mortazavi;</v>
      </c>
      <c r="O1416" t="str">
        <f t="shared" si="1420"/>
        <v>Arianne Mortazavi;</v>
      </c>
      <c r="P1416" t="str">
        <f t="shared" si="1421"/>
        <v/>
      </c>
      <c r="Q1416">
        <f t="shared" si="1422"/>
        <v>0</v>
      </c>
      <c r="R1416">
        <f t="shared" si="1423"/>
        <v>0</v>
      </c>
      <c r="S1416">
        <f t="shared" si="1424"/>
        <v>0</v>
      </c>
      <c r="T1416">
        <f t="shared" si="1425"/>
        <v>0</v>
      </c>
      <c r="U1416">
        <f t="shared" si="1426"/>
        <v>0</v>
      </c>
      <c r="V1416">
        <f t="shared" si="1427"/>
        <v>0</v>
      </c>
      <c r="W1416">
        <f t="shared" si="1428"/>
        <v>0</v>
      </c>
      <c r="X1416">
        <f t="shared" si="1429"/>
        <v>0</v>
      </c>
      <c r="Y1416" s="10" t="str">
        <f t="shared" si="1430"/>
        <v>Arianne Mortazavi</v>
      </c>
      <c r="Z1416" t="e">
        <f t="shared" si="1431"/>
        <v>#VALUE!</v>
      </c>
      <c r="AA1416" t="e">
        <f t="shared" si="1432"/>
        <v>#VALUE!</v>
      </c>
      <c r="AB1416" t="e">
        <f t="shared" si="1433"/>
        <v>#VALUE!</v>
      </c>
      <c r="AC1416" t="e">
        <f t="shared" si="1434"/>
        <v>#VALUE!</v>
      </c>
      <c r="AD1416" t="e">
        <f t="shared" si="1435"/>
        <v>#VALUE!</v>
      </c>
      <c r="AE1416" t="e">
        <f t="shared" si="1436"/>
        <v>#VALUE!</v>
      </c>
      <c r="AF1416" t="e">
        <f t="shared" si="1437"/>
        <v>#VALUE!</v>
      </c>
      <c r="AG1416" t="e">
        <f t="shared" si="1438"/>
        <v>#VALUE!</v>
      </c>
      <c r="AH1416" t="e">
        <f t="shared" si="1439"/>
        <v>#VALUE!</v>
      </c>
      <c r="BJ1416">
        <f t="shared" si="1440"/>
        <v>1</v>
      </c>
    </row>
    <row r="1417" spans="11:62" x14ac:dyDescent="0.2">
      <c r="K1417" t="str">
        <f>WeedDataInput!F1415</f>
        <v>Y</v>
      </c>
      <c r="L1417">
        <f>WeedDataInput!G1415</f>
        <v>0</v>
      </c>
      <c r="M1417" s="10" t="str">
        <f t="shared" si="1418"/>
        <v>;0</v>
      </c>
      <c r="N1417" t="str">
        <f t="shared" si="1419"/>
        <v>;0</v>
      </c>
      <c r="O1417" t="str">
        <f t="shared" si="1420"/>
        <v>0</v>
      </c>
      <c r="P1417">
        <f t="shared" si="1421"/>
        <v>0</v>
      </c>
      <c r="Q1417">
        <f t="shared" si="1422"/>
        <v>0</v>
      </c>
      <c r="R1417">
        <f t="shared" si="1423"/>
        <v>0</v>
      </c>
      <c r="S1417">
        <f t="shared" si="1424"/>
        <v>0</v>
      </c>
      <c r="T1417">
        <f t="shared" si="1425"/>
        <v>0</v>
      </c>
      <c r="U1417">
        <f t="shared" si="1426"/>
        <v>0</v>
      </c>
      <c r="V1417">
        <f t="shared" si="1427"/>
        <v>0</v>
      </c>
      <c r="W1417">
        <f t="shared" si="1428"/>
        <v>0</v>
      </c>
      <c r="X1417">
        <f t="shared" si="1429"/>
        <v>0</v>
      </c>
      <c r="Y1417" s="10" t="e">
        <f t="shared" si="1430"/>
        <v>#VALUE!</v>
      </c>
      <c r="Z1417" t="e">
        <f t="shared" si="1431"/>
        <v>#VALUE!</v>
      </c>
      <c r="AA1417" t="e">
        <f t="shared" si="1432"/>
        <v>#VALUE!</v>
      </c>
      <c r="AB1417" t="e">
        <f t="shared" si="1433"/>
        <v>#VALUE!</v>
      </c>
      <c r="AC1417" t="e">
        <f t="shared" si="1434"/>
        <v>#VALUE!</v>
      </c>
      <c r="AD1417" t="e">
        <f t="shared" si="1435"/>
        <v>#VALUE!</v>
      </c>
      <c r="AE1417" t="e">
        <f t="shared" si="1436"/>
        <v>#VALUE!</v>
      </c>
      <c r="AF1417" t="e">
        <f t="shared" si="1437"/>
        <v>#VALUE!</v>
      </c>
      <c r="AG1417" t="e">
        <f t="shared" si="1438"/>
        <v>#VALUE!</v>
      </c>
      <c r="AH1417" t="e">
        <f t="shared" si="1439"/>
        <v>#VALUE!</v>
      </c>
      <c r="BJ1417">
        <f t="shared" si="1440"/>
        <v>0</v>
      </c>
    </row>
    <row r="1418" spans="11:62" x14ac:dyDescent="0.2">
      <c r="K1418" t="str">
        <f>WeedDataInput!F1416</f>
        <v>Y</v>
      </c>
      <c r="L1418">
        <f>WeedDataInput!G1416</f>
        <v>0</v>
      </c>
      <c r="M1418" s="10" t="str">
        <f t="shared" si="1418"/>
        <v>;0</v>
      </c>
      <c r="N1418" t="str">
        <f t="shared" si="1419"/>
        <v>;0</v>
      </c>
      <c r="O1418" t="str">
        <f t="shared" si="1420"/>
        <v>0</v>
      </c>
      <c r="P1418">
        <f t="shared" si="1421"/>
        <v>0</v>
      </c>
      <c r="Q1418">
        <f t="shared" si="1422"/>
        <v>0</v>
      </c>
      <c r="R1418">
        <f t="shared" si="1423"/>
        <v>0</v>
      </c>
      <c r="S1418">
        <f t="shared" si="1424"/>
        <v>0</v>
      </c>
      <c r="T1418">
        <f t="shared" si="1425"/>
        <v>0</v>
      </c>
      <c r="U1418">
        <f t="shared" si="1426"/>
        <v>0</v>
      </c>
      <c r="V1418">
        <f t="shared" si="1427"/>
        <v>0</v>
      </c>
      <c r="W1418">
        <f t="shared" si="1428"/>
        <v>0</v>
      </c>
      <c r="X1418">
        <f t="shared" si="1429"/>
        <v>0</v>
      </c>
      <c r="Y1418" s="10" t="e">
        <f t="shared" si="1430"/>
        <v>#VALUE!</v>
      </c>
      <c r="Z1418" t="e">
        <f t="shared" si="1431"/>
        <v>#VALUE!</v>
      </c>
      <c r="AA1418" t="e">
        <f t="shared" si="1432"/>
        <v>#VALUE!</v>
      </c>
      <c r="AB1418" t="e">
        <f t="shared" si="1433"/>
        <v>#VALUE!</v>
      </c>
      <c r="AC1418" t="e">
        <f t="shared" si="1434"/>
        <v>#VALUE!</v>
      </c>
      <c r="AD1418" t="e">
        <f t="shared" si="1435"/>
        <v>#VALUE!</v>
      </c>
      <c r="AE1418" t="e">
        <f t="shared" si="1436"/>
        <v>#VALUE!</v>
      </c>
      <c r="AF1418" t="e">
        <f t="shared" si="1437"/>
        <v>#VALUE!</v>
      </c>
      <c r="AG1418" t="e">
        <f t="shared" si="1438"/>
        <v>#VALUE!</v>
      </c>
      <c r="AH1418" t="e">
        <f t="shared" si="1439"/>
        <v>#VALUE!</v>
      </c>
      <c r="BJ1418">
        <f t="shared" si="1440"/>
        <v>0</v>
      </c>
    </row>
    <row r="1419" spans="11:62" x14ac:dyDescent="0.2">
      <c r="K1419" t="str">
        <f>WeedDataInput!F1417</f>
        <v>Y</v>
      </c>
      <c r="L1419">
        <f>WeedDataInput!G1417</f>
        <v>0</v>
      </c>
      <c r="M1419" s="10" t="str">
        <f t="shared" si="1418"/>
        <v>;0</v>
      </c>
      <c r="N1419" t="str">
        <f t="shared" si="1419"/>
        <v>;0</v>
      </c>
      <c r="O1419" t="str">
        <f t="shared" si="1420"/>
        <v>0</v>
      </c>
      <c r="P1419">
        <f t="shared" si="1421"/>
        <v>0</v>
      </c>
      <c r="Q1419">
        <f t="shared" si="1422"/>
        <v>0</v>
      </c>
      <c r="R1419">
        <f t="shared" si="1423"/>
        <v>0</v>
      </c>
      <c r="S1419">
        <f t="shared" si="1424"/>
        <v>0</v>
      </c>
      <c r="T1419">
        <f t="shared" si="1425"/>
        <v>0</v>
      </c>
      <c r="U1419">
        <f t="shared" si="1426"/>
        <v>0</v>
      </c>
      <c r="V1419">
        <f t="shared" si="1427"/>
        <v>0</v>
      </c>
      <c r="W1419">
        <f t="shared" si="1428"/>
        <v>0</v>
      </c>
      <c r="X1419">
        <f t="shared" si="1429"/>
        <v>0</v>
      </c>
      <c r="Y1419" s="10" t="e">
        <f t="shared" si="1430"/>
        <v>#VALUE!</v>
      </c>
      <c r="Z1419" t="e">
        <f t="shared" si="1431"/>
        <v>#VALUE!</v>
      </c>
      <c r="AA1419" t="e">
        <f t="shared" si="1432"/>
        <v>#VALUE!</v>
      </c>
      <c r="AB1419" t="e">
        <f t="shared" si="1433"/>
        <v>#VALUE!</v>
      </c>
      <c r="AC1419" t="e">
        <f t="shared" si="1434"/>
        <v>#VALUE!</v>
      </c>
      <c r="AD1419" t="e">
        <f t="shared" si="1435"/>
        <v>#VALUE!</v>
      </c>
      <c r="AE1419" t="e">
        <f t="shared" si="1436"/>
        <v>#VALUE!</v>
      </c>
      <c r="AF1419" t="e">
        <f t="shared" si="1437"/>
        <v>#VALUE!</v>
      </c>
      <c r="AG1419" t="e">
        <f t="shared" si="1438"/>
        <v>#VALUE!</v>
      </c>
      <c r="AH1419" t="e">
        <f t="shared" si="1439"/>
        <v>#VALUE!</v>
      </c>
      <c r="BJ1419">
        <f t="shared" si="1440"/>
        <v>0</v>
      </c>
    </row>
    <row r="1420" spans="11:62" x14ac:dyDescent="0.2">
      <c r="K1420" t="str">
        <f>WeedDataInput!F1418</f>
        <v>N</v>
      </c>
      <c r="L1420" t="str">
        <f>WeedDataInput!G1418</f>
        <v>Molly Ploughman;Joaquim Grunberger;</v>
      </c>
      <c r="M1420" s="10" t="str">
        <f t="shared" si="1418"/>
        <v>;Molly Ploughman;Joaquim Grunberger;</v>
      </c>
      <c r="N1420" t="str">
        <f t="shared" si="1419"/>
        <v>;Molly Ploughman;Joaquim Grunberger;</v>
      </c>
      <c r="O1420" t="str">
        <f t="shared" si="1420"/>
        <v>Molly Ploughman;Joaquim Grunberger;</v>
      </c>
      <c r="P1420" t="str">
        <f t="shared" si="1421"/>
        <v>Joaquim Grunberger;</v>
      </c>
      <c r="Q1420" t="str">
        <f t="shared" si="1422"/>
        <v/>
      </c>
      <c r="R1420">
        <f t="shared" si="1423"/>
        <v>0</v>
      </c>
      <c r="S1420">
        <f t="shared" si="1424"/>
        <v>0</v>
      </c>
      <c r="T1420">
        <f t="shared" si="1425"/>
        <v>0</v>
      </c>
      <c r="U1420">
        <f t="shared" si="1426"/>
        <v>0</v>
      </c>
      <c r="V1420">
        <f t="shared" si="1427"/>
        <v>0</v>
      </c>
      <c r="W1420">
        <f t="shared" si="1428"/>
        <v>0</v>
      </c>
      <c r="X1420">
        <f t="shared" si="1429"/>
        <v>0</v>
      </c>
      <c r="Y1420" s="10" t="str">
        <f t="shared" si="1430"/>
        <v>Molly Ploughman</v>
      </c>
      <c r="Z1420" t="str">
        <f t="shared" si="1431"/>
        <v>Joaquim Grunberger</v>
      </c>
      <c r="AA1420" t="e">
        <f t="shared" si="1432"/>
        <v>#VALUE!</v>
      </c>
      <c r="AB1420" t="e">
        <f t="shared" si="1433"/>
        <v>#VALUE!</v>
      </c>
      <c r="AC1420" t="e">
        <f t="shared" si="1434"/>
        <v>#VALUE!</v>
      </c>
      <c r="AD1420" t="e">
        <f t="shared" si="1435"/>
        <v>#VALUE!</v>
      </c>
      <c r="AE1420" t="e">
        <f t="shared" si="1436"/>
        <v>#VALUE!</v>
      </c>
      <c r="AF1420" t="e">
        <f t="shared" si="1437"/>
        <v>#VALUE!</v>
      </c>
      <c r="AG1420" t="e">
        <f t="shared" si="1438"/>
        <v>#VALUE!</v>
      </c>
      <c r="AH1420" t="e">
        <f t="shared" si="1439"/>
        <v>#VALUE!</v>
      </c>
      <c r="BJ1420">
        <f t="shared" si="1440"/>
        <v>2</v>
      </c>
    </row>
    <row r="1421" spans="11:62" x14ac:dyDescent="0.2">
      <c r="K1421" t="str">
        <f>WeedDataInput!F1419</f>
        <v>N</v>
      </c>
      <c r="L1421" t="str">
        <f>WeedDataInput!G1419</f>
        <v>Jack Eskay;Joaquim Grunberger;Bradi Jeann;Emily DeSutter</v>
      </c>
      <c r="M1421" s="10" t="str">
        <f t="shared" si="1418"/>
        <v>;Jack Eskay;Joaquim Grunberger;Bradi Jeann;Emily DeSutter</v>
      </c>
      <c r="N1421" t="str">
        <f t="shared" si="1419"/>
        <v>;Jack Eskay;Joaquim Grunberger;Bradi Jeann;Emily DeSutter</v>
      </c>
      <c r="O1421" t="str">
        <f t="shared" si="1420"/>
        <v>Jack Eskay;Joaquim Grunberger;Bradi Jeann;Emily DeSutter</v>
      </c>
      <c r="P1421" t="str">
        <f t="shared" si="1421"/>
        <v>Joaquim Grunberger;Bradi Jeann;Emily DeSutter</v>
      </c>
      <c r="Q1421" t="str">
        <f t="shared" si="1422"/>
        <v>Bradi Jeann;Emily DeSutter</v>
      </c>
      <c r="R1421" t="str">
        <f t="shared" si="1423"/>
        <v>Emily DeSutter</v>
      </c>
      <c r="S1421">
        <f t="shared" si="1424"/>
        <v>0</v>
      </c>
      <c r="T1421">
        <f t="shared" si="1425"/>
        <v>0</v>
      </c>
      <c r="U1421">
        <f t="shared" si="1426"/>
        <v>0</v>
      </c>
      <c r="V1421">
        <f t="shared" si="1427"/>
        <v>0</v>
      </c>
      <c r="W1421">
        <f t="shared" si="1428"/>
        <v>0</v>
      </c>
      <c r="X1421">
        <f t="shared" si="1429"/>
        <v>0</v>
      </c>
      <c r="Y1421" s="10" t="str">
        <f t="shared" si="1430"/>
        <v>Jack Eskay</v>
      </c>
      <c r="Z1421" t="str">
        <f t="shared" si="1431"/>
        <v>Joaquim Grunberger</v>
      </c>
      <c r="AA1421" t="str">
        <f t="shared" si="1432"/>
        <v>Bradi Jeann</v>
      </c>
      <c r="AB1421" t="e">
        <f t="shared" si="1433"/>
        <v>#VALUE!</v>
      </c>
      <c r="AC1421" t="e">
        <f t="shared" si="1434"/>
        <v>#VALUE!</v>
      </c>
      <c r="AD1421" t="e">
        <f t="shared" si="1435"/>
        <v>#VALUE!</v>
      </c>
      <c r="AE1421" t="e">
        <f t="shared" si="1436"/>
        <v>#VALUE!</v>
      </c>
      <c r="AF1421" t="e">
        <f t="shared" si="1437"/>
        <v>#VALUE!</v>
      </c>
      <c r="AG1421" t="e">
        <f t="shared" si="1438"/>
        <v>#VALUE!</v>
      </c>
      <c r="AH1421" t="e">
        <f t="shared" si="1439"/>
        <v>#VALUE!</v>
      </c>
      <c r="BJ1421">
        <f t="shared" si="1440"/>
        <v>3</v>
      </c>
    </row>
    <row r="1422" spans="11:62" x14ac:dyDescent="0.2">
      <c r="K1422" t="str">
        <f>WeedDataInput!F1420</f>
        <v>Y</v>
      </c>
      <c r="L1422">
        <f>WeedDataInput!G1420</f>
        <v>0</v>
      </c>
      <c r="M1422" s="10" t="str">
        <f t="shared" si="1418"/>
        <v>;0</v>
      </c>
      <c r="N1422" t="str">
        <f t="shared" si="1419"/>
        <v>;0</v>
      </c>
      <c r="O1422" t="str">
        <f t="shared" si="1420"/>
        <v>0</v>
      </c>
      <c r="P1422">
        <f t="shared" si="1421"/>
        <v>0</v>
      </c>
      <c r="Q1422">
        <f t="shared" si="1422"/>
        <v>0</v>
      </c>
      <c r="R1422">
        <f t="shared" si="1423"/>
        <v>0</v>
      </c>
      <c r="S1422">
        <f t="shared" si="1424"/>
        <v>0</v>
      </c>
      <c r="T1422">
        <f t="shared" si="1425"/>
        <v>0</v>
      </c>
      <c r="U1422">
        <f t="shared" si="1426"/>
        <v>0</v>
      </c>
      <c r="V1422">
        <f t="shared" si="1427"/>
        <v>0</v>
      </c>
      <c r="W1422">
        <f t="shared" si="1428"/>
        <v>0</v>
      </c>
      <c r="X1422">
        <f t="shared" si="1429"/>
        <v>0</v>
      </c>
      <c r="Y1422" s="10" t="e">
        <f t="shared" si="1430"/>
        <v>#VALUE!</v>
      </c>
      <c r="Z1422" t="e">
        <f t="shared" si="1431"/>
        <v>#VALUE!</v>
      </c>
      <c r="AA1422" t="e">
        <f t="shared" si="1432"/>
        <v>#VALUE!</v>
      </c>
      <c r="AB1422" t="e">
        <f t="shared" si="1433"/>
        <v>#VALUE!</v>
      </c>
      <c r="AC1422" t="e">
        <f t="shared" si="1434"/>
        <v>#VALUE!</v>
      </c>
      <c r="AD1422" t="e">
        <f t="shared" si="1435"/>
        <v>#VALUE!</v>
      </c>
      <c r="AE1422" t="e">
        <f t="shared" si="1436"/>
        <v>#VALUE!</v>
      </c>
      <c r="AF1422" t="e">
        <f t="shared" si="1437"/>
        <v>#VALUE!</v>
      </c>
      <c r="AG1422" t="e">
        <f t="shared" si="1438"/>
        <v>#VALUE!</v>
      </c>
      <c r="AH1422" t="e">
        <f t="shared" si="1439"/>
        <v>#VALUE!</v>
      </c>
      <c r="BJ1422">
        <f t="shared" si="1440"/>
        <v>0</v>
      </c>
    </row>
    <row r="1423" spans="11:62" x14ac:dyDescent="0.2">
      <c r="K1423" t="str">
        <f>WeedDataInput!F1421</f>
        <v>Y</v>
      </c>
      <c r="L1423">
        <f>WeedDataInput!G1421</f>
        <v>0</v>
      </c>
      <c r="M1423" s="10" t="str">
        <f t="shared" si="1418"/>
        <v>;0</v>
      </c>
      <c r="N1423" t="str">
        <f t="shared" si="1419"/>
        <v>;0</v>
      </c>
      <c r="O1423" t="str">
        <f t="shared" si="1420"/>
        <v>0</v>
      </c>
      <c r="P1423">
        <f t="shared" si="1421"/>
        <v>0</v>
      </c>
      <c r="Q1423">
        <f t="shared" si="1422"/>
        <v>0</v>
      </c>
      <c r="R1423">
        <f t="shared" si="1423"/>
        <v>0</v>
      </c>
      <c r="S1423">
        <f t="shared" si="1424"/>
        <v>0</v>
      </c>
      <c r="T1423">
        <f t="shared" si="1425"/>
        <v>0</v>
      </c>
      <c r="U1423">
        <f t="shared" si="1426"/>
        <v>0</v>
      </c>
      <c r="V1423">
        <f t="shared" si="1427"/>
        <v>0</v>
      </c>
      <c r="W1423">
        <f t="shared" si="1428"/>
        <v>0</v>
      </c>
      <c r="X1423">
        <f t="shared" si="1429"/>
        <v>0</v>
      </c>
      <c r="Y1423" s="10" t="e">
        <f t="shared" si="1430"/>
        <v>#VALUE!</v>
      </c>
      <c r="Z1423" t="e">
        <f t="shared" si="1431"/>
        <v>#VALUE!</v>
      </c>
      <c r="AA1423" t="e">
        <f t="shared" si="1432"/>
        <v>#VALUE!</v>
      </c>
      <c r="AB1423" t="e">
        <f t="shared" si="1433"/>
        <v>#VALUE!</v>
      </c>
      <c r="AC1423" t="e">
        <f t="shared" si="1434"/>
        <v>#VALUE!</v>
      </c>
      <c r="AD1423" t="e">
        <f t="shared" si="1435"/>
        <v>#VALUE!</v>
      </c>
      <c r="AE1423" t="e">
        <f t="shared" si="1436"/>
        <v>#VALUE!</v>
      </c>
      <c r="AF1423" t="e">
        <f t="shared" si="1437"/>
        <v>#VALUE!</v>
      </c>
      <c r="AG1423" t="e">
        <f t="shared" si="1438"/>
        <v>#VALUE!</v>
      </c>
      <c r="AH1423" t="e">
        <f t="shared" si="1439"/>
        <v>#VALUE!</v>
      </c>
      <c r="BJ1423">
        <f t="shared" si="1440"/>
        <v>0</v>
      </c>
    </row>
    <row r="1424" spans="11:62" x14ac:dyDescent="0.2">
      <c r="K1424" t="str">
        <f>WeedDataInput!F1422</f>
        <v>Y</v>
      </c>
      <c r="L1424">
        <f>WeedDataInput!G1422</f>
        <v>0</v>
      </c>
      <c r="M1424" s="10" t="str">
        <f t="shared" si="1418"/>
        <v>;0</v>
      </c>
      <c r="N1424" t="str">
        <f t="shared" si="1419"/>
        <v>;0</v>
      </c>
      <c r="O1424" t="str">
        <f t="shared" si="1420"/>
        <v>0</v>
      </c>
      <c r="P1424">
        <f t="shared" si="1421"/>
        <v>0</v>
      </c>
      <c r="Q1424">
        <f t="shared" si="1422"/>
        <v>0</v>
      </c>
      <c r="R1424">
        <f t="shared" si="1423"/>
        <v>0</v>
      </c>
      <c r="S1424">
        <f t="shared" si="1424"/>
        <v>0</v>
      </c>
      <c r="T1424">
        <f t="shared" si="1425"/>
        <v>0</v>
      </c>
      <c r="U1424">
        <f t="shared" si="1426"/>
        <v>0</v>
      </c>
      <c r="V1424">
        <f t="shared" si="1427"/>
        <v>0</v>
      </c>
      <c r="W1424">
        <f t="shared" si="1428"/>
        <v>0</v>
      </c>
      <c r="X1424">
        <f t="shared" si="1429"/>
        <v>0</v>
      </c>
      <c r="Y1424" s="10" t="e">
        <f t="shared" si="1430"/>
        <v>#VALUE!</v>
      </c>
      <c r="Z1424" t="e">
        <f t="shared" si="1431"/>
        <v>#VALUE!</v>
      </c>
      <c r="AA1424" t="e">
        <f t="shared" si="1432"/>
        <v>#VALUE!</v>
      </c>
      <c r="AB1424" t="e">
        <f t="shared" si="1433"/>
        <v>#VALUE!</v>
      </c>
      <c r="AC1424" t="e">
        <f t="shared" si="1434"/>
        <v>#VALUE!</v>
      </c>
      <c r="AD1424" t="e">
        <f t="shared" si="1435"/>
        <v>#VALUE!</v>
      </c>
      <c r="AE1424" t="e">
        <f t="shared" si="1436"/>
        <v>#VALUE!</v>
      </c>
      <c r="AF1424" t="e">
        <f t="shared" si="1437"/>
        <v>#VALUE!</v>
      </c>
      <c r="AG1424" t="e">
        <f t="shared" si="1438"/>
        <v>#VALUE!</v>
      </c>
      <c r="AH1424" t="e">
        <f t="shared" si="1439"/>
        <v>#VALUE!</v>
      </c>
      <c r="BJ1424">
        <f t="shared" si="1440"/>
        <v>0</v>
      </c>
    </row>
    <row r="1425" spans="11:62" x14ac:dyDescent="0.2">
      <c r="K1425" t="str">
        <f>WeedDataInput!F1423</f>
        <v>Y</v>
      </c>
      <c r="L1425">
        <f>WeedDataInput!G1423</f>
        <v>0</v>
      </c>
      <c r="M1425" s="10" t="str">
        <f t="shared" si="1418"/>
        <v>;0</v>
      </c>
      <c r="N1425" t="str">
        <f t="shared" si="1419"/>
        <v>;0</v>
      </c>
      <c r="O1425" t="str">
        <f t="shared" si="1420"/>
        <v>0</v>
      </c>
      <c r="P1425">
        <f t="shared" si="1421"/>
        <v>0</v>
      </c>
      <c r="Q1425">
        <f t="shared" si="1422"/>
        <v>0</v>
      </c>
      <c r="R1425">
        <f t="shared" si="1423"/>
        <v>0</v>
      </c>
      <c r="S1425">
        <f t="shared" si="1424"/>
        <v>0</v>
      </c>
      <c r="T1425">
        <f t="shared" si="1425"/>
        <v>0</v>
      </c>
      <c r="U1425">
        <f t="shared" si="1426"/>
        <v>0</v>
      </c>
      <c r="V1425">
        <f t="shared" si="1427"/>
        <v>0</v>
      </c>
      <c r="W1425">
        <f t="shared" si="1428"/>
        <v>0</v>
      </c>
      <c r="X1425">
        <f t="shared" si="1429"/>
        <v>0</v>
      </c>
      <c r="Y1425" s="10" t="e">
        <f t="shared" si="1430"/>
        <v>#VALUE!</v>
      </c>
      <c r="Z1425" t="e">
        <f t="shared" si="1431"/>
        <v>#VALUE!</v>
      </c>
      <c r="AA1425" t="e">
        <f t="shared" si="1432"/>
        <v>#VALUE!</v>
      </c>
      <c r="AB1425" t="e">
        <f t="shared" si="1433"/>
        <v>#VALUE!</v>
      </c>
      <c r="AC1425" t="e">
        <f t="shared" si="1434"/>
        <v>#VALUE!</v>
      </c>
      <c r="AD1425" t="e">
        <f t="shared" si="1435"/>
        <v>#VALUE!</v>
      </c>
      <c r="AE1425" t="e">
        <f t="shared" si="1436"/>
        <v>#VALUE!</v>
      </c>
      <c r="AF1425" t="e">
        <f t="shared" si="1437"/>
        <v>#VALUE!</v>
      </c>
      <c r="AG1425" t="e">
        <f t="shared" si="1438"/>
        <v>#VALUE!</v>
      </c>
      <c r="AH1425" t="e">
        <f t="shared" si="1439"/>
        <v>#VALUE!</v>
      </c>
      <c r="BJ1425">
        <f t="shared" si="1440"/>
        <v>0</v>
      </c>
    </row>
    <row r="1426" spans="11:62" x14ac:dyDescent="0.2">
      <c r="K1426" t="str">
        <f>WeedDataInput!F1424</f>
        <v>Y</v>
      </c>
      <c r="L1426">
        <f>WeedDataInput!G1424</f>
        <v>0</v>
      </c>
      <c r="M1426" s="10" t="str">
        <f t="shared" si="1418"/>
        <v>;0</v>
      </c>
      <c r="N1426" t="str">
        <f t="shared" si="1419"/>
        <v>;0</v>
      </c>
      <c r="O1426" t="str">
        <f t="shared" si="1420"/>
        <v>0</v>
      </c>
      <c r="P1426">
        <f t="shared" si="1421"/>
        <v>0</v>
      </c>
      <c r="Q1426">
        <f t="shared" si="1422"/>
        <v>0</v>
      </c>
      <c r="R1426">
        <f t="shared" si="1423"/>
        <v>0</v>
      </c>
      <c r="S1426">
        <f t="shared" si="1424"/>
        <v>0</v>
      </c>
      <c r="T1426">
        <f t="shared" si="1425"/>
        <v>0</v>
      </c>
      <c r="U1426">
        <f t="shared" si="1426"/>
        <v>0</v>
      </c>
      <c r="V1426">
        <f t="shared" si="1427"/>
        <v>0</v>
      </c>
      <c r="W1426">
        <f t="shared" si="1428"/>
        <v>0</v>
      </c>
      <c r="X1426">
        <f t="shared" si="1429"/>
        <v>0</v>
      </c>
      <c r="Y1426" s="10" t="e">
        <f t="shared" si="1430"/>
        <v>#VALUE!</v>
      </c>
      <c r="Z1426" t="e">
        <f t="shared" si="1431"/>
        <v>#VALUE!</v>
      </c>
      <c r="AA1426" t="e">
        <f t="shared" si="1432"/>
        <v>#VALUE!</v>
      </c>
      <c r="AB1426" t="e">
        <f t="shared" si="1433"/>
        <v>#VALUE!</v>
      </c>
      <c r="AC1426" t="e">
        <f t="shared" si="1434"/>
        <v>#VALUE!</v>
      </c>
      <c r="AD1426" t="e">
        <f t="shared" si="1435"/>
        <v>#VALUE!</v>
      </c>
      <c r="AE1426" t="e">
        <f t="shared" si="1436"/>
        <v>#VALUE!</v>
      </c>
      <c r="AF1426" t="e">
        <f t="shared" si="1437"/>
        <v>#VALUE!</v>
      </c>
      <c r="AG1426" t="e">
        <f t="shared" si="1438"/>
        <v>#VALUE!</v>
      </c>
      <c r="AH1426" t="e">
        <f t="shared" si="1439"/>
        <v>#VALUE!</v>
      </c>
      <c r="BJ1426">
        <f t="shared" si="1440"/>
        <v>0</v>
      </c>
    </row>
    <row r="1427" spans="11:62" x14ac:dyDescent="0.2">
      <c r="K1427" t="str">
        <f>WeedDataInput!F1425</f>
        <v>Y</v>
      </c>
      <c r="L1427">
        <f>WeedDataInput!G1425</f>
        <v>0</v>
      </c>
      <c r="M1427" s="10" t="str">
        <f t="shared" si="1418"/>
        <v>;0</v>
      </c>
      <c r="N1427" t="str">
        <f t="shared" si="1419"/>
        <v>;0</v>
      </c>
      <c r="O1427" t="str">
        <f t="shared" si="1420"/>
        <v>0</v>
      </c>
      <c r="P1427">
        <f t="shared" si="1421"/>
        <v>0</v>
      </c>
      <c r="Q1427">
        <f t="shared" si="1422"/>
        <v>0</v>
      </c>
      <c r="R1427">
        <f t="shared" si="1423"/>
        <v>0</v>
      </c>
      <c r="S1427">
        <f t="shared" si="1424"/>
        <v>0</v>
      </c>
      <c r="T1427">
        <f t="shared" si="1425"/>
        <v>0</v>
      </c>
      <c r="U1427">
        <f t="shared" si="1426"/>
        <v>0</v>
      </c>
      <c r="V1427">
        <f t="shared" si="1427"/>
        <v>0</v>
      </c>
      <c r="W1427">
        <f t="shared" si="1428"/>
        <v>0</v>
      </c>
      <c r="X1427">
        <f t="shared" si="1429"/>
        <v>0</v>
      </c>
      <c r="Y1427" s="10" t="e">
        <f t="shared" si="1430"/>
        <v>#VALUE!</v>
      </c>
      <c r="Z1427" t="e">
        <f t="shared" si="1431"/>
        <v>#VALUE!</v>
      </c>
      <c r="AA1427" t="e">
        <f t="shared" si="1432"/>
        <v>#VALUE!</v>
      </c>
      <c r="AB1427" t="e">
        <f t="shared" si="1433"/>
        <v>#VALUE!</v>
      </c>
      <c r="AC1427" t="e">
        <f t="shared" si="1434"/>
        <v>#VALUE!</v>
      </c>
      <c r="AD1427" t="e">
        <f t="shared" si="1435"/>
        <v>#VALUE!</v>
      </c>
      <c r="AE1427" t="e">
        <f t="shared" si="1436"/>
        <v>#VALUE!</v>
      </c>
      <c r="AF1427" t="e">
        <f t="shared" si="1437"/>
        <v>#VALUE!</v>
      </c>
      <c r="AG1427" t="e">
        <f t="shared" si="1438"/>
        <v>#VALUE!</v>
      </c>
      <c r="AH1427" t="e">
        <f t="shared" si="1439"/>
        <v>#VALUE!</v>
      </c>
      <c r="BJ1427">
        <f t="shared" si="1440"/>
        <v>0</v>
      </c>
    </row>
    <row r="1428" spans="11:62" x14ac:dyDescent="0.2">
      <c r="K1428" t="str">
        <f>WeedDataInput!F1426</f>
        <v>Y</v>
      </c>
      <c r="L1428">
        <f>WeedDataInput!G1426</f>
        <v>0</v>
      </c>
      <c r="M1428" s="10" t="str">
        <f t="shared" si="1418"/>
        <v>;0</v>
      </c>
      <c r="N1428" t="str">
        <f t="shared" si="1419"/>
        <v>;0</v>
      </c>
      <c r="O1428" t="str">
        <f t="shared" si="1420"/>
        <v>0</v>
      </c>
      <c r="P1428">
        <f t="shared" si="1421"/>
        <v>0</v>
      </c>
      <c r="Q1428">
        <f t="shared" si="1422"/>
        <v>0</v>
      </c>
      <c r="R1428">
        <f t="shared" si="1423"/>
        <v>0</v>
      </c>
      <c r="S1428">
        <f t="shared" si="1424"/>
        <v>0</v>
      </c>
      <c r="T1428">
        <f t="shared" si="1425"/>
        <v>0</v>
      </c>
      <c r="U1428">
        <f t="shared" si="1426"/>
        <v>0</v>
      </c>
      <c r="V1428">
        <f t="shared" si="1427"/>
        <v>0</v>
      </c>
      <c r="W1428">
        <f t="shared" si="1428"/>
        <v>0</v>
      </c>
      <c r="X1428">
        <f t="shared" si="1429"/>
        <v>0</v>
      </c>
      <c r="Y1428" s="10" t="e">
        <f t="shared" si="1430"/>
        <v>#VALUE!</v>
      </c>
      <c r="Z1428" t="e">
        <f t="shared" si="1431"/>
        <v>#VALUE!</v>
      </c>
      <c r="AA1428" t="e">
        <f t="shared" si="1432"/>
        <v>#VALUE!</v>
      </c>
      <c r="AB1428" t="e">
        <f t="shared" si="1433"/>
        <v>#VALUE!</v>
      </c>
      <c r="AC1428" t="e">
        <f t="shared" si="1434"/>
        <v>#VALUE!</v>
      </c>
      <c r="AD1428" t="e">
        <f t="shared" si="1435"/>
        <v>#VALUE!</v>
      </c>
      <c r="AE1428" t="e">
        <f t="shared" si="1436"/>
        <v>#VALUE!</v>
      </c>
      <c r="AF1428" t="e">
        <f t="shared" si="1437"/>
        <v>#VALUE!</v>
      </c>
      <c r="AG1428" t="e">
        <f t="shared" si="1438"/>
        <v>#VALUE!</v>
      </c>
      <c r="AH1428" t="e">
        <f t="shared" si="1439"/>
        <v>#VALUE!</v>
      </c>
      <c r="BJ1428">
        <f t="shared" si="1440"/>
        <v>0</v>
      </c>
    </row>
    <row r="1429" spans="11:62" x14ac:dyDescent="0.2">
      <c r="K1429" t="str">
        <f>WeedDataInput!F1427</f>
        <v>Y</v>
      </c>
      <c r="L1429">
        <f>WeedDataInput!G1427</f>
        <v>0</v>
      </c>
      <c r="M1429" s="10" t="str">
        <f t="shared" si="1418"/>
        <v>;0</v>
      </c>
      <c r="N1429" t="str">
        <f t="shared" si="1419"/>
        <v>;0</v>
      </c>
      <c r="O1429" t="str">
        <f t="shared" si="1420"/>
        <v>0</v>
      </c>
      <c r="P1429">
        <f t="shared" si="1421"/>
        <v>0</v>
      </c>
      <c r="Q1429">
        <f t="shared" si="1422"/>
        <v>0</v>
      </c>
      <c r="R1429">
        <f t="shared" si="1423"/>
        <v>0</v>
      </c>
      <c r="S1429">
        <f t="shared" si="1424"/>
        <v>0</v>
      </c>
      <c r="T1429">
        <f t="shared" si="1425"/>
        <v>0</v>
      </c>
      <c r="U1429">
        <f t="shared" si="1426"/>
        <v>0</v>
      </c>
      <c r="V1429">
        <f t="shared" si="1427"/>
        <v>0</v>
      </c>
      <c r="W1429">
        <f t="shared" si="1428"/>
        <v>0</v>
      </c>
      <c r="X1429">
        <f t="shared" si="1429"/>
        <v>0</v>
      </c>
      <c r="Y1429" s="10" t="e">
        <f t="shared" si="1430"/>
        <v>#VALUE!</v>
      </c>
      <c r="Z1429" t="e">
        <f t="shared" si="1431"/>
        <v>#VALUE!</v>
      </c>
      <c r="AA1429" t="e">
        <f t="shared" si="1432"/>
        <v>#VALUE!</v>
      </c>
      <c r="AB1429" t="e">
        <f t="shared" si="1433"/>
        <v>#VALUE!</v>
      </c>
      <c r="AC1429" t="e">
        <f t="shared" si="1434"/>
        <v>#VALUE!</v>
      </c>
      <c r="AD1429" t="e">
        <f t="shared" si="1435"/>
        <v>#VALUE!</v>
      </c>
      <c r="AE1429" t="e">
        <f t="shared" si="1436"/>
        <v>#VALUE!</v>
      </c>
      <c r="AF1429" t="e">
        <f t="shared" si="1437"/>
        <v>#VALUE!</v>
      </c>
      <c r="AG1429" t="e">
        <f t="shared" si="1438"/>
        <v>#VALUE!</v>
      </c>
      <c r="AH1429" t="e">
        <f t="shared" si="1439"/>
        <v>#VALUE!</v>
      </c>
      <c r="BJ1429">
        <f t="shared" si="1440"/>
        <v>0</v>
      </c>
    </row>
    <row r="1430" spans="11:62" x14ac:dyDescent="0.2">
      <c r="K1430" t="str">
        <f>WeedDataInput!F1428</f>
        <v>N</v>
      </c>
      <c r="L1430" t="str">
        <f>WeedDataInput!G1428</f>
        <v>Gabby Chamberlain;Sarah Jackman;Sack Jalyers;</v>
      </c>
      <c r="M1430" s="10" t="str">
        <f t="shared" si="1418"/>
        <v>;Gabby Chamberlain;Sarah Jackman;Sack Jalyers;</v>
      </c>
      <c r="N1430" t="str">
        <f t="shared" si="1419"/>
        <v>;Gabby Chamberlain;Sarah Jackman;Sack Jalyers;</v>
      </c>
      <c r="O1430" t="str">
        <f t="shared" si="1420"/>
        <v>Gabby Chamberlain;Sarah Jackman;Sack Jalyers;</v>
      </c>
      <c r="P1430" t="str">
        <f t="shared" si="1421"/>
        <v>Sarah Jackman;Sack Jalyers;</v>
      </c>
      <c r="Q1430" t="str">
        <f t="shared" si="1422"/>
        <v>Sack Jalyers;</v>
      </c>
      <c r="R1430" t="str">
        <f t="shared" si="1423"/>
        <v/>
      </c>
      <c r="S1430">
        <f t="shared" si="1424"/>
        <v>0</v>
      </c>
      <c r="T1430">
        <f t="shared" si="1425"/>
        <v>0</v>
      </c>
      <c r="U1430">
        <f t="shared" si="1426"/>
        <v>0</v>
      </c>
      <c r="V1430">
        <f t="shared" si="1427"/>
        <v>0</v>
      </c>
      <c r="W1430">
        <f t="shared" si="1428"/>
        <v>0</v>
      </c>
      <c r="X1430">
        <f t="shared" si="1429"/>
        <v>0</v>
      </c>
      <c r="Y1430" s="10" t="str">
        <f t="shared" si="1430"/>
        <v>Gabby Chamberlain</v>
      </c>
      <c r="Z1430" t="str">
        <f t="shared" si="1431"/>
        <v>Sarah Jackman</v>
      </c>
      <c r="AA1430" t="str">
        <f t="shared" si="1432"/>
        <v>Sack Jalyers</v>
      </c>
      <c r="AB1430" t="e">
        <f t="shared" si="1433"/>
        <v>#VALUE!</v>
      </c>
      <c r="AC1430" t="e">
        <f t="shared" si="1434"/>
        <v>#VALUE!</v>
      </c>
      <c r="AD1430" t="e">
        <f t="shared" si="1435"/>
        <v>#VALUE!</v>
      </c>
      <c r="AE1430" t="e">
        <f t="shared" si="1436"/>
        <v>#VALUE!</v>
      </c>
      <c r="AF1430" t="e">
        <f t="shared" si="1437"/>
        <v>#VALUE!</v>
      </c>
      <c r="AG1430" t="e">
        <f t="shared" si="1438"/>
        <v>#VALUE!</v>
      </c>
      <c r="AH1430" t="e">
        <f t="shared" si="1439"/>
        <v>#VALUE!</v>
      </c>
      <c r="BJ1430">
        <f t="shared" si="1440"/>
        <v>3</v>
      </c>
    </row>
    <row r="1431" spans="11:62" x14ac:dyDescent="0.2">
      <c r="K1431" t="str">
        <f>WeedDataInput!F1429</f>
        <v>N</v>
      </c>
      <c r="L1431" t="str">
        <f>WeedDataInput!G1429</f>
        <v>Joaquim Grunberger;</v>
      </c>
      <c r="M1431" s="10" t="str">
        <f t="shared" si="1418"/>
        <v>;Joaquim Grunberger;</v>
      </c>
      <c r="N1431" t="str">
        <f t="shared" si="1419"/>
        <v>;Joaquim Grunberger;</v>
      </c>
      <c r="O1431" t="str">
        <f t="shared" si="1420"/>
        <v>Joaquim Grunberger;</v>
      </c>
      <c r="P1431" t="str">
        <f t="shared" si="1421"/>
        <v/>
      </c>
      <c r="Q1431">
        <f t="shared" si="1422"/>
        <v>0</v>
      </c>
      <c r="R1431">
        <f t="shared" si="1423"/>
        <v>0</v>
      </c>
      <c r="S1431">
        <f t="shared" si="1424"/>
        <v>0</v>
      </c>
      <c r="T1431">
        <f t="shared" si="1425"/>
        <v>0</v>
      </c>
      <c r="U1431">
        <f t="shared" si="1426"/>
        <v>0</v>
      </c>
      <c r="V1431">
        <f t="shared" si="1427"/>
        <v>0</v>
      </c>
      <c r="W1431">
        <f t="shared" si="1428"/>
        <v>0</v>
      </c>
      <c r="X1431">
        <f t="shared" si="1429"/>
        <v>0</v>
      </c>
      <c r="Y1431" s="10" t="str">
        <f t="shared" si="1430"/>
        <v>Joaquim Grunberger</v>
      </c>
      <c r="Z1431" t="e">
        <f t="shared" si="1431"/>
        <v>#VALUE!</v>
      </c>
      <c r="AA1431" t="e">
        <f t="shared" si="1432"/>
        <v>#VALUE!</v>
      </c>
      <c r="AB1431" t="e">
        <f t="shared" si="1433"/>
        <v>#VALUE!</v>
      </c>
      <c r="AC1431" t="e">
        <f t="shared" si="1434"/>
        <v>#VALUE!</v>
      </c>
      <c r="AD1431" t="e">
        <f t="shared" si="1435"/>
        <v>#VALUE!</v>
      </c>
      <c r="AE1431" t="e">
        <f t="shared" si="1436"/>
        <v>#VALUE!</v>
      </c>
      <c r="AF1431" t="e">
        <f t="shared" si="1437"/>
        <v>#VALUE!</v>
      </c>
      <c r="AG1431" t="e">
        <f t="shared" si="1438"/>
        <v>#VALUE!</v>
      </c>
      <c r="AH1431" t="e">
        <f t="shared" si="1439"/>
        <v>#VALUE!</v>
      </c>
      <c r="BJ1431">
        <f t="shared" si="1440"/>
        <v>1</v>
      </c>
    </row>
    <row r="1432" spans="11:62" x14ac:dyDescent="0.2">
      <c r="K1432" t="str">
        <f>WeedDataInput!F1430</f>
        <v>N</v>
      </c>
      <c r="L1432" t="str">
        <f>WeedDataInput!G1430</f>
        <v>Joaquim Grunberger;</v>
      </c>
      <c r="M1432" s="10" t="str">
        <f t="shared" si="1418"/>
        <v>;Joaquim Grunberger;</v>
      </c>
      <c r="N1432" t="str">
        <f t="shared" si="1419"/>
        <v>;Joaquim Grunberger;</v>
      </c>
      <c r="O1432" t="str">
        <f t="shared" si="1420"/>
        <v>Joaquim Grunberger;</v>
      </c>
      <c r="P1432" t="str">
        <f t="shared" si="1421"/>
        <v/>
      </c>
      <c r="Q1432">
        <f t="shared" si="1422"/>
        <v>0</v>
      </c>
      <c r="R1432">
        <f t="shared" si="1423"/>
        <v>0</v>
      </c>
      <c r="S1432">
        <f t="shared" si="1424"/>
        <v>0</v>
      </c>
      <c r="T1432">
        <f t="shared" si="1425"/>
        <v>0</v>
      </c>
      <c r="U1432">
        <f t="shared" si="1426"/>
        <v>0</v>
      </c>
      <c r="V1432">
        <f t="shared" si="1427"/>
        <v>0</v>
      </c>
      <c r="W1432">
        <f t="shared" si="1428"/>
        <v>0</v>
      </c>
      <c r="X1432">
        <f t="shared" si="1429"/>
        <v>0</v>
      </c>
      <c r="Y1432" s="10" t="str">
        <f t="shared" si="1430"/>
        <v>Joaquim Grunberger</v>
      </c>
      <c r="Z1432" t="e">
        <f t="shared" si="1431"/>
        <v>#VALUE!</v>
      </c>
      <c r="AA1432" t="e">
        <f t="shared" si="1432"/>
        <v>#VALUE!</v>
      </c>
      <c r="AB1432" t="e">
        <f t="shared" si="1433"/>
        <v>#VALUE!</v>
      </c>
      <c r="AC1432" t="e">
        <f t="shared" si="1434"/>
        <v>#VALUE!</v>
      </c>
      <c r="AD1432" t="e">
        <f t="shared" si="1435"/>
        <v>#VALUE!</v>
      </c>
      <c r="AE1432" t="e">
        <f t="shared" si="1436"/>
        <v>#VALUE!</v>
      </c>
      <c r="AF1432" t="e">
        <f t="shared" si="1437"/>
        <v>#VALUE!</v>
      </c>
      <c r="AG1432" t="e">
        <f t="shared" si="1438"/>
        <v>#VALUE!</v>
      </c>
      <c r="AH1432" t="e">
        <f t="shared" si="1439"/>
        <v>#VALUE!</v>
      </c>
      <c r="BJ1432">
        <f t="shared" si="1440"/>
        <v>1</v>
      </c>
    </row>
    <row r="1433" spans="11:62" x14ac:dyDescent="0.2">
      <c r="K1433" t="str">
        <f>WeedDataInput!F1431</f>
        <v>N</v>
      </c>
      <c r="L1433" t="str">
        <f>WeedDataInput!G1431</f>
        <v>Joaquim Grunberger;</v>
      </c>
      <c r="M1433" s="10" t="str">
        <f t="shared" si="1418"/>
        <v>;Joaquim Grunberger;</v>
      </c>
      <c r="N1433" t="str">
        <f t="shared" si="1419"/>
        <v>;Joaquim Grunberger;</v>
      </c>
      <c r="O1433" t="str">
        <f t="shared" si="1420"/>
        <v>Joaquim Grunberger;</v>
      </c>
      <c r="P1433" t="str">
        <f t="shared" si="1421"/>
        <v/>
      </c>
      <c r="Q1433">
        <f t="shared" si="1422"/>
        <v>0</v>
      </c>
      <c r="R1433">
        <f t="shared" si="1423"/>
        <v>0</v>
      </c>
      <c r="S1433">
        <f t="shared" si="1424"/>
        <v>0</v>
      </c>
      <c r="T1433">
        <f t="shared" si="1425"/>
        <v>0</v>
      </c>
      <c r="U1433">
        <f t="shared" si="1426"/>
        <v>0</v>
      </c>
      <c r="V1433">
        <f t="shared" si="1427"/>
        <v>0</v>
      </c>
      <c r="W1433">
        <f t="shared" si="1428"/>
        <v>0</v>
      </c>
      <c r="X1433">
        <f t="shared" si="1429"/>
        <v>0</v>
      </c>
      <c r="Y1433" s="10" t="str">
        <f t="shared" si="1430"/>
        <v>Joaquim Grunberger</v>
      </c>
      <c r="Z1433" t="e">
        <f t="shared" si="1431"/>
        <v>#VALUE!</v>
      </c>
      <c r="AA1433" t="e">
        <f t="shared" si="1432"/>
        <v>#VALUE!</v>
      </c>
      <c r="AB1433" t="e">
        <f t="shared" si="1433"/>
        <v>#VALUE!</v>
      </c>
      <c r="AC1433" t="e">
        <f t="shared" si="1434"/>
        <v>#VALUE!</v>
      </c>
      <c r="AD1433" t="e">
        <f t="shared" si="1435"/>
        <v>#VALUE!</v>
      </c>
      <c r="AE1433" t="e">
        <f t="shared" si="1436"/>
        <v>#VALUE!</v>
      </c>
      <c r="AF1433" t="e">
        <f t="shared" si="1437"/>
        <v>#VALUE!</v>
      </c>
      <c r="AG1433" t="e">
        <f t="shared" si="1438"/>
        <v>#VALUE!</v>
      </c>
      <c r="AH1433" t="e">
        <f t="shared" si="1439"/>
        <v>#VALUE!</v>
      </c>
      <c r="BJ1433">
        <f t="shared" si="1440"/>
        <v>1</v>
      </c>
    </row>
    <row r="1434" spans="11:62" x14ac:dyDescent="0.2">
      <c r="K1434" t="str">
        <f>WeedDataInput!F1432</f>
        <v>N</v>
      </c>
      <c r="L1434" t="str">
        <f>WeedDataInput!G1432</f>
        <v>Joaquim Grunberger;</v>
      </c>
      <c r="M1434" s="10" t="str">
        <f t="shared" si="1418"/>
        <v>;Joaquim Grunberger;</v>
      </c>
      <c r="N1434" t="str">
        <f t="shared" si="1419"/>
        <v>;Joaquim Grunberger;</v>
      </c>
      <c r="O1434" t="str">
        <f t="shared" si="1420"/>
        <v>Joaquim Grunberger;</v>
      </c>
      <c r="P1434" t="str">
        <f t="shared" si="1421"/>
        <v/>
      </c>
      <c r="Q1434">
        <f t="shared" si="1422"/>
        <v>0</v>
      </c>
      <c r="R1434">
        <f t="shared" si="1423"/>
        <v>0</v>
      </c>
      <c r="S1434">
        <f t="shared" si="1424"/>
        <v>0</v>
      </c>
      <c r="T1434">
        <f t="shared" si="1425"/>
        <v>0</v>
      </c>
      <c r="U1434">
        <f t="shared" si="1426"/>
        <v>0</v>
      </c>
      <c r="V1434">
        <f t="shared" si="1427"/>
        <v>0</v>
      </c>
      <c r="W1434">
        <f t="shared" si="1428"/>
        <v>0</v>
      </c>
      <c r="X1434">
        <f t="shared" si="1429"/>
        <v>0</v>
      </c>
      <c r="Y1434" s="10" t="str">
        <f t="shared" si="1430"/>
        <v>Joaquim Grunberger</v>
      </c>
      <c r="Z1434" t="e">
        <f t="shared" si="1431"/>
        <v>#VALUE!</v>
      </c>
      <c r="AA1434" t="e">
        <f t="shared" si="1432"/>
        <v>#VALUE!</v>
      </c>
      <c r="AB1434" t="e">
        <f t="shared" si="1433"/>
        <v>#VALUE!</v>
      </c>
      <c r="AC1434" t="e">
        <f t="shared" si="1434"/>
        <v>#VALUE!</v>
      </c>
      <c r="AD1434" t="e">
        <f t="shared" si="1435"/>
        <v>#VALUE!</v>
      </c>
      <c r="AE1434" t="e">
        <f t="shared" si="1436"/>
        <v>#VALUE!</v>
      </c>
      <c r="AF1434" t="e">
        <f t="shared" si="1437"/>
        <v>#VALUE!</v>
      </c>
      <c r="AG1434" t="e">
        <f t="shared" si="1438"/>
        <v>#VALUE!</v>
      </c>
      <c r="AH1434" t="e">
        <f t="shared" si="1439"/>
        <v>#VALUE!</v>
      </c>
      <c r="BJ1434">
        <f t="shared" si="1440"/>
        <v>1</v>
      </c>
    </row>
    <row r="1435" spans="11:62" x14ac:dyDescent="0.2">
      <c r="K1435" t="str">
        <f>WeedDataInput!F1433</f>
        <v>N</v>
      </c>
      <c r="L1435" t="str">
        <f>WeedDataInput!G1433</f>
        <v>Joaquim Grunberger;</v>
      </c>
      <c r="M1435" s="10" t="str">
        <f t="shared" si="1418"/>
        <v>;Joaquim Grunberger;</v>
      </c>
      <c r="N1435" t="str">
        <f t="shared" si="1419"/>
        <v>;Joaquim Grunberger;</v>
      </c>
      <c r="O1435" t="str">
        <f t="shared" si="1420"/>
        <v>Joaquim Grunberger;</v>
      </c>
      <c r="P1435" t="str">
        <f t="shared" si="1421"/>
        <v/>
      </c>
      <c r="Q1435">
        <f t="shared" si="1422"/>
        <v>0</v>
      </c>
      <c r="R1435">
        <f t="shared" si="1423"/>
        <v>0</v>
      </c>
      <c r="S1435">
        <f t="shared" si="1424"/>
        <v>0</v>
      </c>
      <c r="T1435">
        <f t="shared" si="1425"/>
        <v>0</v>
      </c>
      <c r="U1435">
        <f t="shared" si="1426"/>
        <v>0</v>
      </c>
      <c r="V1435">
        <f t="shared" si="1427"/>
        <v>0</v>
      </c>
      <c r="W1435">
        <f t="shared" si="1428"/>
        <v>0</v>
      </c>
      <c r="X1435">
        <f t="shared" si="1429"/>
        <v>0</v>
      </c>
      <c r="Y1435" s="10" t="str">
        <f t="shared" si="1430"/>
        <v>Joaquim Grunberger</v>
      </c>
      <c r="Z1435" t="e">
        <f t="shared" si="1431"/>
        <v>#VALUE!</v>
      </c>
      <c r="AA1435" t="e">
        <f t="shared" si="1432"/>
        <v>#VALUE!</v>
      </c>
      <c r="AB1435" t="e">
        <f t="shared" si="1433"/>
        <v>#VALUE!</v>
      </c>
      <c r="AC1435" t="e">
        <f t="shared" si="1434"/>
        <v>#VALUE!</v>
      </c>
      <c r="AD1435" t="e">
        <f t="shared" si="1435"/>
        <v>#VALUE!</v>
      </c>
      <c r="AE1435" t="e">
        <f t="shared" si="1436"/>
        <v>#VALUE!</v>
      </c>
      <c r="AF1435" t="e">
        <f t="shared" si="1437"/>
        <v>#VALUE!</v>
      </c>
      <c r="AG1435" t="e">
        <f t="shared" si="1438"/>
        <v>#VALUE!</v>
      </c>
      <c r="AH1435" t="e">
        <f t="shared" si="1439"/>
        <v>#VALUE!</v>
      </c>
      <c r="BJ1435">
        <f t="shared" si="1440"/>
        <v>1</v>
      </c>
    </row>
    <row r="1436" spans="11:62" x14ac:dyDescent="0.2">
      <c r="K1436" t="str">
        <f>WeedDataInput!F1434</f>
        <v>N</v>
      </c>
      <c r="L1436" t="str">
        <f>WeedDataInput!G1434</f>
        <v>Joaquim Grunberger;</v>
      </c>
      <c r="M1436" s="10" t="str">
        <f t="shared" si="1418"/>
        <v>;Joaquim Grunberger;</v>
      </c>
      <c r="N1436" t="str">
        <f t="shared" si="1419"/>
        <v>;Joaquim Grunberger;</v>
      </c>
      <c r="O1436" t="str">
        <f t="shared" si="1420"/>
        <v>Joaquim Grunberger;</v>
      </c>
      <c r="P1436" t="str">
        <f t="shared" si="1421"/>
        <v/>
      </c>
      <c r="Q1436">
        <f t="shared" si="1422"/>
        <v>0</v>
      </c>
      <c r="R1436">
        <f t="shared" si="1423"/>
        <v>0</v>
      </c>
      <c r="S1436">
        <f t="shared" si="1424"/>
        <v>0</v>
      </c>
      <c r="T1436">
        <f t="shared" si="1425"/>
        <v>0</v>
      </c>
      <c r="U1436">
        <f t="shared" si="1426"/>
        <v>0</v>
      </c>
      <c r="V1436">
        <f t="shared" si="1427"/>
        <v>0</v>
      </c>
      <c r="W1436">
        <f t="shared" si="1428"/>
        <v>0</v>
      </c>
      <c r="X1436">
        <f t="shared" si="1429"/>
        <v>0</v>
      </c>
      <c r="Y1436" s="10" t="str">
        <f t="shared" si="1430"/>
        <v>Joaquim Grunberger</v>
      </c>
      <c r="Z1436" t="e">
        <f t="shared" si="1431"/>
        <v>#VALUE!</v>
      </c>
      <c r="AA1436" t="e">
        <f t="shared" si="1432"/>
        <v>#VALUE!</v>
      </c>
      <c r="AB1436" t="e">
        <f t="shared" si="1433"/>
        <v>#VALUE!</v>
      </c>
      <c r="AC1436" t="e">
        <f t="shared" si="1434"/>
        <v>#VALUE!</v>
      </c>
      <c r="AD1436" t="e">
        <f t="shared" si="1435"/>
        <v>#VALUE!</v>
      </c>
      <c r="AE1436" t="e">
        <f t="shared" si="1436"/>
        <v>#VALUE!</v>
      </c>
      <c r="AF1436" t="e">
        <f t="shared" si="1437"/>
        <v>#VALUE!</v>
      </c>
      <c r="AG1436" t="e">
        <f t="shared" si="1438"/>
        <v>#VALUE!</v>
      </c>
      <c r="AH1436" t="e">
        <f t="shared" si="1439"/>
        <v>#VALUE!</v>
      </c>
      <c r="BJ1436">
        <f t="shared" si="1440"/>
        <v>1</v>
      </c>
    </row>
    <row r="1437" spans="11:62" x14ac:dyDescent="0.2">
      <c r="K1437" t="str">
        <f>WeedDataInput!F1435</f>
        <v>N</v>
      </c>
      <c r="L1437" t="str">
        <f>WeedDataInput!G1435</f>
        <v>Joaquim Grunberger;</v>
      </c>
      <c r="M1437" s="10" t="str">
        <f t="shared" si="1418"/>
        <v>;Joaquim Grunberger;</v>
      </c>
      <c r="N1437" t="str">
        <f t="shared" si="1419"/>
        <v>;Joaquim Grunberger;</v>
      </c>
      <c r="O1437" t="str">
        <f t="shared" si="1420"/>
        <v>Joaquim Grunberger;</v>
      </c>
      <c r="P1437" t="str">
        <f t="shared" si="1421"/>
        <v/>
      </c>
      <c r="Q1437">
        <f t="shared" si="1422"/>
        <v>0</v>
      </c>
      <c r="R1437">
        <f t="shared" si="1423"/>
        <v>0</v>
      </c>
      <c r="S1437">
        <f t="shared" si="1424"/>
        <v>0</v>
      </c>
      <c r="T1437">
        <f t="shared" si="1425"/>
        <v>0</v>
      </c>
      <c r="U1437">
        <f t="shared" si="1426"/>
        <v>0</v>
      </c>
      <c r="V1437">
        <f t="shared" si="1427"/>
        <v>0</v>
      </c>
      <c r="W1437">
        <f t="shared" si="1428"/>
        <v>0</v>
      </c>
      <c r="X1437">
        <f t="shared" si="1429"/>
        <v>0</v>
      </c>
      <c r="Y1437" s="10" t="str">
        <f t="shared" si="1430"/>
        <v>Joaquim Grunberger</v>
      </c>
      <c r="Z1437" t="e">
        <f t="shared" si="1431"/>
        <v>#VALUE!</v>
      </c>
      <c r="AA1437" t="e">
        <f t="shared" si="1432"/>
        <v>#VALUE!</v>
      </c>
      <c r="AB1437" t="e">
        <f t="shared" si="1433"/>
        <v>#VALUE!</v>
      </c>
      <c r="AC1437" t="e">
        <f t="shared" si="1434"/>
        <v>#VALUE!</v>
      </c>
      <c r="AD1437" t="e">
        <f t="shared" si="1435"/>
        <v>#VALUE!</v>
      </c>
      <c r="AE1437" t="e">
        <f t="shared" si="1436"/>
        <v>#VALUE!</v>
      </c>
      <c r="AF1437" t="e">
        <f t="shared" si="1437"/>
        <v>#VALUE!</v>
      </c>
      <c r="AG1437" t="e">
        <f t="shared" si="1438"/>
        <v>#VALUE!</v>
      </c>
      <c r="AH1437" t="e">
        <f t="shared" si="1439"/>
        <v>#VALUE!</v>
      </c>
      <c r="BJ1437">
        <f t="shared" si="1440"/>
        <v>1</v>
      </c>
    </row>
    <row r="1438" spans="11:62" x14ac:dyDescent="0.2">
      <c r="K1438" t="str">
        <f>WeedDataInput!F1436</f>
        <v>N</v>
      </c>
      <c r="L1438" t="str">
        <f>WeedDataInput!G1436</f>
        <v>Joaquim Grunberger;</v>
      </c>
      <c r="M1438" s="10" t="str">
        <f t="shared" si="1418"/>
        <v>;Joaquim Grunberger;</v>
      </c>
      <c r="N1438" t="str">
        <f t="shared" si="1419"/>
        <v>;Joaquim Grunberger;</v>
      </c>
      <c r="O1438" t="str">
        <f t="shared" si="1420"/>
        <v>Joaquim Grunberger;</v>
      </c>
      <c r="P1438" t="str">
        <f t="shared" si="1421"/>
        <v/>
      </c>
      <c r="Q1438">
        <f t="shared" si="1422"/>
        <v>0</v>
      </c>
      <c r="R1438">
        <f t="shared" si="1423"/>
        <v>0</v>
      </c>
      <c r="S1438">
        <f t="shared" si="1424"/>
        <v>0</v>
      </c>
      <c r="T1438">
        <f t="shared" si="1425"/>
        <v>0</v>
      </c>
      <c r="U1438">
        <f t="shared" si="1426"/>
        <v>0</v>
      </c>
      <c r="V1438">
        <f t="shared" si="1427"/>
        <v>0</v>
      </c>
      <c r="W1438">
        <f t="shared" si="1428"/>
        <v>0</v>
      </c>
      <c r="X1438">
        <f t="shared" si="1429"/>
        <v>0</v>
      </c>
      <c r="Y1438" s="10" t="str">
        <f t="shared" si="1430"/>
        <v>Joaquim Grunberger</v>
      </c>
      <c r="Z1438" t="e">
        <f t="shared" si="1431"/>
        <v>#VALUE!</v>
      </c>
      <c r="AA1438" t="e">
        <f t="shared" si="1432"/>
        <v>#VALUE!</v>
      </c>
      <c r="AB1438" t="e">
        <f t="shared" si="1433"/>
        <v>#VALUE!</v>
      </c>
      <c r="AC1438" t="e">
        <f t="shared" si="1434"/>
        <v>#VALUE!</v>
      </c>
      <c r="AD1438" t="e">
        <f t="shared" si="1435"/>
        <v>#VALUE!</v>
      </c>
      <c r="AE1438" t="e">
        <f t="shared" si="1436"/>
        <v>#VALUE!</v>
      </c>
      <c r="AF1438" t="e">
        <f t="shared" si="1437"/>
        <v>#VALUE!</v>
      </c>
      <c r="AG1438" t="e">
        <f t="shared" si="1438"/>
        <v>#VALUE!</v>
      </c>
      <c r="AH1438" t="e">
        <f t="shared" si="1439"/>
        <v>#VALUE!</v>
      </c>
      <c r="BJ1438">
        <f t="shared" si="1440"/>
        <v>1</v>
      </c>
    </row>
    <row r="1439" spans="11:62" x14ac:dyDescent="0.2">
      <c r="K1439" t="str">
        <f>WeedDataInput!F1437</f>
        <v>N</v>
      </c>
      <c r="L1439" t="str">
        <f>WeedDataInput!G1437</f>
        <v>Joaquim Grunberger;</v>
      </c>
      <c r="M1439" s="10" t="str">
        <f t="shared" si="1418"/>
        <v>;Joaquim Grunberger;</v>
      </c>
      <c r="N1439" t="str">
        <f t="shared" si="1419"/>
        <v>;Joaquim Grunberger;</v>
      </c>
      <c r="O1439" t="str">
        <f t="shared" si="1420"/>
        <v>Joaquim Grunberger;</v>
      </c>
      <c r="P1439" t="str">
        <f t="shared" si="1421"/>
        <v/>
      </c>
      <c r="Q1439">
        <f t="shared" si="1422"/>
        <v>0</v>
      </c>
      <c r="R1439">
        <f t="shared" si="1423"/>
        <v>0</v>
      </c>
      <c r="S1439">
        <f t="shared" si="1424"/>
        <v>0</v>
      </c>
      <c r="T1439">
        <f t="shared" si="1425"/>
        <v>0</v>
      </c>
      <c r="U1439">
        <f t="shared" si="1426"/>
        <v>0</v>
      </c>
      <c r="V1439">
        <f t="shared" si="1427"/>
        <v>0</v>
      </c>
      <c r="W1439">
        <f t="shared" si="1428"/>
        <v>0</v>
      </c>
      <c r="X1439">
        <f t="shared" si="1429"/>
        <v>0</v>
      </c>
      <c r="Y1439" s="10" t="str">
        <f t="shared" si="1430"/>
        <v>Joaquim Grunberger</v>
      </c>
      <c r="Z1439" t="e">
        <f t="shared" si="1431"/>
        <v>#VALUE!</v>
      </c>
      <c r="AA1439" t="e">
        <f t="shared" si="1432"/>
        <v>#VALUE!</v>
      </c>
      <c r="AB1439" t="e">
        <f t="shared" si="1433"/>
        <v>#VALUE!</v>
      </c>
      <c r="AC1439" t="e">
        <f t="shared" si="1434"/>
        <v>#VALUE!</v>
      </c>
      <c r="AD1439" t="e">
        <f t="shared" si="1435"/>
        <v>#VALUE!</v>
      </c>
      <c r="AE1439" t="e">
        <f t="shared" si="1436"/>
        <v>#VALUE!</v>
      </c>
      <c r="AF1439" t="e">
        <f t="shared" si="1437"/>
        <v>#VALUE!</v>
      </c>
      <c r="AG1439" t="e">
        <f t="shared" si="1438"/>
        <v>#VALUE!</v>
      </c>
      <c r="AH1439" t="e">
        <f t="shared" si="1439"/>
        <v>#VALUE!</v>
      </c>
      <c r="BJ1439">
        <f t="shared" si="1440"/>
        <v>1</v>
      </c>
    </row>
    <row r="1440" spans="11:62" x14ac:dyDescent="0.2">
      <c r="K1440" t="str">
        <f>WeedDataInput!F1438</f>
        <v>N</v>
      </c>
      <c r="L1440" t="str">
        <f>WeedDataInput!G1438</f>
        <v>Joaquim Grunberger;</v>
      </c>
      <c r="M1440" s="10" t="str">
        <f t="shared" si="1418"/>
        <v>;Joaquim Grunberger;</v>
      </c>
      <c r="N1440" t="str">
        <f t="shared" si="1419"/>
        <v>;Joaquim Grunberger;</v>
      </c>
      <c r="O1440" t="str">
        <f t="shared" si="1420"/>
        <v>Joaquim Grunberger;</v>
      </c>
      <c r="P1440" t="str">
        <f t="shared" si="1421"/>
        <v/>
      </c>
      <c r="Q1440">
        <f t="shared" si="1422"/>
        <v>0</v>
      </c>
      <c r="R1440">
        <f t="shared" si="1423"/>
        <v>0</v>
      </c>
      <c r="S1440">
        <f t="shared" si="1424"/>
        <v>0</v>
      </c>
      <c r="T1440">
        <f t="shared" si="1425"/>
        <v>0</v>
      </c>
      <c r="U1440">
        <f t="shared" si="1426"/>
        <v>0</v>
      </c>
      <c r="V1440">
        <f t="shared" si="1427"/>
        <v>0</v>
      </c>
      <c r="W1440">
        <f t="shared" si="1428"/>
        <v>0</v>
      </c>
      <c r="X1440">
        <f t="shared" si="1429"/>
        <v>0</v>
      </c>
      <c r="Y1440" s="10" t="str">
        <f t="shared" si="1430"/>
        <v>Joaquim Grunberger</v>
      </c>
      <c r="Z1440" t="e">
        <f t="shared" si="1431"/>
        <v>#VALUE!</v>
      </c>
      <c r="AA1440" t="e">
        <f t="shared" si="1432"/>
        <v>#VALUE!</v>
      </c>
      <c r="AB1440" t="e">
        <f t="shared" si="1433"/>
        <v>#VALUE!</v>
      </c>
      <c r="AC1440" t="e">
        <f t="shared" si="1434"/>
        <v>#VALUE!</v>
      </c>
      <c r="AD1440" t="e">
        <f t="shared" si="1435"/>
        <v>#VALUE!</v>
      </c>
      <c r="AE1440" t="e">
        <f t="shared" si="1436"/>
        <v>#VALUE!</v>
      </c>
      <c r="AF1440" t="e">
        <f t="shared" si="1437"/>
        <v>#VALUE!</v>
      </c>
      <c r="AG1440" t="e">
        <f t="shared" si="1438"/>
        <v>#VALUE!</v>
      </c>
      <c r="AH1440" t="e">
        <f t="shared" si="1439"/>
        <v>#VALUE!</v>
      </c>
      <c r="BJ1440">
        <f t="shared" si="1440"/>
        <v>1</v>
      </c>
    </row>
    <row r="1441" spans="11:62" x14ac:dyDescent="0.2">
      <c r="K1441" t="str">
        <f>WeedDataInput!F1439</f>
        <v>Y</v>
      </c>
      <c r="L1441">
        <f>WeedDataInput!G1439</f>
        <v>0</v>
      </c>
      <c r="M1441" s="10" t="str">
        <f t="shared" si="1418"/>
        <v>;0</v>
      </c>
      <c r="N1441" t="str">
        <f t="shared" si="1419"/>
        <v>;0</v>
      </c>
      <c r="O1441" t="str">
        <f t="shared" si="1420"/>
        <v>0</v>
      </c>
      <c r="P1441">
        <f t="shared" si="1421"/>
        <v>0</v>
      </c>
      <c r="Q1441">
        <f t="shared" si="1422"/>
        <v>0</v>
      </c>
      <c r="R1441">
        <f t="shared" si="1423"/>
        <v>0</v>
      </c>
      <c r="S1441">
        <f t="shared" si="1424"/>
        <v>0</v>
      </c>
      <c r="T1441">
        <f t="shared" si="1425"/>
        <v>0</v>
      </c>
      <c r="U1441">
        <f t="shared" si="1426"/>
        <v>0</v>
      </c>
      <c r="V1441">
        <f t="shared" si="1427"/>
        <v>0</v>
      </c>
      <c r="W1441">
        <f t="shared" si="1428"/>
        <v>0</v>
      </c>
      <c r="X1441">
        <f t="shared" si="1429"/>
        <v>0</v>
      </c>
      <c r="Y1441" s="10" t="e">
        <f t="shared" si="1430"/>
        <v>#VALUE!</v>
      </c>
      <c r="Z1441" t="e">
        <f t="shared" si="1431"/>
        <v>#VALUE!</v>
      </c>
      <c r="AA1441" t="e">
        <f t="shared" si="1432"/>
        <v>#VALUE!</v>
      </c>
      <c r="AB1441" t="e">
        <f t="shared" si="1433"/>
        <v>#VALUE!</v>
      </c>
      <c r="AC1441" t="e">
        <f t="shared" si="1434"/>
        <v>#VALUE!</v>
      </c>
      <c r="AD1441" t="e">
        <f t="shared" si="1435"/>
        <v>#VALUE!</v>
      </c>
      <c r="AE1441" t="e">
        <f t="shared" si="1436"/>
        <v>#VALUE!</v>
      </c>
      <c r="AF1441" t="e">
        <f t="shared" si="1437"/>
        <v>#VALUE!</v>
      </c>
      <c r="AG1441" t="e">
        <f t="shared" si="1438"/>
        <v>#VALUE!</v>
      </c>
      <c r="AH1441" t="e">
        <f t="shared" si="1439"/>
        <v>#VALUE!</v>
      </c>
      <c r="BJ1441">
        <f t="shared" si="1440"/>
        <v>0</v>
      </c>
    </row>
    <row r="1442" spans="11:62" x14ac:dyDescent="0.2">
      <c r="K1442" t="str">
        <f>WeedDataInput!F1440</f>
        <v>Y</v>
      </c>
      <c r="L1442">
        <f>WeedDataInput!G1440</f>
        <v>0</v>
      </c>
      <c r="M1442" s="10" t="str">
        <f t="shared" si="1418"/>
        <v>;0</v>
      </c>
      <c r="N1442" t="str">
        <f t="shared" si="1419"/>
        <v>;0</v>
      </c>
      <c r="O1442" t="str">
        <f t="shared" si="1420"/>
        <v>0</v>
      </c>
      <c r="P1442">
        <f t="shared" si="1421"/>
        <v>0</v>
      </c>
      <c r="Q1442">
        <f t="shared" si="1422"/>
        <v>0</v>
      </c>
      <c r="R1442">
        <f t="shared" si="1423"/>
        <v>0</v>
      </c>
      <c r="S1442">
        <f t="shared" si="1424"/>
        <v>0</v>
      </c>
      <c r="T1442">
        <f t="shared" si="1425"/>
        <v>0</v>
      </c>
      <c r="U1442">
        <f t="shared" si="1426"/>
        <v>0</v>
      </c>
      <c r="V1442">
        <f t="shared" si="1427"/>
        <v>0</v>
      </c>
      <c r="W1442">
        <f t="shared" si="1428"/>
        <v>0</v>
      </c>
      <c r="X1442">
        <f t="shared" si="1429"/>
        <v>0</v>
      </c>
      <c r="Y1442" s="10" t="e">
        <f t="shared" si="1430"/>
        <v>#VALUE!</v>
      </c>
      <c r="Z1442" t="e">
        <f t="shared" si="1431"/>
        <v>#VALUE!</v>
      </c>
      <c r="AA1442" t="e">
        <f t="shared" si="1432"/>
        <v>#VALUE!</v>
      </c>
      <c r="AB1442" t="e">
        <f t="shared" si="1433"/>
        <v>#VALUE!</v>
      </c>
      <c r="AC1442" t="e">
        <f t="shared" si="1434"/>
        <v>#VALUE!</v>
      </c>
      <c r="AD1442" t="e">
        <f t="shared" si="1435"/>
        <v>#VALUE!</v>
      </c>
      <c r="AE1442" t="e">
        <f t="shared" si="1436"/>
        <v>#VALUE!</v>
      </c>
      <c r="AF1442" t="e">
        <f t="shared" si="1437"/>
        <v>#VALUE!</v>
      </c>
      <c r="AG1442" t="e">
        <f t="shared" si="1438"/>
        <v>#VALUE!</v>
      </c>
      <c r="AH1442" t="e">
        <f t="shared" si="1439"/>
        <v>#VALUE!</v>
      </c>
      <c r="BJ1442">
        <f t="shared" si="1440"/>
        <v>0</v>
      </c>
    </row>
    <row r="1443" spans="11:62" x14ac:dyDescent="0.2">
      <c r="K1443" t="str">
        <f>WeedDataInput!F1441</f>
        <v>N</v>
      </c>
      <c r="L1443" t="str">
        <f>WeedDataInput!G1441</f>
        <v>Gabby Chamberlain;</v>
      </c>
      <c r="M1443" s="10" t="str">
        <f t="shared" si="1418"/>
        <v>;Gabby Chamberlain;</v>
      </c>
      <c r="N1443" t="str">
        <f t="shared" si="1419"/>
        <v>;Gabby Chamberlain;</v>
      </c>
      <c r="O1443" t="str">
        <f t="shared" si="1420"/>
        <v>Gabby Chamberlain;</v>
      </c>
      <c r="P1443" t="str">
        <f t="shared" si="1421"/>
        <v/>
      </c>
      <c r="Q1443">
        <f t="shared" si="1422"/>
        <v>0</v>
      </c>
      <c r="R1443">
        <f t="shared" si="1423"/>
        <v>0</v>
      </c>
      <c r="S1443">
        <f t="shared" si="1424"/>
        <v>0</v>
      </c>
      <c r="T1443">
        <f t="shared" si="1425"/>
        <v>0</v>
      </c>
      <c r="U1443">
        <f t="shared" si="1426"/>
        <v>0</v>
      </c>
      <c r="V1443">
        <f t="shared" si="1427"/>
        <v>0</v>
      </c>
      <c r="W1443">
        <f t="shared" si="1428"/>
        <v>0</v>
      </c>
      <c r="X1443">
        <f t="shared" si="1429"/>
        <v>0</v>
      </c>
      <c r="Y1443" s="10" t="str">
        <f t="shared" si="1430"/>
        <v>Gabby Chamberlain</v>
      </c>
      <c r="Z1443" t="e">
        <f t="shared" si="1431"/>
        <v>#VALUE!</v>
      </c>
      <c r="AA1443" t="e">
        <f t="shared" si="1432"/>
        <v>#VALUE!</v>
      </c>
      <c r="AB1443" t="e">
        <f t="shared" si="1433"/>
        <v>#VALUE!</v>
      </c>
      <c r="AC1443" t="e">
        <f t="shared" si="1434"/>
        <v>#VALUE!</v>
      </c>
      <c r="AD1443" t="e">
        <f t="shared" si="1435"/>
        <v>#VALUE!</v>
      </c>
      <c r="AE1443" t="e">
        <f t="shared" si="1436"/>
        <v>#VALUE!</v>
      </c>
      <c r="AF1443" t="e">
        <f t="shared" si="1437"/>
        <v>#VALUE!</v>
      </c>
      <c r="AG1443" t="e">
        <f t="shared" si="1438"/>
        <v>#VALUE!</v>
      </c>
      <c r="AH1443" t="e">
        <f t="shared" si="1439"/>
        <v>#VALUE!</v>
      </c>
      <c r="BJ1443">
        <f t="shared" si="1440"/>
        <v>1</v>
      </c>
    </row>
    <row r="1444" spans="11:62" x14ac:dyDescent="0.2">
      <c r="K1444" t="str">
        <f>WeedDataInput!F1442</f>
        <v>N</v>
      </c>
      <c r="L1444" t="str">
        <f>WeedDataInput!G1442</f>
        <v>Sarah Jackman;</v>
      </c>
      <c r="M1444" s="10" t="str">
        <f t="shared" si="1418"/>
        <v>;Sarah Jackman;</v>
      </c>
      <c r="N1444" t="str">
        <f t="shared" si="1419"/>
        <v>;Sarah Jackman;</v>
      </c>
      <c r="O1444" t="str">
        <f t="shared" si="1420"/>
        <v>Sarah Jackman;</v>
      </c>
      <c r="P1444" t="str">
        <f t="shared" si="1421"/>
        <v/>
      </c>
      <c r="Q1444">
        <f t="shared" si="1422"/>
        <v>0</v>
      </c>
      <c r="R1444">
        <f t="shared" si="1423"/>
        <v>0</v>
      </c>
      <c r="S1444">
        <f t="shared" si="1424"/>
        <v>0</v>
      </c>
      <c r="T1444">
        <f t="shared" si="1425"/>
        <v>0</v>
      </c>
      <c r="U1444">
        <f t="shared" si="1426"/>
        <v>0</v>
      </c>
      <c r="V1444">
        <f t="shared" si="1427"/>
        <v>0</v>
      </c>
      <c r="W1444">
        <f t="shared" si="1428"/>
        <v>0</v>
      </c>
      <c r="X1444">
        <f t="shared" si="1429"/>
        <v>0</v>
      </c>
      <c r="Y1444" s="10" t="str">
        <f t="shared" si="1430"/>
        <v>Sarah Jackman</v>
      </c>
      <c r="Z1444" t="e">
        <f t="shared" si="1431"/>
        <v>#VALUE!</v>
      </c>
      <c r="AA1444" t="e">
        <f t="shared" si="1432"/>
        <v>#VALUE!</v>
      </c>
      <c r="AB1444" t="e">
        <f t="shared" si="1433"/>
        <v>#VALUE!</v>
      </c>
      <c r="AC1444" t="e">
        <f t="shared" si="1434"/>
        <v>#VALUE!</v>
      </c>
      <c r="AD1444" t="e">
        <f t="shared" si="1435"/>
        <v>#VALUE!</v>
      </c>
      <c r="AE1444" t="e">
        <f t="shared" si="1436"/>
        <v>#VALUE!</v>
      </c>
      <c r="AF1444" t="e">
        <f t="shared" si="1437"/>
        <v>#VALUE!</v>
      </c>
      <c r="AG1444" t="e">
        <f t="shared" si="1438"/>
        <v>#VALUE!</v>
      </c>
      <c r="AH1444" t="e">
        <f t="shared" si="1439"/>
        <v>#VALUE!</v>
      </c>
      <c r="BJ1444">
        <f t="shared" si="1440"/>
        <v>1</v>
      </c>
    </row>
    <row r="1445" spans="11:62" x14ac:dyDescent="0.2">
      <c r="K1445" t="str">
        <f>WeedDataInput!F1443</f>
        <v>Y</v>
      </c>
      <c r="L1445">
        <f>WeedDataInput!G1443</f>
        <v>0</v>
      </c>
      <c r="M1445" s="10" t="str">
        <f t="shared" si="1418"/>
        <v>;0</v>
      </c>
      <c r="N1445" t="str">
        <f t="shared" si="1419"/>
        <v>;0</v>
      </c>
      <c r="O1445" t="str">
        <f t="shared" si="1420"/>
        <v>0</v>
      </c>
      <c r="P1445">
        <f t="shared" si="1421"/>
        <v>0</v>
      </c>
      <c r="Q1445">
        <f t="shared" si="1422"/>
        <v>0</v>
      </c>
      <c r="R1445">
        <f t="shared" si="1423"/>
        <v>0</v>
      </c>
      <c r="S1445">
        <f t="shared" si="1424"/>
        <v>0</v>
      </c>
      <c r="T1445">
        <f t="shared" si="1425"/>
        <v>0</v>
      </c>
      <c r="U1445">
        <f t="shared" si="1426"/>
        <v>0</v>
      </c>
      <c r="V1445">
        <f t="shared" si="1427"/>
        <v>0</v>
      </c>
      <c r="W1445">
        <f t="shared" si="1428"/>
        <v>0</v>
      </c>
      <c r="X1445">
        <f t="shared" si="1429"/>
        <v>0</v>
      </c>
      <c r="Y1445" s="10" t="e">
        <f t="shared" si="1430"/>
        <v>#VALUE!</v>
      </c>
      <c r="Z1445" t="e">
        <f t="shared" si="1431"/>
        <v>#VALUE!</v>
      </c>
      <c r="AA1445" t="e">
        <f t="shared" si="1432"/>
        <v>#VALUE!</v>
      </c>
      <c r="AB1445" t="e">
        <f t="shared" si="1433"/>
        <v>#VALUE!</v>
      </c>
      <c r="AC1445" t="e">
        <f t="shared" si="1434"/>
        <v>#VALUE!</v>
      </c>
      <c r="AD1445" t="e">
        <f t="shared" si="1435"/>
        <v>#VALUE!</v>
      </c>
      <c r="AE1445" t="e">
        <f t="shared" si="1436"/>
        <v>#VALUE!</v>
      </c>
      <c r="AF1445" t="e">
        <f t="shared" si="1437"/>
        <v>#VALUE!</v>
      </c>
      <c r="AG1445" t="e">
        <f t="shared" si="1438"/>
        <v>#VALUE!</v>
      </c>
      <c r="AH1445" t="e">
        <f t="shared" si="1439"/>
        <v>#VALUE!</v>
      </c>
      <c r="BJ1445">
        <f t="shared" si="1440"/>
        <v>0</v>
      </c>
    </row>
    <row r="1446" spans="11:62" x14ac:dyDescent="0.2">
      <c r="K1446" t="str">
        <f>WeedDataInput!F1444</f>
        <v>Y</v>
      </c>
      <c r="L1446">
        <f>WeedDataInput!G1444</f>
        <v>0</v>
      </c>
      <c r="M1446" s="10" t="str">
        <f t="shared" si="1418"/>
        <v>;0</v>
      </c>
      <c r="N1446" t="str">
        <f t="shared" si="1419"/>
        <v>;0</v>
      </c>
      <c r="O1446" t="str">
        <f t="shared" si="1420"/>
        <v>0</v>
      </c>
      <c r="P1446">
        <f t="shared" si="1421"/>
        <v>0</v>
      </c>
      <c r="Q1446">
        <f t="shared" si="1422"/>
        <v>0</v>
      </c>
      <c r="R1446">
        <f t="shared" si="1423"/>
        <v>0</v>
      </c>
      <c r="S1446">
        <f t="shared" si="1424"/>
        <v>0</v>
      </c>
      <c r="T1446">
        <f t="shared" si="1425"/>
        <v>0</v>
      </c>
      <c r="U1446">
        <f t="shared" si="1426"/>
        <v>0</v>
      </c>
      <c r="V1446">
        <f t="shared" si="1427"/>
        <v>0</v>
      </c>
      <c r="W1446">
        <f t="shared" si="1428"/>
        <v>0</v>
      </c>
      <c r="X1446">
        <f t="shared" si="1429"/>
        <v>0</v>
      </c>
      <c r="Y1446" s="10" t="e">
        <f t="shared" si="1430"/>
        <v>#VALUE!</v>
      </c>
      <c r="Z1446" t="e">
        <f t="shared" si="1431"/>
        <v>#VALUE!</v>
      </c>
      <c r="AA1446" t="e">
        <f t="shared" si="1432"/>
        <v>#VALUE!</v>
      </c>
      <c r="AB1446" t="e">
        <f t="shared" si="1433"/>
        <v>#VALUE!</v>
      </c>
      <c r="AC1446" t="e">
        <f t="shared" si="1434"/>
        <v>#VALUE!</v>
      </c>
      <c r="AD1446" t="e">
        <f t="shared" si="1435"/>
        <v>#VALUE!</v>
      </c>
      <c r="AE1446" t="e">
        <f t="shared" si="1436"/>
        <v>#VALUE!</v>
      </c>
      <c r="AF1446" t="e">
        <f t="shared" si="1437"/>
        <v>#VALUE!</v>
      </c>
      <c r="AG1446" t="e">
        <f t="shared" si="1438"/>
        <v>#VALUE!</v>
      </c>
      <c r="AH1446" t="e">
        <f t="shared" si="1439"/>
        <v>#VALUE!</v>
      </c>
      <c r="BJ1446">
        <f t="shared" si="1440"/>
        <v>0</v>
      </c>
    </row>
    <row r="1447" spans="11:62" x14ac:dyDescent="0.2">
      <c r="K1447" t="str">
        <f>WeedDataInput!F1445</f>
        <v>N</v>
      </c>
      <c r="L1447" t="str">
        <f>WeedDataInput!G1445</f>
        <v>Joaquim Grunberger;</v>
      </c>
      <c r="M1447" s="10" t="str">
        <f t="shared" si="1418"/>
        <v>;Joaquim Grunberger;</v>
      </c>
      <c r="N1447" t="str">
        <f t="shared" si="1419"/>
        <v>;Joaquim Grunberger;</v>
      </c>
      <c r="O1447" t="str">
        <f t="shared" si="1420"/>
        <v>Joaquim Grunberger;</v>
      </c>
      <c r="P1447" t="str">
        <f t="shared" si="1421"/>
        <v/>
      </c>
      <c r="Q1447">
        <f t="shared" si="1422"/>
        <v>0</v>
      </c>
      <c r="R1447">
        <f t="shared" si="1423"/>
        <v>0</v>
      </c>
      <c r="S1447">
        <f t="shared" si="1424"/>
        <v>0</v>
      </c>
      <c r="T1447">
        <f t="shared" si="1425"/>
        <v>0</v>
      </c>
      <c r="U1447">
        <f t="shared" si="1426"/>
        <v>0</v>
      </c>
      <c r="V1447">
        <f t="shared" si="1427"/>
        <v>0</v>
      </c>
      <c r="W1447">
        <f t="shared" si="1428"/>
        <v>0</v>
      </c>
      <c r="X1447">
        <f t="shared" si="1429"/>
        <v>0</v>
      </c>
      <c r="Y1447" s="10" t="str">
        <f t="shared" si="1430"/>
        <v>Joaquim Grunberger</v>
      </c>
      <c r="Z1447" t="e">
        <f t="shared" si="1431"/>
        <v>#VALUE!</v>
      </c>
      <c r="AA1447" t="e">
        <f t="shared" si="1432"/>
        <v>#VALUE!</v>
      </c>
      <c r="AB1447" t="e">
        <f t="shared" si="1433"/>
        <v>#VALUE!</v>
      </c>
      <c r="AC1447" t="e">
        <f t="shared" si="1434"/>
        <v>#VALUE!</v>
      </c>
      <c r="AD1447" t="e">
        <f t="shared" si="1435"/>
        <v>#VALUE!</v>
      </c>
      <c r="AE1447" t="e">
        <f t="shared" si="1436"/>
        <v>#VALUE!</v>
      </c>
      <c r="AF1447" t="e">
        <f t="shared" si="1437"/>
        <v>#VALUE!</v>
      </c>
      <c r="AG1447" t="e">
        <f t="shared" si="1438"/>
        <v>#VALUE!</v>
      </c>
      <c r="AH1447" t="e">
        <f t="shared" si="1439"/>
        <v>#VALUE!</v>
      </c>
      <c r="BJ1447">
        <f t="shared" si="1440"/>
        <v>1</v>
      </c>
    </row>
    <row r="1448" spans="11:62" x14ac:dyDescent="0.2">
      <c r="K1448" t="str">
        <f>WeedDataInput!F1446</f>
        <v>N</v>
      </c>
      <c r="L1448" t="str">
        <f>WeedDataInput!G1446</f>
        <v>Joaquim Grunberger;</v>
      </c>
      <c r="M1448" s="10" t="str">
        <f t="shared" si="1418"/>
        <v>;Joaquim Grunberger;</v>
      </c>
      <c r="N1448" t="str">
        <f t="shared" si="1419"/>
        <v>;Joaquim Grunberger;</v>
      </c>
      <c r="O1448" t="str">
        <f t="shared" si="1420"/>
        <v>Joaquim Grunberger;</v>
      </c>
      <c r="P1448" t="str">
        <f t="shared" si="1421"/>
        <v/>
      </c>
      <c r="Q1448">
        <f t="shared" si="1422"/>
        <v>0</v>
      </c>
      <c r="R1448">
        <f t="shared" si="1423"/>
        <v>0</v>
      </c>
      <c r="S1448">
        <f t="shared" si="1424"/>
        <v>0</v>
      </c>
      <c r="T1448">
        <f t="shared" si="1425"/>
        <v>0</v>
      </c>
      <c r="U1448">
        <f t="shared" si="1426"/>
        <v>0</v>
      </c>
      <c r="V1448">
        <f t="shared" si="1427"/>
        <v>0</v>
      </c>
      <c r="W1448">
        <f t="shared" si="1428"/>
        <v>0</v>
      </c>
      <c r="X1448">
        <f t="shared" si="1429"/>
        <v>0</v>
      </c>
      <c r="Y1448" s="10" t="str">
        <f t="shared" si="1430"/>
        <v>Joaquim Grunberger</v>
      </c>
      <c r="Z1448" t="e">
        <f t="shared" si="1431"/>
        <v>#VALUE!</v>
      </c>
      <c r="AA1448" t="e">
        <f t="shared" si="1432"/>
        <v>#VALUE!</v>
      </c>
      <c r="AB1448" t="e">
        <f t="shared" si="1433"/>
        <v>#VALUE!</v>
      </c>
      <c r="AC1448" t="e">
        <f t="shared" si="1434"/>
        <v>#VALUE!</v>
      </c>
      <c r="AD1448" t="e">
        <f t="shared" si="1435"/>
        <v>#VALUE!</v>
      </c>
      <c r="AE1448" t="e">
        <f t="shared" si="1436"/>
        <v>#VALUE!</v>
      </c>
      <c r="AF1448" t="e">
        <f t="shared" si="1437"/>
        <v>#VALUE!</v>
      </c>
      <c r="AG1448" t="e">
        <f t="shared" si="1438"/>
        <v>#VALUE!</v>
      </c>
      <c r="AH1448" t="e">
        <f t="shared" si="1439"/>
        <v>#VALUE!</v>
      </c>
      <c r="BJ1448">
        <f t="shared" si="1440"/>
        <v>1</v>
      </c>
    </row>
    <row r="1449" spans="11:62" x14ac:dyDescent="0.2">
      <c r="K1449" t="str">
        <f>WeedDataInput!F1447</f>
        <v>N</v>
      </c>
      <c r="L1449" t="str">
        <f>WeedDataInput!G1447</f>
        <v>Ethan Schultz;</v>
      </c>
      <c r="M1449" s="10" t="str">
        <f t="shared" si="1418"/>
        <v>;Ethan Schultz;</v>
      </c>
      <c r="N1449" t="str">
        <f t="shared" si="1419"/>
        <v>;Ethan Schultz;</v>
      </c>
      <c r="O1449" t="str">
        <f t="shared" si="1420"/>
        <v>Ethan Schultz;</v>
      </c>
      <c r="P1449" t="str">
        <f t="shared" si="1421"/>
        <v/>
      </c>
      <c r="Q1449">
        <f t="shared" si="1422"/>
        <v>0</v>
      </c>
      <c r="R1449">
        <f t="shared" si="1423"/>
        <v>0</v>
      </c>
      <c r="S1449">
        <f t="shared" si="1424"/>
        <v>0</v>
      </c>
      <c r="T1449">
        <f t="shared" si="1425"/>
        <v>0</v>
      </c>
      <c r="U1449">
        <f t="shared" si="1426"/>
        <v>0</v>
      </c>
      <c r="V1449">
        <f t="shared" si="1427"/>
        <v>0</v>
      </c>
      <c r="W1449">
        <f t="shared" si="1428"/>
        <v>0</v>
      </c>
      <c r="X1449">
        <f t="shared" si="1429"/>
        <v>0</v>
      </c>
      <c r="Y1449" s="10" t="str">
        <f t="shared" si="1430"/>
        <v>Ethan Schultz</v>
      </c>
      <c r="Z1449" t="e">
        <f t="shared" si="1431"/>
        <v>#VALUE!</v>
      </c>
      <c r="AA1449" t="e">
        <f t="shared" si="1432"/>
        <v>#VALUE!</v>
      </c>
      <c r="AB1449" t="e">
        <f t="shared" si="1433"/>
        <v>#VALUE!</v>
      </c>
      <c r="AC1449" t="e">
        <f t="shared" si="1434"/>
        <v>#VALUE!</v>
      </c>
      <c r="AD1449" t="e">
        <f t="shared" si="1435"/>
        <v>#VALUE!</v>
      </c>
      <c r="AE1449" t="e">
        <f t="shared" si="1436"/>
        <v>#VALUE!</v>
      </c>
      <c r="AF1449" t="e">
        <f t="shared" si="1437"/>
        <v>#VALUE!</v>
      </c>
      <c r="AG1449" t="e">
        <f t="shared" si="1438"/>
        <v>#VALUE!</v>
      </c>
      <c r="AH1449" t="e">
        <f t="shared" si="1439"/>
        <v>#VALUE!</v>
      </c>
      <c r="BJ1449">
        <f t="shared" si="1440"/>
        <v>1</v>
      </c>
    </row>
    <row r="1450" spans="11:62" x14ac:dyDescent="0.2">
      <c r="K1450" t="str">
        <f>WeedDataInput!F1448</f>
        <v>N</v>
      </c>
      <c r="L1450" t="str">
        <f>WeedDataInput!G1448</f>
        <v>Ethan Schultz;</v>
      </c>
      <c r="M1450" s="10" t="str">
        <f t="shared" si="1418"/>
        <v>;Ethan Schultz;</v>
      </c>
      <c r="N1450" t="str">
        <f t="shared" si="1419"/>
        <v>;Ethan Schultz;</v>
      </c>
      <c r="O1450" t="str">
        <f t="shared" si="1420"/>
        <v>Ethan Schultz;</v>
      </c>
      <c r="P1450" t="str">
        <f t="shared" si="1421"/>
        <v/>
      </c>
      <c r="Q1450">
        <f t="shared" si="1422"/>
        <v>0</v>
      </c>
      <c r="R1450">
        <f t="shared" si="1423"/>
        <v>0</v>
      </c>
      <c r="S1450">
        <f t="shared" si="1424"/>
        <v>0</v>
      </c>
      <c r="T1450">
        <f t="shared" si="1425"/>
        <v>0</v>
      </c>
      <c r="U1450">
        <f t="shared" si="1426"/>
        <v>0</v>
      </c>
      <c r="V1450">
        <f t="shared" si="1427"/>
        <v>0</v>
      </c>
      <c r="W1450">
        <f t="shared" si="1428"/>
        <v>0</v>
      </c>
      <c r="X1450">
        <f t="shared" si="1429"/>
        <v>0</v>
      </c>
      <c r="Y1450" s="10" t="str">
        <f t="shared" si="1430"/>
        <v>Ethan Schultz</v>
      </c>
      <c r="Z1450" t="e">
        <f t="shared" si="1431"/>
        <v>#VALUE!</v>
      </c>
      <c r="AA1450" t="e">
        <f t="shared" si="1432"/>
        <v>#VALUE!</v>
      </c>
      <c r="AB1450" t="e">
        <f t="shared" si="1433"/>
        <v>#VALUE!</v>
      </c>
      <c r="AC1450" t="e">
        <f t="shared" si="1434"/>
        <v>#VALUE!</v>
      </c>
      <c r="AD1450" t="e">
        <f t="shared" si="1435"/>
        <v>#VALUE!</v>
      </c>
      <c r="AE1450" t="e">
        <f t="shared" si="1436"/>
        <v>#VALUE!</v>
      </c>
      <c r="AF1450" t="e">
        <f t="shared" si="1437"/>
        <v>#VALUE!</v>
      </c>
      <c r="AG1450" t="e">
        <f t="shared" si="1438"/>
        <v>#VALUE!</v>
      </c>
      <c r="AH1450" t="e">
        <f t="shared" si="1439"/>
        <v>#VALUE!</v>
      </c>
      <c r="BJ1450">
        <f t="shared" si="1440"/>
        <v>1</v>
      </c>
    </row>
    <row r="1451" spans="11:62" x14ac:dyDescent="0.2">
      <c r="K1451" t="str">
        <f>WeedDataInput!F1449</f>
        <v>N</v>
      </c>
      <c r="L1451" t="str">
        <f>WeedDataInput!G1449</f>
        <v>Ethan Schultz;</v>
      </c>
      <c r="M1451" s="10" t="str">
        <f t="shared" si="1418"/>
        <v>;Ethan Schultz;</v>
      </c>
      <c r="N1451" t="str">
        <f t="shared" si="1419"/>
        <v>;Ethan Schultz;</v>
      </c>
      <c r="O1451" t="str">
        <f t="shared" si="1420"/>
        <v>Ethan Schultz;</v>
      </c>
      <c r="P1451" t="str">
        <f t="shared" si="1421"/>
        <v/>
      </c>
      <c r="Q1451">
        <f t="shared" si="1422"/>
        <v>0</v>
      </c>
      <c r="R1451">
        <f t="shared" si="1423"/>
        <v>0</v>
      </c>
      <c r="S1451">
        <f t="shared" si="1424"/>
        <v>0</v>
      </c>
      <c r="T1451">
        <f t="shared" si="1425"/>
        <v>0</v>
      </c>
      <c r="U1451">
        <f t="shared" si="1426"/>
        <v>0</v>
      </c>
      <c r="V1451">
        <f t="shared" si="1427"/>
        <v>0</v>
      </c>
      <c r="W1451">
        <f t="shared" si="1428"/>
        <v>0</v>
      </c>
      <c r="X1451">
        <f t="shared" si="1429"/>
        <v>0</v>
      </c>
      <c r="Y1451" s="10" t="str">
        <f t="shared" si="1430"/>
        <v>Ethan Schultz</v>
      </c>
      <c r="Z1451" t="e">
        <f t="shared" si="1431"/>
        <v>#VALUE!</v>
      </c>
      <c r="AA1451" t="e">
        <f t="shared" si="1432"/>
        <v>#VALUE!</v>
      </c>
      <c r="AB1451" t="e">
        <f t="shared" si="1433"/>
        <v>#VALUE!</v>
      </c>
      <c r="AC1451" t="e">
        <f t="shared" si="1434"/>
        <v>#VALUE!</v>
      </c>
      <c r="AD1451" t="e">
        <f t="shared" si="1435"/>
        <v>#VALUE!</v>
      </c>
      <c r="AE1451" t="e">
        <f t="shared" si="1436"/>
        <v>#VALUE!</v>
      </c>
      <c r="AF1451" t="e">
        <f t="shared" si="1437"/>
        <v>#VALUE!</v>
      </c>
      <c r="AG1451" t="e">
        <f t="shared" si="1438"/>
        <v>#VALUE!</v>
      </c>
      <c r="AH1451" t="e">
        <f t="shared" si="1439"/>
        <v>#VALUE!</v>
      </c>
      <c r="BJ1451">
        <f t="shared" si="1440"/>
        <v>1</v>
      </c>
    </row>
    <row r="1452" spans="11:62" x14ac:dyDescent="0.2">
      <c r="K1452" t="str">
        <f>WeedDataInput!F1450</f>
        <v>N</v>
      </c>
      <c r="L1452" t="str">
        <f>WeedDataInput!G1450</f>
        <v>Ethan Schultz;</v>
      </c>
      <c r="M1452" s="10" t="str">
        <f t="shared" ref="M1452:M1515" si="1441">";"&amp;L1452</f>
        <v>;Ethan Schultz;</v>
      </c>
      <c r="N1452" t="str">
        <f t="shared" ref="N1452:N1515" si="1442">TRIM(M1452)</f>
        <v>;Ethan Schultz;</v>
      </c>
      <c r="O1452" t="str">
        <f t="shared" ref="O1452:O1515" si="1443">_xlfn.TEXTAFTER(N1452,";")</f>
        <v>Ethan Schultz;</v>
      </c>
      <c r="P1452" t="str">
        <f t="shared" ref="P1452:P1515" si="1444">IFERROR(_xlfn.TEXTAFTER(O1452,";"),0)</f>
        <v/>
      </c>
      <c r="Q1452">
        <f t="shared" ref="Q1452:Q1515" si="1445">IFERROR(_xlfn.TEXTAFTER(P1452,";"),0)</f>
        <v>0</v>
      </c>
      <c r="R1452">
        <f t="shared" ref="R1452:R1515" si="1446">IFERROR(_xlfn.TEXTAFTER(Q1452,";"),0)</f>
        <v>0</v>
      </c>
      <c r="S1452">
        <f t="shared" ref="S1452:S1515" si="1447">IFERROR(_xlfn.TEXTAFTER(R1452,";"),0)</f>
        <v>0</v>
      </c>
      <c r="T1452">
        <f t="shared" ref="T1452:T1515" si="1448">IFERROR(_xlfn.TEXTAFTER(S1452,";"),0)</f>
        <v>0</v>
      </c>
      <c r="U1452">
        <f t="shared" ref="U1452:U1515" si="1449">IFERROR(_xlfn.TEXTAFTER(T1452,";"),0)</f>
        <v>0</v>
      </c>
      <c r="V1452">
        <f t="shared" ref="V1452:V1515" si="1450">IFERROR(_xlfn.TEXTAFTER(U1452,";"),0)</f>
        <v>0</v>
      </c>
      <c r="W1452">
        <f t="shared" ref="W1452:W1515" si="1451">IFERROR(_xlfn.TEXTAFTER(V1452,";"),0)</f>
        <v>0</v>
      </c>
      <c r="X1452">
        <f t="shared" ref="X1452:X1515" si="1452">IFERROR(_xlfn.TEXTAFTER(W1452,";"),0)</f>
        <v>0</v>
      </c>
      <c r="Y1452" s="10" t="str">
        <f t="shared" ref="Y1452:Y1515" si="1453">MID(M1452,SEARCH(";",M1452)+1,SEARCH(";",M1452,SEARCH(";",M1452)+1)-SEARCH(";",M1452)-1)</f>
        <v>Ethan Schultz</v>
      </c>
      <c r="Z1452" t="e">
        <f t="shared" ref="Z1452:Z1515" si="1454">MID(O1452,SEARCH(";",O1452)+1,SEARCH(";",O1452,SEARCH(";",O1452)+1)-SEARCH(";",O1452)-1)</f>
        <v>#VALUE!</v>
      </c>
      <c r="AA1452" t="e">
        <f t="shared" ref="AA1452:AA1515" si="1455">MID(P1452,SEARCH(";",P1452)+1,SEARCH(";",P1452,SEARCH(";",P1452)+1)-SEARCH(";",P1452)-1)</f>
        <v>#VALUE!</v>
      </c>
      <c r="AB1452" t="e">
        <f t="shared" ref="AB1452:AB1515" si="1456">MID(Q1452,SEARCH(";",Q1452)+1,SEARCH(";",Q1452,SEARCH(";",Q1452)+1)-SEARCH(";",Q1452)-1)</f>
        <v>#VALUE!</v>
      </c>
      <c r="AC1452" t="e">
        <f t="shared" ref="AC1452:AC1515" si="1457">MID(R1452,SEARCH(";",R1452)+1,SEARCH(";",R1452,SEARCH(";",R1452)+1)-SEARCH(";",R1452)-1)</f>
        <v>#VALUE!</v>
      </c>
      <c r="AD1452" t="e">
        <f t="shared" ref="AD1452:AD1515" si="1458">MID(S1452,SEARCH(";",S1452)+1,SEARCH(";",S1452,SEARCH(";",S1452)+1)-SEARCH(";",S1452)-1)</f>
        <v>#VALUE!</v>
      </c>
      <c r="AE1452" t="e">
        <f t="shared" ref="AE1452:AE1515" si="1459">MID(T1452,SEARCH(";",T1452)+1,SEARCH(";",T1452,SEARCH(";",T1452)+1)-SEARCH(";",T1452)-1)</f>
        <v>#VALUE!</v>
      </c>
      <c r="AF1452" t="e">
        <f t="shared" ref="AF1452:AF1515" si="1460">MID(U1452,SEARCH(";",U1452)+1,SEARCH(";",U1452,SEARCH(";",U1452)+1)-SEARCH(";",U1452)-1)</f>
        <v>#VALUE!</v>
      </c>
      <c r="AG1452" t="e">
        <f t="shared" ref="AG1452:AG1515" si="1461">MID(V1452,SEARCH(";",V1452)+1,SEARCH(";",V1452,SEARCH(";",V1452)+1)-SEARCH(";",V1452)-1)</f>
        <v>#VALUE!</v>
      </c>
      <c r="AH1452" t="e">
        <f t="shared" ref="AH1452:AH1515" si="1462">MID(W1452,SEARCH(";",W1452)+1,SEARCH(";",W1452,SEARCH(";",W1452)+1)-SEARCH(";",W1452)-1)</f>
        <v>#VALUE!</v>
      </c>
      <c r="BJ1452">
        <f t="shared" si="1440"/>
        <v>1</v>
      </c>
    </row>
    <row r="1453" spans="11:62" x14ac:dyDescent="0.2">
      <c r="K1453" t="str">
        <f>WeedDataInput!F1451</f>
        <v>N</v>
      </c>
      <c r="L1453" t="str">
        <f>WeedDataInput!G1451</f>
        <v>Sack Jalyers;Joaquim Grunberger;Nicole Bersinger;Ethan Schultz;</v>
      </c>
      <c r="M1453" s="10" t="str">
        <f t="shared" si="1441"/>
        <v>;Sack Jalyers;Joaquim Grunberger;Nicole Bersinger;Ethan Schultz;</v>
      </c>
      <c r="N1453" t="str">
        <f t="shared" si="1442"/>
        <v>;Sack Jalyers;Joaquim Grunberger;Nicole Bersinger;Ethan Schultz;</v>
      </c>
      <c r="O1453" t="str">
        <f t="shared" si="1443"/>
        <v>Sack Jalyers;Joaquim Grunberger;Nicole Bersinger;Ethan Schultz;</v>
      </c>
      <c r="P1453" t="str">
        <f t="shared" si="1444"/>
        <v>Joaquim Grunberger;Nicole Bersinger;Ethan Schultz;</v>
      </c>
      <c r="Q1453" t="str">
        <f t="shared" si="1445"/>
        <v>Nicole Bersinger;Ethan Schultz;</v>
      </c>
      <c r="R1453" t="str">
        <f t="shared" si="1446"/>
        <v>Ethan Schultz;</v>
      </c>
      <c r="S1453" t="str">
        <f t="shared" si="1447"/>
        <v/>
      </c>
      <c r="T1453">
        <f t="shared" si="1448"/>
        <v>0</v>
      </c>
      <c r="U1453">
        <f t="shared" si="1449"/>
        <v>0</v>
      </c>
      <c r="V1453">
        <f t="shared" si="1450"/>
        <v>0</v>
      </c>
      <c r="W1453">
        <f t="shared" si="1451"/>
        <v>0</v>
      </c>
      <c r="X1453">
        <f t="shared" si="1452"/>
        <v>0</v>
      </c>
      <c r="Y1453" s="10" t="str">
        <f t="shared" si="1453"/>
        <v>Sack Jalyers</v>
      </c>
      <c r="Z1453" t="str">
        <f t="shared" si="1454"/>
        <v>Joaquim Grunberger</v>
      </c>
      <c r="AA1453" t="str">
        <f t="shared" si="1455"/>
        <v>Nicole Bersinger</v>
      </c>
      <c r="AB1453" t="str">
        <f t="shared" si="1456"/>
        <v>Ethan Schultz</v>
      </c>
      <c r="AC1453" t="e">
        <f t="shared" si="1457"/>
        <v>#VALUE!</v>
      </c>
      <c r="AD1453" t="e">
        <f t="shared" si="1458"/>
        <v>#VALUE!</v>
      </c>
      <c r="AE1453" t="e">
        <f t="shared" si="1459"/>
        <v>#VALUE!</v>
      </c>
      <c r="AF1453" t="e">
        <f t="shared" si="1460"/>
        <v>#VALUE!</v>
      </c>
      <c r="AG1453" t="e">
        <f t="shared" si="1461"/>
        <v>#VALUE!</v>
      </c>
      <c r="AH1453" t="e">
        <f t="shared" si="1462"/>
        <v>#VALUE!</v>
      </c>
      <c r="BJ1453">
        <f t="shared" si="1440"/>
        <v>4</v>
      </c>
    </row>
    <row r="1454" spans="11:62" x14ac:dyDescent="0.2">
      <c r="K1454" t="str">
        <f>WeedDataInput!F1452</f>
        <v>N</v>
      </c>
      <c r="L1454" t="str">
        <f>WeedDataInput!G1452</f>
        <v>Ethan Schultz;Joaquim Grunberger;</v>
      </c>
      <c r="M1454" s="10" t="str">
        <f t="shared" si="1441"/>
        <v>;Ethan Schultz;Joaquim Grunberger;</v>
      </c>
      <c r="N1454" t="str">
        <f t="shared" si="1442"/>
        <v>;Ethan Schultz;Joaquim Grunberger;</v>
      </c>
      <c r="O1454" t="str">
        <f t="shared" si="1443"/>
        <v>Ethan Schultz;Joaquim Grunberger;</v>
      </c>
      <c r="P1454" t="str">
        <f t="shared" si="1444"/>
        <v>Joaquim Grunberger;</v>
      </c>
      <c r="Q1454" t="str">
        <f t="shared" si="1445"/>
        <v/>
      </c>
      <c r="R1454">
        <f t="shared" si="1446"/>
        <v>0</v>
      </c>
      <c r="S1454">
        <f t="shared" si="1447"/>
        <v>0</v>
      </c>
      <c r="T1454">
        <f t="shared" si="1448"/>
        <v>0</v>
      </c>
      <c r="U1454">
        <f t="shared" si="1449"/>
        <v>0</v>
      </c>
      <c r="V1454">
        <f t="shared" si="1450"/>
        <v>0</v>
      </c>
      <c r="W1454">
        <f t="shared" si="1451"/>
        <v>0</v>
      </c>
      <c r="X1454">
        <f t="shared" si="1452"/>
        <v>0</v>
      </c>
      <c r="Y1454" s="10" t="str">
        <f t="shared" si="1453"/>
        <v>Ethan Schultz</v>
      </c>
      <c r="Z1454" t="str">
        <f t="shared" si="1454"/>
        <v>Joaquim Grunberger</v>
      </c>
      <c r="AA1454" t="e">
        <f t="shared" si="1455"/>
        <v>#VALUE!</v>
      </c>
      <c r="AB1454" t="e">
        <f t="shared" si="1456"/>
        <v>#VALUE!</v>
      </c>
      <c r="AC1454" t="e">
        <f t="shared" si="1457"/>
        <v>#VALUE!</v>
      </c>
      <c r="AD1454" t="e">
        <f t="shared" si="1458"/>
        <v>#VALUE!</v>
      </c>
      <c r="AE1454" t="e">
        <f t="shared" si="1459"/>
        <v>#VALUE!</v>
      </c>
      <c r="AF1454" t="e">
        <f t="shared" si="1460"/>
        <v>#VALUE!</v>
      </c>
      <c r="AG1454" t="e">
        <f t="shared" si="1461"/>
        <v>#VALUE!</v>
      </c>
      <c r="AH1454" t="e">
        <f t="shared" si="1462"/>
        <v>#VALUE!</v>
      </c>
      <c r="BJ1454">
        <f t="shared" si="1440"/>
        <v>2</v>
      </c>
    </row>
    <row r="1455" spans="11:62" x14ac:dyDescent="0.2">
      <c r="K1455" t="str">
        <f>WeedDataInput!F1453</f>
        <v>N</v>
      </c>
      <c r="L1455" t="str">
        <f>WeedDataInput!G1453</f>
        <v>Ethan Schultz;</v>
      </c>
      <c r="M1455" s="10" t="str">
        <f t="shared" si="1441"/>
        <v>;Ethan Schultz;</v>
      </c>
      <c r="N1455" t="str">
        <f t="shared" si="1442"/>
        <v>;Ethan Schultz;</v>
      </c>
      <c r="O1455" t="str">
        <f t="shared" si="1443"/>
        <v>Ethan Schultz;</v>
      </c>
      <c r="P1455" t="str">
        <f t="shared" si="1444"/>
        <v/>
      </c>
      <c r="Q1455">
        <f t="shared" si="1445"/>
        <v>0</v>
      </c>
      <c r="R1455">
        <f t="shared" si="1446"/>
        <v>0</v>
      </c>
      <c r="S1455">
        <f t="shared" si="1447"/>
        <v>0</v>
      </c>
      <c r="T1455">
        <f t="shared" si="1448"/>
        <v>0</v>
      </c>
      <c r="U1455">
        <f t="shared" si="1449"/>
        <v>0</v>
      </c>
      <c r="V1455">
        <f t="shared" si="1450"/>
        <v>0</v>
      </c>
      <c r="W1455">
        <f t="shared" si="1451"/>
        <v>0</v>
      </c>
      <c r="X1455">
        <f t="shared" si="1452"/>
        <v>0</v>
      </c>
      <c r="Y1455" s="10" t="str">
        <f t="shared" si="1453"/>
        <v>Ethan Schultz</v>
      </c>
      <c r="Z1455" t="e">
        <f t="shared" si="1454"/>
        <v>#VALUE!</v>
      </c>
      <c r="AA1455" t="e">
        <f t="shared" si="1455"/>
        <v>#VALUE!</v>
      </c>
      <c r="AB1455" t="e">
        <f t="shared" si="1456"/>
        <v>#VALUE!</v>
      </c>
      <c r="AC1455" t="e">
        <f t="shared" si="1457"/>
        <v>#VALUE!</v>
      </c>
      <c r="AD1455" t="e">
        <f t="shared" si="1458"/>
        <v>#VALUE!</v>
      </c>
      <c r="AE1455" t="e">
        <f t="shared" si="1459"/>
        <v>#VALUE!</v>
      </c>
      <c r="AF1455" t="e">
        <f t="shared" si="1460"/>
        <v>#VALUE!</v>
      </c>
      <c r="AG1455" t="e">
        <f t="shared" si="1461"/>
        <v>#VALUE!</v>
      </c>
      <c r="AH1455" t="e">
        <f t="shared" si="1462"/>
        <v>#VALUE!</v>
      </c>
      <c r="BJ1455">
        <f t="shared" si="1440"/>
        <v>1</v>
      </c>
    </row>
    <row r="1456" spans="11:62" x14ac:dyDescent="0.2">
      <c r="K1456" t="str">
        <f>WeedDataInput!F1454</f>
        <v>Y</v>
      </c>
      <c r="L1456">
        <f>WeedDataInput!G1454</f>
        <v>0</v>
      </c>
      <c r="M1456" s="10" t="str">
        <f t="shared" si="1441"/>
        <v>;0</v>
      </c>
      <c r="N1456" t="str">
        <f t="shared" si="1442"/>
        <v>;0</v>
      </c>
      <c r="O1456" t="str">
        <f t="shared" si="1443"/>
        <v>0</v>
      </c>
      <c r="P1456">
        <f t="shared" si="1444"/>
        <v>0</v>
      </c>
      <c r="Q1456">
        <f t="shared" si="1445"/>
        <v>0</v>
      </c>
      <c r="R1456">
        <f t="shared" si="1446"/>
        <v>0</v>
      </c>
      <c r="S1456">
        <f t="shared" si="1447"/>
        <v>0</v>
      </c>
      <c r="T1456">
        <f t="shared" si="1448"/>
        <v>0</v>
      </c>
      <c r="U1456">
        <f t="shared" si="1449"/>
        <v>0</v>
      </c>
      <c r="V1456">
        <f t="shared" si="1450"/>
        <v>0</v>
      </c>
      <c r="W1456">
        <f t="shared" si="1451"/>
        <v>0</v>
      </c>
      <c r="X1456">
        <f t="shared" si="1452"/>
        <v>0</v>
      </c>
      <c r="Y1456" s="10" t="e">
        <f t="shared" si="1453"/>
        <v>#VALUE!</v>
      </c>
      <c r="Z1456" t="e">
        <f t="shared" si="1454"/>
        <v>#VALUE!</v>
      </c>
      <c r="AA1456" t="e">
        <f t="shared" si="1455"/>
        <v>#VALUE!</v>
      </c>
      <c r="AB1456" t="e">
        <f t="shared" si="1456"/>
        <v>#VALUE!</v>
      </c>
      <c r="AC1456" t="e">
        <f t="shared" si="1457"/>
        <v>#VALUE!</v>
      </c>
      <c r="AD1456" t="e">
        <f t="shared" si="1458"/>
        <v>#VALUE!</v>
      </c>
      <c r="AE1456" t="e">
        <f t="shared" si="1459"/>
        <v>#VALUE!</v>
      </c>
      <c r="AF1456" t="e">
        <f t="shared" si="1460"/>
        <v>#VALUE!</v>
      </c>
      <c r="AG1456" t="e">
        <f t="shared" si="1461"/>
        <v>#VALUE!</v>
      </c>
      <c r="AH1456" t="e">
        <f t="shared" si="1462"/>
        <v>#VALUE!</v>
      </c>
      <c r="BJ1456">
        <f t="shared" si="1440"/>
        <v>0</v>
      </c>
    </row>
    <row r="1457" spans="11:62" x14ac:dyDescent="0.2">
      <c r="K1457" t="str">
        <f>WeedDataInput!F1455</f>
        <v>N</v>
      </c>
      <c r="L1457" t="str">
        <f>WeedDataInput!G1455</f>
        <v>Ethan Schultz;</v>
      </c>
      <c r="M1457" s="10" t="str">
        <f t="shared" si="1441"/>
        <v>;Ethan Schultz;</v>
      </c>
      <c r="N1457" t="str">
        <f t="shared" si="1442"/>
        <v>;Ethan Schultz;</v>
      </c>
      <c r="O1457" t="str">
        <f t="shared" si="1443"/>
        <v>Ethan Schultz;</v>
      </c>
      <c r="P1457" t="str">
        <f t="shared" si="1444"/>
        <v/>
      </c>
      <c r="Q1457">
        <f t="shared" si="1445"/>
        <v>0</v>
      </c>
      <c r="R1457">
        <f t="shared" si="1446"/>
        <v>0</v>
      </c>
      <c r="S1457">
        <f t="shared" si="1447"/>
        <v>0</v>
      </c>
      <c r="T1457">
        <f t="shared" si="1448"/>
        <v>0</v>
      </c>
      <c r="U1457">
        <f t="shared" si="1449"/>
        <v>0</v>
      </c>
      <c r="V1457">
        <f t="shared" si="1450"/>
        <v>0</v>
      </c>
      <c r="W1457">
        <f t="shared" si="1451"/>
        <v>0</v>
      </c>
      <c r="X1457">
        <f t="shared" si="1452"/>
        <v>0</v>
      </c>
      <c r="Y1457" s="10" t="str">
        <f t="shared" si="1453"/>
        <v>Ethan Schultz</v>
      </c>
      <c r="Z1457" t="e">
        <f t="shared" si="1454"/>
        <v>#VALUE!</v>
      </c>
      <c r="AA1457" t="e">
        <f t="shared" si="1455"/>
        <v>#VALUE!</v>
      </c>
      <c r="AB1457" t="e">
        <f t="shared" si="1456"/>
        <v>#VALUE!</v>
      </c>
      <c r="AC1457" t="e">
        <f t="shared" si="1457"/>
        <v>#VALUE!</v>
      </c>
      <c r="AD1457" t="e">
        <f t="shared" si="1458"/>
        <v>#VALUE!</v>
      </c>
      <c r="AE1457" t="e">
        <f t="shared" si="1459"/>
        <v>#VALUE!</v>
      </c>
      <c r="AF1457" t="e">
        <f t="shared" si="1460"/>
        <v>#VALUE!</v>
      </c>
      <c r="AG1457" t="e">
        <f t="shared" si="1461"/>
        <v>#VALUE!</v>
      </c>
      <c r="AH1457" t="e">
        <f t="shared" si="1462"/>
        <v>#VALUE!</v>
      </c>
      <c r="BJ1457">
        <f t="shared" si="1440"/>
        <v>1</v>
      </c>
    </row>
    <row r="1458" spans="11:62" x14ac:dyDescent="0.2">
      <c r="K1458" t="str">
        <f>WeedDataInput!F1456</f>
        <v>N</v>
      </c>
      <c r="L1458" t="str">
        <f>WeedDataInput!G1456</f>
        <v>Ethan Schultz;</v>
      </c>
      <c r="M1458" s="10" t="str">
        <f t="shared" si="1441"/>
        <v>;Ethan Schultz;</v>
      </c>
      <c r="N1458" t="str">
        <f t="shared" si="1442"/>
        <v>;Ethan Schultz;</v>
      </c>
      <c r="O1458" t="str">
        <f t="shared" si="1443"/>
        <v>Ethan Schultz;</v>
      </c>
      <c r="P1458" t="str">
        <f t="shared" si="1444"/>
        <v/>
      </c>
      <c r="Q1458">
        <f t="shared" si="1445"/>
        <v>0</v>
      </c>
      <c r="R1458">
        <f t="shared" si="1446"/>
        <v>0</v>
      </c>
      <c r="S1458">
        <f t="shared" si="1447"/>
        <v>0</v>
      </c>
      <c r="T1458">
        <f t="shared" si="1448"/>
        <v>0</v>
      </c>
      <c r="U1458">
        <f t="shared" si="1449"/>
        <v>0</v>
      </c>
      <c r="V1458">
        <f t="shared" si="1450"/>
        <v>0</v>
      </c>
      <c r="W1458">
        <f t="shared" si="1451"/>
        <v>0</v>
      </c>
      <c r="X1458">
        <f t="shared" si="1452"/>
        <v>0</v>
      </c>
      <c r="Y1458" s="10" t="str">
        <f t="shared" si="1453"/>
        <v>Ethan Schultz</v>
      </c>
      <c r="Z1458" t="e">
        <f t="shared" si="1454"/>
        <v>#VALUE!</v>
      </c>
      <c r="AA1458" t="e">
        <f t="shared" si="1455"/>
        <v>#VALUE!</v>
      </c>
      <c r="AB1458" t="e">
        <f t="shared" si="1456"/>
        <v>#VALUE!</v>
      </c>
      <c r="AC1458" t="e">
        <f t="shared" si="1457"/>
        <v>#VALUE!</v>
      </c>
      <c r="AD1458" t="e">
        <f t="shared" si="1458"/>
        <v>#VALUE!</v>
      </c>
      <c r="AE1458" t="e">
        <f t="shared" si="1459"/>
        <v>#VALUE!</v>
      </c>
      <c r="AF1458" t="e">
        <f t="shared" si="1460"/>
        <v>#VALUE!</v>
      </c>
      <c r="AG1458" t="e">
        <f t="shared" si="1461"/>
        <v>#VALUE!</v>
      </c>
      <c r="AH1458" t="e">
        <f t="shared" si="1462"/>
        <v>#VALUE!</v>
      </c>
      <c r="BJ1458">
        <f t="shared" si="1440"/>
        <v>1</v>
      </c>
    </row>
    <row r="1459" spans="11:62" x14ac:dyDescent="0.2">
      <c r="K1459" t="str">
        <f>WeedDataInput!F1457</f>
        <v>N</v>
      </c>
      <c r="L1459" t="str">
        <f>WeedDataInput!G1457</f>
        <v>Ethan Schultz;</v>
      </c>
      <c r="M1459" s="10" t="str">
        <f t="shared" si="1441"/>
        <v>;Ethan Schultz;</v>
      </c>
      <c r="N1459" t="str">
        <f t="shared" si="1442"/>
        <v>;Ethan Schultz;</v>
      </c>
      <c r="O1459" t="str">
        <f t="shared" si="1443"/>
        <v>Ethan Schultz;</v>
      </c>
      <c r="P1459" t="str">
        <f t="shared" si="1444"/>
        <v/>
      </c>
      <c r="Q1459">
        <f t="shared" si="1445"/>
        <v>0</v>
      </c>
      <c r="R1459">
        <f t="shared" si="1446"/>
        <v>0</v>
      </c>
      <c r="S1459">
        <f t="shared" si="1447"/>
        <v>0</v>
      </c>
      <c r="T1459">
        <f t="shared" si="1448"/>
        <v>0</v>
      </c>
      <c r="U1459">
        <f t="shared" si="1449"/>
        <v>0</v>
      </c>
      <c r="V1459">
        <f t="shared" si="1450"/>
        <v>0</v>
      </c>
      <c r="W1459">
        <f t="shared" si="1451"/>
        <v>0</v>
      </c>
      <c r="X1459">
        <f t="shared" si="1452"/>
        <v>0</v>
      </c>
      <c r="Y1459" s="10" t="str">
        <f t="shared" si="1453"/>
        <v>Ethan Schultz</v>
      </c>
      <c r="Z1459" t="e">
        <f t="shared" si="1454"/>
        <v>#VALUE!</v>
      </c>
      <c r="AA1459" t="e">
        <f t="shared" si="1455"/>
        <v>#VALUE!</v>
      </c>
      <c r="AB1459" t="e">
        <f t="shared" si="1456"/>
        <v>#VALUE!</v>
      </c>
      <c r="AC1459" t="e">
        <f t="shared" si="1457"/>
        <v>#VALUE!</v>
      </c>
      <c r="AD1459" t="e">
        <f t="shared" si="1458"/>
        <v>#VALUE!</v>
      </c>
      <c r="AE1459" t="e">
        <f t="shared" si="1459"/>
        <v>#VALUE!</v>
      </c>
      <c r="AF1459" t="e">
        <f t="shared" si="1460"/>
        <v>#VALUE!</v>
      </c>
      <c r="AG1459" t="e">
        <f t="shared" si="1461"/>
        <v>#VALUE!</v>
      </c>
      <c r="AH1459" t="e">
        <f t="shared" si="1462"/>
        <v>#VALUE!</v>
      </c>
      <c r="BJ1459">
        <f t="shared" si="1440"/>
        <v>1</v>
      </c>
    </row>
    <row r="1460" spans="11:62" x14ac:dyDescent="0.2">
      <c r="K1460" t="str">
        <f>WeedDataInput!F1458</f>
        <v>N</v>
      </c>
      <c r="L1460" t="str">
        <f>WeedDataInput!G1458</f>
        <v>Ethan Schultz;</v>
      </c>
      <c r="M1460" s="10" t="str">
        <f t="shared" si="1441"/>
        <v>;Ethan Schultz;</v>
      </c>
      <c r="N1460" t="str">
        <f t="shared" si="1442"/>
        <v>;Ethan Schultz;</v>
      </c>
      <c r="O1460" t="str">
        <f t="shared" si="1443"/>
        <v>Ethan Schultz;</v>
      </c>
      <c r="P1460" t="str">
        <f t="shared" si="1444"/>
        <v/>
      </c>
      <c r="Q1460">
        <f t="shared" si="1445"/>
        <v>0</v>
      </c>
      <c r="R1460">
        <f t="shared" si="1446"/>
        <v>0</v>
      </c>
      <c r="S1460">
        <f t="shared" si="1447"/>
        <v>0</v>
      </c>
      <c r="T1460">
        <f t="shared" si="1448"/>
        <v>0</v>
      </c>
      <c r="U1460">
        <f t="shared" si="1449"/>
        <v>0</v>
      </c>
      <c r="V1460">
        <f t="shared" si="1450"/>
        <v>0</v>
      </c>
      <c r="W1460">
        <f t="shared" si="1451"/>
        <v>0</v>
      </c>
      <c r="X1460">
        <f t="shared" si="1452"/>
        <v>0</v>
      </c>
      <c r="Y1460" s="10" t="str">
        <f t="shared" si="1453"/>
        <v>Ethan Schultz</v>
      </c>
      <c r="Z1460" t="e">
        <f t="shared" si="1454"/>
        <v>#VALUE!</v>
      </c>
      <c r="AA1460" t="e">
        <f t="shared" si="1455"/>
        <v>#VALUE!</v>
      </c>
      <c r="AB1460" t="e">
        <f t="shared" si="1456"/>
        <v>#VALUE!</v>
      </c>
      <c r="AC1460" t="e">
        <f t="shared" si="1457"/>
        <v>#VALUE!</v>
      </c>
      <c r="AD1460" t="e">
        <f t="shared" si="1458"/>
        <v>#VALUE!</v>
      </c>
      <c r="AE1460" t="e">
        <f t="shared" si="1459"/>
        <v>#VALUE!</v>
      </c>
      <c r="AF1460" t="e">
        <f t="shared" si="1460"/>
        <v>#VALUE!</v>
      </c>
      <c r="AG1460" t="e">
        <f t="shared" si="1461"/>
        <v>#VALUE!</v>
      </c>
      <c r="AH1460" t="e">
        <f t="shared" si="1462"/>
        <v>#VALUE!</v>
      </c>
      <c r="BJ1460">
        <f t="shared" si="1440"/>
        <v>1</v>
      </c>
    </row>
    <row r="1461" spans="11:62" x14ac:dyDescent="0.2">
      <c r="K1461" t="str">
        <f>WeedDataInput!F1459</f>
        <v>N</v>
      </c>
      <c r="L1461" t="str">
        <f>WeedDataInput!G1459</f>
        <v>Ethan Schultz;Joaquim Grunberger;</v>
      </c>
      <c r="M1461" s="10" t="str">
        <f t="shared" si="1441"/>
        <v>;Ethan Schultz;Joaquim Grunberger;</v>
      </c>
      <c r="N1461" t="str">
        <f t="shared" si="1442"/>
        <v>;Ethan Schultz;Joaquim Grunberger;</v>
      </c>
      <c r="O1461" t="str">
        <f t="shared" si="1443"/>
        <v>Ethan Schultz;Joaquim Grunberger;</v>
      </c>
      <c r="P1461" t="str">
        <f t="shared" si="1444"/>
        <v>Joaquim Grunberger;</v>
      </c>
      <c r="Q1461" t="str">
        <f t="shared" si="1445"/>
        <v/>
      </c>
      <c r="R1461">
        <f t="shared" si="1446"/>
        <v>0</v>
      </c>
      <c r="S1461">
        <f t="shared" si="1447"/>
        <v>0</v>
      </c>
      <c r="T1461">
        <f t="shared" si="1448"/>
        <v>0</v>
      </c>
      <c r="U1461">
        <f t="shared" si="1449"/>
        <v>0</v>
      </c>
      <c r="V1461">
        <f t="shared" si="1450"/>
        <v>0</v>
      </c>
      <c r="W1461">
        <f t="shared" si="1451"/>
        <v>0</v>
      </c>
      <c r="X1461">
        <f t="shared" si="1452"/>
        <v>0</v>
      </c>
      <c r="Y1461" s="10" t="str">
        <f t="shared" si="1453"/>
        <v>Ethan Schultz</v>
      </c>
      <c r="Z1461" t="str">
        <f t="shared" si="1454"/>
        <v>Joaquim Grunberger</v>
      </c>
      <c r="AA1461" t="e">
        <f t="shared" si="1455"/>
        <v>#VALUE!</v>
      </c>
      <c r="AB1461" t="e">
        <f t="shared" si="1456"/>
        <v>#VALUE!</v>
      </c>
      <c r="AC1461" t="e">
        <f t="shared" si="1457"/>
        <v>#VALUE!</v>
      </c>
      <c r="AD1461" t="e">
        <f t="shared" si="1458"/>
        <v>#VALUE!</v>
      </c>
      <c r="AE1461" t="e">
        <f t="shared" si="1459"/>
        <v>#VALUE!</v>
      </c>
      <c r="AF1461" t="e">
        <f t="shared" si="1460"/>
        <v>#VALUE!</v>
      </c>
      <c r="AG1461" t="e">
        <f t="shared" si="1461"/>
        <v>#VALUE!</v>
      </c>
      <c r="AH1461" t="e">
        <f t="shared" si="1462"/>
        <v>#VALUE!</v>
      </c>
      <c r="BJ1461">
        <f t="shared" si="1440"/>
        <v>2</v>
      </c>
    </row>
    <row r="1462" spans="11:62" x14ac:dyDescent="0.2">
      <c r="K1462" t="str">
        <f>WeedDataInput!F1460</f>
        <v>N</v>
      </c>
      <c r="L1462" t="str">
        <f>WeedDataInput!G1460</f>
        <v>Ethan Schultz;Joaquim Grunberger;</v>
      </c>
      <c r="M1462" s="10" t="str">
        <f t="shared" si="1441"/>
        <v>;Ethan Schultz;Joaquim Grunberger;</v>
      </c>
      <c r="N1462" t="str">
        <f t="shared" si="1442"/>
        <v>;Ethan Schultz;Joaquim Grunberger;</v>
      </c>
      <c r="O1462" t="str">
        <f t="shared" si="1443"/>
        <v>Ethan Schultz;Joaquim Grunberger;</v>
      </c>
      <c r="P1462" t="str">
        <f t="shared" si="1444"/>
        <v>Joaquim Grunberger;</v>
      </c>
      <c r="Q1462" t="str">
        <f t="shared" si="1445"/>
        <v/>
      </c>
      <c r="R1462">
        <f t="shared" si="1446"/>
        <v>0</v>
      </c>
      <c r="S1462">
        <f t="shared" si="1447"/>
        <v>0</v>
      </c>
      <c r="T1462">
        <f t="shared" si="1448"/>
        <v>0</v>
      </c>
      <c r="U1462">
        <f t="shared" si="1449"/>
        <v>0</v>
      </c>
      <c r="V1462">
        <f t="shared" si="1450"/>
        <v>0</v>
      </c>
      <c r="W1462">
        <f t="shared" si="1451"/>
        <v>0</v>
      </c>
      <c r="X1462">
        <f t="shared" si="1452"/>
        <v>0</v>
      </c>
      <c r="Y1462" s="10" t="str">
        <f t="shared" si="1453"/>
        <v>Ethan Schultz</v>
      </c>
      <c r="Z1462" t="str">
        <f t="shared" si="1454"/>
        <v>Joaquim Grunberger</v>
      </c>
      <c r="AA1462" t="e">
        <f t="shared" si="1455"/>
        <v>#VALUE!</v>
      </c>
      <c r="AB1462" t="e">
        <f t="shared" si="1456"/>
        <v>#VALUE!</v>
      </c>
      <c r="AC1462" t="e">
        <f t="shared" si="1457"/>
        <v>#VALUE!</v>
      </c>
      <c r="AD1462" t="e">
        <f t="shared" si="1458"/>
        <v>#VALUE!</v>
      </c>
      <c r="AE1462" t="e">
        <f t="shared" si="1459"/>
        <v>#VALUE!</v>
      </c>
      <c r="AF1462" t="e">
        <f t="shared" si="1460"/>
        <v>#VALUE!</v>
      </c>
      <c r="AG1462" t="e">
        <f t="shared" si="1461"/>
        <v>#VALUE!</v>
      </c>
      <c r="AH1462" t="e">
        <f t="shared" si="1462"/>
        <v>#VALUE!</v>
      </c>
      <c r="BJ1462">
        <f t="shared" si="1440"/>
        <v>2</v>
      </c>
    </row>
    <row r="1463" spans="11:62" x14ac:dyDescent="0.2">
      <c r="K1463" t="str">
        <f>WeedDataInput!F1461</f>
        <v>N</v>
      </c>
      <c r="L1463" t="str">
        <f>WeedDataInput!G1461</f>
        <v>Ethan Schultz;</v>
      </c>
      <c r="M1463" s="10" t="str">
        <f t="shared" si="1441"/>
        <v>;Ethan Schultz;</v>
      </c>
      <c r="N1463" t="str">
        <f t="shared" si="1442"/>
        <v>;Ethan Schultz;</v>
      </c>
      <c r="O1463" t="str">
        <f t="shared" si="1443"/>
        <v>Ethan Schultz;</v>
      </c>
      <c r="P1463" t="str">
        <f t="shared" si="1444"/>
        <v/>
      </c>
      <c r="Q1463">
        <f t="shared" si="1445"/>
        <v>0</v>
      </c>
      <c r="R1463">
        <f t="shared" si="1446"/>
        <v>0</v>
      </c>
      <c r="S1463">
        <f t="shared" si="1447"/>
        <v>0</v>
      </c>
      <c r="T1463">
        <f t="shared" si="1448"/>
        <v>0</v>
      </c>
      <c r="U1463">
        <f t="shared" si="1449"/>
        <v>0</v>
      </c>
      <c r="V1463">
        <f t="shared" si="1450"/>
        <v>0</v>
      </c>
      <c r="W1463">
        <f t="shared" si="1451"/>
        <v>0</v>
      </c>
      <c r="X1463">
        <f t="shared" si="1452"/>
        <v>0</v>
      </c>
      <c r="Y1463" s="10" t="str">
        <f t="shared" si="1453"/>
        <v>Ethan Schultz</v>
      </c>
      <c r="Z1463" t="e">
        <f t="shared" si="1454"/>
        <v>#VALUE!</v>
      </c>
      <c r="AA1463" t="e">
        <f t="shared" si="1455"/>
        <v>#VALUE!</v>
      </c>
      <c r="AB1463" t="e">
        <f t="shared" si="1456"/>
        <v>#VALUE!</v>
      </c>
      <c r="AC1463" t="e">
        <f t="shared" si="1457"/>
        <v>#VALUE!</v>
      </c>
      <c r="AD1463" t="e">
        <f t="shared" si="1458"/>
        <v>#VALUE!</v>
      </c>
      <c r="AE1463" t="e">
        <f t="shared" si="1459"/>
        <v>#VALUE!</v>
      </c>
      <c r="AF1463" t="e">
        <f t="shared" si="1460"/>
        <v>#VALUE!</v>
      </c>
      <c r="AG1463" t="e">
        <f t="shared" si="1461"/>
        <v>#VALUE!</v>
      </c>
      <c r="AH1463" t="e">
        <f t="shared" si="1462"/>
        <v>#VALUE!</v>
      </c>
      <c r="BJ1463">
        <f t="shared" si="1440"/>
        <v>1</v>
      </c>
    </row>
    <row r="1464" spans="11:62" x14ac:dyDescent="0.2">
      <c r="K1464" t="str">
        <f>WeedDataInput!F1462</f>
        <v>Y</v>
      </c>
      <c r="L1464">
        <f>WeedDataInput!G1462</f>
        <v>0</v>
      </c>
      <c r="M1464" s="10" t="str">
        <f t="shared" si="1441"/>
        <v>;0</v>
      </c>
      <c r="N1464" t="str">
        <f t="shared" si="1442"/>
        <v>;0</v>
      </c>
      <c r="O1464" t="str">
        <f t="shared" si="1443"/>
        <v>0</v>
      </c>
      <c r="P1464">
        <f t="shared" si="1444"/>
        <v>0</v>
      </c>
      <c r="Q1464">
        <f t="shared" si="1445"/>
        <v>0</v>
      </c>
      <c r="R1464">
        <f t="shared" si="1446"/>
        <v>0</v>
      </c>
      <c r="S1464">
        <f t="shared" si="1447"/>
        <v>0</v>
      </c>
      <c r="T1464">
        <f t="shared" si="1448"/>
        <v>0</v>
      </c>
      <c r="U1464">
        <f t="shared" si="1449"/>
        <v>0</v>
      </c>
      <c r="V1464">
        <f t="shared" si="1450"/>
        <v>0</v>
      </c>
      <c r="W1464">
        <f t="shared" si="1451"/>
        <v>0</v>
      </c>
      <c r="X1464">
        <f t="shared" si="1452"/>
        <v>0</v>
      </c>
      <c r="Y1464" s="10" t="e">
        <f t="shared" si="1453"/>
        <v>#VALUE!</v>
      </c>
      <c r="Z1464" t="e">
        <f t="shared" si="1454"/>
        <v>#VALUE!</v>
      </c>
      <c r="AA1464" t="e">
        <f t="shared" si="1455"/>
        <v>#VALUE!</v>
      </c>
      <c r="AB1464" t="e">
        <f t="shared" si="1456"/>
        <v>#VALUE!</v>
      </c>
      <c r="AC1464" t="e">
        <f t="shared" si="1457"/>
        <v>#VALUE!</v>
      </c>
      <c r="AD1464" t="e">
        <f t="shared" si="1458"/>
        <v>#VALUE!</v>
      </c>
      <c r="AE1464" t="e">
        <f t="shared" si="1459"/>
        <v>#VALUE!</v>
      </c>
      <c r="AF1464" t="e">
        <f t="shared" si="1460"/>
        <v>#VALUE!</v>
      </c>
      <c r="AG1464" t="e">
        <f t="shared" si="1461"/>
        <v>#VALUE!</v>
      </c>
      <c r="AH1464" t="e">
        <f t="shared" si="1462"/>
        <v>#VALUE!</v>
      </c>
      <c r="BJ1464">
        <f t="shared" si="1440"/>
        <v>0</v>
      </c>
    </row>
    <row r="1465" spans="11:62" x14ac:dyDescent="0.2">
      <c r="K1465" t="str">
        <f>WeedDataInput!F1463</f>
        <v>Y</v>
      </c>
      <c r="L1465">
        <f>WeedDataInput!G1463</f>
        <v>0</v>
      </c>
      <c r="M1465" s="10" t="str">
        <f t="shared" si="1441"/>
        <v>;0</v>
      </c>
      <c r="N1465" t="str">
        <f t="shared" si="1442"/>
        <v>;0</v>
      </c>
      <c r="O1465" t="str">
        <f t="shared" si="1443"/>
        <v>0</v>
      </c>
      <c r="P1465">
        <f t="shared" si="1444"/>
        <v>0</v>
      </c>
      <c r="Q1465">
        <f t="shared" si="1445"/>
        <v>0</v>
      </c>
      <c r="R1465">
        <f t="shared" si="1446"/>
        <v>0</v>
      </c>
      <c r="S1465">
        <f t="shared" si="1447"/>
        <v>0</v>
      </c>
      <c r="T1465">
        <f t="shared" si="1448"/>
        <v>0</v>
      </c>
      <c r="U1465">
        <f t="shared" si="1449"/>
        <v>0</v>
      </c>
      <c r="V1465">
        <f t="shared" si="1450"/>
        <v>0</v>
      </c>
      <c r="W1465">
        <f t="shared" si="1451"/>
        <v>0</v>
      </c>
      <c r="X1465">
        <f t="shared" si="1452"/>
        <v>0</v>
      </c>
      <c r="Y1465" s="10" t="e">
        <f t="shared" si="1453"/>
        <v>#VALUE!</v>
      </c>
      <c r="Z1465" t="e">
        <f t="shared" si="1454"/>
        <v>#VALUE!</v>
      </c>
      <c r="AA1465" t="e">
        <f t="shared" si="1455"/>
        <v>#VALUE!</v>
      </c>
      <c r="AB1465" t="e">
        <f t="shared" si="1456"/>
        <v>#VALUE!</v>
      </c>
      <c r="AC1465" t="e">
        <f t="shared" si="1457"/>
        <v>#VALUE!</v>
      </c>
      <c r="AD1465" t="e">
        <f t="shared" si="1458"/>
        <v>#VALUE!</v>
      </c>
      <c r="AE1465" t="e">
        <f t="shared" si="1459"/>
        <v>#VALUE!</v>
      </c>
      <c r="AF1465" t="e">
        <f t="shared" si="1460"/>
        <v>#VALUE!</v>
      </c>
      <c r="AG1465" t="e">
        <f t="shared" si="1461"/>
        <v>#VALUE!</v>
      </c>
      <c r="AH1465" t="e">
        <f t="shared" si="1462"/>
        <v>#VALUE!</v>
      </c>
      <c r="BJ1465">
        <f t="shared" si="1440"/>
        <v>0</v>
      </c>
    </row>
    <row r="1466" spans="11:62" x14ac:dyDescent="0.2">
      <c r="K1466" t="str">
        <f>WeedDataInput!F1464</f>
        <v>Y</v>
      </c>
      <c r="L1466">
        <f>WeedDataInput!G1464</f>
        <v>0</v>
      </c>
      <c r="M1466" s="10" t="str">
        <f t="shared" si="1441"/>
        <v>;0</v>
      </c>
      <c r="N1466" t="str">
        <f t="shared" si="1442"/>
        <v>;0</v>
      </c>
      <c r="O1466" t="str">
        <f t="shared" si="1443"/>
        <v>0</v>
      </c>
      <c r="P1466">
        <f t="shared" si="1444"/>
        <v>0</v>
      </c>
      <c r="Q1466">
        <f t="shared" si="1445"/>
        <v>0</v>
      </c>
      <c r="R1466">
        <f t="shared" si="1446"/>
        <v>0</v>
      </c>
      <c r="S1466">
        <f t="shared" si="1447"/>
        <v>0</v>
      </c>
      <c r="T1466">
        <f t="shared" si="1448"/>
        <v>0</v>
      </c>
      <c r="U1466">
        <f t="shared" si="1449"/>
        <v>0</v>
      </c>
      <c r="V1466">
        <f t="shared" si="1450"/>
        <v>0</v>
      </c>
      <c r="W1466">
        <f t="shared" si="1451"/>
        <v>0</v>
      </c>
      <c r="X1466">
        <f t="shared" si="1452"/>
        <v>0</v>
      </c>
      <c r="Y1466" s="10" t="e">
        <f t="shared" si="1453"/>
        <v>#VALUE!</v>
      </c>
      <c r="Z1466" t="e">
        <f t="shared" si="1454"/>
        <v>#VALUE!</v>
      </c>
      <c r="AA1466" t="e">
        <f t="shared" si="1455"/>
        <v>#VALUE!</v>
      </c>
      <c r="AB1466" t="e">
        <f t="shared" si="1456"/>
        <v>#VALUE!</v>
      </c>
      <c r="AC1466" t="e">
        <f t="shared" si="1457"/>
        <v>#VALUE!</v>
      </c>
      <c r="AD1466" t="e">
        <f t="shared" si="1458"/>
        <v>#VALUE!</v>
      </c>
      <c r="AE1466" t="e">
        <f t="shared" si="1459"/>
        <v>#VALUE!</v>
      </c>
      <c r="AF1466" t="e">
        <f t="shared" si="1460"/>
        <v>#VALUE!</v>
      </c>
      <c r="AG1466" t="e">
        <f t="shared" si="1461"/>
        <v>#VALUE!</v>
      </c>
      <c r="AH1466" t="e">
        <f t="shared" si="1462"/>
        <v>#VALUE!</v>
      </c>
      <c r="BJ1466">
        <f t="shared" si="1440"/>
        <v>0</v>
      </c>
    </row>
    <row r="1467" spans="11:62" x14ac:dyDescent="0.2">
      <c r="K1467" t="str">
        <f>WeedDataInput!F1465</f>
        <v>Y</v>
      </c>
      <c r="L1467">
        <f>WeedDataInput!G1465</f>
        <v>0</v>
      </c>
      <c r="M1467" s="10" t="str">
        <f t="shared" si="1441"/>
        <v>;0</v>
      </c>
      <c r="N1467" t="str">
        <f t="shared" si="1442"/>
        <v>;0</v>
      </c>
      <c r="O1467" t="str">
        <f t="shared" si="1443"/>
        <v>0</v>
      </c>
      <c r="P1467">
        <f t="shared" si="1444"/>
        <v>0</v>
      </c>
      <c r="Q1467">
        <f t="shared" si="1445"/>
        <v>0</v>
      </c>
      <c r="R1467">
        <f t="shared" si="1446"/>
        <v>0</v>
      </c>
      <c r="S1467">
        <f t="shared" si="1447"/>
        <v>0</v>
      </c>
      <c r="T1467">
        <f t="shared" si="1448"/>
        <v>0</v>
      </c>
      <c r="U1467">
        <f t="shared" si="1449"/>
        <v>0</v>
      </c>
      <c r="V1467">
        <f t="shared" si="1450"/>
        <v>0</v>
      </c>
      <c r="W1467">
        <f t="shared" si="1451"/>
        <v>0</v>
      </c>
      <c r="X1467">
        <f t="shared" si="1452"/>
        <v>0</v>
      </c>
      <c r="Y1467" s="10" t="e">
        <f t="shared" si="1453"/>
        <v>#VALUE!</v>
      </c>
      <c r="Z1467" t="e">
        <f t="shared" si="1454"/>
        <v>#VALUE!</v>
      </c>
      <c r="AA1467" t="e">
        <f t="shared" si="1455"/>
        <v>#VALUE!</v>
      </c>
      <c r="AB1467" t="e">
        <f t="shared" si="1456"/>
        <v>#VALUE!</v>
      </c>
      <c r="AC1467" t="e">
        <f t="shared" si="1457"/>
        <v>#VALUE!</v>
      </c>
      <c r="AD1467" t="e">
        <f t="shared" si="1458"/>
        <v>#VALUE!</v>
      </c>
      <c r="AE1467" t="e">
        <f t="shared" si="1459"/>
        <v>#VALUE!</v>
      </c>
      <c r="AF1467" t="e">
        <f t="shared" si="1460"/>
        <v>#VALUE!</v>
      </c>
      <c r="AG1467" t="e">
        <f t="shared" si="1461"/>
        <v>#VALUE!</v>
      </c>
      <c r="AH1467" t="e">
        <f t="shared" si="1462"/>
        <v>#VALUE!</v>
      </c>
      <c r="BJ1467">
        <f t="shared" si="1440"/>
        <v>0</v>
      </c>
    </row>
    <row r="1468" spans="11:62" x14ac:dyDescent="0.2">
      <c r="K1468" t="str">
        <f>WeedDataInput!F1466</f>
        <v>Y</v>
      </c>
      <c r="L1468">
        <f>WeedDataInput!G1466</f>
        <v>0</v>
      </c>
      <c r="M1468" s="10" t="str">
        <f t="shared" si="1441"/>
        <v>;0</v>
      </c>
      <c r="N1468" t="str">
        <f t="shared" si="1442"/>
        <v>;0</v>
      </c>
      <c r="O1468" t="str">
        <f t="shared" si="1443"/>
        <v>0</v>
      </c>
      <c r="P1468">
        <f t="shared" si="1444"/>
        <v>0</v>
      </c>
      <c r="Q1468">
        <f t="shared" si="1445"/>
        <v>0</v>
      </c>
      <c r="R1468">
        <f t="shared" si="1446"/>
        <v>0</v>
      </c>
      <c r="S1468">
        <f t="shared" si="1447"/>
        <v>0</v>
      </c>
      <c r="T1468">
        <f t="shared" si="1448"/>
        <v>0</v>
      </c>
      <c r="U1468">
        <f t="shared" si="1449"/>
        <v>0</v>
      </c>
      <c r="V1468">
        <f t="shared" si="1450"/>
        <v>0</v>
      </c>
      <c r="W1468">
        <f t="shared" si="1451"/>
        <v>0</v>
      </c>
      <c r="X1468">
        <f t="shared" si="1452"/>
        <v>0</v>
      </c>
      <c r="Y1468" s="10" t="e">
        <f t="shared" si="1453"/>
        <v>#VALUE!</v>
      </c>
      <c r="Z1468" t="e">
        <f t="shared" si="1454"/>
        <v>#VALUE!</v>
      </c>
      <c r="AA1468" t="e">
        <f t="shared" si="1455"/>
        <v>#VALUE!</v>
      </c>
      <c r="AB1468" t="e">
        <f t="shared" si="1456"/>
        <v>#VALUE!</v>
      </c>
      <c r="AC1468" t="e">
        <f t="shared" si="1457"/>
        <v>#VALUE!</v>
      </c>
      <c r="AD1468" t="e">
        <f t="shared" si="1458"/>
        <v>#VALUE!</v>
      </c>
      <c r="AE1468" t="e">
        <f t="shared" si="1459"/>
        <v>#VALUE!</v>
      </c>
      <c r="AF1468" t="e">
        <f t="shared" si="1460"/>
        <v>#VALUE!</v>
      </c>
      <c r="AG1468" t="e">
        <f t="shared" si="1461"/>
        <v>#VALUE!</v>
      </c>
      <c r="AH1468" t="e">
        <f t="shared" si="1462"/>
        <v>#VALUE!</v>
      </c>
      <c r="BJ1468">
        <f t="shared" si="1440"/>
        <v>0</v>
      </c>
    </row>
    <row r="1469" spans="11:62" x14ac:dyDescent="0.2">
      <c r="K1469" t="str">
        <f>WeedDataInput!F1467</f>
        <v>Y</v>
      </c>
      <c r="L1469">
        <f>WeedDataInput!G1467</f>
        <v>0</v>
      </c>
      <c r="M1469" s="10" t="str">
        <f t="shared" si="1441"/>
        <v>;0</v>
      </c>
      <c r="N1469" t="str">
        <f t="shared" si="1442"/>
        <v>;0</v>
      </c>
      <c r="O1469" t="str">
        <f t="shared" si="1443"/>
        <v>0</v>
      </c>
      <c r="P1469">
        <f t="shared" si="1444"/>
        <v>0</v>
      </c>
      <c r="Q1469">
        <f t="shared" si="1445"/>
        <v>0</v>
      </c>
      <c r="R1469">
        <f t="shared" si="1446"/>
        <v>0</v>
      </c>
      <c r="S1469">
        <f t="shared" si="1447"/>
        <v>0</v>
      </c>
      <c r="T1469">
        <f t="shared" si="1448"/>
        <v>0</v>
      </c>
      <c r="U1469">
        <f t="shared" si="1449"/>
        <v>0</v>
      </c>
      <c r="V1469">
        <f t="shared" si="1450"/>
        <v>0</v>
      </c>
      <c r="W1469">
        <f t="shared" si="1451"/>
        <v>0</v>
      </c>
      <c r="X1469">
        <f t="shared" si="1452"/>
        <v>0</v>
      </c>
      <c r="Y1469" s="10" t="e">
        <f t="shared" si="1453"/>
        <v>#VALUE!</v>
      </c>
      <c r="Z1469" t="e">
        <f t="shared" si="1454"/>
        <v>#VALUE!</v>
      </c>
      <c r="AA1469" t="e">
        <f t="shared" si="1455"/>
        <v>#VALUE!</v>
      </c>
      <c r="AB1469" t="e">
        <f t="shared" si="1456"/>
        <v>#VALUE!</v>
      </c>
      <c r="AC1469" t="e">
        <f t="shared" si="1457"/>
        <v>#VALUE!</v>
      </c>
      <c r="AD1469" t="e">
        <f t="shared" si="1458"/>
        <v>#VALUE!</v>
      </c>
      <c r="AE1469" t="e">
        <f t="shared" si="1459"/>
        <v>#VALUE!</v>
      </c>
      <c r="AF1469" t="e">
        <f t="shared" si="1460"/>
        <v>#VALUE!</v>
      </c>
      <c r="AG1469" t="e">
        <f t="shared" si="1461"/>
        <v>#VALUE!</v>
      </c>
      <c r="AH1469" t="e">
        <f t="shared" si="1462"/>
        <v>#VALUE!</v>
      </c>
      <c r="BJ1469">
        <f t="shared" si="1440"/>
        <v>0</v>
      </c>
    </row>
    <row r="1470" spans="11:62" x14ac:dyDescent="0.2">
      <c r="K1470" t="str">
        <f>WeedDataInput!F1468</f>
        <v>Y</v>
      </c>
      <c r="L1470">
        <f>WeedDataInput!G1468</f>
        <v>0</v>
      </c>
      <c r="M1470" s="10" t="str">
        <f t="shared" si="1441"/>
        <v>;0</v>
      </c>
      <c r="N1470" t="str">
        <f t="shared" si="1442"/>
        <v>;0</v>
      </c>
      <c r="O1470" t="str">
        <f t="shared" si="1443"/>
        <v>0</v>
      </c>
      <c r="P1470">
        <f t="shared" si="1444"/>
        <v>0</v>
      </c>
      <c r="Q1470">
        <f t="shared" si="1445"/>
        <v>0</v>
      </c>
      <c r="R1470">
        <f t="shared" si="1446"/>
        <v>0</v>
      </c>
      <c r="S1470">
        <f t="shared" si="1447"/>
        <v>0</v>
      </c>
      <c r="T1470">
        <f t="shared" si="1448"/>
        <v>0</v>
      </c>
      <c r="U1470">
        <f t="shared" si="1449"/>
        <v>0</v>
      </c>
      <c r="V1470">
        <f t="shared" si="1450"/>
        <v>0</v>
      </c>
      <c r="W1470">
        <f t="shared" si="1451"/>
        <v>0</v>
      </c>
      <c r="X1470">
        <f t="shared" si="1452"/>
        <v>0</v>
      </c>
      <c r="Y1470" s="10" t="e">
        <f t="shared" si="1453"/>
        <v>#VALUE!</v>
      </c>
      <c r="Z1470" t="e">
        <f t="shared" si="1454"/>
        <v>#VALUE!</v>
      </c>
      <c r="AA1470" t="e">
        <f t="shared" si="1455"/>
        <v>#VALUE!</v>
      </c>
      <c r="AB1470" t="e">
        <f t="shared" si="1456"/>
        <v>#VALUE!</v>
      </c>
      <c r="AC1470" t="e">
        <f t="shared" si="1457"/>
        <v>#VALUE!</v>
      </c>
      <c r="AD1470" t="e">
        <f t="shared" si="1458"/>
        <v>#VALUE!</v>
      </c>
      <c r="AE1470" t="e">
        <f t="shared" si="1459"/>
        <v>#VALUE!</v>
      </c>
      <c r="AF1470" t="e">
        <f t="shared" si="1460"/>
        <v>#VALUE!</v>
      </c>
      <c r="AG1470" t="e">
        <f t="shared" si="1461"/>
        <v>#VALUE!</v>
      </c>
      <c r="AH1470" t="e">
        <f t="shared" si="1462"/>
        <v>#VALUE!</v>
      </c>
      <c r="BJ1470">
        <f t="shared" si="1440"/>
        <v>0</v>
      </c>
    </row>
    <row r="1471" spans="11:62" x14ac:dyDescent="0.2">
      <c r="K1471" t="str">
        <f>WeedDataInput!F1469</f>
        <v>Y</v>
      </c>
      <c r="L1471">
        <f>WeedDataInput!G1469</f>
        <v>0</v>
      </c>
      <c r="M1471" s="10" t="str">
        <f t="shared" si="1441"/>
        <v>;0</v>
      </c>
      <c r="N1471" t="str">
        <f t="shared" si="1442"/>
        <v>;0</v>
      </c>
      <c r="O1471" t="str">
        <f t="shared" si="1443"/>
        <v>0</v>
      </c>
      <c r="P1471">
        <f t="shared" si="1444"/>
        <v>0</v>
      </c>
      <c r="Q1471">
        <f t="shared" si="1445"/>
        <v>0</v>
      </c>
      <c r="R1471">
        <f t="shared" si="1446"/>
        <v>0</v>
      </c>
      <c r="S1471">
        <f t="shared" si="1447"/>
        <v>0</v>
      </c>
      <c r="T1471">
        <f t="shared" si="1448"/>
        <v>0</v>
      </c>
      <c r="U1471">
        <f t="shared" si="1449"/>
        <v>0</v>
      </c>
      <c r="V1471">
        <f t="shared" si="1450"/>
        <v>0</v>
      </c>
      <c r="W1471">
        <f t="shared" si="1451"/>
        <v>0</v>
      </c>
      <c r="X1471">
        <f t="shared" si="1452"/>
        <v>0</v>
      </c>
      <c r="Y1471" s="10" t="e">
        <f t="shared" si="1453"/>
        <v>#VALUE!</v>
      </c>
      <c r="Z1471" t="e">
        <f t="shared" si="1454"/>
        <v>#VALUE!</v>
      </c>
      <c r="AA1471" t="e">
        <f t="shared" si="1455"/>
        <v>#VALUE!</v>
      </c>
      <c r="AB1471" t="e">
        <f t="shared" si="1456"/>
        <v>#VALUE!</v>
      </c>
      <c r="AC1471" t="e">
        <f t="shared" si="1457"/>
        <v>#VALUE!</v>
      </c>
      <c r="AD1471" t="e">
        <f t="shared" si="1458"/>
        <v>#VALUE!</v>
      </c>
      <c r="AE1471" t="e">
        <f t="shared" si="1459"/>
        <v>#VALUE!</v>
      </c>
      <c r="AF1471" t="e">
        <f t="shared" si="1460"/>
        <v>#VALUE!</v>
      </c>
      <c r="AG1471" t="e">
        <f t="shared" si="1461"/>
        <v>#VALUE!</v>
      </c>
      <c r="AH1471" t="e">
        <f t="shared" si="1462"/>
        <v>#VALUE!</v>
      </c>
      <c r="BJ1471">
        <f t="shared" si="1440"/>
        <v>0</v>
      </c>
    </row>
    <row r="1472" spans="11:62" x14ac:dyDescent="0.2">
      <c r="K1472" t="str">
        <f>WeedDataInput!F1470</f>
        <v>N</v>
      </c>
      <c r="L1472" t="str">
        <f>WeedDataInput!G1470</f>
        <v>Joaquim Grunberger;</v>
      </c>
      <c r="M1472" s="10" t="str">
        <f t="shared" si="1441"/>
        <v>;Joaquim Grunberger;</v>
      </c>
      <c r="N1472" t="str">
        <f t="shared" si="1442"/>
        <v>;Joaquim Grunberger;</v>
      </c>
      <c r="O1472" t="str">
        <f t="shared" si="1443"/>
        <v>Joaquim Grunberger;</v>
      </c>
      <c r="P1472" t="str">
        <f t="shared" si="1444"/>
        <v/>
      </c>
      <c r="Q1472">
        <f t="shared" si="1445"/>
        <v>0</v>
      </c>
      <c r="R1472">
        <f t="shared" si="1446"/>
        <v>0</v>
      </c>
      <c r="S1472">
        <f t="shared" si="1447"/>
        <v>0</v>
      </c>
      <c r="T1472">
        <f t="shared" si="1448"/>
        <v>0</v>
      </c>
      <c r="U1472">
        <f t="shared" si="1449"/>
        <v>0</v>
      </c>
      <c r="V1472">
        <f t="shared" si="1450"/>
        <v>0</v>
      </c>
      <c r="W1472">
        <f t="shared" si="1451"/>
        <v>0</v>
      </c>
      <c r="X1472">
        <f t="shared" si="1452"/>
        <v>0</v>
      </c>
      <c r="Y1472" s="10" t="str">
        <f t="shared" si="1453"/>
        <v>Joaquim Grunberger</v>
      </c>
      <c r="Z1472" t="e">
        <f t="shared" si="1454"/>
        <v>#VALUE!</v>
      </c>
      <c r="AA1472" t="e">
        <f t="shared" si="1455"/>
        <v>#VALUE!</v>
      </c>
      <c r="AB1472" t="e">
        <f t="shared" si="1456"/>
        <v>#VALUE!</v>
      </c>
      <c r="AC1472" t="e">
        <f t="shared" si="1457"/>
        <v>#VALUE!</v>
      </c>
      <c r="AD1472" t="e">
        <f t="shared" si="1458"/>
        <v>#VALUE!</v>
      </c>
      <c r="AE1472" t="e">
        <f t="shared" si="1459"/>
        <v>#VALUE!</v>
      </c>
      <c r="AF1472" t="e">
        <f t="shared" si="1460"/>
        <v>#VALUE!</v>
      </c>
      <c r="AG1472" t="e">
        <f t="shared" si="1461"/>
        <v>#VALUE!</v>
      </c>
      <c r="AH1472" t="e">
        <f t="shared" si="1462"/>
        <v>#VALUE!</v>
      </c>
      <c r="BJ1472">
        <f t="shared" si="1440"/>
        <v>1</v>
      </c>
    </row>
    <row r="1473" spans="11:62" x14ac:dyDescent="0.2">
      <c r="K1473" t="str">
        <f>WeedDataInput!F1471</f>
        <v>N</v>
      </c>
      <c r="L1473" t="str">
        <f>WeedDataInput!G1471</f>
        <v>Joaquim Grunberger;</v>
      </c>
      <c r="M1473" s="10" t="str">
        <f t="shared" si="1441"/>
        <v>;Joaquim Grunberger;</v>
      </c>
      <c r="N1473" t="str">
        <f t="shared" si="1442"/>
        <v>;Joaquim Grunberger;</v>
      </c>
      <c r="O1473" t="str">
        <f t="shared" si="1443"/>
        <v>Joaquim Grunberger;</v>
      </c>
      <c r="P1473" t="str">
        <f t="shared" si="1444"/>
        <v/>
      </c>
      <c r="Q1473">
        <f t="shared" si="1445"/>
        <v>0</v>
      </c>
      <c r="R1473">
        <f t="shared" si="1446"/>
        <v>0</v>
      </c>
      <c r="S1473">
        <f t="shared" si="1447"/>
        <v>0</v>
      </c>
      <c r="T1473">
        <f t="shared" si="1448"/>
        <v>0</v>
      </c>
      <c r="U1473">
        <f t="shared" si="1449"/>
        <v>0</v>
      </c>
      <c r="V1473">
        <f t="shared" si="1450"/>
        <v>0</v>
      </c>
      <c r="W1473">
        <f t="shared" si="1451"/>
        <v>0</v>
      </c>
      <c r="X1473">
        <f t="shared" si="1452"/>
        <v>0</v>
      </c>
      <c r="Y1473" s="10" t="str">
        <f t="shared" si="1453"/>
        <v>Joaquim Grunberger</v>
      </c>
      <c r="Z1473" t="e">
        <f t="shared" si="1454"/>
        <v>#VALUE!</v>
      </c>
      <c r="AA1473" t="e">
        <f t="shared" si="1455"/>
        <v>#VALUE!</v>
      </c>
      <c r="AB1473" t="e">
        <f t="shared" si="1456"/>
        <v>#VALUE!</v>
      </c>
      <c r="AC1473" t="e">
        <f t="shared" si="1457"/>
        <v>#VALUE!</v>
      </c>
      <c r="AD1473" t="e">
        <f t="shared" si="1458"/>
        <v>#VALUE!</v>
      </c>
      <c r="AE1473" t="e">
        <f t="shared" si="1459"/>
        <v>#VALUE!</v>
      </c>
      <c r="AF1473" t="e">
        <f t="shared" si="1460"/>
        <v>#VALUE!</v>
      </c>
      <c r="AG1473" t="e">
        <f t="shared" si="1461"/>
        <v>#VALUE!</v>
      </c>
      <c r="AH1473" t="e">
        <f t="shared" si="1462"/>
        <v>#VALUE!</v>
      </c>
      <c r="BJ1473">
        <f t="shared" si="1440"/>
        <v>1</v>
      </c>
    </row>
    <row r="1474" spans="11:62" x14ac:dyDescent="0.2">
      <c r="K1474" t="str">
        <f>WeedDataInput!F1472</f>
        <v>N</v>
      </c>
      <c r="L1474" t="str">
        <f>WeedDataInput!G1472</f>
        <v>Joaquim Grunberger;</v>
      </c>
      <c r="M1474" s="10" t="str">
        <f t="shared" si="1441"/>
        <v>;Joaquim Grunberger;</v>
      </c>
      <c r="N1474" t="str">
        <f t="shared" si="1442"/>
        <v>;Joaquim Grunberger;</v>
      </c>
      <c r="O1474" t="str">
        <f t="shared" si="1443"/>
        <v>Joaquim Grunberger;</v>
      </c>
      <c r="P1474" t="str">
        <f t="shared" si="1444"/>
        <v/>
      </c>
      <c r="Q1474">
        <f t="shared" si="1445"/>
        <v>0</v>
      </c>
      <c r="R1474">
        <f t="shared" si="1446"/>
        <v>0</v>
      </c>
      <c r="S1474">
        <f t="shared" si="1447"/>
        <v>0</v>
      </c>
      <c r="T1474">
        <f t="shared" si="1448"/>
        <v>0</v>
      </c>
      <c r="U1474">
        <f t="shared" si="1449"/>
        <v>0</v>
      </c>
      <c r="V1474">
        <f t="shared" si="1450"/>
        <v>0</v>
      </c>
      <c r="W1474">
        <f t="shared" si="1451"/>
        <v>0</v>
      </c>
      <c r="X1474">
        <f t="shared" si="1452"/>
        <v>0</v>
      </c>
      <c r="Y1474" s="10" t="str">
        <f t="shared" si="1453"/>
        <v>Joaquim Grunberger</v>
      </c>
      <c r="Z1474" t="e">
        <f t="shared" si="1454"/>
        <v>#VALUE!</v>
      </c>
      <c r="AA1474" t="e">
        <f t="shared" si="1455"/>
        <v>#VALUE!</v>
      </c>
      <c r="AB1474" t="e">
        <f t="shared" si="1456"/>
        <v>#VALUE!</v>
      </c>
      <c r="AC1474" t="e">
        <f t="shared" si="1457"/>
        <v>#VALUE!</v>
      </c>
      <c r="AD1474" t="e">
        <f t="shared" si="1458"/>
        <v>#VALUE!</v>
      </c>
      <c r="AE1474" t="e">
        <f t="shared" si="1459"/>
        <v>#VALUE!</v>
      </c>
      <c r="AF1474" t="e">
        <f t="shared" si="1460"/>
        <v>#VALUE!</v>
      </c>
      <c r="AG1474" t="e">
        <f t="shared" si="1461"/>
        <v>#VALUE!</v>
      </c>
      <c r="AH1474" t="e">
        <f t="shared" si="1462"/>
        <v>#VALUE!</v>
      </c>
      <c r="BJ1474">
        <f t="shared" si="1440"/>
        <v>1</v>
      </c>
    </row>
    <row r="1475" spans="11:62" x14ac:dyDescent="0.2">
      <c r="K1475" t="str">
        <f>WeedDataInput!F1473</f>
        <v>Y</v>
      </c>
      <c r="L1475">
        <f>WeedDataInput!G1473</f>
        <v>0</v>
      </c>
      <c r="M1475" s="10" t="str">
        <f t="shared" si="1441"/>
        <v>;0</v>
      </c>
      <c r="N1475" t="str">
        <f t="shared" si="1442"/>
        <v>;0</v>
      </c>
      <c r="O1475" t="str">
        <f t="shared" si="1443"/>
        <v>0</v>
      </c>
      <c r="P1475">
        <f t="shared" si="1444"/>
        <v>0</v>
      </c>
      <c r="Q1475">
        <f t="shared" si="1445"/>
        <v>0</v>
      </c>
      <c r="R1475">
        <f t="shared" si="1446"/>
        <v>0</v>
      </c>
      <c r="S1475">
        <f t="shared" si="1447"/>
        <v>0</v>
      </c>
      <c r="T1475">
        <f t="shared" si="1448"/>
        <v>0</v>
      </c>
      <c r="U1475">
        <f t="shared" si="1449"/>
        <v>0</v>
      </c>
      <c r="V1475">
        <f t="shared" si="1450"/>
        <v>0</v>
      </c>
      <c r="W1475">
        <f t="shared" si="1451"/>
        <v>0</v>
      </c>
      <c r="X1475">
        <f t="shared" si="1452"/>
        <v>0</v>
      </c>
      <c r="Y1475" s="10" t="e">
        <f t="shared" si="1453"/>
        <v>#VALUE!</v>
      </c>
      <c r="Z1475" t="e">
        <f t="shared" si="1454"/>
        <v>#VALUE!</v>
      </c>
      <c r="AA1475" t="e">
        <f t="shared" si="1455"/>
        <v>#VALUE!</v>
      </c>
      <c r="AB1475" t="e">
        <f t="shared" si="1456"/>
        <v>#VALUE!</v>
      </c>
      <c r="AC1475" t="e">
        <f t="shared" si="1457"/>
        <v>#VALUE!</v>
      </c>
      <c r="AD1475" t="e">
        <f t="shared" si="1458"/>
        <v>#VALUE!</v>
      </c>
      <c r="AE1475" t="e">
        <f t="shared" si="1459"/>
        <v>#VALUE!</v>
      </c>
      <c r="AF1475" t="e">
        <f t="shared" si="1460"/>
        <v>#VALUE!</v>
      </c>
      <c r="AG1475" t="e">
        <f t="shared" si="1461"/>
        <v>#VALUE!</v>
      </c>
      <c r="AH1475" t="e">
        <f t="shared" si="1462"/>
        <v>#VALUE!</v>
      </c>
      <c r="BJ1475">
        <f t="shared" si="1440"/>
        <v>0</v>
      </c>
    </row>
    <row r="1476" spans="11:62" x14ac:dyDescent="0.2">
      <c r="K1476" t="str">
        <f>WeedDataInput!F1474</f>
        <v>Y</v>
      </c>
      <c r="L1476">
        <f>WeedDataInput!G1474</f>
        <v>0</v>
      </c>
      <c r="M1476" s="10" t="str">
        <f t="shared" si="1441"/>
        <v>;0</v>
      </c>
      <c r="N1476" t="str">
        <f t="shared" si="1442"/>
        <v>;0</v>
      </c>
      <c r="O1476" t="str">
        <f t="shared" si="1443"/>
        <v>0</v>
      </c>
      <c r="P1476">
        <f t="shared" si="1444"/>
        <v>0</v>
      </c>
      <c r="Q1476">
        <f t="shared" si="1445"/>
        <v>0</v>
      </c>
      <c r="R1476">
        <f t="shared" si="1446"/>
        <v>0</v>
      </c>
      <c r="S1476">
        <f t="shared" si="1447"/>
        <v>0</v>
      </c>
      <c r="T1476">
        <f t="shared" si="1448"/>
        <v>0</v>
      </c>
      <c r="U1476">
        <f t="shared" si="1449"/>
        <v>0</v>
      </c>
      <c r="V1476">
        <f t="shared" si="1450"/>
        <v>0</v>
      </c>
      <c r="W1476">
        <f t="shared" si="1451"/>
        <v>0</v>
      </c>
      <c r="X1476">
        <f t="shared" si="1452"/>
        <v>0</v>
      </c>
      <c r="Y1476" s="10" t="e">
        <f t="shared" si="1453"/>
        <v>#VALUE!</v>
      </c>
      <c r="Z1476" t="e">
        <f t="shared" si="1454"/>
        <v>#VALUE!</v>
      </c>
      <c r="AA1476" t="e">
        <f t="shared" si="1455"/>
        <v>#VALUE!</v>
      </c>
      <c r="AB1476" t="e">
        <f t="shared" si="1456"/>
        <v>#VALUE!</v>
      </c>
      <c r="AC1476" t="e">
        <f t="shared" si="1457"/>
        <v>#VALUE!</v>
      </c>
      <c r="AD1476" t="e">
        <f t="shared" si="1458"/>
        <v>#VALUE!</v>
      </c>
      <c r="AE1476" t="e">
        <f t="shared" si="1459"/>
        <v>#VALUE!</v>
      </c>
      <c r="AF1476" t="e">
        <f t="shared" si="1460"/>
        <v>#VALUE!</v>
      </c>
      <c r="AG1476" t="e">
        <f t="shared" si="1461"/>
        <v>#VALUE!</v>
      </c>
      <c r="AH1476" t="e">
        <f t="shared" si="1462"/>
        <v>#VALUE!</v>
      </c>
      <c r="BJ1476">
        <f t="shared" si="1440"/>
        <v>0</v>
      </c>
    </row>
    <row r="1477" spans="11:62" x14ac:dyDescent="0.2">
      <c r="K1477" t="str">
        <f>WeedDataInput!F1475</f>
        <v>Y</v>
      </c>
      <c r="L1477">
        <f>WeedDataInput!G1475</f>
        <v>0</v>
      </c>
      <c r="M1477" s="10" t="str">
        <f t="shared" si="1441"/>
        <v>;0</v>
      </c>
      <c r="N1477" t="str">
        <f t="shared" si="1442"/>
        <v>;0</v>
      </c>
      <c r="O1477" t="str">
        <f t="shared" si="1443"/>
        <v>0</v>
      </c>
      <c r="P1477">
        <f t="shared" si="1444"/>
        <v>0</v>
      </c>
      <c r="Q1477">
        <f t="shared" si="1445"/>
        <v>0</v>
      </c>
      <c r="R1477">
        <f t="shared" si="1446"/>
        <v>0</v>
      </c>
      <c r="S1477">
        <f t="shared" si="1447"/>
        <v>0</v>
      </c>
      <c r="T1477">
        <f t="shared" si="1448"/>
        <v>0</v>
      </c>
      <c r="U1477">
        <f t="shared" si="1449"/>
        <v>0</v>
      </c>
      <c r="V1477">
        <f t="shared" si="1450"/>
        <v>0</v>
      </c>
      <c r="W1477">
        <f t="shared" si="1451"/>
        <v>0</v>
      </c>
      <c r="X1477">
        <f t="shared" si="1452"/>
        <v>0</v>
      </c>
      <c r="Y1477" s="10" t="e">
        <f t="shared" si="1453"/>
        <v>#VALUE!</v>
      </c>
      <c r="Z1477" t="e">
        <f t="shared" si="1454"/>
        <v>#VALUE!</v>
      </c>
      <c r="AA1477" t="e">
        <f t="shared" si="1455"/>
        <v>#VALUE!</v>
      </c>
      <c r="AB1477" t="e">
        <f t="shared" si="1456"/>
        <v>#VALUE!</v>
      </c>
      <c r="AC1477" t="e">
        <f t="shared" si="1457"/>
        <v>#VALUE!</v>
      </c>
      <c r="AD1477" t="e">
        <f t="shared" si="1458"/>
        <v>#VALUE!</v>
      </c>
      <c r="AE1477" t="e">
        <f t="shared" si="1459"/>
        <v>#VALUE!</v>
      </c>
      <c r="AF1477" t="e">
        <f t="shared" si="1460"/>
        <v>#VALUE!</v>
      </c>
      <c r="AG1477" t="e">
        <f t="shared" si="1461"/>
        <v>#VALUE!</v>
      </c>
      <c r="AH1477" t="e">
        <f t="shared" si="1462"/>
        <v>#VALUE!</v>
      </c>
      <c r="BJ1477">
        <f t="shared" si="1440"/>
        <v>0</v>
      </c>
    </row>
    <row r="1478" spans="11:62" x14ac:dyDescent="0.2">
      <c r="K1478" t="str">
        <f>WeedDataInput!F1476</f>
        <v>Y</v>
      </c>
      <c r="L1478">
        <f>WeedDataInput!G1476</f>
        <v>0</v>
      </c>
      <c r="M1478" s="10" t="str">
        <f t="shared" si="1441"/>
        <v>;0</v>
      </c>
      <c r="N1478" t="str">
        <f t="shared" si="1442"/>
        <v>;0</v>
      </c>
      <c r="O1478" t="str">
        <f t="shared" si="1443"/>
        <v>0</v>
      </c>
      <c r="P1478">
        <f t="shared" si="1444"/>
        <v>0</v>
      </c>
      <c r="Q1478">
        <f t="shared" si="1445"/>
        <v>0</v>
      </c>
      <c r="R1478">
        <f t="shared" si="1446"/>
        <v>0</v>
      </c>
      <c r="S1478">
        <f t="shared" si="1447"/>
        <v>0</v>
      </c>
      <c r="T1478">
        <f t="shared" si="1448"/>
        <v>0</v>
      </c>
      <c r="U1478">
        <f t="shared" si="1449"/>
        <v>0</v>
      </c>
      <c r="V1478">
        <f t="shared" si="1450"/>
        <v>0</v>
      </c>
      <c r="W1478">
        <f t="shared" si="1451"/>
        <v>0</v>
      </c>
      <c r="X1478">
        <f t="shared" si="1452"/>
        <v>0</v>
      </c>
      <c r="Y1478" s="10" t="e">
        <f t="shared" si="1453"/>
        <v>#VALUE!</v>
      </c>
      <c r="Z1478" t="e">
        <f t="shared" si="1454"/>
        <v>#VALUE!</v>
      </c>
      <c r="AA1478" t="e">
        <f t="shared" si="1455"/>
        <v>#VALUE!</v>
      </c>
      <c r="AB1478" t="e">
        <f t="shared" si="1456"/>
        <v>#VALUE!</v>
      </c>
      <c r="AC1478" t="e">
        <f t="shared" si="1457"/>
        <v>#VALUE!</v>
      </c>
      <c r="AD1478" t="e">
        <f t="shared" si="1458"/>
        <v>#VALUE!</v>
      </c>
      <c r="AE1478" t="e">
        <f t="shared" si="1459"/>
        <v>#VALUE!</v>
      </c>
      <c r="AF1478" t="e">
        <f t="shared" si="1460"/>
        <v>#VALUE!</v>
      </c>
      <c r="AG1478" t="e">
        <f t="shared" si="1461"/>
        <v>#VALUE!</v>
      </c>
      <c r="AH1478" t="e">
        <f t="shared" si="1462"/>
        <v>#VALUE!</v>
      </c>
      <c r="BJ1478">
        <f t="shared" si="1440"/>
        <v>0</v>
      </c>
    </row>
    <row r="1479" spans="11:62" x14ac:dyDescent="0.2">
      <c r="K1479" t="str">
        <f>WeedDataInput!F1477</f>
        <v>Y</v>
      </c>
      <c r="L1479">
        <f>WeedDataInput!G1477</f>
        <v>0</v>
      </c>
      <c r="M1479" s="10" t="str">
        <f t="shared" si="1441"/>
        <v>;0</v>
      </c>
      <c r="N1479" t="str">
        <f t="shared" si="1442"/>
        <v>;0</v>
      </c>
      <c r="O1479" t="str">
        <f t="shared" si="1443"/>
        <v>0</v>
      </c>
      <c r="P1479">
        <f t="shared" si="1444"/>
        <v>0</v>
      </c>
      <c r="Q1479">
        <f t="shared" si="1445"/>
        <v>0</v>
      </c>
      <c r="R1479">
        <f t="shared" si="1446"/>
        <v>0</v>
      </c>
      <c r="S1479">
        <f t="shared" si="1447"/>
        <v>0</v>
      </c>
      <c r="T1479">
        <f t="shared" si="1448"/>
        <v>0</v>
      </c>
      <c r="U1479">
        <f t="shared" si="1449"/>
        <v>0</v>
      </c>
      <c r="V1479">
        <f t="shared" si="1450"/>
        <v>0</v>
      </c>
      <c r="W1479">
        <f t="shared" si="1451"/>
        <v>0</v>
      </c>
      <c r="X1479">
        <f t="shared" si="1452"/>
        <v>0</v>
      </c>
      <c r="Y1479" s="10" t="e">
        <f t="shared" si="1453"/>
        <v>#VALUE!</v>
      </c>
      <c r="Z1479" t="e">
        <f t="shared" si="1454"/>
        <v>#VALUE!</v>
      </c>
      <c r="AA1479" t="e">
        <f t="shared" si="1455"/>
        <v>#VALUE!</v>
      </c>
      <c r="AB1479" t="e">
        <f t="shared" si="1456"/>
        <v>#VALUE!</v>
      </c>
      <c r="AC1479" t="e">
        <f t="shared" si="1457"/>
        <v>#VALUE!</v>
      </c>
      <c r="AD1479" t="e">
        <f t="shared" si="1458"/>
        <v>#VALUE!</v>
      </c>
      <c r="AE1479" t="e">
        <f t="shared" si="1459"/>
        <v>#VALUE!</v>
      </c>
      <c r="AF1479" t="e">
        <f t="shared" si="1460"/>
        <v>#VALUE!</v>
      </c>
      <c r="AG1479" t="e">
        <f t="shared" si="1461"/>
        <v>#VALUE!</v>
      </c>
      <c r="AH1479" t="e">
        <f t="shared" si="1462"/>
        <v>#VALUE!</v>
      </c>
      <c r="BJ1479">
        <f t="shared" ref="BJ1479:BJ1542" si="1463">LEN(O1479) - LEN(SUBSTITUTE(O1479, ";", ""))</f>
        <v>0</v>
      </c>
    </row>
    <row r="1480" spans="11:62" x14ac:dyDescent="0.2">
      <c r="K1480" t="str">
        <f>WeedDataInput!F1478</f>
        <v>Y</v>
      </c>
      <c r="L1480">
        <f>WeedDataInput!G1478</f>
        <v>0</v>
      </c>
      <c r="M1480" s="10" t="str">
        <f t="shared" si="1441"/>
        <v>;0</v>
      </c>
      <c r="N1480" t="str">
        <f t="shared" si="1442"/>
        <v>;0</v>
      </c>
      <c r="O1480" t="str">
        <f t="shared" si="1443"/>
        <v>0</v>
      </c>
      <c r="P1480">
        <f t="shared" si="1444"/>
        <v>0</v>
      </c>
      <c r="Q1480">
        <f t="shared" si="1445"/>
        <v>0</v>
      </c>
      <c r="R1480">
        <f t="shared" si="1446"/>
        <v>0</v>
      </c>
      <c r="S1480">
        <f t="shared" si="1447"/>
        <v>0</v>
      </c>
      <c r="T1480">
        <f t="shared" si="1448"/>
        <v>0</v>
      </c>
      <c r="U1480">
        <f t="shared" si="1449"/>
        <v>0</v>
      </c>
      <c r="V1480">
        <f t="shared" si="1450"/>
        <v>0</v>
      </c>
      <c r="W1480">
        <f t="shared" si="1451"/>
        <v>0</v>
      </c>
      <c r="X1480">
        <f t="shared" si="1452"/>
        <v>0</v>
      </c>
      <c r="Y1480" s="10" t="e">
        <f t="shared" si="1453"/>
        <v>#VALUE!</v>
      </c>
      <c r="Z1480" t="e">
        <f t="shared" si="1454"/>
        <v>#VALUE!</v>
      </c>
      <c r="AA1480" t="e">
        <f t="shared" si="1455"/>
        <v>#VALUE!</v>
      </c>
      <c r="AB1480" t="e">
        <f t="shared" si="1456"/>
        <v>#VALUE!</v>
      </c>
      <c r="AC1480" t="e">
        <f t="shared" si="1457"/>
        <v>#VALUE!</v>
      </c>
      <c r="AD1480" t="e">
        <f t="shared" si="1458"/>
        <v>#VALUE!</v>
      </c>
      <c r="AE1480" t="e">
        <f t="shared" si="1459"/>
        <v>#VALUE!</v>
      </c>
      <c r="AF1480" t="e">
        <f t="shared" si="1460"/>
        <v>#VALUE!</v>
      </c>
      <c r="AG1480" t="e">
        <f t="shared" si="1461"/>
        <v>#VALUE!</v>
      </c>
      <c r="AH1480" t="e">
        <f t="shared" si="1462"/>
        <v>#VALUE!</v>
      </c>
      <c r="BJ1480">
        <f t="shared" si="1463"/>
        <v>0</v>
      </c>
    </row>
    <row r="1481" spans="11:62" x14ac:dyDescent="0.2">
      <c r="K1481" t="str">
        <f>WeedDataInput!F1479</f>
        <v>Y</v>
      </c>
      <c r="L1481">
        <f>WeedDataInput!G1479</f>
        <v>0</v>
      </c>
      <c r="M1481" s="10" t="str">
        <f t="shared" si="1441"/>
        <v>;0</v>
      </c>
      <c r="N1481" t="str">
        <f t="shared" si="1442"/>
        <v>;0</v>
      </c>
      <c r="O1481" t="str">
        <f t="shared" si="1443"/>
        <v>0</v>
      </c>
      <c r="P1481">
        <f t="shared" si="1444"/>
        <v>0</v>
      </c>
      <c r="Q1481">
        <f t="shared" si="1445"/>
        <v>0</v>
      </c>
      <c r="R1481">
        <f t="shared" si="1446"/>
        <v>0</v>
      </c>
      <c r="S1481">
        <f t="shared" si="1447"/>
        <v>0</v>
      </c>
      <c r="T1481">
        <f t="shared" si="1448"/>
        <v>0</v>
      </c>
      <c r="U1481">
        <f t="shared" si="1449"/>
        <v>0</v>
      </c>
      <c r="V1481">
        <f t="shared" si="1450"/>
        <v>0</v>
      </c>
      <c r="W1481">
        <f t="shared" si="1451"/>
        <v>0</v>
      </c>
      <c r="X1481">
        <f t="shared" si="1452"/>
        <v>0</v>
      </c>
      <c r="Y1481" s="10" t="e">
        <f t="shared" si="1453"/>
        <v>#VALUE!</v>
      </c>
      <c r="Z1481" t="e">
        <f t="shared" si="1454"/>
        <v>#VALUE!</v>
      </c>
      <c r="AA1481" t="e">
        <f t="shared" si="1455"/>
        <v>#VALUE!</v>
      </c>
      <c r="AB1481" t="e">
        <f t="shared" si="1456"/>
        <v>#VALUE!</v>
      </c>
      <c r="AC1481" t="e">
        <f t="shared" si="1457"/>
        <v>#VALUE!</v>
      </c>
      <c r="AD1481" t="e">
        <f t="shared" si="1458"/>
        <v>#VALUE!</v>
      </c>
      <c r="AE1481" t="e">
        <f t="shared" si="1459"/>
        <v>#VALUE!</v>
      </c>
      <c r="AF1481" t="e">
        <f t="shared" si="1460"/>
        <v>#VALUE!</v>
      </c>
      <c r="AG1481" t="e">
        <f t="shared" si="1461"/>
        <v>#VALUE!</v>
      </c>
      <c r="AH1481" t="e">
        <f t="shared" si="1462"/>
        <v>#VALUE!</v>
      </c>
      <c r="BJ1481">
        <f t="shared" si="1463"/>
        <v>0</v>
      </c>
    </row>
    <row r="1482" spans="11:62" x14ac:dyDescent="0.2">
      <c r="K1482" t="str">
        <f>WeedDataInput!F1480</f>
        <v>Y</v>
      </c>
      <c r="L1482">
        <f>WeedDataInput!G1480</f>
        <v>0</v>
      </c>
      <c r="M1482" s="10" t="str">
        <f t="shared" si="1441"/>
        <v>;0</v>
      </c>
      <c r="N1482" t="str">
        <f t="shared" si="1442"/>
        <v>;0</v>
      </c>
      <c r="O1482" t="str">
        <f t="shared" si="1443"/>
        <v>0</v>
      </c>
      <c r="P1482">
        <f t="shared" si="1444"/>
        <v>0</v>
      </c>
      <c r="Q1482">
        <f t="shared" si="1445"/>
        <v>0</v>
      </c>
      <c r="R1482">
        <f t="shared" si="1446"/>
        <v>0</v>
      </c>
      <c r="S1482">
        <f t="shared" si="1447"/>
        <v>0</v>
      </c>
      <c r="T1482">
        <f t="shared" si="1448"/>
        <v>0</v>
      </c>
      <c r="U1482">
        <f t="shared" si="1449"/>
        <v>0</v>
      </c>
      <c r="V1482">
        <f t="shared" si="1450"/>
        <v>0</v>
      </c>
      <c r="W1482">
        <f t="shared" si="1451"/>
        <v>0</v>
      </c>
      <c r="X1482">
        <f t="shared" si="1452"/>
        <v>0</v>
      </c>
      <c r="Y1482" s="10" t="e">
        <f t="shared" si="1453"/>
        <v>#VALUE!</v>
      </c>
      <c r="Z1482" t="e">
        <f t="shared" si="1454"/>
        <v>#VALUE!</v>
      </c>
      <c r="AA1482" t="e">
        <f t="shared" si="1455"/>
        <v>#VALUE!</v>
      </c>
      <c r="AB1482" t="e">
        <f t="shared" si="1456"/>
        <v>#VALUE!</v>
      </c>
      <c r="AC1482" t="e">
        <f t="shared" si="1457"/>
        <v>#VALUE!</v>
      </c>
      <c r="AD1482" t="e">
        <f t="shared" si="1458"/>
        <v>#VALUE!</v>
      </c>
      <c r="AE1482" t="e">
        <f t="shared" si="1459"/>
        <v>#VALUE!</v>
      </c>
      <c r="AF1482" t="e">
        <f t="shared" si="1460"/>
        <v>#VALUE!</v>
      </c>
      <c r="AG1482" t="e">
        <f t="shared" si="1461"/>
        <v>#VALUE!</v>
      </c>
      <c r="AH1482" t="e">
        <f t="shared" si="1462"/>
        <v>#VALUE!</v>
      </c>
      <c r="BJ1482">
        <f t="shared" si="1463"/>
        <v>0</v>
      </c>
    </row>
    <row r="1483" spans="11:62" x14ac:dyDescent="0.2">
      <c r="K1483" t="str">
        <f>WeedDataInput!F1481</f>
        <v>N</v>
      </c>
      <c r="L1483" t="str">
        <f>WeedDataInput!G1481</f>
        <v>Sarah Jackman;</v>
      </c>
      <c r="M1483" s="10" t="str">
        <f t="shared" si="1441"/>
        <v>;Sarah Jackman;</v>
      </c>
      <c r="N1483" t="str">
        <f t="shared" si="1442"/>
        <v>;Sarah Jackman;</v>
      </c>
      <c r="O1483" t="str">
        <f t="shared" si="1443"/>
        <v>Sarah Jackman;</v>
      </c>
      <c r="P1483" t="str">
        <f t="shared" si="1444"/>
        <v/>
      </c>
      <c r="Q1483">
        <f t="shared" si="1445"/>
        <v>0</v>
      </c>
      <c r="R1483">
        <f t="shared" si="1446"/>
        <v>0</v>
      </c>
      <c r="S1483">
        <f t="shared" si="1447"/>
        <v>0</v>
      </c>
      <c r="T1483">
        <f t="shared" si="1448"/>
        <v>0</v>
      </c>
      <c r="U1483">
        <f t="shared" si="1449"/>
        <v>0</v>
      </c>
      <c r="V1483">
        <f t="shared" si="1450"/>
        <v>0</v>
      </c>
      <c r="W1483">
        <f t="shared" si="1451"/>
        <v>0</v>
      </c>
      <c r="X1483">
        <f t="shared" si="1452"/>
        <v>0</v>
      </c>
      <c r="Y1483" s="10" t="str">
        <f t="shared" si="1453"/>
        <v>Sarah Jackman</v>
      </c>
      <c r="Z1483" t="e">
        <f t="shared" si="1454"/>
        <v>#VALUE!</v>
      </c>
      <c r="AA1483" t="e">
        <f t="shared" si="1455"/>
        <v>#VALUE!</v>
      </c>
      <c r="AB1483" t="e">
        <f t="shared" si="1456"/>
        <v>#VALUE!</v>
      </c>
      <c r="AC1483" t="e">
        <f t="shared" si="1457"/>
        <v>#VALUE!</v>
      </c>
      <c r="AD1483" t="e">
        <f t="shared" si="1458"/>
        <v>#VALUE!</v>
      </c>
      <c r="AE1483" t="e">
        <f t="shared" si="1459"/>
        <v>#VALUE!</v>
      </c>
      <c r="AF1483" t="e">
        <f t="shared" si="1460"/>
        <v>#VALUE!</v>
      </c>
      <c r="AG1483" t="e">
        <f t="shared" si="1461"/>
        <v>#VALUE!</v>
      </c>
      <c r="AH1483" t="e">
        <f t="shared" si="1462"/>
        <v>#VALUE!</v>
      </c>
      <c r="BJ1483">
        <f t="shared" si="1463"/>
        <v>1</v>
      </c>
    </row>
    <row r="1484" spans="11:62" x14ac:dyDescent="0.2">
      <c r="K1484" t="str">
        <f>WeedDataInput!F1482</f>
        <v>Y</v>
      </c>
      <c r="L1484">
        <f>WeedDataInput!G1482</f>
        <v>0</v>
      </c>
      <c r="M1484" s="10" t="str">
        <f t="shared" si="1441"/>
        <v>;0</v>
      </c>
      <c r="N1484" t="str">
        <f t="shared" si="1442"/>
        <v>;0</v>
      </c>
      <c r="O1484" t="str">
        <f t="shared" si="1443"/>
        <v>0</v>
      </c>
      <c r="P1484">
        <f t="shared" si="1444"/>
        <v>0</v>
      </c>
      <c r="Q1484">
        <f t="shared" si="1445"/>
        <v>0</v>
      </c>
      <c r="R1484">
        <f t="shared" si="1446"/>
        <v>0</v>
      </c>
      <c r="S1484">
        <f t="shared" si="1447"/>
        <v>0</v>
      </c>
      <c r="T1484">
        <f t="shared" si="1448"/>
        <v>0</v>
      </c>
      <c r="U1484">
        <f t="shared" si="1449"/>
        <v>0</v>
      </c>
      <c r="V1484">
        <f t="shared" si="1450"/>
        <v>0</v>
      </c>
      <c r="W1484">
        <f t="shared" si="1451"/>
        <v>0</v>
      </c>
      <c r="X1484">
        <f t="shared" si="1452"/>
        <v>0</v>
      </c>
      <c r="Y1484" s="10" t="e">
        <f t="shared" si="1453"/>
        <v>#VALUE!</v>
      </c>
      <c r="Z1484" t="e">
        <f t="shared" si="1454"/>
        <v>#VALUE!</v>
      </c>
      <c r="AA1484" t="e">
        <f t="shared" si="1455"/>
        <v>#VALUE!</v>
      </c>
      <c r="AB1484" t="e">
        <f t="shared" si="1456"/>
        <v>#VALUE!</v>
      </c>
      <c r="AC1484" t="e">
        <f t="shared" si="1457"/>
        <v>#VALUE!</v>
      </c>
      <c r="AD1484" t="e">
        <f t="shared" si="1458"/>
        <v>#VALUE!</v>
      </c>
      <c r="AE1484" t="e">
        <f t="shared" si="1459"/>
        <v>#VALUE!</v>
      </c>
      <c r="AF1484" t="e">
        <f t="shared" si="1460"/>
        <v>#VALUE!</v>
      </c>
      <c r="AG1484" t="e">
        <f t="shared" si="1461"/>
        <v>#VALUE!</v>
      </c>
      <c r="AH1484" t="e">
        <f t="shared" si="1462"/>
        <v>#VALUE!</v>
      </c>
      <c r="BJ1484">
        <f t="shared" si="1463"/>
        <v>0</v>
      </c>
    </row>
    <row r="1485" spans="11:62" x14ac:dyDescent="0.2">
      <c r="K1485" t="str">
        <f>WeedDataInput!F1483</f>
        <v>Y</v>
      </c>
      <c r="L1485">
        <f>WeedDataInput!G1483</f>
        <v>0</v>
      </c>
      <c r="M1485" s="10" t="str">
        <f t="shared" si="1441"/>
        <v>;0</v>
      </c>
      <c r="N1485" t="str">
        <f t="shared" si="1442"/>
        <v>;0</v>
      </c>
      <c r="O1485" t="str">
        <f t="shared" si="1443"/>
        <v>0</v>
      </c>
      <c r="P1485">
        <f t="shared" si="1444"/>
        <v>0</v>
      </c>
      <c r="Q1485">
        <f t="shared" si="1445"/>
        <v>0</v>
      </c>
      <c r="R1485">
        <f t="shared" si="1446"/>
        <v>0</v>
      </c>
      <c r="S1485">
        <f t="shared" si="1447"/>
        <v>0</v>
      </c>
      <c r="T1485">
        <f t="shared" si="1448"/>
        <v>0</v>
      </c>
      <c r="U1485">
        <f t="shared" si="1449"/>
        <v>0</v>
      </c>
      <c r="V1485">
        <f t="shared" si="1450"/>
        <v>0</v>
      </c>
      <c r="W1485">
        <f t="shared" si="1451"/>
        <v>0</v>
      </c>
      <c r="X1485">
        <f t="shared" si="1452"/>
        <v>0</v>
      </c>
      <c r="Y1485" s="10" t="e">
        <f t="shared" si="1453"/>
        <v>#VALUE!</v>
      </c>
      <c r="Z1485" t="e">
        <f t="shared" si="1454"/>
        <v>#VALUE!</v>
      </c>
      <c r="AA1485" t="e">
        <f t="shared" si="1455"/>
        <v>#VALUE!</v>
      </c>
      <c r="AB1485" t="e">
        <f t="shared" si="1456"/>
        <v>#VALUE!</v>
      </c>
      <c r="AC1485" t="e">
        <f t="shared" si="1457"/>
        <v>#VALUE!</v>
      </c>
      <c r="AD1485" t="e">
        <f t="shared" si="1458"/>
        <v>#VALUE!</v>
      </c>
      <c r="AE1485" t="e">
        <f t="shared" si="1459"/>
        <v>#VALUE!</v>
      </c>
      <c r="AF1485" t="e">
        <f t="shared" si="1460"/>
        <v>#VALUE!</v>
      </c>
      <c r="AG1485" t="e">
        <f t="shared" si="1461"/>
        <v>#VALUE!</v>
      </c>
      <c r="AH1485" t="e">
        <f t="shared" si="1462"/>
        <v>#VALUE!</v>
      </c>
      <c r="BJ1485">
        <f t="shared" si="1463"/>
        <v>0</v>
      </c>
    </row>
    <row r="1486" spans="11:62" x14ac:dyDescent="0.2">
      <c r="K1486" t="str">
        <f>WeedDataInput!F1484</f>
        <v>Y</v>
      </c>
      <c r="L1486">
        <f>WeedDataInput!G1484</f>
        <v>0</v>
      </c>
      <c r="M1486" s="10" t="str">
        <f t="shared" si="1441"/>
        <v>;0</v>
      </c>
      <c r="N1486" t="str">
        <f t="shared" si="1442"/>
        <v>;0</v>
      </c>
      <c r="O1486" t="str">
        <f t="shared" si="1443"/>
        <v>0</v>
      </c>
      <c r="P1486">
        <f t="shared" si="1444"/>
        <v>0</v>
      </c>
      <c r="Q1486">
        <f t="shared" si="1445"/>
        <v>0</v>
      </c>
      <c r="R1486">
        <f t="shared" si="1446"/>
        <v>0</v>
      </c>
      <c r="S1486">
        <f t="shared" si="1447"/>
        <v>0</v>
      </c>
      <c r="T1486">
        <f t="shared" si="1448"/>
        <v>0</v>
      </c>
      <c r="U1486">
        <f t="shared" si="1449"/>
        <v>0</v>
      </c>
      <c r="V1486">
        <f t="shared" si="1450"/>
        <v>0</v>
      </c>
      <c r="W1486">
        <f t="shared" si="1451"/>
        <v>0</v>
      </c>
      <c r="X1486">
        <f t="shared" si="1452"/>
        <v>0</v>
      </c>
      <c r="Y1486" s="10" t="e">
        <f t="shared" si="1453"/>
        <v>#VALUE!</v>
      </c>
      <c r="Z1486" t="e">
        <f t="shared" si="1454"/>
        <v>#VALUE!</v>
      </c>
      <c r="AA1486" t="e">
        <f t="shared" si="1455"/>
        <v>#VALUE!</v>
      </c>
      <c r="AB1486" t="e">
        <f t="shared" si="1456"/>
        <v>#VALUE!</v>
      </c>
      <c r="AC1486" t="e">
        <f t="shared" si="1457"/>
        <v>#VALUE!</v>
      </c>
      <c r="AD1486" t="e">
        <f t="shared" si="1458"/>
        <v>#VALUE!</v>
      </c>
      <c r="AE1486" t="e">
        <f t="shared" si="1459"/>
        <v>#VALUE!</v>
      </c>
      <c r="AF1486" t="e">
        <f t="shared" si="1460"/>
        <v>#VALUE!</v>
      </c>
      <c r="AG1486" t="e">
        <f t="shared" si="1461"/>
        <v>#VALUE!</v>
      </c>
      <c r="AH1486" t="e">
        <f t="shared" si="1462"/>
        <v>#VALUE!</v>
      </c>
      <c r="BJ1486">
        <f t="shared" si="1463"/>
        <v>0</v>
      </c>
    </row>
    <row r="1487" spans="11:62" x14ac:dyDescent="0.2">
      <c r="K1487" t="str">
        <f>WeedDataInput!F1485</f>
        <v>Y</v>
      </c>
      <c r="L1487">
        <f>WeedDataInput!G1485</f>
        <v>0</v>
      </c>
      <c r="M1487" s="10" t="str">
        <f t="shared" si="1441"/>
        <v>;0</v>
      </c>
      <c r="N1487" t="str">
        <f t="shared" si="1442"/>
        <v>;0</v>
      </c>
      <c r="O1487" t="str">
        <f t="shared" si="1443"/>
        <v>0</v>
      </c>
      <c r="P1487">
        <f t="shared" si="1444"/>
        <v>0</v>
      </c>
      <c r="Q1487">
        <f t="shared" si="1445"/>
        <v>0</v>
      </c>
      <c r="R1487">
        <f t="shared" si="1446"/>
        <v>0</v>
      </c>
      <c r="S1487">
        <f t="shared" si="1447"/>
        <v>0</v>
      </c>
      <c r="T1487">
        <f t="shared" si="1448"/>
        <v>0</v>
      </c>
      <c r="U1487">
        <f t="shared" si="1449"/>
        <v>0</v>
      </c>
      <c r="V1487">
        <f t="shared" si="1450"/>
        <v>0</v>
      </c>
      <c r="W1487">
        <f t="shared" si="1451"/>
        <v>0</v>
      </c>
      <c r="X1487">
        <f t="shared" si="1452"/>
        <v>0</v>
      </c>
      <c r="Y1487" s="10" t="e">
        <f t="shared" si="1453"/>
        <v>#VALUE!</v>
      </c>
      <c r="Z1487" t="e">
        <f t="shared" si="1454"/>
        <v>#VALUE!</v>
      </c>
      <c r="AA1487" t="e">
        <f t="shared" si="1455"/>
        <v>#VALUE!</v>
      </c>
      <c r="AB1487" t="e">
        <f t="shared" si="1456"/>
        <v>#VALUE!</v>
      </c>
      <c r="AC1487" t="e">
        <f t="shared" si="1457"/>
        <v>#VALUE!</v>
      </c>
      <c r="AD1487" t="e">
        <f t="shared" si="1458"/>
        <v>#VALUE!</v>
      </c>
      <c r="AE1487" t="e">
        <f t="shared" si="1459"/>
        <v>#VALUE!</v>
      </c>
      <c r="AF1487" t="e">
        <f t="shared" si="1460"/>
        <v>#VALUE!</v>
      </c>
      <c r="AG1487" t="e">
        <f t="shared" si="1461"/>
        <v>#VALUE!</v>
      </c>
      <c r="AH1487" t="e">
        <f t="shared" si="1462"/>
        <v>#VALUE!</v>
      </c>
      <c r="BJ1487">
        <f t="shared" si="1463"/>
        <v>0</v>
      </c>
    </row>
    <row r="1488" spans="11:62" x14ac:dyDescent="0.2">
      <c r="K1488" t="str">
        <f>WeedDataInput!F1486</f>
        <v>Y</v>
      </c>
      <c r="L1488">
        <f>WeedDataInput!G1486</f>
        <v>0</v>
      </c>
      <c r="M1488" s="10" t="str">
        <f t="shared" si="1441"/>
        <v>;0</v>
      </c>
      <c r="N1488" t="str">
        <f t="shared" si="1442"/>
        <v>;0</v>
      </c>
      <c r="O1488" t="str">
        <f t="shared" si="1443"/>
        <v>0</v>
      </c>
      <c r="P1488">
        <f t="shared" si="1444"/>
        <v>0</v>
      </c>
      <c r="Q1488">
        <f t="shared" si="1445"/>
        <v>0</v>
      </c>
      <c r="R1488">
        <f t="shared" si="1446"/>
        <v>0</v>
      </c>
      <c r="S1488">
        <f t="shared" si="1447"/>
        <v>0</v>
      </c>
      <c r="T1488">
        <f t="shared" si="1448"/>
        <v>0</v>
      </c>
      <c r="U1488">
        <f t="shared" si="1449"/>
        <v>0</v>
      </c>
      <c r="V1488">
        <f t="shared" si="1450"/>
        <v>0</v>
      </c>
      <c r="W1488">
        <f t="shared" si="1451"/>
        <v>0</v>
      </c>
      <c r="X1488">
        <f t="shared" si="1452"/>
        <v>0</v>
      </c>
      <c r="Y1488" s="10" t="e">
        <f t="shared" si="1453"/>
        <v>#VALUE!</v>
      </c>
      <c r="Z1488" t="e">
        <f t="shared" si="1454"/>
        <v>#VALUE!</v>
      </c>
      <c r="AA1488" t="e">
        <f t="shared" si="1455"/>
        <v>#VALUE!</v>
      </c>
      <c r="AB1488" t="e">
        <f t="shared" si="1456"/>
        <v>#VALUE!</v>
      </c>
      <c r="AC1488" t="e">
        <f t="shared" si="1457"/>
        <v>#VALUE!</v>
      </c>
      <c r="AD1488" t="e">
        <f t="shared" si="1458"/>
        <v>#VALUE!</v>
      </c>
      <c r="AE1488" t="e">
        <f t="shared" si="1459"/>
        <v>#VALUE!</v>
      </c>
      <c r="AF1488" t="e">
        <f t="shared" si="1460"/>
        <v>#VALUE!</v>
      </c>
      <c r="AG1488" t="e">
        <f t="shared" si="1461"/>
        <v>#VALUE!</v>
      </c>
      <c r="AH1488" t="e">
        <f t="shared" si="1462"/>
        <v>#VALUE!</v>
      </c>
      <c r="BJ1488">
        <f t="shared" si="1463"/>
        <v>0</v>
      </c>
    </row>
    <row r="1489" spans="11:62" x14ac:dyDescent="0.2">
      <c r="K1489" t="str">
        <f>WeedDataInput!F1487</f>
        <v>Y</v>
      </c>
      <c r="L1489">
        <f>WeedDataInput!G1487</f>
        <v>0</v>
      </c>
      <c r="M1489" s="10" t="str">
        <f t="shared" si="1441"/>
        <v>;0</v>
      </c>
      <c r="N1489" t="str">
        <f t="shared" si="1442"/>
        <v>;0</v>
      </c>
      <c r="O1489" t="str">
        <f t="shared" si="1443"/>
        <v>0</v>
      </c>
      <c r="P1489">
        <f t="shared" si="1444"/>
        <v>0</v>
      </c>
      <c r="Q1489">
        <f t="shared" si="1445"/>
        <v>0</v>
      </c>
      <c r="R1489">
        <f t="shared" si="1446"/>
        <v>0</v>
      </c>
      <c r="S1489">
        <f t="shared" si="1447"/>
        <v>0</v>
      </c>
      <c r="T1489">
        <f t="shared" si="1448"/>
        <v>0</v>
      </c>
      <c r="U1489">
        <f t="shared" si="1449"/>
        <v>0</v>
      </c>
      <c r="V1489">
        <f t="shared" si="1450"/>
        <v>0</v>
      </c>
      <c r="W1489">
        <f t="shared" si="1451"/>
        <v>0</v>
      </c>
      <c r="X1489">
        <f t="shared" si="1452"/>
        <v>0</v>
      </c>
      <c r="Y1489" s="10" t="e">
        <f t="shared" si="1453"/>
        <v>#VALUE!</v>
      </c>
      <c r="Z1489" t="e">
        <f t="shared" si="1454"/>
        <v>#VALUE!</v>
      </c>
      <c r="AA1489" t="e">
        <f t="shared" si="1455"/>
        <v>#VALUE!</v>
      </c>
      <c r="AB1489" t="e">
        <f t="shared" si="1456"/>
        <v>#VALUE!</v>
      </c>
      <c r="AC1489" t="e">
        <f t="shared" si="1457"/>
        <v>#VALUE!</v>
      </c>
      <c r="AD1489" t="e">
        <f t="shared" si="1458"/>
        <v>#VALUE!</v>
      </c>
      <c r="AE1489" t="e">
        <f t="shared" si="1459"/>
        <v>#VALUE!</v>
      </c>
      <c r="AF1489" t="e">
        <f t="shared" si="1460"/>
        <v>#VALUE!</v>
      </c>
      <c r="AG1489" t="e">
        <f t="shared" si="1461"/>
        <v>#VALUE!</v>
      </c>
      <c r="AH1489" t="e">
        <f t="shared" si="1462"/>
        <v>#VALUE!</v>
      </c>
      <c r="BJ1489">
        <f t="shared" si="1463"/>
        <v>0</v>
      </c>
    </row>
    <row r="1490" spans="11:62" x14ac:dyDescent="0.2">
      <c r="K1490" t="str">
        <f>WeedDataInput!F1488</f>
        <v>Y</v>
      </c>
      <c r="L1490">
        <f>WeedDataInput!G1488</f>
        <v>0</v>
      </c>
      <c r="M1490" s="10" t="str">
        <f t="shared" si="1441"/>
        <v>;0</v>
      </c>
      <c r="N1490" t="str">
        <f t="shared" si="1442"/>
        <v>;0</v>
      </c>
      <c r="O1490" t="str">
        <f t="shared" si="1443"/>
        <v>0</v>
      </c>
      <c r="P1490">
        <f t="shared" si="1444"/>
        <v>0</v>
      </c>
      <c r="Q1490">
        <f t="shared" si="1445"/>
        <v>0</v>
      </c>
      <c r="R1490">
        <f t="shared" si="1446"/>
        <v>0</v>
      </c>
      <c r="S1490">
        <f t="shared" si="1447"/>
        <v>0</v>
      </c>
      <c r="T1490">
        <f t="shared" si="1448"/>
        <v>0</v>
      </c>
      <c r="U1490">
        <f t="shared" si="1449"/>
        <v>0</v>
      </c>
      <c r="V1490">
        <f t="shared" si="1450"/>
        <v>0</v>
      </c>
      <c r="W1490">
        <f t="shared" si="1451"/>
        <v>0</v>
      </c>
      <c r="X1490">
        <f t="shared" si="1452"/>
        <v>0</v>
      </c>
      <c r="Y1490" s="10" t="e">
        <f t="shared" si="1453"/>
        <v>#VALUE!</v>
      </c>
      <c r="Z1490" t="e">
        <f t="shared" si="1454"/>
        <v>#VALUE!</v>
      </c>
      <c r="AA1490" t="e">
        <f t="shared" si="1455"/>
        <v>#VALUE!</v>
      </c>
      <c r="AB1490" t="e">
        <f t="shared" si="1456"/>
        <v>#VALUE!</v>
      </c>
      <c r="AC1490" t="e">
        <f t="shared" si="1457"/>
        <v>#VALUE!</v>
      </c>
      <c r="AD1490" t="e">
        <f t="shared" si="1458"/>
        <v>#VALUE!</v>
      </c>
      <c r="AE1490" t="e">
        <f t="shared" si="1459"/>
        <v>#VALUE!</v>
      </c>
      <c r="AF1490" t="e">
        <f t="shared" si="1460"/>
        <v>#VALUE!</v>
      </c>
      <c r="AG1490" t="e">
        <f t="shared" si="1461"/>
        <v>#VALUE!</v>
      </c>
      <c r="AH1490" t="e">
        <f t="shared" si="1462"/>
        <v>#VALUE!</v>
      </c>
      <c r="BJ1490">
        <f t="shared" si="1463"/>
        <v>0</v>
      </c>
    </row>
    <row r="1491" spans="11:62" x14ac:dyDescent="0.2">
      <c r="K1491" t="str">
        <f>WeedDataInput!F1489</f>
        <v>N</v>
      </c>
      <c r="L1491" t="str">
        <f>WeedDataInput!G1489</f>
        <v>Nicole Bersinger;</v>
      </c>
      <c r="M1491" s="10" t="str">
        <f t="shared" si="1441"/>
        <v>;Nicole Bersinger;</v>
      </c>
      <c r="N1491" t="str">
        <f t="shared" si="1442"/>
        <v>;Nicole Bersinger;</v>
      </c>
      <c r="O1491" t="str">
        <f t="shared" si="1443"/>
        <v>Nicole Bersinger;</v>
      </c>
      <c r="P1491" t="str">
        <f t="shared" si="1444"/>
        <v/>
      </c>
      <c r="Q1491">
        <f t="shared" si="1445"/>
        <v>0</v>
      </c>
      <c r="R1491">
        <f t="shared" si="1446"/>
        <v>0</v>
      </c>
      <c r="S1491">
        <f t="shared" si="1447"/>
        <v>0</v>
      </c>
      <c r="T1491">
        <f t="shared" si="1448"/>
        <v>0</v>
      </c>
      <c r="U1491">
        <f t="shared" si="1449"/>
        <v>0</v>
      </c>
      <c r="V1491">
        <f t="shared" si="1450"/>
        <v>0</v>
      </c>
      <c r="W1491">
        <f t="shared" si="1451"/>
        <v>0</v>
      </c>
      <c r="X1491">
        <f t="shared" si="1452"/>
        <v>0</v>
      </c>
      <c r="Y1491" s="10" t="str">
        <f t="shared" si="1453"/>
        <v>Nicole Bersinger</v>
      </c>
      <c r="Z1491" t="e">
        <f t="shared" si="1454"/>
        <v>#VALUE!</v>
      </c>
      <c r="AA1491" t="e">
        <f t="shared" si="1455"/>
        <v>#VALUE!</v>
      </c>
      <c r="AB1491" t="e">
        <f t="shared" si="1456"/>
        <v>#VALUE!</v>
      </c>
      <c r="AC1491" t="e">
        <f t="shared" si="1457"/>
        <v>#VALUE!</v>
      </c>
      <c r="AD1491" t="e">
        <f t="shared" si="1458"/>
        <v>#VALUE!</v>
      </c>
      <c r="AE1491" t="e">
        <f t="shared" si="1459"/>
        <v>#VALUE!</v>
      </c>
      <c r="AF1491" t="e">
        <f t="shared" si="1460"/>
        <v>#VALUE!</v>
      </c>
      <c r="AG1491" t="e">
        <f t="shared" si="1461"/>
        <v>#VALUE!</v>
      </c>
      <c r="AH1491" t="e">
        <f t="shared" si="1462"/>
        <v>#VALUE!</v>
      </c>
      <c r="BJ1491">
        <f t="shared" si="1463"/>
        <v>1</v>
      </c>
    </row>
    <row r="1492" spans="11:62" x14ac:dyDescent="0.2">
      <c r="K1492" t="str">
        <f>WeedDataInput!F1490</f>
        <v>N</v>
      </c>
      <c r="L1492" t="str">
        <f>WeedDataInput!G1490</f>
        <v>Jack Eskay;</v>
      </c>
      <c r="M1492" s="10" t="str">
        <f t="shared" si="1441"/>
        <v>;Jack Eskay;</v>
      </c>
      <c r="N1492" t="str">
        <f t="shared" si="1442"/>
        <v>;Jack Eskay;</v>
      </c>
      <c r="O1492" t="str">
        <f t="shared" si="1443"/>
        <v>Jack Eskay;</v>
      </c>
      <c r="P1492" t="str">
        <f t="shared" si="1444"/>
        <v/>
      </c>
      <c r="Q1492">
        <f t="shared" si="1445"/>
        <v>0</v>
      </c>
      <c r="R1492">
        <f t="shared" si="1446"/>
        <v>0</v>
      </c>
      <c r="S1492">
        <f t="shared" si="1447"/>
        <v>0</v>
      </c>
      <c r="T1492">
        <f t="shared" si="1448"/>
        <v>0</v>
      </c>
      <c r="U1492">
        <f t="shared" si="1449"/>
        <v>0</v>
      </c>
      <c r="V1492">
        <f t="shared" si="1450"/>
        <v>0</v>
      </c>
      <c r="W1492">
        <f t="shared" si="1451"/>
        <v>0</v>
      </c>
      <c r="X1492">
        <f t="shared" si="1452"/>
        <v>0</v>
      </c>
      <c r="Y1492" s="10" t="str">
        <f t="shared" si="1453"/>
        <v>Jack Eskay</v>
      </c>
      <c r="Z1492" t="e">
        <f t="shared" si="1454"/>
        <v>#VALUE!</v>
      </c>
      <c r="AA1492" t="e">
        <f t="shared" si="1455"/>
        <v>#VALUE!</v>
      </c>
      <c r="AB1492" t="e">
        <f t="shared" si="1456"/>
        <v>#VALUE!</v>
      </c>
      <c r="AC1492" t="e">
        <f t="shared" si="1457"/>
        <v>#VALUE!</v>
      </c>
      <c r="AD1492" t="e">
        <f t="shared" si="1458"/>
        <v>#VALUE!</v>
      </c>
      <c r="AE1492" t="e">
        <f t="shared" si="1459"/>
        <v>#VALUE!</v>
      </c>
      <c r="AF1492" t="e">
        <f t="shared" si="1460"/>
        <v>#VALUE!</v>
      </c>
      <c r="AG1492" t="e">
        <f t="shared" si="1461"/>
        <v>#VALUE!</v>
      </c>
      <c r="AH1492" t="e">
        <f t="shared" si="1462"/>
        <v>#VALUE!</v>
      </c>
      <c r="BJ1492">
        <f t="shared" si="1463"/>
        <v>1</v>
      </c>
    </row>
    <row r="1493" spans="11:62" x14ac:dyDescent="0.2">
      <c r="K1493" t="str">
        <f>WeedDataInput!F1491</f>
        <v>Y</v>
      </c>
      <c r="L1493">
        <f>WeedDataInput!G1491</f>
        <v>0</v>
      </c>
      <c r="M1493" s="10" t="str">
        <f t="shared" si="1441"/>
        <v>;0</v>
      </c>
      <c r="N1493" t="str">
        <f t="shared" si="1442"/>
        <v>;0</v>
      </c>
      <c r="O1493" t="str">
        <f t="shared" si="1443"/>
        <v>0</v>
      </c>
      <c r="P1493">
        <f t="shared" si="1444"/>
        <v>0</v>
      </c>
      <c r="Q1493">
        <f t="shared" si="1445"/>
        <v>0</v>
      </c>
      <c r="R1493">
        <f t="shared" si="1446"/>
        <v>0</v>
      </c>
      <c r="S1493">
        <f t="shared" si="1447"/>
        <v>0</v>
      </c>
      <c r="T1493">
        <f t="shared" si="1448"/>
        <v>0</v>
      </c>
      <c r="U1493">
        <f t="shared" si="1449"/>
        <v>0</v>
      </c>
      <c r="V1493">
        <f t="shared" si="1450"/>
        <v>0</v>
      </c>
      <c r="W1493">
        <f t="shared" si="1451"/>
        <v>0</v>
      </c>
      <c r="X1493">
        <f t="shared" si="1452"/>
        <v>0</v>
      </c>
      <c r="Y1493" s="10" t="e">
        <f t="shared" si="1453"/>
        <v>#VALUE!</v>
      </c>
      <c r="Z1493" t="e">
        <f t="shared" si="1454"/>
        <v>#VALUE!</v>
      </c>
      <c r="AA1493" t="e">
        <f t="shared" si="1455"/>
        <v>#VALUE!</v>
      </c>
      <c r="AB1493" t="e">
        <f t="shared" si="1456"/>
        <v>#VALUE!</v>
      </c>
      <c r="AC1493" t="e">
        <f t="shared" si="1457"/>
        <v>#VALUE!</v>
      </c>
      <c r="AD1493" t="e">
        <f t="shared" si="1458"/>
        <v>#VALUE!</v>
      </c>
      <c r="AE1493" t="e">
        <f t="shared" si="1459"/>
        <v>#VALUE!</v>
      </c>
      <c r="AF1493" t="e">
        <f t="shared" si="1460"/>
        <v>#VALUE!</v>
      </c>
      <c r="AG1493" t="e">
        <f t="shared" si="1461"/>
        <v>#VALUE!</v>
      </c>
      <c r="AH1493" t="e">
        <f t="shared" si="1462"/>
        <v>#VALUE!</v>
      </c>
      <c r="BJ1493">
        <f t="shared" si="1463"/>
        <v>0</v>
      </c>
    </row>
    <row r="1494" spans="11:62" x14ac:dyDescent="0.2">
      <c r="K1494" t="str">
        <f>WeedDataInput!F1492</f>
        <v>Y</v>
      </c>
      <c r="L1494">
        <f>WeedDataInput!G1492</f>
        <v>0</v>
      </c>
      <c r="M1494" s="10" t="str">
        <f t="shared" si="1441"/>
        <v>;0</v>
      </c>
      <c r="N1494" t="str">
        <f t="shared" si="1442"/>
        <v>;0</v>
      </c>
      <c r="O1494" t="str">
        <f t="shared" si="1443"/>
        <v>0</v>
      </c>
      <c r="P1494">
        <f t="shared" si="1444"/>
        <v>0</v>
      </c>
      <c r="Q1494">
        <f t="shared" si="1445"/>
        <v>0</v>
      </c>
      <c r="R1494">
        <f t="shared" si="1446"/>
        <v>0</v>
      </c>
      <c r="S1494">
        <f t="shared" si="1447"/>
        <v>0</v>
      </c>
      <c r="T1494">
        <f t="shared" si="1448"/>
        <v>0</v>
      </c>
      <c r="U1494">
        <f t="shared" si="1449"/>
        <v>0</v>
      </c>
      <c r="V1494">
        <f t="shared" si="1450"/>
        <v>0</v>
      </c>
      <c r="W1494">
        <f t="shared" si="1451"/>
        <v>0</v>
      </c>
      <c r="X1494">
        <f t="shared" si="1452"/>
        <v>0</v>
      </c>
      <c r="Y1494" s="10" t="e">
        <f t="shared" si="1453"/>
        <v>#VALUE!</v>
      </c>
      <c r="Z1494" t="e">
        <f t="shared" si="1454"/>
        <v>#VALUE!</v>
      </c>
      <c r="AA1494" t="e">
        <f t="shared" si="1455"/>
        <v>#VALUE!</v>
      </c>
      <c r="AB1494" t="e">
        <f t="shared" si="1456"/>
        <v>#VALUE!</v>
      </c>
      <c r="AC1494" t="e">
        <f t="shared" si="1457"/>
        <v>#VALUE!</v>
      </c>
      <c r="AD1494" t="e">
        <f t="shared" si="1458"/>
        <v>#VALUE!</v>
      </c>
      <c r="AE1494" t="e">
        <f t="shared" si="1459"/>
        <v>#VALUE!</v>
      </c>
      <c r="AF1494" t="e">
        <f t="shared" si="1460"/>
        <v>#VALUE!</v>
      </c>
      <c r="AG1494" t="e">
        <f t="shared" si="1461"/>
        <v>#VALUE!</v>
      </c>
      <c r="AH1494" t="e">
        <f t="shared" si="1462"/>
        <v>#VALUE!</v>
      </c>
      <c r="BJ1494">
        <f t="shared" si="1463"/>
        <v>0</v>
      </c>
    </row>
    <row r="1495" spans="11:62" x14ac:dyDescent="0.2">
      <c r="K1495" t="str">
        <f>WeedDataInput!F1493</f>
        <v>Y</v>
      </c>
      <c r="L1495">
        <f>WeedDataInput!G1493</f>
        <v>0</v>
      </c>
      <c r="M1495" s="10" t="str">
        <f t="shared" si="1441"/>
        <v>;0</v>
      </c>
      <c r="N1495" t="str">
        <f t="shared" si="1442"/>
        <v>;0</v>
      </c>
      <c r="O1495" t="str">
        <f t="shared" si="1443"/>
        <v>0</v>
      </c>
      <c r="P1495">
        <f t="shared" si="1444"/>
        <v>0</v>
      </c>
      <c r="Q1495">
        <f t="shared" si="1445"/>
        <v>0</v>
      </c>
      <c r="R1495">
        <f t="shared" si="1446"/>
        <v>0</v>
      </c>
      <c r="S1495">
        <f t="shared" si="1447"/>
        <v>0</v>
      </c>
      <c r="T1495">
        <f t="shared" si="1448"/>
        <v>0</v>
      </c>
      <c r="U1495">
        <f t="shared" si="1449"/>
        <v>0</v>
      </c>
      <c r="V1495">
        <f t="shared" si="1450"/>
        <v>0</v>
      </c>
      <c r="W1495">
        <f t="shared" si="1451"/>
        <v>0</v>
      </c>
      <c r="X1495">
        <f t="shared" si="1452"/>
        <v>0</v>
      </c>
      <c r="Y1495" s="10" t="e">
        <f t="shared" si="1453"/>
        <v>#VALUE!</v>
      </c>
      <c r="Z1495" t="e">
        <f t="shared" si="1454"/>
        <v>#VALUE!</v>
      </c>
      <c r="AA1495" t="e">
        <f t="shared" si="1455"/>
        <v>#VALUE!</v>
      </c>
      <c r="AB1495" t="e">
        <f t="shared" si="1456"/>
        <v>#VALUE!</v>
      </c>
      <c r="AC1495" t="e">
        <f t="shared" si="1457"/>
        <v>#VALUE!</v>
      </c>
      <c r="AD1495" t="e">
        <f t="shared" si="1458"/>
        <v>#VALUE!</v>
      </c>
      <c r="AE1495" t="e">
        <f t="shared" si="1459"/>
        <v>#VALUE!</v>
      </c>
      <c r="AF1495" t="e">
        <f t="shared" si="1460"/>
        <v>#VALUE!</v>
      </c>
      <c r="AG1495" t="e">
        <f t="shared" si="1461"/>
        <v>#VALUE!</v>
      </c>
      <c r="AH1495" t="e">
        <f t="shared" si="1462"/>
        <v>#VALUE!</v>
      </c>
      <c r="BJ1495">
        <f t="shared" si="1463"/>
        <v>0</v>
      </c>
    </row>
    <row r="1496" spans="11:62" x14ac:dyDescent="0.2">
      <c r="K1496" t="str">
        <f>WeedDataInput!F1494</f>
        <v>N</v>
      </c>
      <c r="L1496" t="str">
        <f>WeedDataInput!G1494</f>
        <v>Lauren Steiner;</v>
      </c>
      <c r="M1496" s="10" t="str">
        <f t="shared" si="1441"/>
        <v>;Lauren Steiner;</v>
      </c>
      <c r="N1496" t="str">
        <f t="shared" si="1442"/>
        <v>;Lauren Steiner;</v>
      </c>
      <c r="O1496" t="str">
        <f t="shared" si="1443"/>
        <v>Lauren Steiner;</v>
      </c>
      <c r="P1496" t="str">
        <f t="shared" si="1444"/>
        <v/>
      </c>
      <c r="Q1496">
        <f t="shared" si="1445"/>
        <v>0</v>
      </c>
      <c r="R1496">
        <f t="shared" si="1446"/>
        <v>0</v>
      </c>
      <c r="S1496">
        <f t="shared" si="1447"/>
        <v>0</v>
      </c>
      <c r="T1496">
        <f t="shared" si="1448"/>
        <v>0</v>
      </c>
      <c r="U1496">
        <f t="shared" si="1449"/>
        <v>0</v>
      </c>
      <c r="V1496">
        <f t="shared" si="1450"/>
        <v>0</v>
      </c>
      <c r="W1496">
        <f t="shared" si="1451"/>
        <v>0</v>
      </c>
      <c r="X1496">
        <f t="shared" si="1452"/>
        <v>0</v>
      </c>
      <c r="Y1496" s="10" t="str">
        <f t="shared" si="1453"/>
        <v>Lauren Steiner</v>
      </c>
      <c r="Z1496" t="e">
        <f t="shared" si="1454"/>
        <v>#VALUE!</v>
      </c>
      <c r="AA1496" t="e">
        <f t="shared" si="1455"/>
        <v>#VALUE!</v>
      </c>
      <c r="AB1496" t="e">
        <f t="shared" si="1456"/>
        <v>#VALUE!</v>
      </c>
      <c r="AC1496" t="e">
        <f t="shared" si="1457"/>
        <v>#VALUE!</v>
      </c>
      <c r="AD1496" t="e">
        <f t="shared" si="1458"/>
        <v>#VALUE!</v>
      </c>
      <c r="AE1496" t="e">
        <f t="shared" si="1459"/>
        <v>#VALUE!</v>
      </c>
      <c r="AF1496" t="e">
        <f t="shared" si="1460"/>
        <v>#VALUE!</v>
      </c>
      <c r="AG1496" t="e">
        <f t="shared" si="1461"/>
        <v>#VALUE!</v>
      </c>
      <c r="AH1496" t="e">
        <f t="shared" si="1462"/>
        <v>#VALUE!</v>
      </c>
      <c r="BJ1496">
        <f t="shared" si="1463"/>
        <v>1</v>
      </c>
    </row>
    <row r="1497" spans="11:62" x14ac:dyDescent="0.2">
      <c r="K1497" t="str">
        <f>WeedDataInput!F1495</f>
        <v>Y</v>
      </c>
      <c r="L1497">
        <f>WeedDataInput!G1495</f>
        <v>0</v>
      </c>
      <c r="M1497" s="10" t="str">
        <f t="shared" si="1441"/>
        <v>;0</v>
      </c>
      <c r="N1497" t="str">
        <f t="shared" si="1442"/>
        <v>;0</v>
      </c>
      <c r="O1497" t="str">
        <f t="shared" si="1443"/>
        <v>0</v>
      </c>
      <c r="P1497">
        <f t="shared" si="1444"/>
        <v>0</v>
      </c>
      <c r="Q1497">
        <f t="shared" si="1445"/>
        <v>0</v>
      </c>
      <c r="R1497">
        <f t="shared" si="1446"/>
        <v>0</v>
      </c>
      <c r="S1497">
        <f t="shared" si="1447"/>
        <v>0</v>
      </c>
      <c r="T1497">
        <f t="shared" si="1448"/>
        <v>0</v>
      </c>
      <c r="U1497">
        <f t="shared" si="1449"/>
        <v>0</v>
      </c>
      <c r="V1497">
        <f t="shared" si="1450"/>
        <v>0</v>
      </c>
      <c r="W1497">
        <f t="shared" si="1451"/>
        <v>0</v>
      </c>
      <c r="X1497">
        <f t="shared" si="1452"/>
        <v>0</v>
      </c>
      <c r="Y1497" s="10" t="e">
        <f t="shared" si="1453"/>
        <v>#VALUE!</v>
      </c>
      <c r="Z1497" t="e">
        <f t="shared" si="1454"/>
        <v>#VALUE!</v>
      </c>
      <c r="AA1497" t="e">
        <f t="shared" si="1455"/>
        <v>#VALUE!</v>
      </c>
      <c r="AB1497" t="e">
        <f t="shared" si="1456"/>
        <v>#VALUE!</v>
      </c>
      <c r="AC1497" t="e">
        <f t="shared" si="1457"/>
        <v>#VALUE!</v>
      </c>
      <c r="AD1497" t="e">
        <f t="shared" si="1458"/>
        <v>#VALUE!</v>
      </c>
      <c r="AE1497" t="e">
        <f t="shared" si="1459"/>
        <v>#VALUE!</v>
      </c>
      <c r="AF1497" t="e">
        <f t="shared" si="1460"/>
        <v>#VALUE!</v>
      </c>
      <c r="AG1497" t="e">
        <f t="shared" si="1461"/>
        <v>#VALUE!</v>
      </c>
      <c r="AH1497" t="e">
        <f t="shared" si="1462"/>
        <v>#VALUE!</v>
      </c>
      <c r="BJ1497">
        <f t="shared" si="1463"/>
        <v>0</v>
      </c>
    </row>
    <row r="1498" spans="11:62" x14ac:dyDescent="0.2">
      <c r="K1498" t="str">
        <f>WeedDataInput!F1496</f>
        <v>Y</v>
      </c>
      <c r="L1498">
        <f>WeedDataInput!G1496</f>
        <v>0</v>
      </c>
      <c r="M1498" s="10" t="str">
        <f t="shared" si="1441"/>
        <v>;0</v>
      </c>
      <c r="N1498" t="str">
        <f t="shared" si="1442"/>
        <v>;0</v>
      </c>
      <c r="O1498" t="str">
        <f t="shared" si="1443"/>
        <v>0</v>
      </c>
      <c r="P1498">
        <f t="shared" si="1444"/>
        <v>0</v>
      </c>
      <c r="Q1498">
        <f t="shared" si="1445"/>
        <v>0</v>
      </c>
      <c r="R1498">
        <f t="shared" si="1446"/>
        <v>0</v>
      </c>
      <c r="S1498">
        <f t="shared" si="1447"/>
        <v>0</v>
      </c>
      <c r="T1498">
        <f t="shared" si="1448"/>
        <v>0</v>
      </c>
      <c r="U1498">
        <f t="shared" si="1449"/>
        <v>0</v>
      </c>
      <c r="V1498">
        <f t="shared" si="1450"/>
        <v>0</v>
      </c>
      <c r="W1498">
        <f t="shared" si="1451"/>
        <v>0</v>
      </c>
      <c r="X1498">
        <f t="shared" si="1452"/>
        <v>0</v>
      </c>
      <c r="Y1498" s="10" t="e">
        <f t="shared" si="1453"/>
        <v>#VALUE!</v>
      </c>
      <c r="Z1498" t="e">
        <f t="shared" si="1454"/>
        <v>#VALUE!</v>
      </c>
      <c r="AA1498" t="e">
        <f t="shared" si="1455"/>
        <v>#VALUE!</v>
      </c>
      <c r="AB1498" t="e">
        <f t="shared" si="1456"/>
        <v>#VALUE!</v>
      </c>
      <c r="AC1498" t="e">
        <f t="shared" si="1457"/>
        <v>#VALUE!</v>
      </c>
      <c r="AD1498" t="e">
        <f t="shared" si="1458"/>
        <v>#VALUE!</v>
      </c>
      <c r="AE1498" t="e">
        <f t="shared" si="1459"/>
        <v>#VALUE!</v>
      </c>
      <c r="AF1498" t="e">
        <f t="shared" si="1460"/>
        <v>#VALUE!</v>
      </c>
      <c r="AG1498" t="e">
        <f t="shared" si="1461"/>
        <v>#VALUE!</v>
      </c>
      <c r="AH1498" t="e">
        <f t="shared" si="1462"/>
        <v>#VALUE!</v>
      </c>
      <c r="BJ1498">
        <f t="shared" si="1463"/>
        <v>0</v>
      </c>
    </row>
    <row r="1499" spans="11:62" x14ac:dyDescent="0.2">
      <c r="K1499" t="str">
        <f>WeedDataInput!F1497</f>
        <v>Y</v>
      </c>
      <c r="L1499">
        <f>WeedDataInput!G1497</f>
        <v>0</v>
      </c>
      <c r="M1499" s="10" t="str">
        <f t="shared" si="1441"/>
        <v>;0</v>
      </c>
      <c r="N1499" t="str">
        <f t="shared" si="1442"/>
        <v>;0</v>
      </c>
      <c r="O1499" t="str">
        <f t="shared" si="1443"/>
        <v>0</v>
      </c>
      <c r="P1499">
        <f t="shared" si="1444"/>
        <v>0</v>
      </c>
      <c r="Q1499">
        <f t="shared" si="1445"/>
        <v>0</v>
      </c>
      <c r="R1499">
        <f t="shared" si="1446"/>
        <v>0</v>
      </c>
      <c r="S1499">
        <f t="shared" si="1447"/>
        <v>0</v>
      </c>
      <c r="T1499">
        <f t="shared" si="1448"/>
        <v>0</v>
      </c>
      <c r="U1499">
        <f t="shared" si="1449"/>
        <v>0</v>
      </c>
      <c r="V1499">
        <f t="shared" si="1450"/>
        <v>0</v>
      </c>
      <c r="W1499">
        <f t="shared" si="1451"/>
        <v>0</v>
      </c>
      <c r="X1499">
        <f t="shared" si="1452"/>
        <v>0</v>
      </c>
      <c r="Y1499" s="10" t="e">
        <f t="shared" si="1453"/>
        <v>#VALUE!</v>
      </c>
      <c r="Z1499" t="e">
        <f t="shared" si="1454"/>
        <v>#VALUE!</v>
      </c>
      <c r="AA1499" t="e">
        <f t="shared" si="1455"/>
        <v>#VALUE!</v>
      </c>
      <c r="AB1499" t="e">
        <f t="shared" si="1456"/>
        <v>#VALUE!</v>
      </c>
      <c r="AC1499" t="e">
        <f t="shared" si="1457"/>
        <v>#VALUE!</v>
      </c>
      <c r="AD1499" t="e">
        <f t="shared" si="1458"/>
        <v>#VALUE!</v>
      </c>
      <c r="AE1499" t="e">
        <f t="shared" si="1459"/>
        <v>#VALUE!</v>
      </c>
      <c r="AF1499" t="e">
        <f t="shared" si="1460"/>
        <v>#VALUE!</v>
      </c>
      <c r="AG1499" t="e">
        <f t="shared" si="1461"/>
        <v>#VALUE!</v>
      </c>
      <c r="AH1499" t="e">
        <f t="shared" si="1462"/>
        <v>#VALUE!</v>
      </c>
      <c r="BJ1499">
        <f t="shared" si="1463"/>
        <v>0</v>
      </c>
    </row>
    <row r="1500" spans="11:62" x14ac:dyDescent="0.2">
      <c r="K1500" t="str">
        <f>WeedDataInput!F1498</f>
        <v>Y</v>
      </c>
      <c r="L1500">
        <f>WeedDataInput!G1498</f>
        <v>0</v>
      </c>
      <c r="M1500" s="10" t="str">
        <f t="shared" si="1441"/>
        <v>;0</v>
      </c>
      <c r="N1500" t="str">
        <f t="shared" si="1442"/>
        <v>;0</v>
      </c>
      <c r="O1500" t="str">
        <f t="shared" si="1443"/>
        <v>0</v>
      </c>
      <c r="P1500">
        <f t="shared" si="1444"/>
        <v>0</v>
      </c>
      <c r="Q1500">
        <f t="shared" si="1445"/>
        <v>0</v>
      </c>
      <c r="R1500">
        <f t="shared" si="1446"/>
        <v>0</v>
      </c>
      <c r="S1500">
        <f t="shared" si="1447"/>
        <v>0</v>
      </c>
      <c r="T1500">
        <f t="shared" si="1448"/>
        <v>0</v>
      </c>
      <c r="U1500">
        <f t="shared" si="1449"/>
        <v>0</v>
      </c>
      <c r="V1500">
        <f t="shared" si="1450"/>
        <v>0</v>
      </c>
      <c r="W1500">
        <f t="shared" si="1451"/>
        <v>0</v>
      </c>
      <c r="X1500">
        <f t="shared" si="1452"/>
        <v>0</v>
      </c>
      <c r="Y1500" s="10" t="e">
        <f t="shared" si="1453"/>
        <v>#VALUE!</v>
      </c>
      <c r="Z1500" t="e">
        <f t="shared" si="1454"/>
        <v>#VALUE!</v>
      </c>
      <c r="AA1500" t="e">
        <f t="shared" si="1455"/>
        <v>#VALUE!</v>
      </c>
      <c r="AB1500" t="e">
        <f t="shared" si="1456"/>
        <v>#VALUE!</v>
      </c>
      <c r="AC1500" t="e">
        <f t="shared" si="1457"/>
        <v>#VALUE!</v>
      </c>
      <c r="AD1500" t="e">
        <f t="shared" si="1458"/>
        <v>#VALUE!</v>
      </c>
      <c r="AE1500" t="e">
        <f t="shared" si="1459"/>
        <v>#VALUE!</v>
      </c>
      <c r="AF1500" t="e">
        <f t="shared" si="1460"/>
        <v>#VALUE!</v>
      </c>
      <c r="AG1500" t="e">
        <f t="shared" si="1461"/>
        <v>#VALUE!</v>
      </c>
      <c r="AH1500" t="e">
        <f t="shared" si="1462"/>
        <v>#VALUE!</v>
      </c>
      <c r="BJ1500">
        <f t="shared" si="1463"/>
        <v>0</v>
      </c>
    </row>
    <row r="1501" spans="11:62" x14ac:dyDescent="0.2">
      <c r="K1501" t="str">
        <f>WeedDataInput!F1499</f>
        <v>Y</v>
      </c>
      <c r="L1501">
        <f>WeedDataInput!G1499</f>
        <v>0</v>
      </c>
      <c r="M1501" s="10" t="str">
        <f t="shared" si="1441"/>
        <v>;0</v>
      </c>
      <c r="N1501" t="str">
        <f t="shared" si="1442"/>
        <v>;0</v>
      </c>
      <c r="O1501" t="str">
        <f t="shared" si="1443"/>
        <v>0</v>
      </c>
      <c r="P1501">
        <f t="shared" si="1444"/>
        <v>0</v>
      </c>
      <c r="Q1501">
        <f t="shared" si="1445"/>
        <v>0</v>
      </c>
      <c r="R1501">
        <f t="shared" si="1446"/>
        <v>0</v>
      </c>
      <c r="S1501">
        <f t="shared" si="1447"/>
        <v>0</v>
      </c>
      <c r="T1501">
        <f t="shared" si="1448"/>
        <v>0</v>
      </c>
      <c r="U1501">
        <f t="shared" si="1449"/>
        <v>0</v>
      </c>
      <c r="V1501">
        <f t="shared" si="1450"/>
        <v>0</v>
      </c>
      <c r="W1501">
        <f t="shared" si="1451"/>
        <v>0</v>
      </c>
      <c r="X1501">
        <f t="shared" si="1452"/>
        <v>0</v>
      </c>
      <c r="Y1501" s="10" t="e">
        <f t="shared" si="1453"/>
        <v>#VALUE!</v>
      </c>
      <c r="Z1501" t="e">
        <f t="shared" si="1454"/>
        <v>#VALUE!</v>
      </c>
      <c r="AA1501" t="e">
        <f t="shared" si="1455"/>
        <v>#VALUE!</v>
      </c>
      <c r="AB1501" t="e">
        <f t="shared" si="1456"/>
        <v>#VALUE!</v>
      </c>
      <c r="AC1501" t="e">
        <f t="shared" si="1457"/>
        <v>#VALUE!</v>
      </c>
      <c r="AD1501" t="e">
        <f t="shared" si="1458"/>
        <v>#VALUE!</v>
      </c>
      <c r="AE1501" t="e">
        <f t="shared" si="1459"/>
        <v>#VALUE!</v>
      </c>
      <c r="AF1501" t="e">
        <f t="shared" si="1460"/>
        <v>#VALUE!</v>
      </c>
      <c r="AG1501" t="e">
        <f t="shared" si="1461"/>
        <v>#VALUE!</v>
      </c>
      <c r="AH1501" t="e">
        <f t="shared" si="1462"/>
        <v>#VALUE!</v>
      </c>
      <c r="BJ1501">
        <f t="shared" si="1463"/>
        <v>0</v>
      </c>
    </row>
    <row r="1502" spans="11:62" x14ac:dyDescent="0.2">
      <c r="K1502" t="str">
        <f>WeedDataInput!F1500</f>
        <v>Y</v>
      </c>
      <c r="L1502">
        <f>WeedDataInput!G1500</f>
        <v>0</v>
      </c>
      <c r="M1502" s="10" t="str">
        <f t="shared" si="1441"/>
        <v>;0</v>
      </c>
      <c r="N1502" t="str">
        <f t="shared" si="1442"/>
        <v>;0</v>
      </c>
      <c r="O1502" t="str">
        <f t="shared" si="1443"/>
        <v>0</v>
      </c>
      <c r="P1502">
        <f t="shared" si="1444"/>
        <v>0</v>
      </c>
      <c r="Q1502">
        <f t="shared" si="1445"/>
        <v>0</v>
      </c>
      <c r="R1502">
        <f t="shared" si="1446"/>
        <v>0</v>
      </c>
      <c r="S1502">
        <f t="shared" si="1447"/>
        <v>0</v>
      </c>
      <c r="T1502">
        <f t="shared" si="1448"/>
        <v>0</v>
      </c>
      <c r="U1502">
        <f t="shared" si="1449"/>
        <v>0</v>
      </c>
      <c r="V1502">
        <f t="shared" si="1450"/>
        <v>0</v>
      </c>
      <c r="W1502">
        <f t="shared" si="1451"/>
        <v>0</v>
      </c>
      <c r="X1502">
        <f t="shared" si="1452"/>
        <v>0</v>
      </c>
      <c r="Y1502" s="10" t="e">
        <f t="shared" si="1453"/>
        <v>#VALUE!</v>
      </c>
      <c r="Z1502" t="e">
        <f t="shared" si="1454"/>
        <v>#VALUE!</v>
      </c>
      <c r="AA1502" t="e">
        <f t="shared" si="1455"/>
        <v>#VALUE!</v>
      </c>
      <c r="AB1502" t="e">
        <f t="shared" si="1456"/>
        <v>#VALUE!</v>
      </c>
      <c r="AC1502" t="e">
        <f t="shared" si="1457"/>
        <v>#VALUE!</v>
      </c>
      <c r="AD1502" t="e">
        <f t="shared" si="1458"/>
        <v>#VALUE!</v>
      </c>
      <c r="AE1502" t="e">
        <f t="shared" si="1459"/>
        <v>#VALUE!</v>
      </c>
      <c r="AF1502" t="e">
        <f t="shared" si="1460"/>
        <v>#VALUE!</v>
      </c>
      <c r="AG1502" t="e">
        <f t="shared" si="1461"/>
        <v>#VALUE!</v>
      </c>
      <c r="AH1502" t="e">
        <f t="shared" si="1462"/>
        <v>#VALUE!</v>
      </c>
      <c r="BJ1502">
        <f t="shared" si="1463"/>
        <v>0</v>
      </c>
    </row>
    <row r="1503" spans="11:62" x14ac:dyDescent="0.2">
      <c r="K1503" t="str">
        <f>WeedDataInput!F1501</f>
        <v>N</v>
      </c>
      <c r="L1503" t="str">
        <f>WeedDataInput!G1501</f>
        <v>Sack Jalyers;</v>
      </c>
      <c r="M1503" s="10" t="str">
        <f t="shared" si="1441"/>
        <v>;Sack Jalyers;</v>
      </c>
      <c r="N1503" t="str">
        <f t="shared" si="1442"/>
        <v>;Sack Jalyers;</v>
      </c>
      <c r="O1503" t="str">
        <f t="shared" si="1443"/>
        <v>Sack Jalyers;</v>
      </c>
      <c r="P1503" t="str">
        <f t="shared" si="1444"/>
        <v/>
      </c>
      <c r="Q1503">
        <f t="shared" si="1445"/>
        <v>0</v>
      </c>
      <c r="R1503">
        <f t="shared" si="1446"/>
        <v>0</v>
      </c>
      <c r="S1503">
        <f t="shared" si="1447"/>
        <v>0</v>
      </c>
      <c r="T1503">
        <f t="shared" si="1448"/>
        <v>0</v>
      </c>
      <c r="U1503">
        <f t="shared" si="1449"/>
        <v>0</v>
      </c>
      <c r="V1503">
        <f t="shared" si="1450"/>
        <v>0</v>
      </c>
      <c r="W1503">
        <f t="shared" si="1451"/>
        <v>0</v>
      </c>
      <c r="X1503">
        <f t="shared" si="1452"/>
        <v>0</v>
      </c>
      <c r="Y1503" s="10" t="str">
        <f t="shared" si="1453"/>
        <v>Sack Jalyers</v>
      </c>
      <c r="Z1503" t="e">
        <f t="shared" si="1454"/>
        <v>#VALUE!</v>
      </c>
      <c r="AA1503" t="e">
        <f t="shared" si="1455"/>
        <v>#VALUE!</v>
      </c>
      <c r="AB1503" t="e">
        <f t="shared" si="1456"/>
        <v>#VALUE!</v>
      </c>
      <c r="AC1503" t="e">
        <f t="shared" si="1457"/>
        <v>#VALUE!</v>
      </c>
      <c r="AD1503" t="e">
        <f t="shared" si="1458"/>
        <v>#VALUE!</v>
      </c>
      <c r="AE1503" t="e">
        <f t="shared" si="1459"/>
        <v>#VALUE!</v>
      </c>
      <c r="AF1503" t="e">
        <f t="shared" si="1460"/>
        <v>#VALUE!</v>
      </c>
      <c r="AG1503" t="e">
        <f t="shared" si="1461"/>
        <v>#VALUE!</v>
      </c>
      <c r="AH1503" t="e">
        <f t="shared" si="1462"/>
        <v>#VALUE!</v>
      </c>
      <c r="BJ1503">
        <f t="shared" si="1463"/>
        <v>1</v>
      </c>
    </row>
    <row r="1504" spans="11:62" x14ac:dyDescent="0.2">
      <c r="K1504" t="str">
        <f>WeedDataInput!F1502</f>
        <v>Y</v>
      </c>
      <c r="L1504">
        <f>WeedDataInput!G1502</f>
        <v>0</v>
      </c>
      <c r="M1504" s="10" t="str">
        <f t="shared" si="1441"/>
        <v>;0</v>
      </c>
      <c r="N1504" t="str">
        <f t="shared" si="1442"/>
        <v>;0</v>
      </c>
      <c r="O1504" t="str">
        <f t="shared" si="1443"/>
        <v>0</v>
      </c>
      <c r="P1504">
        <f t="shared" si="1444"/>
        <v>0</v>
      </c>
      <c r="Q1504">
        <f t="shared" si="1445"/>
        <v>0</v>
      </c>
      <c r="R1504">
        <f t="shared" si="1446"/>
        <v>0</v>
      </c>
      <c r="S1504">
        <f t="shared" si="1447"/>
        <v>0</v>
      </c>
      <c r="T1504">
        <f t="shared" si="1448"/>
        <v>0</v>
      </c>
      <c r="U1504">
        <f t="shared" si="1449"/>
        <v>0</v>
      </c>
      <c r="V1504">
        <f t="shared" si="1450"/>
        <v>0</v>
      </c>
      <c r="W1504">
        <f t="shared" si="1451"/>
        <v>0</v>
      </c>
      <c r="X1504">
        <f t="shared" si="1452"/>
        <v>0</v>
      </c>
      <c r="Y1504" s="10" t="e">
        <f t="shared" si="1453"/>
        <v>#VALUE!</v>
      </c>
      <c r="Z1504" t="e">
        <f t="shared" si="1454"/>
        <v>#VALUE!</v>
      </c>
      <c r="AA1504" t="e">
        <f t="shared" si="1455"/>
        <v>#VALUE!</v>
      </c>
      <c r="AB1504" t="e">
        <f t="shared" si="1456"/>
        <v>#VALUE!</v>
      </c>
      <c r="AC1504" t="e">
        <f t="shared" si="1457"/>
        <v>#VALUE!</v>
      </c>
      <c r="AD1504" t="e">
        <f t="shared" si="1458"/>
        <v>#VALUE!</v>
      </c>
      <c r="AE1504" t="e">
        <f t="shared" si="1459"/>
        <v>#VALUE!</v>
      </c>
      <c r="AF1504" t="e">
        <f t="shared" si="1460"/>
        <v>#VALUE!</v>
      </c>
      <c r="AG1504" t="e">
        <f t="shared" si="1461"/>
        <v>#VALUE!</v>
      </c>
      <c r="AH1504" t="e">
        <f t="shared" si="1462"/>
        <v>#VALUE!</v>
      </c>
      <c r="BJ1504">
        <f t="shared" si="1463"/>
        <v>0</v>
      </c>
    </row>
    <row r="1505" spans="11:62" x14ac:dyDescent="0.2">
      <c r="K1505" t="str">
        <f>WeedDataInput!F1503</f>
        <v>Y</v>
      </c>
      <c r="L1505">
        <f>WeedDataInput!G1503</f>
        <v>0</v>
      </c>
      <c r="M1505" s="10" t="str">
        <f t="shared" si="1441"/>
        <v>;0</v>
      </c>
      <c r="N1505" t="str">
        <f t="shared" si="1442"/>
        <v>;0</v>
      </c>
      <c r="O1505" t="str">
        <f t="shared" si="1443"/>
        <v>0</v>
      </c>
      <c r="P1505">
        <f t="shared" si="1444"/>
        <v>0</v>
      </c>
      <c r="Q1505">
        <f t="shared" si="1445"/>
        <v>0</v>
      </c>
      <c r="R1505">
        <f t="shared" si="1446"/>
        <v>0</v>
      </c>
      <c r="S1505">
        <f t="shared" si="1447"/>
        <v>0</v>
      </c>
      <c r="T1505">
        <f t="shared" si="1448"/>
        <v>0</v>
      </c>
      <c r="U1505">
        <f t="shared" si="1449"/>
        <v>0</v>
      </c>
      <c r="V1505">
        <f t="shared" si="1450"/>
        <v>0</v>
      </c>
      <c r="W1505">
        <f t="shared" si="1451"/>
        <v>0</v>
      </c>
      <c r="X1505">
        <f t="shared" si="1452"/>
        <v>0</v>
      </c>
      <c r="Y1505" s="10" t="e">
        <f t="shared" si="1453"/>
        <v>#VALUE!</v>
      </c>
      <c r="Z1505" t="e">
        <f t="shared" si="1454"/>
        <v>#VALUE!</v>
      </c>
      <c r="AA1505" t="e">
        <f t="shared" si="1455"/>
        <v>#VALUE!</v>
      </c>
      <c r="AB1505" t="e">
        <f t="shared" si="1456"/>
        <v>#VALUE!</v>
      </c>
      <c r="AC1505" t="e">
        <f t="shared" si="1457"/>
        <v>#VALUE!</v>
      </c>
      <c r="AD1505" t="e">
        <f t="shared" si="1458"/>
        <v>#VALUE!</v>
      </c>
      <c r="AE1505" t="e">
        <f t="shared" si="1459"/>
        <v>#VALUE!</v>
      </c>
      <c r="AF1505" t="e">
        <f t="shared" si="1460"/>
        <v>#VALUE!</v>
      </c>
      <c r="AG1505" t="e">
        <f t="shared" si="1461"/>
        <v>#VALUE!</v>
      </c>
      <c r="AH1505" t="e">
        <f t="shared" si="1462"/>
        <v>#VALUE!</v>
      </c>
      <c r="BJ1505">
        <f t="shared" si="1463"/>
        <v>0</v>
      </c>
    </row>
    <row r="1506" spans="11:62" x14ac:dyDescent="0.2">
      <c r="K1506" t="str">
        <f>WeedDataInput!F1504</f>
        <v>Y</v>
      </c>
      <c r="L1506">
        <f>WeedDataInput!G1504</f>
        <v>0</v>
      </c>
      <c r="M1506" s="10" t="str">
        <f t="shared" si="1441"/>
        <v>;0</v>
      </c>
      <c r="N1506" t="str">
        <f t="shared" si="1442"/>
        <v>;0</v>
      </c>
      <c r="O1506" t="str">
        <f t="shared" si="1443"/>
        <v>0</v>
      </c>
      <c r="P1506">
        <f t="shared" si="1444"/>
        <v>0</v>
      </c>
      <c r="Q1506">
        <f t="shared" si="1445"/>
        <v>0</v>
      </c>
      <c r="R1506">
        <f t="shared" si="1446"/>
        <v>0</v>
      </c>
      <c r="S1506">
        <f t="shared" si="1447"/>
        <v>0</v>
      </c>
      <c r="T1506">
        <f t="shared" si="1448"/>
        <v>0</v>
      </c>
      <c r="U1506">
        <f t="shared" si="1449"/>
        <v>0</v>
      </c>
      <c r="V1506">
        <f t="shared" si="1450"/>
        <v>0</v>
      </c>
      <c r="W1506">
        <f t="shared" si="1451"/>
        <v>0</v>
      </c>
      <c r="X1506">
        <f t="shared" si="1452"/>
        <v>0</v>
      </c>
      <c r="Y1506" s="10" t="e">
        <f t="shared" si="1453"/>
        <v>#VALUE!</v>
      </c>
      <c r="Z1506" t="e">
        <f t="shared" si="1454"/>
        <v>#VALUE!</v>
      </c>
      <c r="AA1506" t="e">
        <f t="shared" si="1455"/>
        <v>#VALUE!</v>
      </c>
      <c r="AB1506" t="e">
        <f t="shared" si="1456"/>
        <v>#VALUE!</v>
      </c>
      <c r="AC1506" t="e">
        <f t="shared" si="1457"/>
        <v>#VALUE!</v>
      </c>
      <c r="AD1506" t="e">
        <f t="shared" si="1458"/>
        <v>#VALUE!</v>
      </c>
      <c r="AE1506" t="e">
        <f t="shared" si="1459"/>
        <v>#VALUE!</v>
      </c>
      <c r="AF1506" t="e">
        <f t="shared" si="1460"/>
        <v>#VALUE!</v>
      </c>
      <c r="AG1506" t="e">
        <f t="shared" si="1461"/>
        <v>#VALUE!</v>
      </c>
      <c r="AH1506" t="e">
        <f t="shared" si="1462"/>
        <v>#VALUE!</v>
      </c>
      <c r="BJ1506">
        <f t="shared" si="1463"/>
        <v>0</v>
      </c>
    </row>
    <row r="1507" spans="11:62" x14ac:dyDescent="0.2">
      <c r="K1507" t="str">
        <f>WeedDataInput!F1505</f>
        <v>Y</v>
      </c>
      <c r="L1507">
        <f>WeedDataInput!G1505</f>
        <v>0</v>
      </c>
      <c r="M1507" s="10" t="str">
        <f t="shared" si="1441"/>
        <v>;0</v>
      </c>
      <c r="N1507" t="str">
        <f t="shared" si="1442"/>
        <v>;0</v>
      </c>
      <c r="O1507" t="str">
        <f t="shared" si="1443"/>
        <v>0</v>
      </c>
      <c r="P1507">
        <f t="shared" si="1444"/>
        <v>0</v>
      </c>
      <c r="Q1507">
        <f t="shared" si="1445"/>
        <v>0</v>
      </c>
      <c r="R1507">
        <f t="shared" si="1446"/>
        <v>0</v>
      </c>
      <c r="S1507">
        <f t="shared" si="1447"/>
        <v>0</v>
      </c>
      <c r="T1507">
        <f t="shared" si="1448"/>
        <v>0</v>
      </c>
      <c r="U1507">
        <f t="shared" si="1449"/>
        <v>0</v>
      </c>
      <c r="V1507">
        <f t="shared" si="1450"/>
        <v>0</v>
      </c>
      <c r="W1507">
        <f t="shared" si="1451"/>
        <v>0</v>
      </c>
      <c r="X1507">
        <f t="shared" si="1452"/>
        <v>0</v>
      </c>
      <c r="Y1507" s="10" t="e">
        <f t="shared" si="1453"/>
        <v>#VALUE!</v>
      </c>
      <c r="Z1507" t="e">
        <f t="shared" si="1454"/>
        <v>#VALUE!</v>
      </c>
      <c r="AA1507" t="e">
        <f t="shared" si="1455"/>
        <v>#VALUE!</v>
      </c>
      <c r="AB1507" t="e">
        <f t="shared" si="1456"/>
        <v>#VALUE!</v>
      </c>
      <c r="AC1507" t="e">
        <f t="shared" si="1457"/>
        <v>#VALUE!</v>
      </c>
      <c r="AD1507" t="e">
        <f t="shared" si="1458"/>
        <v>#VALUE!</v>
      </c>
      <c r="AE1507" t="e">
        <f t="shared" si="1459"/>
        <v>#VALUE!</v>
      </c>
      <c r="AF1507" t="e">
        <f t="shared" si="1460"/>
        <v>#VALUE!</v>
      </c>
      <c r="AG1507" t="e">
        <f t="shared" si="1461"/>
        <v>#VALUE!</v>
      </c>
      <c r="AH1507" t="e">
        <f t="shared" si="1462"/>
        <v>#VALUE!</v>
      </c>
      <c r="BJ1507">
        <f t="shared" si="1463"/>
        <v>0</v>
      </c>
    </row>
    <row r="1508" spans="11:62" x14ac:dyDescent="0.2">
      <c r="K1508" t="str">
        <f>WeedDataInput!F1506</f>
        <v>Y</v>
      </c>
      <c r="L1508">
        <f>WeedDataInput!G1506</f>
        <v>0</v>
      </c>
      <c r="M1508" s="10" t="str">
        <f t="shared" si="1441"/>
        <v>;0</v>
      </c>
      <c r="N1508" t="str">
        <f t="shared" si="1442"/>
        <v>;0</v>
      </c>
      <c r="O1508" t="str">
        <f t="shared" si="1443"/>
        <v>0</v>
      </c>
      <c r="P1508">
        <f t="shared" si="1444"/>
        <v>0</v>
      </c>
      <c r="Q1508">
        <f t="shared" si="1445"/>
        <v>0</v>
      </c>
      <c r="R1508">
        <f t="shared" si="1446"/>
        <v>0</v>
      </c>
      <c r="S1508">
        <f t="shared" si="1447"/>
        <v>0</v>
      </c>
      <c r="T1508">
        <f t="shared" si="1448"/>
        <v>0</v>
      </c>
      <c r="U1508">
        <f t="shared" si="1449"/>
        <v>0</v>
      </c>
      <c r="V1508">
        <f t="shared" si="1450"/>
        <v>0</v>
      </c>
      <c r="W1508">
        <f t="shared" si="1451"/>
        <v>0</v>
      </c>
      <c r="X1508">
        <f t="shared" si="1452"/>
        <v>0</v>
      </c>
      <c r="Y1508" s="10" t="e">
        <f t="shared" si="1453"/>
        <v>#VALUE!</v>
      </c>
      <c r="Z1508" t="e">
        <f t="shared" si="1454"/>
        <v>#VALUE!</v>
      </c>
      <c r="AA1508" t="e">
        <f t="shared" si="1455"/>
        <v>#VALUE!</v>
      </c>
      <c r="AB1508" t="e">
        <f t="shared" si="1456"/>
        <v>#VALUE!</v>
      </c>
      <c r="AC1508" t="e">
        <f t="shared" si="1457"/>
        <v>#VALUE!</v>
      </c>
      <c r="AD1508" t="e">
        <f t="shared" si="1458"/>
        <v>#VALUE!</v>
      </c>
      <c r="AE1508" t="e">
        <f t="shared" si="1459"/>
        <v>#VALUE!</v>
      </c>
      <c r="AF1508" t="e">
        <f t="shared" si="1460"/>
        <v>#VALUE!</v>
      </c>
      <c r="AG1508" t="e">
        <f t="shared" si="1461"/>
        <v>#VALUE!</v>
      </c>
      <c r="AH1508" t="e">
        <f t="shared" si="1462"/>
        <v>#VALUE!</v>
      </c>
      <c r="BJ1508">
        <f t="shared" si="1463"/>
        <v>0</v>
      </c>
    </row>
    <row r="1509" spans="11:62" x14ac:dyDescent="0.2">
      <c r="K1509" t="str">
        <f>WeedDataInput!F1507</f>
        <v>Y</v>
      </c>
      <c r="L1509">
        <f>WeedDataInput!G1507</f>
        <v>0</v>
      </c>
      <c r="M1509" s="10" t="str">
        <f t="shared" si="1441"/>
        <v>;0</v>
      </c>
      <c r="N1509" t="str">
        <f t="shared" si="1442"/>
        <v>;0</v>
      </c>
      <c r="O1509" t="str">
        <f t="shared" si="1443"/>
        <v>0</v>
      </c>
      <c r="P1509">
        <f t="shared" si="1444"/>
        <v>0</v>
      </c>
      <c r="Q1509">
        <f t="shared" si="1445"/>
        <v>0</v>
      </c>
      <c r="R1509">
        <f t="shared" si="1446"/>
        <v>0</v>
      </c>
      <c r="S1509">
        <f t="shared" si="1447"/>
        <v>0</v>
      </c>
      <c r="T1509">
        <f t="shared" si="1448"/>
        <v>0</v>
      </c>
      <c r="U1509">
        <f t="shared" si="1449"/>
        <v>0</v>
      </c>
      <c r="V1509">
        <f t="shared" si="1450"/>
        <v>0</v>
      </c>
      <c r="W1509">
        <f t="shared" si="1451"/>
        <v>0</v>
      </c>
      <c r="X1509">
        <f t="shared" si="1452"/>
        <v>0</v>
      </c>
      <c r="Y1509" s="10" t="e">
        <f t="shared" si="1453"/>
        <v>#VALUE!</v>
      </c>
      <c r="Z1509" t="e">
        <f t="shared" si="1454"/>
        <v>#VALUE!</v>
      </c>
      <c r="AA1509" t="e">
        <f t="shared" si="1455"/>
        <v>#VALUE!</v>
      </c>
      <c r="AB1509" t="e">
        <f t="shared" si="1456"/>
        <v>#VALUE!</v>
      </c>
      <c r="AC1509" t="e">
        <f t="shared" si="1457"/>
        <v>#VALUE!</v>
      </c>
      <c r="AD1509" t="e">
        <f t="shared" si="1458"/>
        <v>#VALUE!</v>
      </c>
      <c r="AE1509" t="e">
        <f t="shared" si="1459"/>
        <v>#VALUE!</v>
      </c>
      <c r="AF1509" t="e">
        <f t="shared" si="1460"/>
        <v>#VALUE!</v>
      </c>
      <c r="AG1509" t="e">
        <f t="shared" si="1461"/>
        <v>#VALUE!</v>
      </c>
      <c r="AH1509" t="e">
        <f t="shared" si="1462"/>
        <v>#VALUE!</v>
      </c>
      <c r="BJ1509">
        <f t="shared" si="1463"/>
        <v>0</v>
      </c>
    </row>
    <row r="1510" spans="11:62" x14ac:dyDescent="0.2">
      <c r="K1510" t="str">
        <f>WeedDataInput!F1508</f>
        <v>Y</v>
      </c>
      <c r="L1510">
        <f>WeedDataInput!G1508</f>
        <v>0</v>
      </c>
      <c r="M1510" s="10" t="str">
        <f t="shared" si="1441"/>
        <v>;0</v>
      </c>
      <c r="N1510" t="str">
        <f t="shared" si="1442"/>
        <v>;0</v>
      </c>
      <c r="O1510" t="str">
        <f t="shared" si="1443"/>
        <v>0</v>
      </c>
      <c r="P1510">
        <f t="shared" si="1444"/>
        <v>0</v>
      </c>
      <c r="Q1510">
        <f t="shared" si="1445"/>
        <v>0</v>
      </c>
      <c r="R1510">
        <f t="shared" si="1446"/>
        <v>0</v>
      </c>
      <c r="S1510">
        <f t="shared" si="1447"/>
        <v>0</v>
      </c>
      <c r="T1510">
        <f t="shared" si="1448"/>
        <v>0</v>
      </c>
      <c r="U1510">
        <f t="shared" si="1449"/>
        <v>0</v>
      </c>
      <c r="V1510">
        <f t="shared" si="1450"/>
        <v>0</v>
      </c>
      <c r="W1510">
        <f t="shared" si="1451"/>
        <v>0</v>
      </c>
      <c r="X1510">
        <f t="shared" si="1452"/>
        <v>0</v>
      </c>
      <c r="Y1510" s="10" t="e">
        <f t="shared" si="1453"/>
        <v>#VALUE!</v>
      </c>
      <c r="Z1510" t="e">
        <f t="shared" si="1454"/>
        <v>#VALUE!</v>
      </c>
      <c r="AA1510" t="e">
        <f t="shared" si="1455"/>
        <v>#VALUE!</v>
      </c>
      <c r="AB1510" t="e">
        <f t="shared" si="1456"/>
        <v>#VALUE!</v>
      </c>
      <c r="AC1510" t="e">
        <f t="shared" si="1457"/>
        <v>#VALUE!</v>
      </c>
      <c r="AD1510" t="e">
        <f t="shared" si="1458"/>
        <v>#VALUE!</v>
      </c>
      <c r="AE1510" t="e">
        <f t="shared" si="1459"/>
        <v>#VALUE!</v>
      </c>
      <c r="AF1510" t="e">
        <f t="shared" si="1460"/>
        <v>#VALUE!</v>
      </c>
      <c r="AG1510" t="e">
        <f t="shared" si="1461"/>
        <v>#VALUE!</v>
      </c>
      <c r="AH1510" t="e">
        <f t="shared" si="1462"/>
        <v>#VALUE!</v>
      </c>
      <c r="BJ1510">
        <f t="shared" si="1463"/>
        <v>0</v>
      </c>
    </row>
    <row r="1511" spans="11:62" x14ac:dyDescent="0.2">
      <c r="K1511" t="str">
        <f>WeedDataInput!F1509</f>
        <v>N</v>
      </c>
      <c r="L1511" t="str">
        <f>WeedDataInput!G1509</f>
        <v>Sack Jalyers;Joaquim Grunberger;Blake Danielson</v>
      </c>
      <c r="M1511" s="10" t="str">
        <f t="shared" si="1441"/>
        <v>;Sack Jalyers;Joaquim Grunberger;Blake Danielson</v>
      </c>
      <c r="N1511" t="str">
        <f t="shared" si="1442"/>
        <v>;Sack Jalyers;Joaquim Grunberger;Blake Danielson</v>
      </c>
      <c r="O1511" t="str">
        <f t="shared" si="1443"/>
        <v>Sack Jalyers;Joaquim Grunberger;Blake Danielson</v>
      </c>
      <c r="P1511" t="str">
        <f t="shared" si="1444"/>
        <v>Joaquim Grunberger;Blake Danielson</v>
      </c>
      <c r="Q1511" t="str">
        <f t="shared" si="1445"/>
        <v>Blake Danielson</v>
      </c>
      <c r="R1511">
        <f t="shared" si="1446"/>
        <v>0</v>
      </c>
      <c r="S1511">
        <f t="shared" si="1447"/>
        <v>0</v>
      </c>
      <c r="T1511">
        <f t="shared" si="1448"/>
        <v>0</v>
      </c>
      <c r="U1511">
        <f t="shared" si="1449"/>
        <v>0</v>
      </c>
      <c r="V1511">
        <f t="shared" si="1450"/>
        <v>0</v>
      </c>
      <c r="W1511">
        <f t="shared" si="1451"/>
        <v>0</v>
      </c>
      <c r="X1511">
        <f t="shared" si="1452"/>
        <v>0</v>
      </c>
      <c r="Y1511" s="10" t="str">
        <f t="shared" si="1453"/>
        <v>Sack Jalyers</v>
      </c>
      <c r="Z1511" t="str">
        <f t="shared" si="1454"/>
        <v>Joaquim Grunberger</v>
      </c>
      <c r="AA1511" t="e">
        <f t="shared" si="1455"/>
        <v>#VALUE!</v>
      </c>
      <c r="AB1511" t="e">
        <f t="shared" si="1456"/>
        <v>#VALUE!</v>
      </c>
      <c r="AC1511" t="e">
        <f t="shared" si="1457"/>
        <v>#VALUE!</v>
      </c>
      <c r="AD1511" t="e">
        <f t="shared" si="1458"/>
        <v>#VALUE!</v>
      </c>
      <c r="AE1511" t="e">
        <f t="shared" si="1459"/>
        <v>#VALUE!</v>
      </c>
      <c r="AF1511" t="e">
        <f t="shared" si="1460"/>
        <v>#VALUE!</v>
      </c>
      <c r="AG1511" t="e">
        <f t="shared" si="1461"/>
        <v>#VALUE!</v>
      </c>
      <c r="AH1511" t="e">
        <f t="shared" si="1462"/>
        <v>#VALUE!</v>
      </c>
      <c r="BJ1511">
        <f t="shared" si="1463"/>
        <v>2</v>
      </c>
    </row>
    <row r="1512" spans="11:62" x14ac:dyDescent="0.2">
      <c r="K1512" t="str">
        <f>WeedDataInput!F1510</f>
        <v>Y</v>
      </c>
      <c r="L1512">
        <f>WeedDataInput!G1510</f>
        <v>0</v>
      </c>
      <c r="M1512" s="10" t="str">
        <f t="shared" si="1441"/>
        <v>;0</v>
      </c>
      <c r="N1512" t="str">
        <f t="shared" si="1442"/>
        <v>;0</v>
      </c>
      <c r="O1512" t="str">
        <f t="shared" si="1443"/>
        <v>0</v>
      </c>
      <c r="P1512">
        <f t="shared" si="1444"/>
        <v>0</v>
      </c>
      <c r="Q1512">
        <f t="shared" si="1445"/>
        <v>0</v>
      </c>
      <c r="R1512">
        <f t="shared" si="1446"/>
        <v>0</v>
      </c>
      <c r="S1512">
        <f t="shared" si="1447"/>
        <v>0</v>
      </c>
      <c r="T1512">
        <f t="shared" si="1448"/>
        <v>0</v>
      </c>
      <c r="U1512">
        <f t="shared" si="1449"/>
        <v>0</v>
      </c>
      <c r="V1512">
        <f t="shared" si="1450"/>
        <v>0</v>
      </c>
      <c r="W1512">
        <f t="shared" si="1451"/>
        <v>0</v>
      </c>
      <c r="X1512">
        <f t="shared" si="1452"/>
        <v>0</v>
      </c>
      <c r="Y1512" s="10" t="e">
        <f t="shared" si="1453"/>
        <v>#VALUE!</v>
      </c>
      <c r="Z1512" t="e">
        <f t="shared" si="1454"/>
        <v>#VALUE!</v>
      </c>
      <c r="AA1512" t="e">
        <f t="shared" si="1455"/>
        <v>#VALUE!</v>
      </c>
      <c r="AB1512" t="e">
        <f t="shared" si="1456"/>
        <v>#VALUE!</v>
      </c>
      <c r="AC1512" t="e">
        <f t="shared" si="1457"/>
        <v>#VALUE!</v>
      </c>
      <c r="AD1512" t="e">
        <f t="shared" si="1458"/>
        <v>#VALUE!</v>
      </c>
      <c r="AE1512" t="e">
        <f t="shared" si="1459"/>
        <v>#VALUE!</v>
      </c>
      <c r="AF1512" t="e">
        <f t="shared" si="1460"/>
        <v>#VALUE!</v>
      </c>
      <c r="AG1512" t="e">
        <f t="shared" si="1461"/>
        <v>#VALUE!</v>
      </c>
      <c r="AH1512" t="e">
        <f t="shared" si="1462"/>
        <v>#VALUE!</v>
      </c>
      <c r="BJ1512">
        <f t="shared" si="1463"/>
        <v>0</v>
      </c>
    </row>
    <row r="1513" spans="11:62" x14ac:dyDescent="0.2">
      <c r="K1513" t="str">
        <f>WeedDataInput!F1511</f>
        <v>Y</v>
      </c>
      <c r="L1513">
        <f>WeedDataInput!G1511</f>
        <v>0</v>
      </c>
      <c r="M1513" s="10" t="str">
        <f t="shared" si="1441"/>
        <v>;0</v>
      </c>
      <c r="N1513" t="str">
        <f t="shared" si="1442"/>
        <v>;0</v>
      </c>
      <c r="O1513" t="str">
        <f t="shared" si="1443"/>
        <v>0</v>
      </c>
      <c r="P1513">
        <f t="shared" si="1444"/>
        <v>0</v>
      </c>
      <c r="Q1513">
        <f t="shared" si="1445"/>
        <v>0</v>
      </c>
      <c r="R1513">
        <f t="shared" si="1446"/>
        <v>0</v>
      </c>
      <c r="S1513">
        <f t="shared" si="1447"/>
        <v>0</v>
      </c>
      <c r="T1513">
        <f t="shared" si="1448"/>
        <v>0</v>
      </c>
      <c r="U1513">
        <f t="shared" si="1449"/>
        <v>0</v>
      </c>
      <c r="V1513">
        <f t="shared" si="1450"/>
        <v>0</v>
      </c>
      <c r="W1513">
        <f t="shared" si="1451"/>
        <v>0</v>
      </c>
      <c r="X1513">
        <f t="shared" si="1452"/>
        <v>0</v>
      </c>
      <c r="Y1513" s="10" t="e">
        <f t="shared" si="1453"/>
        <v>#VALUE!</v>
      </c>
      <c r="Z1513" t="e">
        <f t="shared" si="1454"/>
        <v>#VALUE!</v>
      </c>
      <c r="AA1513" t="e">
        <f t="shared" si="1455"/>
        <v>#VALUE!</v>
      </c>
      <c r="AB1513" t="e">
        <f t="shared" si="1456"/>
        <v>#VALUE!</v>
      </c>
      <c r="AC1513" t="e">
        <f t="shared" si="1457"/>
        <v>#VALUE!</v>
      </c>
      <c r="AD1513" t="e">
        <f t="shared" si="1458"/>
        <v>#VALUE!</v>
      </c>
      <c r="AE1513" t="e">
        <f t="shared" si="1459"/>
        <v>#VALUE!</v>
      </c>
      <c r="AF1513" t="e">
        <f t="shared" si="1460"/>
        <v>#VALUE!</v>
      </c>
      <c r="AG1513" t="e">
        <f t="shared" si="1461"/>
        <v>#VALUE!</v>
      </c>
      <c r="AH1513" t="e">
        <f t="shared" si="1462"/>
        <v>#VALUE!</v>
      </c>
      <c r="BJ1513">
        <f t="shared" si="1463"/>
        <v>0</v>
      </c>
    </row>
    <row r="1514" spans="11:62" x14ac:dyDescent="0.2">
      <c r="K1514" t="str">
        <f>WeedDataInput!F1512</f>
        <v>Y</v>
      </c>
      <c r="L1514">
        <f>WeedDataInput!G1512</f>
        <v>0</v>
      </c>
      <c r="M1514" s="10" t="str">
        <f t="shared" si="1441"/>
        <v>;0</v>
      </c>
      <c r="N1514" t="str">
        <f t="shared" si="1442"/>
        <v>;0</v>
      </c>
      <c r="O1514" t="str">
        <f t="shared" si="1443"/>
        <v>0</v>
      </c>
      <c r="P1514">
        <f t="shared" si="1444"/>
        <v>0</v>
      </c>
      <c r="Q1514">
        <f t="shared" si="1445"/>
        <v>0</v>
      </c>
      <c r="R1514">
        <f t="shared" si="1446"/>
        <v>0</v>
      </c>
      <c r="S1514">
        <f t="shared" si="1447"/>
        <v>0</v>
      </c>
      <c r="T1514">
        <f t="shared" si="1448"/>
        <v>0</v>
      </c>
      <c r="U1514">
        <f t="shared" si="1449"/>
        <v>0</v>
      </c>
      <c r="V1514">
        <f t="shared" si="1450"/>
        <v>0</v>
      </c>
      <c r="W1514">
        <f t="shared" si="1451"/>
        <v>0</v>
      </c>
      <c r="X1514">
        <f t="shared" si="1452"/>
        <v>0</v>
      </c>
      <c r="Y1514" s="10" t="e">
        <f t="shared" si="1453"/>
        <v>#VALUE!</v>
      </c>
      <c r="Z1514" t="e">
        <f t="shared" si="1454"/>
        <v>#VALUE!</v>
      </c>
      <c r="AA1514" t="e">
        <f t="shared" si="1455"/>
        <v>#VALUE!</v>
      </c>
      <c r="AB1514" t="e">
        <f t="shared" si="1456"/>
        <v>#VALUE!</v>
      </c>
      <c r="AC1514" t="e">
        <f t="shared" si="1457"/>
        <v>#VALUE!</v>
      </c>
      <c r="AD1514" t="e">
        <f t="shared" si="1458"/>
        <v>#VALUE!</v>
      </c>
      <c r="AE1514" t="e">
        <f t="shared" si="1459"/>
        <v>#VALUE!</v>
      </c>
      <c r="AF1514" t="e">
        <f t="shared" si="1460"/>
        <v>#VALUE!</v>
      </c>
      <c r="AG1514" t="e">
        <f t="shared" si="1461"/>
        <v>#VALUE!</v>
      </c>
      <c r="AH1514" t="e">
        <f t="shared" si="1462"/>
        <v>#VALUE!</v>
      </c>
      <c r="BJ1514">
        <f t="shared" si="1463"/>
        <v>0</v>
      </c>
    </row>
    <row r="1515" spans="11:62" x14ac:dyDescent="0.2">
      <c r="K1515" t="str">
        <f>WeedDataInput!F1513</f>
        <v>Y</v>
      </c>
      <c r="L1515">
        <f>WeedDataInput!G1513</f>
        <v>0</v>
      </c>
      <c r="M1515" s="10" t="str">
        <f t="shared" si="1441"/>
        <v>;0</v>
      </c>
      <c r="N1515" t="str">
        <f t="shared" si="1442"/>
        <v>;0</v>
      </c>
      <c r="O1515" t="str">
        <f t="shared" si="1443"/>
        <v>0</v>
      </c>
      <c r="P1515">
        <f t="shared" si="1444"/>
        <v>0</v>
      </c>
      <c r="Q1515">
        <f t="shared" si="1445"/>
        <v>0</v>
      </c>
      <c r="R1515">
        <f t="shared" si="1446"/>
        <v>0</v>
      </c>
      <c r="S1515">
        <f t="shared" si="1447"/>
        <v>0</v>
      </c>
      <c r="T1515">
        <f t="shared" si="1448"/>
        <v>0</v>
      </c>
      <c r="U1515">
        <f t="shared" si="1449"/>
        <v>0</v>
      </c>
      <c r="V1515">
        <f t="shared" si="1450"/>
        <v>0</v>
      </c>
      <c r="W1515">
        <f t="shared" si="1451"/>
        <v>0</v>
      </c>
      <c r="X1515">
        <f t="shared" si="1452"/>
        <v>0</v>
      </c>
      <c r="Y1515" s="10" t="e">
        <f t="shared" si="1453"/>
        <v>#VALUE!</v>
      </c>
      <c r="Z1515" t="e">
        <f t="shared" si="1454"/>
        <v>#VALUE!</v>
      </c>
      <c r="AA1515" t="e">
        <f t="shared" si="1455"/>
        <v>#VALUE!</v>
      </c>
      <c r="AB1515" t="e">
        <f t="shared" si="1456"/>
        <v>#VALUE!</v>
      </c>
      <c r="AC1515" t="e">
        <f t="shared" si="1457"/>
        <v>#VALUE!</v>
      </c>
      <c r="AD1515" t="e">
        <f t="shared" si="1458"/>
        <v>#VALUE!</v>
      </c>
      <c r="AE1515" t="e">
        <f t="shared" si="1459"/>
        <v>#VALUE!</v>
      </c>
      <c r="AF1515" t="e">
        <f t="shared" si="1460"/>
        <v>#VALUE!</v>
      </c>
      <c r="AG1515" t="e">
        <f t="shared" si="1461"/>
        <v>#VALUE!</v>
      </c>
      <c r="AH1515" t="e">
        <f t="shared" si="1462"/>
        <v>#VALUE!</v>
      </c>
      <c r="BJ1515">
        <f t="shared" si="1463"/>
        <v>0</v>
      </c>
    </row>
    <row r="1516" spans="11:62" x14ac:dyDescent="0.2">
      <c r="K1516" t="str">
        <f>WeedDataInput!F1514</f>
        <v>Y</v>
      </c>
      <c r="L1516">
        <f>WeedDataInput!G1514</f>
        <v>0</v>
      </c>
      <c r="M1516" s="10" t="str">
        <f t="shared" ref="M1516:M1579" si="1464">";"&amp;L1516</f>
        <v>;0</v>
      </c>
      <c r="N1516" t="str">
        <f t="shared" ref="N1516:N1579" si="1465">TRIM(M1516)</f>
        <v>;0</v>
      </c>
      <c r="O1516" t="str">
        <f t="shared" ref="O1516:O1579" si="1466">_xlfn.TEXTAFTER(N1516,";")</f>
        <v>0</v>
      </c>
      <c r="P1516">
        <f t="shared" ref="P1516:P1579" si="1467">IFERROR(_xlfn.TEXTAFTER(O1516,";"),0)</f>
        <v>0</v>
      </c>
      <c r="Q1516">
        <f t="shared" ref="Q1516:Q1579" si="1468">IFERROR(_xlfn.TEXTAFTER(P1516,";"),0)</f>
        <v>0</v>
      </c>
      <c r="R1516">
        <f t="shared" ref="R1516:R1579" si="1469">IFERROR(_xlfn.TEXTAFTER(Q1516,";"),0)</f>
        <v>0</v>
      </c>
      <c r="S1516">
        <f t="shared" ref="S1516:S1579" si="1470">IFERROR(_xlfn.TEXTAFTER(R1516,";"),0)</f>
        <v>0</v>
      </c>
      <c r="T1516">
        <f t="shared" ref="T1516:T1579" si="1471">IFERROR(_xlfn.TEXTAFTER(S1516,";"),0)</f>
        <v>0</v>
      </c>
      <c r="U1516">
        <f t="shared" ref="U1516:U1579" si="1472">IFERROR(_xlfn.TEXTAFTER(T1516,";"),0)</f>
        <v>0</v>
      </c>
      <c r="V1516">
        <f t="shared" ref="V1516:V1579" si="1473">IFERROR(_xlfn.TEXTAFTER(U1516,";"),0)</f>
        <v>0</v>
      </c>
      <c r="W1516">
        <f t="shared" ref="W1516:W1579" si="1474">IFERROR(_xlfn.TEXTAFTER(V1516,";"),0)</f>
        <v>0</v>
      </c>
      <c r="X1516">
        <f t="shared" ref="X1516:X1579" si="1475">IFERROR(_xlfn.TEXTAFTER(W1516,";"),0)</f>
        <v>0</v>
      </c>
      <c r="Y1516" s="10" t="e">
        <f t="shared" ref="Y1516:Y1579" si="1476">MID(M1516,SEARCH(";",M1516)+1,SEARCH(";",M1516,SEARCH(";",M1516)+1)-SEARCH(";",M1516)-1)</f>
        <v>#VALUE!</v>
      </c>
      <c r="Z1516" t="e">
        <f t="shared" ref="Z1516:Z1579" si="1477">MID(O1516,SEARCH(";",O1516)+1,SEARCH(";",O1516,SEARCH(";",O1516)+1)-SEARCH(";",O1516)-1)</f>
        <v>#VALUE!</v>
      </c>
      <c r="AA1516" t="e">
        <f t="shared" ref="AA1516:AA1579" si="1478">MID(P1516,SEARCH(";",P1516)+1,SEARCH(";",P1516,SEARCH(";",P1516)+1)-SEARCH(";",P1516)-1)</f>
        <v>#VALUE!</v>
      </c>
      <c r="AB1516" t="e">
        <f t="shared" ref="AB1516:AB1579" si="1479">MID(Q1516,SEARCH(";",Q1516)+1,SEARCH(";",Q1516,SEARCH(";",Q1516)+1)-SEARCH(";",Q1516)-1)</f>
        <v>#VALUE!</v>
      </c>
      <c r="AC1516" t="e">
        <f t="shared" ref="AC1516:AC1579" si="1480">MID(R1516,SEARCH(";",R1516)+1,SEARCH(";",R1516,SEARCH(";",R1516)+1)-SEARCH(";",R1516)-1)</f>
        <v>#VALUE!</v>
      </c>
      <c r="AD1516" t="e">
        <f t="shared" ref="AD1516:AD1579" si="1481">MID(S1516,SEARCH(";",S1516)+1,SEARCH(";",S1516,SEARCH(";",S1516)+1)-SEARCH(";",S1516)-1)</f>
        <v>#VALUE!</v>
      </c>
      <c r="AE1516" t="e">
        <f t="shared" ref="AE1516:AE1579" si="1482">MID(T1516,SEARCH(";",T1516)+1,SEARCH(";",T1516,SEARCH(";",T1516)+1)-SEARCH(";",T1516)-1)</f>
        <v>#VALUE!</v>
      </c>
      <c r="AF1516" t="e">
        <f t="shared" ref="AF1516:AF1579" si="1483">MID(U1516,SEARCH(";",U1516)+1,SEARCH(";",U1516,SEARCH(";",U1516)+1)-SEARCH(";",U1516)-1)</f>
        <v>#VALUE!</v>
      </c>
      <c r="AG1516" t="e">
        <f t="shared" ref="AG1516:AG1579" si="1484">MID(V1516,SEARCH(";",V1516)+1,SEARCH(";",V1516,SEARCH(";",V1516)+1)-SEARCH(";",V1516)-1)</f>
        <v>#VALUE!</v>
      </c>
      <c r="AH1516" t="e">
        <f t="shared" ref="AH1516:AH1579" si="1485">MID(W1516,SEARCH(";",W1516)+1,SEARCH(";",W1516,SEARCH(";",W1516)+1)-SEARCH(";",W1516)-1)</f>
        <v>#VALUE!</v>
      </c>
      <c r="BJ1516">
        <f t="shared" si="1463"/>
        <v>0</v>
      </c>
    </row>
    <row r="1517" spans="11:62" x14ac:dyDescent="0.2">
      <c r="K1517" t="str">
        <f>WeedDataInput!F1515</f>
        <v>Y</v>
      </c>
      <c r="L1517">
        <f>WeedDataInput!G1515</f>
        <v>0</v>
      </c>
      <c r="M1517" s="10" t="str">
        <f t="shared" si="1464"/>
        <v>;0</v>
      </c>
      <c r="N1517" t="str">
        <f t="shared" si="1465"/>
        <v>;0</v>
      </c>
      <c r="O1517" t="str">
        <f t="shared" si="1466"/>
        <v>0</v>
      </c>
      <c r="P1517">
        <f t="shared" si="1467"/>
        <v>0</v>
      </c>
      <c r="Q1517">
        <f t="shared" si="1468"/>
        <v>0</v>
      </c>
      <c r="R1517">
        <f t="shared" si="1469"/>
        <v>0</v>
      </c>
      <c r="S1517">
        <f t="shared" si="1470"/>
        <v>0</v>
      </c>
      <c r="T1517">
        <f t="shared" si="1471"/>
        <v>0</v>
      </c>
      <c r="U1517">
        <f t="shared" si="1472"/>
        <v>0</v>
      </c>
      <c r="V1517">
        <f t="shared" si="1473"/>
        <v>0</v>
      </c>
      <c r="W1517">
        <f t="shared" si="1474"/>
        <v>0</v>
      </c>
      <c r="X1517">
        <f t="shared" si="1475"/>
        <v>0</v>
      </c>
      <c r="Y1517" s="10" t="e">
        <f t="shared" si="1476"/>
        <v>#VALUE!</v>
      </c>
      <c r="Z1517" t="e">
        <f t="shared" si="1477"/>
        <v>#VALUE!</v>
      </c>
      <c r="AA1517" t="e">
        <f t="shared" si="1478"/>
        <v>#VALUE!</v>
      </c>
      <c r="AB1517" t="e">
        <f t="shared" si="1479"/>
        <v>#VALUE!</v>
      </c>
      <c r="AC1517" t="e">
        <f t="shared" si="1480"/>
        <v>#VALUE!</v>
      </c>
      <c r="AD1517" t="e">
        <f t="shared" si="1481"/>
        <v>#VALUE!</v>
      </c>
      <c r="AE1517" t="e">
        <f t="shared" si="1482"/>
        <v>#VALUE!</v>
      </c>
      <c r="AF1517" t="e">
        <f t="shared" si="1483"/>
        <v>#VALUE!</v>
      </c>
      <c r="AG1517" t="e">
        <f t="shared" si="1484"/>
        <v>#VALUE!</v>
      </c>
      <c r="AH1517" t="e">
        <f t="shared" si="1485"/>
        <v>#VALUE!</v>
      </c>
      <c r="BJ1517">
        <f t="shared" si="1463"/>
        <v>0</v>
      </c>
    </row>
    <row r="1518" spans="11:62" x14ac:dyDescent="0.2">
      <c r="K1518" t="str">
        <f>WeedDataInput!F1516</f>
        <v>N</v>
      </c>
      <c r="L1518" t="str">
        <f>WeedDataInput!G1516</f>
        <v>Brent McCall;Ethan Schultz;</v>
      </c>
      <c r="M1518" s="10" t="str">
        <f t="shared" si="1464"/>
        <v>;Brent McCall;Ethan Schultz;</v>
      </c>
      <c r="N1518" t="str">
        <f t="shared" si="1465"/>
        <v>;Brent McCall;Ethan Schultz;</v>
      </c>
      <c r="O1518" t="str">
        <f t="shared" si="1466"/>
        <v>Brent McCall;Ethan Schultz;</v>
      </c>
      <c r="P1518" t="str">
        <f t="shared" si="1467"/>
        <v>Ethan Schultz;</v>
      </c>
      <c r="Q1518" t="str">
        <f t="shared" si="1468"/>
        <v/>
      </c>
      <c r="R1518">
        <f t="shared" si="1469"/>
        <v>0</v>
      </c>
      <c r="S1518">
        <f t="shared" si="1470"/>
        <v>0</v>
      </c>
      <c r="T1518">
        <f t="shared" si="1471"/>
        <v>0</v>
      </c>
      <c r="U1518">
        <f t="shared" si="1472"/>
        <v>0</v>
      </c>
      <c r="V1518">
        <f t="shared" si="1473"/>
        <v>0</v>
      </c>
      <c r="W1518">
        <f t="shared" si="1474"/>
        <v>0</v>
      </c>
      <c r="X1518">
        <f t="shared" si="1475"/>
        <v>0</v>
      </c>
      <c r="Y1518" s="10" t="str">
        <f t="shared" si="1476"/>
        <v>Brent McCall</v>
      </c>
      <c r="Z1518" t="str">
        <f t="shared" si="1477"/>
        <v>Ethan Schultz</v>
      </c>
      <c r="AA1518" t="e">
        <f t="shared" si="1478"/>
        <v>#VALUE!</v>
      </c>
      <c r="AB1518" t="e">
        <f t="shared" si="1479"/>
        <v>#VALUE!</v>
      </c>
      <c r="AC1518" t="e">
        <f t="shared" si="1480"/>
        <v>#VALUE!</v>
      </c>
      <c r="AD1518" t="e">
        <f t="shared" si="1481"/>
        <v>#VALUE!</v>
      </c>
      <c r="AE1518" t="e">
        <f t="shared" si="1482"/>
        <v>#VALUE!</v>
      </c>
      <c r="AF1518" t="e">
        <f t="shared" si="1483"/>
        <v>#VALUE!</v>
      </c>
      <c r="AG1518" t="e">
        <f t="shared" si="1484"/>
        <v>#VALUE!</v>
      </c>
      <c r="AH1518" t="e">
        <f t="shared" si="1485"/>
        <v>#VALUE!</v>
      </c>
      <c r="BJ1518">
        <f t="shared" si="1463"/>
        <v>2</v>
      </c>
    </row>
    <row r="1519" spans="11:62" x14ac:dyDescent="0.2">
      <c r="K1519" t="str">
        <f>WeedDataInput!F1517</f>
        <v>N</v>
      </c>
      <c r="L1519" t="str">
        <f>WeedDataInput!G1517</f>
        <v>Brent McCall;Ethan Schultz;Alex Hijuelos;</v>
      </c>
      <c r="M1519" s="10" t="str">
        <f t="shared" si="1464"/>
        <v>;Brent McCall;Ethan Schultz;Alex Hijuelos;</v>
      </c>
      <c r="N1519" t="str">
        <f t="shared" si="1465"/>
        <v>;Brent McCall;Ethan Schultz;Alex Hijuelos;</v>
      </c>
      <c r="O1519" t="str">
        <f t="shared" si="1466"/>
        <v>Brent McCall;Ethan Schultz;Alex Hijuelos;</v>
      </c>
      <c r="P1519" t="str">
        <f t="shared" si="1467"/>
        <v>Ethan Schultz;Alex Hijuelos;</v>
      </c>
      <c r="Q1519" t="str">
        <f t="shared" si="1468"/>
        <v>Alex Hijuelos;</v>
      </c>
      <c r="R1519" t="str">
        <f t="shared" si="1469"/>
        <v/>
      </c>
      <c r="S1519">
        <f t="shared" si="1470"/>
        <v>0</v>
      </c>
      <c r="T1519">
        <f t="shared" si="1471"/>
        <v>0</v>
      </c>
      <c r="U1519">
        <f t="shared" si="1472"/>
        <v>0</v>
      </c>
      <c r="V1519">
        <f t="shared" si="1473"/>
        <v>0</v>
      </c>
      <c r="W1519">
        <f t="shared" si="1474"/>
        <v>0</v>
      </c>
      <c r="X1519">
        <f t="shared" si="1475"/>
        <v>0</v>
      </c>
      <c r="Y1519" s="10" t="str">
        <f t="shared" si="1476"/>
        <v>Brent McCall</v>
      </c>
      <c r="Z1519" t="str">
        <f t="shared" si="1477"/>
        <v>Ethan Schultz</v>
      </c>
      <c r="AA1519" t="str">
        <f t="shared" si="1478"/>
        <v>Alex Hijuelos</v>
      </c>
      <c r="AB1519" t="e">
        <f t="shared" si="1479"/>
        <v>#VALUE!</v>
      </c>
      <c r="AC1519" t="e">
        <f t="shared" si="1480"/>
        <v>#VALUE!</v>
      </c>
      <c r="AD1519" t="e">
        <f t="shared" si="1481"/>
        <v>#VALUE!</v>
      </c>
      <c r="AE1519" t="e">
        <f t="shared" si="1482"/>
        <v>#VALUE!</v>
      </c>
      <c r="AF1519" t="e">
        <f t="shared" si="1483"/>
        <v>#VALUE!</v>
      </c>
      <c r="AG1519" t="e">
        <f t="shared" si="1484"/>
        <v>#VALUE!</v>
      </c>
      <c r="AH1519" t="e">
        <f t="shared" si="1485"/>
        <v>#VALUE!</v>
      </c>
      <c r="BJ1519">
        <f t="shared" si="1463"/>
        <v>3</v>
      </c>
    </row>
    <row r="1520" spans="11:62" x14ac:dyDescent="0.2">
      <c r="K1520" t="str">
        <f>WeedDataInput!F1518</f>
        <v>N</v>
      </c>
      <c r="L1520" t="str">
        <f>WeedDataInput!G1518</f>
        <v>Brent McCall;Ethan Schultz;Danny Garcia;</v>
      </c>
      <c r="M1520" s="10" t="str">
        <f t="shared" si="1464"/>
        <v>;Brent McCall;Ethan Schultz;Danny Garcia;</v>
      </c>
      <c r="N1520" t="str">
        <f t="shared" si="1465"/>
        <v>;Brent McCall;Ethan Schultz;Danny Garcia;</v>
      </c>
      <c r="O1520" t="str">
        <f t="shared" si="1466"/>
        <v>Brent McCall;Ethan Schultz;Danny Garcia;</v>
      </c>
      <c r="P1520" t="str">
        <f t="shared" si="1467"/>
        <v>Ethan Schultz;Danny Garcia;</v>
      </c>
      <c r="Q1520" t="str">
        <f t="shared" si="1468"/>
        <v>Danny Garcia;</v>
      </c>
      <c r="R1520" t="str">
        <f t="shared" si="1469"/>
        <v/>
      </c>
      <c r="S1520">
        <f t="shared" si="1470"/>
        <v>0</v>
      </c>
      <c r="T1520">
        <f t="shared" si="1471"/>
        <v>0</v>
      </c>
      <c r="U1520">
        <f t="shared" si="1472"/>
        <v>0</v>
      </c>
      <c r="V1520">
        <f t="shared" si="1473"/>
        <v>0</v>
      </c>
      <c r="W1520">
        <f t="shared" si="1474"/>
        <v>0</v>
      </c>
      <c r="X1520">
        <f t="shared" si="1475"/>
        <v>0</v>
      </c>
      <c r="Y1520" s="10" t="str">
        <f t="shared" si="1476"/>
        <v>Brent McCall</v>
      </c>
      <c r="Z1520" t="str">
        <f t="shared" si="1477"/>
        <v>Ethan Schultz</v>
      </c>
      <c r="AA1520" t="str">
        <f t="shared" si="1478"/>
        <v>Danny Garcia</v>
      </c>
      <c r="AB1520" t="e">
        <f t="shared" si="1479"/>
        <v>#VALUE!</v>
      </c>
      <c r="AC1520" t="e">
        <f t="shared" si="1480"/>
        <v>#VALUE!</v>
      </c>
      <c r="AD1520" t="e">
        <f t="shared" si="1481"/>
        <v>#VALUE!</v>
      </c>
      <c r="AE1520" t="e">
        <f t="shared" si="1482"/>
        <v>#VALUE!</v>
      </c>
      <c r="AF1520" t="e">
        <f t="shared" si="1483"/>
        <v>#VALUE!</v>
      </c>
      <c r="AG1520" t="e">
        <f t="shared" si="1484"/>
        <v>#VALUE!</v>
      </c>
      <c r="AH1520" t="e">
        <f t="shared" si="1485"/>
        <v>#VALUE!</v>
      </c>
      <c r="BJ1520">
        <f t="shared" si="1463"/>
        <v>3</v>
      </c>
    </row>
    <row r="1521" spans="11:62" x14ac:dyDescent="0.2">
      <c r="K1521" t="str">
        <f>WeedDataInput!F1519</f>
        <v>N</v>
      </c>
      <c r="L1521" t="str">
        <f>WeedDataInput!G1519</f>
        <v>Alan Alvarez;</v>
      </c>
      <c r="M1521" s="10" t="str">
        <f t="shared" si="1464"/>
        <v>;Alan Alvarez;</v>
      </c>
      <c r="N1521" t="str">
        <f t="shared" si="1465"/>
        <v>;Alan Alvarez;</v>
      </c>
      <c r="O1521" t="str">
        <f t="shared" si="1466"/>
        <v>Alan Alvarez;</v>
      </c>
      <c r="P1521" t="str">
        <f t="shared" si="1467"/>
        <v/>
      </c>
      <c r="Q1521">
        <f t="shared" si="1468"/>
        <v>0</v>
      </c>
      <c r="R1521">
        <f t="shared" si="1469"/>
        <v>0</v>
      </c>
      <c r="S1521">
        <f t="shared" si="1470"/>
        <v>0</v>
      </c>
      <c r="T1521">
        <f t="shared" si="1471"/>
        <v>0</v>
      </c>
      <c r="U1521">
        <f t="shared" si="1472"/>
        <v>0</v>
      </c>
      <c r="V1521">
        <f t="shared" si="1473"/>
        <v>0</v>
      </c>
      <c r="W1521">
        <f t="shared" si="1474"/>
        <v>0</v>
      </c>
      <c r="X1521">
        <f t="shared" si="1475"/>
        <v>0</v>
      </c>
      <c r="Y1521" s="10" t="str">
        <f t="shared" si="1476"/>
        <v>Alan Alvarez</v>
      </c>
      <c r="Z1521" t="e">
        <f t="shared" si="1477"/>
        <v>#VALUE!</v>
      </c>
      <c r="AA1521" t="e">
        <f t="shared" si="1478"/>
        <v>#VALUE!</v>
      </c>
      <c r="AB1521" t="e">
        <f t="shared" si="1479"/>
        <v>#VALUE!</v>
      </c>
      <c r="AC1521" t="e">
        <f t="shared" si="1480"/>
        <v>#VALUE!</v>
      </c>
      <c r="AD1521" t="e">
        <f t="shared" si="1481"/>
        <v>#VALUE!</v>
      </c>
      <c r="AE1521" t="e">
        <f t="shared" si="1482"/>
        <v>#VALUE!</v>
      </c>
      <c r="AF1521" t="e">
        <f t="shared" si="1483"/>
        <v>#VALUE!</v>
      </c>
      <c r="AG1521" t="e">
        <f t="shared" si="1484"/>
        <v>#VALUE!</v>
      </c>
      <c r="AH1521" t="e">
        <f t="shared" si="1485"/>
        <v>#VALUE!</v>
      </c>
      <c r="BJ1521">
        <f t="shared" si="1463"/>
        <v>1</v>
      </c>
    </row>
    <row r="1522" spans="11:62" x14ac:dyDescent="0.2">
      <c r="K1522" t="str">
        <f>WeedDataInput!F1520</f>
        <v>N</v>
      </c>
      <c r="L1522" t="str">
        <f>WeedDataInput!G1520</f>
        <v>Brent McCall;</v>
      </c>
      <c r="M1522" s="10" t="str">
        <f t="shared" si="1464"/>
        <v>;Brent McCall;</v>
      </c>
      <c r="N1522" t="str">
        <f t="shared" si="1465"/>
        <v>;Brent McCall;</v>
      </c>
      <c r="O1522" t="str">
        <f t="shared" si="1466"/>
        <v>Brent McCall;</v>
      </c>
      <c r="P1522" t="str">
        <f t="shared" si="1467"/>
        <v/>
      </c>
      <c r="Q1522">
        <f t="shared" si="1468"/>
        <v>0</v>
      </c>
      <c r="R1522">
        <f t="shared" si="1469"/>
        <v>0</v>
      </c>
      <c r="S1522">
        <f t="shared" si="1470"/>
        <v>0</v>
      </c>
      <c r="T1522">
        <f t="shared" si="1471"/>
        <v>0</v>
      </c>
      <c r="U1522">
        <f t="shared" si="1472"/>
        <v>0</v>
      </c>
      <c r="V1522">
        <f t="shared" si="1473"/>
        <v>0</v>
      </c>
      <c r="W1522">
        <f t="shared" si="1474"/>
        <v>0</v>
      </c>
      <c r="X1522">
        <f t="shared" si="1475"/>
        <v>0</v>
      </c>
      <c r="Y1522" s="10" t="str">
        <f t="shared" si="1476"/>
        <v>Brent McCall</v>
      </c>
      <c r="Z1522" t="e">
        <f t="shared" si="1477"/>
        <v>#VALUE!</v>
      </c>
      <c r="AA1522" t="e">
        <f t="shared" si="1478"/>
        <v>#VALUE!</v>
      </c>
      <c r="AB1522" t="e">
        <f t="shared" si="1479"/>
        <v>#VALUE!</v>
      </c>
      <c r="AC1522" t="e">
        <f t="shared" si="1480"/>
        <v>#VALUE!</v>
      </c>
      <c r="AD1522" t="e">
        <f t="shared" si="1481"/>
        <v>#VALUE!</v>
      </c>
      <c r="AE1522" t="e">
        <f t="shared" si="1482"/>
        <v>#VALUE!</v>
      </c>
      <c r="AF1522" t="e">
        <f t="shared" si="1483"/>
        <v>#VALUE!</v>
      </c>
      <c r="AG1522" t="e">
        <f t="shared" si="1484"/>
        <v>#VALUE!</v>
      </c>
      <c r="AH1522" t="e">
        <f t="shared" si="1485"/>
        <v>#VALUE!</v>
      </c>
      <c r="BJ1522">
        <f t="shared" si="1463"/>
        <v>1</v>
      </c>
    </row>
    <row r="1523" spans="11:62" x14ac:dyDescent="0.2">
      <c r="K1523" t="str">
        <f>WeedDataInput!F1521</f>
        <v>N</v>
      </c>
      <c r="L1523" t="str">
        <f>WeedDataInput!G1521</f>
        <v>Brent McCall;Ethan Schultz;</v>
      </c>
      <c r="M1523" s="10" t="str">
        <f t="shared" si="1464"/>
        <v>;Brent McCall;Ethan Schultz;</v>
      </c>
      <c r="N1523" t="str">
        <f t="shared" si="1465"/>
        <v>;Brent McCall;Ethan Schultz;</v>
      </c>
      <c r="O1523" t="str">
        <f t="shared" si="1466"/>
        <v>Brent McCall;Ethan Schultz;</v>
      </c>
      <c r="P1523" t="str">
        <f t="shared" si="1467"/>
        <v>Ethan Schultz;</v>
      </c>
      <c r="Q1523" t="str">
        <f t="shared" si="1468"/>
        <v/>
      </c>
      <c r="R1523">
        <f t="shared" si="1469"/>
        <v>0</v>
      </c>
      <c r="S1523">
        <f t="shared" si="1470"/>
        <v>0</v>
      </c>
      <c r="T1523">
        <f t="shared" si="1471"/>
        <v>0</v>
      </c>
      <c r="U1523">
        <f t="shared" si="1472"/>
        <v>0</v>
      </c>
      <c r="V1523">
        <f t="shared" si="1473"/>
        <v>0</v>
      </c>
      <c r="W1523">
        <f t="shared" si="1474"/>
        <v>0</v>
      </c>
      <c r="X1523">
        <f t="shared" si="1475"/>
        <v>0</v>
      </c>
      <c r="Y1523" s="10" t="str">
        <f t="shared" si="1476"/>
        <v>Brent McCall</v>
      </c>
      <c r="Z1523" t="str">
        <f t="shared" si="1477"/>
        <v>Ethan Schultz</v>
      </c>
      <c r="AA1523" t="e">
        <f t="shared" si="1478"/>
        <v>#VALUE!</v>
      </c>
      <c r="AB1523" t="e">
        <f t="shared" si="1479"/>
        <v>#VALUE!</v>
      </c>
      <c r="AC1523" t="e">
        <f t="shared" si="1480"/>
        <v>#VALUE!</v>
      </c>
      <c r="AD1523" t="e">
        <f t="shared" si="1481"/>
        <v>#VALUE!</v>
      </c>
      <c r="AE1523" t="e">
        <f t="shared" si="1482"/>
        <v>#VALUE!</v>
      </c>
      <c r="AF1523" t="e">
        <f t="shared" si="1483"/>
        <v>#VALUE!</v>
      </c>
      <c r="AG1523" t="e">
        <f t="shared" si="1484"/>
        <v>#VALUE!</v>
      </c>
      <c r="AH1523" t="e">
        <f t="shared" si="1485"/>
        <v>#VALUE!</v>
      </c>
      <c r="BJ1523">
        <f t="shared" si="1463"/>
        <v>2</v>
      </c>
    </row>
    <row r="1524" spans="11:62" x14ac:dyDescent="0.2">
      <c r="K1524" t="str">
        <f>WeedDataInput!F1522</f>
        <v>Y</v>
      </c>
      <c r="L1524">
        <f>WeedDataInput!G1522</f>
        <v>0</v>
      </c>
      <c r="M1524" s="10" t="str">
        <f t="shared" si="1464"/>
        <v>;0</v>
      </c>
      <c r="N1524" t="str">
        <f t="shared" si="1465"/>
        <v>;0</v>
      </c>
      <c r="O1524" t="str">
        <f t="shared" si="1466"/>
        <v>0</v>
      </c>
      <c r="P1524">
        <f t="shared" si="1467"/>
        <v>0</v>
      </c>
      <c r="Q1524">
        <f t="shared" si="1468"/>
        <v>0</v>
      </c>
      <c r="R1524">
        <f t="shared" si="1469"/>
        <v>0</v>
      </c>
      <c r="S1524">
        <f t="shared" si="1470"/>
        <v>0</v>
      </c>
      <c r="T1524">
        <f t="shared" si="1471"/>
        <v>0</v>
      </c>
      <c r="U1524">
        <f t="shared" si="1472"/>
        <v>0</v>
      </c>
      <c r="V1524">
        <f t="shared" si="1473"/>
        <v>0</v>
      </c>
      <c r="W1524">
        <f t="shared" si="1474"/>
        <v>0</v>
      </c>
      <c r="X1524">
        <f t="shared" si="1475"/>
        <v>0</v>
      </c>
      <c r="Y1524" s="10" t="e">
        <f t="shared" si="1476"/>
        <v>#VALUE!</v>
      </c>
      <c r="Z1524" t="e">
        <f t="shared" si="1477"/>
        <v>#VALUE!</v>
      </c>
      <c r="AA1524" t="e">
        <f t="shared" si="1478"/>
        <v>#VALUE!</v>
      </c>
      <c r="AB1524" t="e">
        <f t="shared" si="1479"/>
        <v>#VALUE!</v>
      </c>
      <c r="AC1524" t="e">
        <f t="shared" si="1480"/>
        <v>#VALUE!</v>
      </c>
      <c r="AD1524" t="e">
        <f t="shared" si="1481"/>
        <v>#VALUE!</v>
      </c>
      <c r="AE1524" t="e">
        <f t="shared" si="1482"/>
        <v>#VALUE!</v>
      </c>
      <c r="AF1524" t="e">
        <f t="shared" si="1483"/>
        <v>#VALUE!</v>
      </c>
      <c r="AG1524" t="e">
        <f t="shared" si="1484"/>
        <v>#VALUE!</v>
      </c>
      <c r="AH1524" t="e">
        <f t="shared" si="1485"/>
        <v>#VALUE!</v>
      </c>
      <c r="BJ1524">
        <f t="shared" si="1463"/>
        <v>0</v>
      </c>
    </row>
    <row r="1525" spans="11:62" x14ac:dyDescent="0.2">
      <c r="K1525" t="str">
        <f>WeedDataInput!F1523</f>
        <v>Y</v>
      </c>
      <c r="L1525">
        <f>WeedDataInput!G1523</f>
        <v>0</v>
      </c>
      <c r="M1525" s="10" t="str">
        <f t="shared" si="1464"/>
        <v>;0</v>
      </c>
      <c r="N1525" t="str">
        <f t="shared" si="1465"/>
        <v>;0</v>
      </c>
      <c r="O1525" t="str">
        <f t="shared" si="1466"/>
        <v>0</v>
      </c>
      <c r="P1525">
        <f t="shared" si="1467"/>
        <v>0</v>
      </c>
      <c r="Q1525">
        <f t="shared" si="1468"/>
        <v>0</v>
      </c>
      <c r="R1525">
        <f t="shared" si="1469"/>
        <v>0</v>
      </c>
      <c r="S1525">
        <f t="shared" si="1470"/>
        <v>0</v>
      </c>
      <c r="T1525">
        <f t="shared" si="1471"/>
        <v>0</v>
      </c>
      <c r="U1525">
        <f t="shared" si="1472"/>
        <v>0</v>
      </c>
      <c r="V1525">
        <f t="shared" si="1473"/>
        <v>0</v>
      </c>
      <c r="W1525">
        <f t="shared" si="1474"/>
        <v>0</v>
      </c>
      <c r="X1525">
        <f t="shared" si="1475"/>
        <v>0</v>
      </c>
      <c r="Y1525" s="10" t="e">
        <f t="shared" si="1476"/>
        <v>#VALUE!</v>
      </c>
      <c r="Z1525" t="e">
        <f t="shared" si="1477"/>
        <v>#VALUE!</v>
      </c>
      <c r="AA1525" t="e">
        <f t="shared" si="1478"/>
        <v>#VALUE!</v>
      </c>
      <c r="AB1525" t="e">
        <f t="shared" si="1479"/>
        <v>#VALUE!</v>
      </c>
      <c r="AC1525" t="e">
        <f t="shared" si="1480"/>
        <v>#VALUE!</v>
      </c>
      <c r="AD1525" t="e">
        <f t="shared" si="1481"/>
        <v>#VALUE!</v>
      </c>
      <c r="AE1525" t="e">
        <f t="shared" si="1482"/>
        <v>#VALUE!</v>
      </c>
      <c r="AF1525" t="e">
        <f t="shared" si="1483"/>
        <v>#VALUE!</v>
      </c>
      <c r="AG1525" t="e">
        <f t="shared" si="1484"/>
        <v>#VALUE!</v>
      </c>
      <c r="AH1525" t="e">
        <f t="shared" si="1485"/>
        <v>#VALUE!</v>
      </c>
      <c r="BJ1525">
        <f t="shared" si="1463"/>
        <v>0</v>
      </c>
    </row>
    <row r="1526" spans="11:62" x14ac:dyDescent="0.2">
      <c r="K1526" t="str">
        <f>WeedDataInput!F1524</f>
        <v>N</v>
      </c>
      <c r="L1526" t="str">
        <f>WeedDataInput!G1524</f>
        <v>Brent McCall;Ethan Schultz;Saalaar Ahmed;</v>
      </c>
      <c r="M1526" s="10" t="str">
        <f t="shared" si="1464"/>
        <v>;Brent McCall;Ethan Schultz;Saalaar Ahmed;</v>
      </c>
      <c r="N1526" t="str">
        <f t="shared" si="1465"/>
        <v>;Brent McCall;Ethan Schultz;Saalaar Ahmed;</v>
      </c>
      <c r="O1526" t="str">
        <f t="shared" si="1466"/>
        <v>Brent McCall;Ethan Schultz;Saalaar Ahmed;</v>
      </c>
      <c r="P1526" t="str">
        <f t="shared" si="1467"/>
        <v>Ethan Schultz;Saalaar Ahmed;</v>
      </c>
      <c r="Q1526" t="str">
        <f t="shared" si="1468"/>
        <v>Saalaar Ahmed;</v>
      </c>
      <c r="R1526" t="str">
        <f t="shared" si="1469"/>
        <v/>
      </c>
      <c r="S1526">
        <f t="shared" si="1470"/>
        <v>0</v>
      </c>
      <c r="T1526">
        <f t="shared" si="1471"/>
        <v>0</v>
      </c>
      <c r="U1526">
        <f t="shared" si="1472"/>
        <v>0</v>
      </c>
      <c r="V1526">
        <f t="shared" si="1473"/>
        <v>0</v>
      </c>
      <c r="W1526">
        <f t="shared" si="1474"/>
        <v>0</v>
      </c>
      <c r="X1526">
        <f t="shared" si="1475"/>
        <v>0</v>
      </c>
      <c r="Y1526" s="10" t="str">
        <f t="shared" si="1476"/>
        <v>Brent McCall</v>
      </c>
      <c r="Z1526" t="str">
        <f t="shared" si="1477"/>
        <v>Ethan Schultz</v>
      </c>
      <c r="AA1526" t="str">
        <f t="shared" si="1478"/>
        <v>Saalaar Ahmed</v>
      </c>
      <c r="AB1526" t="e">
        <f t="shared" si="1479"/>
        <v>#VALUE!</v>
      </c>
      <c r="AC1526" t="e">
        <f t="shared" si="1480"/>
        <v>#VALUE!</v>
      </c>
      <c r="AD1526" t="e">
        <f t="shared" si="1481"/>
        <v>#VALUE!</v>
      </c>
      <c r="AE1526" t="e">
        <f t="shared" si="1482"/>
        <v>#VALUE!</v>
      </c>
      <c r="AF1526" t="e">
        <f t="shared" si="1483"/>
        <v>#VALUE!</v>
      </c>
      <c r="AG1526" t="e">
        <f t="shared" si="1484"/>
        <v>#VALUE!</v>
      </c>
      <c r="AH1526" t="e">
        <f t="shared" si="1485"/>
        <v>#VALUE!</v>
      </c>
      <c r="BJ1526">
        <f t="shared" si="1463"/>
        <v>3</v>
      </c>
    </row>
    <row r="1527" spans="11:62" x14ac:dyDescent="0.2">
      <c r="K1527" t="str">
        <f>WeedDataInput!F1525</f>
        <v>Y</v>
      </c>
      <c r="L1527">
        <f>WeedDataInput!G1525</f>
        <v>0</v>
      </c>
      <c r="M1527" s="10" t="str">
        <f t="shared" si="1464"/>
        <v>;0</v>
      </c>
      <c r="N1527" t="str">
        <f t="shared" si="1465"/>
        <v>;0</v>
      </c>
      <c r="O1527" t="str">
        <f t="shared" si="1466"/>
        <v>0</v>
      </c>
      <c r="P1527">
        <f t="shared" si="1467"/>
        <v>0</v>
      </c>
      <c r="Q1527">
        <f t="shared" si="1468"/>
        <v>0</v>
      </c>
      <c r="R1527">
        <f t="shared" si="1469"/>
        <v>0</v>
      </c>
      <c r="S1527">
        <f t="shared" si="1470"/>
        <v>0</v>
      </c>
      <c r="T1527">
        <f t="shared" si="1471"/>
        <v>0</v>
      </c>
      <c r="U1527">
        <f t="shared" si="1472"/>
        <v>0</v>
      </c>
      <c r="V1527">
        <f t="shared" si="1473"/>
        <v>0</v>
      </c>
      <c r="W1527">
        <f t="shared" si="1474"/>
        <v>0</v>
      </c>
      <c r="X1527">
        <f t="shared" si="1475"/>
        <v>0</v>
      </c>
      <c r="Y1527" s="10" t="e">
        <f t="shared" si="1476"/>
        <v>#VALUE!</v>
      </c>
      <c r="Z1527" t="e">
        <f t="shared" si="1477"/>
        <v>#VALUE!</v>
      </c>
      <c r="AA1527" t="e">
        <f t="shared" si="1478"/>
        <v>#VALUE!</v>
      </c>
      <c r="AB1527" t="e">
        <f t="shared" si="1479"/>
        <v>#VALUE!</v>
      </c>
      <c r="AC1527" t="e">
        <f t="shared" si="1480"/>
        <v>#VALUE!</v>
      </c>
      <c r="AD1527" t="e">
        <f t="shared" si="1481"/>
        <v>#VALUE!</v>
      </c>
      <c r="AE1527" t="e">
        <f t="shared" si="1482"/>
        <v>#VALUE!</v>
      </c>
      <c r="AF1527" t="e">
        <f t="shared" si="1483"/>
        <v>#VALUE!</v>
      </c>
      <c r="AG1527" t="e">
        <f t="shared" si="1484"/>
        <v>#VALUE!</v>
      </c>
      <c r="AH1527" t="e">
        <f t="shared" si="1485"/>
        <v>#VALUE!</v>
      </c>
      <c r="BJ1527">
        <f t="shared" si="1463"/>
        <v>0</v>
      </c>
    </row>
    <row r="1528" spans="11:62" x14ac:dyDescent="0.2">
      <c r="K1528" t="str">
        <f>WeedDataInput!F1526</f>
        <v>N</v>
      </c>
      <c r="L1528" t="str">
        <f>WeedDataInput!G1526</f>
        <v>Alex Hijuelos;Atarva Rege;</v>
      </c>
      <c r="M1528" s="10" t="str">
        <f t="shared" si="1464"/>
        <v>;Alex Hijuelos;Atarva Rege;</v>
      </c>
      <c r="N1528" t="str">
        <f t="shared" si="1465"/>
        <v>;Alex Hijuelos;Atarva Rege;</v>
      </c>
      <c r="O1528" t="str">
        <f t="shared" si="1466"/>
        <v>Alex Hijuelos;Atarva Rege;</v>
      </c>
      <c r="P1528" t="str">
        <f t="shared" si="1467"/>
        <v>Atarva Rege;</v>
      </c>
      <c r="Q1528" t="str">
        <f t="shared" si="1468"/>
        <v/>
      </c>
      <c r="R1528">
        <f t="shared" si="1469"/>
        <v>0</v>
      </c>
      <c r="S1528">
        <f t="shared" si="1470"/>
        <v>0</v>
      </c>
      <c r="T1528">
        <f t="shared" si="1471"/>
        <v>0</v>
      </c>
      <c r="U1528">
        <f t="shared" si="1472"/>
        <v>0</v>
      </c>
      <c r="V1528">
        <f t="shared" si="1473"/>
        <v>0</v>
      </c>
      <c r="W1528">
        <f t="shared" si="1474"/>
        <v>0</v>
      </c>
      <c r="X1528">
        <f t="shared" si="1475"/>
        <v>0</v>
      </c>
      <c r="Y1528" s="10" t="str">
        <f t="shared" si="1476"/>
        <v>Alex Hijuelos</v>
      </c>
      <c r="Z1528" t="str">
        <f t="shared" si="1477"/>
        <v>Atarva Rege</v>
      </c>
      <c r="AA1528" t="e">
        <f t="shared" si="1478"/>
        <v>#VALUE!</v>
      </c>
      <c r="AB1528" t="e">
        <f t="shared" si="1479"/>
        <v>#VALUE!</v>
      </c>
      <c r="AC1528" t="e">
        <f t="shared" si="1480"/>
        <v>#VALUE!</v>
      </c>
      <c r="AD1528" t="e">
        <f t="shared" si="1481"/>
        <v>#VALUE!</v>
      </c>
      <c r="AE1528" t="e">
        <f t="shared" si="1482"/>
        <v>#VALUE!</v>
      </c>
      <c r="AF1528" t="e">
        <f t="shared" si="1483"/>
        <v>#VALUE!</v>
      </c>
      <c r="AG1528" t="e">
        <f t="shared" si="1484"/>
        <v>#VALUE!</v>
      </c>
      <c r="AH1528" t="e">
        <f t="shared" si="1485"/>
        <v>#VALUE!</v>
      </c>
      <c r="BJ1528">
        <f t="shared" si="1463"/>
        <v>2</v>
      </c>
    </row>
    <row r="1529" spans="11:62" x14ac:dyDescent="0.2">
      <c r="K1529" t="str">
        <f>WeedDataInput!F1527</f>
        <v>N</v>
      </c>
      <c r="L1529" t="str">
        <f>WeedDataInput!G1527</f>
        <v>Saalaar Ahmed;Brent McCall;</v>
      </c>
      <c r="M1529" s="10" t="str">
        <f t="shared" si="1464"/>
        <v>;Saalaar Ahmed;Brent McCall;</v>
      </c>
      <c r="N1529" t="str">
        <f t="shared" si="1465"/>
        <v>;Saalaar Ahmed;Brent McCall;</v>
      </c>
      <c r="O1529" t="str">
        <f t="shared" si="1466"/>
        <v>Saalaar Ahmed;Brent McCall;</v>
      </c>
      <c r="P1529" t="str">
        <f t="shared" si="1467"/>
        <v>Brent McCall;</v>
      </c>
      <c r="Q1529" t="str">
        <f t="shared" si="1468"/>
        <v/>
      </c>
      <c r="R1529">
        <f t="shared" si="1469"/>
        <v>0</v>
      </c>
      <c r="S1529">
        <f t="shared" si="1470"/>
        <v>0</v>
      </c>
      <c r="T1529">
        <f t="shared" si="1471"/>
        <v>0</v>
      </c>
      <c r="U1529">
        <f t="shared" si="1472"/>
        <v>0</v>
      </c>
      <c r="V1529">
        <f t="shared" si="1473"/>
        <v>0</v>
      </c>
      <c r="W1529">
        <f t="shared" si="1474"/>
        <v>0</v>
      </c>
      <c r="X1529">
        <f t="shared" si="1475"/>
        <v>0</v>
      </c>
      <c r="Y1529" s="10" t="str">
        <f t="shared" si="1476"/>
        <v>Saalaar Ahmed</v>
      </c>
      <c r="Z1529" t="str">
        <f t="shared" si="1477"/>
        <v>Brent McCall</v>
      </c>
      <c r="AA1529" t="e">
        <f t="shared" si="1478"/>
        <v>#VALUE!</v>
      </c>
      <c r="AB1529" t="e">
        <f t="shared" si="1479"/>
        <v>#VALUE!</v>
      </c>
      <c r="AC1529" t="e">
        <f t="shared" si="1480"/>
        <v>#VALUE!</v>
      </c>
      <c r="AD1529" t="e">
        <f t="shared" si="1481"/>
        <v>#VALUE!</v>
      </c>
      <c r="AE1529" t="e">
        <f t="shared" si="1482"/>
        <v>#VALUE!</v>
      </c>
      <c r="AF1529" t="e">
        <f t="shared" si="1483"/>
        <v>#VALUE!</v>
      </c>
      <c r="AG1529" t="e">
        <f t="shared" si="1484"/>
        <v>#VALUE!</v>
      </c>
      <c r="AH1529" t="e">
        <f t="shared" si="1485"/>
        <v>#VALUE!</v>
      </c>
      <c r="BJ1529">
        <f t="shared" si="1463"/>
        <v>2</v>
      </c>
    </row>
    <row r="1530" spans="11:62" x14ac:dyDescent="0.2">
      <c r="K1530" t="str">
        <f>WeedDataInput!F1528</f>
        <v>N</v>
      </c>
      <c r="L1530" t="str">
        <f>WeedDataInput!G1528</f>
        <v>Brent McCall;Ethan Schultz;Ethan Guyer;</v>
      </c>
      <c r="M1530" s="10" t="str">
        <f t="shared" si="1464"/>
        <v>;Brent McCall;Ethan Schultz;Ethan Guyer;</v>
      </c>
      <c r="N1530" t="str">
        <f t="shared" si="1465"/>
        <v>;Brent McCall;Ethan Schultz;Ethan Guyer;</v>
      </c>
      <c r="O1530" t="str">
        <f t="shared" si="1466"/>
        <v>Brent McCall;Ethan Schultz;Ethan Guyer;</v>
      </c>
      <c r="P1530" t="str">
        <f t="shared" si="1467"/>
        <v>Ethan Schultz;Ethan Guyer;</v>
      </c>
      <c r="Q1530" t="str">
        <f t="shared" si="1468"/>
        <v>Ethan Guyer;</v>
      </c>
      <c r="R1530" t="str">
        <f t="shared" si="1469"/>
        <v/>
      </c>
      <c r="S1530">
        <f t="shared" si="1470"/>
        <v>0</v>
      </c>
      <c r="T1530">
        <f t="shared" si="1471"/>
        <v>0</v>
      </c>
      <c r="U1530">
        <f t="shared" si="1472"/>
        <v>0</v>
      </c>
      <c r="V1530">
        <f t="shared" si="1473"/>
        <v>0</v>
      </c>
      <c r="W1530">
        <f t="shared" si="1474"/>
        <v>0</v>
      </c>
      <c r="X1530">
        <f t="shared" si="1475"/>
        <v>0</v>
      </c>
      <c r="Y1530" s="10" t="str">
        <f t="shared" si="1476"/>
        <v>Brent McCall</v>
      </c>
      <c r="Z1530" t="str">
        <f t="shared" si="1477"/>
        <v>Ethan Schultz</v>
      </c>
      <c r="AA1530" t="str">
        <f t="shared" si="1478"/>
        <v>Ethan Guyer</v>
      </c>
      <c r="AB1530" t="e">
        <f t="shared" si="1479"/>
        <v>#VALUE!</v>
      </c>
      <c r="AC1530" t="e">
        <f t="shared" si="1480"/>
        <v>#VALUE!</v>
      </c>
      <c r="AD1530" t="e">
        <f t="shared" si="1481"/>
        <v>#VALUE!</v>
      </c>
      <c r="AE1530" t="e">
        <f t="shared" si="1482"/>
        <v>#VALUE!</v>
      </c>
      <c r="AF1530" t="e">
        <f t="shared" si="1483"/>
        <v>#VALUE!</v>
      </c>
      <c r="AG1530" t="e">
        <f t="shared" si="1484"/>
        <v>#VALUE!</v>
      </c>
      <c r="AH1530" t="e">
        <f t="shared" si="1485"/>
        <v>#VALUE!</v>
      </c>
      <c r="BJ1530">
        <f t="shared" si="1463"/>
        <v>3</v>
      </c>
    </row>
    <row r="1531" spans="11:62" x14ac:dyDescent="0.2">
      <c r="K1531" t="str">
        <f>WeedDataInput!F1529</f>
        <v>N</v>
      </c>
      <c r="L1531" t="str">
        <f>WeedDataInput!G1529</f>
        <v>Ethan Schultz;</v>
      </c>
      <c r="M1531" s="10" t="str">
        <f t="shared" si="1464"/>
        <v>;Ethan Schultz;</v>
      </c>
      <c r="N1531" t="str">
        <f t="shared" si="1465"/>
        <v>;Ethan Schultz;</v>
      </c>
      <c r="O1531" t="str">
        <f t="shared" si="1466"/>
        <v>Ethan Schultz;</v>
      </c>
      <c r="P1531" t="str">
        <f t="shared" si="1467"/>
        <v/>
      </c>
      <c r="Q1531">
        <f t="shared" si="1468"/>
        <v>0</v>
      </c>
      <c r="R1531">
        <f t="shared" si="1469"/>
        <v>0</v>
      </c>
      <c r="S1531">
        <f t="shared" si="1470"/>
        <v>0</v>
      </c>
      <c r="T1531">
        <f t="shared" si="1471"/>
        <v>0</v>
      </c>
      <c r="U1531">
        <f t="shared" si="1472"/>
        <v>0</v>
      </c>
      <c r="V1531">
        <f t="shared" si="1473"/>
        <v>0</v>
      </c>
      <c r="W1531">
        <f t="shared" si="1474"/>
        <v>0</v>
      </c>
      <c r="X1531">
        <f t="shared" si="1475"/>
        <v>0</v>
      </c>
      <c r="Y1531" s="10" t="str">
        <f t="shared" si="1476"/>
        <v>Ethan Schultz</v>
      </c>
      <c r="Z1531" t="e">
        <f t="shared" si="1477"/>
        <v>#VALUE!</v>
      </c>
      <c r="AA1531" t="e">
        <f t="shared" si="1478"/>
        <v>#VALUE!</v>
      </c>
      <c r="AB1531" t="e">
        <f t="shared" si="1479"/>
        <v>#VALUE!</v>
      </c>
      <c r="AC1531" t="e">
        <f t="shared" si="1480"/>
        <v>#VALUE!</v>
      </c>
      <c r="AD1531" t="e">
        <f t="shared" si="1481"/>
        <v>#VALUE!</v>
      </c>
      <c r="AE1531" t="e">
        <f t="shared" si="1482"/>
        <v>#VALUE!</v>
      </c>
      <c r="AF1531" t="e">
        <f t="shared" si="1483"/>
        <v>#VALUE!</v>
      </c>
      <c r="AG1531" t="e">
        <f t="shared" si="1484"/>
        <v>#VALUE!</v>
      </c>
      <c r="AH1531" t="e">
        <f t="shared" si="1485"/>
        <v>#VALUE!</v>
      </c>
      <c r="BJ1531">
        <f t="shared" si="1463"/>
        <v>1</v>
      </c>
    </row>
    <row r="1532" spans="11:62" x14ac:dyDescent="0.2">
      <c r="K1532" t="str">
        <f>WeedDataInput!F1530</f>
        <v>N</v>
      </c>
      <c r="L1532" t="str">
        <f>WeedDataInput!G1530</f>
        <v>Ethan Schultz;Saalaar Ahmed; John (edgey asain guy at Danny's party)</v>
      </c>
      <c r="M1532" s="10" t="str">
        <f t="shared" si="1464"/>
        <v>;Ethan Schultz;Saalaar Ahmed; John (edgey asain guy at Danny's party)</v>
      </c>
      <c r="N1532" t="str">
        <f t="shared" si="1465"/>
        <v>;Ethan Schultz;Saalaar Ahmed; John (edgey asain guy at Danny's party)</v>
      </c>
      <c r="O1532" t="str">
        <f t="shared" si="1466"/>
        <v>Ethan Schultz;Saalaar Ahmed; John (edgey asain guy at Danny's party)</v>
      </c>
      <c r="P1532" t="str">
        <f t="shared" si="1467"/>
        <v>Saalaar Ahmed; John (edgey asain guy at Danny's party)</v>
      </c>
      <c r="Q1532" t="str">
        <f t="shared" si="1468"/>
        <v xml:space="preserve"> John (edgey asain guy at Danny's party)</v>
      </c>
      <c r="R1532">
        <f t="shared" si="1469"/>
        <v>0</v>
      </c>
      <c r="S1532">
        <f t="shared" si="1470"/>
        <v>0</v>
      </c>
      <c r="T1532">
        <f t="shared" si="1471"/>
        <v>0</v>
      </c>
      <c r="U1532">
        <f t="shared" si="1472"/>
        <v>0</v>
      </c>
      <c r="V1532">
        <f t="shared" si="1473"/>
        <v>0</v>
      </c>
      <c r="W1532">
        <f t="shared" si="1474"/>
        <v>0</v>
      </c>
      <c r="X1532">
        <f t="shared" si="1475"/>
        <v>0</v>
      </c>
      <c r="Y1532" s="10" t="str">
        <f t="shared" si="1476"/>
        <v>Ethan Schultz</v>
      </c>
      <c r="Z1532" t="str">
        <f t="shared" si="1477"/>
        <v>Saalaar Ahmed</v>
      </c>
      <c r="AA1532" t="e">
        <f t="shared" si="1478"/>
        <v>#VALUE!</v>
      </c>
      <c r="AB1532" t="e">
        <f t="shared" si="1479"/>
        <v>#VALUE!</v>
      </c>
      <c r="AC1532" t="e">
        <f t="shared" si="1480"/>
        <v>#VALUE!</v>
      </c>
      <c r="AD1532" t="e">
        <f t="shared" si="1481"/>
        <v>#VALUE!</v>
      </c>
      <c r="AE1532" t="e">
        <f t="shared" si="1482"/>
        <v>#VALUE!</v>
      </c>
      <c r="AF1532" t="e">
        <f t="shared" si="1483"/>
        <v>#VALUE!</v>
      </c>
      <c r="AG1532" t="e">
        <f t="shared" si="1484"/>
        <v>#VALUE!</v>
      </c>
      <c r="AH1532" t="e">
        <f t="shared" si="1485"/>
        <v>#VALUE!</v>
      </c>
      <c r="BJ1532">
        <f t="shared" si="1463"/>
        <v>2</v>
      </c>
    </row>
    <row r="1533" spans="11:62" x14ac:dyDescent="0.2">
      <c r="K1533" t="str">
        <f>WeedDataInput!F1531</f>
        <v>Y</v>
      </c>
      <c r="L1533">
        <f>WeedDataInput!G1531</f>
        <v>0</v>
      </c>
      <c r="M1533" s="10" t="str">
        <f t="shared" si="1464"/>
        <v>;0</v>
      </c>
      <c r="N1533" t="str">
        <f t="shared" si="1465"/>
        <v>;0</v>
      </c>
      <c r="O1533" t="str">
        <f t="shared" si="1466"/>
        <v>0</v>
      </c>
      <c r="P1533">
        <f t="shared" si="1467"/>
        <v>0</v>
      </c>
      <c r="Q1533">
        <f t="shared" si="1468"/>
        <v>0</v>
      </c>
      <c r="R1533">
        <f t="shared" si="1469"/>
        <v>0</v>
      </c>
      <c r="S1533">
        <f t="shared" si="1470"/>
        <v>0</v>
      </c>
      <c r="T1533">
        <f t="shared" si="1471"/>
        <v>0</v>
      </c>
      <c r="U1533">
        <f t="shared" si="1472"/>
        <v>0</v>
      </c>
      <c r="V1533">
        <f t="shared" si="1473"/>
        <v>0</v>
      </c>
      <c r="W1533">
        <f t="shared" si="1474"/>
        <v>0</v>
      </c>
      <c r="X1533">
        <f t="shared" si="1475"/>
        <v>0</v>
      </c>
      <c r="Y1533" s="10" t="e">
        <f t="shared" si="1476"/>
        <v>#VALUE!</v>
      </c>
      <c r="Z1533" t="e">
        <f t="shared" si="1477"/>
        <v>#VALUE!</v>
      </c>
      <c r="AA1533" t="e">
        <f t="shared" si="1478"/>
        <v>#VALUE!</v>
      </c>
      <c r="AB1533" t="e">
        <f t="shared" si="1479"/>
        <v>#VALUE!</v>
      </c>
      <c r="AC1533" t="e">
        <f t="shared" si="1480"/>
        <v>#VALUE!</v>
      </c>
      <c r="AD1533" t="e">
        <f t="shared" si="1481"/>
        <v>#VALUE!</v>
      </c>
      <c r="AE1533" t="e">
        <f t="shared" si="1482"/>
        <v>#VALUE!</v>
      </c>
      <c r="AF1533" t="e">
        <f t="shared" si="1483"/>
        <v>#VALUE!</v>
      </c>
      <c r="AG1533" t="e">
        <f t="shared" si="1484"/>
        <v>#VALUE!</v>
      </c>
      <c r="AH1533" t="e">
        <f t="shared" si="1485"/>
        <v>#VALUE!</v>
      </c>
      <c r="BJ1533">
        <f t="shared" si="1463"/>
        <v>0</v>
      </c>
    </row>
    <row r="1534" spans="11:62" x14ac:dyDescent="0.2">
      <c r="K1534" t="str">
        <f>WeedDataInput!F1532</f>
        <v>Y</v>
      </c>
      <c r="L1534">
        <f>WeedDataInput!G1532</f>
        <v>0</v>
      </c>
      <c r="M1534" s="10" t="str">
        <f t="shared" si="1464"/>
        <v>;0</v>
      </c>
      <c r="N1534" t="str">
        <f t="shared" si="1465"/>
        <v>;0</v>
      </c>
      <c r="O1534" t="str">
        <f t="shared" si="1466"/>
        <v>0</v>
      </c>
      <c r="P1534">
        <f t="shared" si="1467"/>
        <v>0</v>
      </c>
      <c r="Q1534">
        <f t="shared" si="1468"/>
        <v>0</v>
      </c>
      <c r="R1534">
        <f t="shared" si="1469"/>
        <v>0</v>
      </c>
      <c r="S1534">
        <f t="shared" si="1470"/>
        <v>0</v>
      </c>
      <c r="T1534">
        <f t="shared" si="1471"/>
        <v>0</v>
      </c>
      <c r="U1534">
        <f t="shared" si="1472"/>
        <v>0</v>
      </c>
      <c r="V1534">
        <f t="shared" si="1473"/>
        <v>0</v>
      </c>
      <c r="W1534">
        <f t="shared" si="1474"/>
        <v>0</v>
      </c>
      <c r="X1534">
        <f t="shared" si="1475"/>
        <v>0</v>
      </c>
      <c r="Y1534" s="10" t="e">
        <f t="shared" si="1476"/>
        <v>#VALUE!</v>
      </c>
      <c r="Z1534" t="e">
        <f t="shared" si="1477"/>
        <v>#VALUE!</v>
      </c>
      <c r="AA1534" t="e">
        <f t="shared" si="1478"/>
        <v>#VALUE!</v>
      </c>
      <c r="AB1534" t="e">
        <f t="shared" si="1479"/>
        <v>#VALUE!</v>
      </c>
      <c r="AC1534" t="e">
        <f t="shared" si="1480"/>
        <v>#VALUE!</v>
      </c>
      <c r="AD1534" t="e">
        <f t="shared" si="1481"/>
        <v>#VALUE!</v>
      </c>
      <c r="AE1534" t="e">
        <f t="shared" si="1482"/>
        <v>#VALUE!</v>
      </c>
      <c r="AF1534" t="e">
        <f t="shared" si="1483"/>
        <v>#VALUE!</v>
      </c>
      <c r="AG1534" t="e">
        <f t="shared" si="1484"/>
        <v>#VALUE!</v>
      </c>
      <c r="AH1534" t="e">
        <f t="shared" si="1485"/>
        <v>#VALUE!</v>
      </c>
      <c r="BJ1534">
        <f t="shared" si="1463"/>
        <v>0</v>
      </c>
    </row>
    <row r="1535" spans="11:62" x14ac:dyDescent="0.2">
      <c r="K1535" t="str">
        <f>WeedDataInput!F1533</f>
        <v>Y</v>
      </c>
      <c r="L1535">
        <f>WeedDataInput!G1533</f>
        <v>0</v>
      </c>
      <c r="M1535" s="10" t="str">
        <f t="shared" si="1464"/>
        <v>;0</v>
      </c>
      <c r="N1535" t="str">
        <f t="shared" si="1465"/>
        <v>;0</v>
      </c>
      <c r="O1535" t="str">
        <f t="shared" si="1466"/>
        <v>0</v>
      </c>
      <c r="P1535">
        <f t="shared" si="1467"/>
        <v>0</v>
      </c>
      <c r="Q1535">
        <f t="shared" si="1468"/>
        <v>0</v>
      </c>
      <c r="R1535">
        <f t="shared" si="1469"/>
        <v>0</v>
      </c>
      <c r="S1535">
        <f t="shared" si="1470"/>
        <v>0</v>
      </c>
      <c r="T1535">
        <f t="shared" si="1471"/>
        <v>0</v>
      </c>
      <c r="U1535">
        <f t="shared" si="1472"/>
        <v>0</v>
      </c>
      <c r="V1535">
        <f t="shared" si="1473"/>
        <v>0</v>
      </c>
      <c r="W1535">
        <f t="shared" si="1474"/>
        <v>0</v>
      </c>
      <c r="X1535">
        <f t="shared" si="1475"/>
        <v>0</v>
      </c>
      <c r="Y1535" s="10" t="e">
        <f t="shared" si="1476"/>
        <v>#VALUE!</v>
      </c>
      <c r="Z1535" t="e">
        <f t="shared" si="1477"/>
        <v>#VALUE!</v>
      </c>
      <c r="AA1535" t="e">
        <f t="shared" si="1478"/>
        <v>#VALUE!</v>
      </c>
      <c r="AB1535" t="e">
        <f t="shared" si="1479"/>
        <v>#VALUE!</v>
      </c>
      <c r="AC1535" t="e">
        <f t="shared" si="1480"/>
        <v>#VALUE!</v>
      </c>
      <c r="AD1535" t="e">
        <f t="shared" si="1481"/>
        <v>#VALUE!</v>
      </c>
      <c r="AE1535" t="e">
        <f t="shared" si="1482"/>
        <v>#VALUE!</v>
      </c>
      <c r="AF1535" t="e">
        <f t="shared" si="1483"/>
        <v>#VALUE!</v>
      </c>
      <c r="AG1535" t="e">
        <f t="shared" si="1484"/>
        <v>#VALUE!</v>
      </c>
      <c r="AH1535" t="e">
        <f t="shared" si="1485"/>
        <v>#VALUE!</v>
      </c>
      <c r="BJ1535">
        <f t="shared" si="1463"/>
        <v>0</v>
      </c>
    </row>
    <row r="1536" spans="11:62" x14ac:dyDescent="0.2">
      <c r="K1536" t="str">
        <f>WeedDataInput!F1534</f>
        <v>N</v>
      </c>
      <c r="L1536" t="str">
        <f>WeedDataInput!G1534</f>
        <v>Jack Eskay;</v>
      </c>
      <c r="M1536" s="10" t="str">
        <f t="shared" si="1464"/>
        <v>;Jack Eskay;</v>
      </c>
      <c r="N1536" t="str">
        <f t="shared" si="1465"/>
        <v>;Jack Eskay;</v>
      </c>
      <c r="O1536" t="str">
        <f t="shared" si="1466"/>
        <v>Jack Eskay;</v>
      </c>
      <c r="P1536" t="str">
        <f t="shared" si="1467"/>
        <v/>
      </c>
      <c r="Q1536">
        <f t="shared" si="1468"/>
        <v>0</v>
      </c>
      <c r="R1536">
        <f t="shared" si="1469"/>
        <v>0</v>
      </c>
      <c r="S1536">
        <f t="shared" si="1470"/>
        <v>0</v>
      </c>
      <c r="T1536">
        <f t="shared" si="1471"/>
        <v>0</v>
      </c>
      <c r="U1536">
        <f t="shared" si="1472"/>
        <v>0</v>
      </c>
      <c r="V1536">
        <f t="shared" si="1473"/>
        <v>0</v>
      </c>
      <c r="W1536">
        <f t="shared" si="1474"/>
        <v>0</v>
      </c>
      <c r="X1536">
        <f t="shared" si="1475"/>
        <v>0</v>
      </c>
      <c r="Y1536" s="10" t="str">
        <f t="shared" si="1476"/>
        <v>Jack Eskay</v>
      </c>
      <c r="Z1536" t="e">
        <f t="shared" si="1477"/>
        <v>#VALUE!</v>
      </c>
      <c r="AA1536" t="e">
        <f t="shared" si="1478"/>
        <v>#VALUE!</v>
      </c>
      <c r="AB1536" t="e">
        <f t="shared" si="1479"/>
        <v>#VALUE!</v>
      </c>
      <c r="AC1536" t="e">
        <f t="shared" si="1480"/>
        <v>#VALUE!</v>
      </c>
      <c r="AD1536" t="e">
        <f t="shared" si="1481"/>
        <v>#VALUE!</v>
      </c>
      <c r="AE1536" t="e">
        <f t="shared" si="1482"/>
        <v>#VALUE!</v>
      </c>
      <c r="AF1536" t="e">
        <f t="shared" si="1483"/>
        <v>#VALUE!</v>
      </c>
      <c r="AG1536" t="e">
        <f t="shared" si="1484"/>
        <v>#VALUE!</v>
      </c>
      <c r="AH1536" t="e">
        <f t="shared" si="1485"/>
        <v>#VALUE!</v>
      </c>
      <c r="BJ1536">
        <f t="shared" si="1463"/>
        <v>1</v>
      </c>
    </row>
    <row r="1537" spans="11:62" x14ac:dyDescent="0.2">
      <c r="K1537" t="str">
        <f>WeedDataInput!F1535</f>
        <v>N</v>
      </c>
      <c r="L1537" t="str">
        <f>WeedDataInput!G1535</f>
        <v>Joaquim Grunberger;</v>
      </c>
      <c r="M1537" s="10" t="str">
        <f t="shared" si="1464"/>
        <v>;Joaquim Grunberger;</v>
      </c>
      <c r="N1537" t="str">
        <f t="shared" si="1465"/>
        <v>;Joaquim Grunberger;</v>
      </c>
      <c r="O1537" t="str">
        <f t="shared" si="1466"/>
        <v>Joaquim Grunberger;</v>
      </c>
      <c r="P1537" t="str">
        <f t="shared" si="1467"/>
        <v/>
      </c>
      <c r="Q1537">
        <f t="shared" si="1468"/>
        <v>0</v>
      </c>
      <c r="R1537">
        <f t="shared" si="1469"/>
        <v>0</v>
      </c>
      <c r="S1537">
        <f t="shared" si="1470"/>
        <v>0</v>
      </c>
      <c r="T1537">
        <f t="shared" si="1471"/>
        <v>0</v>
      </c>
      <c r="U1537">
        <f t="shared" si="1472"/>
        <v>0</v>
      </c>
      <c r="V1537">
        <f t="shared" si="1473"/>
        <v>0</v>
      </c>
      <c r="W1537">
        <f t="shared" si="1474"/>
        <v>0</v>
      </c>
      <c r="X1537">
        <f t="shared" si="1475"/>
        <v>0</v>
      </c>
      <c r="Y1537" s="10" t="str">
        <f t="shared" si="1476"/>
        <v>Joaquim Grunberger</v>
      </c>
      <c r="Z1537" t="e">
        <f t="shared" si="1477"/>
        <v>#VALUE!</v>
      </c>
      <c r="AA1537" t="e">
        <f t="shared" si="1478"/>
        <v>#VALUE!</v>
      </c>
      <c r="AB1537" t="e">
        <f t="shared" si="1479"/>
        <v>#VALUE!</v>
      </c>
      <c r="AC1537" t="e">
        <f t="shared" si="1480"/>
        <v>#VALUE!</v>
      </c>
      <c r="AD1537" t="e">
        <f t="shared" si="1481"/>
        <v>#VALUE!</v>
      </c>
      <c r="AE1537" t="e">
        <f t="shared" si="1482"/>
        <v>#VALUE!</v>
      </c>
      <c r="AF1537" t="e">
        <f t="shared" si="1483"/>
        <v>#VALUE!</v>
      </c>
      <c r="AG1537" t="e">
        <f t="shared" si="1484"/>
        <v>#VALUE!</v>
      </c>
      <c r="AH1537" t="e">
        <f t="shared" si="1485"/>
        <v>#VALUE!</v>
      </c>
      <c r="BJ1537">
        <f t="shared" si="1463"/>
        <v>1</v>
      </c>
    </row>
    <row r="1538" spans="11:62" x14ac:dyDescent="0.2">
      <c r="K1538" t="str">
        <f>WeedDataInput!F1536</f>
        <v>Y</v>
      </c>
      <c r="L1538">
        <f>WeedDataInput!G1536</f>
        <v>0</v>
      </c>
      <c r="M1538" s="10" t="str">
        <f t="shared" si="1464"/>
        <v>;0</v>
      </c>
      <c r="N1538" t="str">
        <f t="shared" si="1465"/>
        <v>;0</v>
      </c>
      <c r="O1538" t="str">
        <f t="shared" si="1466"/>
        <v>0</v>
      </c>
      <c r="P1538">
        <f t="shared" si="1467"/>
        <v>0</v>
      </c>
      <c r="Q1538">
        <f t="shared" si="1468"/>
        <v>0</v>
      </c>
      <c r="R1538">
        <f t="shared" si="1469"/>
        <v>0</v>
      </c>
      <c r="S1538">
        <f t="shared" si="1470"/>
        <v>0</v>
      </c>
      <c r="T1538">
        <f t="shared" si="1471"/>
        <v>0</v>
      </c>
      <c r="U1538">
        <f t="shared" si="1472"/>
        <v>0</v>
      </c>
      <c r="V1538">
        <f t="shared" si="1473"/>
        <v>0</v>
      </c>
      <c r="W1538">
        <f t="shared" si="1474"/>
        <v>0</v>
      </c>
      <c r="X1538">
        <f t="shared" si="1475"/>
        <v>0</v>
      </c>
      <c r="Y1538" s="10" t="e">
        <f t="shared" si="1476"/>
        <v>#VALUE!</v>
      </c>
      <c r="Z1538" t="e">
        <f t="shared" si="1477"/>
        <v>#VALUE!</v>
      </c>
      <c r="AA1538" t="e">
        <f t="shared" si="1478"/>
        <v>#VALUE!</v>
      </c>
      <c r="AB1538" t="e">
        <f t="shared" si="1479"/>
        <v>#VALUE!</v>
      </c>
      <c r="AC1538" t="e">
        <f t="shared" si="1480"/>
        <v>#VALUE!</v>
      </c>
      <c r="AD1538" t="e">
        <f t="shared" si="1481"/>
        <v>#VALUE!</v>
      </c>
      <c r="AE1538" t="e">
        <f t="shared" si="1482"/>
        <v>#VALUE!</v>
      </c>
      <c r="AF1538" t="e">
        <f t="shared" si="1483"/>
        <v>#VALUE!</v>
      </c>
      <c r="AG1538" t="e">
        <f t="shared" si="1484"/>
        <v>#VALUE!</v>
      </c>
      <c r="AH1538" t="e">
        <f t="shared" si="1485"/>
        <v>#VALUE!</v>
      </c>
      <c r="BJ1538">
        <f t="shared" si="1463"/>
        <v>0</v>
      </c>
    </row>
    <row r="1539" spans="11:62" x14ac:dyDescent="0.2">
      <c r="K1539" t="str">
        <f>WeedDataInput!F1537</f>
        <v>Y</v>
      </c>
      <c r="L1539">
        <f>WeedDataInput!G1537</f>
        <v>0</v>
      </c>
      <c r="M1539" s="10" t="str">
        <f t="shared" si="1464"/>
        <v>;0</v>
      </c>
      <c r="N1539" t="str">
        <f t="shared" si="1465"/>
        <v>;0</v>
      </c>
      <c r="O1539" t="str">
        <f t="shared" si="1466"/>
        <v>0</v>
      </c>
      <c r="P1539">
        <f t="shared" si="1467"/>
        <v>0</v>
      </c>
      <c r="Q1539">
        <f t="shared" si="1468"/>
        <v>0</v>
      </c>
      <c r="R1539">
        <f t="shared" si="1469"/>
        <v>0</v>
      </c>
      <c r="S1539">
        <f t="shared" si="1470"/>
        <v>0</v>
      </c>
      <c r="T1539">
        <f t="shared" si="1471"/>
        <v>0</v>
      </c>
      <c r="U1539">
        <f t="shared" si="1472"/>
        <v>0</v>
      </c>
      <c r="V1539">
        <f t="shared" si="1473"/>
        <v>0</v>
      </c>
      <c r="W1539">
        <f t="shared" si="1474"/>
        <v>0</v>
      </c>
      <c r="X1539">
        <f t="shared" si="1475"/>
        <v>0</v>
      </c>
      <c r="Y1539" s="10" t="e">
        <f t="shared" si="1476"/>
        <v>#VALUE!</v>
      </c>
      <c r="Z1539" t="e">
        <f t="shared" si="1477"/>
        <v>#VALUE!</v>
      </c>
      <c r="AA1539" t="e">
        <f t="shared" si="1478"/>
        <v>#VALUE!</v>
      </c>
      <c r="AB1539" t="e">
        <f t="shared" si="1479"/>
        <v>#VALUE!</v>
      </c>
      <c r="AC1539" t="e">
        <f t="shared" si="1480"/>
        <v>#VALUE!</v>
      </c>
      <c r="AD1539" t="e">
        <f t="shared" si="1481"/>
        <v>#VALUE!</v>
      </c>
      <c r="AE1539" t="e">
        <f t="shared" si="1482"/>
        <v>#VALUE!</v>
      </c>
      <c r="AF1539" t="e">
        <f t="shared" si="1483"/>
        <v>#VALUE!</v>
      </c>
      <c r="AG1539" t="e">
        <f t="shared" si="1484"/>
        <v>#VALUE!</v>
      </c>
      <c r="AH1539" t="e">
        <f t="shared" si="1485"/>
        <v>#VALUE!</v>
      </c>
      <c r="BJ1539">
        <f t="shared" si="1463"/>
        <v>0</v>
      </c>
    </row>
    <row r="1540" spans="11:62" x14ac:dyDescent="0.2">
      <c r="K1540" t="str">
        <f>WeedDataInput!F1538</f>
        <v>Y</v>
      </c>
      <c r="L1540">
        <f>WeedDataInput!G1538</f>
        <v>0</v>
      </c>
      <c r="M1540" s="10" t="str">
        <f t="shared" si="1464"/>
        <v>;0</v>
      </c>
      <c r="N1540" t="str">
        <f t="shared" si="1465"/>
        <v>;0</v>
      </c>
      <c r="O1540" t="str">
        <f t="shared" si="1466"/>
        <v>0</v>
      </c>
      <c r="P1540">
        <f t="shared" si="1467"/>
        <v>0</v>
      </c>
      <c r="Q1540">
        <f t="shared" si="1468"/>
        <v>0</v>
      </c>
      <c r="R1540">
        <f t="shared" si="1469"/>
        <v>0</v>
      </c>
      <c r="S1540">
        <f t="shared" si="1470"/>
        <v>0</v>
      </c>
      <c r="T1540">
        <f t="shared" si="1471"/>
        <v>0</v>
      </c>
      <c r="U1540">
        <f t="shared" si="1472"/>
        <v>0</v>
      </c>
      <c r="V1540">
        <f t="shared" si="1473"/>
        <v>0</v>
      </c>
      <c r="W1540">
        <f t="shared" si="1474"/>
        <v>0</v>
      </c>
      <c r="X1540">
        <f t="shared" si="1475"/>
        <v>0</v>
      </c>
      <c r="Y1540" s="10" t="e">
        <f t="shared" si="1476"/>
        <v>#VALUE!</v>
      </c>
      <c r="Z1540" t="e">
        <f t="shared" si="1477"/>
        <v>#VALUE!</v>
      </c>
      <c r="AA1540" t="e">
        <f t="shared" si="1478"/>
        <v>#VALUE!</v>
      </c>
      <c r="AB1540" t="e">
        <f t="shared" si="1479"/>
        <v>#VALUE!</v>
      </c>
      <c r="AC1540" t="e">
        <f t="shared" si="1480"/>
        <v>#VALUE!</v>
      </c>
      <c r="AD1540" t="e">
        <f t="shared" si="1481"/>
        <v>#VALUE!</v>
      </c>
      <c r="AE1540" t="e">
        <f t="shared" si="1482"/>
        <v>#VALUE!</v>
      </c>
      <c r="AF1540" t="e">
        <f t="shared" si="1483"/>
        <v>#VALUE!</v>
      </c>
      <c r="AG1540" t="e">
        <f t="shared" si="1484"/>
        <v>#VALUE!</v>
      </c>
      <c r="AH1540" t="e">
        <f t="shared" si="1485"/>
        <v>#VALUE!</v>
      </c>
      <c r="BJ1540">
        <f t="shared" si="1463"/>
        <v>0</v>
      </c>
    </row>
    <row r="1541" spans="11:62" x14ac:dyDescent="0.2">
      <c r="K1541" t="str">
        <f>WeedDataInput!F1539</f>
        <v>Y</v>
      </c>
      <c r="L1541">
        <f>WeedDataInput!G1539</f>
        <v>0</v>
      </c>
      <c r="M1541" s="10" t="str">
        <f t="shared" si="1464"/>
        <v>;0</v>
      </c>
      <c r="N1541" t="str">
        <f t="shared" si="1465"/>
        <v>;0</v>
      </c>
      <c r="O1541" t="str">
        <f t="shared" si="1466"/>
        <v>0</v>
      </c>
      <c r="P1541">
        <f t="shared" si="1467"/>
        <v>0</v>
      </c>
      <c r="Q1541">
        <f t="shared" si="1468"/>
        <v>0</v>
      </c>
      <c r="R1541">
        <f t="shared" si="1469"/>
        <v>0</v>
      </c>
      <c r="S1541">
        <f t="shared" si="1470"/>
        <v>0</v>
      </c>
      <c r="T1541">
        <f t="shared" si="1471"/>
        <v>0</v>
      </c>
      <c r="U1541">
        <f t="shared" si="1472"/>
        <v>0</v>
      </c>
      <c r="V1541">
        <f t="shared" si="1473"/>
        <v>0</v>
      </c>
      <c r="W1541">
        <f t="shared" si="1474"/>
        <v>0</v>
      </c>
      <c r="X1541">
        <f t="shared" si="1475"/>
        <v>0</v>
      </c>
      <c r="Y1541" s="10" t="e">
        <f t="shared" si="1476"/>
        <v>#VALUE!</v>
      </c>
      <c r="Z1541" t="e">
        <f t="shared" si="1477"/>
        <v>#VALUE!</v>
      </c>
      <c r="AA1541" t="e">
        <f t="shared" si="1478"/>
        <v>#VALUE!</v>
      </c>
      <c r="AB1541" t="e">
        <f t="shared" si="1479"/>
        <v>#VALUE!</v>
      </c>
      <c r="AC1541" t="e">
        <f t="shared" si="1480"/>
        <v>#VALUE!</v>
      </c>
      <c r="AD1541" t="e">
        <f t="shared" si="1481"/>
        <v>#VALUE!</v>
      </c>
      <c r="AE1541" t="e">
        <f t="shared" si="1482"/>
        <v>#VALUE!</v>
      </c>
      <c r="AF1541" t="e">
        <f t="shared" si="1483"/>
        <v>#VALUE!</v>
      </c>
      <c r="AG1541" t="e">
        <f t="shared" si="1484"/>
        <v>#VALUE!</v>
      </c>
      <c r="AH1541" t="e">
        <f t="shared" si="1485"/>
        <v>#VALUE!</v>
      </c>
      <c r="BJ1541">
        <f t="shared" si="1463"/>
        <v>0</v>
      </c>
    </row>
    <row r="1542" spans="11:62" x14ac:dyDescent="0.2">
      <c r="K1542" t="str">
        <f>WeedDataInput!F1540</f>
        <v>Y</v>
      </c>
      <c r="L1542">
        <f>WeedDataInput!G1540</f>
        <v>0</v>
      </c>
      <c r="M1542" s="10" t="str">
        <f t="shared" si="1464"/>
        <v>;0</v>
      </c>
      <c r="N1542" t="str">
        <f t="shared" si="1465"/>
        <v>;0</v>
      </c>
      <c r="O1542" t="str">
        <f t="shared" si="1466"/>
        <v>0</v>
      </c>
      <c r="P1542">
        <f t="shared" si="1467"/>
        <v>0</v>
      </c>
      <c r="Q1542">
        <f t="shared" si="1468"/>
        <v>0</v>
      </c>
      <c r="R1542">
        <f t="shared" si="1469"/>
        <v>0</v>
      </c>
      <c r="S1542">
        <f t="shared" si="1470"/>
        <v>0</v>
      </c>
      <c r="T1542">
        <f t="shared" si="1471"/>
        <v>0</v>
      </c>
      <c r="U1542">
        <f t="shared" si="1472"/>
        <v>0</v>
      </c>
      <c r="V1542">
        <f t="shared" si="1473"/>
        <v>0</v>
      </c>
      <c r="W1542">
        <f t="shared" si="1474"/>
        <v>0</v>
      </c>
      <c r="X1542">
        <f t="shared" si="1475"/>
        <v>0</v>
      </c>
      <c r="Y1542" s="10" t="e">
        <f t="shared" si="1476"/>
        <v>#VALUE!</v>
      </c>
      <c r="Z1542" t="e">
        <f t="shared" si="1477"/>
        <v>#VALUE!</v>
      </c>
      <c r="AA1542" t="e">
        <f t="shared" si="1478"/>
        <v>#VALUE!</v>
      </c>
      <c r="AB1542" t="e">
        <f t="shared" si="1479"/>
        <v>#VALUE!</v>
      </c>
      <c r="AC1542" t="e">
        <f t="shared" si="1480"/>
        <v>#VALUE!</v>
      </c>
      <c r="AD1542" t="e">
        <f t="shared" si="1481"/>
        <v>#VALUE!</v>
      </c>
      <c r="AE1542" t="e">
        <f t="shared" si="1482"/>
        <v>#VALUE!</v>
      </c>
      <c r="AF1542" t="e">
        <f t="shared" si="1483"/>
        <v>#VALUE!</v>
      </c>
      <c r="AG1542" t="e">
        <f t="shared" si="1484"/>
        <v>#VALUE!</v>
      </c>
      <c r="AH1542" t="e">
        <f t="shared" si="1485"/>
        <v>#VALUE!</v>
      </c>
      <c r="BJ1542">
        <f t="shared" si="1463"/>
        <v>0</v>
      </c>
    </row>
    <row r="1543" spans="11:62" x14ac:dyDescent="0.2">
      <c r="K1543" t="str">
        <f>WeedDataInput!F1541</f>
        <v>Y</v>
      </c>
      <c r="L1543">
        <f>WeedDataInput!G1541</f>
        <v>0</v>
      </c>
      <c r="M1543" s="10" t="str">
        <f t="shared" si="1464"/>
        <v>;0</v>
      </c>
      <c r="N1543" t="str">
        <f t="shared" si="1465"/>
        <v>;0</v>
      </c>
      <c r="O1543" t="str">
        <f t="shared" si="1466"/>
        <v>0</v>
      </c>
      <c r="P1543">
        <f t="shared" si="1467"/>
        <v>0</v>
      </c>
      <c r="Q1543">
        <f t="shared" si="1468"/>
        <v>0</v>
      </c>
      <c r="R1543">
        <f t="shared" si="1469"/>
        <v>0</v>
      </c>
      <c r="S1543">
        <f t="shared" si="1470"/>
        <v>0</v>
      </c>
      <c r="T1543">
        <f t="shared" si="1471"/>
        <v>0</v>
      </c>
      <c r="U1543">
        <f t="shared" si="1472"/>
        <v>0</v>
      </c>
      <c r="V1543">
        <f t="shared" si="1473"/>
        <v>0</v>
      </c>
      <c r="W1543">
        <f t="shared" si="1474"/>
        <v>0</v>
      </c>
      <c r="X1543">
        <f t="shared" si="1475"/>
        <v>0</v>
      </c>
      <c r="Y1543" s="10" t="e">
        <f t="shared" si="1476"/>
        <v>#VALUE!</v>
      </c>
      <c r="Z1543" t="e">
        <f t="shared" si="1477"/>
        <v>#VALUE!</v>
      </c>
      <c r="AA1543" t="e">
        <f t="shared" si="1478"/>
        <v>#VALUE!</v>
      </c>
      <c r="AB1543" t="e">
        <f t="shared" si="1479"/>
        <v>#VALUE!</v>
      </c>
      <c r="AC1543" t="e">
        <f t="shared" si="1480"/>
        <v>#VALUE!</v>
      </c>
      <c r="AD1543" t="e">
        <f t="shared" si="1481"/>
        <v>#VALUE!</v>
      </c>
      <c r="AE1543" t="e">
        <f t="shared" si="1482"/>
        <v>#VALUE!</v>
      </c>
      <c r="AF1543" t="e">
        <f t="shared" si="1483"/>
        <v>#VALUE!</v>
      </c>
      <c r="AG1543" t="e">
        <f t="shared" si="1484"/>
        <v>#VALUE!</v>
      </c>
      <c r="AH1543" t="e">
        <f t="shared" si="1485"/>
        <v>#VALUE!</v>
      </c>
      <c r="BJ1543">
        <f t="shared" ref="BJ1543:BJ1606" si="1486">LEN(O1543) - LEN(SUBSTITUTE(O1543, ";", ""))</f>
        <v>0</v>
      </c>
    </row>
    <row r="1544" spans="11:62" x14ac:dyDescent="0.2">
      <c r="K1544" t="str">
        <f>WeedDataInput!F1542</f>
        <v>Y</v>
      </c>
      <c r="L1544">
        <f>WeedDataInput!G1542</f>
        <v>0</v>
      </c>
      <c r="M1544" s="10" t="str">
        <f t="shared" si="1464"/>
        <v>;0</v>
      </c>
      <c r="N1544" t="str">
        <f t="shared" si="1465"/>
        <v>;0</v>
      </c>
      <c r="O1544" t="str">
        <f t="shared" si="1466"/>
        <v>0</v>
      </c>
      <c r="P1544">
        <f t="shared" si="1467"/>
        <v>0</v>
      </c>
      <c r="Q1544">
        <f t="shared" si="1468"/>
        <v>0</v>
      </c>
      <c r="R1544">
        <f t="shared" si="1469"/>
        <v>0</v>
      </c>
      <c r="S1544">
        <f t="shared" si="1470"/>
        <v>0</v>
      </c>
      <c r="T1544">
        <f t="shared" si="1471"/>
        <v>0</v>
      </c>
      <c r="U1544">
        <f t="shared" si="1472"/>
        <v>0</v>
      </c>
      <c r="V1544">
        <f t="shared" si="1473"/>
        <v>0</v>
      </c>
      <c r="W1544">
        <f t="shared" si="1474"/>
        <v>0</v>
      </c>
      <c r="X1544">
        <f t="shared" si="1475"/>
        <v>0</v>
      </c>
      <c r="Y1544" s="10" t="e">
        <f t="shared" si="1476"/>
        <v>#VALUE!</v>
      </c>
      <c r="Z1544" t="e">
        <f t="shared" si="1477"/>
        <v>#VALUE!</v>
      </c>
      <c r="AA1544" t="e">
        <f t="shared" si="1478"/>
        <v>#VALUE!</v>
      </c>
      <c r="AB1544" t="e">
        <f t="shared" si="1479"/>
        <v>#VALUE!</v>
      </c>
      <c r="AC1544" t="e">
        <f t="shared" si="1480"/>
        <v>#VALUE!</v>
      </c>
      <c r="AD1544" t="e">
        <f t="shared" si="1481"/>
        <v>#VALUE!</v>
      </c>
      <c r="AE1544" t="e">
        <f t="shared" si="1482"/>
        <v>#VALUE!</v>
      </c>
      <c r="AF1544" t="e">
        <f t="shared" si="1483"/>
        <v>#VALUE!</v>
      </c>
      <c r="AG1544" t="e">
        <f t="shared" si="1484"/>
        <v>#VALUE!</v>
      </c>
      <c r="AH1544" t="e">
        <f t="shared" si="1485"/>
        <v>#VALUE!</v>
      </c>
      <c r="BJ1544">
        <f t="shared" si="1486"/>
        <v>0</v>
      </c>
    </row>
    <row r="1545" spans="11:62" x14ac:dyDescent="0.2">
      <c r="K1545" t="str">
        <f>WeedDataInput!F1543</f>
        <v>N</v>
      </c>
      <c r="L1545" t="str">
        <f>WeedDataInput!G1543</f>
        <v>Jack Eskay;</v>
      </c>
      <c r="M1545" s="10" t="str">
        <f t="shared" si="1464"/>
        <v>;Jack Eskay;</v>
      </c>
      <c r="N1545" t="str">
        <f t="shared" si="1465"/>
        <v>;Jack Eskay;</v>
      </c>
      <c r="O1545" t="str">
        <f t="shared" si="1466"/>
        <v>Jack Eskay;</v>
      </c>
      <c r="P1545" t="str">
        <f t="shared" si="1467"/>
        <v/>
      </c>
      <c r="Q1545">
        <f t="shared" si="1468"/>
        <v>0</v>
      </c>
      <c r="R1545">
        <f t="shared" si="1469"/>
        <v>0</v>
      </c>
      <c r="S1545">
        <f t="shared" si="1470"/>
        <v>0</v>
      </c>
      <c r="T1545">
        <f t="shared" si="1471"/>
        <v>0</v>
      </c>
      <c r="U1545">
        <f t="shared" si="1472"/>
        <v>0</v>
      </c>
      <c r="V1545">
        <f t="shared" si="1473"/>
        <v>0</v>
      </c>
      <c r="W1545">
        <f t="shared" si="1474"/>
        <v>0</v>
      </c>
      <c r="X1545">
        <f t="shared" si="1475"/>
        <v>0</v>
      </c>
      <c r="Y1545" s="10" t="str">
        <f t="shared" si="1476"/>
        <v>Jack Eskay</v>
      </c>
      <c r="Z1545" t="e">
        <f t="shared" si="1477"/>
        <v>#VALUE!</v>
      </c>
      <c r="AA1545" t="e">
        <f t="shared" si="1478"/>
        <v>#VALUE!</v>
      </c>
      <c r="AB1545" t="e">
        <f t="shared" si="1479"/>
        <v>#VALUE!</v>
      </c>
      <c r="AC1545" t="e">
        <f t="shared" si="1480"/>
        <v>#VALUE!</v>
      </c>
      <c r="AD1545" t="e">
        <f t="shared" si="1481"/>
        <v>#VALUE!</v>
      </c>
      <c r="AE1545" t="e">
        <f t="shared" si="1482"/>
        <v>#VALUE!</v>
      </c>
      <c r="AF1545" t="e">
        <f t="shared" si="1483"/>
        <v>#VALUE!</v>
      </c>
      <c r="AG1545" t="e">
        <f t="shared" si="1484"/>
        <v>#VALUE!</v>
      </c>
      <c r="AH1545" t="e">
        <f t="shared" si="1485"/>
        <v>#VALUE!</v>
      </c>
      <c r="BJ1545">
        <f t="shared" si="1486"/>
        <v>1</v>
      </c>
    </row>
    <row r="1546" spans="11:62" x14ac:dyDescent="0.2">
      <c r="K1546" t="str">
        <f>WeedDataInput!F1544</f>
        <v>N</v>
      </c>
      <c r="L1546" t="str">
        <f>WeedDataInput!G1544</f>
        <v>Jack Eskay;</v>
      </c>
      <c r="M1546" s="10" t="str">
        <f t="shared" si="1464"/>
        <v>;Jack Eskay;</v>
      </c>
      <c r="N1546" t="str">
        <f t="shared" si="1465"/>
        <v>;Jack Eskay;</v>
      </c>
      <c r="O1546" t="str">
        <f t="shared" si="1466"/>
        <v>Jack Eskay;</v>
      </c>
      <c r="P1546" t="str">
        <f t="shared" si="1467"/>
        <v/>
      </c>
      <c r="Q1546">
        <f t="shared" si="1468"/>
        <v>0</v>
      </c>
      <c r="R1546">
        <f t="shared" si="1469"/>
        <v>0</v>
      </c>
      <c r="S1546">
        <f t="shared" si="1470"/>
        <v>0</v>
      </c>
      <c r="T1546">
        <f t="shared" si="1471"/>
        <v>0</v>
      </c>
      <c r="U1546">
        <f t="shared" si="1472"/>
        <v>0</v>
      </c>
      <c r="V1546">
        <f t="shared" si="1473"/>
        <v>0</v>
      </c>
      <c r="W1546">
        <f t="shared" si="1474"/>
        <v>0</v>
      </c>
      <c r="X1546">
        <f t="shared" si="1475"/>
        <v>0</v>
      </c>
      <c r="Y1546" s="10" t="str">
        <f t="shared" si="1476"/>
        <v>Jack Eskay</v>
      </c>
      <c r="Z1546" t="e">
        <f t="shared" si="1477"/>
        <v>#VALUE!</v>
      </c>
      <c r="AA1546" t="e">
        <f t="shared" si="1478"/>
        <v>#VALUE!</v>
      </c>
      <c r="AB1546" t="e">
        <f t="shared" si="1479"/>
        <v>#VALUE!</v>
      </c>
      <c r="AC1546" t="e">
        <f t="shared" si="1480"/>
        <v>#VALUE!</v>
      </c>
      <c r="AD1546" t="e">
        <f t="shared" si="1481"/>
        <v>#VALUE!</v>
      </c>
      <c r="AE1546" t="e">
        <f t="shared" si="1482"/>
        <v>#VALUE!</v>
      </c>
      <c r="AF1546" t="e">
        <f t="shared" si="1483"/>
        <v>#VALUE!</v>
      </c>
      <c r="AG1546" t="e">
        <f t="shared" si="1484"/>
        <v>#VALUE!</v>
      </c>
      <c r="AH1546" t="e">
        <f t="shared" si="1485"/>
        <v>#VALUE!</v>
      </c>
      <c r="BJ1546">
        <f t="shared" si="1486"/>
        <v>1</v>
      </c>
    </row>
    <row r="1547" spans="11:62" x14ac:dyDescent="0.2">
      <c r="K1547" t="str">
        <f>WeedDataInput!F1545</f>
        <v>N</v>
      </c>
      <c r="L1547" t="str">
        <f>WeedDataInput!G1545</f>
        <v>Omar (Joaquim's Friend);Jack Eskay;Joaquim Grunberger;</v>
      </c>
      <c r="M1547" s="10" t="str">
        <f t="shared" si="1464"/>
        <v>;Omar (Joaquim's Friend);Jack Eskay;Joaquim Grunberger;</v>
      </c>
      <c r="N1547" t="str">
        <f t="shared" si="1465"/>
        <v>;Omar (Joaquim's Friend);Jack Eskay;Joaquim Grunberger;</v>
      </c>
      <c r="O1547" t="str">
        <f t="shared" si="1466"/>
        <v>Omar (Joaquim's Friend);Jack Eskay;Joaquim Grunberger;</v>
      </c>
      <c r="P1547" t="str">
        <f t="shared" si="1467"/>
        <v>Jack Eskay;Joaquim Grunberger;</v>
      </c>
      <c r="Q1547" t="str">
        <f t="shared" si="1468"/>
        <v>Joaquim Grunberger;</v>
      </c>
      <c r="R1547" t="str">
        <f t="shared" si="1469"/>
        <v/>
      </c>
      <c r="S1547">
        <f t="shared" si="1470"/>
        <v>0</v>
      </c>
      <c r="T1547">
        <f t="shared" si="1471"/>
        <v>0</v>
      </c>
      <c r="U1547">
        <f t="shared" si="1472"/>
        <v>0</v>
      </c>
      <c r="V1547">
        <f t="shared" si="1473"/>
        <v>0</v>
      </c>
      <c r="W1547">
        <f t="shared" si="1474"/>
        <v>0</v>
      </c>
      <c r="X1547">
        <f t="shared" si="1475"/>
        <v>0</v>
      </c>
      <c r="Y1547" s="10" t="str">
        <f t="shared" si="1476"/>
        <v>Omar (Joaquim's Friend)</v>
      </c>
      <c r="Z1547" t="str">
        <f t="shared" si="1477"/>
        <v>Jack Eskay</v>
      </c>
      <c r="AA1547" t="str">
        <f t="shared" si="1478"/>
        <v>Joaquim Grunberger</v>
      </c>
      <c r="AB1547" t="e">
        <f t="shared" si="1479"/>
        <v>#VALUE!</v>
      </c>
      <c r="AC1547" t="e">
        <f t="shared" si="1480"/>
        <v>#VALUE!</v>
      </c>
      <c r="AD1547" t="e">
        <f t="shared" si="1481"/>
        <v>#VALUE!</v>
      </c>
      <c r="AE1547" t="e">
        <f t="shared" si="1482"/>
        <v>#VALUE!</v>
      </c>
      <c r="AF1547" t="e">
        <f t="shared" si="1483"/>
        <v>#VALUE!</v>
      </c>
      <c r="AG1547" t="e">
        <f t="shared" si="1484"/>
        <v>#VALUE!</v>
      </c>
      <c r="AH1547" t="e">
        <f t="shared" si="1485"/>
        <v>#VALUE!</v>
      </c>
      <c r="BJ1547">
        <f t="shared" si="1486"/>
        <v>3</v>
      </c>
    </row>
    <row r="1548" spans="11:62" x14ac:dyDescent="0.2">
      <c r="K1548" t="str">
        <f>WeedDataInput!F1546</f>
        <v>N</v>
      </c>
      <c r="L1548" t="str">
        <f>WeedDataInput!G1546</f>
        <v>Sack Jalyers;Sophie Nilsson;Tucker Hamalainen;Nicole Bersinger;Emily DeSutter;Joaquim Grunberger;</v>
      </c>
      <c r="M1548" s="10" t="str">
        <f t="shared" si="1464"/>
        <v>;Sack Jalyers;Sophie Nilsson;Tucker Hamalainen;Nicole Bersinger;Emily DeSutter;Joaquim Grunberger;</v>
      </c>
      <c r="N1548" t="str">
        <f t="shared" si="1465"/>
        <v>;Sack Jalyers;Sophie Nilsson;Tucker Hamalainen;Nicole Bersinger;Emily DeSutter;Joaquim Grunberger;</v>
      </c>
      <c r="O1548" t="str">
        <f t="shared" si="1466"/>
        <v>Sack Jalyers;Sophie Nilsson;Tucker Hamalainen;Nicole Bersinger;Emily DeSutter;Joaquim Grunberger;</v>
      </c>
      <c r="P1548" t="str">
        <f t="shared" si="1467"/>
        <v>Sophie Nilsson;Tucker Hamalainen;Nicole Bersinger;Emily DeSutter;Joaquim Grunberger;</v>
      </c>
      <c r="Q1548" t="str">
        <f t="shared" si="1468"/>
        <v>Tucker Hamalainen;Nicole Bersinger;Emily DeSutter;Joaquim Grunberger;</v>
      </c>
      <c r="R1548" t="str">
        <f t="shared" si="1469"/>
        <v>Nicole Bersinger;Emily DeSutter;Joaquim Grunberger;</v>
      </c>
      <c r="S1548" t="str">
        <f t="shared" si="1470"/>
        <v>Emily DeSutter;Joaquim Grunberger;</v>
      </c>
      <c r="T1548" t="str">
        <f t="shared" si="1471"/>
        <v>Joaquim Grunberger;</v>
      </c>
      <c r="U1548" t="str">
        <f t="shared" si="1472"/>
        <v/>
      </c>
      <c r="V1548">
        <f t="shared" si="1473"/>
        <v>0</v>
      </c>
      <c r="W1548">
        <f t="shared" si="1474"/>
        <v>0</v>
      </c>
      <c r="X1548">
        <f t="shared" si="1475"/>
        <v>0</v>
      </c>
      <c r="Y1548" s="10" t="str">
        <f t="shared" si="1476"/>
        <v>Sack Jalyers</v>
      </c>
      <c r="Z1548" t="str">
        <f t="shared" si="1477"/>
        <v>Sophie Nilsson</v>
      </c>
      <c r="AA1548" t="str">
        <f t="shared" si="1478"/>
        <v>Tucker Hamalainen</v>
      </c>
      <c r="AB1548" t="str">
        <f t="shared" si="1479"/>
        <v>Nicole Bersinger</v>
      </c>
      <c r="AC1548" t="str">
        <f t="shared" si="1480"/>
        <v>Emily DeSutter</v>
      </c>
      <c r="AD1548" t="str">
        <f t="shared" si="1481"/>
        <v>Joaquim Grunberger</v>
      </c>
      <c r="AE1548" t="e">
        <f t="shared" si="1482"/>
        <v>#VALUE!</v>
      </c>
      <c r="AF1548" t="e">
        <f t="shared" si="1483"/>
        <v>#VALUE!</v>
      </c>
      <c r="AG1548" t="e">
        <f t="shared" si="1484"/>
        <v>#VALUE!</v>
      </c>
      <c r="AH1548" t="e">
        <f t="shared" si="1485"/>
        <v>#VALUE!</v>
      </c>
      <c r="BJ1548">
        <f t="shared" si="1486"/>
        <v>6</v>
      </c>
    </row>
    <row r="1549" spans="11:62" x14ac:dyDescent="0.2">
      <c r="K1549" t="str">
        <f>WeedDataInput!F1547</f>
        <v>N</v>
      </c>
      <c r="L1549" t="str">
        <f>WeedDataInput!G1547</f>
        <v>Tucker Hamalainen;Sack Jalyers;</v>
      </c>
      <c r="M1549" s="10" t="str">
        <f t="shared" si="1464"/>
        <v>;Tucker Hamalainen;Sack Jalyers;</v>
      </c>
      <c r="N1549" t="str">
        <f t="shared" si="1465"/>
        <v>;Tucker Hamalainen;Sack Jalyers;</v>
      </c>
      <c r="O1549" t="str">
        <f t="shared" si="1466"/>
        <v>Tucker Hamalainen;Sack Jalyers;</v>
      </c>
      <c r="P1549" t="str">
        <f t="shared" si="1467"/>
        <v>Sack Jalyers;</v>
      </c>
      <c r="Q1549" t="str">
        <f t="shared" si="1468"/>
        <v/>
      </c>
      <c r="R1549">
        <f t="shared" si="1469"/>
        <v>0</v>
      </c>
      <c r="S1549">
        <f t="shared" si="1470"/>
        <v>0</v>
      </c>
      <c r="T1549">
        <f t="shared" si="1471"/>
        <v>0</v>
      </c>
      <c r="U1549">
        <f t="shared" si="1472"/>
        <v>0</v>
      </c>
      <c r="V1549">
        <f t="shared" si="1473"/>
        <v>0</v>
      </c>
      <c r="W1549">
        <f t="shared" si="1474"/>
        <v>0</v>
      </c>
      <c r="X1549">
        <f t="shared" si="1475"/>
        <v>0</v>
      </c>
      <c r="Y1549" s="10" t="str">
        <f t="shared" si="1476"/>
        <v>Tucker Hamalainen</v>
      </c>
      <c r="Z1549" t="str">
        <f t="shared" si="1477"/>
        <v>Sack Jalyers</v>
      </c>
      <c r="AA1549" t="e">
        <f t="shared" si="1478"/>
        <v>#VALUE!</v>
      </c>
      <c r="AB1549" t="e">
        <f t="shared" si="1479"/>
        <v>#VALUE!</v>
      </c>
      <c r="AC1549" t="e">
        <f t="shared" si="1480"/>
        <v>#VALUE!</v>
      </c>
      <c r="AD1549" t="e">
        <f t="shared" si="1481"/>
        <v>#VALUE!</v>
      </c>
      <c r="AE1549" t="e">
        <f t="shared" si="1482"/>
        <v>#VALUE!</v>
      </c>
      <c r="AF1549" t="e">
        <f t="shared" si="1483"/>
        <v>#VALUE!</v>
      </c>
      <c r="AG1549" t="e">
        <f t="shared" si="1484"/>
        <v>#VALUE!</v>
      </c>
      <c r="AH1549" t="e">
        <f t="shared" si="1485"/>
        <v>#VALUE!</v>
      </c>
      <c r="BJ1549">
        <f t="shared" si="1486"/>
        <v>2</v>
      </c>
    </row>
    <row r="1550" spans="11:62" x14ac:dyDescent="0.2">
      <c r="K1550" t="str">
        <f>WeedDataInput!F1548</f>
        <v>N</v>
      </c>
      <c r="L1550" t="str">
        <f>WeedDataInput!G1548</f>
        <v>Molly Ploughman;Joaquim Grunberger;</v>
      </c>
      <c r="M1550" s="10" t="str">
        <f t="shared" si="1464"/>
        <v>;Molly Ploughman;Joaquim Grunberger;</v>
      </c>
      <c r="N1550" t="str">
        <f t="shared" si="1465"/>
        <v>;Molly Ploughman;Joaquim Grunberger;</v>
      </c>
      <c r="O1550" t="str">
        <f t="shared" si="1466"/>
        <v>Molly Ploughman;Joaquim Grunberger;</v>
      </c>
      <c r="P1550" t="str">
        <f t="shared" si="1467"/>
        <v>Joaquim Grunberger;</v>
      </c>
      <c r="Q1550" t="str">
        <f t="shared" si="1468"/>
        <v/>
      </c>
      <c r="R1550">
        <f t="shared" si="1469"/>
        <v>0</v>
      </c>
      <c r="S1550">
        <f t="shared" si="1470"/>
        <v>0</v>
      </c>
      <c r="T1550">
        <f t="shared" si="1471"/>
        <v>0</v>
      </c>
      <c r="U1550">
        <f t="shared" si="1472"/>
        <v>0</v>
      </c>
      <c r="V1550">
        <f t="shared" si="1473"/>
        <v>0</v>
      </c>
      <c r="W1550">
        <f t="shared" si="1474"/>
        <v>0</v>
      </c>
      <c r="X1550">
        <f t="shared" si="1475"/>
        <v>0</v>
      </c>
      <c r="Y1550" s="10" t="str">
        <f t="shared" si="1476"/>
        <v>Molly Ploughman</v>
      </c>
      <c r="Z1550" t="str">
        <f t="shared" si="1477"/>
        <v>Joaquim Grunberger</v>
      </c>
      <c r="AA1550" t="e">
        <f t="shared" si="1478"/>
        <v>#VALUE!</v>
      </c>
      <c r="AB1550" t="e">
        <f t="shared" si="1479"/>
        <v>#VALUE!</v>
      </c>
      <c r="AC1550" t="e">
        <f t="shared" si="1480"/>
        <v>#VALUE!</v>
      </c>
      <c r="AD1550" t="e">
        <f t="shared" si="1481"/>
        <v>#VALUE!</v>
      </c>
      <c r="AE1550" t="e">
        <f t="shared" si="1482"/>
        <v>#VALUE!</v>
      </c>
      <c r="AF1550" t="e">
        <f t="shared" si="1483"/>
        <v>#VALUE!</v>
      </c>
      <c r="AG1550" t="e">
        <f t="shared" si="1484"/>
        <v>#VALUE!</v>
      </c>
      <c r="AH1550" t="e">
        <f t="shared" si="1485"/>
        <v>#VALUE!</v>
      </c>
      <c r="BJ1550">
        <f t="shared" si="1486"/>
        <v>2</v>
      </c>
    </row>
    <row r="1551" spans="11:62" x14ac:dyDescent="0.2">
      <c r="K1551" t="str">
        <f>WeedDataInput!F1549</f>
        <v>N</v>
      </c>
      <c r="L1551" t="str">
        <f>WeedDataInput!G1549</f>
        <v>Molly Ploughman;Joaquim Grunberger;</v>
      </c>
      <c r="M1551" s="10" t="str">
        <f t="shared" si="1464"/>
        <v>;Molly Ploughman;Joaquim Grunberger;</v>
      </c>
      <c r="N1551" t="str">
        <f t="shared" si="1465"/>
        <v>;Molly Ploughman;Joaquim Grunberger;</v>
      </c>
      <c r="O1551" t="str">
        <f t="shared" si="1466"/>
        <v>Molly Ploughman;Joaquim Grunberger;</v>
      </c>
      <c r="P1551" t="str">
        <f t="shared" si="1467"/>
        <v>Joaquim Grunberger;</v>
      </c>
      <c r="Q1551" t="str">
        <f t="shared" si="1468"/>
        <v/>
      </c>
      <c r="R1551">
        <f t="shared" si="1469"/>
        <v>0</v>
      </c>
      <c r="S1551">
        <f t="shared" si="1470"/>
        <v>0</v>
      </c>
      <c r="T1551">
        <f t="shared" si="1471"/>
        <v>0</v>
      </c>
      <c r="U1551">
        <f t="shared" si="1472"/>
        <v>0</v>
      </c>
      <c r="V1551">
        <f t="shared" si="1473"/>
        <v>0</v>
      </c>
      <c r="W1551">
        <f t="shared" si="1474"/>
        <v>0</v>
      </c>
      <c r="X1551">
        <f t="shared" si="1475"/>
        <v>0</v>
      </c>
      <c r="Y1551" s="10" t="str">
        <f t="shared" si="1476"/>
        <v>Molly Ploughman</v>
      </c>
      <c r="Z1551" t="str">
        <f t="shared" si="1477"/>
        <v>Joaquim Grunberger</v>
      </c>
      <c r="AA1551" t="e">
        <f t="shared" si="1478"/>
        <v>#VALUE!</v>
      </c>
      <c r="AB1551" t="e">
        <f t="shared" si="1479"/>
        <v>#VALUE!</v>
      </c>
      <c r="AC1551" t="e">
        <f t="shared" si="1480"/>
        <v>#VALUE!</v>
      </c>
      <c r="AD1551" t="e">
        <f t="shared" si="1481"/>
        <v>#VALUE!</v>
      </c>
      <c r="AE1551" t="e">
        <f t="shared" si="1482"/>
        <v>#VALUE!</v>
      </c>
      <c r="AF1551" t="e">
        <f t="shared" si="1483"/>
        <v>#VALUE!</v>
      </c>
      <c r="AG1551" t="e">
        <f t="shared" si="1484"/>
        <v>#VALUE!</v>
      </c>
      <c r="AH1551" t="e">
        <f t="shared" si="1485"/>
        <v>#VALUE!</v>
      </c>
      <c r="BJ1551">
        <f t="shared" si="1486"/>
        <v>2</v>
      </c>
    </row>
    <row r="1552" spans="11:62" x14ac:dyDescent="0.2">
      <c r="K1552" t="str">
        <f>WeedDataInput!F1550</f>
        <v>N</v>
      </c>
      <c r="L1552" t="str">
        <f>WeedDataInput!G1550</f>
        <v>Jack Eskay;</v>
      </c>
      <c r="M1552" s="10" t="str">
        <f t="shared" si="1464"/>
        <v>;Jack Eskay;</v>
      </c>
      <c r="N1552" t="str">
        <f t="shared" si="1465"/>
        <v>;Jack Eskay;</v>
      </c>
      <c r="O1552" t="str">
        <f t="shared" si="1466"/>
        <v>Jack Eskay;</v>
      </c>
      <c r="P1552" t="str">
        <f t="shared" si="1467"/>
        <v/>
      </c>
      <c r="Q1552">
        <f t="shared" si="1468"/>
        <v>0</v>
      </c>
      <c r="R1552">
        <f t="shared" si="1469"/>
        <v>0</v>
      </c>
      <c r="S1552">
        <f t="shared" si="1470"/>
        <v>0</v>
      </c>
      <c r="T1552">
        <f t="shared" si="1471"/>
        <v>0</v>
      </c>
      <c r="U1552">
        <f t="shared" si="1472"/>
        <v>0</v>
      </c>
      <c r="V1552">
        <f t="shared" si="1473"/>
        <v>0</v>
      </c>
      <c r="W1552">
        <f t="shared" si="1474"/>
        <v>0</v>
      </c>
      <c r="X1552">
        <f t="shared" si="1475"/>
        <v>0</v>
      </c>
      <c r="Y1552" s="10" t="str">
        <f t="shared" si="1476"/>
        <v>Jack Eskay</v>
      </c>
      <c r="Z1552" t="e">
        <f t="shared" si="1477"/>
        <v>#VALUE!</v>
      </c>
      <c r="AA1552" t="e">
        <f t="shared" si="1478"/>
        <v>#VALUE!</v>
      </c>
      <c r="AB1552" t="e">
        <f t="shared" si="1479"/>
        <v>#VALUE!</v>
      </c>
      <c r="AC1552" t="e">
        <f t="shared" si="1480"/>
        <v>#VALUE!</v>
      </c>
      <c r="AD1552" t="e">
        <f t="shared" si="1481"/>
        <v>#VALUE!</v>
      </c>
      <c r="AE1552" t="e">
        <f t="shared" si="1482"/>
        <v>#VALUE!</v>
      </c>
      <c r="AF1552" t="e">
        <f t="shared" si="1483"/>
        <v>#VALUE!</v>
      </c>
      <c r="AG1552" t="e">
        <f t="shared" si="1484"/>
        <v>#VALUE!</v>
      </c>
      <c r="AH1552" t="e">
        <f t="shared" si="1485"/>
        <v>#VALUE!</v>
      </c>
      <c r="BJ1552">
        <f t="shared" si="1486"/>
        <v>1</v>
      </c>
    </row>
    <row r="1553" spans="11:62" x14ac:dyDescent="0.2">
      <c r="K1553" t="str">
        <f>WeedDataInput!F1551</f>
        <v>N</v>
      </c>
      <c r="L1553" t="str">
        <f>WeedDataInput!G1551</f>
        <v>Joaquim Grunberger;</v>
      </c>
      <c r="M1553" s="10" t="str">
        <f t="shared" si="1464"/>
        <v>;Joaquim Grunberger;</v>
      </c>
      <c r="N1553" t="str">
        <f t="shared" si="1465"/>
        <v>;Joaquim Grunberger;</v>
      </c>
      <c r="O1553" t="str">
        <f t="shared" si="1466"/>
        <v>Joaquim Grunberger;</v>
      </c>
      <c r="P1553" t="str">
        <f t="shared" si="1467"/>
        <v/>
      </c>
      <c r="Q1553">
        <f t="shared" si="1468"/>
        <v>0</v>
      </c>
      <c r="R1553">
        <f t="shared" si="1469"/>
        <v>0</v>
      </c>
      <c r="S1553">
        <f t="shared" si="1470"/>
        <v>0</v>
      </c>
      <c r="T1553">
        <f t="shared" si="1471"/>
        <v>0</v>
      </c>
      <c r="U1553">
        <f t="shared" si="1472"/>
        <v>0</v>
      </c>
      <c r="V1553">
        <f t="shared" si="1473"/>
        <v>0</v>
      </c>
      <c r="W1553">
        <f t="shared" si="1474"/>
        <v>0</v>
      </c>
      <c r="X1553">
        <f t="shared" si="1475"/>
        <v>0</v>
      </c>
      <c r="Y1553" s="10" t="str">
        <f t="shared" si="1476"/>
        <v>Joaquim Grunberger</v>
      </c>
      <c r="Z1553" t="e">
        <f t="shared" si="1477"/>
        <v>#VALUE!</v>
      </c>
      <c r="AA1553" t="e">
        <f t="shared" si="1478"/>
        <v>#VALUE!</v>
      </c>
      <c r="AB1553" t="e">
        <f t="shared" si="1479"/>
        <v>#VALUE!</v>
      </c>
      <c r="AC1553" t="e">
        <f t="shared" si="1480"/>
        <v>#VALUE!</v>
      </c>
      <c r="AD1553" t="e">
        <f t="shared" si="1481"/>
        <v>#VALUE!</v>
      </c>
      <c r="AE1553" t="e">
        <f t="shared" si="1482"/>
        <v>#VALUE!</v>
      </c>
      <c r="AF1553" t="e">
        <f t="shared" si="1483"/>
        <v>#VALUE!</v>
      </c>
      <c r="AG1553" t="e">
        <f t="shared" si="1484"/>
        <v>#VALUE!</v>
      </c>
      <c r="AH1553" t="e">
        <f t="shared" si="1485"/>
        <v>#VALUE!</v>
      </c>
      <c r="BJ1553">
        <f t="shared" si="1486"/>
        <v>1</v>
      </c>
    </row>
    <row r="1554" spans="11:62" x14ac:dyDescent="0.2">
      <c r="K1554" t="str">
        <f>WeedDataInput!F1552</f>
        <v>N</v>
      </c>
      <c r="L1554" t="str">
        <f>WeedDataInput!G1552</f>
        <v>Joaquim Grunberger;</v>
      </c>
      <c r="M1554" s="10" t="str">
        <f t="shared" si="1464"/>
        <v>;Joaquim Grunberger;</v>
      </c>
      <c r="N1554" t="str">
        <f t="shared" si="1465"/>
        <v>;Joaquim Grunberger;</v>
      </c>
      <c r="O1554" t="str">
        <f t="shared" si="1466"/>
        <v>Joaquim Grunberger;</v>
      </c>
      <c r="P1554" t="str">
        <f t="shared" si="1467"/>
        <v/>
      </c>
      <c r="Q1554">
        <f t="shared" si="1468"/>
        <v>0</v>
      </c>
      <c r="R1554">
        <f t="shared" si="1469"/>
        <v>0</v>
      </c>
      <c r="S1554">
        <f t="shared" si="1470"/>
        <v>0</v>
      </c>
      <c r="T1554">
        <f t="shared" si="1471"/>
        <v>0</v>
      </c>
      <c r="U1554">
        <f t="shared" si="1472"/>
        <v>0</v>
      </c>
      <c r="V1554">
        <f t="shared" si="1473"/>
        <v>0</v>
      </c>
      <c r="W1554">
        <f t="shared" si="1474"/>
        <v>0</v>
      </c>
      <c r="X1554">
        <f t="shared" si="1475"/>
        <v>0</v>
      </c>
      <c r="Y1554" s="10" t="str">
        <f t="shared" si="1476"/>
        <v>Joaquim Grunberger</v>
      </c>
      <c r="Z1554" t="e">
        <f t="shared" si="1477"/>
        <v>#VALUE!</v>
      </c>
      <c r="AA1554" t="e">
        <f t="shared" si="1478"/>
        <v>#VALUE!</v>
      </c>
      <c r="AB1554" t="e">
        <f t="shared" si="1479"/>
        <v>#VALUE!</v>
      </c>
      <c r="AC1554" t="e">
        <f t="shared" si="1480"/>
        <v>#VALUE!</v>
      </c>
      <c r="AD1554" t="e">
        <f t="shared" si="1481"/>
        <v>#VALUE!</v>
      </c>
      <c r="AE1554" t="e">
        <f t="shared" si="1482"/>
        <v>#VALUE!</v>
      </c>
      <c r="AF1554" t="e">
        <f t="shared" si="1483"/>
        <v>#VALUE!</v>
      </c>
      <c r="AG1554" t="e">
        <f t="shared" si="1484"/>
        <v>#VALUE!</v>
      </c>
      <c r="AH1554" t="e">
        <f t="shared" si="1485"/>
        <v>#VALUE!</v>
      </c>
      <c r="BJ1554">
        <f t="shared" si="1486"/>
        <v>1</v>
      </c>
    </row>
    <row r="1555" spans="11:62" x14ac:dyDescent="0.2">
      <c r="K1555" t="str">
        <f>WeedDataInput!F1553</f>
        <v>N</v>
      </c>
      <c r="L1555" t="str">
        <f>WeedDataInput!G1553</f>
        <v>Joaquim Grunberger;</v>
      </c>
      <c r="M1555" s="10" t="str">
        <f t="shared" si="1464"/>
        <v>;Joaquim Grunberger;</v>
      </c>
      <c r="N1555" t="str">
        <f t="shared" si="1465"/>
        <v>;Joaquim Grunberger;</v>
      </c>
      <c r="O1555" t="str">
        <f t="shared" si="1466"/>
        <v>Joaquim Grunberger;</v>
      </c>
      <c r="P1555" t="str">
        <f t="shared" si="1467"/>
        <v/>
      </c>
      <c r="Q1555">
        <f t="shared" si="1468"/>
        <v>0</v>
      </c>
      <c r="R1555">
        <f t="shared" si="1469"/>
        <v>0</v>
      </c>
      <c r="S1555">
        <f t="shared" si="1470"/>
        <v>0</v>
      </c>
      <c r="T1555">
        <f t="shared" si="1471"/>
        <v>0</v>
      </c>
      <c r="U1555">
        <f t="shared" si="1472"/>
        <v>0</v>
      </c>
      <c r="V1555">
        <f t="shared" si="1473"/>
        <v>0</v>
      </c>
      <c r="W1555">
        <f t="shared" si="1474"/>
        <v>0</v>
      </c>
      <c r="X1555">
        <f t="shared" si="1475"/>
        <v>0</v>
      </c>
      <c r="Y1555" s="10" t="str">
        <f t="shared" si="1476"/>
        <v>Joaquim Grunberger</v>
      </c>
      <c r="Z1555" t="e">
        <f t="shared" si="1477"/>
        <v>#VALUE!</v>
      </c>
      <c r="AA1555" t="e">
        <f t="shared" si="1478"/>
        <v>#VALUE!</v>
      </c>
      <c r="AB1555" t="e">
        <f t="shared" si="1479"/>
        <v>#VALUE!</v>
      </c>
      <c r="AC1555" t="e">
        <f t="shared" si="1480"/>
        <v>#VALUE!</v>
      </c>
      <c r="AD1555" t="e">
        <f t="shared" si="1481"/>
        <v>#VALUE!</v>
      </c>
      <c r="AE1555" t="e">
        <f t="shared" si="1482"/>
        <v>#VALUE!</v>
      </c>
      <c r="AF1555" t="e">
        <f t="shared" si="1483"/>
        <v>#VALUE!</v>
      </c>
      <c r="AG1555" t="e">
        <f t="shared" si="1484"/>
        <v>#VALUE!</v>
      </c>
      <c r="AH1555" t="e">
        <f t="shared" si="1485"/>
        <v>#VALUE!</v>
      </c>
      <c r="BJ1555">
        <f t="shared" si="1486"/>
        <v>1</v>
      </c>
    </row>
    <row r="1556" spans="11:62" x14ac:dyDescent="0.2">
      <c r="K1556" t="str">
        <f>WeedDataInput!F1554</f>
        <v>N</v>
      </c>
      <c r="L1556" t="str">
        <f>WeedDataInput!G1554</f>
        <v>Joaquim Grunberger;</v>
      </c>
      <c r="M1556" s="10" t="str">
        <f t="shared" si="1464"/>
        <v>;Joaquim Grunberger;</v>
      </c>
      <c r="N1556" t="str">
        <f t="shared" si="1465"/>
        <v>;Joaquim Grunberger;</v>
      </c>
      <c r="O1556" t="str">
        <f t="shared" si="1466"/>
        <v>Joaquim Grunberger;</v>
      </c>
      <c r="P1556" t="str">
        <f t="shared" si="1467"/>
        <v/>
      </c>
      <c r="Q1556">
        <f t="shared" si="1468"/>
        <v>0</v>
      </c>
      <c r="R1556">
        <f t="shared" si="1469"/>
        <v>0</v>
      </c>
      <c r="S1556">
        <f t="shared" si="1470"/>
        <v>0</v>
      </c>
      <c r="T1556">
        <f t="shared" si="1471"/>
        <v>0</v>
      </c>
      <c r="U1556">
        <f t="shared" si="1472"/>
        <v>0</v>
      </c>
      <c r="V1556">
        <f t="shared" si="1473"/>
        <v>0</v>
      </c>
      <c r="W1556">
        <f t="shared" si="1474"/>
        <v>0</v>
      </c>
      <c r="X1556">
        <f t="shared" si="1475"/>
        <v>0</v>
      </c>
      <c r="Y1556" s="10" t="str">
        <f t="shared" si="1476"/>
        <v>Joaquim Grunberger</v>
      </c>
      <c r="Z1556" t="e">
        <f t="shared" si="1477"/>
        <v>#VALUE!</v>
      </c>
      <c r="AA1556" t="e">
        <f t="shared" si="1478"/>
        <v>#VALUE!</v>
      </c>
      <c r="AB1556" t="e">
        <f t="shared" si="1479"/>
        <v>#VALUE!</v>
      </c>
      <c r="AC1556" t="e">
        <f t="shared" si="1480"/>
        <v>#VALUE!</v>
      </c>
      <c r="AD1556" t="e">
        <f t="shared" si="1481"/>
        <v>#VALUE!</v>
      </c>
      <c r="AE1556" t="e">
        <f t="shared" si="1482"/>
        <v>#VALUE!</v>
      </c>
      <c r="AF1556" t="e">
        <f t="shared" si="1483"/>
        <v>#VALUE!</v>
      </c>
      <c r="AG1556" t="e">
        <f t="shared" si="1484"/>
        <v>#VALUE!</v>
      </c>
      <c r="AH1556" t="e">
        <f t="shared" si="1485"/>
        <v>#VALUE!</v>
      </c>
      <c r="BJ1556">
        <f t="shared" si="1486"/>
        <v>1</v>
      </c>
    </row>
    <row r="1557" spans="11:62" x14ac:dyDescent="0.2">
      <c r="K1557" t="str">
        <f>WeedDataInput!F1555</f>
        <v>N</v>
      </c>
      <c r="L1557" t="str">
        <f>WeedDataInput!G1555</f>
        <v>Joaquim Grunberger;</v>
      </c>
      <c r="M1557" s="10" t="str">
        <f t="shared" si="1464"/>
        <v>;Joaquim Grunberger;</v>
      </c>
      <c r="N1557" t="str">
        <f t="shared" si="1465"/>
        <v>;Joaquim Grunberger;</v>
      </c>
      <c r="O1557" t="str">
        <f t="shared" si="1466"/>
        <v>Joaquim Grunberger;</v>
      </c>
      <c r="P1557" t="str">
        <f t="shared" si="1467"/>
        <v/>
      </c>
      <c r="Q1557">
        <f t="shared" si="1468"/>
        <v>0</v>
      </c>
      <c r="R1557">
        <f t="shared" si="1469"/>
        <v>0</v>
      </c>
      <c r="S1557">
        <f t="shared" si="1470"/>
        <v>0</v>
      </c>
      <c r="T1557">
        <f t="shared" si="1471"/>
        <v>0</v>
      </c>
      <c r="U1557">
        <f t="shared" si="1472"/>
        <v>0</v>
      </c>
      <c r="V1557">
        <f t="shared" si="1473"/>
        <v>0</v>
      </c>
      <c r="W1557">
        <f t="shared" si="1474"/>
        <v>0</v>
      </c>
      <c r="X1557">
        <f t="shared" si="1475"/>
        <v>0</v>
      </c>
      <c r="Y1557" s="10" t="str">
        <f t="shared" si="1476"/>
        <v>Joaquim Grunberger</v>
      </c>
      <c r="Z1557" t="e">
        <f t="shared" si="1477"/>
        <v>#VALUE!</v>
      </c>
      <c r="AA1557" t="e">
        <f t="shared" si="1478"/>
        <v>#VALUE!</v>
      </c>
      <c r="AB1557" t="e">
        <f t="shared" si="1479"/>
        <v>#VALUE!</v>
      </c>
      <c r="AC1557" t="e">
        <f t="shared" si="1480"/>
        <v>#VALUE!</v>
      </c>
      <c r="AD1557" t="e">
        <f t="shared" si="1481"/>
        <v>#VALUE!</v>
      </c>
      <c r="AE1557" t="e">
        <f t="shared" si="1482"/>
        <v>#VALUE!</v>
      </c>
      <c r="AF1557" t="e">
        <f t="shared" si="1483"/>
        <v>#VALUE!</v>
      </c>
      <c r="AG1557" t="e">
        <f t="shared" si="1484"/>
        <v>#VALUE!</v>
      </c>
      <c r="AH1557" t="e">
        <f t="shared" si="1485"/>
        <v>#VALUE!</v>
      </c>
      <c r="BJ1557">
        <f t="shared" si="1486"/>
        <v>1</v>
      </c>
    </row>
    <row r="1558" spans="11:62" x14ac:dyDescent="0.2">
      <c r="K1558" t="str">
        <f>WeedDataInput!F1556</f>
        <v>N</v>
      </c>
      <c r="L1558" t="str">
        <f>WeedDataInput!G1556</f>
        <v>Joaquim Grunberger;</v>
      </c>
      <c r="M1558" s="10" t="str">
        <f t="shared" si="1464"/>
        <v>;Joaquim Grunberger;</v>
      </c>
      <c r="N1558" t="str">
        <f t="shared" si="1465"/>
        <v>;Joaquim Grunberger;</v>
      </c>
      <c r="O1558" t="str">
        <f t="shared" si="1466"/>
        <v>Joaquim Grunberger;</v>
      </c>
      <c r="P1558" t="str">
        <f t="shared" si="1467"/>
        <v/>
      </c>
      <c r="Q1558">
        <f t="shared" si="1468"/>
        <v>0</v>
      </c>
      <c r="R1558">
        <f t="shared" si="1469"/>
        <v>0</v>
      </c>
      <c r="S1558">
        <f t="shared" si="1470"/>
        <v>0</v>
      </c>
      <c r="T1558">
        <f t="shared" si="1471"/>
        <v>0</v>
      </c>
      <c r="U1558">
        <f t="shared" si="1472"/>
        <v>0</v>
      </c>
      <c r="V1558">
        <f t="shared" si="1473"/>
        <v>0</v>
      </c>
      <c r="W1558">
        <f t="shared" si="1474"/>
        <v>0</v>
      </c>
      <c r="X1558">
        <f t="shared" si="1475"/>
        <v>0</v>
      </c>
      <c r="Y1558" s="10" t="str">
        <f t="shared" si="1476"/>
        <v>Joaquim Grunberger</v>
      </c>
      <c r="Z1558" t="e">
        <f t="shared" si="1477"/>
        <v>#VALUE!</v>
      </c>
      <c r="AA1558" t="e">
        <f t="shared" si="1478"/>
        <v>#VALUE!</v>
      </c>
      <c r="AB1558" t="e">
        <f t="shared" si="1479"/>
        <v>#VALUE!</v>
      </c>
      <c r="AC1558" t="e">
        <f t="shared" si="1480"/>
        <v>#VALUE!</v>
      </c>
      <c r="AD1558" t="e">
        <f t="shared" si="1481"/>
        <v>#VALUE!</v>
      </c>
      <c r="AE1558" t="e">
        <f t="shared" si="1482"/>
        <v>#VALUE!</v>
      </c>
      <c r="AF1558" t="e">
        <f t="shared" si="1483"/>
        <v>#VALUE!</v>
      </c>
      <c r="AG1558" t="e">
        <f t="shared" si="1484"/>
        <v>#VALUE!</v>
      </c>
      <c r="AH1558" t="e">
        <f t="shared" si="1485"/>
        <v>#VALUE!</v>
      </c>
      <c r="BJ1558">
        <f t="shared" si="1486"/>
        <v>1</v>
      </c>
    </row>
    <row r="1559" spans="11:62" x14ac:dyDescent="0.2">
      <c r="K1559" t="str">
        <f>WeedDataInput!F1557</f>
        <v>N</v>
      </c>
      <c r="L1559" t="str">
        <f>WeedDataInput!G1557</f>
        <v>Joaquim Grunberger;</v>
      </c>
      <c r="M1559" s="10" t="str">
        <f t="shared" si="1464"/>
        <v>;Joaquim Grunberger;</v>
      </c>
      <c r="N1559" t="str">
        <f t="shared" si="1465"/>
        <v>;Joaquim Grunberger;</v>
      </c>
      <c r="O1559" t="str">
        <f t="shared" si="1466"/>
        <v>Joaquim Grunberger;</v>
      </c>
      <c r="P1559" t="str">
        <f t="shared" si="1467"/>
        <v/>
      </c>
      <c r="Q1559">
        <f t="shared" si="1468"/>
        <v>0</v>
      </c>
      <c r="R1559">
        <f t="shared" si="1469"/>
        <v>0</v>
      </c>
      <c r="S1559">
        <f t="shared" si="1470"/>
        <v>0</v>
      </c>
      <c r="T1559">
        <f t="shared" si="1471"/>
        <v>0</v>
      </c>
      <c r="U1559">
        <f t="shared" si="1472"/>
        <v>0</v>
      </c>
      <c r="V1559">
        <f t="shared" si="1473"/>
        <v>0</v>
      </c>
      <c r="W1559">
        <f t="shared" si="1474"/>
        <v>0</v>
      </c>
      <c r="X1559">
        <f t="shared" si="1475"/>
        <v>0</v>
      </c>
      <c r="Y1559" s="10" t="str">
        <f t="shared" si="1476"/>
        <v>Joaquim Grunberger</v>
      </c>
      <c r="Z1559" t="e">
        <f t="shared" si="1477"/>
        <v>#VALUE!</v>
      </c>
      <c r="AA1559" t="e">
        <f t="shared" si="1478"/>
        <v>#VALUE!</v>
      </c>
      <c r="AB1559" t="e">
        <f t="shared" si="1479"/>
        <v>#VALUE!</v>
      </c>
      <c r="AC1559" t="e">
        <f t="shared" si="1480"/>
        <v>#VALUE!</v>
      </c>
      <c r="AD1559" t="e">
        <f t="shared" si="1481"/>
        <v>#VALUE!</v>
      </c>
      <c r="AE1559" t="e">
        <f t="shared" si="1482"/>
        <v>#VALUE!</v>
      </c>
      <c r="AF1559" t="e">
        <f t="shared" si="1483"/>
        <v>#VALUE!</v>
      </c>
      <c r="AG1559" t="e">
        <f t="shared" si="1484"/>
        <v>#VALUE!</v>
      </c>
      <c r="AH1559" t="e">
        <f t="shared" si="1485"/>
        <v>#VALUE!</v>
      </c>
      <c r="BJ1559">
        <f t="shared" si="1486"/>
        <v>1</v>
      </c>
    </row>
    <row r="1560" spans="11:62" x14ac:dyDescent="0.2">
      <c r="K1560" t="str">
        <f>WeedDataInput!F1558</f>
        <v>N</v>
      </c>
      <c r="L1560" t="str">
        <f>WeedDataInput!G1558</f>
        <v>Joaquim Grunberger;</v>
      </c>
      <c r="M1560" s="10" t="str">
        <f t="shared" si="1464"/>
        <v>;Joaquim Grunberger;</v>
      </c>
      <c r="N1560" t="str">
        <f t="shared" si="1465"/>
        <v>;Joaquim Grunberger;</v>
      </c>
      <c r="O1560" t="str">
        <f t="shared" si="1466"/>
        <v>Joaquim Grunberger;</v>
      </c>
      <c r="P1560" t="str">
        <f t="shared" si="1467"/>
        <v/>
      </c>
      <c r="Q1560">
        <f t="shared" si="1468"/>
        <v>0</v>
      </c>
      <c r="R1560">
        <f t="shared" si="1469"/>
        <v>0</v>
      </c>
      <c r="S1560">
        <f t="shared" si="1470"/>
        <v>0</v>
      </c>
      <c r="T1560">
        <f t="shared" si="1471"/>
        <v>0</v>
      </c>
      <c r="U1560">
        <f t="shared" si="1472"/>
        <v>0</v>
      </c>
      <c r="V1560">
        <f t="shared" si="1473"/>
        <v>0</v>
      </c>
      <c r="W1560">
        <f t="shared" si="1474"/>
        <v>0</v>
      </c>
      <c r="X1560">
        <f t="shared" si="1475"/>
        <v>0</v>
      </c>
      <c r="Y1560" s="10" t="str">
        <f t="shared" si="1476"/>
        <v>Joaquim Grunberger</v>
      </c>
      <c r="Z1560" t="e">
        <f t="shared" si="1477"/>
        <v>#VALUE!</v>
      </c>
      <c r="AA1560" t="e">
        <f t="shared" si="1478"/>
        <v>#VALUE!</v>
      </c>
      <c r="AB1560" t="e">
        <f t="shared" si="1479"/>
        <v>#VALUE!</v>
      </c>
      <c r="AC1560" t="e">
        <f t="shared" si="1480"/>
        <v>#VALUE!</v>
      </c>
      <c r="AD1560" t="e">
        <f t="shared" si="1481"/>
        <v>#VALUE!</v>
      </c>
      <c r="AE1560" t="e">
        <f t="shared" si="1482"/>
        <v>#VALUE!</v>
      </c>
      <c r="AF1560" t="e">
        <f t="shared" si="1483"/>
        <v>#VALUE!</v>
      </c>
      <c r="AG1560" t="e">
        <f t="shared" si="1484"/>
        <v>#VALUE!</v>
      </c>
      <c r="AH1560" t="e">
        <f t="shared" si="1485"/>
        <v>#VALUE!</v>
      </c>
      <c r="BJ1560">
        <f t="shared" si="1486"/>
        <v>1</v>
      </c>
    </row>
    <row r="1561" spans="11:62" x14ac:dyDescent="0.2">
      <c r="K1561" t="str">
        <f>WeedDataInput!F1559</f>
        <v>N</v>
      </c>
      <c r="L1561" t="str">
        <f>WeedDataInput!G1559</f>
        <v>Joaquim Grunberger;</v>
      </c>
      <c r="M1561" s="10" t="str">
        <f t="shared" si="1464"/>
        <v>;Joaquim Grunberger;</v>
      </c>
      <c r="N1561" t="str">
        <f t="shared" si="1465"/>
        <v>;Joaquim Grunberger;</v>
      </c>
      <c r="O1561" t="str">
        <f t="shared" si="1466"/>
        <v>Joaquim Grunberger;</v>
      </c>
      <c r="P1561" t="str">
        <f t="shared" si="1467"/>
        <v/>
      </c>
      <c r="Q1561">
        <f t="shared" si="1468"/>
        <v>0</v>
      </c>
      <c r="R1561">
        <f t="shared" si="1469"/>
        <v>0</v>
      </c>
      <c r="S1561">
        <f t="shared" si="1470"/>
        <v>0</v>
      </c>
      <c r="T1561">
        <f t="shared" si="1471"/>
        <v>0</v>
      </c>
      <c r="U1561">
        <f t="shared" si="1472"/>
        <v>0</v>
      </c>
      <c r="V1561">
        <f t="shared" si="1473"/>
        <v>0</v>
      </c>
      <c r="W1561">
        <f t="shared" si="1474"/>
        <v>0</v>
      </c>
      <c r="X1561">
        <f t="shared" si="1475"/>
        <v>0</v>
      </c>
      <c r="Y1561" s="10" t="str">
        <f t="shared" si="1476"/>
        <v>Joaquim Grunberger</v>
      </c>
      <c r="Z1561" t="e">
        <f t="shared" si="1477"/>
        <v>#VALUE!</v>
      </c>
      <c r="AA1561" t="e">
        <f t="shared" si="1478"/>
        <v>#VALUE!</v>
      </c>
      <c r="AB1561" t="e">
        <f t="shared" si="1479"/>
        <v>#VALUE!</v>
      </c>
      <c r="AC1561" t="e">
        <f t="shared" si="1480"/>
        <v>#VALUE!</v>
      </c>
      <c r="AD1561" t="e">
        <f t="shared" si="1481"/>
        <v>#VALUE!</v>
      </c>
      <c r="AE1561" t="e">
        <f t="shared" si="1482"/>
        <v>#VALUE!</v>
      </c>
      <c r="AF1561" t="e">
        <f t="shared" si="1483"/>
        <v>#VALUE!</v>
      </c>
      <c r="AG1561" t="e">
        <f t="shared" si="1484"/>
        <v>#VALUE!</v>
      </c>
      <c r="AH1561" t="e">
        <f t="shared" si="1485"/>
        <v>#VALUE!</v>
      </c>
      <c r="BJ1561">
        <f t="shared" si="1486"/>
        <v>1</v>
      </c>
    </row>
    <row r="1562" spans="11:62" x14ac:dyDescent="0.2">
      <c r="K1562" t="str">
        <f>WeedDataInput!F1560</f>
        <v>N</v>
      </c>
      <c r="L1562" t="str">
        <f>WeedDataInput!G1560</f>
        <v>Joaquim Grunberger;</v>
      </c>
      <c r="M1562" s="10" t="str">
        <f t="shared" si="1464"/>
        <v>;Joaquim Grunberger;</v>
      </c>
      <c r="N1562" t="str">
        <f t="shared" si="1465"/>
        <v>;Joaquim Grunberger;</v>
      </c>
      <c r="O1562" t="str">
        <f t="shared" si="1466"/>
        <v>Joaquim Grunberger;</v>
      </c>
      <c r="P1562" t="str">
        <f t="shared" si="1467"/>
        <v/>
      </c>
      <c r="Q1562">
        <f t="shared" si="1468"/>
        <v>0</v>
      </c>
      <c r="R1562">
        <f t="shared" si="1469"/>
        <v>0</v>
      </c>
      <c r="S1562">
        <f t="shared" si="1470"/>
        <v>0</v>
      </c>
      <c r="T1562">
        <f t="shared" si="1471"/>
        <v>0</v>
      </c>
      <c r="U1562">
        <f t="shared" si="1472"/>
        <v>0</v>
      </c>
      <c r="V1562">
        <f t="shared" si="1473"/>
        <v>0</v>
      </c>
      <c r="W1562">
        <f t="shared" si="1474"/>
        <v>0</v>
      </c>
      <c r="X1562">
        <f t="shared" si="1475"/>
        <v>0</v>
      </c>
      <c r="Y1562" s="10" t="str">
        <f t="shared" si="1476"/>
        <v>Joaquim Grunberger</v>
      </c>
      <c r="Z1562" t="e">
        <f t="shared" si="1477"/>
        <v>#VALUE!</v>
      </c>
      <c r="AA1562" t="e">
        <f t="shared" si="1478"/>
        <v>#VALUE!</v>
      </c>
      <c r="AB1562" t="e">
        <f t="shared" si="1479"/>
        <v>#VALUE!</v>
      </c>
      <c r="AC1562" t="e">
        <f t="shared" si="1480"/>
        <v>#VALUE!</v>
      </c>
      <c r="AD1562" t="e">
        <f t="shared" si="1481"/>
        <v>#VALUE!</v>
      </c>
      <c r="AE1562" t="e">
        <f t="shared" si="1482"/>
        <v>#VALUE!</v>
      </c>
      <c r="AF1562" t="e">
        <f t="shared" si="1483"/>
        <v>#VALUE!</v>
      </c>
      <c r="AG1562" t="e">
        <f t="shared" si="1484"/>
        <v>#VALUE!</v>
      </c>
      <c r="AH1562" t="e">
        <f t="shared" si="1485"/>
        <v>#VALUE!</v>
      </c>
      <c r="BJ1562">
        <f t="shared" si="1486"/>
        <v>1</v>
      </c>
    </row>
    <row r="1563" spans="11:62" x14ac:dyDescent="0.2">
      <c r="K1563" t="str">
        <f>WeedDataInput!F1561</f>
        <v>Y</v>
      </c>
      <c r="L1563">
        <f>WeedDataInput!G1561</f>
        <v>0</v>
      </c>
      <c r="M1563" s="10" t="str">
        <f t="shared" si="1464"/>
        <v>;0</v>
      </c>
      <c r="N1563" t="str">
        <f t="shared" si="1465"/>
        <v>;0</v>
      </c>
      <c r="O1563" t="str">
        <f t="shared" si="1466"/>
        <v>0</v>
      </c>
      <c r="P1563">
        <f t="shared" si="1467"/>
        <v>0</v>
      </c>
      <c r="Q1563">
        <f t="shared" si="1468"/>
        <v>0</v>
      </c>
      <c r="R1563">
        <f t="shared" si="1469"/>
        <v>0</v>
      </c>
      <c r="S1563">
        <f t="shared" si="1470"/>
        <v>0</v>
      </c>
      <c r="T1563">
        <f t="shared" si="1471"/>
        <v>0</v>
      </c>
      <c r="U1563">
        <f t="shared" si="1472"/>
        <v>0</v>
      </c>
      <c r="V1563">
        <f t="shared" si="1473"/>
        <v>0</v>
      </c>
      <c r="W1563">
        <f t="shared" si="1474"/>
        <v>0</v>
      </c>
      <c r="X1563">
        <f t="shared" si="1475"/>
        <v>0</v>
      </c>
      <c r="Y1563" s="10" t="e">
        <f t="shared" si="1476"/>
        <v>#VALUE!</v>
      </c>
      <c r="Z1563" t="e">
        <f t="shared" si="1477"/>
        <v>#VALUE!</v>
      </c>
      <c r="AA1563" t="e">
        <f t="shared" si="1478"/>
        <v>#VALUE!</v>
      </c>
      <c r="AB1563" t="e">
        <f t="shared" si="1479"/>
        <v>#VALUE!</v>
      </c>
      <c r="AC1563" t="e">
        <f t="shared" si="1480"/>
        <v>#VALUE!</v>
      </c>
      <c r="AD1563" t="e">
        <f t="shared" si="1481"/>
        <v>#VALUE!</v>
      </c>
      <c r="AE1563" t="e">
        <f t="shared" si="1482"/>
        <v>#VALUE!</v>
      </c>
      <c r="AF1563" t="e">
        <f t="shared" si="1483"/>
        <v>#VALUE!</v>
      </c>
      <c r="AG1563" t="e">
        <f t="shared" si="1484"/>
        <v>#VALUE!</v>
      </c>
      <c r="AH1563" t="e">
        <f t="shared" si="1485"/>
        <v>#VALUE!</v>
      </c>
      <c r="BJ1563">
        <f t="shared" si="1486"/>
        <v>0</v>
      </c>
    </row>
    <row r="1564" spans="11:62" x14ac:dyDescent="0.2">
      <c r="K1564" t="str">
        <f>WeedDataInput!F1562</f>
        <v>Y</v>
      </c>
      <c r="L1564">
        <f>WeedDataInput!G1562</f>
        <v>0</v>
      </c>
      <c r="M1564" s="10" t="str">
        <f t="shared" si="1464"/>
        <v>;0</v>
      </c>
      <c r="N1564" t="str">
        <f t="shared" si="1465"/>
        <v>;0</v>
      </c>
      <c r="O1564" t="str">
        <f t="shared" si="1466"/>
        <v>0</v>
      </c>
      <c r="P1564">
        <f t="shared" si="1467"/>
        <v>0</v>
      </c>
      <c r="Q1564">
        <f t="shared" si="1468"/>
        <v>0</v>
      </c>
      <c r="R1564">
        <f t="shared" si="1469"/>
        <v>0</v>
      </c>
      <c r="S1564">
        <f t="shared" si="1470"/>
        <v>0</v>
      </c>
      <c r="T1564">
        <f t="shared" si="1471"/>
        <v>0</v>
      </c>
      <c r="U1564">
        <f t="shared" si="1472"/>
        <v>0</v>
      </c>
      <c r="V1564">
        <f t="shared" si="1473"/>
        <v>0</v>
      </c>
      <c r="W1564">
        <f t="shared" si="1474"/>
        <v>0</v>
      </c>
      <c r="X1564">
        <f t="shared" si="1475"/>
        <v>0</v>
      </c>
      <c r="Y1564" s="10" t="e">
        <f t="shared" si="1476"/>
        <v>#VALUE!</v>
      </c>
      <c r="Z1564" t="e">
        <f t="shared" si="1477"/>
        <v>#VALUE!</v>
      </c>
      <c r="AA1564" t="e">
        <f t="shared" si="1478"/>
        <v>#VALUE!</v>
      </c>
      <c r="AB1564" t="e">
        <f t="shared" si="1479"/>
        <v>#VALUE!</v>
      </c>
      <c r="AC1564" t="e">
        <f t="shared" si="1480"/>
        <v>#VALUE!</v>
      </c>
      <c r="AD1564" t="e">
        <f t="shared" si="1481"/>
        <v>#VALUE!</v>
      </c>
      <c r="AE1564" t="e">
        <f t="shared" si="1482"/>
        <v>#VALUE!</v>
      </c>
      <c r="AF1564" t="e">
        <f t="shared" si="1483"/>
        <v>#VALUE!</v>
      </c>
      <c r="AG1564" t="e">
        <f t="shared" si="1484"/>
        <v>#VALUE!</v>
      </c>
      <c r="AH1564" t="e">
        <f t="shared" si="1485"/>
        <v>#VALUE!</v>
      </c>
      <c r="BJ1564">
        <f t="shared" si="1486"/>
        <v>0</v>
      </c>
    </row>
    <row r="1565" spans="11:62" x14ac:dyDescent="0.2">
      <c r="K1565" t="str">
        <f>WeedDataInput!F1563</f>
        <v>N</v>
      </c>
      <c r="L1565" t="str">
        <f>WeedDataInput!G1563</f>
        <v>Jack Eskay;</v>
      </c>
      <c r="M1565" s="10" t="str">
        <f t="shared" si="1464"/>
        <v>;Jack Eskay;</v>
      </c>
      <c r="N1565" t="str">
        <f t="shared" si="1465"/>
        <v>;Jack Eskay;</v>
      </c>
      <c r="O1565" t="str">
        <f t="shared" si="1466"/>
        <v>Jack Eskay;</v>
      </c>
      <c r="P1565" t="str">
        <f t="shared" si="1467"/>
        <v/>
      </c>
      <c r="Q1565">
        <f t="shared" si="1468"/>
        <v>0</v>
      </c>
      <c r="R1565">
        <f t="shared" si="1469"/>
        <v>0</v>
      </c>
      <c r="S1565">
        <f t="shared" si="1470"/>
        <v>0</v>
      </c>
      <c r="T1565">
        <f t="shared" si="1471"/>
        <v>0</v>
      </c>
      <c r="U1565">
        <f t="shared" si="1472"/>
        <v>0</v>
      </c>
      <c r="V1565">
        <f t="shared" si="1473"/>
        <v>0</v>
      </c>
      <c r="W1565">
        <f t="shared" si="1474"/>
        <v>0</v>
      </c>
      <c r="X1565">
        <f t="shared" si="1475"/>
        <v>0</v>
      </c>
      <c r="Y1565" s="10" t="str">
        <f t="shared" si="1476"/>
        <v>Jack Eskay</v>
      </c>
      <c r="Z1565" t="e">
        <f t="shared" si="1477"/>
        <v>#VALUE!</v>
      </c>
      <c r="AA1565" t="e">
        <f t="shared" si="1478"/>
        <v>#VALUE!</v>
      </c>
      <c r="AB1565" t="e">
        <f t="shared" si="1479"/>
        <v>#VALUE!</v>
      </c>
      <c r="AC1565" t="e">
        <f t="shared" si="1480"/>
        <v>#VALUE!</v>
      </c>
      <c r="AD1565" t="e">
        <f t="shared" si="1481"/>
        <v>#VALUE!</v>
      </c>
      <c r="AE1565" t="e">
        <f t="shared" si="1482"/>
        <v>#VALUE!</v>
      </c>
      <c r="AF1565" t="e">
        <f t="shared" si="1483"/>
        <v>#VALUE!</v>
      </c>
      <c r="AG1565" t="e">
        <f t="shared" si="1484"/>
        <v>#VALUE!</v>
      </c>
      <c r="AH1565" t="e">
        <f t="shared" si="1485"/>
        <v>#VALUE!</v>
      </c>
      <c r="BJ1565">
        <f t="shared" si="1486"/>
        <v>1</v>
      </c>
    </row>
    <row r="1566" spans="11:62" x14ac:dyDescent="0.2">
      <c r="K1566" t="str">
        <f>WeedDataInput!F1564</f>
        <v>Y</v>
      </c>
      <c r="L1566">
        <f>WeedDataInput!G1564</f>
        <v>0</v>
      </c>
      <c r="M1566" s="10" t="str">
        <f t="shared" si="1464"/>
        <v>;0</v>
      </c>
      <c r="N1566" t="str">
        <f t="shared" si="1465"/>
        <v>;0</v>
      </c>
      <c r="O1566" t="str">
        <f t="shared" si="1466"/>
        <v>0</v>
      </c>
      <c r="P1566">
        <f t="shared" si="1467"/>
        <v>0</v>
      </c>
      <c r="Q1566">
        <f t="shared" si="1468"/>
        <v>0</v>
      </c>
      <c r="R1566">
        <f t="shared" si="1469"/>
        <v>0</v>
      </c>
      <c r="S1566">
        <f t="shared" si="1470"/>
        <v>0</v>
      </c>
      <c r="T1566">
        <f t="shared" si="1471"/>
        <v>0</v>
      </c>
      <c r="U1566">
        <f t="shared" si="1472"/>
        <v>0</v>
      </c>
      <c r="V1566">
        <f t="shared" si="1473"/>
        <v>0</v>
      </c>
      <c r="W1566">
        <f t="shared" si="1474"/>
        <v>0</v>
      </c>
      <c r="X1566">
        <f t="shared" si="1475"/>
        <v>0</v>
      </c>
      <c r="Y1566" s="10" t="e">
        <f t="shared" si="1476"/>
        <v>#VALUE!</v>
      </c>
      <c r="Z1566" t="e">
        <f t="shared" si="1477"/>
        <v>#VALUE!</v>
      </c>
      <c r="AA1566" t="e">
        <f t="shared" si="1478"/>
        <v>#VALUE!</v>
      </c>
      <c r="AB1566" t="e">
        <f t="shared" si="1479"/>
        <v>#VALUE!</v>
      </c>
      <c r="AC1566" t="e">
        <f t="shared" si="1480"/>
        <v>#VALUE!</v>
      </c>
      <c r="AD1566" t="e">
        <f t="shared" si="1481"/>
        <v>#VALUE!</v>
      </c>
      <c r="AE1566" t="e">
        <f t="shared" si="1482"/>
        <v>#VALUE!</v>
      </c>
      <c r="AF1566" t="e">
        <f t="shared" si="1483"/>
        <v>#VALUE!</v>
      </c>
      <c r="AG1566" t="e">
        <f t="shared" si="1484"/>
        <v>#VALUE!</v>
      </c>
      <c r="AH1566" t="e">
        <f t="shared" si="1485"/>
        <v>#VALUE!</v>
      </c>
      <c r="BJ1566">
        <f t="shared" si="1486"/>
        <v>0</v>
      </c>
    </row>
    <row r="1567" spans="11:62" x14ac:dyDescent="0.2">
      <c r="K1567" t="str">
        <f>WeedDataInput!F1565</f>
        <v>Y</v>
      </c>
      <c r="L1567">
        <f>WeedDataInput!G1565</f>
        <v>0</v>
      </c>
      <c r="M1567" s="10" t="str">
        <f t="shared" si="1464"/>
        <v>;0</v>
      </c>
      <c r="N1567" t="str">
        <f t="shared" si="1465"/>
        <v>;0</v>
      </c>
      <c r="O1567" t="str">
        <f t="shared" si="1466"/>
        <v>0</v>
      </c>
      <c r="P1567">
        <f t="shared" si="1467"/>
        <v>0</v>
      </c>
      <c r="Q1567">
        <f t="shared" si="1468"/>
        <v>0</v>
      </c>
      <c r="R1567">
        <f t="shared" si="1469"/>
        <v>0</v>
      </c>
      <c r="S1567">
        <f t="shared" si="1470"/>
        <v>0</v>
      </c>
      <c r="T1567">
        <f t="shared" si="1471"/>
        <v>0</v>
      </c>
      <c r="U1567">
        <f t="shared" si="1472"/>
        <v>0</v>
      </c>
      <c r="V1567">
        <f t="shared" si="1473"/>
        <v>0</v>
      </c>
      <c r="W1567">
        <f t="shared" si="1474"/>
        <v>0</v>
      </c>
      <c r="X1567">
        <f t="shared" si="1475"/>
        <v>0</v>
      </c>
      <c r="Y1567" s="10" t="e">
        <f t="shared" si="1476"/>
        <v>#VALUE!</v>
      </c>
      <c r="Z1567" t="e">
        <f t="shared" si="1477"/>
        <v>#VALUE!</v>
      </c>
      <c r="AA1567" t="e">
        <f t="shared" si="1478"/>
        <v>#VALUE!</v>
      </c>
      <c r="AB1567" t="e">
        <f t="shared" si="1479"/>
        <v>#VALUE!</v>
      </c>
      <c r="AC1567" t="e">
        <f t="shared" si="1480"/>
        <v>#VALUE!</v>
      </c>
      <c r="AD1567" t="e">
        <f t="shared" si="1481"/>
        <v>#VALUE!</v>
      </c>
      <c r="AE1567" t="e">
        <f t="shared" si="1482"/>
        <v>#VALUE!</v>
      </c>
      <c r="AF1567" t="e">
        <f t="shared" si="1483"/>
        <v>#VALUE!</v>
      </c>
      <c r="AG1567" t="e">
        <f t="shared" si="1484"/>
        <v>#VALUE!</v>
      </c>
      <c r="AH1567" t="e">
        <f t="shared" si="1485"/>
        <v>#VALUE!</v>
      </c>
      <c r="BJ1567">
        <f t="shared" si="1486"/>
        <v>0</v>
      </c>
    </row>
    <row r="1568" spans="11:62" x14ac:dyDescent="0.2">
      <c r="K1568" t="str">
        <f>WeedDataInput!F1566</f>
        <v>N</v>
      </c>
      <c r="L1568" t="str">
        <f>WeedDataInput!G1566</f>
        <v>Molly Ploughman;Kevin (Molly Ploughman's Husband);Joaquim Grunberger;</v>
      </c>
      <c r="M1568" s="10" t="str">
        <f t="shared" si="1464"/>
        <v>;Molly Ploughman;Kevin (Molly Ploughman's Husband);Joaquim Grunberger;</v>
      </c>
      <c r="N1568" t="str">
        <f t="shared" si="1465"/>
        <v>;Molly Ploughman;Kevin (Molly Ploughman's Husband);Joaquim Grunberger;</v>
      </c>
      <c r="O1568" t="str">
        <f t="shared" si="1466"/>
        <v>Molly Ploughman;Kevin (Molly Ploughman's Husband);Joaquim Grunberger;</v>
      </c>
      <c r="P1568" t="str">
        <f t="shared" si="1467"/>
        <v>Kevin (Molly Ploughman's Husband);Joaquim Grunberger;</v>
      </c>
      <c r="Q1568" t="str">
        <f t="shared" si="1468"/>
        <v>Joaquim Grunberger;</v>
      </c>
      <c r="R1568" t="str">
        <f t="shared" si="1469"/>
        <v/>
      </c>
      <c r="S1568">
        <f t="shared" si="1470"/>
        <v>0</v>
      </c>
      <c r="T1568">
        <f t="shared" si="1471"/>
        <v>0</v>
      </c>
      <c r="U1568">
        <f t="shared" si="1472"/>
        <v>0</v>
      </c>
      <c r="V1568">
        <f t="shared" si="1473"/>
        <v>0</v>
      </c>
      <c r="W1568">
        <f t="shared" si="1474"/>
        <v>0</v>
      </c>
      <c r="X1568">
        <f t="shared" si="1475"/>
        <v>0</v>
      </c>
      <c r="Y1568" s="10" t="str">
        <f t="shared" si="1476"/>
        <v>Molly Ploughman</v>
      </c>
      <c r="Z1568" t="str">
        <f t="shared" si="1477"/>
        <v>Kevin (Molly Ploughman's Husband)</v>
      </c>
      <c r="AA1568" t="str">
        <f t="shared" si="1478"/>
        <v>Joaquim Grunberger</v>
      </c>
      <c r="AB1568" t="e">
        <f t="shared" si="1479"/>
        <v>#VALUE!</v>
      </c>
      <c r="AC1568" t="e">
        <f t="shared" si="1480"/>
        <v>#VALUE!</v>
      </c>
      <c r="AD1568" t="e">
        <f t="shared" si="1481"/>
        <v>#VALUE!</v>
      </c>
      <c r="AE1568" t="e">
        <f t="shared" si="1482"/>
        <v>#VALUE!</v>
      </c>
      <c r="AF1568" t="e">
        <f t="shared" si="1483"/>
        <v>#VALUE!</v>
      </c>
      <c r="AG1568" t="e">
        <f t="shared" si="1484"/>
        <v>#VALUE!</v>
      </c>
      <c r="AH1568" t="e">
        <f t="shared" si="1485"/>
        <v>#VALUE!</v>
      </c>
      <c r="BJ1568">
        <f t="shared" si="1486"/>
        <v>3</v>
      </c>
    </row>
    <row r="1569" spans="11:62" x14ac:dyDescent="0.2">
      <c r="K1569" t="str">
        <f>WeedDataInput!F1567</f>
        <v>N</v>
      </c>
      <c r="L1569" t="str">
        <f>WeedDataInput!G1567</f>
        <v>Emily DeSutter;Joaquim Grunberger;Molly Ploughman;</v>
      </c>
      <c r="M1569" s="10" t="str">
        <f t="shared" si="1464"/>
        <v>;Emily DeSutter;Joaquim Grunberger;Molly Ploughman;</v>
      </c>
      <c r="N1569" t="str">
        <f t="shared" si="1465"/>
        <v>;Emily DeSutter;Joaquim Grunberger;Molly Ploughman;</v>
      </c>
      <c r="O1569" t="str">
        <f t="shared" si="1466"/>
        <v>Emily DeSutter;Joaquim Grunberger;Molly Ploughman;</v>
      </c>
      <c r="P1569" t="str">
        <f t="shared" si="1467"/>
        <v>Joaquim Grunberger;Molly Ploughman;</v>
      </c>
      <c r="Q1569" t="str">
        <f t="shared" si="1468"/>
        <v>Molly Ploughman;</v>
      </c>
      <c r="R1569" t="str">
        <f t="shared" si="1469"/>
        <v/>
      </c>
      <c r="S1569">
        <f t="shared" si="1470"/>
        <v>0</v>
      </c>
      <c r="T1569">
        <f t="shared" si="1471"/>
        <v>0</v>
      </c>
      <c r="U1569">
        <f t="shared" si="1472"/>
        <v>0</v>
      </c>
      <c r="V1569">
        <f t="shared" si="1473"/>
        <v>0</v>
      </c>
      <c r="W1569">
        <f t="shared" si="1474"/>
        <v>0</v>
      </c>
      <c r="X1569">
        <f t="shared" si="1475"/>
        <v>0</v>
      </c>
      <c r="Y1569" s="10" t="str">
        <f t="shared" si="1476"/>
        <v>Emily DeSutter</v>
      </c>
      <c r="Z1569" t="str">
        <f t="shared" si="1477"/>
        <v>Joaquim Grunberger</v>
      </c>
      <c r="AA1569" t="str">
        <f t="shared" si="1478"/>
        <v>Molly Ploughman</v>
      </c>
      <c r="AB1569" t="e">
        <f t="shared" si="1479"/>
        <v>#VALUE!</v>
      </c>
      <c r="AC1569" t="e">
        <f t="shared" si="1480"/>
        <v>#VALUE!</v>
      </c>
      <c r="AD1569" t="e">
        <f t="shared" si="1481"/>
        <v>#VALUE!</v>
      </c>
      <c r="AE1569" t="e">
        <f t="shared" si="1482"/>
        <v>#VALUE!</v>
      </c>
      <c r="AF1569" t="e">
        <f t="shared" si="1483"/>
        <v>#VALUE!</v>
      </c>
      <c r="AG1569" t="e">
        <f t="shared" si="1484"/>
        <v>#VALUE!</v>
      </c>
      <c r="AH1569" t="e">
        <f t="shared" si="1485"/>
        <v>#VALUE!</v>
      </c>
      <c r="BJ1569">
        <f t="shared" si="1486"/>
        <v>3</v>
      </c>
    </row>
    <row r="1570" spans="11:62" x14ac:dyDescent="0.2">
      <c r="K1570" t="str">
        <f>WeedDataInput!F1568</f>
        <v>Y</v>
      </c>
      <c r="L1570">
        <f>WeedDataInput!G1568</f>
        <v>0</v>
      </c>
      <c r="M1570" s="10" t="str">
        <f t="shared" si="1464"/>
        <v>;0</v>
      </c>
      <c r="N1570" t="str">
        <f t="shared" si="1465"/>
        <v>;0</v>
      </c>
      <c r="O1570" t="str">
        <f t="shared" si="1466"/>
        <v>0</v>
      </c>
      <c r="P1570">
        <f t="shared" si="1467"/>
        <v>0</v>
      </c>
      <c r="Q1570">
        <f t="shared" si="1468"/>
        <v>0</v>
      </c>
      <c r="R1570">
        <f t="shared" si="1469"/>
        <v>0</v>
      </c>
      <c r="S1570">
        <f t="shared" si="1470"/>
        <v>0</v>
      </c>
      <c r="T1570">
        <f t="shared" si="1471"/>
        <v>0</v>
      </c>
      <c r="U1570">
        <f t="shared" si="1472"/>
        <v>0</v>
      </c>
      <c r="V1570">
        <f t="shared" si="1473"/>
        <v>0</v>
      </c>
      <c r="W1570">
        <f t="shared" si="1474"/>
        <v>0</v>
      </c>
      <c r="X1570">
        <f t="shared" si="1475"/>
        <v>0</v>
      </c>
      <c r="Y1570" s="10" t="e">
        <f t="shared" si="1476"/>
        <v>#VALUE!</v>
      </c>
      <c r="Z1570" t="e">
        <f t="shared" si="1477"/>
        <v>#VALUE!</v>
      </c>
      <c r="AA1570" t="e">
        <f t="shared" si="1478"/>
        <v>#VALUE!</v>
      </c>
      <c r="AB1570" t="e">
        <f t="shared" si="1479"/>
        <v>#VALUE!</v>
      </c>
      <c r="AC1570" t="e">
        <f t="shared" si="1480"/>
        <v>#VALUE!</v>
      </c>
      <c r="AD1570" t="e">
        <f t="shared" si="1481"/>
        <v>#VALUE!</v>
      </c>
      <c r="AE1570" t="e">
        <f t="shared" si="1482"/>
        <v>#VALUE!</v>
      </c>
      <c r="AF1570" t="e">
        <f t="shared" si="1483"/>
        <v>#VALUE!</v>
      </c>
      <c r="AG1570" t="e">
        <f t="shared" si="1484"/>
        <v>#VALUE!</v>
      </c>
      <c r="AH1570" t="e">
        <f t="shared" si="1485"/>
        <v>#VALUE!</v>
      </c>
      <c r="BJ1570">
        <f t="shared" si="1486"/>
        <v>0</v>
      </c>
    </row>
    <row r="1571" spans="11:62" x14ac:dyDescent="0.2">
      <c r="K1571" t="str">
        <f>WeedDataInput!F1569</f>
        <v>N</v>
      </c>
      <c r="L1571" t="str">
        <f>WeedDataInput!G1569</f>
        <v>Joaquim Grunberger;</v>
      </c>
      <c r="M1571" s="10" t="str">
        <f t="shared" si="1464"/>
        <v>;Joaquim Grunberger;</v>
      </c>
      <c r="N1571" t="str">
        <f t="shared" si="1465"/>
        <v>;Joaquim Grunberger;</v>
      </c>
      <c r="O1571" t="str">
        <f t="shared" si="1466"/>
        <v>Joaquim Grunberger;</v>
      </c>
      <c r="P1571" t="str">
        <f t="shared" si="1467"/>
        <v/>
      </c>
      <c r="Q1571">
        <f t="shared" si="1468"/>
        <v>0</v>
      </c>
      <c r="R1571">
        <f t="shared" si="1469"/>
        <v>0</v>
      </c>
      <c r="S1571">
        <f t="shared" si="1470"/>
        <v>0</v>
      </c>
      <c r="T1571">
        <f t="shared" si="1471"/>
        <v>0</v>
      </c>
      <c r="U1571">
        <f t="shared" si="1472"/>
        <v>0</v>
      </c>
      <c r="V1571">
        <f t="shared" si="1473"/>
        <v>0</v>
      </c>
      <c r="W1571">
        <f t="shared" si="1474"/>
        <v>0</v>
      </c>
      <c r="X1571">
        <f t="shared" si="1475"/>
        <v>0</v>
      </c>
      <c r="Y1571" s="10" t="str">
        <f t="shared" si="1476"/>
        <v>Joaquim Grunberger</v>
      </c>
      <c r="Z1571" t="e">
        <f t="shared" si="1477"/>
        <v>#VALUE!</v>
      </c>
      <c r="AA1571" t="e">
        <f t="shared" si="1478"/>
        <v>#VALUE!</v>
      </c>
      <c r="AB1571" t="e">
        <f t="shared" si="1479"/>
        <v>#VALUE!</v>
      </c>
      <c r="AC1571" t="e">
        <f t="shared" si="1480"/>
        <v>#VALUE!</v>
      </c>
      <c r="AD1571" t="e">
        <f t="shared" si="1481"/>
        <v>#VALUE!</v>
      </c>
      <c r="AE1571" t="e">
        <f t="shared" si="1482"/>
        <v>#VALUE!</v>
      </c>
      <c r="AF1571" t="e">
        <f t="shared" si="1483"/>
        <v>#VALUE!</v>
      </c>
      <c r="AG1571" t="e">
        <f t="shared" si="1484"/>
        <v>#VALUE!</v>
      </c>
      <c r="AH1571" t="e">
        <f t="shared" si="1485"/>
        <v>#VALUE!</v>
      </c>
      <c r="BJ1571">
        <f t="shared" si="1486"/>
        <v>1</v>
      </c>
    </row>
    <row r="1572" spans="11:62" x14ac:dyDescent="0.2">
      <c r="K1572" t="str">
        <f>WeedDataInput!F1570</f>
        <v>N</v>
      </c>
      <c r="L1572" t="str">
        <f>WeedDataInput!G1570</f>
        <v>Joaquim Grunberger;</v>
      </c>
      <c r="M1572" s="10" t="str">
        <f t="shared" si="1464"/>
        <v>;Joaquim Grunberger;</v>
      </c>
      <c r="N1572" t="str">
        <f t="shared" si="1465"/>
        <v>;Joaquim Grunberger;</v>
      </c>
      <c r="O1572" t="str">
        <f t="shared" si="1466"/>
        <v>Joaquim Grunberger;</v>
      </c>
      <c r="P1572" t="str">
        <f t="shared" si="1467"/>
        <v/>
      </c>
      <c r="Q1572">
        <f t="shared" si="1468"/>
        <v>0</v>
      </c>
      <c r="R1572">
        <f t="shared" si="1469"/>
        <v>0</v>
      </c>
      <c r="S1572">
        <f t="shared" si="1470"/>
        <v>0</v>
      </c>
      <c r="T1572">
        <f t="shared" si="1471"/>
        <v>0</v>
      </c>
      <c r="U1572">
        <f t="shared" si="1472"/>
        <v>0</v>
      </c>
      <c r="V1572">
        <f t="shared" si="1473"/>
        <v>0</v>
      </c>
      <c r="W1572">
        <f t="shared" si="1474"/>
        <v>0</v>
      </c>
      <c r="X1572">
        <f t="shared" si="1475"/>
        <v>0</v>
      </c>
      <c r="Y1572" s="10" t="str">
        <f t="shared" si="1476"/>
        <v>Joaquim Grunberger</v>
      </c>
      <c r="Z1572" t="e">
        <f t="shared" si="1477"/>
        <v>#VALUE!</v>
      </c>
      <c r="AA1572" t="e">
        <f t="shared" si="1478"/>
        <v>#VALUE!</v>
      </c>
      <c r="AB1572" t="e">
        <f t="shared" si="1479"/>
        <v>#VALUE!</v>
      </c>
      <c r="AC1572" t="e">
        <f t="shared" si="1480"/>
        <v>#VALUE!</v>
      </c>
      <c r="AD1572" t="e">
        <f t="shared" si="1481"/>
        <v>#VALUE!</v>
      </c>
      <c r="AE1572" t="e">
        <f t="shared" si="1482"/>
        <v>#VALUE!</v>
      </c>
      <c r="AF1572" t="e">
        <f t="shared" si="1483"/>
        <v>#VALUE!</v>
      </c>
      <c r="AG1572" t="e">
        <f t="shared" si="1484"/>
        <v>#VALUE!</v>
      </c>
      <c r="AH1572" t="e">
        <f t="shared" si="1485"/>
        <v>#VALUE!</v>
      </c>
      <c r="BJ1572">
        <f t="shared" si="1486"/>
        <v>1</v>
      </c>
    </row>
    <row r="1573" spans="11:62" x14ac:dyDescent="0.2">
      <c r="K1573" t="str">
        <f>WeedDataInput!F1571</f>
        <v>N</v>
      </c>
      <c r="L1573" t="str">
        <f>WeedDataInput!G1571</f>
        <v>Jack Eskay;Joaquim Grunberger;</v>
      </c>
      <c r="M1573" s="10" t="str">
        <f t="shared" si="1464"/>
        <v>;Jack Eskay;Joaquim Grunberger;</v>
      </c>
      <c r="N1573" t="str">
        <f t="shared" si="1465"/>
        <v>;Jack Eskay;Joaquim Grunberger;</v>
      </c>
      <c r="O1573" t="str">
        <f t="shared" si="1466"/>
        <v>Jack Eskay;Joaquim Grunberger;</v>
      </c>
      <c r="P1573" t="str">
        <f t="shared" si="1467"/>
        <v>Joaquim Grunberger;</v>
      </c>
      <c r="Q1573" t="str">
        <f t="shared" si="1468"/>
        <v/>
      </c>
      <c r="R1573">
        <f t="shared" si="1469"/>
        <v>0</v>
      </c>
      <c r="S1573">
        <f t="shared" si="1470"/>
        <v>0</v>
      </c>
      <c r="T1573">
        <f t="shared" si="1471"/>
        <v>0</v>
      </c>
      <c r="U1573">
        <f t="shared" si="1472"/>
        <v>0</v>
      </c>
      <c r="V1573">
        <f t="shared" si="1473"/>
        <v>0</v>
      </c>
      <c r="W1573">
        <f t="shared" si="1474"/>
        <v>0</v>
      </c>
      <c r="X1573">
        <f t="shared" si="1475"/>
        <v>0</v>
      </c>
      <c r="Y1573" s="10" t="str">
        <f t="shared" si="1476"/>
        <v>Jack Eskay</v>
      </c>
      <c r="Z1573" t="str">
        <f t="shared" si="1477"/>
        <v>Joaquim Grunberger</v>
      </c>
      <c r="AA1573" t="e">
        <f t="shared" si="1478"/>
        <v>#VALUE!</v>
      </c>
      <c r="AB1573" t="e">
        <f t="shared" si="1479"/>
        <v>#VALUE!</v>
      </c>
      <c r="AC1573" t="e">
        <f t="shared" si="1480"/>
        <v>#VALUE!</v>
      </c>
      <c r="AD1573" t="e">
        <f t="shared" si="1481"/>
        <v>#VALUE!</v>
      </c>
      <c r="AE1573" t="e">
        <f t="shared" si="1482"/>
        <v>#VALUE!</v>
      </c>
      <c r="AF1573" t="e">
        <f t="shared" si="1483"/>
        <v>#VALUE!</v>
      </c>
      <c r="AG1573" t="e">
        <f t="shared" si="1484"/>
        <v>#VALUE!</v>
      </c>
      <c r="AH1573" t="e">
        <f t="shared" si="1485"/>
        <v>#VALUE!</v>
      </c>
      <c r="BJ1573">
        <f t="shared" si="1486"/>
        <v>2</v>
      </c>
    </row>
    <row r="1574" spans="11:62" x14ac:dyDescent="0.2">
      <c r="K1574" t="str">
        <f>WeedDataInput!F1572</f>
        <v>N</v>
      </c>
      <c r="L1574" t="str">
        <f>WeedDataInput!G1572</f>
        <v>Jack Eskay;Joaquim Grunberger;</v>
      </c>
      <c r="M1574" s="10" t="str">
        <f t="shared" si="1464"/>
        <v>;Jack Eskay;Joaquim Grunberger;</v>
      </c>
      <c r="N1574" t="str">
        <f t="shared" si="1465"/>
        <v>;Jack Eskay;Joaquim Grunberger;</v>
      </c>
      <c r="O1574" t="str">
        <f t="shared" si="1466"/>
        <v>Jack Eskay;Joaquim Grunberger;</v>
      </c>
      <c r="P1574" t="str">
        <f t="shared" si="1467"/>
        <v>Joaquim Grunberger;</v>
      </c>
      <c r="Q1574" t="str">
        <f t="shared" si="1468"/>
        <v/>
      </c>
      <c r="R1574">
        <f t="shared" si="1469"/>
        <v>0</v>
      </c>
      <c r="S1574">
        <f t="shared" si="1470"/>
        <v>0</v>
      </c>
      <c r="T1574">
        <f t="shared" si="1471"/>
        <v>0</v>
      </c>
      <c r="U1574">
        <f t="shared" si="1472"/>
        <v>0</v>
      </c>
      <c r="V1574">
        <f t="shared" si="1473"/>
        <v>0</v>
      </c>
      <c r="W1574">
        <f t="shared" si="1474"/>
        <v>0</v>
      </c>
      <c r="X1574">
        <f t="shared" si="1475"/>
        <v>0</v>
      </c>
      <c r="Y1574" s="10" t="str">
        <f t="shared" si="1476"/>
        <v>Jack Eskay</v>
      </c>
      <c r="Z1574" t="str">
        <f t="shared" si="1477"/>
        <v>Joaquim Grunberger</v>
      </c>
      <c r="AA1574" t="e">
        <f t="shared" si="1478"/>
        <v>#VALUE!</v>
      </c>
      <c r="AB1574" t="e">
        <f t="shared" si="1479"/>
        <v>#VALUE!</v>
      </c>
      <c r="AC1574" t="e">
        <f t="shared" si="1480"/>
        <v>#VALUE!</v>
      </c>
      <c r="AD1574" t="e">
        <f t="shared" si="1481"/>
        <v>#VALUE!</v>
      </c>
      <c r="AE1574" t="e">
        <f t="shared" si="1482"/>
        <v>#VALUE!</v>
      </c>
      <c r="AF1574" t="e">
        <f t="shared" si="1483"/>
        <v>#VALUE!</v>
      </c>
      <c r="AG1574" t="e">
        <f t="shared" si="1484"/>
        <v>#VALUE!</v>
      </c>
      <c r="AH1574" t="e">
        <f t="shared" si="1485"/>
        <v>#VALUE!</v>
      </c>
      <c r="BJ1574">
        <f t="shared" si="1486"/>
        <v>2</v>
      </c>
    </row>
    <row r="1575" spans="11:62" x14ac:dyDescent="0.2">
      <c r="K1575" t="str">
        <f>WeedDataInput!F1573</f>
        <v>N</v>
      </c>
      <c r="L1575" t="str">
        <f>WeedDataInput!G1573</f>
        <v>Jack Eskay;Joaquim Grunberger;</v>
      </c>
      <c r="M1575" s="10" t="str">
        <f t="shared" si="1464"/>
        <v>;Jack Eskay;Joaquim Grunberger;</v>
      </c>
      <c r="N1575" t="str">
        <f t="shared" si="1465"/>
        <v>;Jack Eskay;Joaquim Grunberger;</v>
      </c>
      <c r="O1575" t="str">
        <f t="shared" si="1466"/>
        <v>Jack Eskay;Joaquim Grunberger;</v>
      </c>
      <c r="P1575" t="str">
        <f t="shared" si="1467"/>
        <v>Joaquim Grunberger;</v>
      </c>
      <c r="Q1575" t="str">
        <f t="shared" si="1468"/>
        <v/>
      </c>
      <c r="R1575">
        <f t="shared" si="1469"/>
        <v>0</v>
      </c>
      <c r="S1575">
        <f t="shared" si="1470"/>
        <v>0</v>
      </c>
      <c r="T1575">
        <f t="shared" si="1471"/>
        <v>0</v>
      </c>
      <c r="U1575">
        <f t="shared" si="1472"/>
        <v>0</v>
      </c>
      <c r="V1575">
        <f t="shared" si="1473"/>
        <v>0</v>
      </c>
      <c r="W1575">
        <f t="shared" si="1474"/>
        <v>0</v>
      </c>
      <c r="X1575">
        <f t="shared" si="1475"/>
        <v>0</v>
      </c>
      <c r="Y1575" s="10" t="str">
        <f t="shared" si="1476"/>
        <v>Jack Eskay</v>
      </c>
      <c r="Z1575" t="str">
        <f t="shared" si="1477"/>
        <v>Joaquim Grunberger</v>
      </c>
      <c r="AA1575" t="e">
        <f t="shared" si="1478"/>
        <v>#VALUE!</v>
      </c>
      <c r="AB1575" t="e">
        <f t="shared" si="1479"/>
        <v>#VALUE!</v>
      </c>
      <c r="AC1575" t="e">
        <f t="shared" si="1480"/>
        <v>#VALUE!</v>
      </c>
      <c r="AD1575" t="e">
        <f t="shared" si="1481"/>
        <v>#VALUE!</v>
      </c>
      <c r="AE1575" t="e">
        <f t="shared" si="1482"/>
        <v>#VALUE!</v>
      </c>
      <c r="AF1575" t="e">
        <f t="shared" si="1483"/>
        <v>#VALUE!</v>
      </c>
      <c r="AG1575" t="e">
        <f t="shared" si="1484"/>
        <v>#VALUE!</v>
      </c>
      <c r="AH1575" t="e">
        <f t="shared" si="1485"/>
        <v>#VALUE!</v>
      </c>
      <c r="BJ1575">
        <f t="shared" si="1486"/>
        <v>2</v>
      </c>
    </row>
    <row r="1576" spans="11:62" x14ac:dyDescent="0.2">
      <c r="K1576" t="str">
        <f>WeedDataInput!F1574</f>
        <v>N</v>
      </c>
      <c r="L1576" t="str">
        <f>WeedDataInput!G1574</f>
        <v>Joaquim Grunberger;</v>
      </c>
      <c r="M1576" s="10" t="str">
        <f t="shared" si="1464"/>
        <v>;Joaquim Grunberger;</v>
      </c>
      <c r="N1576" t="str">
        <f t="shared" si="1465"/>
        <v>;Joaquim Grunberger;</v>
      </c>
      <c r="O1576" t="str">
        <f t="shared" si="1466"/>
        <v>Joaquim Grunberger;</v>
      </c>
      <c r="P1576" t="str">
        <f t="shared" si="1467"/>
        <v/>
      </c>
      <c r="Q1576">
        <f t="shared" si="1468"/>
        <v>0</v>
      </c>
      <c r="R1576">
        <f t="shared" si="1469"/>
        <v>0</v>
      </c>
      <c r="S1576">
        <f t="shared" si="1470"/>
        <v>0</v>
      </c>
      <c r="T1576">
        <f t="shared" si="1471"/>
        <v>0</v>
      </c>
      <c r="U1576">
        <f t="shared" si="1472"/>
        <v>0</v>
      </c>
      <c r="V1576">
        <f t="shared" si="1473"/>
        <v>0</v>
      </c>
      <c r="W1576">
        <f t="shared" si="1474"/>
        <v>0</v>
      </c>
      <c r="X1576">
        <f t="shared" si="1475"/>
        <v>0</v>
      </c>
      <c r="Y1576" s="10" t="str">
        <f t="shared" si="1476"/>
        <v>Joaquim Grunberger</v>
      </c>
      <c r="Z1576" t="e">
        <f t="shared" si="1477"/>
        <v>#VALUE!</v>
      </c>
      <c r="AA1576" t="e">
        <f t="shared" si="1478"/>
        <v>#VALUE!</v>
      </c>
      <c r="AB1576" t="e">
        <f t="shared" si="1479"/>
        <v>#VALUE!</v>
      </c>
      <c r="AC1576" t="e">
        <f t="shared" si="1480"/>
        <v>#VALUE!</v>
      </c>
      <c r="AD1576" t="e">
        <f t="shared" si="1481"/>
        <v>#VALUE!</v>
      </c>
      <c r="AE1576" t="e">
        <f t="shared" si="1482"/>
        <v>#VALUE!</v>
      </c>
      <c r="AF1576" t="e">
        <f t="shared" si="1483"/>
        <v>#VALUE!</v>
      </c>
      <c r="AG1576" t="e">
        <f t="shared" si="1484"/>
        <v>#VALUE!</v>
      </c>
      <c r="AH1576" t="e">
        <f t="shared" si="1485"/>
        <v>#VALUE!</v>
      </c>
      <c r="BJ1576">
        <f t="shared" si="1486"/>
        <v>1</v>
      </c>
    </row>
    <row r="1577" spans="11:62" x14ac:dyDescent="0.2">
      <c r="K1577" t="str">
        <f>WeedDataInput!F1575</f>
        <v>N</v>
      </c>
      <c r="L1577" t="str">
        <f>WeedDataInput!G1575</f>
        <v>Jack Eskay;Joaquim Grunberger;</v>
      </c>
      <c r="M1577" s="10" t="str">
        <f t="shared" si="1464"/>
        <v>;Jack Eskay;Joaquim Grunberger;</v>
      </c>
      <c r="N1577" t="str">
        <f t="shared" si="1465"/>
        <v>;Jack Eskay;Joaquim Grunberger;</v>
      </c>
      <c r="O1577" t="str">
        <f t="shared" si="1466"/>
        <v>Jack Eskay;Joaquim Grunberger;</v>
      </c>
      <c r="P1577" t="str">
        <f t="shared" si="1467"/>
        <v>Joaquim Grunberger;</v>
      </c>
      <c r="Q1577" t="str">
        <f t="shared" si="1468"/>
        <v/>
      </c>
      <c r="R1577">
        <f t="shared" si="1469"/>
        <v>0</v>
      </c>
      <c r="S1577">
        <f t="shared" si="1470"/>
        <v>0</v>
      </c>
      <c r="T1577">
        <f t="shared" si="1471"/>
        <v>0</v>
      </c>
      <c r="U1577">
        <f t="shared" si="1472"/>
        <v>0</v>
      </c>
      <c r="V1577">
        <f t="shared" si="1473"/>
        <v>0</v>
      </c>
      <c r="W1577">
        <f t="shared" si="1474"/>
        <v>0</v>
      </c>
      <c r="X1577">
        <f t="shared" si="1475"/>
        <v>0</v>
      </c>
      <c r="Y1577" s="10" t="str">
        <f t="shared" si="1476"/>
        <v>Jack Eskay</v>
      </c>
      <c r="Z1577" t="str">
        <f t="shared" si="1477"/>
        <v>Joaquim Grunberger</v>
      </c>
      <c r="AA1577" t="e">
        <f t="shared" si="1478"/>
        <v>#VALUE!</v>
      </c>
      <c r="AB1577" t="e">
        <f t="shared" si="1479"/>
        <v>#VALUE!</v>
      </c>
      <c r="AC1577" t="e">
        <f t="shared" si="1480"/>
        <v>#VALUE!</v>
      </c>
      <c r="AD1577" t="e">
        <f t="shared" si="1481"/>
        <v>#VALUE!</v>
      </c>
      <c r="AE1577" t="e">
        <f t="shared" si="1482"/>
        <v>#VALUE!</v>
      </c>
      <c r="AF1577" t="e">
        <f t="shared" si="1483"/>
        <v>#VALUE!</v>
      </c>
      <c r="AG1577" t="e">
        <f t="shared" si="1484"/>
        <v>#VALUE!</v>
      </c>
      <c r="AH1577" t="e">
        <f t="shared" si="1485"/>
        <v>#VALUE!</v>
      </c>
      <c r="BJ1577">
        <f t="shared" si="1486"/>
        <v>2</v>
      </c>
    </row>
    <row r="1578" spans="11:62" x14ac:dyDescent="0.2">
      <c r="K1578" t="str">
        <f>WeedDataInput!F1576</f>
        <v>N</v>
      </c>
      <c r="L1578" t="str">
        <f>WeedDataInput!G1576</f>
        <v>Joaquim Grunberger;</v>
      </c>
      <c r="M1578" s="10" t="str">
        <f t="shared" si="1464"/>
        <v>;Joaquim Grunberger;</v>
      </c>
      <c r="N1578" t="str">
        <f t="shared" si="1465"/>
        <v>;Joaquim Grunberger;</v>
      </c>
      <c r="O1578" t="str">
        <f t="shared" si="1466"/>
        <v>Joaquim Grunberger;</v>
      </c>
      <c r="P1578" t="str">
        <f t="shared" si="1467"/>
        <v/>
      </c>
      <c r="Q1578">
        <f t="shared" si="1468"/>
        <v>0</v>
      </c>
      <c r="R1578">
        <f t="shared" si="1469"/>
        <v>0</v>
      </c>
      <c r="S1578">
        <f t="shared" si="1470"/>
        <v>0</v>
      </c>
      <c r="T1578">
        <f t="shared" si="1471"/>
        <v>0</v>
      </c>
      <c r="U1578">
        <f t="shared" si="1472"/>
        <v>0</v>
      </c>
      <c r="V1578">
        <f t="shared" si="1473"/>
        <v>0</v>
      </c>
      <c r="W1578">
        <f t="shared" si="1474"/>
        <v>0</v>
      </c>
      <c r="X1578">
        <f t="shared" si="1475"/>
        <v>0</v>
      </c>
      <c r="Y1578" s="10" t="str">
        <f t="shared" si="1476"/>
        <v>Joaquim Grunberger</v>
      </c>
      <c r="Z1578" t="e">
        <f t="shared" si="1477"/>
        <v>#VALUE!</v>
      </c>
      <c r="AA1578" t="e">
        <f t="shared" si="1478"/>
        <v>#VALUE!</v>
      </c>
      <c r="AB1578" t="e">
        <f t="shared" si="1479"/>
        <v>#VALUE!</v>
      </c>
      <c r="AC1578" t="e">
        <f t="shared" si="1480"/>
        <v>#VALUE!</v>
      </c>
      <c r="AD1578" t="e">
        <f t="shared" si="1481"/>
        <v>#VALUE!</v>
      </c>
      <c r="AE1578" t="e">
        <f t="shared" si="1482"/>
        <v>#VALUE!</v>
      </c>
      <c r="AF1578" t="e">
        <f t="shared" si="1483"/>
        <v>#VALUE!</v>
      </c>
      <c r="AG1578" t="e">
        <f t="shared" si="1484"/>
        <v>#VALUE!</v>
      </c>
      <c r="AH1578" t="e">
        <f t="shared" si="1485"/>
        <v>#VALUE!</v>
      </c>
      <c r="BJ1578">
        <f t="shared" si="1486"/>
        <v>1</v>
      </c>
    </row>
    <row r="1579" spans="11:62" x14ac:dyDescent="0.2">
      <c r="K1579" t="str">
        <f>WeedDataInput!F1577</f>
        <v>N</v>
      </c>
      <c r="L1579" t="str">
        <f>WeedDataInput!G1577</f>
        <v>Joaquim Grunberger;</v>
      </c>
      <c r="M1579" s="10" t="str">
        <f t="shared" si="1464"/>
        <v>;Joaquim Grunberger;</v>
      </c>
      <c r="N1579" t="str">
        <f t="shared" si="1465"/>
        <v>;Joaquim Grunberger;</v>
      </c>
      <c r="O1579" t="str">
        <f t="shared" si="1466"/>
        <v>Joaquim Grunberger;</v>
      </c>
      <c r="P1579" t="str">
        <f t="shared" si="1467"/>
        <v/>
      </c>
      <c r="Q1579">
        <f t="shared" si="1468"/>
        <v>0</v>
      </c>
      <c r="R1579">
        <f t="shared" si="1469"/>
        <v>0</v>
      </c>
      <c r="S1579">
        <f t="shared" si="1470"/>
        <v>0</v>
      </c>
      <c r="T1579">
        <f t="shared" si="1471"/>
        <v>0</v>
      </c>
      <c r="U1579">
        <f t="shared" si="1472"/>
        <v>0</v>
      </c>
      <c r="V1579">
        <f t="shared" si="1473"/>
        <v>0</v>
      </c>
      <c r="W1579">
        <f t="shared" si="1474"/>
        <v>0</v>
      </c>
      <c r="X1579">
        <f t="shared" si="1475"/>
        <v>0</v>
      </c>
      <c r="Y1579" s="10" t="str">
        <f t="shared" si="1476"/>
        <v>Joaquim Grunberger</v>
      </c>
      <c r="Z1579" t="e">
        <f t="shared" si="1477"/>
        <v>#VALUE!</v>
      </c>
      <c r="AA1579" t="e">
        <f t="shared" si="1478"/>
        <v>#VALUE!</v>
      </c>
      <c r="AB1579" t="e">
        <f t="shared" si="1479"/>
        <v>#VALUE!</v>
      </c>
      <c r="AC1579" t="e">
        <f t="shared" si="1480"/>
        <v>#VALUE!</v>
      </c>
      <c r="AD1579" t="e">
        <f t="shared" si="1481"/>
        <v>#VALUE!</v>
      </c>
      <c r="AE1579" t="e">
        <f t="shared" si="1482"/>
        <v>#VALUE!</v>
      </c>
      <c r="AF1579" t="e">
        <f t="shared" si="1483"/>
        <v>#VALUE!</v>
      </c>
      <c r="AG1579" t="e">
        <f t="shared" si="1484"/>
        <v>#VALUE!</v>
      </c>
      <c r="AH1579" t="e">
        <f t="shared" si="1485"/>
        <v>#VALUE!</v>
      </c>
      <c r="BJ1579">
        <f t="shared" si="1486"/>
        <v>1</v>
      </c>
    </row>
    <row r="1580" spans="11:62" x14ac:dyDescent="0.2">
      <c r="K1580" t="str">
        <f>WeedDataInput!F1578</f>
        <v>N</v>
      </c>
      <c r="L1580" t="str">
        <f>WeedDataInput!G1578</f>
        <v>Joaquim Grunberger;</v>
      </c>
      <c r="M1580" s="10" t="str">
        <f t="shared" ref="M1580:M1643" si="1487">";"&amp;L1580</f>
        <v>;Joaquim Grunberger;</v>
      </c>
      <c r="N1580" t="str">
        <f t="shared" ref="N1580:N1643" si="1488">TRIM(M1580)</f>
        <v>;Joaquim Grunberger;</v>
      </c>
      <c r="O1580" t="str">
        <f t="shared" ref="O1580:O1643" si="1489">_xlfn.TEXTAFTER(N1580,";")</f>
        <v>Joaquim Grunberger;</v>
      </c>
      <c r="P1580" t="str">
        <f t="shared" ref="P1580:P1643" si="1490">IFERROR(_xlfn.TEXTAFTER(O1580,";"),0)</f>
        <v/>
      </c>
      <c r="Q1580">
        <f t="shared" ref="Q1580:Q1643" si="1491">IFERROR(_xlfn.TEXTAFTER(P1580,";"),0)</f>
        <v>0</v>
      </c>
      <c r="R1580">
        <f t="shared" ref="R1580:R1643" si="1492">IFERROR(_xlfn.TEXTAFTER(Q1580,";"),0)</f>
        <v>0</v>
      </c>
      <c r="S1580">
        <f t="shared" ref="S1580:S1643" si="1493">IFERROR(_xlfn.TEXTAFTER(R1580,";"),0)</f>
        <v>0</v>
      </c>
      <c r="T1580">
        <f t="shared" ref="T1580:T1643" si="1494">IFERROR(_xlfn.TEXTAFTER(S1580,";"),0)</f>
        <v>0</v>
      </c>
      <c r="U1580">
        <f t="shared" ref="U1580:U1643" si="1495">IFERROR(_xlfn.TEXTAFTER(T1580,";"),0)</f>
        <v>0</v>
      </c>
      <c r="V1580">
        <f t="shared" ref="V1580:V1643" si="1496">IFERROR(_xlfn.TEXTAFTER(U1580,";"),0)</f>
        <v>0</v>
      </c>
      <c r="W1580">
        <f t="shared" ref="W1580:W1643" si="1497">IFERROR(_xlfn.TEXTAFTER(V1580,";"),0)</f>
        <v>0</v>
      </c>
      <c r="X1580">
        <f t="shared" ref="X1580:X1643" si="1498">IFERROR(_xlfn.TEXTAFTER(W1580,";"),0)</f>
        <v>0</v>
      </c>
      <c r="Y1580" s="10" t="str">
        <f t="shared" ref="Y1580:Y1643" si="1499">MID(M1580,SEARCH(";",M1580)+1,SEARCH(";",M1580,SEARCH(";",M1580)+1)-SEARCH(";",M1580)-1)</f>
        <v>Joaquim Grunberger</v>
      </c>
      <c r="Z1580" t="e">
        <f t="shared" ref="Z1580:Z1643" si="1500">MID(O1580,SEARCH(";",O1580)+1,SEARCH(";",O1580,SEARCH(";",O1580)+1)-SEARCH(";",O1580)-1)</f>
        <v>#VALUE!</v>
      </c>
      <c r="AA1580" t="e">
        <f t="shared" ref="AA1580:AA1643" si="1501">MID(P1580,SEARCH(";",P1580)+1,SEARCH(";",P1580,SEARCH(";",P1580)+1)-SEARCH(";",P1580)-1)</f>
        <v>#VALUE!</v>
      </c>
      <c r="AB1580" t="e">
        <f t="shared" ref="AB1580:AB1643" si="1502">MID(Q1580,SEARCH(";",Q1580)+1,SEARCH(";",Q1580,SEARCH(";",Q1580)+1)-SEARCH(";",Q1580)-1)</f>
        <v>#VALUE!</v>
      </c>
      <c r="AC1580" t="e">
        <f t="shared" ref="AC1580:AC1643" si="1503">MID(R1580,SEARCH(";",R1580)+1,SEARCH(";",R1580,SEARCH(";",R1580)+1)-SEARCH(";",R1580)-1)</f>
        <v>#VALUE!</v>
      </c>
      <c r="AD1580" t="e">
        <f t="shared" ref="AD1580:AD1643" si="1504">MID(S1580,SEARCH(";",S1580)+1,SEARCH(";",S1580,SEARCH(";",S1580)+1)-SEARCH(";",S1580)-1)</f>
        <v>#VALUE!</v>
      </c>
      <c r="AE1580" t="e">
        <f t="shared" ref="AE1580:AE1643" si="1505">MID(T1580,SEARCH(";",T1580)+1,SEARCH(";",T1580,SEARCH(";",T1580)+1)-SEARCH(";",T1580)-1)</f>
        <v>#VALUE!</v>
      </c>
      <c r="AF1580" t="e">
        <f t="shared" ref="AF1580:AF1643" si="1506">MID(U1580,SEARCH(";",U1580)+1,SEARCH(";",U1580,SEARCH(";",U1580)+1)-SEARCH(";",U1580)-1)</f>
        <v>#VALUE!</v>
      </c>
      <c r="AG1580" t="e">
        <f t="shared" ref="AG1580:AG1643" si="1507">MID(V1580,SEARCH(";",V1580)+1,SEARCH(";",V1580,SEARCH(";",V1580)+1)-SEARCH(";",V1580)-1)</f>
        <v>#VALUE!</v>
      </c>
      <c r="AH1580" t="e">
        <f t="shared" ref="AH1580:AH1643" si="1508">MID(W1580,SEARCH(";",W1580)+1,SEARCH(";",W1580,SEARCH(";",W1580)+1)-SEARCH(";",W1580)-1)</f>
        <v>#VALUE!</v>
      </c>
      <c r="BJ1580">
        <f t="shared" si="1486"/>
        <v>1</v>
      </c>
    </row>
    <row r="1581" spans="11:62" x14ac:dyDescent="0.2">
      <c r="K1581" t="str">
        <f>WeedDataInput!F1579</f>
        <v>N</v>
      </c>
      <c r="L1581" t="str">
        <f>WeedDataInput!G1579</f>
        <v>Joaquim Grunberger;</v>
      </c>
      <c r="M1581" s="10" t="str">
        <f t="shared" si="1487"/>
        <v>;Joaquim Grunberger;</v>
      </c>
      <c r="N1581" t="str">
        <f t="shared" si="1488"/>
        <v>;Joaquim Grunberger;</v>
      </c>
      <c r="O1581" t="str">
        <f t="shared" si="1489"/>
        <v>Joaquim Grunberger;</v>
      </c>
      <c r="P1581" t="str">
        <f t="shared" si="1490"/>
        <v/>
      </c>
      <c r="Q1581">
        <f t="shared" si="1491"/>
        <v>0</v>
      </c>
      <c r="R1581">
        <f t="shared" si="1492"/>
        <v>0</v>
      </c>
      <c r="S1581">
        <f t="shared" si="1493"/>
        <v>0</v>
      </c>
      <c r="T1581">
        <f t="shared" si="1494"/>
        <v>0</v>
      </c>
      <c r="U1581">
        <f t="shared" si="1495"/>
        <v>0</v>
      </c>
      <c r="V1581">
        <f t="shared" si="1496"/>
        <v>0</v>
      </c>
      <c r="W1581">
        <f t="shared" si="1497"/>
        <v>0</v>
      </c>
      <c r="X1581">
        <f t="shared" si="1498"/>
        <v>0</v>
      </c>
      <c r="Y1581" s="10" t="str">
        <f t="shared" si="1499"/>
        <v>Joaquim Grunberger</v>
      </c>
      <c r="Z1581" t="e">
        <f t="shared" si="1500"/>
        <v>#VALUE!</v>
      </c>
      <c r="AA1581" t="e">
        <f t="shared" si="1501"/>
        <v>#VALUE!</v>
      </c>
      <c r="AB1581" t="e">
        <f t="shared" si="1502"/>
        <v>#VALUE!</v>
      </c>
      <c r="AC1581" t="e">
        <f t="shared" si="1503"/>
        <v>#VALUE!</v>
      </c>
      <c r="AD1581" t="e">
        <f t="shared" si="1504"/>
        <v>#VALUE!</v>
      </c>
      <c r="AE1581" t="e">
        <f t="shared" si="1505"/>
        <v>#VALUE!</v>
      </c>
      <c r="AF1581" t="e">
        <f t="shared" si="1506"/>
        <v>#VALUE!</v>
      </c>
      <c r="AG1581" t="e">
        <f t="shared" si="1507"/>
        <v>#VALUE!</v>
      </c>
      <c r="AH1581" t="e">
        <f t="shared" si="1508"/>
        <v>#VALUE!</v>
      </c>
      <c r="BJ1581">
        <f t="shared" si="1486"/>
        <v>1</v>
      </c>
    </row>
    <row r="1582" spans="11:62" x14ac:dyDescent="0.2">
      <c r="K1582" t="str">
        <f>WeedDataInput!F1580</f>
        <v>N</v>
      </c>
      <c r="L1582" t="str">
        <f>WeedDataInput!G1580</f>
        <v>Joaquim Grunberger;</v>
      </c>
      <c r="M1582" s="10" t="str">
        <f t="shared" si="1487"/>
        <v>;Joaquim Grunberger;</v>
      </c>
      <c r="N1582" t="str">
        <f t="shared" si="1488"/>
        <v>;Joaquim Grunberger;</v>
      </c>
      <c r="O1582" t="str">
        <f t="shared" si="1489"/>
        <v>Joaquim Grunberger;</v>
      </c>
      <c r="P1582" t="str">
        <f t="shared" si="1490"/>
        <v/>
      </c>
      <c r="Q1582">
        <f t="shared" si="1491"/>
        <v>0</v>
      </c>
      <c r="R1582">
        <f t="shared" si="1492"/>
        <v>0</v>
      </c>
      <c r="S1582">
        <f t="shared" si="1493"/>
        <v>0</v>
      </c>
      <c r="T1582">
        <f t="shared" si="1494"/>
        <v>0</v>
      </c>
      <c r="U1582">
        <f t="shared" si="1495"/>
        <v>0</v>
      </c>
      <c r="V1582">
        <f t="shared" si="1496"/>
        <v>0</v>
      </c>
      <c r="W1582">
        <f t="shared" si="1497"/>
        <v>0</v>
      </c>
      <c r="X1582">
        <f t="shared" si="1498"/>
        <v>0</v>
      </c>
      <c r="Y1582" s="10" t="str">
        <f t="shared" si="1499"/>
        <v>Joaquim Grunberger</v>
      </c>
      <c r="Z1582" t="e">
        <f t="shared" si="1500"/>
        <v>#VALUE!</v>
      </c>
      <c r="AA1582" t="e">
        <f t="shared" si="1501"/>
        <v>#VALUE!</v>
      </c>
      <c r="AB1582" t="e">
        <f t="shared" si="1502"/>
        <v>#VALUE!</v>
      </c>
      <c r="AC1582" t="e">
        <f t="shared" si="1503"/>
        <v>#VALUE!</v>
      </c>
      <c r="AD1582" t="e">
        <f t="shared" si="1504"/>
        <v>#VALUE!</v>
      </c>
      <c r="AE1582" t="e">
        <f t="shared" si="1505"/>
        <v>#VALUE!</v>
      </c>
      <c r="AF1582" t="e">
        <f t="shared" si="1506"/>
        <v>#VALUE!</v>
      </c>
      <c r="AG1582" t="e">
        <f t="shared" si="1507"/>
        <v>#VALUE!</v>
      </c>
      <c r="AH1582" t="e">
        <f t="shared" si="1508"/>
        <v>#VALUE!</v>
      </c>
      <c r="BJ1582">
        <f t="shared" si="1486"/>
        <v>1</v>
      </c>
    </row>
    <row r="1583" spans="11:62" x14ac:dyDescent="0.2">
      <c r="K1583" t="str">
        <f>WeedDataInput!F1581</f>
        <v>N</v>
      </c>
      <c r="L1583" t="str">
        <f>WeedDataInput!G1581</f>
        <v>Joaquim Grunberger;</v>
      </c>
      <c r="M1583" s="10" t="str">
        <f t="shared" si="1487"/>
        <v>;Joaquim Grunberger;</v>
      </c>
      <c r="N1583" t="str">
        <f t="shared" si="1488"/>
        <v>;Joaquim Grunberger;</v>
      </c>
      <c r="O1583" t="str">
        <f t="shared" si="1489"/>
        <v>Joaquim Grunberger;</v>
      </c>
      <c r="P1583" t="str">
        <f t="shared" si="1490"/>
        <v/>
      </c>
      <c r="Q1583">
        <f t="shared" si="1491"/>
        <v>0</v>
      </c>
      <c r="R1583">
        <f t="shared" si="1492"/>
        <v>0</v>
      </c>
      <c r="S1583">
        <f t="shared" si="1493"/>
        <v>0</v>
      </c>
      <c r="T1583">
        <f t="shared" si="1494"/>
        <v>0</v>
      </c>
      <c r="U1583">
        <f t="shared" si="1495"/>
        <v>0</v>
      </c>
      <c r="V1583">
        <f t="shared" si="1496"/>
        <v>0</v>
      </c>
      <c r="W1583">
        <f t="shared" si="1497"/>
        <v>0</v>
      </c>
      <c r="X1583">
        <f t="shared" si="1498"/>
        <v>0</v>
      </c>
      <c r="Y1583" s="10" t="str">
        <f t="shared" si="1499"/>
        <v>Joaquim Grunberger</v>
      </c>
      <c r="Z1583" t="e">
        <f t="shared" si="1500"/>
        <v>#VALUE!</v>
      </c>
      <c r="AA1583" t="e">
        <f t="shared" si="1501"/>
        <v>#VALUE!</v>
      </c>
      <c r="AB1583" t="e">
        <f t="shared" si="1502"/>
        <v>#VALUE!</v>
      </c>
      <c r="AC1583" t="e">
        <f t="shared" si="1503"/>
        <v>#VALUE!</v>
      </c>
      <c r="AD1583" t="e">
        <f t="shared" si="1504"/>
        <v>#VALUE!</v>
      </c>
      <c r="AE1583" t="e">
        <f t="shared" si="1505"/>
        <v>#VALUE!</v>
      </c>
      <c r="AF1583" t="e">
        <f t="shared" si="1506"/>
        <v>#VALUE!</v>
      </c>
      <c r="AG1583" t="e">
        <f t="shared" si="1507"/>
        <v>#VALUE!</v>
      </c>
      <c r="AH1583" t="e">
        <f t="shared" si="1508"/>
        <v>#VALUE!</v>
      </c>
      <c r="BJ1583">
        <f t="shared" si="1486"/>
        <v>1</v>
      </c>
    </row>
    <row r="1584" spans="11:62" x14ac:dyDescent="0.2">
      <c r="K1584" t="str">
        <f>WeedDataInput!F1582</f>
        <v>N</v>
      </c>
      <c r="L1584" t="str">
        <f>WeedDataInput!G1582</f>
        <v>Joaquim Grunberger;</v>
      </c>
      <c r="M1584" s="10" t="str">
        <f t="shared" si="1487"/>
        <v>;Joaquim Grunberger;</v>
      </c>
      <c r="N1584" t="str">
        <f t="shared" si="1488"/>
        <v>;Joaquim Grunberger;</v>
      </c>
      <c r="O1584" t="str">
        <f t="shared" si="1489"/>
        <v>Joaquim Grunberger;</v>
      </c>
      <c r="P1584" t="str">
        <f t="shared" si="1490"/>
        <v/>
      </c>
      <c r="Q1584">
        <f t="shared" si="1491"/>
        <v>0</v>
      </c>
      <c r="R1584">
        <f t="shared" si="1492"/>
        <v>0</v>
      </c>
      <c r="S1584">
        <f t="shared" si="1493"/>
        <v>0</v>
      </c>
      <c r="T1584">
        <f t="shared" si="1494"/>
        <v>0</v>
      </c>
      <c r="U1584">
        <f t="shared" si="1495"/>
        <v>0</v>
      </c>
      <c r="V1584">
        <f t="shared" si="1496"/>
        <v>0</v>
      </c>
      <c r="W1584">
        <f t="shared" si="1497"/>
        <v>0</v>
      </c>
      <c r="X1584">
        <f t="shared" si="1498"/>
        <v>0</v>
      </c>
      <c r="Y1584" s="10" t="str">
        <f t="shared" si="1499"/>
        <v>Joaquim Grunberger</v>
      </c>
      <c r="Z1584" t="e">
        <f t="shared" si="1500"/>
        <v>#VALUE!</v>
      </c>
      <c r="AA1584" t="e">
        <f t="shared" si="1501"/>
        <v>#VALUE!</v>
      </c>
      <c r="AB1584" t="e">
        <f t="shared" si="1502"/>
        <v>#VALUE!</v>
      </c>
      <c r="AC1584" t="e">
        <f t="shared" si="1503"/>
        <v>#VALUE!</v>
      </c>
      <c r="AD1584" t="e">
        <f t="shared" si="1504"/>
        <v>#VALUE!</v>
      </c>
      <c r="AE1584" t="e">
        <f t="shared" si="1505"/>
        <v>#VALUE!</v>
      </c>
      <c r="AF1584" t="e">
        <f t="shared" si="1506"/>
        <v>#VALUE!</v>
      </c>
      <c r="AG1584" t="e">
        <f t="shared" si="1507"/>
        <v>#VALUE!</v>
      </c>
      <c r="AH1584" t="e">
        <f t="shared" si="1508"/>
        <v>#VALUE!</v>
      </c>
      <c r="BJ1584">
        <f t="shared" si="1486"/>
        <v>1</v>
      </c>
    </row>
    <row r="1585" spans="11:62" x14ac:dyDescent="0.2">
      <c r="K1585" t="str">
        <f>WeedDataInput!F1583</f>
        <v>N</v>
      </c>
      <c r="L1585" t="str">
        <f>WeedDataInput!G1583</f>
        <v>Joaquim Grunberger;</v>
      </c>
      <c r="M1585" s="10" t="str">
        <f t="shared" si="1487"/>
        <v>;Joaquim Grunberger;</v>
      </c>
      <c r="N1585" t="str">
        <f t="shared" si="1488"/>
        <v>;Joaquim Grunberger;</v>
      </c>
      <c r="O1585" t="str">
        <f t="shared" si="1489"/>
        <v>Joaquim Grunberger;</v>
      </c>
      <c r="P1585" t="str">
        <f t="shared" si="1490"/>
        <v/>
      </c>
      <c r="Q1585">
        <f t="shared" si="1491"/>
        <v>0</v>
      </c>
      <c r="R1585">
        <f t="shared" si="1492"/>
        <v>0</v>
      </c>
      <c r="S1585">
        <f t="shared" si="1493"/>
        <v>0</v>
      </c>
      <c r="T1585">
        <f t="shared" si="1494"/>
        <v>0</v>
      </c>
      <c r="U1585">
        <f t="shared" si="1495"/>
        <v>0</v>
      </c>
      <c r="V1585">
        <f t="shared" si="1496"/>
        <v>0</v>
      </c>
      <c r="W1585">
        <f t="shared" si="1497"/>
        <v>0</v>
      </c>
      <c r="X1585">
        <f t="shared" si="1498"/>
        <v>0</v>
      </c>
      <c r="Y1585" s="10" t="str">
        <f t="shared" si="1499"/>
        <v>Joaquim Grunberger</v>
      </c>
      <c r="Z1585" t="e">
        <f t="shared" si="1500"/>
        <v>#VALUE!</v>
      </c>
      <c r="AA1585" t="e">
        <f t="shared" si="1501"/>
        <v>#VALUE!</v>
      </c>
      <c r="AB1585" t="e">
        <f t="shared" si="1502"/>
        <v>#VALUE!</v>
      </c>
      <c r="AC1585" t="e">
        <f t="shared" si="1503"/>
        <v>#VALUE!</v>
      </c>
      <c r="AD1585" t="e">
        <f t="shared" si="1504"/>
        <v>#VALUE!</v>
      </c>
      <c r="AE1585" t="e">
        <f t="shared" si="1505"/>
        <v>#VALUE!</v>
      </c>
      <c r="AF1585" t="e">
        <f t="shared" si="1506"/>
        <v>#VALUE!</v>
      </c>
      <c r="AG1585" t="e">
        <f t="shared" si="1507"/>
        <v>#VALUE!</v>
      </c>
      <c r="AH1585" t="e">
        <f t="shared" si="1508"/>
        <v>#VALUE!</v>
      </c>
      <c r="BJ1585">
        <f t="shared" si="1486"/>
        <v>1</v>
      </c>
    </row>
    <row r="1586" spans="11:62" x14ac:dyDescent="0.2">
      <c r="K1586" t="str">
        <f>WeedDataInput!F1584</f>
        <v>N</v>
      </c>
      <c r="L1586" t="str">
        <f>WeedDataInput!G1584</f>
        <v>Joaquim Grunberger;</v>
      </c>
      <c r="M1586" s="10" t="str">
        <f t="shared" si="1487"/>
        <v>;Joaquim Grunberger;</v>
      </c>
      <c r="N1586" t="str">
        <f t="shared" si="1488"/>
        <v>;Joaquim Grunberger;</v>
      </c>
      <c r="O1586" t="str">
        <f t="shared" si="1489"/>
        <v>Joaquim Grunberger;</v>
      </c>
      <c r="P1586" t="str">
        <f t="shared" si="1490"/>
        <v/>
      </c>
      <c r="Q1586">
        <f t="shared" si="1491"/>
        <v>0</v>
      </c>
      <c r="R1586">
        <f t="shared" si="1492"/>
        <v>0</v>
      </c>
      <c r="S1586">
        <f t="shared" si="1493"/>
        <v>0</v>
      </c>
      <c r="T1586">
        <f t="shared" si="1494"/>
        <v>0</v>
      </c>
      <c r="U1586">
        <f t="shared" si="1495"/>
        <v>0</v>
      </c>
      <c r="V1586">
        <f t="shared" si="1496"/>
        <v>0</v>
      </c>
      <c r="W1586">
        <f t="shared" si="1497"/>
        <v>0</v>
      </c>
      <c r="X1586">
        <f t="shared" si="1498"/>
        <v>0</v>
      </c>
      <c r="Y1586" s="10" t="str">
        <f t="shared" si="1499"/>
        <v>Joaquim Grunberger</v>
      </c>
      <c r="Z1586" t="e">
        <f t="shared" si="1500"/>
        <v>#VALUE!</v>
      </c>
      <c r="AA1586" t="e">
        <f t="shared" si="1501"/>
        <v>#VALUE!</v>
      </c>
      <c r="AB1586" t="e">
        <f t="shared" si="1502"/>
        <v>#VALUE!</v>
      </c>
      <c r="AC1586" t="e">
        <f t="shared" si="1503"/>
        <v>#VALUE!</v>
      </c>
      <c r="AD1586" t="e">
        <f t="shared" si="1504"/>
        <v>#VALUE!</v>
      </c>
      <c r="AE1586" t="e">
        <f t="shared" si="1505"/>
        <v>#VALUE!</v>
      </c>
      <c r="AF1586" t="e">
        <f t="shared" si="1506"/>
        <v>#VALUE!</v>
      </c>
      <c r="AG1586" t="e">
        <f t="shared" si="1507"/>
        <v>#VALUE!</v>
      </c>
      <c r="AH1586" t="e">
        <f t="shared" si="1508"/>
        <v>#VALUE!</v>
      </c>
      <c r="BJ1586">
        <f t="shared" si="1486"/>
        <v>1</v>
      </c>
    </row>
    <row r="1587" spans="11:62" x14ac:dyDescent="0.2">
      <c r="K1587" t="str">
        <f>WeedDataInput!F1585</f>
        <v>N</v>
      </c>
      <c r="L1587" t="str">
        <f>WeedDataInput!G1585</f>
        <v>Joaquim Grunberger;</v>
      </c>
      <c r="M1587" s="10" t="str">
        <f t="shared" si="1487"/>
        <v>;Joaquim Grunberger;</v>
      </c>
      <c r="N1587" t="str">
        <f t="shared" si="1488"/>
        <v>;Joaquim Grunberger;</v>
      </c>
      <c r="O1587" t="str">
        <f t="shared" si="1489"/>
        <v>Joaquim Grunberger;</v>
      </c>
      <c r="P1587" t="str">
        <f t="shared" si="1490"/>
        <v/>
      </c>
      <c r="Q1587">
        <f t="shared" si="1491"/>
        <v>0</v>
      </c>
      <c r="R1587">
        <f t="shared" si="1492"/>
        <v>0</v>
      </c>
      <c r="S1587">
        <f t="shared" si="1493"/>
        <v>0</v>
      </c>
      <c r="T1587">
        <f t="shared" si="1494"/>
        <v>0</v>
      </c>
      <c r="U1587">
        <f t="shared" si="1495"/>
        <v>0</v>
      </c>
      <c r="V1587">
        <f t="shared" si="1496"/>
        <v>0</v>
      </c>
      <c r="W1587">
        <f t="shared" si="1497"/>
        <v>0</v>
      </c>
      <c r="X1587">
        <f t="shared" si="1498"/>
        <v>0</v>
      </c>
      <c r="Y1587" s="10" t="str">
        <f t="shared" si="1499"/>
        <v>Joaquim Grunberger</v>
      </c>
      <c r="Z1587" t="e">
        <f t="shared" si="1500"/>
        <v>#VALUE!</v>
      </c>
      <c r="AA1587" t="e">
        <f t="shared" si="1501"/>
        <v>#VALUE!</v>
      </c>
      <c r="AB1587" t="e">
        <f t="shared" si="1502"/>
        <v>#VALUE!</v>
      </c>
      <c r="AC1587" t="e">
        <f t="shared" si="1503"/>
        <v>#VALUE!</v>
      </c>
      <c r="AD1587" t="e">
        <f t="shared" si="1504"/>
        <v>#VALUE!</v>
      </c>
      <c r="AE1587" t="e">
        <f t="shared" si="1505"/>
        <v>#VALUE!</v>
      </c>
      <c r="AF1587" t="e">
        <f t="shared" si="1506"/>
        <v>#VALUE!</v>
      </c>
      <c r="AG1587" t="e">
        <f t="shared" si="1507"/>
        <v>#VALUE!</v>
      </c>
      <c r="AH1587" t="e">
        <f t="shared" si="1508"/>
        <v>#VALUE!</v>
      </c>
      <c r="BJ1587">
        <f t="shared" si="1486"/>
        <v>1</v>
      </c>
    </row>
    <row r="1588" spans="11:62" x14ac:dyDescent="0.2">
      <c r="K1588" t="str">
        <f>WeedDataInput!F1586</f>
        <v>Y</v>
      </c>
      <c r="L1588">
        <f>WeedDataInput!G1586</f>
        <v>0</v>
      </c>
      <c r="M1588" s="10" t="str">
        <f t="shared" si="1487"/>
        <v>;0</v>
      </c>
      <c r="N1588" t="str">
        <f t="shared" si="1488"/>
        <v>;0</v>
      </c>
      <c r="O1588" t="str">
        <f t="shared" si="1489"/>
        <v>0</v>
      </c>
      <c r="P1588">
        <f t="shared" si="1490"/>
        <v>0</v>
      </c>
      <c r="Q1588">
        <f t="shared" si="1491"/>
        <v>0</v>
      </c>
      <c r="R1588">
        <f t="shared" si="1492"/>
        <v>0</v>
      </c>
      <c r="S1588">
        <f t="shared" si="1493"/>
        <v>0</v>
      </c>
      <c r="T1588">
        <f t="shared" si="1494"/>
        <v>0</v>
      </c>
      <c r="U1588">
        <f t="shared" si="1495"/>
        <v>0</v>
      </c>
      <c r="V1588">
        <f t="shared" si="1496"/>
        <v>0</v>
      </c>
      <c r="W1588">
        <f t="shared" si="1497"/>
        <v>0</v>
      </c>
      <c r="X1588">
        <f t="shared" si="1498"/>
        <v>0</v>
      </c>
      <c r="Y1588" s="10" t="e">
        <f t="shared" si="1499"/>
        <v>#VALUE!</v>
      </c>
      <c r="Z1588" t="e">
        <f t="shared" si="1500"/>
        <v>#VALUE!</v>
      </c>
      <c r="AA1588" t="e">
        <f t="shared" si="1501"/>
        <v>#VALUE!</v>
      </c>
      <c r="AB1588" t="e">
        <f t="shared" si="1502"/>
        <v>#VALUE!</v>
      </c>
      <c r="AC1588" t="e">
        <f t="shared" si="1503"/>
        <v>#VALUE!</v>
      </c>
      <c r="AD1588" t="e">
        <f t="shared" si="1504"/>
        <v>#VALUE!</v>
      </c>
      <c r="AE1588" t="e">
        <f t="shared" si="1505"/>
        <v>#VALUE!</v>
      </c>
      <c r="AF1588" t="e">
        <f t="shared" si="1506"/>
        <v>#VALUE!</v>
      </c>
      <c r="AG1588" t="e">
        <f t="shared" si="1507"/>
        <v>#VALUE!</v>
      </c>
      <c r="AH1588" t="e">
        <f t="shared" si="1508"/>
        <v>#VALUE!</v>
      </c>
      <c r="BJ1588">
        <f t="shared" si="1486"/>
        <v>0</v>
      </c>
    </row>
    <row r="1589" spans="11:62" x14ac:dyDescent="0.2">
      <c r="K1589" t="str">
        <f>WeedDataInput!F1587</f>
        <v>Y</v>
      </c>
      <c r="L1589">
        <f>WeedDataInput!G1587</f>
        <v>0</v>
      </c>
      <c r="M1589" s="10" t="str">
        <f t="shared" si="1487"/>
        <v>;0</v>
      </c>
      <c r="N1589" t="str">
        <f t="shared" si="1488"/>
        <v>;0</v>
      </c>
      <c r="O1589" t="str">
        <f t="shared" si="1489"/>
        <v>0</v>
      </c>
      <c r="P1589">
        <f t="shared" si="1490"/>
        <v>0</v>
      </c>
      <c r="Q1589">
        <f t="shared" si="1491"/>
        <v>0</v>
      </c>
      <c r="R1589">
        <f t="shared" si="1492"/>
        <v>0</v>
      </c>
      <c r="S1589">
        <f t="shared" si="1493"/>
        <v>0</v>
      </c>
      <c r="T1589">
        <f t="shared" si="1494"/>
        <v>0</v>
      </c>
      <c r="U1589">
        <f t="shared" si="1495"/>
        <v>0</v>
      </c>
      <c r="V1589">
        <f t="shared" si="1496"/>
        <v>0</v>
      </c>
      <c r="W1589">
        <f t="shared" si="1497"/>
        <v>0</v>
      </c>
      <c r="X1589">
        <f t="shared" si="1498"/>
        <v>0</v>
      </c>
      <c r="Y1589" s="10" t="e">
        <f t="shared" si="1499"/>
        <v>#VALUE!</v>
      </c>
      <c r="Z1589" t="e">
        <f t="shared" si="1500"/>
        <v>#VALUE!</v>
      </c>
      <c r="AA1589" t="e">
        <f t="shared" si="1501"/>
        <v>#VALUE!</v>
      </c>
      <c r="AB1589" t="e">
        <f t="shared" si="1502"/>
        <v>#VALUE!</v>
      </c>
      <c r="AC1589" t="e">
        <f t="shared" si="1503"/>
        <v>#VALUE!</v>
      </c>
      <c r="AD1589" t="e">
        <f t="shared" si="1504"/>
        <v>#VALUE!</v>
      </c>
      <c r="AE1589" t="e">
        <f t="shared" si="1505"/>
        <v>#VALUE!</v>
      </c>
      <c r="AF1589" t="e">
        <f t="shared" si="1506"/>
        <v>#VALUE!</v>
      </c>
      <c r="AG1589" t="e">
        <f t="shared" si="1507"/>
        <v>#VALUE!</v>
      </c>
      <c r="AH1589" t="e">
        <f t="shared" si="1508"/>
        <v>#VALUE!</v>
      </c>
      <c r="BJ1589">
        <f t="shared" si="1486"/>
        <v>0</v>
      </c>
    </row>
    <row r="1590" spans="11:62" x14ac:dyDescent="0.2">
      <c r="K1590" t="str">
        <f>WeedDataInput!F1588</f>
        <v>Y</v>
      </c>
      <c r="L1590">
        <f>WeedDataInput!G1588</f>
        <v>0</v>
      </c>
      <c r="M1590" s="10" t="str">
        <f t="shared" si="1487"/>
        <v>;0</v>
      </c>
      <c r="N1590" t="str">
        <f t="shared" si="1488"/>
        <v>;0</v>
      </c>
      <c r="O1590" t="str">
        <f t="shared" si="1489"/>
        <v>0</v>
      </c>
      <c r="P1590">
        <f t="shared" si="1490"/>
        <v>0</v>
      </c>
      <c r="Q1590">
        <f t="shared" si="1491"/>
        <v>0</v>
      </c>
      <c r="R1590">
        <f t="shared" si="1492"/>
        <v>0</v>
      </c>
      <c r="S1590">
        <f t="shared" si="1493"/>
        <v>0</v>
      </c>
      <c r="T1590">
        <f t="shared" si="1494"/>
        <v>0</v>
      </c>
      <c r="U1590">
        <f t="shared" si="1495"/>
        <v>0</v>
      </c>
      <c r="V1590">
        <f t="shared" si="1496"/>
        <v>0</v>
      </c>
      <c r="W1590">
        <f t="shared" si="1497"/>
        <v>0</v>
      </c>
      <c r="X1590">
        <f t="shared" si="1498"/>
        <v>0</v>
      </c>
      <c r="Y1590" s="10" t="e">
        <f t="shared" si="1499"/>
        <v>#VALUE!</v>
      </c>
      <c r="Z1590" t="e">
        <f t="shared" si="1500"/>
        <v>#VALUE!</v>
      </c>
      <c r="AA1590" t="e">
        <f t="shared" si="1501"/>
        <v>#VALUE!</v>
      </c>
      <c r="AB1590" t="e">
        <f t="shared" si="1502"/>
        <v>#VALUE!</v>
      </c>
      <c r="AC1590" t="e">
        <f t="shared" si="1503"/>
        <v>#VALUE!</v>
      </c>
      <c r="AD1590" t="e">
        <f t="shared" si="1504"/>
        <v>#VALUE!</v>
      </c>
      <c r="AE1590" t="e">
        <f t="shared" si="1505"/>
        <v>#VALUE!</v>
      </c>
      <c r="AF1590" t="e">
        <f t="shared" si="1506"/>
        <v>#VALUE!</v>
      </c>
      <c r="AG1590" t="e">
        <f t="shared" si="1507"/>
        <v>#VALUE!</v>
      </c>
      <c r="AH1590" t="e">
        <f t="shared" si="1508"/>
        <v>#VALUE!</v>
      </c>
      <c r="BJ1590">
        <f t="shared" si="1486"/>
        <v>0</v>
      </c>
    </row>
    <row r="1591" spans="11:62" x14ac:dyDescent="0.2">
      <c r="K1591" t="str">
        <f>WeedDataInput!F1589</f>
        <v>Y</v>
      </c>
      <c r="L1591">
        <f>WeedDataInput!G1589</f>
        <v>0</v>
      </c>
      <c r="M1591" s="10" t="str">
        <f t="shared" si="1487"/>
        <v>;0</v>
      </c>
      <c r="N1591" t="str">
        <f t="shared" si="1488"/>
        <v>;0</v>
      </c>
      <c r="O1591" t="str">
        <f t="shared" si="1489"/>
        <v>0</v>
      </c>
      <c r="P1591">
        <f t="shared" si="1490"/>
        <v>0</v>
      </c>
      <c r="Q1591">
        <f t="shared" si="1491"/>
        <v>0</v>
      </c>
      <c r="R1591">
        <f t="shared" si="1492"/>
        <v>0</v>
      </c>
      <c r="S1591">
        <f t="shared" si="1493"/>
        <v>0</v>
      </c>
      <c r="T1591">
        <f t="shared" si="1494"/>
        <v>0</v>
      </c>
      <c r="U1591">
        <f t="shared" si="1495"/>
        <v>0</v>
      </c>
      <c r="V1591">
        <f t="shared" si="1496"/>
        <v>0</v>
      </c>
      <c r="W1591">
        <f t="shared" si="1497"/>
        <v>0</v>
      </c>
      <c r="X1591">
        <f t="shared" si="1498"/>
        <v>0</v>
      </c>
      <c r="Y1591" s="10" t="e">
        <f t="shared" si="1499"/>
        <v>#VALUE!</v>
      </c>
      <c r="Z1591" t="e">
        <f t="shared" si="1500"/>
        <v>#VALUE!</v>
      </c>
      <c r="AA1591" t="e">
        <f t="shared" si="1501"/>
        <v>#VALUE!</v>
      </c>
      <c r="AB1591" t="e">
        <f t="shared" si="1502"/>
        <v>#VALUE!</v>
      </c>
      <c r="AC1591" t="e">
        <f t="shared" si="1503"/>
        <v>#VALUE!</v>
      </c>
      <c r="AD1591" t="e">
        <f t="shared" si="1504"/>
        <v>#VALUE!</v>
      </c>
      <c r="AE1591" t="e">
        <f t="shared" si="1505"/>
        <v>#VALUE!</v>
      </c>
      <c r="AF1591" t="e">
        <f t="shared" si="1506"/>
        <v>#VALUE!</v>
      </c>
      <c r="AG1591" t="e">
        <f t="shared" si="1507"/>
        <v>#VALUE!</v>
      </c>
      <c r="AH1591" t="e">
        <f t="shared" si="1508"/>
        <v>#VALUE!</v>
      </c>
      <c r="BJ1591">
        <f t="shared" si="1486"/>
        <v>0</v>
      </c>
    </row>
    <row r="1592" spans="11:62" x14ac:dyDescent="0.2">
      <c r="K1592" t="str">
        <f>WeedDataInput!F1590</f>
        <v>Y</v>
      </c>
      <c r="L1592">
        <f>WeedDataInput!G1590</f>
        <v>0</v>
      </c>
      <c r="M1592" s="10" t="str">
        <f t="shared" si="1487"/>
        <v>;0</v>
      </c>
      <c r="N1592" t="str">
        <f t="shared" si="1488"/>
        <v>;0</v>
      </c>
      <c r="O1592" t="str">
        <f t="shared" si="1489"/>
        <v>0</v>
      </c>
      <c r="P1592">
        <f t="shared" si="1490"/>
        <v>0</v>
      </c>
      <c r="Q1592">
        <f t="shared" si="1491"/>
        <v>0</v>
      </c>
      <c r="R1592">
        <f t="shared" si="1492"/>
        <v>0</v>
      </c>
      <c r="S1592">
        <f t="shared" si="1493"/>
        <v>0</v>
      </c>
      <c r="T1592">
        <f t="shared" si="1494"/>
        <v>0</v>
      </c>
      <c r="U1592">
        <f t="shared" si="1495"/>
        <v>0</v>
      </c>
      <c r="V1592">
        <f t="shared" si="1496"/>
        <v>0</v>
      </c>
      <c r="W1592">
        <f t="shared" si="1497"/>
        <v>0</v>
      </c>
      <c r="X1592">
        <f t="shared" si="1498"/>
        <v>0</v>
      </c>
      <c r="Y1592" s="10" t="e">
        <f t="shared" si="1499"/>
        <v>#VALUE!</v>
      </c>
      <c r="Z1592" t="e">
        <f t="shared" si="1500"/>
        <v>#VALUE!</v>
      </c>
      <c r="AA1592" t="e">
        <f t="shared" si="1501"/>
        <v>#VALUE!</v>
      </c>
      <c r="AB1592" t="e">
        <f t="shared" si="1502"/>
        <v>#VALUE!</v>
      </c>
      <c r="AC1592" t="e">
        <f t="shared" si="1503"/>
        <v>#VALUE!</v>
      </c>
      <c r="AD1592" t="e">
        <f t="shared" si="1504"/>
        <v>#VALUE!</v>
      </c>
      <c r="AE1592" t="e">
        <f t="shared" si="1505"/>
        <v>#VALUE!</v>
      </c>
      <c r="AF1592" t="e">
        <f t="shared" si="1506"/>
        <v>#VALUE!</v>
      </c>
      <c r="AG1592" t="e">
        <f t="shared" si="1507"/>
        <v>#VALUE!</v>
      </c>
      <c r="AH1592" t="e">
        <f t="shared" si="1508"/>
        <v>#VALUE!</v>
      </c>
      <c r="BJ1592">
        <f t="shared" si="1486"/>
        <v>0</v>
      </c>
    </row>
    <row r="1593" spans="11:62" x14ac:dyDescent="0.2">
      <c r="K1593" t="str">
        <f>WeedDataInput!F1591</f>
        <v>Y</v>
      </c>
      <c r="L1593">
        <f>WeedDataInput!G1591</f>
        <v>0</v>
      </c>
      <c r="M1593" s="10" t="str">
        <f t="shared" si="1487"/>
        <v>;0</v>
      </c>
      <c r="N1593" t="str">
        <f t="shared" si="1488"/>
        <v>;0</v>
      </c>
      <c r="O1593" t="str">
        <f t="shared" si="1489"/>
        <v>0</v>
      </c>
      <c r="P1593">
        <f t="shared" si="1490"/>
        <v>0</v>
      </c>
      <c r="Q1593">
        <f t="shared" si="1491"/>
        <v>0</v>
      </c>
      <c r="R1593">
        <f t="shared" si="1492"/>
        <v>0</v>
      </c>
      <c r="S1593">
        <f t="shared" si="1493"/>
        <v>0</v>
      </c>
      <c r="T1593">
        <f t="shared" si="1494"/>
        <v>0</v>
      </c>
      <c r="U1593">
        <f t="shared" si="1495"/>
        <v>0</v>
      </c>
      <c r="V1593">
        <f t="shared" si="1496"/>
        <v>0</v>
      </c>
      <c r="W1593">
        <f t="shared" si="1497"/>
        <v>0</v>
      </c>
      <c r="X1593">
        <f t="shared" si="1498"/>
        <v>0</v>
      </c>
      <c r="Y1593" s="10" t="e">
        <f t="shared" si="1499"/>
        <v>#VALUE!</v>
      </c>
      <c r="Z1593" t="e">
        <f t="shared" si="1500"/>
        <v>#VALUE!</v>
      </c>
      <c r="AA1593" t="e">
        <f t="shared" si="1501"/>
        <v>#VALUE!</v>
      </c>
      <c r="AB1593" t="e">
        <f t="shared" si="1502"/>
        <v>#VALUE!</v>
      </c>
      <c r="AC1593" t="e">
        <f t="shared" si="1503"/>
        <v>#VALUE!</v>
      </c>
      <c r="AD1593" t="e">
        <f t="shared" si="1504"/>
        <v>#VALUE!</v>
      </c>
      <c r="AE1593" t="e">
        <f t="shared" si="1505"/>
        <v>#VALUE!</v>
      </c>
      <c r="AF1593" t="e">
        <f t="shared" si="1506"/>
        <v>#VALUE!</v>
      </c>
      <c r="AG1593" t="e">
        <f t="shared" si="1507"/>
        <v>#VALUE!</v>
      </c>
      <c r="AH1593" t="e">
        <f t="shared" si="1508"/>
        <v>#VALUE!</v>
      </c>
      <c r="BJ1593">
        <f t="shared" si="1486"/>
        <v>0</v>
      </c>
    </row>
    <row r="1594" spans="11:62" x14ac:dyDescent="0.2">
      <c r="K1594" t="str">
        <f>WeedDataInput!F1592</f>
        <v>Y</v>
      </c>
      <c r="L1594">
        <f>WeedDataInput!G1592</f>
        <v>0</v>
      </c>
      <c r="M1594" s="10" t="str">
        <f t="shared" si="1487"/>
        <v>;0</v>
      </c>
      <c r="N1594" t="str">
        <f t="shared" si="1488"/>
        <v>;0</v>
      </c>
      <c r="O1594" t="str">
        <f t="shared" si="1489"/>
        <v>0</v>
      </c>
      <c r="P1594">
        <f t="shared" si="1490"/>
        <v>0</v>
      </c>
      <c r="Q1594">
        <f t="shared" si="1491"/>
        <v>0</v>
      </c>
      <c r="R1594">
        <f t="shared" si="1492"/>
        <v>0</v>
      </c>
      <c r="S1594">
        <f t="shared" si="1493"/>
        <v>0</v>
      </c>
      <c r="T1594">
        <f t="shared" si="1494"/>
        <v>0</v>
      </c>
      <c r="U1594">
        <f t="shared" si="1495"/>
        <v>0</v>
      </c>
      <c r="V1594">
        <f t="shared" si="1496"/>
        <v>0</v>
      </c>
      <c r="W1594">
        <f t="shared" si="1497"/>
        <v>0</v>
      </c>
      <c r="X1594">
        <f t="shared" si="1498"/>
        <v>0</v>
      </c>
      <c r="Y1594" s="10" t="e">
        <f t="shared" si="1499"/>
        <v>#VALUE!</v>
      </c>
      <c r="Z1594" t="e">
        <f t="shared" si="1500"/>
        <v>#VALUE!</v>
      </c>
      <c r="AA1594" t="e">
        <f t="shared" si="1501"/>
        <v>#VALUE!</v>
      </c>
      <c r="AB1594" t="e">
        <f t="shared" si="1502"/>
        <v>#VALUE!</v>
      </c>
      <c r="AC1594" t="e">
        <f t="shared" si="1503"/>
        <v>#VALUE!</v>
      </c>
      <c r="AD1594" t="e">
        <f t="shared" si="1504"/>
        <v>#VALUE!</v>
      </c>
      <c r="AE1594" t="e">
        <f t="shared" si="1505"/>
        <v>#VALUE!</v>
      </c>
      <c r="AF1594" t="e">
        <f t="shared" si="1506"/>
        <v>#VALUE!</v>
      </c>
      <c r="AG1594" t="e">
        <f t="shared" si="1507"/>
        <v>#VALUE!</v>
      </c>
      <c r="AH1594" t="e">
        <f t="shared" si="1508"/>
        <v>#VALUE!</v>
      </c>
      <c r="BJ1594">
        <f t="shared" si="1486"/>
        <v>0</v>
      </c>
    </row>
    <row r="1595" spans="11:62" x14ac:dyDescent="0.2">
      <c r="K1595" t="str">
        <f>WeedDataInput!F1593</f>
        <v>Y</v>
      </c>
      <c r="L1595">
        <f>WeedDataInput!G1593</f>
        <v>0</v>
      </c>
      <c r="M1595" s="10" t="str">
        <f t="shared" si="1487"/>
        <v>;0</v>
      </c>
      <c r="N1595" t="str">
        <f t="shared" si="1488"/>
        <v>;0</v>
      </c>
      <c r="O1595" t="str">
        <f t="shared" si="1489"/>
        <v>0</v>
      </c>
      <c r="P1595">
        <f t="shared" si="1490"/>
        <v>0</v>
      </c>
      <c r="Q1595">
        <f t="shared" si="1491"/>
        <v>0</v>
      </c>
      <c r="R1595">
        <f t="shared" si="1492"/>
        <v>0</v>
      </c>
      <c r="S1595">
        <f t="shared" si="1493"/>
        <v>0</v>
      </c>
      <c r="T1595">
        <f t="shared" si="1494"/>
        <v>0</v>
      </c>
      <c r="U1595">
        <f t="shared" si="1495"/>
        <v>0</v>
      </c>
      <c r="V1595">
        <f t="shared" si="1496"/>
        <v>0</v>
      </c>
      <c r="W1595">
        <f t="shared" si="1497"/>
        <v>0</v>
      </c>
      <c r="X1595">
        <f t="shared" si="1498"/>
        <v>0</v>
      </c>
      <c r="Y1595" s="10" t="e">
        <f t="shared" si="1499"/>
        <v>#VALUE!</v>
      </c>
      <c r="Z1595" t="e">
        <f t="shared" si="1500"/>
        <v>#VALUE!</v>
      </c>
      <c r="AA1595" t="e">
        <f t="shared" si="1501"/>
        <v>#VALUE!</v>
      </c>
      <c r="AB1595" t="e">
        <f t="shared" si="1502"/>
        <v>#VALUE!</v>
      </c>
      <c r="AC1595" t="e">
        <f t="shared" si="1503"/>
        <v>#VALUE!</v>
      </c>
      <c r="AD1595" t="e">
        <f t="shared" si="1504"/>
        <v>#VALUE!</v>
      </c>
      <c r="AE1595" t="e">
        <f t="shared" si="1505"/>
        <v>#VALUE!</v>
      </c>
      <c r="AF1595" t="e">
        <f t="shared" si="1506"/>
        <v>#VALUE!</v>
      </c>
      <c r="AG1595" t="e">
        <f t="shared" si="1507"/>
        <v>#VALUE!</v>
      </c>
      <c r="AH1595" t="e">
        <f t="shared" si="1508"/>
        <v>#VALUE!</v>
      </c>
      <c r="BJ1595">
        <f t="shared" si="1486"/>
        <v>0</v>
      </c>
    </row>
    <row r="1596" spans="11:62" x14ac:dyDescent="0.2">
      <c r="K1596" t="str">
        <f>WeedDataInput!F1594</f>
        <v>Y</v>
      </c>
      <c r="L1596">
        <f>WeedDataInput!G1594</f>
        <v>0</v>
      </c>
      <c r="M1596" s="10" t="str">
        <f t="shared" si="1487"/>
        <v>;0</v>
      </c>
      <c r="N1596" t="str">
        <f t="shared" si="1488"/>
        <v>;0</v>
      </c>
      <c r="O1596" t="str">
        <f t="shared" si="1489"/>
        <v>0</v>
      </c>
      <c r="P1596">
        <f t="shared" si="1490"/>
        <v>0</v>
      </c>
      <c r="Q1596">
        <f t="shared" si="1491"/>
        <v>0</v>
      </c>
      <c r="R1596">
        <f t="shared" si="1492"/>
        <v>0</v>
      </c>
      <c r="S1596">
        <f t="shared" si="1493"/>
        <v>0</v>
      </c>
      <c r="T1596">
        <f t="shared" si="1494"/>
        <v>0</v>
      </c>
      <c r="U1596">
        <f t="shared" si="1495"/>
        <v>0</v>
      </c>
      <c r="V1596">
        <f t="shared" si="1496"/>
        <v>0</v>
      </c>
      <c r="W1596">
        <f t="shared" si="1497"/>
        <v>0</v>
      </c>
      <c r="X1596">
        <f t="shared" si="1498"/>
        <v>0</v>
      </c>
      <c r="Y1596" s="10" t="e">
        <f t="shared" si="1499"/>
        <v>#VALUE!</v>
      </c>
      <c r="Z1596" t="e">
        <f t="shared" si="1500"/>
        <v>#VALUE!</v>
      </c>
      <c r="AA1596" t="e">
        <f t="shared" si="1501"/>
        <v>#VALUE!</v>
      </c>
      <c r="AB1596" t="e">
        <f t="shared" si="1502"/>
        <v>#VALUE!</v>
      </c>
      <c r="AC1596" t="e">
        <f t="shared" si="1503"/>
        <v>#VALUE!</v>
      </c>
      <c r="AD1596" t="e">
        <f t="shared" si="1504"/>
        <v>#VALUE!</v>
      </c>
      <c r="AE1596" t="e">
        <f t="shared" si="1505"/>
        <v>#VALUE!</v>
      </c>
      <c r="AF1596" t="e">
        <f t="shared" si="1506"/>
        <v>#VALUE!</v>
      </c>
      <c r="AG1596" t="e">
        <f t="shared" si="1507"/>
        <v>#VALUE!</v>
      </c>
      <c r="AH1596" t="e">
        <f t="shared" si="1508"/>
        <v>#VALUE!</v>
      </c>
      <c r="BJ1596">
        <f t="shared" si="1486"/>
        <v>0</v>
      </c>
    </row>
    <row r="1597" spans="11:62" x14ac:dyDescent="0.2">
      <c r="K1597" t="str">
        <f>WeedDataInput!F1595</f>
        <v>N</v>
      </c>
      <c r="L1597" t="str">
        <f>WeedDataInput!G1595</f>
        <v>Tucker Hamalainen;</v>
      </c>
      <c r="M1597" s="10" t="str">
        <f t="shared" si="1487"/>
        <v>;Tucker Hamalainen;</v>
      </c>
      <c r="N1597" t="str">
        <f t="shared" si="1488"/>
        <v>;Tucker Hamalainen;</v>
      </c>
      <c r="O1597" t="str">
        <f t="shared" si="1489"/>
        <v>Tucker Hamalainen;</v>
      </c>
      <c r="P1597" t="str">
        <f t="shared" si="1490"/>
        <v/>
      </c>
      <c r="Q1597">
        <f t="shared" si="1491"/>
        <v>0</v>
      </c>
      <c r="R1597">
        <f t="shared" si="1492"/>
        <v>0</v>
      </c>
      <c r="S1597">
        <f t="shared" si="1493"/>
        <v>0</v>
      </c>
      <c r="T1597">
        <f t="shared" si="1494"/>
        <v>0</v>
      </c>
      <c r="U1597">
        <f t="shared" si="1495"/>
        <v>0</v>
      </c>
      <c r="V1597">
        <f t="shared" si="1496"/>
        <v>0</v>
      </c>
      <c r="W1597">
        <f t="shared" si="1497"/>
        <v>0</v>
      </c>
      <c r="X1597">
        <f t="shared" si="1498"/>
        <v>0</v>
      </c>
      <c r="Y1597" s="10" t="str">
        <f t="shared" si="1499"/>
        <v>Tucker Hamalainen</v>
      </c>
      <c r="Z1597" t="e">
        <f t="shared" si="1500"/>
        <v>#VALUE!</v>
      </c>
      <c r="AA1597" t="e">
        <f t="shared" si="1501"/>
        <v>#VALUE!</v>
      </c>
      <c r="AB1597" t="e">
        <f t="shared" si="1502"/>
        <v>#VALUE!</v>
      </c>
      <c r="AC1597" t="e">
        <f t="shared" si="1503"/>
        <v>#VALUE!</v>
      </c>
      <c r="AD1597" t="e">
        <f t="shared" si="1504"/>
        <v>#VALUE!</v>
      </c>
      <c r="AE1597" t="e">
        <f t="shared" si="1505"/>
        <v>#VALUE!</v>
      </c>
      <c r="AF1597" t="e">
        <f t="shared" si="1506"/>
        <v>#VALUE!</v>
      </c>
      <c r="AG1597" t="e">
        <f t="shared" si="1507"/>
        <v>#VALUE!</v>
      </c>
      <c r="AH1597" t="e">
        <f t="shared" si="1508"/>
        <v>#VALUE!</v>
      </c>
      <c r="BJ1597">
        <f t="shared" si="1486"/>
        <v>1</v>
      </c>
    </row>
    <row r="1598" spans="11:62" x14ac:dyDescent="0.2">
      <c r="K1598" t="str">
        <f>WeedDataInput!F1596</f>
        <v>Y</v>
      </c>
      <c r="L1598">
        <f>WeedDataInput!G1596</f>
        <v>0</v>
      </c>
      <c r="M1598" s="10" t="str">
        <f t="shared" si="1487"/>
        <v>;0</v>
      </c>
      <c r="N1598" t="str">
        <f t="shared" si="1488"/>
        <v>;0</v>
      </c>
      <c r="O1598" t="str">
        <f t="shared" si="1489"/>
        <v>0</v>
      </c>
      <c r="P1598">
        <f t="shared" si="1490"/>
        <v>0</v>
      </c>
      <c r="Q1598">
        <f t="shared" si="1491"/>
        <v>0</v>
      </c>
      <c r="R1598">
        <f t="shared" si="1492"/>
        <v>0</v>
      </c>
      <c r="S1598">
        <f t="shared" si="1493"/>
        <v>0</v>
      </c>
      <c r="T1598">
        <f t="shared" si="1494"/>
        <v>0</v>
      </c>
      <c r="U1598">
        <f t="shared" si="1495"/>
        <v>0</v>
      </c>
      <c r="V1598">
        <f t="shared" si="1496"/>
        <v>0</v>
      </c>
      <c r="W1598">
        <f t="shared" si="1497"/>
        <v>0</v>
      </c>
      <c r="X1598">
        <f t="shared" si="1498"/>
        <v>0</v>
      </c>
      <c r="Y1598" s="10" t="e">
        <f t="shared" si="1499"/>
        <v>#VALUE!</v>
      </c>
      <c r="Z1598" t="e">
        <f t="shared" si="1500"/>
        <v>#VALUE!</v>
      </c>
      <c r="AA1598" t="e">
        <f t="shared" si="1501"/>
        <v>#VALUE!</v>
      </c>
      <c r="AB1598" t="e">
        <f t="shared" si="1502"/>
        <v>#VALUE!</v>
      </c>
      <c r="AC1598" t="e">
        <f t="shared" si="1503"/>
        <v>#VALUE!</v>
      </c>
      <c r="AD1598" t="e">
        <f t="shared" si="1504"/>
        <v>#VALUE!</v>
      </c>
      <c r="AE1598" t="e">
        <f t="shared" si="1505"/>
        <v>#VALUE!</v>
      </c>
      <c r="AF1598" t="e">
        <f t="shared" si="1506"/>
        <v>#VALUE!</v>
      </c>
      <c r="AG1598" t="e">
        <f t="shared" si="1507"/>
        <v>#VALUE!</v>
      </c>
      <c r="AH1598" t="e">
        <f t="shared" si="1508"/>
        <v>#VALUE!</v>
      </c>
      <c r="BJ1598">
        <f t="shared" si="1486"/>
        <v>0</v>
      </c>
    </row>
    <row r="1599" spans="11:62" x14ac:dyDescent="0.2">
      <c r="K1599" t="str">
        <f>WeedDataInput!F1597</f>
        <v>Y</v>
      </c>
      <c r="L1599">
        <f>WeedDataInput!G1597</f>
        <v>0</v>
      </c>
      <c r="M1599" s="10" t="str">
        <f t="shared" si="1487"/>
        <v>;0</v>
      </c>
      <c r="N1599" t="str">
        <f t="shared" si="1488"/>
        <v>;0</v>
      </c>
      <c r="O1599" t="str">
        <f t="shared" si="1489"/>
        <v>0</v>
      </c>
      <c r="P1599">
        <f t="shared" si="1490"/>
        <v>0</v>
      </c>
      <c r="Q1599">
        <f t="shared" si="1491"/>
        <v>0</v>
      </c>
      <c r="R1599">
        <f t="shared" si="1492"/>
        <v>0</v>
      </c>
      <c r="S1599">
        <f t="shared" si="1493"/>
        <v>0</v>
      </c>
      <c r="T1599">
        <f t="shared" si="1494"/>
        <v>0</v>
      </c>
      <c r="U1599">
        <f t="shared" si="1495"/>
        <v>0</v>
      </c>
      <c r="V1599">
        <f t="shared" si="1496"/>
        <v>0</v>
      </c>
      <c r="W1599">
        <f t="shared" si="1497"/>
        <v>0</v>
      </c>
      <c r="X1599">
        <f t="shared" si="1498"/>
        <v>0</v>
      </c>
      <c r="Y1599" s="10" t="e">
        <f t="shared" si="1499"/>
        <v>#VALUE!</v>
      </c>
      <c r="Z1599" t="e">
        <f t="shared" si="1500"/>
        <v>#VALUE!</v>
      </c>
      <c r="AA1599" t="e">
        <f t="shared" si="1501"/>
        <v>#VALUE!</v>
      </c>
      <c r="AB1599" t="e">
        <f t="shared" si="1502"/>
        <v>#VALUE!</v>
      </c>
      <c r="AC1599" t="e">
        <f t="shared" si="1503"/>
        <v>#VALUE!</v>
      </c>
      <c r="AD1599" t="e">
        <f t="shared" si="1504"/>
        <v>#VALUE!</v>
      </c>
      <c r="AE1599" t="e">
        <f t="shared" si="1505"/>
        <v>#VALUE!</v>
      </c>
      <c r="AF1599" t="e">
        <f t="shared" si="1506"/>
        <v>#VALUE!</v>
      </c>
      <c r="AG1599" t="e">
        <f t="shared" si="1507"/>
        <v>#VALUE!</v>
      </c>
      <c r="AH1599" t="e">
        <f t="shared" si="1508"/>
        <v>#VALUE!</v>
      </c>
      <c r="BJ1599">
        <f t="shared" si="1486"/>
        <v>0</v>
      </c>
    </row>
    <row r="1600" spans="11:62" x14ac:dyDescent="0.2">
      <c r="K1600" t="str">
        <f>WeedDataInput!F1598</f>
        <v>Y</v>
      </c>
      <c r="L1600">
        <f>WeedDataInput!G1598</f>
        <v>0</v>
      </c>
      <c r="M1600" s="10" t="str">
        <f t="shared" si="1487"/>
        <v>;0</v>
      </c>
      <c r="N1600" t="str">
        <f t="shared" si="1488"/>
        <v>;0</v>
      </c>
      <c r="O1600" t="str">
        <f t="shared" si="1489"/>
        <v>0</v>
      </c>
      <c r="P1600">
        <f t="shared" si="1490"/>
        <v>0</v>
      </c>
      <c r="Q1600">
        <f t="shared" si="1491"/>
        <v>0</v>
      </c>
      <c r="R1600">
        <f t="shared" si="1492"/>
        <v>0</v>
      </c>
      <c r="S1600">
        <f t="shared" si="1493"/>
        <v>0</v>
      </c>
      <c r="T1600">
        <f t="shared" si="1494"/>
        <v>0</v>
      </c>
      <c r="U1600">
        <f t="shared" si="1495"/>
        <v>0</v>
      </c>
      <c r="V1600">
        <f t="shared" si="1496"/>
        <v>0</v>
      </c>
      <c r="W1600">
        <f t="shared" si="1497"/>
        <v>0</v>
      </c>
      <c r="X1600">
        <f t="shared" si="1498"/>
        <v>0</v>
      </c>
      <c r="Y1600" s="10" t="e">
        <f t="shared" si="1499"/>
        <v>#VALUE!</v>
      </c>
      <c r="Z1600" t="e">
        <f t="shared" si="1500"/>
        <v>#VALUE!</v>
      </c>
      <c r="AA1600" t="e">
        <f t="shared" si="1501"/>
        <v>#VALUE!</v>
      </c>
      <c r="AB1600" t="e">
        <f t="shared" si="1502"/>
        <v>#VALUE!</v>
      </c>
      <c r="AC1600" t="e">
        <f t="shared" si="1503"/>
        <v>#VALUE!</v>
      </c>
      <c r="AD1600" t="e">
        <f t="shared" si="1504"/>
        <v>#VALUE!</v>
      </c>
      <c r="AE1600" t="e">
        <f t="shared" si="1505"/>
        <v>#VALUE!</v>
      </c>
      <c r="AF1600" t="e">
        <f t="shared" si="1506"/>
        <v>#VALUE!</v>
      </c>
      <c r="AG1600" t="e">
        <f t="shared" si="1507"/>
        <v>#VALUE!</v>
      </c>
      <c r="AH1600" t="e">
        <f t="shared" si="1508"/>
        <v>#VALUE!</v>
      </c>
      <c r="BJ1600">
        <f t="shared" si="1486"/>
        <v>0</v>
      </c>
    </row>
    <row r="1601" spans="11:62" x14ac:dyDescent="0.2">
      <c r="K1601" t="str">
        <f>WeedDataInput!F1599</f>
        <v>Y</v>
      </c>
      <c r="L1601">
        <f>WeedDataInput!G1599</f>
        <v>0</v>
      </c>
      <c r="M1601" s="10" t="str">
        <f t="shared" si="1487"/>
        <v>;0</v>
      </c>
      <c r="N1601" t="str">
        <f t="shared" si="1488"/>
        <v>;0</v>
      </c>
      <c r="O1601" t="str">
        <f t="shared" si="1489"/>
        <v>0</v>
      </c>
      <c r="P1601">
        <f t="shared" si="1490"/>
        <v>0</v>
      </c>
      <c r="Q1601">
        <f t="shared" si="1491"/>
        <v>0</v>
      </c>
      <c r="R1601">
        <f t="shared" si="1492"/>
        <v>0</v>
      </c>
      <c r="S1601">
        <f t="shared" si="1493"/>
        <v>0</v>
      </c>
      <c r="T1601">
        <f t="shared" si="1494"/>
        <v>0</v>
      </c>
      <c r="U1601">
        <f t="shared" si="1495"/>
        <v>0</v>
      </c>
      <c r="V1601">
        <f t="shared" si="1496"/>
        <v>0</v>
      </c>
      <c r="W1601">
        <f t="shared" si="1497"/>
        <v>0</v>
      </c>
      <c r="X1601">
        <f t="shared" si="1498"/>
        <v>0</v>
      </c>
      <c r="Y1601" s="10" t="e">
        <f t="shared" si="1499"/>
        <v>#VALUE!</v>
      </c>
      <c r="Z1601" t="e">
        <f t="shared" si="1500"/>
        <v>#VALUE!</v>
      </c>
      <c r="AA1601" t="e">
        <f t="shared" si="1501"/>
        <v>#VALUE!</v>
      </c>
      <c r="AB1601" t="e">
        <f t="shared" si="1502"/>
        <v>#VALUE!</v>
      </c>
      <c r="AC1601" t="e">
        <f t="shared" si="1503"/>
        <v>#VALUE!</v>
      </c>
      <c r="AD1601" t="e">
        <f t="shared" si="1504"/>
        <v>#VALUE!</v>
      </c>
      <c r="AE1601" t="e">
        <f t="shared" si="1505"/>
        <v>#VALUE!</v>
      </c>
      <c r="AF1601" t="e">
        <f t="shared" si="1506"/>
        <v>#VALUE!</v>
      </c>
      <c r="AG1601" t="e">
        <f t="shared" si="1507"/>
        <v>#VALUE!</v>
      </c>
      <c r="AH1601" t="e">
        <f t="shared" si="1508"/>
        <v>#VALUE!</v>
      </c>
      <c r="BJ1601">
        <f t="shared" si="1486"/>
        <v>0</v>
      </c>
    </row>
    <row r="1602" spans="11:62" x14ac:dyDescent="0.2">
      <c r="K1602" t="str">
        <f>WeedDataInput!F1600</f>
        <v>Y</v>
      </c>
      <c r="L1602">
        <f>WeedDataInput!G1600</f>
        <v>0</v>
      </c>
      <c r="M1602" s="10" t="str">
        <f t="shared" si="1487"/>
        <v>;0</v>
      </c>
      <c r="N1602" t="str">
        <f t="shared" si="1488"/>
        <v>;0</v>
      </c>
      <c r="O1602" t="str">
        <f t="shared" si="1489"/>
        <v>0</v>
      </c>
      <c r="P1602">
        <f t="shared" si="1490"/>
        <v>0</v>
      </c>
      <c r="Q1602">
        <f t="shared" si="1491"/>
        <v>0</v>
      </c>
      <c r="R1602">
        <f t="shared" si="1492"/>
        <v>0</v>
      </c>
      <c r="S1602">
        <f t="shared" si="1493"/>
        <v>0</v>
      </c>
      <c r="T1602">
        <f t="shared" si="1494"/>
        <v>0</v>
      </c>
      <c r="U1602">
        <f t="shared" si="1495"/>
        <v>0</v>
      </c>
      <c r="V1602">
        <f t="shared" si="1496"/>
        <v>0</v>
      </c>
      <c r="W1602">
        <f t="shared" si="1497"/>
        <v>0</v>
      </c>
      <c r="X1602">
        <f t="shared" si="1498"/>
        <v>0</v>
      </c>
      <c r="Y1602" s="10" t="e">
        <f t="shared" si="1499"/>
        <v>#VALUE!</v>
      </c>
      <c r="Z1602" t="e">
        <f t="shared" si="1500"/>
        <v>#VALUE!</v>
      </c>
      <c r="AA1602" t="e">
        <f t="shared" si="1501"/>
        <v>#VALUE!</v>
      </c>
      <c r="AB1602" t="e">
        <f t="shared" si="1502"/>
        <v>#VALUE!</v>
      </c>
      <c r="AC1602" t="e">
        <f t="shared" si="1503"/>
        <v>#VALUE!</v>
      </c>
      <c r="AD1602" t="e">
        <f t="shared" si="1504"/>
        <v>#VALUE!</v>
      </c>
      <c r="AE1602" t="e">
        <f t="shared" si="1505"/>
        <v>#VALUE!</v>
      </c>
      <c r="AF1602" t="e">
        <f t="shared" si="1506"/>
        <v>#VALUE!</v>
      </c>
      <c r="AG1602" t="e">
        <f t="shared" si="1507"/>
        <v>#VALUE!</v>
      </c>
      <c r="AH1602" t="e">
        <f t="shared" si="1508"/>
        <v>#VALUE!</v>
      </c>
      <c r="BJ1602">
        <f t="shared" si="1486"/>
        <v>0</v>
      </c>
    </row>
    <row r="1603" spans="11:62" x14ac:dyDescent="0.2">
      <c r="K1603" t="str">
        <f>WeedDataInput!F1601</f>
        <v>Y</v>
      </c>
      <c r="L1603">
        <f>WeedDataInput!G1601</f>
        <v>0</v>
      </c>
      <c r="M1603" s="10" t="str">
        <f t="shared" si="1487"/>
        <v>;0</v>
      </c>
      <c r="N1603" t="str">
        <f t="shared" si="1488"/>
        <v>;0</v>
      </c>
      <c r="O1603" t="str">
        <f t="shared" si="1489"/>
        <v>0</v>
      </c>
      <c r="P1603">
        <f t="shared" si="1490"/>
        <v>0</v>
      </c>
      <c r="Q1603">
        <f t="shared" si="1491"/>
        <v>0</v>
      </c>
      <c r="R1603">
        <f t="shared" si="1492"/>
        <v>0</v>
      </c>
      <c r="S1603">
        <f t="shared" si="1493"/>
        <v>0</v>
      </c>
      <c r="T1603">
        <f t="shared" si="1494"/>
        <v>0</v>
      </c>
      <c r="U1603">
        <f t="shared" si="1495"/>
        <v>0</v>
      </c>
      <c r="V1603">
        <f t="shared" si="1496"/>
        <v>0</v>
      </c>
      <c r="W1603">
        <f t="shared" si="1497"/>
        <v>0</v>
      </c>
      <c r="X1603">
        <f t="shared" si="1498"/>
        <v>0</v>
      </c>
      <c r="Y1603" s="10" t="e">
        <f t="shared" si="1499"/>
        <v>#VALUE!</v>
      </c>
      <c r="Z1603" t="e">
        <f t="shared" si="1500"/>
        <v>#VALUE!</v>
      </c>
      <c r="AA1603" t="e">
        <f t="shared" si="1501"/>
        <v>#VALUE!</v>
      </c>
      <c r="AB1603" t="e">
        <f t="shared" si="1502"/>
        <v>#VALUE!</v>
      </c>
      <c r="AC1603" t="e">
        <f t="shared" si="1503"/>
        <v>#VALUE!</v>
      </c>
      <c r="AD1603" t="e">
        <f t="shared" si="1504"/>
        <v>#VALUE!</v>
      </c>
      <c r="AE1603" t="e">
        <f t="shared" si="1505"/>
        <v>#VALUE!</v>
      </c>
      <c r="AF1603" t="e">
        <f t="shared" si="1506"/>
        <v>#VALUE!</v>
      </c>
      <c r="AG1603" t="e">
        <f t="shared" si="1507"/>
        <v>#VALUE!</v>
      </c>
      <c r="AH1603" t="e">
        <f t="shared" si="1508"/>
        <v>#VALUE!</v>
      </c>
      <c r="BJ1603">
        <f t="shared" si="1486"/>
        <v>0</v>
      </c>
    </row>
    <row r="1604" spans="11:62" x14ac:dyDescent="0.2">
      <c r="K1604" t="str">
        <f>WeedDataInput!F1602</f>
        <v>Y</v>
      </c>
      <c r="L1604">
        <f>WeedDataInput!G1602</f>
        <v>0</v>
      </c>
      <c r="M1604" s="10" t="str">
        <f t="shared" si="1487"/>
        <v>;0</v>
      </c>
      <c r="N1604" t="str">
        <f t="shared" si="1488"/>
        <v>;0</v>
      </c>
      <c r="O1604" t="str">
        <f t="shared" si="1489"/>
        <v>0</v>
      </c>
      <c r="P1604">
        <f t="shared" si="1490"/>
        <v>0</v>
      </c>
      <c r="Q1604">
        <f t="shared" si="1491"/>
        <v>0</v>
      </c>
      <c r="R1604">
        <f t="shared" si="1492"/>
        <v>0</v>
      </c>
      <c r="S1604">
        <f t="shared" si="1493"/>
        <v>0</v>
      </c>
      <c r="T1604">
        <f t="shared" si="1494"/>
        <v>0</v>
      </c>
      <c r="U1604">
        <f t="shared" si="1495"/>
        <v>0</v>
      </c>
      <c r="V1604">
        <f t="shared" si="1496"/>
        <v>0</v>
      </c>
      <c r="W1604">
        <f t="shared" si="1497"/>
        <v>0</v>
      </c>
      <c r="X1604">
        <f t="shared" si="1498"/>
        <v>0</v>
      </c>
      <c r="Y1604" s="10" t="e">
        <f t="shared" si="1499"/>
        <v>#VALUE!</v>
      </c>
      <c r="Z1604" t="e">
        <f t="shared" si="1500"/>
        <v>#VALUE!</v>
      </c>
      <c r="AA1604" t="e">
        <f t="shared" si="1501"/>
        <v>#VALUE!</v>
      </c>
      <c r="AB1604" t="e">
        <f t="shared" si="1502"/>
        <v>#VALUE!</v>
      </c>
      <c r="AC1604" t="e">
        <f t="shared" si="1503"/>
        <v>#VALUE!</v>
      </c>
      <c r="AD1604" t="e">
        <f t="shared" si="1504"/>
        <v>#VALUE!</v>
      </c>
      <c r="AE1604" t="e">
        <f t="shared" si="1505"/>
        <v>#VALUE!</v>
      </c>
      <c r="AF1604" t="e">
        <f t="shared" si="1506"/>
        <v>#VALUE!</v>
      </c>
      <c r="AG1604" t="e">
        <f t="shared" si="1507"/>
        <v>#VALUE!</v>
      </c>
      <c r="AH1604" t="e">
        <f t="shared" si="1508"/>
        <v>#VALUE!</v>
      </c>
      <c r="BJ1604">
        <f t="shared" si="1486"/>
        <v>0</v>
      </c>
    </row>
    <row r="1605" spans="11:62" x14ac:dyDescent="0.2">
      <c r="K1605" t="str">
        <f>WeedDataInput!F1603</f>
        <v>Y</v>
      </c>
      <c r="L1605">
        <f>WeedDataInput!G1603</f>
        <v>0</v>
      </c>
      <c r="M1605" s="10" t="str">
        <f t="shared" si="1487"/>
        <v>;0</v>
      </c>
      <c r="N1605" t="str">
        <f t="shared" si="1488"/>
        <v>;0</v>
      </c>
      <c r="O1605" t="str">
        <f t="shared" si="1489"/>
        <v>0</v>
      </c>
      <c r="P1605">
        <f t="shared" si="1490"/>
        <v>0</v>
      </c>
      <c r="Q1605">
        <f t="shared" si="1491"/>
        <v>0</v>
      </c>
      <c r="R1605">
        <f t="shared" si="1492"/>
        <v>0</v>
      </c>
      <c r="S1605">
        <f t="shared" si="1493"/>
        <v>0</v>
      </c>
      <c r="T1605">
        <f t="shared" si="1494"/>
        <v>0</v>
      </c>
      <c r="U1605">
        <f t="shared" si="1495"/>
        <v>0</v>
      </c>
      <c r="V1605">
        <f t="shared" si="1496"/>
        <v>0</v>
      </c>
      <c r="W1605">
        <f t="shared" si="1497"/>
        <v>0</v>
      </c>
      <c r="X1605">
        <f t="shared" si="1498"/>
        <v>0</v>
      </c>
      <c r="Y1605" s="10" t="e">
        <f t="shared" si="1499"/>
        <v>#VALUE!</v>
      </c>
      <c r="Z1605" t="e">
        <f t="shared" si="1500"/>
        <v>#VALUE!</v>
      </c>
      <c r="AA1605" t="e">
        <f t="shared" si="1501"/>
        <v>#VALUE!</v>
      </c>
      <c r="AB1605" t="e">
        <f t="shared" si="1502"/>
        <v>#VALUE!</v>
      </c>
      <c r="AC1605" t="e">
        <f t="shared" si="1503"/>
        <v>#VALUE!</v>
      </c>
      <c r="AD1605" t="e">
        <f t="shared" si="1504"/>
        <v>#VALUE!</v>
      </c>
      <c r="AE1605" t="e">
        <f t="shared" si="1505"/>
        <v>#VALUE!</v>
      </c>
      <c r="AF1605" t="e">
        <f t="shared" si="1506"/>
        <v>#VALUE!</v>
      </c>
      <c r="AG1605" t="e">
        <f t="shared" si="1507"/>
        <v>#VALUE!</v>
      </c>
      <c r="AH1605" t="e">
        <f t="shared" si="1508"/>
        <v>#VALUE!</v>
      </c>
      <c r="BJ1605">
        <f t="shared" si="1486"/>
        <v>0</v>
      </c>
    </row>
    <row r="1606" spans="11:62" x14ac:dyDescent="0.2">
      <c r="K1606" t="str">
        <f>WeedDataInput!F1604</f>
        <v>Y</v>
      </c>
      <c r="L1606">
        <f>WeedDataInput!G1604</f>
        <v>0</v>
      </c>
      <c r="M1606" s="10" t="str">
        <f t="shared" si="1487"/>
        <v>;0</v>
      </c>
      <c r="N1606" t="str">
        <f t="shared" si="1488"/>
        <v>;0</v>
      </c>
      <c r="O1606" t="str">
        <f t="shared" si="1489"/>
        <v>0</v>
      </c>
      <c r="P1606">
        <f t="shared" si="1490"/>
        <v>0</v>
      </c>
      <c r="Q1606">
        <f t="shared" si="1491"/>
        <v>0</v>
      </c>
      <c r="R1606">
        <f t="shared" si="1492"/>
        <v>0</v>
      </c>
      <c r="S1606">
        <f t="shared" si="1493"/>
        <v>0</v>
      </c>
      <c r="T1606">
        <f t="shared" si="1494"/>
        <v>0</v>
      </c>
      <c r="U1606">
        <f t="shared" si="1495"/>
        <v>0</v>
      </c>
      <c r="V1606">
        <f t="shared" si="1496"/>
        <v>0</v>
      </c>
      <c r="W1606">
        <f t="shared" si="1497"/>
        <v>0</v>
      </c>
      <c r="X1606">
        <f t="shared" si="1498"/>
        <v>0</v>
      </c>
      <c r="Y1606" s="10" t="e">
        <f t="shared" si="1499"/>
        <v>#VALUE!</v>
      </c>
      <c r="Z1606" t="e">
        <f t="shared" si="1500"/>
        <v>#VALUE!</v>
      </c>
      <c r="AA1606" t="e">
        <f t="shared" si="1501"/>
        <v>#VALUE!</v>
      </c>
      <c r="AB1606" t="e">
        <f t="shared" si="1502"/>
        <v>#VALUE!</v>
      </c>
      <c r="AC1606" t="e">
        <f t="shared" si="1503"/>
        <v>#VALUE!</v>
      </c>
      <c r="AD1606" t="e">
        <f t="shared" si="1504"/>
        <v>#VALUE!</v>
      </c>
      <c r="AE1606" t="e">
        <f t="shared" si="1505"/>
        <v>#VALUE!</v>
      </c>
      <c r="AF1606" t="e">
        <f t="shared" si="1506"/>
        <v>#VALUE!</v>
      </c>
      <c r="AG1606" t="e">
        <f t="shared" si="1507"/>
        <v>#VALUE!</v>
      </c>
      <c r="AH1606" t="e">
        <f t="shared" si="1508"/>
        <v>#VALUE!</v>
      </c>
      <c r="BJ1606">
        <f t="shared" si="1486"/>
        <v>0</v>
      </c>
    </row>
    <row r="1607" spans="11:62" x14ac:dyDescent="0.2">
      <c r="K1607" t="str">
        <f>WeedDataInput!F1605</f>
        <v>N</v>
      </c>
      <c r="L1607" t="str">
        <f>WeedDataInput!G1605</f>
        <v>Joaquim Grunberger;</v>
      </c>
      <c r="M1607" s="10" t="str">
        <f t="shared" si="1487"/>
        <v>;Joaquim Grunberger;</v>
      </c>
      <c r="N1607" t="str">
        <f t="shared" si="1488"/>
        <v>;Joaquim Grunberger;</v>
      </c>
      <c r="O1607" t="str">
        <f t="shared" si="1489"/>
        <v>Joaquim Grunberger;</v>
      </c>
      <c r="P1607" t="str">
        <f t="shared" si="1490"/>
        <v/>
      </c>
      <c r="Q1607">
        <f t="shared" si="1491"/>
        <v>0</v>
      </c>
      <c r="R1607">
        <f t="shared" si="1492"/>
        <v>0</v>
      </c>
      <c r="S1607">
        <f t="shared" si="1493"/>
        <v>0</v>
      </c>
      <c r="T1607">
        <f t="shared" si="1494"/>
        <v>0</v>
      </c>
      <c r="U1607">
        <f t="shared" si="1495"/>
        <v>0</v>
      </c>
      <c r="V1607">
        <f t="shared" si="1496"/>
        <v>0</v>
      </c>
      <c r="W1607">
        <f t="shared" si="1497"/>
        <v>0</v>
      </c>
      <c r="X1607">
        <f t="shared" si="1498"/>
        <v>0</v>
      </c>
      <c r="Y1607" s="10" t="str">
        <f t="shared" si="1499"/>
        <v>Joaquim Grunberger</v>
      </c>
      <c r="Z1607" t="e">
        <f t="shared" si="1500"/>
        <v>#VALUE!</v>
      </c>
      <c r="AA1607" t="e">
        <f t="shared" si="1501"/>
        <v>#VALUE!</v>
      </c>
      <c r="AB1607" t="e">
        <f t="shared" si="1502"/>
        <v>#VALUE!</v>
      </c>
      <c r="AC1607" t="e">
        <f t="shared" si="1503"/>
        <v>#VALUE!</v>
      </c>
      <c r="AD1607" t="e">
        <f t="shared" si="1504"/>
        <v>#VALUE!</v>
      </c>
      <c r="AE1607" t="e">
        <f t="shared" si="1505"/>
        <v>#VALUE!</v>
      </c>
      <c r="AF1607" t="e">
        <f t="shared" si="1506"/>
        <v>#VALUE!</v>
      </c>
      <c r="AG1607" t="e">
        <f t="shared" si="1507"/>
        <v>#VALUE!</v>
      </c>
      <c r="AH1607" t="e">
        <f t="shared" si="1508"/>
        <v>#VALUE!</v>
      </c>
      <c r="BJ1607">
        <f t="shared" ref="BJ1607:BJ1670" si="1509">LEN(O1607) - LEN(SUBSTITUTE(O1607, ";", ""))</f>
        <v>1</v>
      </c>
    </row>
    <row r="1608" spans="11:62" x14ac:dyDescent="0.2">
      <c r="K1608" t="str">
        <f>WeedDataInput!F1606</f>
        <v>N</v>
      </c>
      <c r="L1608" t="str">
        <f>WeedDataInput!G1606</f>
        <v>Joaquim Grunberger;</v>
      </c>
      <c r="M1608" s="10" t="str">
        <f t="shared" si="1487"/>
        <v>;Joaquim Grunberger;</v>
      </c>
      <c r="N1608" t="str">
        <f t="shared" si="1488"/>
        <v>;Joaquim Grunberger;</v>
      </c>
      <c r="O1608" t="str">
        <f t="shared" si="1489"/>
        <v>Joaquim Grunberger;</v>
      </c>
      <c r="P1608" t="str">
        <f t="shared" si="1490"/>
        <v/>
      </c>
      <c r="Q1608">
        <f t="shared" si="1491"/>
        <v>0</v>
      </c>
      <c r="R1608">
        <f t="shared" si="1492"/>
        <v>0</v>
      </c>
      <c r="S1608">
        <f t="shared" si="1493"/>
        <v>0</v>
      </c>
      <c r="T1608">
        <f t="shared" si="1494"/>
        <v>0</v>
      </c>
      <c r="U1608">
        <f t="shared" si="1495"/>
        <v>0</v>
      </c>
      <c r="V1608">
        <f t="shared" si="1496"/>
        <v>0</v>
      </c>
      <c r="W1608">
        <f t="shared" si="1497"/>
        <v>0</v>
      </c>
      <c r="X1608">
        <f t="shared" si="1498"/>
        <v>0</v>
      </c>
      <c r="Y1608" s="10" t="str">
        <f t="shared" si="1499"/>
        <v>Joaquim Grunberger</v>
      </c>
      <c r="Z1608" t="e">
        <f t="shared" si="1500"/>
        <v>#VALUE!</v>
      </c>
      <c r="AA1608" t="e">
        <f t="shared" si="1501"/>
        <v>#VALUE!</v>
      </c>
      <c r="AB1608" t="e">
        <f t="shared" si="1502"/>
        <v>#VALUE!</v>
      </c>
      <c r="AC1608" t="e">
        <f t="shared" si="1503"/>
        <v>#VALUE!</v>
      </c>
      <c r="AD1608" t="e">
        <f t="shared" si="1504"/>
        <v>#VALUE!</v>
      </c>
      <c r="AE1608" t="e">
        <f t="shared" si="1505"/>
        <v>#VALUE!</v>
      </c>
      <c r="AF1608" t="e">
        <f t="shared" si="1506"/>
        <v>#VALUE!</v>
      </c>
      <c r="AG1608" t="e">
        <f t="shared" si="1507"/>
        <v>#VALUE!</v>
      </c>
      <c r="AH1608" t="e">
        <f t="shared" si="1508"/>
        <v>#VALUE!</v>
      </c>
      <c r="BJ1608">
        <f t="shared" si="1509"/>
        <v>1</v>
      </c>
    </row>
    <row r="1609" spans="11:62" x14ac:dyDescent="0.2">
      <c r="K1609" t="str">
        <f>WeedDataInput!F1607</f>
        <v>N</v>
      </c>
      <c r="L1609" t="str">
        <f>WeedDataInput!G1607</f>
        <v>Joaquim Grunberger;</v>
      </c>
      <c r="M1609" s="10" t="str">
        <f t="shared" si="1487"/>
        <v>;Joaquim Grunberger;</v>
      </c>
      <c r="N1609" t="str">
        <f t="shared" si="1488"/>
        <v>;Joaquim Grunberger;</v>
      </c>
      <c r="O1609" t="str">
        <f t="shared" si="1489"/>
        <v>Joaquim Grunberger;</v>
      </c>
      <c r="P1609" t="str">
        <f t="shared" si="1490"/>
        <v/>
      </c>
      <c r="Q1609">
        <f t="shared" si="1491"/>
        <v>0</v>
      </c>
      <c r="R1609">
        <f t="shared" si="1492"/>
        <v>0</v>
      </c>
      <c r="S1609">
        <f t="shared" si="1493"/>
        <v>0</v>
      </c>
      <c r="T1609">
        <f t="shared" si="1494"/>
        <v>0</v>
      </c>
      <c r="U1609">
        <f t="shared" si="1495"/>
        <v>0</v>
      </c>
      <c r="V1609">
        <f t="shared" si="1496"/>
        <v>0</v>
      </c>
      <c r="W1609">
        <f t="shared" si="1497"/>
        <v>0</v>
      </c>
      <c r="X1609">
        <f t="shared" si="1498"/>
        <v>0</v>
      </c>
      <c r="Y1609" s="10" t="str">
        <f t="shared" si="1499"/>
        <v>Joaquim Grunberger</v>
      </c>
      <c r="Z1609" t="e">
        <f t="shared" si="1500"/>
        <v>#VALUE!</v>
      </c>
      <c r="AA1609" t="e">
        <f t="shared" si="1501"/>
        <v>#VALUE!</v>
      </c>
      <c r="AB1609" t="e">
        <f t="shared" si="1502"/>
        <v>#VALUE!</v>
      </c>
      <c r="AC1609" t="e">
        <f t="shared" si="1503"/>
        <v>#VALUE!</v>
      </c>
      <c r="AD1609" t="e">
        <f t="shared" si="1504"/>
        <v>#VALUE!</v>
      </c>
      <c r="AE1609" t="e">
        <f t="shared" si="1505"/>
        <v>#VALUE!</v>
      </c>
      <c r="AF1609" t="e">
        <f t="shared" si="1506"/>
        <v>#VALUE!</v>
      </c>
      <c r="AG1609" t="e">
        <f t="shared" si="1507"/>
        <v>#VALUE!</v>
      </c>
      <c r="AH1609" t="e">
        <f t="shared" si="1508"/>
        <v>#VALUE!</v>
      </c>
      <c r="BJ1609">
        <f t="shared" si="1509"/>
        <v>1</v>
      </c>
    </row>
    <row r="1610" spans="11:62" x14ac:dyDescent="0.2">
      <c r="K1610" t="str">
        <f>WeedDataInput!F1608</f>
        <v>N</v>
      </c>
      <c r="L1610" t="str">
        <f>WeedDataInput!G1608</f>
        <v>Joaquim Grunberger;</v>
      </c>
      <c r="M1610" s="10" t="str">
        <f t="shared" si="1487"/>
        <v>;Joaquim Grunberger;</v>
      </c>
      <c r="N1610" t="str">
        <f t="shared" si="1488"/>
        <v>;Joaquim Grunberger;</v>
      </c>
      <c r="O1610" t="str">
        <f t="shared" si="1489"/>
        <v>Joaquim Grunberger;</v>
      </c>
      <c r="P1610" t="str">
        <f t="shared" si="1490"/>
        <v/>
      </c>
      <c r="Q1610">
        <f t="shared" si="1491"/>
        <v>0</v>
      </c>
      <c r="R1610">
        <f t="shared" si="1492"/>
        <v>0</v>
      </c>
      <c r="S1610">
        <f t="shared" si="1493"/>
        <v>0</v>
      </c>
      <c r="T1610">
        <f t="shared" si="1494"/>
        <v>0</v>
      </c>
      <c r="U1610">
        <f t="shared" si="1495"/>
        <v>0</v>
      </c>
      <c r="V1610">
        <f t="shared" si="1496"/>
        <v>0</v>
      </c>
      <c r="W1610">
        <f t="shared" si="1497"/>
        <v>0</v>
      </c>
      <c r="X1610">
        <f t="shared" si="1498"/>
        <v>0</v>
      </c>
      <c r="Y1610" s="10" t="str">
        <f t="shared" si="1499"/>
        <v>Joaquim Grunberger</v>
      </c>
      <c r="Z1610" t="e">
        <f t="shared" si="1500"/>
        <v>#VALUE!</v>
      </c>
      <c r="AA1610" t="e">
        <f t="shared" si="1501"/>
        <v>#VALUE!</v>
      </c>
      <c r="AB1610" t="e">
        <f t="shared" si="1502"/>
        <v>#VALUE!</v>
      </c>
      <c r="AC1610" t="e">
        <f t="shared" si="1503"/>
        <v>#VALUE!</v>
      </c>
      <c r="AD1610" t="e">
        <f t="shared" si="1504"/>
        <v>#VALUE!</v>
      </c>
      <c r="AE1610" t="e">
        <f t="shared" si="1505"/>
        <v>#VALUE!</v>
      </c>
      <c r="AF1610" t="e">
        <f t="shared" si="1506"/>
        <v>#VALUE!</v>
      </c>
      <c r="AG1610" t="e">
        <f t="shared" si="1507"/>
        <v>#VALUE!</v>
      </c>
      <c r="AH1610" t="e">
        <f t="shared" si="1508"/>
        <v>#VALUE!</v>
      </c>
      <c r="BJ1610">
        <f t="shared" si="1509"/>
        <v>1</v>
      </c>
    </row>
    <row r="1611" spans="11:62" x14ac:dyDescent="0.2">
      <c r="K1611" t="str">
        <f>WeedDataInput!F1609</f>
        <v>N</v>
      </c>
      <c r="L1611" t="str">
        <f>WeedDataInput!G1609</f>
        <v>Joaquim Grunberger;</v>
      </c>
      <c r="M1611" s="10" t="str">
        <f t="shared" si="1487"/>
        <v>;Joaquim Grunberger;</v>
      </c>
      <c r="N1611" t="str">
        <f t="shared" si="1488"/>
        <v>;Joaquim Grunberger;</v>
      </c>
      <c r="O1611" t="str">
        <f t="shared" si="1489"/>
        <v>Joaquim Grunberger;</v>
      </c>
      <c r="P1611" t="str">
        <f t="shared" si="1490"/>
        <v/>
      </c>
      <c r="Q1611">
        <f t="shared" si="1491"/>
        <v>0</v>
      </c>
      <c r="R1611">
        <f t="shared" si="1492"/>
        <v>0</v>
      </c>
      <c r="S1611">
        <f t="shared" si="1493"/>
        <v>0</v>
      </c>
      <c r="T1611">
        <f t="shared" si="1494"/>
        <v>0</v>
      </c>
      <c r="U1611">
        <f t="shared" si="1495"/>
        <v>0</v>
      </c>
      <c r="V1611">
        <f t="shared" si="1496"/>
        <v>0</v>
      </c>
      <c r="W1611">
        <f t="shared" si="1497"/>
        <v>0</v>
      </c>
      <c r="X1611">
        <f t="shared" si="1498"/>
        <v>0</v>
      </c>
      <c r="Y1611" s="10" t="str">
        <f t="shared" si="1499"/>
        <v>Joaquim Grunberger</v>
      </c>
      <c r="Z1611" t="e">
        <f t="shared" si="1500"/>
        <v>#VALUE!</v>
      </c>
      <c r="AA1611" t="e">
        <f t="shared" si="1501"/>
        <v>#VALUE!</v>
      </c>
      <c r="AB1611" t="e">
        <f t="shared" si="1502"/>
        <v>#VALUE!</v>
      </c>
      <c r="AC1611" t="e">
        <f t="shared" si="1503"/>
        <v>#VALUE!</v>
      </c>
      <c r="AD1611" t="e">
        <f t="shared" si="1504"/>
        <v>#VALUE!</v>
      </c>
      <c r="AE1611" t="e">
        <f t="shared" si="1505"/>
        <v>#VALUE!</v>
      </c>
      <c r="AF1611" t="e">
        <f t="shared" si="1506"/>
        <v>#VALUE!</v>
      </c>
      <c r="AG1611" t="e">
        <f t="shared" si="1507"/>
        <v>#VALUE!</v>
      </c>
      <c r="AH1611" t="e">
        <f t="shared" si="1508"/>
        <v>#VALUE!</v>
      </c>
      <c r="BJ1611">
        <f t="shared" si="1509"/>
        <v>1</v>
      </c>
    </row>
    <row r="1612" spans="11:62" x14ac:dyDescent="0.2">
      <c r="K1612" t="str">
        <f>WeedDataInput!F1610</f>
        <v>N</v>
      </c>
      <c r="L1612" t="str">
        <f>WeedDataInput!G1610</f>
        <v>Joaquim Grunberger;</v>
      </c>
      <c r="M1612" s="10" t="str">
        <f t="shared" si="1487"/>
        <v>;Joaquim Grunberger;</v>
      </c>
      <c r="N1612" t="str">
        <f t="shared" si="1488"/>
        <v>;Joaquim Grunberger;</v>
      </c>
      <c r="O1612" t="str">
        <f t="shared" si="1489"/>
        <v>Joaquim Grunberger;</v>
      </c>
      <c r="P1612" t="str">
        <f t="shared" si="1490"/>
        <v/>
      </c>
      <c r="Q1612">
        <f t="shared" si="1491"/>
        <v>0</v>
      </c>
      <c r="R1612">
        <f t="shared" si="1492"/>
        <v>0</v>
      </c>
      <c r="S1612">
        <f t="shared" si="1493"/>
        <v>0</v>
      </c>
      <c r="T1612">
        <f t="shared" si="1494"/>
        <v>0</v>
      </c>
      <c r="U1612">
        <f t="shared" si="1495"/>
        <v>0</v>
      </c>
      <c r="V1612">
        <f t="shared" si="1496"/>
        <v>0</v>
      </c>
      <c r="W1612">
        <f t="shared" si="1497"/>
        <v>0</v>
      </c>
      <c r="X1612">
        <f t="shared" si="1498"/>
        <v>0</v>
      </c>
      <c r="Y1612" s="10" t="str">
        <f t="shared" si="1499"/>
        <v>Joaquim Grunberger</v>
      </c>
      <c r="Z1612" t="e">
        <f t="shared" si="1500"/>
        <v>#VALUE!</v>
      </c>
      <c r="AA1612" t="e">
        <f t="shared" si="1501"/>
        <v>#VALUE!</v>
      </c>
      <c r="AB1612" t="e">
        <f t="shared" si="1502"/>
        <v>#VALUE!</v>
      </c>
      <c r="AC1612" t="e">
        <f t="shared" si="1503"/>
        <v>#VALUE!</v>
      </c>
      <c r="AD1612" t="e">
        <f t="shared" si="1504"/>
        <v>#VALUE!</v>
      </c>
      <c r="AE1612" t="e">
        <f t="shared" si="1505"/>
        <v>#VALUE!</v>
      </c>
      <c r="AF1612" t="e">
        <f t="shared" si="1506"/>
        <v>#VALUE!</v>
      </c>
      <c r="AG1612" t="e">
        <f t="shared" si="1507"/>
        <v>#VALUE!</v>
      </c>
      <c r="AH1612" t="e">
        <f t="shared" si="1508"/>
        <v>#VALUE!</v>
      </c>
      <c r="BJ1612">
        <f t="shared" si="1509"/>
        <v>1</v>
      </c>
    </row>
    <row r="1613" spans="11:62" x14ac:dyDescent="0.2">
      <c r="K1613" t="str">
        <f>WeedDataInput!F1611</f>
        <v>N</v>
      </c>
      <c r="L1613" t="str">
        <f>WeedDataInput!G1611</f>
        <v>Joaquim Grunberger;</v>
      </c>
      <c r="M1613" s="10" t="str">
        <f t="shared" si="1487"/>
        <v>;Joaquim Grunberger;</v>
      </c>
      <c r="N1613" t="str">
        <f t="shared" si="1488"/>
        <v>;Joaquim Grunberger;</v>
      </c>
      <c r="O1613" t="str">
        <f t="shared" si="1489"/>
        <v>Joaquim Grunberger;</v>
      </c>
      <c r="P1613" t="str">
        <f t="shared" si="1490"/>
        <v/>
      </c>
      <c r="Q1613">
        <f t="shared" si="1491"/>
        <v>0</v>
      </c>
      <c r="R1613">
        <f t="shared" si="1492"/>
        <v>0</v>
      </c>
      <c r="S1613">
        <f t="shared" si="1493"/>
        <v>0</v>
      </c>
      <c r="T1613">
        <f t="shared" si="1494"/>
        <v>0</v>
      </c>
      <c r="U1613">
        <f t="shared" si="1495"/>
        <v>0</v>
      </c>
      <c r="V1613">
        <f t="shared" si="1496"/>
        <v>0</v>
      </c>
      <c r="W1613">
        <f t="shared" si="1497"/>
        <v>0</v>
      </c>
      <c r="X1613">
        <f t="shared" si="1498"/>
        <v>0</v>
      </c>
      <c r="Y1613" s="10" t="str">
        <f t="shared" si="1499"/>
        <v>Joaquim Grunberger</v>
      </c>
      <c r="Z1613" t="e">
        <f t="shared" si="1500"/>
        <v>#VALUE!</v>
      </c>
      <c r="AA1613" t="e">
        <f t="shared" si="1501"/>
        <v>#VALUE!</v>
      </c>
      <c r="AB1613" t="e">
        <f t="shared" si="1502"/>
        <v>#VALUE!</v>
      </c>
      <c r="AC1613" t="e">
        <f t="shared" si="1503"/>
        <v>#VALUE!</v>
      </c>
      <c r="AD1613" t="e">
        <f t="shared" si="1504"/>
        <v>#VALUE!</v>
      </c>
      <c r="AE1613" t="e">
        <f t="shared" si="1505"/>
        <v>#VALUE!</v>
      </c>
      <c r="AF1613" t="e">
        <f t="shared" si="1506"/>
        <v>#VALUE!</v>
      </c>
      <c r="AG1613" t="e">
        <f t="shared" si="1507"/>
        <v>#VALUE!</v>
      </c>
      <c r="AH1613" t="e">
        <f t="shared" si="1508"/>
        <v>#VALUE!</v>
      </c>
      <c r="BJ1613">
        <f t="shared" si="1509"/>
        <v>1</v>
      </c>
    </row>
    <row r="1614" spans="11:62" x14ac:dyDescent="0.2">
      <c r="K1614" t="str">
        <f>WeedDataInput!F1612</f>
        <v>N</v>
      </c>
      <c r="L1614" t="str">
        <f>WeedDataInput!G1612</f>
        <v>Joaquim Grunberger;</v>
      </c>
      <c r="M1614" s="10" t="str">
        <f t="shared" si="1487"/>
        <v>;Joaquim Grunberger;</v>
      </c>
      <c r="N1614" t="str">
        <f t="shared" si="1488"/>
        <v>;Joaquim Grunberger;</v>
      </c>
      <c r="O1614" t="str">
        <f t="shared" si="1489"/>
        <v>Joaquim Grunberger;</v>
      </c>
      <c r="P1614" t="str">
        <f t="shared" si="1490"/>
        <v/>
      </c>
      <c r="Q1614">
        <f t="shared" si="1491"/>
        <v>0</v>
      </c>
      <c r="R1614">
        <f t="shared" si="1492"/>
        <v>0</v>
      </c>
      <c r="S1614">
        <f t="shared" si="1493"/>
        <v>0</v>
      </c>
      <c r="T1614">
        <f t="shared" si="1494"/>
        <v>0</v>
      </c>
      <c r="U1614">
        <f t="shared" si="1495"/>
        <v>0</v>
      </c>
      <c r="V1614">
        <f t="shared" si="1496"/>
        <v>0</v>
      </c>
      <c r="W1614">
        <f t="shared" si="1497"/>
        <v>0</v>
      </c>
      <c r="X1614">
        <f t="shared" si="1498"/>
        <v>0</v>
      </c>
      <c r="Y1614" s="10" t="str">
        <f t="shared" si="1499"/>
        <v>Joaquim Grunberger</v>
      </c>
      <c r="Z1614" t="e">
        <f t="shared" si="1500"/>
        <v>#VALUE!</v>
      </c>
      <c r="AA1614" t="e">
        <f t="shared" si="1501"/>
        <v>#VALUE!</v>
      </c>
      <c r="AB1614" t="e">
        <f t="shared" si="1502"/>
        <v>#VALUE!</v>
      </c>
      <c r="AC1614" t="e">
        <f t="shared" si="1503"/>
        <v>#VALUE!</v>
      </c>
      <c r="AD1614" t="e">
        <f t="shared" si="1504"/>
        <v>#VALUE!</v>
      </c>
      <c r="AE1614" t="e">
        <f t="shared" si="1505"/>
        <v>#VALUE!</v>
      </c>
      <c r="AF1614" t="e">
        <f t="shared" si="1506"/>
        <v>#VALUE!</v>
      </c>
      <c r="AG1614" t="e">
        <f t="shared" si="1507"/>
        <v>#VALUE!</v>
      </c>
      <c r="AH1614" t="e">
        <f t="shared" si="1508"/>
        <v>#VALUE!</v>
      </c>
      <c r="BJ1614">
        <f t="shared" si="1509"/>
        <v>1</v>
      </c>
    </row>
    <row r="1615" spans="11:62" x14ac:dyDescent="0.2">
      <c r="K1615" t="str">
        <f>WeedDataInput!F1613</f>
        <v>N</v>
      </c>
      <c r="L1615" t="str">
        <f>WeedDataInput!G1613</f>
        <v>Joaquim Grunberger;</v>
      </c>
      <c r="M1615" s="10" t="str">
        <f t="shared" si="1487"/>
        <v>;Joaquim Grunberger;</v>
      </c>
      <c r="N1615" t="str">
        <f t="shared" si="1488"/>
        <v>;Joaquim Grunberger;</v>
      </c>
      <c r="O1615" t="str">
        <f t="shared" si="1489"/>
        <v>Joaquim Grunberger;</v>
      </c>
      <c r="P1615" t="str">
        <f t="shared" si="1490"/>
        <v/>
      </c>
      <c r="Q1615">
        <f t="shared" si="1491"/>
        <v>0</v>
      </c>
      <c r="R1615">
        <f t="shared" si="1492"/>
        <v>0</v>
      </c>
      <c r="S1615">
        <f t="shared" si="1493"/>
        <v>0</v>
      </c>
      <c r="T1615">
        <f t="shared" si="1494"/>
        <v>0</v>
      </c>
      <c r="U1615">
        <f t="shared" si="1495"/>
        <v>0</v>
      </c>
      <c r="V1615">
        <f t="shared" si="1496"/>
        <v>0</v>
      </c>
      <c r="W1615">
        <f t="shared" si="1497"/>
        <v>0</v>
      </c>
      <c r="X1615">
        <f t="shared" si="1498"/>
        <v>0</v>
      </c>
      <c r="Y1615" s="10" t="str">
        <f t="shared" si="1499"/>
        <v>Joaquim Grunberger</v>
      </c>
      <c r="Z1615" t="e">
        <f t="shared" si="1500"/>
        <v>#VALUE!</v>
      </c>
      <c r="AA1615" t="e">
        <f t="shared" si="1501"/>
        <v>#VALUE!</v>
      </c>
      <c r="AB1615" t="e">
        <f t="shared" si="1502"/>
        <v>#VALUE!</v>
      </c>
      <c r="AC1615" t="e">
        <f t="shared" si="1503"/>
        <v>#VALUE!</v>
      </c>
      <c r="AD1615" t="e">
        <f t="shared" si="1504"/>
        <v>#VALUE!</v>
      </c>
      <c r="AE1615" t="e">
        <f t="shared" si="1505"/>
        <v>#VALUE!</v>
      </c>
      <c r="AF1615" t="e">
        <f t="shared" si="1506"/>
        <v>#VALUE!</v>
      </c>
      <c r="AG1615" t="e">
        <f t="shared" si="1507"/>
        <v>#VALUE!</v>
      </c>
      <c r="AH1615" t="e">
        <f t="shared" si="1508"/>
        <v>#VALUE!</v>
      </c>
      <c r="BJ1615">
        <f t="shared" si="1509"/>
        <v>1</v>
      </c>
    </row>
    <row r="1616" spans="11:62" x14ac:dyDescent="0.2">
      <c r="K1616" t="str">
        <f>WeedDataInput!F1614</f>
        <v>Y</v>
      </c>
      <c r="L1616">
        <f>WeedDataInput!G1614</f>
        <v>0</v>
      </c>
      <c r="M1616" s="10" t="str">
        <f t="shared" si="1487"/>
        <v>;0</v>
      </c>
      <c r="N1616" t="str">
        <f t="shared" si="1488"/>
        <v>;0</v>
      </c>
      <c r="O1616" t="str">
        <f t="shared" si="1489"/>
        <v>0</v>
      </c>
      <c r="P1616">
        <f t="shared" si="1490"/>
        <v>0</v>
      </c>
      <c r="Q1616">
        <f t="shared" si="1491"/>
        <v>0</v>
      </c>
      <c r="R1616">
        <f t="shared" si="1492"/>
        <v>0</v>
      </c>
      <c r="S1616">
        <f t="shared" si="1493"/>
        <v>0</v>
      </c>
      <c r="T1616">
        <f t="shared" si="1494"/>
        <v>0</v>
      </c>
      <c r="U1616">
        <f t="shared" si="1495"/>
        <v>0</v>
      </c>
      <c r="V1616">
        <f t="shared" si="1496"/>
        <v>0</v>
      </c>
      <c r="W1616">
        <f t="shared" si="1497"/>
        <v>0</v>
      </c>
      <c r="X1616">
        <f t="shared" si="1498"/>
        <v>0</v>
      </c>
      <c r="Y1616" s="10" t="e">
        <f t="shared" si="1499"/>
        <v>#VALUE!</v>
      </c>
      <c r="Z1616" t="e">
        <f t="shared" si="1500"/>
        <v>#VALUE!</v>
      </c>
      <c r="AA1616" t="e">
        <f t="shared" si="1501"/>
        <v>#VALUE!</v>
      </c>
      <c r="AB1616" t="e">
        <f t="shared" si="1502"/>
        <v>#VALUE!</v>
      </c>
      <c r="AC1616" t="e">
        <f t="shared" si="1503"/>
        <v>#VALUE!</v>
      </c>
      <c r="AD1616" t="e">
        <f t="shared" si="1504"/>
        <v>#VALUE!</v>
      </c>
      <c r="AE1616" t="e">
        <f t="shared" si="1505"/>
        <v>#VALUE!</v>
      </c>
      <c r="AF1616" t="e">
        <f t="shared" si="1506"/>
        <v>#VALUE!</v>
      </c>
      <c r="AG1616" t="e">
        <f t="shared" si="1507"/>
        <v>#VALUE!</v>
      </c>
      <c r="AH1616" t="e">
        <f t="shared" si="1508"/>
        <v>#VALUE!</v>
      </c>
      <c r="BJ1616">
        <f t="shared" si="1509"/>
        <v>0</v>
      </c>
    </row>
    <row r="1617" spans="11:62" x14ac:dyDescent="0.2">
      <c r="K1617" t="str">
        <f>WeedDataInput!F1615</f>
        <v>Y</v>
      </c>
      <c r="L1617">
        <f>WeedDataInput!G1615</f>
        <v>0</v>
      </c>
      <c r="M1617" s="10" t="str">
        <f t="shared" si="1487"/>
        <v>;0</v>
      </c>
      <c r="N1617" t="str">
        <f t="shared" si="1488"/>
        <v>;0</v>
      </c>
      <c r="O1617" t="str">
        <f t="shared" si="1489"/>
        <v>0</v>
      </c>
      <c r="P1617">
        <f t="shared" si="1490"/>
        <v>0</v>
      </c>
      <c r="Q1617">
        <f t="shared" si="1491"/>
        <v>0</v>
      </c>
      <c r="R1617">
        <f t="shared" si="1492"/>
        <v>0</v>
      </c>
      <c r="S1617">
        <f t="shared" si="1493"/>
        <v>0</v>
      </c>
      <c r="T1617">
        <f t="shared" si="1494"/>
        <v>0</v>
      </c>
      <c r="U1617">
        <f t="shared" si="1495"/>
        <v>0</v>
      </c>
      <c r="V1617">
        <f t="shared" si="1496"/>
        <v>0</v>
      </c>
      <c r="W1617">
        <f t="shared" si="1497"/>
        <v>0</v>
      </c>
      <c r="X1617">
        <f t="shared" si="1498"/>
        <v>0</v>
      </c>
      <c r="Y1617" s="10" t="e">
        <f t="shared" si="1499"/>
        <v>#VALUE!</v>
      </c>
      <c r="Z1617" t="e">
        <f t="shared" si="1500"/>
        <v>#VALUE!</v>
      </c>
      <c r="AA1617" t="e">
        <f t="shared" si="1501"/>
        <v>#VALUE!</v>
      </c>
      <c r="AB1617" t="e">
        <f t="shared" si="1502"/>
        <v>#VALUE!</v>
      </c>
      <c r="AC1617" t="e">
        <f t="shared" si="1503"/>
        <v>#VALUE!</v>
      </c>
      <c r="AD1617" t="e">
        <f t="shared" si="1504"/>
        <v>#VALUE!</v>
      </c>
      <c r="AE1617" t="e">
        <f t="shared" si="1505"/>
        <v>#VALUE!</v>
      </c>
      <c r="AF1617" t="e">
        <f t="shared" si="1506"/>
        <v>#VALUE!</v>
      </c>
      <c r="AG1617" t="e">
        <f t="shared" si="1507"/>
        <v>#VALUE!</v>
      </c>
      <c r="AH1617" t="e">
        <f t="shared" si="1508"/>
        <v>#VALUE!</v>
      </c>
      <c r="BJ1617">
        <f t="shared" si="1509"/>
        <v>0</v>
      </c>
    </row>
    <row r="1618" spans="11:62" x14ac:dyDescent="0.2">
      <c r="K1618" t="str">
        <f>WeedDataInput!F1616</f>
        <v>Y</v>
      </c>
      <c r="L1618">
        <f>WeedDataInput!G1616</f>
        <v>0</v>
      </c>
      <c r="M1618" s="10" t="str">
        <f t="shared" si="1487"/>
        <v>;0</v>
      </c>
      <c r="N1618" t="str">
        <f t="shared" si="1488"/>
        <v>;0</v>
      </c>
      <c r="O1618" t="str">
        <f t="shared" si="1489"/>
        <v>0</v>
      </c>
      <c r="P1618">
        <f t="shared" si="1490"/>
        <v>0</v>
      </c>
      <c r="Q1618">
        <f t="shared" si="1491"/>
        <v>0</v>
      </c>
      <c r="R1618">
        <f t="shared" si="1492"/>
        <v>0</v>
      </c>
      <c r="S1618">
        <f t="shared" si="1493"/>
        <v>0</v>
      </c>
      <c r="T1618">
        <f t="shared" si="1494"/>
        <v>0</v>
      </c>
      <c r="U1618">
        <f t="shared" si="1495"/>
        <v>0</v>
      </c>
      <c r="V1618">
        <f t="shared" si="1496"/>
        <v>0</v>
      </c>
      <c r="W1618">
        <f t="shared" si="1497"/>
        <v>0</v>
      </c>
      <c r="X1618">
        <f t="shared" si="1498"/>
        <v>0</v>
      </c>
      <c r="Y1618" s="10" t="e">
        <f t="shared" si="1499"/>
        <v>#VALUE!</v>
      </c>
      <c r="Z1618" t="e">
        <f t="shared" si="1500"/>
        <v>#VALUE!</v>
      </c>
      <c r="AA1618" t="e">
        <f t="shared" si="1501"/>
        <v>#VALUE!</v>
      </c>
      <c r="AB1618" t="e">
        <f t="shared" si="1502"/>
        <v>#VALUE!</v>
      </c>
      <c r="AC1618" t="e">
        <f t="shared" si="1503"/>
        <v>#VALUE!</v>
      </c>
      <c r="AD1618" t="e">
        <f t="shared" si="1504"/>
        <v>#VALUE!</v>
      </c>
      <c r="AE1618" t="e">
        <f t="shared" si="1505"/>
        <v>#VALUE!</v>
      </c>
      <c r="AF1618" t="e">
        <f t="shared" si="1506"/>
        <v>#VALUE!</v>
      </c>
      <c r="AG1618" t="e">
        <f t="shared" si="1507"/>
        <v>#VALUE!</v>
      </c>
      <c r="AH1618" t="e">
        <f t="shared" si="1508"/>
        <v>#VALUE!</v>
      </c>
      <c r="BJ1618">
        <f t="shared" si="1509"/>
        <v>0</v>
      </c>
    </row>
    <row r="1619" spans="11:62" x14ac:dyDescent="0.2">
      <c r="K1619" t="str">
        <f>WeedDataInput!F1617</f>
        <v>Y</v>
      </c>
      <c r="L1619">
        <f>WeedDataInput!G1617</f>
        <v>0</v>
      </c>
      <c r="M1619" s="10" t="str">
        <f t="shared" si="1487"/>
        <v>;0</v>
      </c>
      <c r="N1619" t="str">
        <f t="shared" si="1488"/>
        <v>;0</v>
      </c>
      <c r="O1619" t="str">
        <f t="shared" si="1489"/>
        <v>0</v>
      </c>
      <c r="P1619">
        <f t="shared" si="1490"/>
        <v>0</v>
      </c>
      <c r="Q1619">
        <f t="shared" si="1491"/>
        <v>0</v>
      </c>
      <c r="R1619">
        <f t="shared" si="1492"/>
        <v>0</v>
      </c>
      <c r="S1619">
        <f t="shared" si="1493"/>
        <v>0</v>
      </c>
      <c r="T1619">
        <f t="shared" si="1494"/>
        <v>0</v>
      </c>
      <c r="U1619">
        <f t="shared" si="1495"/>
        <v>0</v>
      </c>
      <c r="V1619">
        <f t="shared" si="1496"/>
        <v>0</v>
      </c>
      <c r="W1619">
        <f t="shared" si="1497"/>
        <v>0</v>
      </c>
      <c r="X1619">
        <f t="shared" si="1498"/>
        <v>0</v>
      </c>
      <c r="Y1619" s="10" t="e">
        <f t="shared" si="1499"/>
        <v>#VALUE!</v>
      </c>
      <c r="Z1619" t="e">
        <f t="shared" si="1500"/>
        <v>#VALUE!</v>
      </c>
      <c r="AA1619" t="e">
        <f t="shared" si="1501"/>
        <v>#VALUE!</v>
      </c>
      <c r="AB1619" t="e">
        <f t="shared" si="1502"/>
        <v>#VALUE!</v>
      </c>
      <c r="AC1619" t="e">
        <f t="shared" si="1503"/>
        <v>#VALUE!</v>
      </c>
      <c r="AD1619" t="e">
        <f t="shared" si="1504"/>
        <v>#VALUE!</v>
      </c>
      <c r="AE1619" t="e">
        <f t="shared" si="1505"/>
        <v>#VALUE!</v>
      </c>
      <c r="AF1619" t="e">
        <f t="shared" si="1506"/>
        <v>#VALUE!</v>
      </c>
      <c r="AG1619" t="e">
        <f t="shared" si="1507"/>
        <v>#VALUE!</v>
      </c>
      <c r="AH1619" t="e">
        <f t="shared" si="1508"/>
        <v>#VALUE!</v>
      </c>
      <c r="BJ1619">
        <f t="shared" si="1509"/>
        <v>0</v>
      </c>
    </row>
    <row r="1620" spans="11:62" x14ac:dyDescent="0.2">
      <c r="K1620" t="str">
        <f>WeedDataInput!F1618</f>
        <v>Y</v>
      </c>
      <c r="L1620">
        <f>WeedDataInput!G1618</f>
        <v>0</v>
      </c>
      <c r="M1620" s="10" t="str">
        <f t="shared" si="1487"/>
        <v>;0</v>
      </c>
      <c r="N1620" t="str">
        <f t="shared" si="1488"/>
        <v>;0</v>
      </c>
      <c r="O1620" t="str">
        <f t="shared" si="1489"/>
        <v>0</v>
      </c>
      <c r="P1620">
        <f t="shared" si="1490"/>
        <v>0</v>
      </c>
      <c r="Q1620">
        <f t="shared" si="1491"/>
        <v>0</v>
      </c>
      <c r="R1620">
        <f t="shared" si="1492"/>
        <v>0</v>
      </c>
      <c r="S1620">
        <f t="shared" si="1493"/>
        <v>0</v>
      </c>
      <c r="T1620">
        <f t="shared" si="1494"/>
        <v>0</v>
      </c>
      <c r="U1620">
        <f t="shared" si="1495"/>
        <v>0</v>
      </c>
      <c r="V1620">
        <f t="shared" si="1496"/>
        <v>0</v>
      </c>
      <c r="W1620">
        <f t="shared" si="1497"/>
        <v>0</v>
      </c>
      <c r="X1620">
        <f t="shared" si="1498"/>
        <v>0</v>
      </c>
      <c r="Y1620" s="10" t="e">
        <f t="shared" si="1499"/>
        <v>#VALUE!</v>
      </c>
      <c r="Z1620" t="e">
        <f t="shared" si="1500"/>
        <v>#VALUE!</v>
      </c>
      <c r="AA1620" t="e">
        <f t="shared" si="1501"/>
        <v>#VALUE!</v>
      </c>
      <c r="AB1620" t="e">
        <f t="shared" si="1502"/>
        <v>#VALUE!</v>
      </c>
      <c r="AC1620" t="e">
        <f t="shared" si="1503"/>
        <v>#VALUE!</v>
      </c>
      <c r="AD1620" t="e">
        <f t="shared" si="1504"/>
        <v>#VALUE!</v>
      </c>
      <c r="AE1620" t="e">
        <f t="shared" si="1505"/>
        <v>#VALUE!</v>
      </c>
      <c r="AF1620" t="e">
        <f t="shared" si="1506"/>
        <v>#VALUE!</v>
      </c>
      <c r="AG1620" t="e">
        <f t="shared" si="1507"/>
        <v>#VALUE!</v>
      </c>
      <c r="AH1620" t="e">
        <f t="shared" si="1508"/>
        <v>#VALUE!</v>
      </c>
      <c r="BJ1620">
        <f t="shared" si="1509"/>
        <v>0</v>
      </c>
    </row>
    <row r="1621" spans="11:62" x14ac:dyDescent="0.2">
      <c r="K1621" t="str">
        <f>WeedDataInput!F1619</f>
        <v>N</v>
      </c>
      <c r="L1621" t="str">
        <f>WeedDataInput!G1619</f>
        <v>Molly Ploughman;Joaquim Grunberger;Blake Danielson;</v>
      </c>
      <c r="M1621" s="10" t="str">
        <f t="shared" si="1487"/>
        <v>;Molly Ploughman;Joaquim Grunberger;Blake Danielson;</v>
      </c>
      <c r="N1621" t="str">
        <f t="shared" si="1488"/>
        <v>;Molly Ploughman;Joaquim Grunberger;Blake Danielson;</v>
      </c>
      <c r="O1621" t="str">
        <f t="shared" si="1489"/>
        <v>Molly Ploughman;Joaquim Grunberger;Blake Danielson;</v>
      </c>
      <c r="P1621" t="str">
        <f t="shared" si="1490"/>
        <v>Joaquim Grunberger;Blake Danielson;</v>
      </c>
      <c r="Q1621" t="str">
        <f t="shared" si="1491"/>
        <v>Blake Danielson;</v>
      </c>
      <c r="R1621" t="str">
        <f t="shared" si="1492"/>
        <v/>
      </c>
      <c r="S1621">
        <f t="shared" si="1493"/>
        <v>0</v>
      </c>
      <c r="T1621">
        <f t="shared" si="1494"/>
        <v>0</v>
      </c>
      <c r="U1621">
        <f t="shared" si="1495"/>
        <v>0</v>
      </c>
      <c r="V1621">
        <f t="shared" si="1496"/>
        <v>0</v>
      </c>
      <c r="W1621">
        <f t="shared" si="1497"/>
        <v>0</v>
      </c>
      <c r="X1621">
        <f t="shared" si="1498"/>
        <v>0</v>
      </c>
      <c r="Y1621" s="10" t="str">
        <f t="shared" si="1499"/>
        <v>Molly Ploughman</v>
      </c>
      <c r="Z1621" t="str">
        <f t="shared" si="1500"/>
        <v>Joaquim Grunberger</v>
      </c>
      <c r="AA1621" t="str">
        <f t="shared" si="1501"/>
        <v>Blake Danielson</v>
      </c>
      <c r="AB1621" t="e">
        <f t="shared" si="1502"/>
        <v>#VALUE!</v>
      </c>
      <c r="AC1621" t="e">
        <f t="shared" si="1503"/>
        <v>#VALUE!</v>
      </c>
      <c r="AD1621" t="e">
        <f t="shared" si="1504"/>
        <v>#VALUE!</v>
      </c>
      <c r="AE1621" t="e">
        <f t="shared" si="1505"/>
        <v>#VALUE!</v>
      </c>
      <c r="AF1621" t="e">
        <f t="shared" si="1506"/>
        <v>#VALUE!</v>
      </c>
      <c r="AG1621" t="e">
        <f t="shared" si="1507"/>
        <v>#VALUE!</v>
      </c>
      <c r="AH1621" t="e">
        <f t="shared" si="1508"/>
        <v>#VALUE!</v>
      </c>
      <c r="BJ1621">
        <f t="shared" si="1509"/>
        <v>3</v>
      </c>
    </row>
    <row r="1622" spans="11:62" x14ac:dyDescent="0.2">
      <c r="K1622" t="str">
        <f>WeedDataInput!F1620</f>
        <v>N</v>
      </c>
      <c r="L1622" t="str">
        <f>WeedDataInput!G1620</f>
        <v>Molly Ploughman;Joaquim Grunberger;</v>
      </c>
      <c r="M1622" s="10" t="str">
        <f t="shared" si="1487"/>
        <v>;Molly Ploughman;Joaquim Grunberger;</v>
      </c>
      <c r="N1622" t="str">
        <f t="shared" si="1488"/>
        <v>;Molly Ploughman;Joaquim Grunberger;</v>
      </c>
      <c r="O1622" t="str">
        <f t="shared" si="1489"/>
        <v>Molly Ploughman;Joaquim Grunberger;</v>
      </c>
      <c r="P1622" t="str">
        <f t="shared" si="1490"/>
        <v>Joaquim Grunberger;</v>
      </c>
      <c r="Q1622" t="str">
        <f t="shared" si="1491"/>
        <v/>
      </c>
      <c r="R1622">
        <f t="shared" si="1492"/>
        <v>0</v>
      </c>
      <c r="S1622">
        <f t="shared" si="1493"/>
        <v>0</v>
      </c>
      <c r="T1622">
        <f t="shared" si="1494"/>
        <v>0</v>
      </c>
      <c r="U1622">
        <f t="shared" si="1495"/>
        <v>0</v>
      </c>
      <c r="V1622">
        <f t="shared" si="1496"/>
        <v>0</v>
      </c>
      <c r="W1622">
        <f t="shared" si="1497"/>
        <v>0</v>
      </c>
      <c r="X1622">
        <f t="shared" si="1498"/>
        <v>0</v>
      </c>
      <c r="Y1622" s="10" t="str">
        <f t="shared" si="1499"/>
        <v>Molly Ploughman</v>
      </c>
      <c r="Z1622" t="str">
        <f t="shared" si="1500"/>
        <v>Joaquim Grunberger</v>
      </c>
      <c r="AA1622" t="e">
        <f t="shared" si="1501"/>
        <v>#VALUE!</v>
      </c>
      <c r="AB1622" t="e">
        <f t="shared" si="1502"/>
        <v>#VALUE!</v>
      </c>
      <c r="AC1622" t="e">
        <f t="shared" si="1503"/>
        <v>#VALUE!</v>
      </c>
      <c r="AD1622" t="e">
        <f t="shared" si="1504"/>
        <v>#VALUE!</v>
      </c>
      <c r="AE1622" t="e">
        <f t="shared" si="1505"/>
        <v>#VALUE!</v>
      </c>
      <c r="AF1622" t="e">
        <f t="shared" si="1506"/>
        <v>#VALUE!</v>
      </c>
      <c r="AG1622" t="e">
        <f t="shared" si="1507"/>
        <v>#VALUE!</v>
      </c>
      <c r="AH1622" t="e">
        <f t="shared" si="1508"/>
        <v>#VALUE!</v>
      </c>
      <c r="BJ1622">
        <f t="shared" si="1509"/>
        <v>2</v>
      </c>
    </row>
    <row r="1623" spans="11:62" x14ac:dyDescent="0.2">
      <c r="K1623" t="str">
        <f>WeedDataInput!F1621</f>
        <v>N</v>
      </c>
      <c r="L1623" t="str">
        <f>WeedDataInput!G1621</f>
        <v>Joaquim Grunberger;</v>
      </c>
      <c r="M1623" s="10" t="str">
        <f t="shared" si="1487"/>
        <v>;Joaquim Grunberger;</v>
      </c>
      <c r="N1623" t="str">
        <f t="shared" si="1488"/>
        <v>;Joaquim Grunberger;</v>
      </c>
      <c r="O1623" t="str">
        <f t="shared" si="1489"/>
        <v>Joaquim Grunberger;</v>
      </c>
      <c r="P1623" t="str">
        <f t="shared" si="1490"/>
        <v/>
      </c>
      <c r="Q1623">
        <f t="shared" si="1491"/>
        <v>0</v>
      </c>
      <c r="R1623">
        <f t="shared" si="1492"/>
        <v>0</v>
      </c>
      <c r="S1623">
        <f t="shared" si="1493"/>
        <v>0</v>
      </c>
      <c r="T1623">
        <f t="shared" si="1494"/>
        <v>0</v>
      </c>
      <c r="U1623">
        <f t="shared" si="1495"/>
        <v>0</v>
      </c>
      <c r="V1623">
        <f t="shared" si="1496"/>
        <v>0</v>
      </c>
      <c r="W1623">
        <f t="shared" si="1497"/>
        <v>0</v>
      </c>
      <c r="X1623">
        <f t="shared" si="1498"/>
        <v>0</v>
      </c>
      <c r="Y1623" s="10" t="str">
        <f t="shared" si="1499"/>
        <v>Joaquim Grunberger</v>
      </c>
      <c r="Z1623" t="e">
        <f t="shared" si="1500"/>
        <v>#VALUE!</v>
      </c>
      <c r="AA1623" t="e">
        <f t="shared" si="1501"/>
        <v>#VALUE!</v>
      </c>
      <c r="AB1623" t="e">
        <f t="shared" si="1502"/>
        <v>#VALUE!</v>
      </c>
      <c r="AC1623" t="e">
        <f t="shared" si="1503"/>
        <v>#VALUE!</v>
      </c>
      <c r="AD1623" t="e">
        <f t="shared" si="1504"/>
        <v>#VALUE!</v>
      </c>
      <c r="AE1623" t="e">
        <f t="shared" si="1505"/>
        <v>#VALUE!</v>
      </c>
      <c r="AF1623" t="e">
        <f t="shared" si="1506"/>
        <v>#VALUE!</v>
      </c>
      <c r="AG1623" t="e">
        <f t="shared" si="1507"/>
        <v>#VALUE!</v>
      </c>
      <c r="AH1623" t="e">
        <f t="shared" si="1508"/>
        <v>#VALUE!</v>
      </c>
      <c r="BJ1623">
        <f t="shared" si="1509"/>
        <v>1</v>
      </c>
    </row>
    <row r="1624" spans="11:62" x14ac:dyDescent="0.2">
      <c r="K1624" t="str">
        <f>WeedDataInput!F1622</f>
        <v>N</v>
      </c>
      <c r="L1624" t="str">
        <f>WeedDataInput!G1622</f>
        <v>Joaquim Grunberger;</v>
      </c>
      <c r="M1624" s="10" t="str">
        <f t="shared" si="1487"/>
        <v>;Joaquim Grunberger;</v>
      </c>
      <c r="N1624" t="str">
        <f t="shared" si="1488"/>
        <v>;Joaquim Grunberger;</v>
      </c>
      <c r="O1624" t="str">
        <f t="shared" si="1489"/>
        <v>Joaquim Grunberger;</v>
      </c>
      <c r="P1624" t="str">
        <f t="shared" si="1490"/>
        <v/>
      </c>
      <c r="Q1624">
        <f t="shared" si="1491"/>
        <v>0</v>
      </c>
      <c r="R1624">
        <f t="shared" si="1492"/>
        <v>0</v>
      </c>
      <c r="S1624">
        <f t="shared" si="1493"/>
        <v>0</v>
      </c>
      <c r="T1624">
        <f t="shared" si="1494"/>
        <v>0</v>
      </c>
      <c r="U1624">
        <f t="shared" si="1495"/>
        <v>0</v>
      </c>
      <c r="V1624">
        <f t="shared" si="1496"/>
        <v>0</v>
      </c>
      <c r="W1624">
        <f t="shared" si="1497"/>
        <v>0</v>
      </c>
      <c r="X1624">
        <f t="shared" si="1498"/>
        <v>0</v>
      </c>
      <c r="Y1624" s="10" t="str">
        <f t="shared" si="1499"/>
        <v>Joaquim Grunberger</v>
      </c>
      <c r="Z1624" t="e">
        <f t="shared" si="1500"/>
        <v>#VALUE!</v>
      </c>
      <c r="AA1624" t="e">
        <f t="shared" si="1501"/>
        <v>#VALUE!</v>
      </c>
      <c r="AB1624" t="e">
        <f t="shared" si="1502"/>
        <v>#VALUE!</v>
      </c>
      <c r="AC1624" t="e">
        <f t="shared" si="1503"/>
        <v>#VALUE!</v>
      </c>
      <c r="AD1624" t="e">
        <f t="shared" si="1504"/>
        <v>#VALUE!</v>
      </c>
      <c r="AE1624" t="e">
        <f t="shared" si="1505"/>
        <v>#VALUE!</v>
      </c>
      <c r="AF1624" t="e">
        <f t="shared" si="1506"/>
        <v>#VALUE!</v>
      </c>
      <c r="AG1624" t="e">
        <f t="shared" si="1507"/>
        <v>#VALUE!</v>
      </c>
      <c r="AH1624" t="e">
        <f t="shared" si="1508"/>
        <v>#VALUE!</v>
      </c>
      <c r="BJ1624">
        <f t="shared" si="1509"/>
        <v>1</v>
      </c>
    </row>
    <row r="1625" spans="11:62" x14ac:dyDescent="0.2">
      <c r="K1625" t="str">
        <f>WeedDataInput!F1623</f>
        <v>Y</v>
      </c>
      <c r="L1625">
        <f>WeedDataInput!G1623</f>
        <v>0</v>
      </c>
      <c r="M1625" s="10" t="str">
        <f t="shared" si="1487"/>
        <v>;0</v>
      </c>
      <c r="N1625" t="str">
        <f t="shared" si="1488"/>
        <v>;0</v>
      </c>
      <c r="O1625" t="str">
        <f t="shared" si="1489"/>
        <v>0</v>
      </c>
      <c r="P1625">
        <f t="shared" si="1490"/>
        <v>0</v>
      </c>
      <c r="Q1625">
        <f t="shared" si="1491"/>
        <v>0</v>
      </c>
      <c r="R1625">
        <f t="shared" si="1492"/>
        <v>0</v>
      </c>
      <c r="S1625">
        <f t="shared" si="1493"/>
        <v>0</v>
      </c>
      <c r="T1625">
        <f t="shared" si="1494"/>
        <v>0</v>
      </c>
      <c r="U1625">
        <f t="shared" si="1495"/>
        <v>0</v>
      </c>
      <c r="V1625">
        <f t="shared" si="1496"/>
        <v>0</v>
      </c>
      <c r="W1625">
        <f t="shared" si="1497"/>
        <v>0</v>
      </c>
      <c r="X1625">
        <f t="shared" si="1498"/>
        <v>0</v>
      </c>
      <c r="Y1625" s="10" t="e">
        <f t="shared" si="1499"/>
        <v>#VALUE!</v>
      </c>
      <c r="Z1625" t="e">
        <f t="shared" si="1500"/>
        <v>#VALUE!</v>
      </c>
      <c r="AA1625" t="e">
        <f t="shared" si="1501"/>
        <v>#VALUE!</v>
      </c>
      <c r="AB1625" t="e">
        <f t="shared" si="1502"/>
        <v>#VALUE!</v>
      </c>
      <c r="AC1625" t="e">
        <f t="shared" si="1503"/>
        <v>#VALUE!</v>
      </c>
      <c r="AD1625" t="e">
        <f t="shared" si="1504"/>
        <v>#VALUE!</v>
      </c>
      <c r="AE1625" t="e">
        <f t="shared" si="1505"/>
        <v>#VALUE!</v>
      </c>
      <c r="AF1625" t="e">
        <f t="shared" si="1506"/>
        <v>#VALUE!</v>
      </c>
      <c r="AG1625" t="e">
        <f t="shared" si="1507"/>
        <v>#VALUE!</v>
      </c>
      <c r="AH1625" t="e">
        <f t="shared" si="1508"/>
        <v>#VALUE!</v>
      </c>
      <c r="BJ1625">
        <f t="shared" si="1509"/>
        <v>0</v>
      </c>
    </row>
    <row r="1626" spans="11:62" x14ac:dyDescent="0.2">
      <c r="K1626" t="str">
        <f>WeedDataInput!F1624</f>
        <v>Y</v>
      </c>
      <c r="L1626">
        <f>WeedDataInput!G1624</f>
        <v>0</v>
      </c>
      <c r="M1626" s="10" t="str">
        <f t="shared" si="1487"/>
        <v>;0</v>
      </c>
      <c r="N1626" t="str">
        <f t="shared" si="1488"/>
        <v>;0</v>
      </c>
      <c r="O1626" t="str">
        <f t="shared" si="1489"/>
        <v>0</v>
      </c>
      <c r="P1626">
        <f t="shared" si="1490"/>
        <v>0</v>
      </c>
      <c r="Q1626">
        <f t="shared" si="1491"/>
        <v>0</v>
      </c>
      <c r="R1626">
        <f t="shared" si="1492"/>
        <v>0</v>
      </c>
      <c r="S1626">
        <f t="shared" si="1493"/>
        <v>0</v>
      </c>
      <c r="T1626">
        <f t="shared" si="1494"/>
        <v>0</v>
      </c>
      <c r="U1626">
        <f t="shared" si="1495"/>
        <v>0</v>
      </c>
      <c r="V1626">
        <f t="shared" si="1496"/>
        <v>0</v>
      </c>
      <c r="W1626">
        <f t="shared" si="1497"/>
        <v>0</v>
      </c>
      <c r="X1626">
        <f t="shared" si="1498"/>
        <v>0</v>
      </c>
      <c r="Y1626" s="10" t="e">
        <f t="shared" si="1499"/>
        <v>#VALUE!</v>
      </c>
      <c r="Z1626" t="e">
        <f t="shared" si="1500"/>
        <v>#VALUE!</v>
      </c>
      <c r="AA1626" t="e">
        <f t="shared" si="1501"/>
        <v>#VALUE!</v>
      </c>
      <c r="AB1626" t="e">
        <f t="shared" si="1502"/>
        <v>#VALUE!</v>
      </c>
      <c r="AC1626" t="e">
        <f t="shared" si="1503"/>
        <v>#VALUE!</v>
      </c>
      <c r="AD1626" t="e">
        <f t="shared" si="1504"/>
        <v>#VALUE!</v>
      </c>
      <c r="AE1626" t="e">
        <f t="shared" si="1505"/>
        <v>#VALUE!</v>
      </c>
      <c r="AF1626" t="e">
        <f t="shared" si="1506"/>
        <v>#VALUE!</v>
      </c>
      <c r="AG1626" t="e">
        <f t="shared" si="1507"/>
        <v>#VALUE!</v>
      </c>
      <c r="AH1626" t="e">
        <f t="shared" si="1508"/>
        <v>#VALUE!</v>
      </c>
      <c r="BJ1626">
        <f t="shared" si="1509"/>
        <v>0</v>
      </c>
    </row>
    <row r="1627" spans="11:62" x14ac:dyDescent="0.2">
      <c r="K1627" t="str">
        <f>WeedDataInput!F1625</f>
        <v>Y</v>
      </c>
      <c r="L1627">
        <f>WeedDataInput!G1625</f>
        <v>0</v>
      </c>
      <c r="M1627" s="10" t="str">
        <f t="shared" si="1487"/>
        <v>;0</v>
      </c>
      <c r="N1627" t="str">
        <f t="shared" si="1488"/>
        <v>;0</v>
      </c>
      <c r="O1627" t="str">
        <f t="shared" si="1489"/>
        <v>0</v>
      </c>
      <c r="P1627">
        <f t="shared" si="1490"/>
        <v>0</v>
      </c>
      <c r="Q1627">
        <f t="shared" si="1491"/>
        <v>0</v>
      </c>
      <c r="R1627">
        <f t="shared" si="1492"/>
        <v>0</v>
      </c>
      <c r="S1627">
        <f t="shared" si="1493"/>
        <v>0</v>
      </c>
      <c r="T1627">
        <f t="shared" si="1494"/>
        <v>0</v>
      </c>
      <c r="U1627">
        <f t="shared" si="1495"/>
        <v>0</v>
      </c>
      <c r="V1627">
        <f t="shared" si="1496"/>
        <v>0</v>
      </c>
      <c r="W1627">
        <f t="shared" si="1497"/>
        <v>0</v>
      </c>
      <c r="X1627">
        <f t="shared" si="1498"/>
        <v>0</v>
      </c>
      <c r="Y1627" s="10" t="e">
        <f t="shared" si="1499"/>
        <v>#VALUE!</v>
      </c>
      <c r="Z1627" t="e">
        <f t="shared" si="1500"/>
        <v>#VALUE!</v>
      </c>
      <c r="AA1627" t="e">
        <f t="shared" si="1501"/>
        <v>#VALUE!</v>
      </c>
      <c r="AB1627" t="e">
        <f t="shared" si="1502"/>
        <v>#VALUE!</v>
      </c>
      <c r="AC1627" t="e">
        <f t="shared" si="1503"/>
        <v>#VALUE!</v>
      </c>
      <c r="AD1627" t="e">
        <f t="shared" si="1504"/>
        <v>#VALUE!</v>
      </c>
      <c r="AE1627" t="e">
        <f t="shared" si="1505"/>
        <v>#VALUE!</v>
      </c>
      <c r="AF1627" t="e">
        <f t="shared" si="1506"/>
        <v>#VALUE!</v>
      </c>
      <c r="AG1627" t="e">
        <f t="shared" si="1507"/>
        <v>#VALUE!</v>
      </c>
      <c r="AH1627" t="e">
        <f t="shared" si="1508"/>
        <v>#VALUE!</v>
      </c>
      <c r="BJ1627">
        <f t="shared" si="1509"/>
        <v>0</v>
      </c>
    </row>
    <row r="1628" spans="11:62" x14ac:dyDescent="0.2">
      <c r="K1628" t="str">
        <f>WeedDataInput!F1626</f>
        <v>Y</v>
      </c>
      <c r="L1628">
        <f>WeedDataInput!G1626</f>
        <v>0</v>
      </c>
      <c r="M1628" s="10" t="str">
        <f t="shared" si="1487"/>
        <v>;0</v>
      </c>
      <c r="N1628" t="str">
        <f t="shared" si="1488"/>
        <v>;0</v>
      </c>
      <c r="O1628" t="str">
        <f t="shared" si="1489"/>
        <v>0</v>
      </c>
      <c r="P1628">
        <f t="shared" si="1490"/>
        <v>0</v>
      </c>
      <c r="Q1628">
        <f t="shared" si="1491"/>
        <v>0</v>
      </c>
      <c r="R1628">
        <f t="shared" si="1492"/>
        <v>0</v>
      </c>
      <c r="S1628">
        <f t="shared" si="1493"/>
        <v>0</v>
      </c>
      <c r="T1628">
        <f t="shared" si="1494"/>
        <v>0</v>
      </c>
      <c r="U1628">
        <f t="shared" si="1495"/>
        <v>0</v>
      </c>
      <c r="V1628">
        <f t="shared" si="1496"/>
        <v>0</v>
      </c>
      <c r="W1628">
        <f t="shared" si="1497"/>
        <v>0</v>
      </c>
      <c r="X1628">
        <f t="shared" si="1498"/>
        <v>0</v>
      </c>
      <c r="Y1628" s="10" t="e">
        <f t="shared" si="1499"/>
        <v>#VALUE!</v>
      </c>
      <c r="Z1628" t="e">
        <f t="shared" si="1500"/>
        <v>#VALUE!</v>
      </c>
      <c r="AA1628" t="e">
        <f t="shared" si="1501"/>
        <v>#VALUE!</v>
      </c>
      <c r="AB1628" t="e">
        <f t="shared" si="1502"/>
        <v>#VALUE!</v>
      </c>
      <c r="AC1628" t="e">
        <f t="shared" si="1503"/>
        <v>#VALUE!</v>
      </c>
      <c r="AD1628" t="e">
        <f t="shared" si="1504"/>
        <v>#VALUE!</v>
      </c>
      <c r="AE1628" t="e">
        <f t="shared" si="1505"/>
        <v>#VALUE!</v>
      </c>
      <c r="AF1628" t="e">
        <f t="shared" si="1506"/>
        <v>#VALUE!</v>
      </c>
      <c r="AG1628" t="e">
        <f t="shared" si="1507"/>
        <v>#VALUE!</v>
      </c>
      <c r="AH1628" t="e">
        <f t="shared" si="1508"/>
        <v>#VALUE!</v>
      </c>
      <c r="BJ1628">
        <f t="shared" si="1509"/>
        <v>0</v>
      </c>
    </row>
    <row r="1629" spans="11:62" x14ac:dyDescent="0.2">
      <c r="K1629" t="str">
        <f>WeedDataInput!F1627</f>
        <v>N</v>
      </c>
      <c r="L1629" t="str">
        <f>WeedDataInput!G1627</f>
        <v>Joaquim Grunberger;</v>
      </c>
      <c r="M1629" s="10" t="str">
        <f t="shared" si="1487"/>
        <v>;Joaquim Grunberger;</v>
      </c>
      <c r="N1629" t="str">
        <f t="shared" si="1488"/>
        <v>;Joaquim Grunberger;</v>
      </c>
      <c r="O1629" t="str">
        <f t="shared" si="1489"/>
        <v>Joaquim Grunberger;</v>
      </c>
      <c r="P1629" t="str">
        <f t="shared" si="1490"/>
        <v/>
      </c>
      <c r="Q1629">
        <f t="shared" si="1491"/>
        <v>0</v>
      </c>
      <c r="R1629">
        <f t="shared" si="1492"/>
        <v>0</v>
      </c>
      <c r="S1629">
        <f t="shared" si="1493"/>
        <v>0</v>
      </c>
      <c r="T1629">
        <f t="shared" si="1494"/>
        <v>0</v>
      </c>
      <c r="U1629">
        <f t="shared" si="1495"/>
        <v>0</v>
      </c>
      <c r="V1629">
        <f t="shared" si="1496"/>
        <v>0</v>
      </c>
      <c r="W1629">
        <f t="shared" si="1497"/>
        <v>0</v>
      </c>
      <c r="X1629">
        <f t="shared" si="1498"/>
        <v>0</v>
      </c>
      <c r="Y1629" s="10" t="str">
        <f t="shared" si="1499"/>
        <v>Joaquim Grunberger</v>
      </c>
      <c r="Z1629" t="e">
        <f t="shared" si="1500"/>
        <v>#VALUE!</v>
      </c>
      <c r="AA1629" t="e">
        <f t="shared" si="1501"/>
        <v>#VALUE!</v>
      </c>
      <c r="AB1629" t="e">
        <f t="shared" si="1502"/>
        <v>#VALUE!</v>
      </c>
      <c r="AC1629" t="e">
        <f t="shared" si="1503"/>
        <v>#VALUE!</v>
      </c>
      <c r="AD1629" t="e">
        <f t="shared" si="1504"/>
        <v>#VALUE!</v>
      </c>
      <c r="AE1629" t="e">
        <f t="shared" si="1505"/>
        <v>#VALUE!</v>
      </c>
      <c r="AF1629" t="e">
        <f t="shared" si="1506"/>
        <v>#VALUE!</v>
      </c>
      <c r="AG1629" t="e">
        <f t="shared" si="1507"/>
        <v>#VALUE!</v>
      </c>
      <c r="AH1629" t="e">
        <f t="shared" si="1508"/>
        <v>#VALUE!</v>
      </c>
      <c r="BJ1629">
        <f t="shared" si="1509"/>
        <v>1</v>
      </c>
    </row>
    <row r="1630" spans="11:62" x14ac:dyDescent="0.2">
      <c r="K1630" t="str">
        <f>WeedDataInput!F1628</f>
        <v>Y</v>
      </c>
      <c r="L1630">
        <f>WeedDataInput!G1628</f>
        <v>0</v>
      </c>
      <c r="M1630" s="10" t="str">
        <f t="shared" si="1487"/>
        <v>;0</v>
      </c>
      <c r="N1630" t="str">
        <f t="shared" si="1488"/>
        <v>;0</v>
      </c>
      <c r="O1630" t="str">
        <f t="shared" si="1489"/>
        <v>0</v>
      </c>
      <c r="P1630">
        <f t="shared" si="1490"/>
        <v>0</v>
      </c>
      <c r="Q1630">
        <f t="shared" si="1491"/>
        <v>0</v>
      </c>
      <c r="R1630">
        <f t="shared" si="1492"/>
        <v>0</v>
      </c>
      <c r="S1630">
        <f t="shared" si="1493"/>
        <v>0</v>
      </c>
      <c r="T1630">
        <f t="shared" si="1494"/>
        <v>0</v>
      </c>
      <c r="U1630">
        <f t="shared" si="1495"/>
        <v>0</v>
      </c>
      <c r="V1630">
        <f t="shared" si="1496"/>
        <v>0</v>
      </c>
      <c r="W1630">
        <f t="shared" si="1497"/>
        <v>0</v>
      </c>
      <c r="X1630">
        <f t="shared" si="1498"/>
        <v>0</v>
      </c>
      <c r="Y1630" s="10" t="e">
        <f t="shared" si="1499"/>
        <v>#VALUE!</v>
      </c>
      <c r="Z1630" t="e">
        <f t="shared" si="1500"/>
        <v>#VALUE!</v>
      </c>
      <c r="AA1630" t="e">
        <f t="shared" si="1501"/>
        <v>#VALUE!</v>
      </c>
      <c r="AB1630" t="e">
        <f t="shared" si="1502"/>
        <v>#VALUE!</v>
      </c>
      <c r="AC1630" t="e">
        <f t="shared" si="1503"/>
        <v>#VALUE!</v>
      </c>
      <c r="AD1630" t="e">
        <f t="shared" si="1504"/>
        <v>#VALUE!</v>
      </c>
      <c r="AE1630" t="e">
        <f t="shared" si="1505"/>
        <v>#VALUE!</v>
      </c>
      <c r="AF1630" t="e">
        <f t="shared" si="1506"/>
        <v>#VALUE!</v>
      </c>
      <c r="AG1630" t="e">
        <f t="shared" si="1507"/>
        <v>#VALUE!</v>
      </c>
      <c r="AH1630" t="e">
        <f t="shared" si="1508"/>
        <v>#VALUE!</v>
      </c>
      <c r="BJ1630">
        <f t="shared" si="1509"/>
        <v>0</v>
      </c>
    </row>
    <row r="1631" spans="11:62" x14ac:dyDescent="0.2">
      <c r="K1631" t="str">
        <f>WeedDataInput!F1629</f>
        <v>Y</v>
      </c>
      <c r="L1631">
        <f>WeedDataInput!G1629</f>
        <v>0</v>
      </c>
      <c r="M1631" s="10" t="str">
        <f t="shared" si="1487"/>
        <v>;0</v>
      </c>
      <c r="N1631" t="str">
        <f t="shared" si="1488"/>
        <v>;0</v>
      </c>
      <c r="O1631" t="str">
        <f t="shared" si="1489"/>
        <v>0</v>
      </c>
      <c r="P1631">
        <f t="shared" si="1490"/>
        <v>0</v>
      </c>
      <c r="Q1631">
        <f t="shared" si="1491"/>
        <v>0</v>
      </c>
      <c r="R1631">
        <f t="shared" si="1492"/>
        <v>0</v>
      </c>
      <c r="S1631">
        <f t="shared" si="1493"/>
        <v>0</v>
      </c>
      <c r="T1631">
        <f t="shared" si="1494"/>
        <v>0</v>
      </c>
      <c r="U1631">
        <f t="shared" si="1495"/>
        <v>0</v>
      </c>
      <c r="V1631">
        <f t="shared" si="1496"/>
        <v>0</v>
      </c>
      <c r="W1631">
        <f t="shared" si="1497"/>
        <v>0</v>
      </c>
      <c r="X1631">
        <f t="shared" si="1498"/>
        <v>0</v>
      </c>
      <c r="Y1631" s="10" t="e">
        <f t="shared" si="1499"/>
        <v>#VALUE!</v>
      </c>
      <c r="Z1631" t="e">
        <f t="shared" si="1500"/>
        <v>#VALUE!</v>
      </c>
      <c r="AA1631" t="e">
        <f t="shared" si="1501"/>
        <v>#VALUE!</v>
      </c>
      <c r="AB1631" t="e">
        <f t="shared" si="1502"/>
        <v>#VALUE!</v>
      </c>
      <c r="AC1631" t="e">
        <f t="shared" si="1503"/>
        <v>#VALUE!</v>
      </c>
      <c r="AD1631" t="e">
        <f t="shared" si="1504"/>
        <v>#VALUE!</v>
      </c>
      <c r="AE1631" t="e">
        <f t="shared" si="1505"/>
        <v>#VALUE!</v>
      </c>
      <c r="AF1631" t="e">
        <f t="shared" si="1506"/>
        <v>#VALUE!</v>
      </c>
      <c r="AG1631" t="e">
        <f t="shared" si="1507"/>
        <v>#VALUE!</v>
      </c>
      <c r="AH1631" t="e">
        <f t="shared" si="1508"/>
        <v>#VALUE!</v>
      </c>
      <c r="BJ1631">
        <f t="shared" si="1509"/>
        <v>0</v>
      </c>
    </row>
    <row r="1632" spans="11:62" x14ac:dyDescent="0.2">
      <c r="K1632" t="str">
        <f>WeedDataInput!F1630</f>
        <v>Y</v>
      </c>
      <c r="L1632">
        <f>WeedDataInput!G1630</f>
        <v>0</v>
      </c>
      <c r="M1632" s="10" t="str">
        <f t="shared" si="1487"/>
        <v>;0</v>
      </c>
      <c r="N1632" t="str">
        <f t="shared" si="1488"/>
        <v>;0</v>
      </c>
      <c r="O1632" t="str">
        <f t="shared" si="1489"/>
        <v>0</v>
      </c>
      <c r="P1632">
        <f t="shared" si="1490"/>
        <v>0</v>
      </c>
      <c r="Q1632">
        <f t="shared" si="1491"/>
        <v>0</v>
      </c>
      <c r="R1632">
        <f t="shared" si="1492"/>
        <v>0</v>
      </c>
      <c r="S1632">
        <f t="shared" si="1493"/>
        <v>0</v>
      </c>
      <c r="T1632">
        <f t="shared" si="1494"/>
        <v>0</v>
      </c>
      <c r="U1632">
        <f t="shared" si="1495"/>
        <v>0</v>
      </c>
      <c r="V1632">
        <f t="shared" si="1496"/>
        <v>0</v>
      </c>
      <c r="W1632">
        <f t="shared" si="1497"/>
        <v>0</v>
      </c>
      <c r="X1632">
        <f t="shared" si="1498"/>
        <v>0</v>
      </c>
      <c r="Y1632" s="10" t="e">
        <f t="shared" si="1499"/>
        <v>#VALUE!</v>
      </c>
      <c r="Z1632" t="e">
        <f t="shared" si="1500"/>
        <v>#VALUE!</v>
      </c>
      <c r="AA1632" t="e">
        <f t="shared" si="1501"/>
        <v>#VALUE!</v>
      </c>
      <c r="AB1632" t="e">
        <f t="shared" si="1502"/>
        <v>#VALUE!</v>
      </c>
      <c r="AC1632" t="e">
        <f t="shared" si="1503"/>
        <v>#VALUE!</v>
      </c>
      <c r="AD1632" t="e">
        <f t="shared" si="1504"/>
        <v>#VALUE!</v>
      </c>
      <c r="AE1632" t="e">
        <f t="shared" si="1505"/>
        <v>#VALUE!</v>
      </c>
      <c r="AF1632" t="e">
        <f t="shared" si="1506"/>
        <v>#VALUE!</v>
      </c>
      <c r="AG1632" t="e">
        <f t="shared" si="1507"/>
        <v>#VALUE!</v>
      </c>
      <c r="AH1632" t="e">
        <f t="shared" si="1508"/>
        <v>#VALUE!</v>
      </c>
      <c r="BJ1632">
        <f t="shared" si="1509"/>
        <v>0</v>
      </c>
    </row>
    <row r="1633" spans="11:62" x14ac:dyDescent="0.2">
      <c r="K1633" t="str">
        <f>WeedDataInput!F1631</f>
        <v>Y</v>
      </c>
      <c r="L1633">
        <f>WeedDataInput!G1631</f>
        <v>0</v>
      </c>
      <c r="M1633" s="10" t="str">
        <f t="shared" si="1487"/>
        <v>;0</v>
      </c>
      <c r="N1633" t="str">
        <f t="shared" si="1488"/>
        <v>;0</v>
      </c>
      <c r="O1633" t="str">
        <f t="shared" si="1489"/>
        <v>0</v>
      </c>
      <c r="P1633">
        <f t="shared" si="1490"/>
        <v>0</v>
      </c>
      <c r="Q1633">
        <f t="shared" si="1491"/>
        <v>0</v>
      </c>
      <c r="R1633">
        <f t="shared" si="1492"/>
        <v>0</v>
      </c>
      <c r="S1633">
        <f t="shared" si="1493"/>
        <v>0</v>
      </c>
      <c r="T1633">
        <f t="shared" si="1494"/>
        <v>0</v>
      </c>
      <c r="U1633">
        <f t="shared" si="1495"/>
        <v>0</v>
      </c>
      <c r="V1633">
        <f t="shared" si="1496"/>
        <v>0</v>
      </c>
      <c r="W1633">
        <f t="shared" si="1497"/>
        <v>0</v>
      </c>
      <c r="X1633">
        <f t="shared" si="1498"/>
        <v>0</v>
      </c>
      <c r="Y1633" s="10" t="e">
        <f t="shared" si="1499"/>
        <v>#VALUE!</v>
      </c>
      <c r="Z1633" t="e">
        <f t="shared" si="1500"/>
        <v>#VALUE!</v>
      </c>
      <c r="AA1633" t="e">
        <f t="shared" si="1501"/>
        <v>#VALUE!</v>
      </c>
      <c r="AB1633" t="e">
        <f t="shared" si="1502"/>
        <v>#VALUE!</v>
      </c>
      <c r="AC1633" t="e">
        <f t="shared" si="1503"/>
        <v>#VALUE!</v>
      </c>
      <c r="AD1633" t="e">
        <f t="shared" si="1504"/>
        <v>#VALUE!</v>
      </c>
      <c r="AE1633" t="e">
        <f t="shared" si="1505"/>
        <v>#VALUE!</v>
      </c>
      <c r="AF1633" t="e">
        <f t="shared" si="1506"/>
        <v>#VALUE!</v>
      </c>
      <c r="AG1633" t="e">
        <f t="shared" si="1507"/>
        <v>#VALUE!</v>
      </c>
      <c r="AH1633" t="e">
        <f t="shared" si="1508"/>
        <v>#VALUE!</v>
      </c>
      <c r="BJ1633">
        <f t="shared" si="1509"/>
        <v>0</v>
      </c>
    </row>
    <row r="1634" spans="11:62" x14ac:dyDescent="0.2">
      <c r="K1634" t="str">
        <f>WeedDataInput!F1632</f>
        <v>Y</v>
      </c>
      <c r="L1634">
        <f>WeedDataInput!G1632</f>
        <v>0</v>
      </c>
      <c r="M1634" s="10" t="str">
        <f t="shared" si="1487"/>
        <v>;0</v>
      </c>
      <c r="N1634" t="str">
        <f t="shared" si="1488"/>
        <v>;0</v>
      </c>
      <c r="O1634" t="str">
        <f t="shared" si="1489"/>
        <v>0</v>
      </c>
      <c r="P1634">
        <f t="shared" si="1490"/>
        <v>0</v>
      </c>
      <c r="Q1634">
        <f t="shared" si="1491"/>
        <v>0</v>
      </c>
      <c r="R1634">
        <f t="shared" si="1492"/>
        <v>0</v>
      </c>
      <c r="S1634">
        <f t="shared" si="1493"/>
        <v>0</v>
      </c>
      <c r="T1634">
        <f t="shared" si="1494"/>
        <v>0</v>
      </c>
      <c r="U1634">
        <f t="shared" si="1495"/>
        <v>0</v>
      </c>
      <c r="V1634">
        <f t="shared" si="1496"/>
        <v>0</v>
      </c>
      <c r="W1634">
        <f t="shared" si="1497"/>
        <v>0</v>
      </c>
      <c r="X1634">
        <f t="shared" si="1498"/>
        <v>0</v>
      </c>
      <c r="Y1634" s="10" t="e">
        <f t="shared" si="1499"/>
        <v>#VALUE!</v>
      </c>
      <c r="Z1634" t="e">
        <f t="shared" si="1500"/>
        <v>#VALUE!</v>
      </c>
      <c r="AA1634" t="e">
        <f t="shared" si="1501"/>
        <v>#VALUE!</v>
      </c>
      <c r="AB1634" t="e">
        <f t="shared" si="1502"/>
        <v>#VALUE!</v>
      </c>
      <c r="AC1634" t="e">
        <f t="shared" si="1503"/>
        <v>#VALUE!</v>
      </c>
      <c r="AD1634" t="e">
        <f t="shared" si="1504"/>
        <v>#VALUE!</v>
      </c>
      <c r="AE1634" t="e">
        <f t="shared" si="1505"/>
        <v>#VALUE!</v>
      </c>
      <c r="AF1634" t="e">
        <f t="shared" si="1506"/>
        <v>#VALUE!</v>
      </c>
      <c r="AG1634" t="e">
        <f t="shared" si="1507"/>
        <v>#VALUE!</v>
      </c>
      <c r="AH1634" t="e">
        <f t="shared" si="1508"/>
        <v>#VALUE!</v>
      </c>
      <c r="BJ1634">
        <f t="shared" si="1509"/>
        <v>0</v>
      </c>
    </row>
    <row r="1635" spans="11:62" x14ac:dyDescent="0.2">
      <c r="K1635" t="str">
        <f>WeedDataInput!F1633</f>
        <v>Y</v>
      </c>
      <c r="L1635">
        <f>WeedDataInput!G1633</f>
        <v>0</v>
      </c>
      <c r="M1635" s="10" t="str">
        <f t="shared" si="1487"/>
        <v>;0</v>
      </c>
      <c r="N1635" t="str">
        <f t="shared" si="1488"/>
        <v>;0</v>
      </c>
      <c r="O1635" t="str">
        <f t="shared" si="1489"/>
        <v>0</v>
      </c>
      <c r="P1635">
        <f t="shared" si="1490"/>
        <v>0</v>
      </c>
      <c r="Q1635">
        <f t="shared" si="1491"/>
        <v>0</v>
      </c>
      <c r="R1635">
        <f t="shared" si="1492"/>
        <v>0</v>
      </c>
      <c r="S1635">
        <f t="shared" si="1493"/>
        <v>0</v>
      </c>
      <c r="T1635">
        <f t="shared" si="1494"/>
        <v>0</v>
      </c>
      <c r="U1635">
        <f t="shared" si="1495"/>
        <v>0</v>
      </c>
      <c r="V1635">
        <f t="shared" si="1496"/>
        <v>0</v>
      </c>
      <c r="W1635">
        <f t="shared" si="1497"/>
        <v>0</v>
      </c>
      <c r="X1635">
        <f t="shared" si="1498"/>
        <v>0</v>
      </c>
      <c r="Y1635" s="10" t="e">
        <f t="shared" si="1499"/>
        <v>#VALUE!</v>
      </c>
      <c r="Z1635" t="e">
        <f t="shared" si="1500"/>
        <v>#VALUE!</v>
      </c>
      <c r="AA1635" t="e">
        <f t="shared" si="1501"/>
        <v>#VALUE!</v>
      </c>
      <c r="AB1635" t="e">
        <f t="shared" si="1502"/>
        <v>#VALUE!</v>
      </c>
      <c r="AC1635" t="e">
        <f t="shared" si="1503"/>
        <v>#VALUE!</v>
      </c>
      <c r="AD1635" t="e">
        <f t="shared" si="1504"/>
        <v>#VALUE!</v>
      </c>
      <c r="AE1635" t="e">
        <f t="shared" si="1505"/>
        <v>#VALUE!</v>
      </c>
      <c r="AF1635" t="e">
        <f t="shared" si="1506"/>
        <v>#VALUE!</v>
      </c>
      <c r="AG1635" t="e">
        <f t="shared" si="1507"/>
        <v>#VALUE!</v>
      </c>
      <c r="AH1635" t="e">
        <f t="shared" si="1508"/>
        <v>#VALUE!</v>
      </c>
      <c r="BJ1635">
        <f t="shared" si="1509"/>
        <v>0</v>
      </c>
    </row>
    <row r="1636" spans="11:62" x14ac:dyDescent="0.2">
      <c r="K1636" t="str">
        <f>WeedDataInput!F1634</f>
        <v>Y</v>
      </c>
      <c r="L1636">
        <f>WeedDataInput!G1634</f>
        <v>0</v>
      </c>
      <c r="M1636" s="10" t="str">
        <f t="shared" si="1487"/>
        <v>;0</v>
      </c>
      <c r="N1636" t="str">
        <f t="shared" si="1488"/>
        <v>;0</v>
      </c>
      <c r="O1636" t="str">
        <f t="shared" si="1489"/>
        <v>0</v>
      </c>
      <c r="P1636">
        <f t="shared" si="1490"/>
        <v>0</v>
      </c>
      <c r="Q1636">
        <f t="shared" si="1491"/>
        <v>0</v>
      </c>
      <c r="R1636">
        <f t="shared" si="1492"/>
        <v>0</v>
      </c>
      <c r="S1636">
        <f t="shared" si="1493"/>
        <v>0</v>
      </c>
      <c r="T1636">
        <f t="shared" si="1494"/>
        <v>0</v>
      </c>
      <c r="U1636">
        <f t="shared" si="1495"/>
        <v>0</v>
      </c>
      <c r="V1636">
        <f t="shared" si="1496"/>
        <v>0</v>
      </c>
      <c r="W1636">
        <f t="shared" si="1497"/>
        <v>0</v>
      </c>
      <c r="X1636">
        <f t="shared" si="1498"/>
        <v>0</v>
      </c>
      <c r="Y1636" s="10" t="e">
        <f t="shared" si="1499"/>
        <v>#VALUE!</v>
      </c>
      <c r="Z1636" t="e">
        <f t="shared" si="1500"/>
        <v>#VALUE!</v>
      </c>
      <c r="AA1636" t="e">
        <f t="shared" si="1501"/>
        <v>#VALUE!</v>
      </c>
      <c r="AB1636" t="e">
        <f t="shared" si="1502"/>
        <v>#VALUE!</v>
      </c>
      <c r="AC1636" t="e">
        <f t="shared" si="1503"/>
        <v>#VALUE!</v>
      </c>
      <c r="AD1636" t="e">
        <f t="shared" si="1504"/>
        <v>#VALUE!</v>
      </c>
      <c r="AE1636" t="e">
        <f t="shared" si="1505"/>
        <v>#VALUE!</v>
      </c>
      <c r="AF1636" t="e">
        <f t="shared" si="1506"/>
        <v>#VALUE!</v>
      </c>
      <c r="AG1636" t="e">
        <f t="shared" si="1507"/>
        <v>#VALUE!</v>
      </c>
      <c r="AH1636" t="e">
        <f t="shared" si="1508"/>
        <v>#VALUE!</v>
      </c>
      <c r="BJ1636">
        <f t="shared" si="1509"/>
        <v>0</v>
      </c>
    </row>
    <row r="1637" spans="11:62" x14ac:dyDescent="0.2">
      <c r="K1637" t="str">
        <f>WeedDataInput!F1635</f>
        <v>Y</v>
      </c>
      <c r="L1637">
        <f>WeedDataInput!G1635</f>
        <v>0</v>
      </c>
      <c r="M1637" s="10" t="str">
        <f t="shared" si="1487"/>
        <v>;0</v>
      </c>
      <c r="N1637" t="str">
        <f t="shared" si="1488"/>
        <v>;0</v>
      </c>
      <c r="O1637" t="str">
        <f t="shared" si="1489"/>
        <v>0</v>
      </c>
      <c r="P1637">
        <f t="shared" si="1490"/>
        <v>0</v>
      </c>
      <c r="Q1637">
        <f t="shared" si="1491"/>
        <v>0</v>
      </c>
      <c r="R1637">
        <f t="shared" si="1492"/>
        <v>0</v>
      </c>
      <c r="S1637">
        <f t="shared" si="1493"/>
        <v>0</v>
      </c>
      <c r="T1637">
        <f t="shared" si="1494"/>
        <v>0</v>
      </c>
      <c r="U1637">
        <f t="shared" si="1495"/>
        <v>0</v>
      </c>
      <c r="V1637">
        <f t="shared" si="1496"/>
        <v>0</v>
      </c>
      <c r="W1637">
        <f t="shared" si="1497"/>
        <v>0</v>
      </c>
      <c r="X1637">
        <f t="shared" si="1498"/>
        <v>0</v>
      </c>
      <c r="Y1637" s="10" t="e">
        <f t="shared" si="1499"/>
        <v>#VALUE!</v>
      </c>
      <c r="Z1637" t="e">
        <f t="shared" si="1500"/>
        <v>#VALUE!</v>
      </c>
      <c r="AA1637" t="e">
        <f t="shared" si="1501"/>
        <v>#VALUE!</v>
      </c>
      <c r="AB1637" t="e">
        <f t="shared" si="1502"/>
        <v>#VALUE!</v>
      </c>
      <c r="AC1637" t="e">
        <f t="shared" si="1503"/>
        <v>#VALUE!</v>
      </c>
      <c r="AD1637" t="e">
        <f t="shared" si="1504"/>
        <v>#VALUE!</v>
      </c>
      <c r="AE1637" t="e">
        <f t="shared" si="1505"/>
        <v>#VALUE!</v>
      </c>
      <c r="AF1637" t="e">
        <f t="shared" si="1506"/>
        <v>#VALUE!</v>
      </c>
      <c r="AG1637" t="e">
        <f t="shared" si="1507"/>
        <v>#VALUE!</v>
      </c>
      <c r="AH1637" t="e">
        <f t="shared" si="1508"/>
        <v>#VALUE!</v>
      </c>
      <c r="BJ1637">
        <f t="shared" si="1509"/>
        <v>0</v>
      </c>
    </row>
    <row r="1638" spans="11:62" x14ac:dyDescent="0.2">
      <c r="K1638" t="str">
        <f>WeedDataInput!F1636</f>
        <v>N</v>
      </c>
      <c r="L1638" t="str">
        <f>WeedDataInput!G1636</f>
        <v>Nick Theriault;</v>
      </c>
      <c r="M1638" s="10" t="str">
        <f t="shared" si="1487"/>
        <v>;Nick Theriault;</v>
      </c>
      <c r="N1638" t="str">
        <f t="shared" si="1488"/>
        <v>;Nick Theriault;</v>
      </c>
      <c r="O1638" t="str">
        <f t="shared" si="1489"/>
        <v>Nick Theriault;</v>
      </c>
      <c r="P1638" t="str">
        <f t="shared" si="1490"/>
        <v/>
      </c>
      <c r="Q1638">
        <f t="shared" si="1491"/>
        <v>0</v>
      </c>
      <c r="R1638">
        <f t="shared" si="1492"/>
        <v>0</v>
      </c>
      <c r="S1638">
        <f t="shared" si="1493"/>
        <v>0</v>
      </c>
      <c r="T1638">
        <f t="shared" si="1494"/>
        <v>0</v>
      </c>
      <c r="U1638">
        <f t="shared" si="1495"/>
        <v>0</v>
      </c>
      <c r="V1638">
        <f t="shared" si="1496"/>
        <v>0</v>
      </c>
      <c r="W1638">
        <f t="shared" si="1497"/>
        <v>0</v>
      </c>
      <c r="X1638">
        <f t="shared" si="1498"/>
        <v>0</v>
      </c>
      <c r="Y1638" s="10" t="str">
        <f t="shared" si="1499"/>
        <v>Nick Theriault</v>
      </c>
      <c r="Z1638" t="e">
        <f t="shared" si="1500"/>
        <v>#VALUE!</v>
      </c>
      <c r="AA1638" t="e">
        <f t="shared" si="1501"/>
        <v>#VALUE!</v>
      </c>
      <c r="AB1638" t="e">
        <f t="shared" si="1502"/>
        <v>#VALUE!</v>
      </c>
      <c r="AC1638" t="e">
        <f t="shared" si="1503"/>
        <v>#VALUE!</v>
      </c>
      <c r="AD1638" t="e">
        <f t="shared" si="1504"/>
        <v>#VALUE!</v>
      </c>
      <c r="AE1638" t="e">
        <f t="shared" si="1505"/>
        <v>#VALUE!</v>
      </c>
      <c r="AF1638" t="e">
        <f t="shared" si="1506"/>
        <v>#VALUE!</v>
      </c>
      <c r="AG1638" t="e">
        <f t="shared" si="1507"/>
        <v>#VALUE!</v>
      </c>
      <c r="AH1638" t="e">
        <f t="shared" si="1508"/>
        <v>#VALUE!</v>
      </c>
      <c r="BJ1638">
        <f t="shared" si="1509"/>
        <v>1</v>
      </c>
    </row>
    <row r="1639" spans="11:62" x14ac:dyDescent="0.2">
      <c r="K1639" t="str">
        <f>WeedDataInput!F1637</f>
        <v>Y</v>
      </c>
      <c r="L1639">
        <f>WeedDataInput!G1637</f>
        <v>0</v>
      </c>
      <c r="M1639" s="10" t="str">
        <f t="shared" si="1487"/>
        <v>;0</v>
      </c>
      <c r="N1639" t="str">
        <f t="shared" si="1488"/>
        <v>;0</v>
      </c>
      <c r="O1639" t="str">
        <f t="shared" si="1489"/>
        <v>0</v>
      </c>
      <c r="P1639">
        <f t="shared" si="1490"/>
        <v>0</v>
      </c>
      <c r="Q1639">
        <f t="shared" si="1491"/>
        <v>0</v>
      </c>
      <c r="R1639">
        <f t="shared" si="1492"/>
        <v>0</v>
      </c>
      <c r="S1639">
        <f t="shared" si="1493"/>
        <v>0</v>
      </c>
      <c r="T1639">
        <f t="shared" si="1494"/>
        <v>0</v>
      </c>
      <c r="U1639">
        <f t="shared" si="1495"/>
        <v>0</v>
      </c>
      <c r="V1639">
        <f t="shared" si="1496"/>
        <v>0</v>
      </c>
      <c r="W1639">
        <f t="shared" si="1497"/>
        <v>0</v>
      </c>
      <c r="X1639">
        <f t="shared" si="1498"/>
        <v>0</v>
      </c>
      <c r="Y1639" s="10" t="e">
        <f t="shared" si="1499"/>
        <v>#VALUE!</v>
      </c>
      <c r="Z1639" t="e">
        <f t="shared" si="1500"/>
        <v>#VALUE!</v>
      </c>
      <c r="AA1639" t="e">
        <f t="shared" si="1501"/>
        <v>#VALUE!</v>
      </c>
      <c r="AB1639" t="e">
        <f t="shared" si="1502"/>
        <v>#VALUE!</v>
      </c>
      <c r="AC1639" t="e">
        <f t="shared" si="1503"/>
        <v>#VALUE!</v>
      </c>
      <c r="AD1639" t="e">
        <f t="shared" si="1504"/>
        <v>#VALUE!</v>
      </c>
      <c r="AE1639" t="e">
        <f t="shared" si="1505"/>
        <v>#VALUE!</v>
      </c>
      <c r="AF1639" t="e">
        <f t="shared" si="1506"/>
        <v>#VALUE!</v>
      </c>
      <c r="AG1639" t="e">
        <f t="shared" si="1507"/>
        <v>#VALUE!</v>
      </c>
      <c r="AH1639" t="e">
        <f t="shared" si="1508"/>
        <v>#VALUE!</v>
      </c>
      <c r="BJ1639">
        <f t="shared" si="1509"/>
        <v>0</v>
      </c>
    </row>
    <row r="1640" spans="11:62" x14ac:dyDescent="0.2">
      <c r="K1640" t="str">
        <f>WeedDataInput!F1638</f>
        <v>Y</v>
      </c>
      <c r="L1640">
        <f>WeedDataInput!G1638</f>
        <v>0</v>
      </c>
      <c r="M1640" s="10" t="str">
        <f t="shared" si="1487"/>
        <v>;0</v>
      </c>
      <c r="N1640" t="str">
        <f t="shared" si="1488"/>
        <v>;0</v>
      </c>
      <c r="O1640" t="str">
        <f t="shared" si="1489"/>
        <v>0</v>
      </c>
      <c r="P1640">
        <f t="shared" si="1490"/>
        <v>0</v>
      </c>
      <c r="Q1640">
        <f t="shared" si="1491"/>
        <v>0</v>
      </c>
      <c r="R1640">
        <f t="shared" si="1492"/>
        <v>0</v>
      </c>
      <c r="S1640">
        <f t="shared" si="1493"/>
        <v>0</v>
      </c>
      <c r="T1640">
        <f t="shared" si="1494"/>
        <v>0</v>
      </c>
      <c r="U1640">
        <f t="shared" si="1495"/>
        <v>0</v>
      </c>
      <c r="V1640">
        <f t="shared" si="1496"/>
        <v>0</v>
      </c>
      <c r="W1640">
        <f t="shared" si="1497"/>
        <v>0</v>
      </c>
      <c r="X1640">
        <f t="shared" si="1498"/>
        <v>0</v>
      </c>
      <c r="Y1640" s="10" t="e">
        <f t="shared" si="1499"/>
        <v>#VALUE!</v>
      </c>
      <c r="Z1640" t="e">
        <f t="shared" si="1500"/>
        <v>#VALUE!</v>
      </c>
      <c r="AA1640" t="e">
        <f t="shared" si="1501"/>
        <v>#VALUE!</v>
      </c>
      <c r="AB1640" t="e">
        <f t="shared" si="1502"/>
        <v>#VALUE!</v>
      </c>
      <c r="AC1640" t="e">
        <f t="shared" si="1503"/>
        <v>#VALUE!</v>
      </c>
      <c r="AD1640" t="e">
        <f t="shared" si="1504"/>
        <v>#VALUE!</v>
      </c>
      <c r="AE1640" t="e">
        <f t="shared" si="1505"/>
        <v>#VALUE!</v>
      </c>
      <c r="AF1640" t="e">
        <f t="shared" si="1506"/>
        <v>#VALUE!</v>
      </c>
      <c r="AG1640" t="e">
        <f t="shared" si="1507"/>
        <v>#VALUE!</v>
      </c>
      <c r="AH1640" t="e">
        <f t="shared" si="1508"/>
        <v>#VALUE!</v>
      </c>
      <c r="BJ1640">
        <f t="shared" si="1509"/>
        <v>0</v>
      </c>
    </row>
    <row r="1641" spans="11:62" x14ac:dyDescent="0.2">
      <c r="K1641" t="str">
        <f>WeedDataInput!F1639</f>
        <v>Y</v>
      </c>
      <c r="L1641">
        <f>WeedDataInput!G1639</f>
        <v>0</v>
      </c>
      <c r="M1641" s="10" t="str">
        <f t="shared" si="1487"/>
        <v>;0</v>
      </c>
      <c r="N1641" t="str">
        <f t="shared" si="1488"/>
        <v>;0</v>
      </c>
      <c r="O1641" t="str">
        <f t="shared" si="1489"/>
        <v>0</v>
      </c>
      <c r="P1641">
        <f t="shared" si="1490"/>
        <v>0</v>
      </c>
      <c r="Q1641">
        <f t="shared" si="1491"/>
        <v>0</v>
      </c>
      <c r="R1641">
        <f t="shared" si="1492"/>
        <v>0</v>
      </c>
      <c r="S1641">
        <f t="shared" si="1493"/>
        <v>0</v>
      </c>
      <c r="T1641">
        <f t="shared" si="1494"/>
        <v>0</v>
      </c>
      <c r="U1641">
        <f t="shared" si="1495"/>
        <v>0</v>
      </c>
      <c r="V1641">
        <f t="shared" si="1496"/>
        <v>0</v>
      </c>
      <c r="W1641">
        <f t="shared" si="1497"/>
        <v>0</v>
      </c>
      <c r="X1641">
        <f t="shared" si="1498"/>
        <v>0</v>
      </c>
      <c r="Y1641" s="10" t="e">
        <f t="shared" si="1499"/>
        <v>#VALUE!</v>
      </c>
      <c r="Z1641" t="e">
        <f t="shared" si="1500"/>
        <v>#VALUE!</v>
      </c>
      <c r="AA1641" t="e">
        <f t="shared" si="1501"/>
        <v>#VALUE!</v>
      </c>
      <c r="AB1641" t="e">
        <f t="shared" si="1502"/>
        <v>#VALUE!</v>
      </c>
      <c r="AC1641" t="e">
        <f t="shared" si="1503"/>
        <v>#VALUE!</v>
      </c>
      <c r="AD1641" t="e">
        <f t="shared" si="1504"/>
        <v>#VALUE!</v>
      </c>
      <c r="AE1641" t="e">
        <f t="shared" si="1505"/>
        <v>#VALUE!</v>
      </c>
      <c r="AF1641" t="e">
        <f t="shared" si="1506"/>
        <v>#VALUE!</v>
      </c>
      <c r="AG1641" t="e">
        <f t="shared" si="1507"/>
        <v>#VALUE!</v>
      </c>
      <c r="AH1641" t="e">
        <f t="shared" si="1508"/>
        <v>#VALUE!</v>
      </c>
      <c r="BJ1641">
        <f t="shared" si="1509"/>
        <v>0</v>
      </c>
    </row>
    <row r="1642" spans="11:62" x14ac:dyDescent="0.2">
      <c r="K1642" t="str">
        <f>WeedDataInput!F1640</f>
        <v>Y</v>
      </c>
      <c r="L1642">
        <f>WeedDataInput!G1640</f>
        <v>0</v>
      </c>
      <c r="M1642" s="10" t="str">
        <f t="shared" si="1487"/>
        <v>;0</v>
      </c>
      <c r="N1642" t="str">
        <f t="shared" si="1488"/>
        <v>;0</v>
      </c>
      <c r="O1642" t="str">
        <f t="shared" si="1489"/>
        <v>0</v>
      </c>
      <c r="P1642">
        <f t="shared" si="1490"/>
        <v>0</v>
      </c>
      <c r="Q1642">
        <f t="shared" si="1491"/>
        <v>0</v>
      </c>
      <c r="R1642">
        <f t="shared" si="1492"/>
        <v>0</v>
      </c>
      <c r="S1642">
        <f t="shared" si="1493"/>
        <v>0</v>
      </c>
      <c r="T1642">
        <f t="shared" si="1494"/>
        <v>0</v>
      </c>
      <c r="U1642">
        <f t="shared" si="1495"/>
        <v>0</v>
      </c>
      <c r="V1642">
        <f t="shared" si="1496"/>
        <v>0</v>
      </c>
      <c r="W1642">
        <f t="shared" si="1497"/>
        <v>0</v>
      </c>
      <c r="X1642">
        <f t="shared" si="1498"/>
        <v>0</v>
      </c>
      <c r="Y1642" s="10" t="e">
        <f t="shared" si="1499"/>
        <v>#VALUE!</v>
      </c>
      <c r="Z1642" t="e">
        <f t="shared" si="1500"/>
        <v>#VALUE!</v>
      </c>
      <c r="AA1642" t="e">
        <f t="shared" si="1501"/>
        <v>#VALUE!</v>
      </c>
      <c r="AB1642" t="e">
        <f t="shared" si="1502"/>
        <v>#VALUE!</v>
      </c>
      <c r="AC1642" t="e">
        <f t="shared" si="1503"/>
        <v>#VALUE!</v>
      </c>
      <c r="AD1642" t="e">
        <f t="shared" si="1504"/>
        <v>#VALUE!</v>
      </c>
      <c r="AE1642" t="e">
        <f t="shared" si="1505"/>
        <v>#VALUE!</v>
      </c>
      <c r="AF1642" t="e">
        <f t="shared" si="1506"/>
        <v>#VALUE!</v>
      </c>
      <c r="AG1642" t="e">
        <f t="shared" si="1507"/>
        <v>#VALUE!</v>
      </c>
      <c r="AH1642" t="e">
        <f t="shared" si="1508"/>
        <v>#VALUE!</v>
      </c>
      <c r="BJ1642">
        <f t="shared" si="1509"/>
        <v>0</v>
      </c>
    </row>
    <row r="1643" spans="11:62" x14ac:dyDescent="0.2">
      <c r="K1643" t="str">
        <f>WeedDataInput!F1641</f>
        <v>Y</v>
      </c>
      <c r="L1643">
        <f>WeedDataInput!G1641</f>
        <v>0</v>
      </c>
      <c r="M1643" s="10" t="str">
        <f t="shared" si="1487"/>
        <v>;0</v>
      </c>
      <c r="N1643" t="str">
        <f t="shared" si="1488"/>
        <v>;0</v>
      </c>
      <c r="O1643" t="str">
        <f t="shared" si="1489"/>
        <v>0</v>
      </c>
      <c r="P1643">
        <f t="shared" si="1490"/>
        <v>0</v>
      </c>
      <c r="Q1643">
        <f t="shared" si="1491"/>
        <v>0</v>
      </c>
      <c r="R1643">
        <f t="shared" si="1492"/>
        <v>0</v>
      </c>
      <c r="S1643">
        <f t="shared" si="1493"/>
        <v>0</v>
      </c>
      <c r="T1643">
        <f t="shared" si="1494"/>
        <v>0</v>
      </c>
      <c r="U1643">
        <f t="shared" si="1495"/>
        <v>0</v>
      </c>
      <c r="V1643">
        <f t="shared" si="1496"/>
        <v>0</v>
      </c>
      <c r="W1643">
        <f t="shared" si="1497"/>
        <v>0</v>
      </c>
      <c r="X1643">
        <f t="shared" si="1498"/>
        <v>0</v>
      </c>
      <c r="Y1643" s="10" t="e">
        <f t="shared" si="1499"/>
        <v>#VALUE!</v>
      </c>
      <c r="Z1643" t="e">
        <f t="shared" si="1500"/>
        <v>#VALUE!</v>
      </c>
      <c r="AA1643" t="e">
        <f t="shared" si="1501"/>
        <v>#VALUE!</v>
      </c>
      <c r="AB1643" t="e">
        <f t="shared" si="1502"/>
        <v>#VALUE!</v>
      </c>
      <c r="AC1643" t="e">
        <f t="shared" si="1503"/>
        <v>#VALUE!</v>
      </c>
      <c r="AD1643" t="e">
        <f t="shared" si="1504"/>
        <v>#VALUE!</v>
      </c>
      <c r="AE1643" t="e">
        <f t="shared" si="1505"/>
        <v>#VALUE!</v>
      </c>
      <c r="AF1643" t="e">
        <f t="shared" si="1506"/>
        <v>#VALUE!</v>
      </c>
      <c r="AG1643" t="e">
        <f t="shared" si="1507"/>
        <v>#VALUE!</v>
      </c>
      <c r="AH1643" t="e">
        <f t="shared" si="1508"/>
        <v>#VALUE!</v>
      </c>
      <c r="BJ1643">
        <f t="shared" si="1509"/>
        <v>0</v>
      </c>
    </row>
    <row r="1644" spans="11:62" x14ac:dyDescent="0.2">
      <c r="K1644" t="str">
        <f>WeedDataInput!F1642</f>
        <v>Y</v>
      </c>
      <c r="L1644">
        <f>WeedDataInput!G1642</f>
        <v>0</v>
      </c>
      <c r="M1644" s="10" t="str">
        <f t="shared" ref="M1644:M1707" si="1510">";"&amp;L1644</f>
        <v>;0</v>
      </c>
      <c r="N1644" t="str">
        <f t="shared" ref="N1644:N1707" si="1511">TRIM(M1644)</f>
        <v>;0</v>
      </c>
      <c r="O1644" t="str">
        <f t="shared" ref="O1644:O1707" si="1512">_xlfn.TEXTAFTER(N1644,";")</f>
        <v>0</v>
      </c>
      <c r="P1644">
        <f t="shared" ref="P1644:P1707" si="1513">IFERROR(_xlfn.TEXTAFTER(O1644,";"),0)</f>
        <v>0</v>
      </c>
      <c r="Q1644">
        <f t="shared" ref="Q1644:Q1707" si="1514">IFERROR(_xlfn.TEXTAFTER(P1644,";"),0)</f>
        <v>0</v>
      </c>
      <c r="R1644">
        <f t="shared" ref="R1644:R1707" si="1515">IFERROR(_xlfn.TEXTAFTER(Q1644,";"),0)</f>
        <v>0</v>
      </c>
      <c r="S1644">
        <f t="shared" ref="S1644:S1707" si="1516">IFERROR(_xlfn.TEXTAFTER(R1644,";"),0)</f>
        <v>0</v>
      </c>
      <c r="T1644">
        <f t="shared" ref="T1644:T1707" si="1517">IFERROR(_xlfn.TEXTAFTER(S1644,";"),0)</f>
        <v>0</v>
      </c>
      <c r="U1644">
        <f t="shared" ref="U1644:U1707" si="1518">IFERROR(_xlfn.TEXTAFTER(T1644,";"),0)</f>
        <v>0</v>
      </c>
      <c r="V1644">
        <f t="shared" ref="V1644:V1707" si="1519">IFERROR(_xlfn.TEXTAFTER(U1644,";"),0)</f>
        <v>0</v>
      </c>
      <c r="W1644">
        <f t="shared" ref="W1644:W1707" si="1520">IFERROR(_xlfn.TEXTAFTER(V1644,";"),0)</f>
        <v>0</v>
      </c>
      <c r="X1644">
        <f t="shared" ref="X1644:X1707" si="1521">IFERROR(_xlfn.TEXTAFTER(W1644,";"),0)</f>
        <v>0</v>
      </c>
      <c r="Y1644" s="10" t="e">
        <f t="shared" ref="Y1644:Y1707" si="1522">MID(M1644,SEARCH(";",M1644)+1,SEARCH(";",M1644,SEARCH(";",M1644)+1)-SEARCH(";",M1644)-1)</f>
        <v>#VALUE!</v>
      </c>
      <c r="Z1644" t="e">
        <f t="shared" ref="Z1644:Z1707" si="1523">MID(O1644,SEARCH(";",O1644)+1,SEARCH(";",O1644,SEARCH(";",O1644)+1)-SEARCH(";",O1644)-1)</f>
        <v>#VALUE!</v>
      </c>
      <c r="AA1644" t="e">
        <f t="shared" ref="AA1644:AA1707" si="1524">MID(P1644,SEARCH(";",P1644)+1,SEARCH(";",P1644,SEARCH(";",P1644)+1)-SEARCH(";",P1644)-1)</f>
        <v>#VALUE!</v>
      </c>
      <c r="AB1644" t="e">
        <f t="shared" ref="AB1644:AB1707" si="1525">MID(Q1644,SEARCH(";",Q1644)+1,SEARCH(";",Q1644,SEARCH(";",Q1644)+1)-SEARCH(";",Q1644)-1)</f>
        <v>#VALUE!</v>
      </c>
      <c r="AC1644" t="e">
        <f t="shared" ref="AC1644:AC1707" si="1526">MID(R1644,SEARCH(";",R1644)+1,SEARCH(";",R1644,SEARCH(";",R1644)+1)-SEARCH(";",R1644)-1)</f>
        <v>#VALUE!</v>
      </c>
      <c r="AD1644" t="e">
        <f t="shared" ref="AD1644:AD1707" si="1527">MID(S1644,SEARCH(";",S1644)+1,SEARCH(";",S1644,SEARCH(";",S1644)+1)-SEARCH(";",S1644)-1)</f>
        <v>#VALUE!</v>
      </c>
      <c r="AE1644" t="e">
        <f t="shared" ref="AE1644:AE1707" si="1528">MID(T1644,SEARCH(";",T1644)+1,SEARCH(";",T1644,SEARCH(";",T1644)+1)-SEARCH(";",T1644)-1)</f>
        <v>#VALUE!</v>
      </c>
      <c r="AF1644" t="e">
        <f t="shared" ref="AF1644:AF1707" si="1529">MID(U1644,SEARCH(";",U1644)+1,SEARCH(";",U1644,SEARCH(";",U1644)+1)-SEARCH(";",U1644)-1)</f>
        <v>#VALUE!</v>
      </c>
      <c r="AG1644" t="e">
        <f t="shared" ref="AG1644:AG1707" si="1530">MID(V1644,SEARCH(";",V1644)+1,SEARCH(";",V1644,SEARCH(";",V1644)+1)-SEARCH(";",V1644)-1)</f>
        <v>#VALUE!</v>
      </c>
      <c r="AH1644" t="e">
        <f t="shared" ref="AH1644:AH1707" si="1531">MID(W1644,SEARCH(";",W1644)+1,SEARCH(";",W1644,SEARCH(";",W1644)+1)-SEARCH(";",W1644)-1)</f>
        <v>#VALUE!</v>
      </c>
      <c r="BJ1644">
        <f t="shared" si="1509"/>
        <v>0</v>
      </c>
    </row>
    <row r="1645" spans="11:62" x14ac:dyDescent="0.2">
      <c r="K1645" t="str">
        <f>WeedDataInput!F1643</f>
        <v>Y</v>
      </c>
      <c r="L1645">
        <f>WeedDataInput!G1643</f>
        <v>0</v>
      </c>
      <c r="M1645" s="10" t="str">
        <f t="shared" si="1510"/>
        <v>;0</v>
      </c>
      <c r="N1645" t="str">
        <f t="shared" si="1511"/>
        <v>;0</v>
      </c>
      <c r="O1645" t="str">
        <f t="shared" si="1512"/>
        <v>0</v>
      </c>
      <c r="P1645">
        <f t="shared" si="1513"/>
        <v>0</v>
      </c>
      <c r="Q1645">
        <f t="shared" si="1514"/>
        <v>0</v>
      </c>
      <c r="R1645">
        <f t="shared" si="1515"/>
        <v>0</v>
      </c>
      <c r="S1645">
        <f t="shared" si="1516"/>
        <v>0</v>
      </c>
      <c r="T1645">
        <f t="shared" si="1517"/>
        <v>0</v>
      </c>
      <c r="U1645">
        <f t="shared" si="1518"/>
        <v>0</v>
      </c>
      <c r="V1645">
        <f t="shared" si="1519"/>
        <v>0</v>
      </c>
      <c r="W1645">
        <f t="shared" si="1520"/>
        <v>0</v>
      </c>
      <c r="X1645">
        <f t="shared" si="1521"/>
        <v>0</v>
      </c>
      <c r="Y1645" s="10" t="e">
        <f t="shared" si="1522"/>
        <v>#VALUE!</v>
      </c>
      <c r="Z1645" t="e">
        <f t="shared" si="1523"/>
        <v>#VALUE!</v>
      </c>
      <c r="AA1645" t="e">
        <f t="shared" si="1524"/>
        <v>#VALUE!</v>
      </c>
      <c r="AB1645" t="e">
        <f t="shared" si="1525"/>
        <v>#VALUE!</v>
      </c>
      <c r="AC1645" t="e">
        <f t="shared" si="1526"/>
        <v>#VALUE!</v>
      </c>
      <c r="AD1645" t="e">
        <f t="shared" si="1527"/>
        <v>#VALUE!</v>
      </c>
      <c r="AE1645" t="e">
        <f t="shared" si="1528"/>
        <v>#VALUE!</v>
      </c>
      <c r="AF1645" t="e">
        <f t="shared" si="1529"/>
        <v>#VALUE!</v>
      </c>
      <c r="AG1645" t="e">
        <f t="shared" si="1530"/>
        <v>#VALUE!</v>
      </c>
      <c r="AH1645" t="e">
        <f t="shared" si="1531"/>
        <v>#VALUE!</v>
      </c>
      <c r="BJ1645">
        <f t="shared" si="1509"/>
        <v>0</v>
      </c>
    </row>
    <row r="1646" spans="11:62" x14ac:dyDescent="0.2">
      <c r="K1646" t="str">
        <f>WeedDataInput!F1644</f>
        <v>Y</v>
      </c>
      <c r="L1646">
        <f>WeedDataInput!G1644</f>
        <v>0</v>
      </c>
      <c r="M1646" s="10" t="str">
        <f t="shared" si="1510"/>
        <v>;0</v>
      </c>
      <c r="N1646" t="str">
        <f t="shared" si="1511"/>
        <v>;0</v>
      </c>
      <c r="O1646" t="str">
        <f t="shared" si="1512"/>
        <v>0</v>
      </c>
      <c r="P1646">
        <f t="shared" si="1513"/>
        <v>0</v>
      </c>
      <c r="Q1646">
        <f t="shared" si="1514"/>
        <v>0</v>
      </c>
      <c r="R1646">
        <f t="shared" si="1515"/>
        <v>0</v>
      </c>
      <c r="S1646">
        <f t="shared" si="1516"/>
        <v>0</v>
      </c>
      <c r="T1646">
        <f t="shared" si="1517"/>
        <v>0</v>
      </c>
      <c r="U1646">
        <f t="shared" si="1518"/>
        <v>0</v>
      </c>
      <c r="V1646">
        <f t="shared" si="1519"/>
        <v>0</v>
      </c>
      <c r="W1646">
        <f t="shared" si="1520"/>
        <v>0</v>
      </c>
      <c r="X1646">
        <f t="shared" si="1521"/>
        <v>0</v>
      </c>
      <c r="Y1646" s="10" t="e">
        <f t="shared" si="1522"/>
        <v>#VALUE!</v>
      </c>
      <c r="Z1646" t="e">
        <f t="shared" si="1523"/>
        <v>#VALUE!</v>
      </c>
      <c r="AA1646" t="e">
        <f t="shared" si="1524"/>
        <v>#VALUE!</v>
      </c>
      <c r="AB1646" t="e">
        <f t="shared" si="1525"/>
        <v>#VALUE!</v>
      </c>
      <c r="AC1646" t="e">
        <f t="shared" si="1526"/>
        <v>#VALUE!</v>
      </c>
      <c r="AD1646" t="e">
        <f t="shared" si="1527"/>
        <v>#VALUE!</v>
      </c>
      <c r="AE1646" t="e">
        <f t="shared" si="1528"/>
        <v>#VALUE!</v>
      </c>
      <c r="AF1646" t="e">
        <f t="shared" si="1529"/>
        <v>#VALUE!</v>
      </c>
      <c r="AG1646" t="e">
        <f t="shared" si="1530"/>
        <v>#VALUE!</v>
      </c>
      <c r="AH1646" t="e">
        <f t="shared" si="1531"/>
        <v>#VALUE!</v>
      </c>
      <c r="BJ1646">
        <f t="shared" si="1509"/>
        <v>0</v>
      </c>
    </row>
    <row r="1647" spans="11:62" x14ac:dyDescent="0.2">
      <c r="K1647" t="str">
        <f>WeedDataInput!F1645</f>
        <v>N</v>
      </c>
      <c r="L1647" t="str">
        <f>WeedDataInput!G1645</f>
        <v>Molly Ploughman;Kevin (Molly Ploughman's Husband);Joaquim Grunberger;</v>
      </c>
      <c r="M1647" s="10" t="str">
        <f t="shared" si="1510"/>
        <v>;Molly Ploughman;Kevin (Molly Ploughman's Husband);Joaquim Grunberger;</v>
      </c>
      <c r="N1647" t="str">
        <f t="shared" si="1511"/>
        <v>;Molly Ploughman;Kevin (Molly Ploughman's Husband);Joaquim Grunberger;</v>
      </c>
      <c r="O1647" t="str">
        <f t="shared" si="1512"/>
        <v>Molly Ploughman;Kevin (Molly Ploughman's Husband);Joaquim Grunberger;</v>
      </c>
      <c r="P1647" t="str">
        <f t="shared" si="1513"/>
        <v>Kevin (Molly Ploughman's Husband);Joaquim Grunberger;</v>
      </c>
      <c r="Q1647" t="str">
        <f t="shared" si="1514"/>
        <v>Joaquim Grunberger;</v>
      </c>
      <c r="R1647" t="str">
        <f t="shared" si="1515"/>
        <v/>
      </c>
      <c r="S1647">
        <f t="shared" si="1516"/>
        <v>0</v>
      </c>
      <c r="T1647">
        <f t="shared" si="1517"/>
        <v>0</v>
      </c>
      <c r="U1647">
        <f t="shared" si="1518"/>
        <v>0</v>
      </c>
      <c r="V1647">
        <f t="shared" si="1519"/>
        <v>0</v>
      </c>
      <c r="W1647">
        <f t="shared" si="1520"/>
        <v>0</v>
      </c>
      <c r="X1647">
        <f t="shared" si="1521"/>
        <v>0</v>
      </c>
      <c r="Y1647" s="10" t="str">
        <f t="shared" si="1522"/>
        <v>Molly Ploughman</v>
      </c>
      <c r="Z1647" t="str">
        <f t="shared" si="1523"/>
        <v>Kevin (Molly Ploughman's Husband)</v>
      </c>
      <c r="AA1647" t="str">
        <f t="shared" si="1524"/>
        <v>Joaquim Grunberger</v>
      </c>
      <c r="AB1647" t="e">
        <f t="shared" si="1525"/>
        <v>#VALUE!</v>
      </c>
      <c r="AC1647" t="e">
        <f t="shared" si="1526"/>
        <v>#VALUE!</v>
      </c>
      <c r="AD1647" t="e">
        <f t="shared" si="1527"/>
        <v>#VALUE!</v>
      </c>
      <c r="AE1647" t="e">
        <f t="shared" si="1528"/>
        <v>#VALUE!</v>
      </c>
      <c r="AF1647" t="e">
        <f t="shared" si="1529"/>
        <v>#VALUE!</v>
      </c>
      <c r="AG1647" t="e">
        <f t="shared" si="1530"/>
        <v>#VALUE!</v>
      </c>
      <c r="AH1647" t="e">
        <f t="shared" si="1531"/>
        <v>#VALUE!</v>
      </c>
      <c r="BJ1647">
        <f t="shared" si="1509"/>
        <v>3</v>
      </c>
    </row>
    <row r="1648" spans="11:62" x14ac:dyDescent="0.2">
      <c r="K1648" t="str">
        <f>WeedDataInput!F1646</f>
        <v>N</v>
      </c>
      <c r="L1648" t="str">
        <f>WeedDataInput!G1646</f>
        <v>Molly Ploughman;Kevin (Molly Ploughman's Husband);Joaquim Grunberger;</v>
      </c>
      <c r="M1648" s="10" t="str">
        <f t="shared" si="1510"/>
        <v>;Molly Ploughman;Kevin (Molly Ploughman's Husband);Joaquim Grunberger;</v>
      </c>
      <c r="N1648" t="str">
        <f t="shared" si="1511"/>
        <v>;Molly Ploughman;Kevin (Molly Ploughman's Husband);Joaquim Grunberger;</v>
      </c>
      <c r="O1648" t="str">
        <f t="shared" si="1512"/>
        <v>Molly Ploughman;Kevin (Molly Ploughman's Husband);Joaquim Grunberger;</v>
      </c>
      <c r="P1648" t="str">
        <f t="shared" si="1513"/>
        <v>Kevin (Molly Ploughman's Husband);Joaquim Grunberger;</v>
      </c>
      <c r="Q1648" t="str">
        <f t="shared" si="1514"/>
        <v>Joaquim Grunberger;</v>
      </c>
      <c r="R1648" t="str">
        <f t="shared" si="1515"/>
        <v/>
      </c>
      <c r="S1648">
        <f t="shared" si="1516"/>
        <v>0</v>
      </c>
      <c r="T1648">
        <f t="shared" si="1517"/>
        <v>0</v>
      </c>
      <c r="U1648">
        <f t="shared" si="1518"/>
        <v>0</v>
      </c>
      <c r="V1648">
        <f t="shared" si="1519"/>
        <v>0</v>
      </c>
      <c r="W1648">
        <f t="shared" si="1520"/>
        <v>0</v>
      </c>
      <c r="X1648">
        <f t="shared" si="1521"/>
        <v>0</v>
      </c>
      <c r="Y1648" s="10" t="str">
        <f t="shared" si="1522"/>
        <v>Molly Ploughman</v>
      </c>
      <c r="Z1648" t="str">
        <f t="shared" si="1523"/>
        <v>Kevin (Molly Ploughman's Husband)</v>
      </c>
      <c r="AA1648" t="str">
        <f t="shared" si="1524"/>
        <v>Joaquim Grunberger</v>
      </c>
      <c r="AB1648" t="e">
        <f t="shared" si="1525"/>
        <v>#VALUE!</v>
      </c>
      <c r="AC1648" t="e">
        <f t="shared" si="1526"/>
        <v>#VALUE!</v>
      </c>
      <c r="AD1648" t="e">
        <f t="shared" si="1527"/>
        <v>#VALUE!</v>
      </c>
      <c r="AE1648" t="e">
        <f t="shared" si="1528"/>
        <v>#VALUE!</v>
      </c>
      <c r="AF1648" t="e">
        <f t="shared" si="1529"/>
        <v>#VALUE!</v>
      </c>
      <c r="AG1648" t="e">
        <f t="shared" si="1530"/>
        <v>#VALUE!</v>
      </c>
      <c r="AH1648" t="e">
        <f t="shared" si="1531"/>
        <v>#VALUE!</v>
      </c>
      <c r="BJ1648">
        <f t="shared" si="1509"/>
        <v>3</v>
      </c>
    </row>
    <row r="1649" spans="11:62" x14ac:dyDescent="0.2">
      <c r="K1649" t="str">
        <f>WeedDataInput!F1647</f>
        <v>N</v>
      </c>
      <c r="L1649" t="str">
        <f>WeedDataInput!G1647</f>
        <v>Molly Ploughman;Kevin (Molly Ploughman's Husband);Joaquim Grunberger;</v>
      </c>
      <c r="M1649" s="10" t="str">
        <f t="shared" si="1510"/>
        <v>;Molly Ploughman;Kevin (Molly Ploughman's Husband);Joaquim Grunberger;</v>
      </c>
      <c r="N1649" t="str">
        <f t="shared" si="1511"/>
        <v>;Molly Ploughman;Kevin (Molly Ploughman's Husband);Joaquim Grunberger;</v>
      </c>
      <c r="O1649" t="str">
        <f t="shared" si="1512"/>
        <v>Molly Ploughman;Kevin (Molly Ploughman's Husband);Joaquim Grunberger;</v>
      </c>
      <c r="P1649" t="str">
        <f t="shared" si="1513"/>
        <v>Kevin (Molly Ploughman's Husband);Joaquim Grunberger;</v>
      </c>
      <c r="Q1649" t="str">
        <f t="shared" si="1514"/>
        <v>Joaquim Grunberger;</v>
      </c>
      <c r="R1649" t="str">
        <f t="shared" si="1515"/>
        <v/>
      </c>
      <c r="S1649">
        <f t="shared" si="1516"/>
        <v>0</v>
      </c>
      <c r="T1649">
        <f t="shared" si="1517"/>
        <v>0</v>
      </c>
      <c r="U1649">
        <f t="shared" si="1518"/>
        <v>0</v>
      </c>
      <c r="V1649">
        <f t="shared" si="1519"/>
        <v>0</v>
      </c>
      <c r="W1649">
        <f t="shared" si="1520"/>
        <v>0</v>
      </c>
      <c r="X1649">
        <f t="shared" si="1521"/>
        <v>0</v>
      </c>
      <c r="Y1649" s="10" t="str">
        <f t="shared" si="1522"/>
        <v>Molly Ploughman</v>
      </c>
      <c r="Z1649" t="str">
        <f t="shared" si="1523"/>
        <v>Kevin (Molly Ploughman's Husband)</v>
      </c>
      <c r="AA1649" t="str">
        <f t="shared" si="1524"/>
        <v>Joaquim Grunberger</v>
      </c>
      <c r="AB1649" t="e">
        <f t="shared" si="1525"/>
        <v>#VALUE!</v>
      </c>
      <c r="AC1649" t="e">
        <f t="shared" si="1526"/>
        <v>#VALUE!</v>
      </c>
      <c r="AD1649" t="e">
        <f t="shared" si="1527"/>
        <v>#VALUE!</v>
      </c>
      <c r="AE1649" t="e">
        <f t="shared" si="1528"/>
        <v>#VALUE!</v>
      </c>
      <c r="AF1649" t="e">
        <f t="shared" si="1529"/>
        <v>#VALUE!</v>
      </c>
      <c r="AG1649" t="e">
        <f t="shared" si="1530"/>
        <v>#VALUE!</v>
      </c>
      <c r="AH1649" t="e">
        <f t="shared" si="1531"/>
        <v>#VALUE!</v>
      </c>
      <c r="BJ1649">
        <f t="shared" si="1509"/>
        <v>3</v>
      </c>
    </row>
    <row r="1650" spans="11:62" x14ac:dyDescent="0.2">
      <c r="K1650" t="str">
        <f>WeedDataInput!F1648</f>
        <v>N</v>
      </c>
      <c r="L1650" t="str">
        <f>WeedDataInput!G1648</f>
        <v>Gabby Chamberlain;Sack Jalyers;</v>
      </c>
      <c r="M1650" s="10" t="str">
        <f t="shared" si="1510"/>
        <v>;Gabby Chamberlain;Sack Jalyers;</v>
      </c>
      <c r="N1650" t="str">
        <f t="shared" si="1511"/>
        <v>;Gabby Chamberlain;Sack Jalyers;</v>
      </c>
      <c r="O1650" t="str">
        <f t="shared" si="1512"/>
        <v>Gabby Chamberlain;Sack Jalyers;</v>
      </c>
      <c r="P1650" t="str">
        <f t="shared" si="1513"/>
        <v>Sack Jalyers;</v>
      </c>
      <c r="Q1650" t="str">
        <f t="shared" si="1514"/>
        <v/>
      </c>
      <c r="R1650">
        <f t="shared" si="1515"/>
        <v>0</v>
      </c>
      <c r="S1650">
        <f t="shared" si="1516"/>
        <v>0</v>
      </c>
      <c r="T1650">
        <f t="shared" si="1517"/>
        <v>0</v>
      </c>
      <c r="U1650">
        <f t="shared" si="1518"/>
        <v>0</v>
      </c>
      <c r="V1650">
        <f t="shared" si="1519"/>
        <v>0</v>
      </c>
      <c r="W1650">
        <f t="shared" si="1520"/>
        <v>0</v>
      </c>
      <c r="X1650">
        <f t="shared" si="1521"/>
        <v>0</v>
      </c>
      <c r="Y1650" s="10" t="str">
        <f t="shared" si="1522"/>
        <v>Gabby Chamberlain</v>
      </c>
      <c r="Z1650" t="str">
        <f t="shared" si="1523"/>
        <v>Sack Jalyers</v>
      </c>
      <c r="AA1650" t="e">
        <f t="shared" si="1524"/>
        <v>#VALUE!</v>
      </c>
      <c r="AB1650" t="e">
        <f t="shared" si="1525"/>
        <v>#VALUE!</v>
      </c>
      <c r="AC1650" t="e">
        <f t="shared" si="1526"/>
        <v>#VALUE!</v>
      </c>
      <c r="AD1650" t="e">
        <f t="shared" si="1527"/>
        <v>#VALUE!</v>
      </c>
      <c r="AE1650" t="e">
        <f t="shared" si="1528"/>
        <v>#VALUE!</v>
      </c>
      <c r="AF1650" t="e">
        <f t="shared" si="1529"/>
        <v>#VALUE!</v>
      </c>
      <c r="AG1650" t="e">
        <f t="shared" si="1530"/>
        <v>#VALUE!</v>
      </c>
      <c r="AH1650" t="e">
        <f t="shared" si="1531"/>
        <v>#VALUE!</v>
      </c>
      <c r="BJ1650">
        <f t="shared" si="1509"/>
        <v>2</v>
      </c>
    </row>
    <row r="1651" spans="11:62" x14ac:dyDescent="0.2">
      <c r="K1651" t="str">
        <f>WeedDataInput!F1649</f>
        <v>Y</v>
      </c>
      <c r="L1651">
        <f>WeedDataInput!G1649</f>
        <v>0</v>
      </c>
      <c r="M1651" s="10" t="str">
        <f t="shared" si="1510"/>
        <v>;0</v>
      </c>
      <c r="N1651" t="str">
        <f t="shared" si="1511"/>
        <v>;0</v>
      </c>
      <c r="O1651" t="str">
        <f t="shared" si="1512"/>
        <v>0</v>
      </c>
      <c r="P1651">
        <f t="shared" si="1513"/>
        <v>0</v>
      </c>
      <c r="Q1651">
        <f t="shared" si="1514"/>
        <v>0</v>
      </c>
      <c r="R1651">
        <f t="shared" si="1515"/>
        <v>0</v>
      </c>
      <c r="S1651">
        <f t="shared" si="1516"/>
        <v>0</v>
      </c>
      <c r="T1651">
        <f t="shared" si="1517"/>
        <v>0</v>
      </c>
      <c r="U1651">
        <f t="shared" si="1518"/>
        <v>0</v>
      </c>
      <c r="V1651">
        <f t="shared" si="1519"/>
        <v>0</v>
      </c>
      <c r="W1651">
        <f t="shared" si="1520"/>
        <v>0</v>
      </c>
      <c r="X1651">
        <f t="shared" si="1521"/>
        <v>0</v>
      </c>
      <c r="Y1651" s="10" t="e">
        <f t="shared" si="1522"/>
        <v>#VALUE!</v>
      </c>
      <c r="Z1651" t="e">
        <f t="shared" si="1523"/>
        <v>#VALUE!</v>
      </c>
      <c r="AA1651" t="e">
        <f t="shared" si="1524"/>
        <v>#VALUE!</v>
      </c>
      <c r="AB1651" t="e">
        <f t="shared" si="1525"/>
        <v>#VALUE!</v>
      </c>
      <c r="AC1651" t="e">
        <f t="shared" si="1526"/>
        <v>#VALUE!</v>
      </c>
      <c r="AD1651" t="e">
        <f t="shared" si="1527"/>
        <v>#VALUE!</v>
      </c>
      <c r="AE1651" t="e">
        <f t="shared" si="1528"/>
        <v>#VALUE!</v>
      </c>
      <c r="AF1651" t="e">
        <f t="shared" si="1529"/>
        <v>#VALUE!</v>
      </c>
      <c r="AG1651" t="e">
        <f t="shared" si="1530"/>
        <v>#VALUE!</v>
      </c>
      <c r="AH1651" t="e">
        <f t="shared" si="1531"/>
        <v>#VALUE!</v>
      </c>
      <c r="BJ1651">
        <f t="shared" si="1509"/>
        <v>0</v>
      </c>
    </row>
    <row r="1652" spans="11:62" x14ac:dyDescent="0.2">
      <c r="K1652" t="str">
        <f>WeedDataInput!F1650</f>
        <v>N</v>
      </c>
      <c r="L1652" t="str">
        <f>WeedDataInput!G1650</f>
        <v>Molly Ploughman;Joaquim Grunberger;</v>
      </c>
      <c r="M1652" s="10" t="str">
        <f t="shared" si="1510"/>
        <v>;Molly Ploughman;Joaquim Grunberger;</v>
      </c>
      <c r="N1652" t="str">
        <f t="shared" si="1511"/>
        <v>;Molly Ploughman;Joaquim Grunberger;</v>
      </c>
      <c r="O1652" t="str">
        <f t="shared" si="1512"/>
        <v>Molly Ploughman;Joaquim Grunberger;</v>
      </c>
      <c r="P1652" t="str">
        <f t="shared" si="1513"/>
        <v>Joaquim Grunberger;</v>
      </c>
      <c r="Q1652" t="str">
        <f t="shared" si="1514"/>
        <v/>
      </c>
      <c r="R1652">
        <f t="shared" si="1515"/>
        <v>0</v>
      </c>
      <c r="S1652">
        <f t="shared" si="1516"/>
        <v>0</v>
      </c>
      <c r="T1652">
        <f t="shared" si="1517"/>
        <v>0</v>
      </c>
      <c r="U1652">
        <f t="shared" si="1518"/>
        <v>0</v>
      </c>
      <c r="V1652">
        <f t="shared" si="1519"/>
        <v>0</v>
      </c>
      <c r="W1652">
        <f t="shared" si="1520"/>
        <v>0</v>
      </c>
      <c r="X1652">
        <f t="shared" si="1521"/>
        <v>0</v>
      </c>
      <c r="Y1652" s="10" t="str">
        <f t="shared" si="1522"/>
        <v>Molly Ploughman</v>
      </c>
      <c r="Z1652" t="str">
        <f t="shared" si="1523"/>
        <v>Joaquim Grunberger</v>
      </c>
      <c r="AA1652" t="e">
        <f t="shared" si="1524"/>
        <v>#VALUE!</v>
      </c>
      <c r="AB1652" t="e">
        <f t="shared" si="1525"/>
        <v>#VALUE!</v>
      </c>
      <c r="AC1652" t="e">
        <f t="shared" si="1526"/>
        <v>#VALUE!</v>
      </c>
      <c r="AD1652" t="e">
        <f t="shared" si="1527"/>
        <v>#VALUE!</v>
      </c>
      <c r="AE1652" t="e">
        <f t="shared" si="1528"/>
        <v>#VALUE!</v>
      </c>
      <c r="AF1652" t="e">
        <f t="shared" si="1529"/>
        <v>#VALUE!</v>
      </c>
      <c r="AG1652" t="e">
        <f t="shared" si="1530"/>
        <v>#VALUE!</v>
      </c>
      <c r="AH1652" t="e">
        <f t="shared" si="1531"/>
        <v>#VALUE!</v>
      </c>
      <c r="BJ1652">
        <f t="shared" si="1509"/>
        <v>2</v>
      </c>
    </row>
    <row r="1653" spans="11:62" x14ac:dyDescent="0.2">
      <c r="K1653" t="str">
        <f>WeedDataInput!F1651</f>
        <v>N</v>
      </c>
      <c r="L1653" t="str">
        <f>WeedDataInput!G1651</f>
        <v>Molly Ploughman;</v>
      </c>
      <c r="M1653" s="10" t="str">
        <f t="shared" si="1510"/>
        <v>;Molly Ploughman;</v>
      </c>
      <c r="N1653" t="str">
        <f t="shared" si="1511"/>
        <v>;Molly Ploughman;</v>
      </c>
      <c r="O1653" t="str">
        <f t="shared" si="1512"/>
        <v>Molly Ploughman;</v>
      </c>
      <c r="P1653" t="str">
        <f t="shared" si="1513"/>
        <v/>
      </c>
      <c r="Q1653">
        <f t="shared" si="1514"/>
        <v>0</v>
      </c>
      <c r="R1653">
        <f t="shared" si="1515"/>
        <v>0</v>
      </c>
      <c r="S1653">
        <f t="shared" si="1516"/>
        <v>0</v>
      </c>
      <c r="T1653">
        <f t="shared" si="1517"/>
        <v>0</v>
      </c>
      <c r="U1653">
        <f t="shared" si="1518"/>
        <v>0</v>
      </c>
      <c r="V1653">
        <f t="shared" si="1519"/>
        <v>0</v>
      </c>
      <c r="W1653">
        <f t="shared" si="1520"/>
        <v>0</v>
      </c>
      <c r="X1653">
        <f t="shared" si="1521"/>
        <v>0</v>
      </c>
      <c r="Y1653" s="10" t="str">
        <f t="shared" si="1522"/>
        <v>Molly Ploughman</v>
      </c>
      <c r="Z1653" t="e">
        <f t="shared" si="1523"/>
        <v>#VALUE!</v>
      </c>
      <c r="AA1653" t="e">
        <f t="shared" si="1524"/>
        <v>#VALUE!</v>
      </c>
      <c r="AB1653" t="e">
        <f t="shared" si="1525"/>
        <v>#VALUE!</v>
      </c>
      <c r="AC1653" t="e">
        <f t="shared" si="1526"/>
        <v>#VALUE!</v>
      </c>
      <c r="AD1653" t="e">
        <f t="shared" si="1527"/>
        <v>#VALUE!</v>
      </c>
      <c r="AE1653" t="e">
        <f t="shared" si="1528"/>
        <v>#VALUE!</v>
      </c>
      <c r="AF1653" t="e">
        <f t="shared" si="1529"/>
        <v>#VALUE!</v>
      </c>
      <c r="AG1653" t="e">
        <f t="shared" si="1530"/>
        <v>#VALUE!</v>
      </c>
      <c r="AH1653" t="e">
        <f t="shared" si="1531"/>
        <v>#VALUE!</v>
      </c>
      <c r="BJ1653">
        <f t="shared" si="1509"/>
        <v>1</v>
      </c>
    </row>
    <row r="1654" spans="11:62" x14ac:dyDescent="0.2">
      <c r="K1654" t="str">
        <f>WeedDataInput!F1652</f>
        <v>N</v>
      </c>
      <c r="L1654" t="str">
        <f>WeedDataInput!G1652</f>
        <v>Molly Ploughman;Kevin (Molly Ploughman's Husband);Joaquim Grunberger;</v>
      </c>
      <c r="M1654" s="10" t="str">
        <f t="shared" si="1510"/>
        <v>;Molly Ploughman;Kevin (Molly Ploughman's Husband);Joaquim Grunberger;</v>
      </c>
      <c r="N1654" t="str">
        <f t="shared" si="1511"/>
        <v>;Molly Ploughman;Kevin (Molly Ploughman's Husband);Joaquim Grunberger;</v>
      </c>
      <c r="O1654" t="str">
        <f t="shared" si="1512"/>
        <v>Molly Ploughman;Kevin (Molly Ploughman's Husband);Joaquim Grunberger;</v>
      </c>
      <c r="P1654" t="str">
        <f t="shared" si="1513"/>
        <v>Kevin (Molly Ploughman's Husband);Joaquim Grunberger;</v>
      </c>
      <c r="Q1654" t="str">
        <f t="shared" si="1514"/>
        <v>Joaquim Grunberger;</v>
      </c>
      <c r="R1654" t="str">
        <f t="shared" si="1515"/>
        <v/>
      </c>
      <c r="S1654">
        <f t="shared" si="1516"/>
        <v>0</v>
      </c>
      <c r="T1654">
        <f t="shared" si="1517"/>
        <v>0</v>
      </c>
      <c r="U1654">
        <f t="shared" si="1518"/>
        <v>0</v>
      </c>
      <c r="V1654">
        <f t="shared" si="1519"/>
        <v>0</v>
      </c>
      <c r="W1654">
        <f t="shared" si="1520"/>
        <v>0</v>
      </c>
      <c r="X1654">
        <f t="shared" si="1521"/>
        <v>0</v>
      </c>
      <c r="Y1654" s="10" t="str">
        <f t="shared" si="1522"/>
        <v>Molly Ploughman</v>
      </c>
      <c r="Z1654" t="str">
        <f t="shared" si="1523"/>
        <v>Kevin (Molly Ploughman's Husband)</v>
      </c>
      <c r="AA1654" t="str">
        <f t="shared" si="1524"/>
        <v>Joaquim Grunberger</v>
      </c>
      <c r="AB1654" t="e">
        <f t="shared" si="1525"/>
        <v>#VALUE!</v>
      </c>
      <c r="AC1654" t="e">
        <f t="shared" si="1526"/>
        <v>#VALUE!</v>
      </c>
      <c r="AD1654" t="e">
        <f t="shared" si="1527"/>
        <v>#VALUE!</v>
      </c>
      <c r="AE1654" t="e">
        <f t="shared" si="1528"/>
        <v>#VALUE!</v>
      </c>
      <c r="AF1654" t="e">
        <f t="shared" si="1529"/>
        <v>#VALUE!</v>
      </c>
      <c r="AG1654" t="e">
        <f t="shared" si="1530"/>
        <v>#VALUE!</v>
      </c>
      <c r="AH1654" t="e">
        <f t="shared" si="1531"/>
        <v>#VALUE!</v>
      </c>
      <c r="BJ1654">
        <f t="shared" si="1509"/>
        <v>3</v>
      </c>
    </row>
    <row r="1655" spans="11:62" x14ac:dyDescent="0.2">
      <c r="K1655" t="str">
        <f>WeedDataInput!F1653</f>
        <v>N</v>
      </c>
      <c r="L1655" t="str">
        <f>WeedDataInput!G1653</f>
        <v>Molly Ploughman;Kevin (Molly Ploughman's Husband);Joaquim Grunberger;</v>
      </c>
      <c r="M1655" s="10" t="str">
        <f t="shared" si="1510"/>
        <v>;Molly Ploughman;Kevin (Molly Ploughman's Husband);Joaquim Grunberger;</v>
      </c>
      <c r="N1655" t="str">
        <f t="shared" si="1511"/>
        <v>;Molly Ploughman;Kevin (Molly Ploughman's Husband);Joaquim Grunberger;</v>
      </c>
      <c r="O1655" t="str">
        <f t="shared" si="1512"/>
        <v>Molly Ploughman;Kevin (Molly Ploughman's Husband);Joaquim Grunberger;</v>
      </c>
      <c r="P1655" t="str">
        <f t="shared" si="1513"/>
        <v>Kevin (Molly Ploughman's Husband);Joaquim Grunberger;</v>
      </c>
      <c r="Q1655" t="str">
        <f t="shared" si="1514"/>
        <v>Joaquim Grunberger;</v>
      </c>
      <c r="R1655" t="str">
        <f t="shared" si="1515"/>
        <v/>
      </c>
      <c r="S1655">
        <f t="shared" si="1516"/>
        <v>0</v>
      </c>
      <c r="T1655">
        <f t="shared" si="1517"/>
        <v>0</v>
      </c>
      <c r="U1655">
        <f t="shared" si="1518"/>
        <v>0</v>
      </c>
      <c r="V1655">
        <f t="shared" si="1519"/>
        <v>0</v>
      </c>
      <c r="W1655">
        <f t="shared" si="1520"/>
        <v>0</v>
      </c>
      <c r="X1655">
        <f t="shared" si="1521"/>
        <v>0</v>
      </c>
      <c r="Y1655" s="10" t="str">
        <f t="shared" si="1522"/>
        <v>Molly Ploughman</v>
      </c>
      <c r="Z1655" t="str">
        <f t="shared" si="1523"/>
        <v>Kevin (Molly Ploughman's Husband)</v>
      </c>
      <c r="AA1655" t="str">
        <f t="shared" si="1524"/>
        <v>Joaquim Grunberger</v>
      </c>
      <c r="AB1655" t="e">
        <f t="shared" si="1525"/>
        <v>#VALUE!</v>
      </c>
      <c r="AC1655" t="e">
        <f t="shared" si="1526"/>
        <v>#VALUE!</v>
      </c>
      <c r="AD1655" t="e">
        <f t="shared" si="1527"/>
        <v>#VALUE!</v>
      </c>
      <c r="AE1655" t="e">
        <f t="shared" si="1528"/>
        <v>#VALUE!</v>
      </c>
      <c r="AF1655" t="e">
        <f t="shared" si="1529"/>
        <v>#VALUE!</v>
      </c>
      <c r="AG1655" t="e">
        <f t="shared" si="1530"/>
        <v>#VALUE!</v>
      </c>
      <c r="AH1655" t="e">
        <f t="shared" si="1531"/>
        <v>#VALUE!</v>
      </c>
      <c r="BJ1655">
        <f t="shared" si="1509"/>
        <v>3</v>
      </c>
    </row>
    <row r="1656" spans="11:62" x14ac:dyDescent="0.2">
      <c r="K1656" t="str">
        <f>WeedDataInput!F1654</f>
        <v>Y</v>
      </c>
      <c r="L1656">
        <f>WeedDataInput!G1654</f>
        <v>0</v>
      </c>
      <c r="M1656" s="10" t="str">
        <f t="shared" si="1510"/>
        <v>;0</v>
      </c>
      <c r="N1656" t="str">
        <f t="shared" si="1511"/>
        <v>;0</v>
      </c>
      <c r="O1656" t="str">
        <f t="shared" si="1512"/>
        <v>0</v>
      </c>
      <c r="P1656">
        <f t="shared" si="1513"/>
        <v>0</v>
      </c>
      <c r="Q1656">
        <f t="shared" si="1514"/>
        <v>0</v>
      </c>
      <c r="R1656">
        <f t="shared" si="1515"/>
        <v>0</v>
      </c>
      <c r="S1656">
        <f t="shared" si="1516"/>
        <v>0</v>
      </c>
      <c r="T1656">
        <f t="shared" si="1517"/>
        <v>0</v>
      </c>
      <c r="U1656">
        <f t="shared" si="1518"/>
        <v>0</v>
      </c>
      <c r="V1656">
        <f t="shared" si="1519"/>
        <v>0</v>
      </c>
      <c r="W1656">
        <f t="shared" si="1520"/>
        <v>0</v>
      </c>
      <c r="X1656">
        <f t="shared" si="1521"/>
        <v>0</v>
      </c>
      <c r="Y1656" s="10" t="e">
        <f t="shared" si="1522"/>
        <v>#VALUE!</v>
      </c>
      <c r="Z1656" t="e">
        <f t="shared" si="1523"/>
        <v>#VALUE!</v>
      </c>
      <c r="AA1656" t="e">
        <f t="shared" si="1524"/>
        <v>#VALUE!</v>
      </c>
      <c r="AB1656" t="e">
        <f t="shared" si="1525"/>
        <v>#VALUE!</v>
      </c>
      <c r="AC1656" t="e">
        <f t="shared" si="1526"/>
        <v>#VALUE!</v>
      </c>
      <c r="AD1656" t="e">
        <f t="shared" si="1527"/>
        <v>#VALUE!</v>
      </c>
      <c r="AE1656" t="e">
        <f t="shared" si="1528"/>
        <v>#VALUE!</v>
      </c>
      <c r="AF1656" t="e">
        <f t="shared" si="1529"/>
        <v>#VALUE!</v>
      </c>
      <c r="AG1656" t="e">
        <f t="shared" si="1530"/>
        <v>#VALUE!</v>
      </c>
      <c r="AH1656" t="e">
        <f t="shared" si="1531"/>
        <v>#VALUE!</v>
      </c>
      <c r="BJ1656">
        <f t="shared" si="1509"/>
        <v>0</v>
      </c>
    </row>
    <row r="1657" spans="11:62" x14ac:dyDescent="0.2">
      <c r="K1657" t="str">
        <f>WeedDataInput!F1655</f>
        <v>N</v>
      </c>
      <c r="L1657" t="str">
        <f>WeedDataInput!G1655</f>
        <v>Joaquim Grunberger;</v>
      </c>
      <c r="M1657" s="10" t="str">
        <f t="shared" si="1510"/>
        <v>;Joaquim Grunberger;</v>
      </c>
      <c r="N1657" t="str">
        <f t="shared" si="1511"/>
        <v>;Joaquim Grunberger;</v>
      </c>
      <c r="O1657" t="str">
        <f t="shared" si="1512"/>
        <v>Joaquim Grunberger;</v>
      </c>
      <c r="P1657" t="str">
        <f t="shared" si="1513"/>
        <v/>
      </c>
      <c r="Q1657">
        <f t="shared" si="1514"/>
        <v>0</v>
      </c>
      <c r="R1657">
        <f t="shared" si="1515"/>
        <v>0</v>
      </c>
      <c r="S1657">
        <f t="shared" si="1516"/>
        <v>0</v>
      </c>
      <c r="T1657">
        <f t="shared" si="1517"/>
        <v>0</v>
      </c>
      <c r="U1657">
        <f t="shared" si="1518"/>
        <v>0</v>
      </c>
      <c r="V1657">
        <f t="shared" si="1519"/>
        <v>0</v>
      </c>
      <c r="W1657">
        <f t="shared" si="1520"/>
        <v>0</v>
      </c>
      <c r="X1657">
        <f t="shared" si="1521"/>
        <v>0</v>
      </c>
      <c r="Y1657" s="10" t="str">
        <f t="shared" si="1522"/>
        <v>Joaquim Grunberger</v>
      </c>
      <c r="Z1657" t="e">
        <f t="shared" si="1523"/>
        <v>#VALUE!</v>
      </c>
      <c r="AA1657" t="e">
        <f t="shared" si="1524"/>
        <v>#VALUE!</v>
      </c>
      <c r="AB1657" t="e">
        <f t="shared" si="1525"/>
        <v>#VALUE!</v>
      </c>
      <c r="AC1657" t="e">
        <f t="shared" si="1526"/>
        <v>#VALUE!</v>
      </c>
      <c r="AD1657" t="e">
        <f t="shared" si="1527"/>
        <v>#VALUE!</v>
      </c>
      <c r="AE1657" t="e">
        <f t="shared" si="1528"/>
        <v>#VALUE!</v>
      </c>
      <c r="AF1657" t="e">
        <f t="shared" si="1529"/>
        <v>#VALUE!</v>
      </c>
      <c r="AG1657" t="e">
        <f t="shared" si="1530"/>
        <v>#VALUE!</v>
      </c>
      <c r="AH1657" t="e">
        <f t="shared" si="1531"/>
        <v>#VALUE!</v>
      </c>
      <c r="BJ1657">
        <f t="shared" si="1509"/>
        <v>1</v>
      </c>
    </row>
    <row r="1658" spans="11:62" x14ac:dyDescent="0.2">
      <c r="K1658" t="str">
        <f>WeedDataInput!F1656</f>
        <v>N</v>
      </c>
      <c r="L1658" t="str">
        <f>WeedDataInput!G1656</f>
        <v>Joaquim Grunberger;</v>
      </c>
      <c r="M1658" s="10" t="str">
        <f t="shared" si="1510"/>
        <v>;Joaquim Grunberger;</v>
      </c>
      <c r="N1658" t="str">
        <f t="shared" si="1511"/>
        <v>;Joaquim Grunberger;</v>
      </c>
      <c r="O1658" t="str">
        <f t="shared" si="1512"/>
        <v>Joaquim Grunberger;</v>
      </c>
      <c r="P1658" t="str">
        <f t="shared" si="1513"/>
        <v/>
      </c>
      <c r="Q1658">
        <f t="shared" si="1514"/>
        <v>0</v>
      </c>
      <c r="R1658">
        <f t="shared" si="1515"/>
        <v>0</v>
      </c>
      <c r="S1658">
        <f t="shared" si="1516"/>
        <v>0</v>
      </c>
      <c r="T1658">
        <f t="shared" si="1517"/>
        <v>0</v>
      </c>
      <c r="U1658">
        <f t="shared" si="1518"/>
        <v>0</v>
      </c>
      <c r="V1658">
        <f t="shared" si="1519"/>
        <v>0</v>
      </c>
      <c r="W1658">
        <f t="shared" si="1520"/>
        <v>0</v>
      </c>
      <c r="X1658">
        <f t="shared" si="1521"/>
        <v>0</v>
      </c>
      <c r="Y1658" s="10" t="str">
        <f t="shared" si="1522"/>
        <v>Joaquim Grunberger</v>
      </c>
      <c r="Z1658" t="e">
        <f t="shared" si="1523"/>
        <v>#VALUE!</v>
      </c>
      <c r="AA1658" t="e">
        <f t="shared" si="1524"/>
        <v>#VALUE!</v>
      </c>
      <c r="AB1658" t="e">
        <f t="shared" si="1525"/>
        <v>#VALUE!</v>
      </c>
      <c r="AC1658" t="e">
        <f t="shared" si="1526"/>
        <v>#VALUE!</v>
      </c>
      <c r="AD1658" t="e">
        <f t="shared" si="1527"/>
        <v>#VALUE!</v>
      </c>
      <c r="AE1658" t="e">
        <f t="shared" si="1528"/>
        <v>#VALUE!</v>
      </c>
      <c r="AF1658" t="e">
        <f t="shared" si="1529"/>
        <v>#VALUE!</v>
      </c>
      <c r="AG1658" t="e">
        <f t="shared" si="1530"/>
        <v>#VALUE!</v>
      </c>
      <c r="AH1658" t="e">
        <f t="shared" si="1531"/>
        <v>#VALUE!</v>
      </c>
      <c r="BJ1658">
        <f t="shared" si="1509"/>
        <v>1</v>
      </c>
    </row>
    <row r="1659" spans="11:62" x14ac:dyDescent="0.2">
      <c r="K1659" t="str">
        <f>WeedDataInput!F1657</f>
        <v>N</v>
      </c>
      <c r="L1659" t="str">
        <f>WeedDataInput!G1657</f>
        <v>Joaquim Grunberger;</v>
      </c>
      <c r="M1659" s="10" t="str">
        <f t="shared" si="1510"/>
        <v>;Joaquim Grunberger;</v>
      </c>
      <c r="N1659" t="str">
        <f t="shared" si="1511"/>
        <v>;Joaquim Grunberger;</v>
      </c>
      <c r="O1659" t="str">
        <f t="shared" si="1512"/>
        <v>Joaquim Grunberger;</v>
      </c>
      <c r="P1659" t="str">
        <f t="shared" si="1513"/>
        <v/>
      </c>
      <c r="Q1659">
        <f t="shared" si="1514"/>
        <v>0</v>
      </c>
      <c r="R1659">
        <f t="shared" si="1515"/>
        <v>0</v>
      </c>
      <c r="S1659">
        <f t="shared" si="1516"/>
        <v>0</v>
      </c>
      <c r="T1659">
        <f t="shared" si="1517"/>
        <v>0</v>
      </c>
      <c r="U1659">
        <f t="shared" si="1518"/>
        <v>0</v>
      </c>
      <c r="V1659">
        <f t="shared" si="1519"/>
        <v>0</v>
      </c>
      <c r="W1659">
        <f t="shared" si="1520"/>
        <v>0</v>
      </c>
      <c r="X1659">
        <f t="shared" si="1521"/>
        <v>0</v>
      </c>
      <c r="Y1659" s="10" t="str">
        <f t="shared" si="1522"/>
        <v>Joaquim Grunberger</v>
      </c>
      <c r="Z1659" t="e">
        <f t="shared" si="1523"/>
        <v>#VALUE!</v>
      </c>
      <c r="AA1659" t="e">
        <f t="shared" si="1524"/>
        <v>#VALUE!</v>
      </c>
      <c r="AB1659" t="e">
        <f t="shared" si="1525"/>
        <v>#VALUE!</v>
      </c>
      <c r="AC1659" t="e">
        <f t="shared" si="1526"/>
        <v>#VALUE!</v>
      </c>
      <c r="AD1659" t="e">
        <f t="shared" si="1527"/>
        <v>#VALUE!</v>
      </c>
      <c r="AE1659" t="e">
        <f t="shared" si="1528"/>
        <v>#VALUE!</v>
      </c>
      <c r="AF1659" t="e">
        <f t="shared" si="1529"/>
        <v>#VALUE!</v>
      </c>
      <c r="AG1659" t="e">
        <f t="shared" si="1530"/>
        <v>#VALUE!</v>
      </c>
      <c r="AH1659" t="e">
        <f t="shared" si="1531"/>
        <v>#VALUE!</v>
      </c>
      <c r="BJ1659">
        <f t="shared" si="1509"/>
        <v>1</v>
      </c>
    </row>
    <row r="1660" spans="11:62" x14ac:dyDescent="0.2">
      <c r="K1660" t="str">
        <f>WeedDataInput!F1658</f>
        <v>N</v>
      </c>
      <c r="L1660" t="str">
        <f>WeedDataInput!G1658</f>
        <v>Joaquim Grunberger;</v>
      </c>
      <c r="M1660" s="10" t="str">
        <f t="shared" si="1510"/>
        <v>;Joaquim Grunberger;</v>
      </c>
      <c r="N1660" t="str">
        <f t="shared" si="1511"/>
        <v>;Joaquim Grunberger;</v>
      </c>
      <c r="O1660" t="str">
        <f t="shared" si="1512"/>
        <v>Joaquim Grunberger;</v>
      </c>
      <c r="P1660" t="str">
        <f t="shared" si="1513"/>
        <v/>
      </c>
      <c r="Q1660">
        <f t="shared" si="1514"/>
        <v>0</v>
      </c>
      <c r="R1660">
        <f t="shared" si="1515"/>
        <v>0</v>
      </c>
      <c r="S1660">
        <f t="shared" si="1516"/>
        <v>0</v>
      </c>
      <c r="T1660">
        <f t="shared" si="1517"/>
        <v>0</v>
      </c>
      <c r="U1660">
        <f t="shared" si="1518"/>
        <v>0</v>
      </c>
      <c r="V1660">
        <f t="shared" si="1519"/>
        <v>0</v>
      </c>
      <c r="W1660">
        <f t="shared" si="1520"/>
        <v>0</v>
      </c>
      <c r="X1660">
        <f t="shared" si="1521"/>
        <v>0</v>
      </c>
      <c r="Y1660" s="10" t="str">
        <f t="shared" si="1522"/>
        <v>Joaquim Grunberger</v>
      </c>
      <c r="Z1660" t="e">
        <f t="shared" si="1523"/>
        <v>#VALUE!</v>
      </c>
      <c r="AA1660" t="e">
        <f t="shared" si="1524"/>
        <v>#VALUE!</v>
      </c>
      <c r="AB1660" t="e">
        <f t="shared" si="1525"/>
        <v>#VALUE!</v>
      </c>
      <c r="AC1660" t="e">
        <f t="shared" si="1526"/>
        <v>#VALUE!</v>
      </c>
      <c r="AD1660" t="e">
        <f t="shared" si="1527"/>
        <v>#VALUE!</v>
      </c>
      <c r="AE1660" t="e">
        <f t="shared" si="1528"/>
        <v>#VALUE!</v>
      </c>
      <c r="AF1660" t="e">
        <f t="shared" si="1529"/>
        <v>#VALUE!</v>
      </c>
      <c r="AG1660" t="e">
        <f t="shared" si="1530"/>
        <v>#VALUE!</v>
      </c>
      <c r="AH1660" t="e">
        <f t="shared" si="1531"/>
        <v>#VALUE!</v>
      </c>
      <c r="BJ1660">
        <f t="shared" si="1509"/>
        <v>1</v>
      </c>
    </row>
    <row r="1661" spans="11:62" x14ac:dyDescent="0.2">
      <c r="K1661" t="str">
        <f>WeedDataInput!F1659</f>
        <v>Y</v>
      </c>
      <c r="L1661">
        <f>WeedDataInput!G1659</f>
        <v>0</v>
      </c>
      <c r="M1661" s="10" t="str">
        <f t="shared" si="1510"/>
        <v>;0</v>
      </c>
      <c r="N1661" t="str">
        <f t="shared" si="1511"/>
        <v>;0</v>
      </c>
      <c r="O1661" t="str">
        <f t="shared" si="1512"/>
        <v>0</v>
      </c>
      <c r="P1661">
        <f t="shared" si="1513"/>
        <v>0</v>
      </c>
      <c r="Q1661">
        <f t="shared" si="1514"/>
        <v>0</v>
      </c>
      <c r="R1661">
        <f t="shared" si="1515"/>
        <v>0</v>
      </c>
      <c r="S1661">
        <f t="shared" si="1516"/>
        <v>0</v>
      </c>
      <c r="T1661">
        <f t="shared" si="1517"/>
        <v>0</v>
      </c>
      <c r="U1661">
        <f t="shared" si="1518"/>
        <v>0</v>
      </c>
      <c r="V1661">
        <f t="shared" si="1519"/>
        <v>0</v>
      </c>
      <c r="W1661">
        <f t="shared" si="1520"/>
        <v>0</v>
      </c>
      <c r="X1661">
        <f t="shared" si="1521"/>
        <v>0</v>
      </c>
      <c r="Y1661" s="10" t="e">
        <f t="shared" si="1522"/>
        <v>#VALUE!</v>
      </c>
      <c r="Z1661" t="e">
        <f t="shared" si="1523"/>
        <v>#VALUE!</v>
      </c>
      <c r="AA1661" t="e">
        <f t="shared" si="1524"/>
        <v>#VALUE!</v>
      </c>
      <c r="AB1661" t="e">
        <f t="shared" si="1525"/>
        <v>#VALUE!</v>
      </c>
      <c r="AC1661" t="e">
        <f t="shared" si="1526"/>
        <v>#VALUE!</v>
      </c>
      <c r="AD1661" t="e">
        <f t="shared" si="1527"/>
        <v>#VALUE!</v>
      </c>
      <c r="AE1661" t="e">
        <f t="shared" si="1528"/>
        <v>#VALUE!</v>
      </c>
      <c r="AF1661" t="e">
        <f t="shared" si="1529"/>
        <v>#VALUE!</v>
      </c>
      <c r="AG1661" t="e">
        <f t="shared" si="1530"/>
        <v>#VALUE!</v>
      </c>
      <c r="AH1661" t="e">
        <f t="shared" si="1531"/>
        <v>#VALUE!</v>
      </c>
      <c r="BJ1661">
        <f t="shared" si="1509"/>
        <v>0</v>
      </c>
    </row>
    <row r="1662" spans="11:62" x14ac:dyDescent="0.2">
      <c r="K1662" t="str">
        <f>WeedDataInput!F1660</f>
        <v>Y</v>
      </c>
      <c r="L1662">
        <f>WeedDataInput!G1660</f>
        <v>0</v>
      </c>
      <c r="M1662" s="10" t="str">
        <f t="shared" si="1510"/>
        <v>;0</v>
      </c>
      <c r="N1662" t="str">
        <f t="shared" si="1511"/>
        <v>;0</v>
      </c>
      <c r="O1662" t="str">
        <f t="shared" si="1512"/>
        <v>0</v>
      </c>
      <c r="P1662">
        <f t="shared" si="1513"/>
        <v>0</v>
      </c>
      <c r="Q1662">
        <f t="shared" si="1514"/>
        <v>0</v>
      </c>
      <c r="R1662">
        <f t="shared" si="1515"/>
        <v>0</v>
      </c>
      <c r="S1662">
        <f t="shared" si="1516"/>
        <v>0</v>
      </c>
      <c r="T1662">
        <f t="shared" si="1517"/>
        <v>0</v>
      </c>
      <c r="U1662">
        <f t="shared" si="1518"/>
        <v>0</v>
      </c>
      <c r="V1662">
        <f t="shared" si="1519"/>
        <v>0</v>
      </c>
      <c r="W1662">
        <f t="shared" si="1520"/>
        <v>0</v>
      </c>
      <c r="X1662">
        <f t="shared" si="1521"/>
        <v>0</v>
      </c>
      <c r="Y1662" s="10" t="e">
        <f t="shared" si="1522"/>
        <v>#VALUE!</v>
      </c>
      <c r="Z1662" t="e">
        <f t="shared" si="1523"/>
        <v>#VALUE!</v>
      </c>
      <c r="AA1662" t="e">
        <f t="shared" si="1524"/>
        <v>#VALUE!</v>
      </c>
      <c r="AB1662" t="e">
        <f t="shared" si="1525"/>
        <v>#VALUE!</v>
      </c>
      <c r="AC1662" t="e">
        <f t="shared" si="1526"/>
        <v>#VALUE!</v>
      </c>
      <c r="AD1662" t="e">
        <f t="shared" si="1527"/>
        <v>#VALUE!</v>
      </c>
      <c r="AE1662" t="e">
        <f t="shared" si="1528"/>
        <v>#VALUE!</v>
      </c>
      <c r="AF1662" t="e">
        <f t="shared" si="1529"/>
        <v>#VALUE!</v>
      </c>
      <c r="AG1662" t="e">
        <f t="shared" si="1530"/>
        <v>#VALUE!</v>
      </c>
      <c r="AH1662" t="e">
        <f t="shared" si="1531"/>
        <v>#VALUE!</v>
      </c>
      <c r="BJ1662">
        <f t="shared" si="1509"/>
        <v>0</v>
      </c>
    </row>
    <row r="1663" spans="11:62" x14ac:dyDescent="0.2">
      <c r="K1663" t="str">
        <f>WeedDataInput!F1661</f>
        <v>Y</v>
      </c>
      <c r="L1663">
        <f>WeedDataInput!G1661</f>
        <v>0</v>
      </c>
      <c r="M1663" s="10" t="str">
        <f t="shared" si="1510"/>
        <v>;0</v>
      </c>
      <c r="N1663" t="str">
        <f t="shared" si="1511"/>
        <v>;0</v>
      </c>
      <c r="O1663" t="str">
        <f t="shared" si="1512"/>
        <v>0</v>
      </c>
      <c r="P1663">
        <f t="shared" si="1513"/>
        <v>0</v>
      </c>
      <c r="Q1663">
        <f t="shared" si="1514"/>
        <v>0</v>
      </c>
      <c r="R1663">
        <f t="shared" si="1515"/>
        <v>0</v>
      </c>
      <c r="S1663">
        <f t="shared" si="1516"/>
        <v>0</v>
      </c>
      <c r="T1663">
        <f t="shared" si="1517"/>
        <v>0</v>
      </c>
      <c r="U1663">
        <f t="shared" si="1518"/>
        <v>0</v>
      </c>
      <c r="V1663">
        <f t="shared" si="1519"/>
        <v>0</v>
      </c>
      <c r="W1663">
        <f t="shared" si="1520"/>
        <v>0</v>
      </c>
      <c r="X1663">
        <f t="shared" si="1521"/>
        <v>0</v>
      </c>
      <c r="Y1663" s="10" t="e">
        <f t="shared" si="1522"/>
        <v>#VALUE!</v>
      </c>
      <c r="Z1663" t="e">
        <f t="shared" si="1523"/>
        <v>#VALUE!</v>
      </c>
      <c r="AA1663" t="e">
        <f t="shared" si="1524"/>
        <v>#VALUE!</v>
      </c>
      <c r="AB1663" t="e">
        <f t="shared" si="1525"/>
        <v>#VALUE!</v>
      </c>
      <c r="AC1663" t="e">
        <f t="shared" si="1526"/>
        <v>#VALUE!</v>
      </c>
      <c r="AD1663" t="e">
        <f t="shared" si="1527"/>
        <v>#VALUE!</v>
      </c>
      <c r="AE1663" t="e">
        <f t="shared" si="1528"/>
        <v>#VALUE!</v>
      </c>
      <c r="AF1663" t="e">
        <f t="shared" si="1529"/>
        <v>#VALUE!</v>
      </c>
      <c r="AG1663" t="e">
        <f t="shared" si="1530"/>
        <v>#VALUE!</v>
      </c>
      <c r="AH1663" t="e">
        <f t="shared" si="1531"/>
        <v>#VALUE!</v>
      </c>
      <c r="BJ1663">
        <f t="shared" si="1509"/>
        <v>0</v>
      </c>
    </row>
    <row r="1664" spans="11:62" x14ac:dyDescent="0.2">
      <c r="K1664" t="str">
        <f>WeedDataInput!F1662</f>
        <v>Y</v>
      </c>
      <c r="L1664">
        <f>WeedDataInput!G1662</f>
        <v>0</v>
      </c>
      <c r="M1664" s="10" t="str">
        <f t="shared" si="1510"/>
        <v>;0</v>
      </c>
      <c r="N1664" t="str">
        <f t="shared" si="1511"/>
        <v>;0</v>
      </c>
      <c r="O1664" t="str">
        <f t="shared" si="1512"/>
        <v>0</v>
      </c>
      <c r="P1664">
        <f t="shared" si="1513"/>
        <v>0</v>
      </c>
      <c r="Q1664">
        <f t="shared" si="1514"/>
        <v>0</v>
      </c>
      <c r="R1664">
        <f t="shared" si="1515"/>
        <v>0</v>
      </c>
      <c r="S1664">
        <f t="shared" si="1516"/>
        <v>0</v>
      </c>
      <c r="T1664">
        <f t="shared" si="1517"/>
        <v>0</v>
      </c>
      <c r="U1664">
        <f t="shared" si="1518"/>
        <v>0</v>
      </c>
      <c r="V1664">
        <f t="shared" si="1519"/>
        <v>0</v>
      </c>
      <c r="W1664">
        <f t="shared" si="1520"/>
        <v>0</v>
      </c>
      <c r="X1664">
        <f t="shared" si="1521"/>
        <v>0</v>
      </c>
      <c r="Y1664" s="10" t="e">
        <f t="shared" si="1522"/>
        <v>#VALUE!</v>
      </c>
      <c r="Z1664" t="e">
        <f t="shared" si="1523"/>
        <v>#VALUE!</v>
      </c>
      <c r="AA1664" t="e">
        <f t="shared" si="1524"/>
        <v>#VALUE!</v>
      </c>
      <c r="AB1664" t="e">
        <f t="shared" si="1525"/>
        <v>#VALUE!</v>
      </c>
      <c r="AC1664" t="e">
        <f t="shared" si="1526"/>
        <v>#VALUE!</v>
      </c>
      <c r="AD1664" t="e">
        <f t="shared" si="1527"/>
        <v>#VALUE!</v>
      </c>
      <c r="AE1664" t="e">
        <f t="shared" si="1528"/>
        <v>#VALUE!</v>
      </c>
      <c r="AF1664" t="e">
        <f t="shared" si="1529"/>
        <v>#VALUE!</v>
      </c>
      <c r="AG1664" t="e">
        <f t="shared" si="1530"/>
        <v>#VALUE!</v>
      </c>
      <c r="AH1664" t="e">
        <f t="shared" si="1531"/>
        <v>#VALUE!</v>
      </c>
      <c r="BJ1664">
        <f t="shared" si="1509"/>
        <v>0</v>
      </c>
    </row>
    <row r="1665" spans="11:62" x14ac:dyDescent="0.2">
      <c r="K1665" t="str">
        <f>WeedDataInput!F1663</f>
        <v>Y</v>
      </c>
      <c r="L1665">
        <f>WeedDataInput!G1663</f>
        <v>0</v>
      </c>
      <c r="M1665" s="10" t="str">
        <f t="shared" si="1510"/>
        <v>;0</v>
      </c>
      <c r="N1665" t="str">
        <f t="shared" si="1511"/>
        <v>;0</v>
      </c>
      <c r="O1665" t="str">
        <f t="shared" si="1512"/>
        <v>0</v>
      </c>
      <c r="P1665">
        <f t="shared" si="1513"/>
        <v>0</v>
      </c>
      <c r="Q1665">
        <f t="shared" si="1514"/>
        <v>0</v>
      </c>
      <c r="R1665">
        <f t="shared" si="1515"/>
        <v>0</v>
      </c>
      <c r="S1665">
        <f t="shared" si="1516"/>
        <v>0</v>
      </c>
      <c r="T1665">
        <f t="shared" si="1517"/>
        <v>0</v>
      </c>
      <c r="U1665">
        <f t="shared" si="1518"/>
        <v>0</v>
      </c>
      <c r="V1665">
        <f t="shared" si="1519"/>
        <v>0</v>
      </c>
      <c r="W1665">
        <f t="shared" si="1520"/>
        <v>0</v>
      </c>
      <c r="X1665">
        <f t="shared" si="1521"/>
        <v>0</v>
      </c>
      <c r="Y1665" s="10" t="e">
        <f t="shared" si="1522"/>
        <v>#VALUE!</v>
      </c>
      <c r="Z1665" t="e">
        <f t="shared" si="1523"/>
        <v>#VALUE!</v>
      </c>
      <c r="AA1665" t="e">
        <f t="shared" si="1524"/>
        <v>#VALUE!</v>
      </c>
      <c r="AB1665" t="e">
        <f t="shared" si="1525"/>
        <v>#VALUE!</v>
      </c>
      <c r="AC1665" t="e">
        <f t="shared" si="1526"/>
        <v>#VALUE!</v>
      </c>
      <c r="AD1665" t="e">
        <f t="shared" si="1527"/>
        <v>#VALUE!</v>
      </c>
      <c r="AE1665" t="e">
        <f t="shared" si="1528"/>
        <v>#VALUE!</v>
      </c>
      <c r="AF1665" t="e">
        <f t="shared" si="1529"/>
        <v>#VALUE!</v>
      </c>
      <c r="AG1665" t="e">
        <f t="shared" si="1530"/>
        <v>#VALUE!</v>
      </c>
      <c r="AH1665" t="e">
        <f t="shared" si="1531"/>
        <v>#VALUE!</v>
      </c>
      <c r="BJ1665">
        <f t="shared" si="1509"/>
        <v>0</v>
      </c>
    </row>
    <row r="1666" spans="11:62" x14ac:dyDescent="0.2">
      <c r="K1666" t="str">
        <f>WeedDataInput!F1664</f>
        <v>Y</v>
      </c>
      <c r="L1666">
        <f>WeedDataInput!G1664</f>
        <v>0</v>
      </c>
      <c r="M1666" s="10" t="str">
        <f t="shared" si="1510"/>
        <v>;0</v>
      </c>
      <c r="N1666" t="str">
        <f t="shared" si="1511"/>
        <v>;0</v>
      </c>
      <c r="O1666" t="str">
        <f t="shared" si="1512"/>
        <v>0</v>
      </c>
      <c r="P1666">
        <f t="shared" si="1513"/>
        <v>0</v>
      </c>
      <c r="Q1666">
        <f t="shared" si="1514"/>
        <v>0</v>
      </c>
      <c r="R1666">
        <f t="shared" si="1515"/>
        <v>0</v>
      </c>
      <c r="S1666">
        <f t="shared" si="1516"/>
        <v>0</v>
      </c>
      <c r="T1666">
        <f t="shared" si="1517"/>
        <v>0</v>
      </c>
      <c r="U1666">
        <f t="shared" si="1518"/>
        <v>0</v>
      </c>
      <c r="V1666">
        <f t="shared" si="1519"/>
        <v>0</v>
      </c>
      <c r="W1666">
        <f t="shared" si="1520"/>
        <v>0</v>
      </c>
      <c r="X1666">
        <f t="shared" si="1521"/>
        <v>0</v>
      </c>
      <c r="Y1666" s="10" t="e">
        <f t="shared" si="1522"/>
        <v>#VALUE!</v>
      </c>
      <c r="Z1666" t="e">
        <f t="shared" si="1523"/>
        <v>#VALUE!</v>
      </c>
      <c r="AA1666" t="e">
        <f t="shared" si="1524"/>
        <v>#VALUE!</v>
      </c>
      <c r="AB1666" t="e">
        <f t="shared" si="1525"/>
        <v>#VALUE!</v>
      </c>
      <c r="AC1666" t="e">
        <f t="shared" si="1526"/>
        <v>#VALUE!</v>
      </c>
      <c r="AD1666" t="e">
        <f t="shared" si="1527"/>
        <v>#VALUE!</v>
      </c>
      <c r="AE1666" t="e">
        <f t="shared" si="1528"/>
        <v>#VALUE!</v>
      </c>
      <c r="AF1666" t="e">
        <f t="shared" si="1529"/>
        <v>#VALUE!</v>
      </c>
      <c r="AG1666" t="e">
        <f t="shared" si="1530"/>
        <v>#VALUE!</v>
      </c>
      <c r="AH1666" t="e">
        <f t="shared" si="1531"/>
        <v>#VALUE!</v>
      </c>
      <c r="BJ1666">
        <f t="shared" si="1509"/>
        <v>0</v>
      </c>
    </row>
    <row r="1667" spans="11:62" x14ac:dyDescent="0.2">
      <c r="K1667" t="str">
        <f>WeedDataInput!F1665</f>
        <v>Y</v>
      </c>
      <c r="L1667">
        <f>WeedDataInput!G1665</f>
        <v>0</v>
      </c>
      <c r="M1667" s="10" t="str">
        <f t="shared" si="1510"/>
        <v>;0</v>
      </c>
      <c r="N1667" t="str">
        <f t="shared" si="1511"/>
        <v>;0</v>
      </c>
      <c r="O1667" t="str">
        <f t="shared" si="1512"/>
        <v>0</v>
      </c>
      <c r="P1667">
        <f t="shared" si="1513"/>
        <v>0</v>
      </c>
      <c r="Q1667">
        <f t="shared" si="1514"/>
        <v>0</v>
      </c>
      <c r="R1667">
        <f t="shared" si="1515"/>
        <v>0</v>
      </c>
      <c r="S1667">
        <f t="shared" si="1516"/>
        <v>0</v>
      </c>
      <c r="T1667">
        <f t="shared" si="1517"/>
        <v>0</v>
      </c>
      <c r="U1667">
        <f t="shared" si="1518"/>
        <v>0</v>
      </c>
      <c r="V1667">
        <f t="shared" si="1519"/>
        <v>0</v>
      </c>
      <c r="W1667">
        <f t="shared" si="1520"/>
        <v>0</v>
      </c>
      <c r="X1667">
        <f t="shared" si="1521"/>
        <v>0</v>
      </c>
      <c r="Y1667" s="10" t="e">
        <f t="shared" si="1522"/>
        <v>#VALUE!</v>
      </c>
      <c r="Z1667" t="e">
        <f t="shared" si="1523"/>
        <v>#VALUE!</v>
      </c>
      <c r="AA1667" t="e">
        <f t="shared" si="1524"/>
        <v>#VALUE!</v>
      </c>
      <c r="AB1667" t="e">
        <f t="shared" si="1525"/>
        <v>#VALUE!</v>
      </c>
      <c r="AC1667" t="e">
        <f t="shared" si="1526"/>
        <v>#VALUE!</v>
      </c>
      <c r="AD1667" t="e">
        <f t="shared" si="1527"/>
        <v>#VALUE!</v>
      </c>
      <c r="AE1667" t="e">
        <f t="shared" si="1528"/>
        <v>#VALUE!</v>
      </c>
      <c r="AF1667" t="e">
        <f t="shared" si="1529"/>
        <v>#VALUE!</v>
      </c>
      <c r="AG1667" t="e">
        <f t="shared" si="1530"/>
        <v>#VALUE!</v>
      </c>
      <c r="AH1667" t="e">
        <f t="shared" si="1531"/>
        <v>#VALUE!</v>
      </c>
      <c r="BJ1667">
        <f t="shared" si="1509"/>
        <v>0</v>
      </c>
    </row>
    <row r="1668" spans="11:62" x14ac:dyDescent="0.2">
      <c r="K1668" t="str">
        <f>WeedDataInput!F1666</f>
        <v>Y</v>
      </c>
      <c r="L1668">
        <f>WeedDataInput!G1666</f>
        <v>0</v>
      </c>
      <c r="M1668" s="10" t="str">
        <f t="shared" si="1510"/>
        <v>;0</v>
      </c>
      <c r="N1668" t="str">
        <f t="shared" si="1511"/>
        <v>;0</v>
      </c>
      <c r="O1668" t="str">
        <f t="shared" si="1512"/>
        <v>0</v>
      </c>
      <c r="P1668">
        <f t="shared" si="1513"/>
        <v>0</v>
      </c>
      <c r="Q1668">
        <f t="shared" si="1514"/>
        <v>0</v>
      </c>
      <c r="R1668">
        <f t="shared" si="1515"/>
        <v>0</v>
      </c>
      <c r="S1668">
        <f t="shared" si="1516"/>
        <v>0</v>
      </c>
      <c r="T1668">
        <f t="shared" si="1517"/>
        <v>0</v>
      </c>
      <c r="U1668">
        <f t="shared" si="1518"/>
        <v>0</v>
      </c>
      <c r="V1668">
        <f t="shared" si="1519"/>
        <v>0</v>
      </c>
      <c r="W1668">
        <f t="shared" si="1520"/>
        <v>0</v>
      </c>
      <c r="X1668">
        <f t="shared" si="1521"/>
        <v>0</v>
      </c>
      <c r="Y1668" s="10" t="e">
        <f t="shared" si="1522"/>
        <v>#VALUE!</v>
      </c>
      <c r="Z1668" t="e">
        <f t="shared" si="1523"/>
        <v>#VALUE!</v>
      </c>
      <c r="AA1668" t="e">
        <f t="shared" si="1524"/>
        <v>#VALUE!</v>
      </c>
      <c r="AB1668" t="e">
        <f t="shared" si="1525"/>
        <v>#VALUE!</v>
      </c>
      <c r="AC1668" t="e">
        <f t="shared" si="1526"/>
        <v>#VALUE!</v>
      </c>
      <c r="AD1668" t="e">
        <f t="shared" si="1527"/>
        <v>#VALUE!</v>
      </c>
      <c r="AE1668" t="e">
        <f t="shared" si="1528"/>
        <v>#VALUE!</v>
      </c>
      <c r="AF1668" t="e">
        <f t="shared" si="1529"/>
        <v>#VALUE!</v>
      </c>
      <c r="AG1668" t="e">
        <f t="shared" si="1530"/>
        <v>#VALUE!</v>
      </c>
      <c r="AH1668" t="e">
        <f t="shared" si="1531"/>
        <v>#VALUE!</v>
      </c>
      <c r="BJ1668">
        <f t="shared" si="1509"/>
        <v>0</v>
      </c>
    </row>
    <row r="1669" spans="11:62" x14ac:dyDescent="0.2">
      <c r="K1669" t="str">
        <f>WeedDataInput!F1667</f>
        <v>Y</v>
      </c>
      <c r="L1669">
        <f>WeedDataInput!G1667</f>
        <v>0</v>
      </c>
      <c r="M1669" s="10" t="str">
        <f t="shared" si="1510"/>
        <v>;0</v>
      </c>
      <c r="N1669" t="str">
        <f t="shared" si="1511"/>
        <v>;0</v>
      </c>
      <c r="O1669" t="str">
        <f t="shared" si="1512"/>
        <v>0</v>
      </c>
      <c r="P1669">
        <f t="shared" si="1513"/>
        <v>0</v>
      </c>
      <c r="Q1669">
        <f t="shared" si="1514"/>
        <v>0</v>
      </c>
      <c r="R1669">
        <f t="shared" si="1515"/>
        <v>0</v>
      </c>
      <c r="S1669">
        <f t="shared" si="1516"/>
        <v>0</v>
      </c>
      <c r="T1669">
        <f t="shared" si="1517"/>
        <v>0</v>
      </c>
      <c r="U1669">
        <f t="shared" si="1518"/>
        <v>0</v>
      </c>
      <c r="V1669">
        <f t="shared" si="1519"/>
        <v>0</v>
      </c>
      <c r="W1669">
        <f t="shared" si="1520"/>
        <v>0</v>
      </c>
      <c r="X1669">
        <f t="shared" si="1521"/>
        <v>0</v>
      </c>
      <c r="Y1669" s="10" t="e">
        <f t="shared" si="1522"/>
        <v>#VALUE!</v>
      </c>
      <c r="Z1669" t="e">
        <f t="shared" si="1523"/>
        <v>#VALUE!</v>
      </c>
      <c r="AA1669" t="e">
        <f t="shared" si="1524"/>
        <v>#VALUE!</v>
      </c>
      <c r="AB1669" t="e">
        <f t="shared" si="1525"/>
        <v>#VALUE!</v>
      </c>
      <c r="AC1669" t="e">
        <f t="shared" si="1526"/>
        <v>#VALUE!</v>
      </c>
      <c r="AD1669" t="e">
        <f t="shared" si="1527"/>
        <v>#VALUE!</v>
      </c>
      <c r="AE1669" t="e">
        <f t="shared" si="1528"/>
        <v>#VALUE!</v>
      </c>
      <c r="AF1669" t="e">
        <f t="shared" si="1529"/>
        <v>#VALUE!</v>
      </c>
      <c r="AG1669" t="e">
        <f t="shared" si="1530"/>
        <v>#VALUE!</v>
      </c>
      <c r="AH1669" t="e">
        <f t="shared" si="1531"/>
        <v>#VALUE!</v>
      </c>
      <c r="BJ1669">
        <f t="shared" si="1509"/>
        <v>0</v>
      </c>
    </row>
    <row r="1670" spans="11:62" x14ac:dyDescent="0.2">
      <c r="K1670" t="str">
        <f>WeedDataInput!F1668</f>
        <v>Y</v>
      </c>
      <c r="L1670">
        <f>WeedDataInput!G1668</f>
        <v>0</v>
      </c>
      <c r="M1670" s="10" t="str">
        <f t="shared" si="1510"/>
        <v>;0</v>
      </c>
      <c r="N1670" t="str">
        <f t="shared" si="1511"/>
        <v>;0</v>
      </c>
      <c r="O1670" t="str">
        <f t="shared" si="1512"/>
        <v>0</v>
      </c>
      <c r="P1670">
        <f t="shared" si="1513"/>
        <v>0</v>
      </c>
      <c r="Q1670">
        <f t="shared" si="1514"/>
        <v>0</v>
      </c>
      <c r="R1670">
        <f t="shared" si="1515"/>
        <v>0</v>
      </c>
      <c r="S1670">
        <f t="shared" si="1516"/>
        <v>0</v>
      </c>
      <c r="T1670">
        <f t="shared" si="1517"/>
        <v>0</v>
      </c>
      <c r="U1670">
        <f t="shared" si="1518"/>
        <v>0</v>
      </c>
      <c r="V1670">
        <f t="shared" si="1519"/>
        <v>0</v>
      </c>
      <c r="W1670">
        <f t="shared" si="1520"/>
        <v>0</v>
      </c>
      <c r="X1670">
        <f t="shared" si="1521"/>
        <v>0</v>
      </c>
      <c r="Y1670" s="10" t="e">
        <f t="shared" si="1522"/>
        <v>#VALUE!</v>
      </c>
      <c r="Z1670" t="e">
        <f t="shared" si="1523"/>
        <v>#VALUE!</v>
      </c>
      <c r="AA1670" t="e">
        <f t="shared" si="1524"/>
        <v>#VALUE!</v>
      </c>
      <c r="AB1670" t="e">
        <f t="shared" si="1525"/>
        <v>#VALUE!</v>
      </c>
      <c r="AC1670" t="e">
        <f t="shared" si="1526"/>
        <v>#VALUE!</v>
      </c>
      <c r="AD1670" t="e">
        <f t="shared" si="1527"/>
        <v>#VALUE!</v>
      </c>
      <c r="AE1670" t="e">
        <f t="shared" si="1528"/>
        <v>#VALUE!</v>
      </c>
      <c r="AF1670" t="e">
        <f t="shared" si="1529"/>
        <v>#VALUE!</v>
      </c>
      <c r="AG1670" t="e">
        <f t="shared" si="1530"/>
        <v>#VALUE!</v>
      </c>
      <c r="AH1670" t="e">
        <f t="shared" si="1531"/>
        <v>#VALUE!</v>
      </c>
      <c r="BJ1670">
        <f t="shared" si="1509"/>
        <v>0</v>
      </c>
    </row>
    <row r="1671" spans="11:62" x14ac:dyDescent="0.2">
      <c r="K1671" t="str">
        <f>WeedDataInput!F1669</f>
        <v>Y</v>
      </c>
      <c r="L1671">
        <f>WeedDataInput!G1669</f>
        <v>0</v>
      </c>
      <c r="M1671" s="10" t="str">
        <f t="shared" si="1510"/>
        <v>;0</v>
      </c>
      <c r="N1671" t="str">
        <f t="shared" si="1511"/>
        <v>;0</v>
      </c>
      <c r="O1671" t="str">
        <f t="shared" si="1512"/>
        <v>0</v>
      </c>
      <c r="P1671">
        <f t="shared" si="1513"/>
        <v>0</v>
      </c>
      <c r="Q1671">
        <f t="shared" si="1514"/>
        <v>0</v>
      </c>
      <c r="R1671">
        <f t="shared" si="1515"/>
        <v>0</v>
      </c>
      <c r="S1671">
        <f t="shared" si="1516"/>
        <v>0</v>
      </c>
      <c r="T1671">
        <f t="shared" si="1517"/>
        <v>0</v>
      </c>
      <c r="U1671">
        <f t="shared" si="1518"/>
        <v>0</v>
      </c>
      <c r="V1671">
        <f t="shared" si="1519"/>
        <v>0</v>
      </c>
      <c r="W1671">
        <f t="shared" si="1520"/>
        <v>0</v>
      </c>
      <c r="X1671">
        <f t="shared" si="1521"/>
        <v>0</v>
      </c>
      <c r="Y1671" s="10" t="e">
        <f t="shared" si="1522"/>
        <v>#VALUE!</v>
      </c>
      <c r="Z1671" t="e">
        <f t="shared" si="1523"/>
        <v>#VALUE!</v>
      </c>
      <c r="AA1671" t="e">
        <f t="shared" si="1524"/>
        <v>#VALUE!</v>
      </c>
      <c r="AB1671" t="e">
        <f t="shared" si="1525"/>
        <v>#VALUE!</v>
      </c>
      <c r="AC1671" t="e">
        <f t="shared" si="1526"/>
        <v>#VALUE!</v>
      </c>
      <c r="AD1671" t="e">
        <f t="shared" si="1527"/>
        <v>#VALUE!</v>
      </c>
      <c r="AE1671" t="e">
        <f t="shared" si="1528"/>
        <v>#VALUE!</v>
      </c>
      <c r="AF1671" t="e">
        <f t="shared" si="1529"/>
        <v>#VALUE!</v>
      </c>
      <c r="AG1671" t="e">
        <f t="shared" si="1530"/>
        <v>#VALUE!</v>
      </c>
      <c r="AH1671" t="e">
        <f t="shared" si="1531"/>
        <v>#VALUE!</v>
      </c>
      <c r="BJ1671">
        <f t="shared" ref="BJ1671:BJ1734" si="1532">LEN(O1671) - LEN(SUBSTITUTE(O1671, ";", ""))</f>
        <v>0</v>
      </c>
    </row>
    <row r="1672" spans="11:62" x14ac:dyDescent="0.2">
      <c r="K1672" t="str">
        <f>WeedDataInput!F1670</f>
        <v>Y</v>
      </c>
      <c r="L1672">
        <f>WeedDataInput!G1670</f>
        <v>0</v>
      </c>
      <c r="M1672" s="10" t="str">
        <f t="shared" si="1510"/>
        <v>;0</v>
      </c>
      <c r="N1672" t="str">
        <f t="shared" si="1511"/>
        <v>;0</v>
      </c>
      <c r="O1672" t="str">
        <f t="shared" si="1512"/>
        <v>0</v>
      </c>
      <c r="P1672">
        <f t="shared" si="1513"/>
        <v>0</v>
      </c>
      <c r="Q1672">
        <f t="shared" si="1514"/>
        <v>0</v>
      </c>
      <c r="R1672">
        <f t="shared" si="1515"/>
        <v>0</v>
      </c>
      <c r="S1672">
        <f t="shared" si="1516"/>
        <v>0</v>
      </c>
      <c r="T1672">
        <f t="shared" si="1517"/>
        <v>0</v>
      </c>
      <c r="U1672">
        <f t="shared" si="1518"/>
        <v>0</v>
      </c>
      <c r="V1672">
        <f t="shared" si="1519"/>
        <v>0</v>
      </c>
      <c r="W1672">
        <f t="shared" si="1520"/>
        <v>0</v>
      </c>
      <c r="X1672">
        <f t="shared" si="1521"/>
        <v>0</v>
      </c>
      <c r="Y1672" s="10" t="e">
        <f t="shared" si="1522"/>
        <v>#VALUE!</v>
      </c>
      <c r="Z1672" t="e">
        <f t="shared" si="1523"/>
        <v>#VALUE!</v>
      </c>
      <c r="AA1672" t="e">
        <f t="shared" si="1524"/>
        <v>#VALUE!</v>
      </c>
      <c r="AB1672" t="e">
        <f t="shared" si="1525"/>
        <v>#VALUE!</v>
      </c>
      <c r="AC1672" t="e">
        <f t="shared" si="1526"/>
        <v>#VALUE!</v>
      </c>
      <c r="AD1672" t="e">
        <f t="shared" si="1527"/>
        <v>#VALUE!</v>
      </c>
      <c r="AE1672" t="e">
        <f t="shared" si="1528"/>
        <v>#VALUE!</v>
      </c>
      <c r="AF1672" t="e">
        <f t="shared" si="1529"/>
        <v>#VALUE!</v>
      </c>
      <c r="AG1672" t="e">
        <f t="shared" si="1530"/>
        <v>#VALUE!</v>
      </c>
      <c r="AH1672" t="e">
        <f t="shared" si="1531"/>
        <v>#VALUE!</v>
      </c>
      <c r="BJ1672">
        <f t="shared" si="1532"/>
        <v>0</v>
      </c>
    </row>
    <row r="1673" spans="11:62" x14ac:dyDescent="0.2">
      <c r="K1673" t="str">
        <f>WeedDataInput!F1671</f>
        <v>Y</v>
      </c>
      <c r="L1673">
        <f>WeedDataInput!G1671</f>
        <v>0</v>
      </c>
      <c r="M1673" s="10" t="str">
        <f t="shared" si="1510"/>
        <v>;0</v>
      </c>
      <c r="N1673" t="str">
        <f t="shared" si="1511"/>
        <v>;0</v>
      </c>
      <c r="O1673" t="str">
        <f t="shared" si="1512"/>
        <v>0</v>
      </c>
      <c r="P1673">
        <f t="shared" si="1513"/>
        <v>0</v>
      </c>
      <c r="Q1673">
        <f t="shared" si="1514"/>
        <v>0</v>
      </c>
      <c r="R1673">
        <f t="shared" si="1515"/>
        <v>0</v>
      </c>
      <c r="S1673">
        <f t="shared" si="1516"/>
        <v>0</v>
      </c>
      <c r="T1673">
        <f t="shared" si="1517"/>
        <v>0</v>
      </c>
      <c r="U1673">
        <f t="shared" si="1518"/>
        <v>0</v>
      </c>
      <c r="V1673">
        <f t="shared" si="1519"/>
        <v>0</v>
      </c>
      <c r="W1673">
        <f t="shared" si="1520"/>
        <v>0</v>
      </c>
      <c r="X1673">
        <f t="shared" si="1521"/>
        <v>0</v>
      </c>
      <c r="Y1673" s="10" t="e">
        <f t="shared" si="1522"/>
        <v>#VALUE!</v>
      </c>
      <c r="Z1673" t="e">
        <f t="shared" si="1523"/>
        <v>#VALUE!</v>
      </c>
      <c r="AA1673" t="e">
        <f t="shared" si="1524"/>
        <v>#VALUE!</v>
      </c>
      <c r="AB1673" t="e">
        <f t="shared" si="1525"/>
        <v>#VALUE!</v>
      </c>
      <c r="AC1673" t="e">
        <f t="shared" si="1526"/>
        <v>#VALUE!</v>
      </c>
      <c r="AD1673" t="e">
        <f t="shared" si="1527"/>
        <v>#VALUE!</v>
      </c>
      <c r="AE1673" t="e">
        <f t="shared" si="1528"/>
        <v>#VALUE!</v>
      </c>
      <c r="AF1673" t="e">
        <f t="shared" si="1529"/>
        <v>#VALUE!</v>
      </c>
      <c r="AG1673" t="e">
        <f t="shared" si="1530"/>
        <v>#VALUE!</v>
      </c>
      <c r="AH1673" t="e">
        <f t="shared" si="1531"/>
        <v>#VALUE!</v>
      </c>
      <c r="BJ1673">
        <f t="shared" si="1532"/>
        <v>0</v>
      </c>
    </row>
    <row r="1674" spans="11:62" x14ac:dyDescent="0.2">
      <c r="K1674" t="str">
        <f>WeedDataInput!F1672</f>
        <v>Y</v>
      </c>
      <c r="L1674">
        <f>WeedDataInput!G1672</f>
        <v>0</v>
      </c>
      <c r="M1674" s="10" t="str">
        <f t="shared" si="1510"/>
        <v>;0</v>
      </c>
      <c r="N1674" t="str">
        <f t="shared" si="1511"/>
        <v>;0</v>
      </c>
      <c r="O1674" t="str">
        <f t="shared" si="1512"/>
        <v>0</v>
      </c>
      <c r="P1674">
        <f t="shared" si="1513"/>
        <v>0</v>
      </c>
      <c r="Q1674">
        <f t="shared" si="1514"/>
        <v>0</v>
      </c>
      <c r="R1674">
        <f t="shared" si="1515"/>
        <v>0</v>
      </c>
      <c r="S1674">
        <f t="shared" si="1516"/>
        <v>0</v>
      </c>
      <c r="T1674">
        <f t="shared" si="1517"/>
        <v>0</v>
      </c>
      <c r="U1674">
        <f t="shared" si="1518"/>
        <v>0</v>
      </c>
      <c r="V1674">
        <f t="shared" si="1519"/>
        <v>0</v>
      </c>
      <c r="W1674">
        <f t="shared" si="1520"/>
        <v>0</v>
      </c>
      <c r="X1674">
        <f t="shared" si="1521"/>
        <v>0</v>
      </c>
      <c r="Y1674" s="10" t="e">
        <f t="shared" si="1522"/>
        <v>#VALUE!</v>
      </c>
      <c r="Z1674" t="e">
        <f t="shared" si="1523"/>
        <v>#VALUE!</v>
      </c>
      <c r="AA1674" t="e">
        <f t="shared" si="1524"/>
        <v>#VALUE!</v>
      </c>
      <c r="AB1674" t="e">
        <f t="shared" si="1525"/>
        <v>#VALUE!</v>
      </c>
      <c r="AC1674" t="e">
        <f t="shared" si="1526"/>
        <v>#VALUE!</v>
      </c>
      <c r="AD1674" t="e">
        <f t="shared" si="1527"/>
        <v>#VALUE!</v>
      </c>
      <c r="AE1674" t="e">
        <f t="shared" si="1528"/>
        <v>#VALUE!</v>
      </c>
      <c r="AF1674" t="e">
        <f t="shared" si="1529"/>
        <v>#VALUE!</v>
      </c>
      <c r="AG1674" t="e">
        <f t="shared" si="1530"/>
        <v>#VALUE!</v>
      </c>
      <c r="AH1674" t="e">
        <f t="shared" si="1531"/>
        <v>#VALUE!</v>
      </c>
      <c r="BJ1674">
        <f t="shared" si="1532"/>
        <v>0</v>
      </c>
    </row>
    <row r="1675" spans="11:62" x14ac:dyDescent="0.2">
      <c r="K1675" t="str">
        <f>WeedDataInput!F1673</f>
        <v>Y</v>
      </c>
      <c r="L1675">
        <f>WeedDataInput!G1673</f>
        <v>0</v>
      </c>
      <c r="M1675" s="10" t="str">
        <f t="shared" si="1510"/>
        <v>;0</v>
      </c>
      <c r="N1675" t="str">
        <f t="shared" si="1511"/>
        <v>;0</v>
      </c>
      <c r="O1675" t="str">
        <f t="shared" si="1512"/>
        <v>0</v>
      </c>
      <c r="P1675">
        <f t="shared" si="1513"/>
        <v>0</v>
      </c>
      <c r="Q1675">
        <f t="shared" si="1514"/>
        <v>0</v>
      </c>
      <c r="R1675">
        <f t="shared" si="1515"/>
        <v>0</v>
      </c>
      <c r="S1675">
        <f t="shared" si="1516"/>
        <v>0</v>
      </c>
      <c r="T1675">
        <f t="shared" si="1517"/>
        <v>0</v>
      </c>
      <c r="U1675">
        <f t="shared" si="1518"/>
        <v>0</v>
      </c>
      <c r="V1675">
        <f t="shared" si="1519"/>
        <v>0</v>
      </c>
      <c r="W1675">
        <f t="shared" si="1520"/>
        <v>0</v>
      </c>
      <c r="X1675">
        <f t="shared" si="1521"/>
        <v>0</v>
      </c>
      <c r="Y1675" s="10" t="e">
        <f t="shared" si="1522"/>
        <v>#VALUE!</v>
      </c>
      <c r="Z1675" t="e">
        <f t="shared" si="1523"/>
        <v>#VALUE!</v>
      </c>
      <c r="AA1675" t="e">
        <f t="shared" si="1524"/>
        <v>#VALUE!</v>
      </c>
      <c r="AB1675" t="e">
        <f t="shared" si="1525"/>
        <v>#VALUE!</v>
      </c>
      <c r="AC1675" t="e">
        <f t="shared" si="1526"/>
        <v>#VALUE!</v>
      </c>
      <c r="AD1675" t="e">
        <f t="shared" si="1527"/>
        <v>#VALUE!</v>
      </c>
      <c r="AE1675" t="e">
        <f t="shared" si="1528"/>
        <v>#VALUE!</v>
      </c>
      <c r="AF1675" t="e">
        <f t="shared" si="1529"/>
        <v>#VALUE!</v>
      </c>
      <c r="AG1675" t="e">
        <f t="shared" si="1530"/>
        <v>#VALUE!</v>
      </c>
      <c r="AH1675" t="e">
        <f t="shared" si="1531"/>
        <v>#VALUE!</v>
      </c>
      <c r="BJ1675">
        <f t="shared" si="1532"/>
        <v>0</v>
      </c>
    </row>
    <row r="1676" spans="11:62" x14ac:dyDescent="0.2">
      <c r="K1676" t="str">
        <f>WeedDataInput!F1674</f>
        <v>Y</v>
      </c>
      <c r="L1676">
        <f>WeedDataInput!G1674</f>
        <v>0</v>
      </c>
      <c r="M1676" s="10" t="str">
        <f t="shared" si="1510"/>
        <v>;0</v>
      </c>
      <c r="N1676" t="str">
        <f t="shared" si="1511"/>
        <v>;0</v>
      </c>
      <c r="O1676" t="str">
        <f t="shared" si="1512"/>
        <v>0</v>
      </c>
      <c r="P1676">
        <f t="shared" si="1513"/>
        <v>0</v>
      </c>
      <c r="Q1676">
        <f t="shared" si="1514"/>
        <v>0</v>
      </c>
      <c r="R1676">
        <f t="shared" si="1515"/>
        <v>0</v>
      </c>
      <c r="S1676">
        <f t="shared" si="1516"/>
        <v>0</v>
      </c>
      <c r="T1676">
        <f t="shared" si="1517"/>
        <v>0</v>
      </c>
      <c r="U1676">
        <f t="shared" si="1518"/>
        <v>0</v>
      </c>
      <c r="V1676">
        <f t="shared" si="1519"/>
        <v>0</v>
      </c>
      <c r="W1676">
        <f t="shared" si="1520"/>
        <v>0</v>
      </c>
      <c r="X1676">
        <f t="shared" si="1521"/>
        <v>0</v>
      </c>
      <c r="Y1676" s="10" t="e">
        <f t="shared" si="1522"/>
        <v>#VALUE!</v>
      </c>
      <c r="Z1676" t="e">
        <f t="shared" si="1523"/>
        <v>#VALUE!</v>
      </c>
      <c r="AA1676" t="e">
        <f t="shared" si="1524"/>
        <v>#VALUE!</v>
      </c>
      <c r="AB1676" t="e">
        <f t="shared" si="1525"/>
        <v>#VALUE!</v>
      </c>
      <c r="AC1676" t="e">
        <f t="shared" si="1526"/>
        <v>#VALUE!</v>
      </c>
      <c r="AD1676" t="e">
        <f t="shared" si="1527"/>
        <v>#VALUE!</v>
      </c>
      <c r="AE1676" t="e">
        <f t="shared" si="1528"/>
        <v>#VALUE!</v>
      </c>
      <c r="AF1676" t="e">
        <f t="shared" si="1529"/>
        <v>#VALUE!</v>
      </c>
      <c r="AG1676" t="e">
        <f t="shared" si="1530"/>
        <v>#VALUE!</v>
      </c>
      <c r="AH1676" t="e">
        <f t="shared" si="1531"/>
        <v>#VALUE!</v>
      </c>
      <c r="BJ1676">
        <f t="shared" si="1532"/>
        <v>0</v>
      </c>
    </row>
    <row r="1677" spans="11:62" x14ac:dyDescent="0.2">
      <c r="K1677" t="str">
        <f>WeedDataInput!F1675</f>
        <v>Y</v>
      </c>
      <c r="L1677">
        <f>WeedDataInput!G1675</f>
        <v>0</v>
      </c>
      <c r="M1677" s="10" t="str">
        <f t="shared" si="1510"/>
        <v>;0</v>
      </c>
      <c r="N1677" t="str">
        <f t="shared" si="1511"/>
        <v>;0</v>
      </c>
      <c r="O1677" t="str">
        <f t="shared" si="1512"/>
        <v>0</v>
      </c>
      <c r="P1677">
        <f t="shared" si="1513"/>
        <v>0</v>
      </c>
      <c r="Q1677">
        <f t="shared" si="1514"/>
        <v>0</v>
      </c>
      <c r="R1677">
        <f t="shared" si="1515"/>
        <v>0</v>
      </c>
      <c r="S1677">
        <f t="shared" si="1516"/>
        <v>0</v>
      </c>
      <c r="T1677">
        <f t="shared" si="1517"/>
        <v>0</v>
      </c>
      <c r="U1677">
        <f t="shared" si="1518"/>
        <v>0</v>
      </c>
      <c r="V1677">
        <f t="shared" si="1519"/>
        <v>0</v>
      </c>
      <c r="W1677">
        <f t="shared" si="1520"/>
        <v>0</v>
      </c>
      <c r="X1677">
        <f t="shared" si="1521"/>
        <v>0</v>
      </c>
      <c r="Y1677" s="10" t="e">
        <f t="shared" si="1522"/>
        <v>#VALUE!</v>
      </c>
      <c r="Z1677" t="e">
        <f t="shared" si="1523"/>
        <v>#VALUE!</v>
      </c>
      <c r="AA1677" t="e">
        <f t="shared" si="1524"/>
        <v>#VALUE!</v>
      </c>
      <c r="AB1677" t="e">
        <f t="shared" si="1525"/>
        <v>#VALUE!</v>
      </c>
      <c r="AC1677" t="e">
        <f t="shared" si="1526"/>
        <v>#VALUE!</v>
      </c>
      <c r="AD1677" t="e">
        <f t="shared" si="1527"/>
        <v>#VALUE!</v>
      </c>
      <c r="AE1677" t="e">
        <f t="shared" si="1528"/>
        <v>#VALUE!</v>
      </c>
      <c r="AF1677" t="e">
        <f t="shared" si="1529"/>
        <v>#VALUE!</v>
      </c>
      <c r="AG1677" t="e">
        <f t="shared" si="1530"/>
        <v>#VALUE!</v>
      </c>
      <c r="AH1677" t="e">
        <f t="shared" si="1531"/>
        <v>#VALUE!</v>
      </c>
      <c r="BJ1677">
        <f t="shared" si="1532"/>
        <v>0</v>
      </c>
    </row>
    <row r="1678" spans="11:62" x14ac:dyDescent="0.2">
      <c r="K1678" t="str">
        <f>WeedDataInput!F1676</f>
        <v>Y</v>
      </c>
      <c r="L1678">
        <f>WeedDataInput!G1676</f>
        <v>0</v>
      </c>
      <c r="M1678" s="10" t="str">
        <f t="shared" si="1510"/>
        <v>;0</v>
      </c>
      <c r="N1678" t="str">
        <f t="shared" si="1511"/>
        <v>;0</v>
      </c>
      <c r="O1678" t="str">
        <f t="shared" si="1512"/>
        <v>0</v>
      </c>
      <c r="P1678">
        <f t="shared" si="1513"/>
        <v>0</v>
      </c>
      <c r="Q1678">
        <f t="shared" si="1514"/>
        <v>0</v>
      </c>
      <c r="R1678">
        <f t="shared" si="1515"/>
        <v>0</v>
      </c>
      <c r="S1678">
        <f t="shared" si="1516"/>
        <v>0</v>
      </c>
      <c r="T1678">
        <f t="shared" si="1517"/>
        <v>0</v>
      </c>
      <c r="U1678">
        <f t="shared" si="1518"/>
        <v>0</v>
      </c>
      <c r="V1678">
        <f t="shared" si="1519"/>
        <v>0</v>
      </c>
      <c r="W1678">
        <f t="shared" si="1520"/>
        <v>0</v>
      </c>
      <c r="X1678">
        <f t="shared" si="1521"/>
        <v>0</v>
      </c>
      <c r="Y1678" s="10" t="e">
        <f t="shared" si="1522"/>
        <v>#VALUE!</v>
      </c>
      <c r="Z1678" t="e">
        <f t="shared" si="1523"/>
        <v>#VALUE!</v>
      </c>
      <c r="AA1678" t="e">
        <f t="shared" si="1524"/>
        <v>#VALUE!</v>
      </c>
      <c r="AB1678" t="e">
        <f t="shared" si="1525"/>
        <v>#VALUE!</v>
      </c>
      <c r="AC1678" t="e">
        <f t="shared" si="1526"/>
        <v>#VALUE!</v>
      </c>
      <c r="AD1678" t="e">
        <f t="shared" si="1527"/>
        <v>#VALUE!</v>
      </c>
      <c r="AE1678" t="e">
        <f t="shared" si="1528"/>
        <v>#VALUE!</v>
      </c>
      <c r="AF1678" t="e">
        <f t="shared" si="1529"/>
        <v>#VALUE!</v>
      </c>
      <c r="AG1678" t="e">
        <f t="shared" si="1530"/>
        <v>#VALUE!</v>
      </c>
      <c r="AH1678" t="e">
        <f t="shared" si="1531"/>
        <v>#VALUE!</v>
      </c>
      <c r="BJ1678">
        <f t="shared" si="1532"/>
        <v>0</v>
      </c>
    </row>
    <row r="1679" spans="11:62" x14ac:dyDescent="0.2">
      <c r="K1679" t="str">
        <f>WeedDataInput!F1677</f>
        <v>Y</v>
      </c>
      <c r="L1679">
        <f>WeedDataInput!G1677</f>
        <v>0</v>
      </c>
      <c r="M1679" s="10" t="str">
        <f t="shared" si="1510"/>
        <v>;0</v>
      </c>
      <c r="N1679" t="str">
        <f t="shared" si="1511"/>
        <v>;0</v>
      </c>
      <c r="O1679" t="str">
        <f t="shared" si="1512"/>
        <v>0</v>
      </c>
      <c r="P1679">
        <f t="shared" si="1513"/>
        <v>0</v>
      </c>
      <c r="Q1679">
        <f t="shared" si="1514"/>
        <v>0</v>
      </c>
      <c r="R1679">
        <f t="shared" si="1515"/>
        <v>0</v>
      </c>
      <c r="S1679">
        <f t="shared" si="1516"/>
        <v>0</v>
      </c>
      <c r="T1679">
        <f t="shared" si="1517"/>
        <v>0</v>
      </c>
      <c r="U1679">
        <f t="shared" si="1518"/>
        <v>0</v>
      </c>
      <c r="V1679">
        <f t="shared" si="1519"/>
        <v>0</v>
      </c>
      <c r="W1679">
        <f t="shared" si="1520"/>
        <v>0</v>
      </c>
      <c r="X1679">
        <f t="shared" si="1521"/>
        <v>0</v>
      </c>
      <c r="Y1679" s="10" t="e">
        <f t="shared" si="1522"/>
        <v>#VALUE!</v>
      </c>
      <c r="Z1679" t="e">
        <f t="shared" si="1523"/>
        <v>#VALUE!</v>
      </c>
      <c r="AA1679" t="e">
        <f t="shared" si="1524"/>
        <v>#VALUE!</v>
      </c>
      <c r="AB1679" t="e">
        <f t="shared" si="1525"/>
        <v>#VALUE!</v>
      </c>
      <c r="AC1679" t="e">
        <f t="shared" si="1526"/>
        <v>#VALUE!</v>
      </c>
      <c r="AD1679" t="e">
        <f t="shared" si="1527"/>
        <v>#VALUE!</v>
      </c>
      <c r="AE1679" t="e">
        <f t="shared" si="1528"/>
        <v>#VALUE!</v>
      </c>
      <c r="AF1679" t="e">
        <f t="shared" si="1529"/>
        <v>#VALUE!</v>
      </c>
      <c r="AG1679" t="e">
        <f t="shared" si="1530"/>
        <v>#VALUE!</v>
      </c>
      <c r="AH1679" t="e">
        <f t="shared" si="1531"/>
        <v>#VALUE!</v>
      </c>
      <c r="BJ1679">
        <f t="shared" si="1532"/>
        <v>0</v>
      </c>
    </row>
    <row r="1680" spans="11:62" x14ac:dyDescent="0.2">
      <c r="K1680" t="str">
        <f>WeedDataInput!F1678</f>
        <v>Y</v>
      </c>
      <c r="L1680">
        <f>WeedDataInput!G1678</f>
        <v>0</v>
      </c>
      <c r="M1680" s="10" t="str">
        <f t="shared" si="1510"/>
        <v>;0</v>
      </c>
      <c r="N1680" t="str">
        <f t="shared" si="1511"/>
        <v>;0</v>
      </c>
      <c r="O1680" t="str">
        <f t="shared" si="1512"/>
        <v>0</v>
      </c>
      <c r="P1680">
        <f t="shared" si="1513"/>
        <v>0</v>
      </c>
      <c r="Q1680">
        <f t="shared" si="1514"/>
        <v>0</v>
      </c>
      <c r="R1680">
        <f t="shared" si="1515"/>
        <v>0</v>
      </c>
      <c r="S1680">
        <f t="shared" si="1516"/>
        <v>0</v>
      </c>
      <c r="T1680">
        <f t="shared" si="1517"/>
        <v>0</v>
      </c>
      <c r="U1680">
        <f t="shared" si="1518"/>
        <v>0</v>
      </c>
      <c r="V1680">
        <f t="shared" si="1519"/>
        <v>0</v>
      </c>
      <c r="W1680">
        <f t="shared" si="1520"/>
        <v>0</v>
      </c>
      <c r="X1680">
        <f t="shared" si="1521"/>
        <v>0</v>
      </c>
      <c r="Y1680" s="10" t="e">
        <f t="shared" si="1522"/>
        <v>#VALUE!</v>
      </c>
      <c r="Z1680" t="e">
        <f t="shared" si="1523"/>
        <v>#VALUE!</v>
      </c>
      <c r="AA1680" t="e">
        <f t="shared" si="1524"/>
        <v>#VALUE!</v>
      </c>
      <c r="AB1680" t="e">
        <f t="shared" si="1525"/>
        <v>#VALUE!</v>
      </c>
      <c r="AC1680" t="e">
        <f t="shared" si="1526"/>
        <v>#VALUE!</v>
      </c>
      <c r="AD1680" t="e">
        <f t="shared" si="1527"/>
        <v>#VALUE!</v>
      </c>
      <c r="AE1680" t="e">
        <f t="shared" si="1528"/>
        <v>#VALUE!</v>
      </c>
      <c r="AF1680" t="e">
        <f t="shared" si="1529"/>
        <v>#VALUE!</v>
      </c>
      <c r="AG1680" t="e">
        <f t="shared" si="1530"/>
        <v>#VALUE!</v>
      </c>
      <c r="AH1680" t="e">
        <f t="shared" si="1531"/>
        <v>#VALUE!</v>
      </c>
      <c r="BJ1680">
        <f t="shared" si="1532"/>
        <v>0</v>
      </c>
    </row>
    <row r="1681" spans="11:62" x14ac:dyDescent="0.2">
      <c r="K1681" t="str">
        <f>WeedDataInput!F1679</f>
        <v>Y</v>
      </c>
      <c r="L1681">
        <f>WeedDataInput!G1679</f>
        <v>0</v>
      </c>
      <c r="M1681" s="10" t="str">
        <f t="shared" si="1510"/>
        <v>;0</v>
      </c>
      <c r="N1681" t="str">
        <f t="shared" si="1511"/>
        <v>;0</v>
      </c>
      <c r="O1681" t="str">
        <f t="shared" si="1512"/>
        <v>0</v>
      </c>
      <c r="P1681">
        <f t="shared" si="1513"/>
        <v>0</v>
      </c>
      <c r="Q1681">
        <f t="shared" si="1514"/>
        <v>0</v>
      </c>
      <c r="R1681">
        <f t="shared" si="1515"/>
        <v>0</v>
      </c>
      <c r="S1681">
        <f t="shared" si="1516"/>
        <v>0</v>
      </c>
      <c r="T1681">
        <f t="shared" si="1517"/>
        <v>0</v>
      </c>
      <c r="U1681">
        <f t="shared" si="1518"/>
        <v>0</v>
      </c>
      <c r="V1681">
        <f t="shared" si="1519"/>
        <v>0</v>
      </c>
      <c r="W1681">
        <f t="shared" si="1520"/>
        <v>0</v>
      </c>
      <c r="X1681">
        <f t="shared" si="1521"/>
        <v>0</v>
      </c>
      <c r="Y1681" s="10" t="e">
        <f t="shared" si="1522"/>
        <v>#VALUE!</v>
      </c>
      <c r="Z1681" t="e">
        <f t="shared" si="1523"/>
        <v>#VALUE!</v>
      </c>
      <c r="AA1681" t="e">
        <f t="shared" si="1524"/>
        <v>#VALUE!</v>
      </c>
      <c r="AB1681" t="e">
        <f t="shared" si="1525"/>
        <v>#VALUE!</v>
      </c>
      <c r="AC1681" t="e">
        <f t="shared" si="1526"/>
        <v>#VALUE!</v>
      </c>
      <c r="AD1681" t="e">
        <f t="shared" si="1527"/>
        <v>#VALUE!</v>
      </c>
      <c r="AE1681" t="e">
        <f t="shared" si="1528"/>
        <v>#VALUE!</v>
      </c>
      <c r="AF1681" t="e">
        <f t="shared" si="1529"/>
        <v>#VALUE!</v>
      </c>
      <c r="AG1681" t="e">
        <f t="shared" si="1530"/>
        <v>#VALUE!</v>
      </c>
      <c r="AH1681" t="e">
        <f t="shared" si="1531"/>
        <v>#VALUE!</v>
      </c>
      <c r="BJ1681">
        <f t="shared" si="1532"/>
        <v>0</v>
      </c>
    </row>
    <row r="1682" spans="11:62" x14ac:dyDescent="0.2">
      <c r="K1682" t="str">
        <f>WeedDataInput!F1680</f>
        <v>Y</v>
      </c>
      <c r="L1682">
        <f>WeedDataInput!G1680</f>
        <v>0</v>
      </c>
      <c r="M1682" s="10" t="str">
        <f t="shared" si="1510"/>
        <v>;0</v>
      </c>
      <c r="N1682" t="str">
        <f t="shared" si="1511"/>
        <v>;0</v>
      </c>
      <c r="O1682" t="str">
        <f t="shared" si="1512"/>
        <v>0</v>
      </c>
      <c r="P1682">
        <f t="shared" si="1513"/>
        <v>0</v>
      </c>
      <c r="Q1682">
        <f t="shared" si="1514"/>
        <v>0</v>
      </c>
      <c r="R1682">
        <f t="shared" si="1515"/>
        <v>0</v>
      </c>
      <c r="S1682">
        <f t="shared" si="1516"/>
        <v>0</v>
      </c>
      <c r="T1682">
        <f t="shared" si="1517"/>
        <v>0</v>
      </c>
      <c r="U1682">
        <f t="shared" si="1518"/>
        <v>0</v>
      </c>
      <c r="V1682">
        <f t="shared" si="1519"/>
        <v>0</v>
      </c>
      <c r="W1682">
        <f t="shared" si="1520"/>
        <v>0</v>
      </c>
      <c r="X1682">
        <f t="shared" si="1521"/>
        <v>0</v>
      </c>
      <c r="Y1682" s="10" t="e">
        <f t="shared" si="1522"/>
        <v>#VALUE!</v>
      </c>
      <c r="Z1682" t="e">
        <f t="shared" si="1523"/>
        <v>#VALUE!</v>
      </c>
      <c r="AA1682" t="e">
        <f t="shared" si="1524"/>
        <v>#VALUE!</v>
      </c>
      <c r="AB1682" t="e">
        <f t="shared" si="1525"/>
        <v>#VALUE!</v>
      </c>
      <c r="AC1682" t="e">
        <f t="shared" si="1526"/>
        <v>#VALUE!</v>
      </c>
      <c r="AD1682" t="e">
        <f t="shared" si="1527"/>
        <v>#VALUE!</v>
      </c>
      <c r="AE1682" t="e">
        <f t="shared" si="1528"/>
        <v>#VALUE!</v>
      </c>
      <c r="AF1682" t="e">
        <f t="shared" si="1529"/>
        <v>#VALUE!</v>
      </c>
      <c r="AG1682" t="e">
        <f t="shared" si="1530"/>
        <v>#VALUE!</v>
      </c>
      <c r="AH1682" t="e">
        <f t="shared" si="1531"/>
        <v>#VALUE!</v>
      </c>
      <c r="BJ1682">
        <f t="shared" si="1532"/>
        <v>0</v>
      </c>
    </row>
    <row r="1683" spans="11:62" x14ac:dyDescent="0.2">
      <c r="K1683" t="str">
        <f>WeedDataInput!F1681</f>
        <v>Y</v>
      </c>
      <c r="L1683">
        <f>WeedDataInput!G1681</f>
        <v>0</v>
      </c>
      <c r="M1683" s="10" t="str">
        <f t="shared" si="1510"/>
        <v>;0</v>
      </c>
      <c r="N1683" t="str">
        <f t="shared" si="1511"/>
        <v>;0</v>
      </c>
      <c r="O1683" t="str">
        <f t="shared" si="1512"/>
        <v>0</v>
      </c>
      <c r="P1683">
        <f t="shared" si="1513"/>
        <v>0</v>
      </c>
      <c r="Q1683">
        <f t="shared" si="1514"/>
        <v>0</v>
      </c>
      <c r="R1683">
        <f t="shared" si="1515"/>
        <v>0</v>
      </c>
      <c r="S1683">
        <f t="shared" si="1516"/>
        <v>0</v>
      </c>
      <c r="T1683">
        <f t="shared" si="1517"/>
        <v>0</v>
      </c>
      <c r="U1683">
        <f t="shared" si="1518"/>
        <v>0</v>
      </c>
      <c r="V1683">
        <f t="shared" si="1519"/>
        <v>0</v>
      </c>
      <c r="W1683">
        <f t="shared" si="1520"/>
        <v>0</v>
      </c>
      <c r="X1683">
        <f t="shared" si="1521"/>
        <v>0</v>
      </c>
      <c r="Y1683" s="10" t="e">
        <f t="shared" si="1522"/>
        <v>#VALUE!</v>
      </c>
      <c r="Z1683" t="e">
        <f t="shared" si="1523"/>
        <v>#VALUE!</v>
      </c>
      <c r="AA1683" t="e">
        <f t="shared" si="1524"/>
        <v>#VALUE!</v>
      </c>
      <c r="AB1683" t="e">
        <f t="shared" si="1525"/>
        <v>#VALUE!</v>
      </c>
      <c r="AC1683" t="e">
        <f t="shared" si="1526"/>
        <v>#VALUE!</v>
      </c>
      <c r="AD1683" t="e">
        <f t="shared" si="1527"/>
        <v>#VALUE!</v>
      </c>
      <c r="AE1683" t="e">
        <f t="shared" si="1528"/>
        <v>#VALUE!</v>
      </c>
      <c r="AF1683" t="e">
        <f t="shared" si="1529"/>
        <v>#VALUE!</v>
      </c>
      <c r="AG1683" t="e">
        <f t="shared" si="1530"/>
        <v>#VALUE!</v>
      </c>
      <c r="AH1683" t="e">
        <f t="shared" si="1531"/>
        <v>#VALUE!</v>
      </c>
      <c r="BJ1683">
        <f t="shared" si="1532"/>
        <v>0</v>
      </c>
    </row>
    <row r="1684" spans="11:62" x14ac:dyDescent="0.2">
      <c r="K1684" t="str">
        <f>WeedDataInput!F1682</f>
        <v>Y</v>
      </c>
      <c r="L1684">
        <f>WeedDataInput!G1682</f>
        <v>0</v>
      </c>
      <c r="M1684" s="10" t="str">
        <f t="shared" si="1510"/>
        <v>;0</v>
      </c>
      <c r="N1684" t="str">
        <f t="shared" si="1511"/>
        <v>;0</v>
      </c>
      <c r="O1684" t="str">
        <f t="shared" si="1512"/>
        <v>0</v>
      </c>
      <c r="P1684">
        <f t="shared" si="1513"/>
        <v>0</v>
      </c>
      <c r="Q1684">
        <f t="shared" si="1514"/>
        <v>0</v>
      </c>
      <c r="R1684">
        <f t="shared" si="1515"/>
        <v>0</v>
      </c>
      <c r="S1684">
        <f t="shared" si="1516"/>
        <v>0</v>
      </c>
      <c r="T1684">
        <f t="shared" si="1517"/>
        <v>0</v>
      </c>
      <c r="U1684">
        <f t="shared" si="1518"/>
        <v>0</v>
      </c>
      <c r="V1684">
        <f t="shared" si="1519"/>
        <v>0</v>
      </c>
      <c r="W1684">
        <f t="shared" si="1520"/>
        <v>0</v>
      </c>
      <c r="X1684">
        <f t="shared" si="1521"/>
        <v>0</v>
      </c>
      <c r="Y1684" s="10" t="e">
        <f t="shared" si="1522"/>
        <v>#VALUE!</v>
      </c>
      <c r="Z1684" t="e">
        <f t="shared" si="1523"/>
        <v>#VALUE!</v>
      </c>
      <c r="AA1684" t="e">
        <f t="shared" si="1524"/>
        <v>#VALUE!</v>
      </c>
      <c r="AB1684" t="e">
        <f t="shared" si="1525"/>
        <v>#VALUE!</v>
      </c>
      <c r="AC1684" t="e">
        <f t="shared" si="1526"/>
        <v>#VALUE!</v>
      </c>
      <c r="AD1684" t="e">
        <f t="shared" si="1527"/>
        <v>#VALUE!</v>
      </c>
      <c r="AE1684" t="e">
        <f t="shared" si="1528"/>
        <v>#VALUE!</v>
      </c>
      <c r="AF1684" t="e">
        <f t="shared" si="1529"/>
        <v>#VALUE!</v>
      </c>
      <c r="AG1684" t="e">
        <f t="shared" si="1530"/>
        <v>#VALUE!</v>
      </c>
      <c r="AH1684" t="e">
        <f t="shared" si="1531"/>
        <v>#VALUE!</v>
      </c>
      <c r="BJ1684">
        <f t="shared" si="1532"/>
        <v>0</v>
      </c>
    </row>
    <row r="1685" spans="11:62" x14ac:dyDescent="0.2">
      <c r="K1685" t="str">
        <f>WeedDataInput!F1683</f>
        <v>Y</v>
      </c>
      <c r="L1685">
        <f>WeedDataInput!G1683</f>
        <v>0</v>
      </c>
      <c r="M1685" s="10" t="str">
        <f t="shared" si="1510"/>
        <v>;0</v>
      </c>
      <c r="N1685" t="str">
        <f t="shared" si="1511"/>
        <v>;0</v>
      </c>
      <c r="O1685" t="str">
        <f t="shared" si="1512"/>
        <v>0</v>
      </c>
      <c r="P1685">
        <f t="shared" si="1513"/>
        <v>0</v>
      </c>
      <c r="Q1685">
        <f t="shared" si="1514"/>
        <v>0</v>
      </c>
      <c r="R1685">
        <f t="shared" si="1515"/>
        <v>0</v>
      </c>
      <c r="S1685">
        <f t="shared" si="1516"/>
        <v>0</v>
      </c>
      <c r="T1685">
        <f t="shared" si="1517"/>
        <v>0</v>
      </c>
      <c r="U1685">
        <f t="shared" si="1518"/>
        <v>0</v>
      </c>
      <c r="V1685">
        <f t="shared" si="1519"/>
        <v>0</v>
      </c>
      <c r="W1685">
        <f t="shared" si="1520"/>
        <v>0</v>
      </c>
      <c r="X1685">
        <f t="shared" si="1521"/>
        <v>0</v>
      </c>
      <c r="Y1685" s="10" t="e">
        <f t="shared" si="1522"/>
        <v>#VALUE!</v>
      </c>
      <c r="Z1685" t="e">
        <f t="shared" si="1523"/>
        <v>#VALUE!</v>
      </c>
      <c r="AA1685" t="e">
        <f t="shared" si="1524"/>
        <v>#VALUE!</v>
      </c>
      <c r="AB1685" t="e">
        <f t="shared" si="1525"/>
        <v>#VALUE!</v>
      </c>
      <c r="AC1685" t="e">
        <f t="shared" si="1526"/>
        <v>#VALUE!</v>
      </c>
      <c r="AD1685" t="e">
        <f t="shared" si="1527"/>
        <v>#VALUE!</v>
      </c>
      <c r="AE1685" t="e">
        <f t="shared" si="1528"/>
        <v>#VALUE!</v>
      </c>
      <c r="AF1685" t="e">
        <f t="shared" si="1529"/>
        <v>#VALUE!</v>
      </c>
      <c r="AG1685" t="e">
        <f t="shared" si="1530"/>
        <v>#VALUE!</v>
      </c>
      <c r="AH1685" t="e">
        <f t="shared" si="1531"/>
        <v>#VALUE!</v>
      </c>
      <c r="BJ1685">
        <f t="shared" si="1532"/>
        <v>0</v>
      </c>
    </row>
    <row r="1686" spans="11:62" x14ac:dyDescent="0.2">
      <c r="K1686" t="str">
        <f>WeedDataInput!F1684</f>
        <v>N</v>
      </c>
      <c r="L1686" t="str">
        <f>WeedDataInput!G1684</f>
        <v>Tee Time Partner Dylan;</v>
      </c>
      <c r="M1686" s="10" t="str">
        <f t="shared" si="1510"/>
        <v>;Tee Time Partner Dylan;</v>
      </c>
      <c r="N1686" t="str">
        <f t="shared" si="1511"/>
        <v>;Tee Time Partner Dylan;</v>
      </c>
      <c r="O1686" t="str">
        <f t="shared" si="1512"/>
        <v>Tee Time Partner Dylan;</v>
      </c>
      <c r="P1686" t="str">
        <f t="shared" si="1513"/>
        <v/>
      </c>
      <c r="Q1686">
        <f t="shared" si="1514"/>
        <v>0</v>
      </c>
      <c r="R1686">
        <f t="shared" si="1515"/>
        <v>0</v>
      </c>
      <c r="S1686">
        <f t="shared" si="1516"/>
        <v>0</v>
      </c>
      <c r="T1686">
        <f t="shared" si="1517"/>
        <v>0</v>
      </c>
      <c r="U1686">
        <f t="shared" si="1518"/>
        <v>0</v>
      </c>
      <c r="V1686">
        <f t="shared" si="1519"/>
        <v>0</v>
      </c>
      <c r="W1686">
        <f t="shared" si="1520"/>
        <v>0</v>
      </c>
      <c r="X1686">
        <f t="shared" si="1521"/>
        <v>0</v>
      </c>
      <c r="Y1686" s="10" t="str">
        <f t="shared" si="1522"/>
        <v>Tee Time Partner Dylan</v>
      </c>
      <c r="Z1686" t="e">
        <f t="shared" si="1523"/>
        <v>#VALUE!</v>
      </c>
      <c r="AA1686" t="e">
        <f t="shared" si="1524"/>
        <v>#VALUE!</v>
      </c>
      <c r="AB1686" t="e">
        <f t="shared" si="1525"/>
        <v>#VALUE!</v>
      </c>
      <c r="AC1686" t="e">
        <f t="shared" si="1526"/>
        <v>#VALUE!</v>
      </c>
      <c r="AD1686" t="e">
        <f t="shared" si="1527"/>
        <v>#VALUE!</v>
      </c>
      <c r="AE1686" t="e">
        <f t="shared" si="1528"/>
        <v>#VALUE!</v>
      </c>
      <c r="AF1686" t="e">
        <f t="shared" si="1529"/>
        <v>#VALUE!</v>
      </c>
      <c r="AG1686" t="e">
        <f t="shared" si="1530"/>
        <v>#VALUE!</v>
      </c>
      <c r="AH1686" t="e">
        <f t="shared" si="1531"/>
        <v>#VALUE!</v>
      </c>
      <c r="BJ1686">
        <f t="shared" si="1532"/>
        <v>1</v>
      </c>
    </row>
    <row r="1687" spans="11:62" x14ac:dyDescent="0.2">
      <c r="K1687" t="str">
        <f>WeedDataInput!F1685</f>
        <v>Y</v>
      </c>
      <c r="L1687">
        <f>WeedDataInput!G1685</f>
        <v>0</v>
      </c>
      <c r="M1687" s="10" t="str">
        <f t="shared" si="1510"/>
        <v>;0</v>
      </c>
      <c r="N1687" t="str">
        <f t="shared" si="1511"/>
        <v>;0</v>
      </c>
      <c r="O1687" t="str">
        <f t="shared" si="1512"/>
        <v>0</v>
      </c>
      <c r="P1687">
        <f t="shared" si="1513"/>
        <v>0</v>
      </c>
      <c r="Q1687">
        <f t="shared" si="1514"/>
        <v>0</v>
      </c>
      <c r="R1687">
        <f t="shared" si="1515"/>
        <v>0</v>
      </c>
      <c r="S1687">
        <f t="shared" si="1516"/>
        <v>0</v>
      </c>
      <c r="T1687">
        <f t="shared" si="1517"/>
        <v>0</v>
      </c>
      <c r="U1687">
        <f t="shared" si="1518"/>
        <v>0</v>
      </c>
      <c r="V1687">
        <f t="shared" si="1519"/>
        <v>0</v>
      </c>
      <c r="W1687">
        <f t="shared" si="1520"/>
        <v>0</v>
      </c>
      <c r="X1687">
        <f t="shared" si="1521"/>
        <v>0</v>
      </c>
      <c r="Y1687" s="10" t="e">
        <f t="shared" si="1522"/>
        <v>#VALUE!</v>
      </c>
      <c r="Z1687" t="e">
        <f t="shared" si="1523"/>
        <v>#VALUE!</v>
      </c>
      <c r="AA1687" t="e">
        <f t="shared" si="1524"/>
        <v>#VALUE!</v>
      </c>
      <c r="AB1687" t="e">
        <f t="shared" si="1525"/>
        <v>#VALUE!</v>
      </c>
      <c r="AC1687" t="e">
        <f t="shared" si="1526"/>
        <v>#VALUE!</v>
      </c>
      <c r="AD1687" t="e">
        <f t="shared" si="1527"/>
        <v>#VALUE!</v>
      </c>
      <c r="AE1687" t="e">
        <f t="shared" si="1528"/>
        <v>#VALUE!</v>
      </c>
      <c r="AF1687" t="e">
        <f t="shared" si="1529"/>
        <v>#VALUE!</v>
      </c>
      <c r="AG1687" t="e">
        <f t="shared" si="1530"/>
        <v>#VALUE!</v>
      </c>
      <c r="AH1687" t="e">
        <f t="shared" si="1531"/>
        <v>#VALUE!</v>
      </c>
      <c r="BJ1687">
        <f t="shared" si="1532"/>
        <v>0</v>
      </c>
    </row>
    <row r="1688" spans="11:62" x14ac:dyDescent="0.2">
      <c r="K1688" t="str">
        <f>WeedDataInput!F1686</f>
        <v>Y</v>
      </c>
      <c r="L1688">
        <f>WeedDataInput!G1686</f>
        <v>0</v>
      </c>
      <c r="M1688" s="10" t="str">
        <f t="shared" si="1510"/>
        <v>;0</v>
      </c>
      <c r="N1688" t="str">
        <f t="shared" si="1511"/>
        <v>;0</v>
      </c>
      <c r="O1688" t="str">
        <f t="shared" si="1512"/>
        <v>0</v>
      </c>
      <c r="P1688">
        <f t="shared" si="1513"/>
        <v>0</v>
      </c>
      <c r="Q1688">
        <f t="shared" si="1514"/>
        <v>0</v>
      </c>
      <c r="R1688">
        <f t="shared" si="1515"/>
        <v>0</v>
      </c>
      <c r="S1688">
        <f t="shared" si="1516"/>
        <v>0</v>
      </c>
      <c r="T1688">
        <f t="shared" si="1517"/>
        <v>0</v>
      </c>
      <c r="U1688">
        <f t="shared" si="1518"/>
        <v>0</v>
      </c>
      <c r="V1688">
        <f t="shared" si="1519"/>
        <v>0</v>
      </c>
      <c r="W1688">
        <f t="shared" si="1520"/>
        <v>0</v>
      </c>
      <c r="X1688">
        <f t="shared" si="1521"/>
        <v>0</v>
      </c>
      <c r="Y1688" s="10" t="e">
        <f t="shared" si="1522"/>
        <v>#VALUE!</v>
      </c>
      <c r="Z1688" t="e">
        <f t="shared" si="1523"/>
        <v>#VALUE!</v>
      </c>
      <c r="AA1688" t="e">
        <f t="shared" si="1524"/>
        <v>#VALUE!</v>
      </c>
      <c r="AB1688" t="e">
        <f t="shared" si="1525"/>
        <v>#VALUE!</v>
      </c>
      <c r="AC1688" t="e">
        <f t="shared" si="1526"/>
        <v>#VALUE!</v>
      </c>
      <c r="AD1688" t="e">
        <f t="shared" si="1527"/>
        <v>#VALUE!</v>
      </c>
      <c r="AE1688" t="e">
        <f t="shared" si="1528"/>
        <v>#VALUE!</v>
      </c>
      <c r="AF1688" t="e">
        <f t="shared" si="1529"/>
        <v>#VALUE!</v>
      </c>
      <c r="AG1688" t="e">
        <f t="shared" si="1530"/>
        <v>#VALUE!</v>
      </c>
      <c r="AH1688" t="e">
        <f t="shared" si="1531"/>
        <v>#VALUE!</v>
      </c>
      <c r="BJ1688">
        <f t="shared" si="1532"/>
        <v>0</v>
      </c>
    </row>
    <row r="1689" spans="11:62" x14ac:dyDescent="0.2">
      <c r="K1689" t="str">
        <f>WeedDataInput!F1687</f>
        <v>N</v>
      </c>
      <c r="L1689" t="str">
        <f>WeedDataInput!G1687</f>
        <v>Gabby Chamberlain;Sack Jalyers;</v>
      </c>
      <c r="M1689" s="10" t="str">
        <f t="shared" si="1510"/>
        <v>;Gabby Chamberlain;Sack Jalyers;</v>
      </c>
      <c r="N1689" t="str">
        <f t="shared" si="1511"/>
        <v>;Gabby Chamberlain;Sack Jalyers;</v>
      </c>
      <c r="O1689" t="str">
        <f t="shared" si="1512"/>
        <v>Gabby Chamberlain;Sack Jalyers;</v>
      </c>
      <c r="P1689" t="str">
        <f t="shared" si="1513"/>
        <v>Sack Jalyers;</v>
      </c>
      <c r="Q1689" t="str">
        <f t="shared" si="1514"/>
        <v/>
      </c>
      <c r="R1689">
        <f t="shared" si="1515"/>
        <v>0</v>
      </c>
      <c r="S1689">
        <f t="shared" si="1516"/>
        <v>0</v>
      </c>
      <c r="T1689">
        <f t="shared" si="1517"/>
        <v>0</v>
      </c>
      <c r="U1689">
        <f t="shared" si="1518"/>
        <v>0</v>
      </c>
      <c r="V1689">
        <f t="shared" si="1519"/>
        <v>0</v>
      </c>
      <c r="W1689">
        <f t="shared" si="1520"/>
        <v>0</v>
      </c>
      <c r="X1689">
        <f t="shared" si="1521"/>
        <v>0</v>
      </c>
      <c r="Y1689" s="10" t="str">
        <f t="shared" si="1522"/>
        <v>Gabby Chamberlain</v>
      </c>
      <c r="Z1689" t="str">
        <f t="shared" si="1523"/>
        <v>Sack Jalyers</v>
      </c>
      <c r="AA1689" t="e">
        <f t="shared" si="1524"/>
        <v>#VALUE!</v>
      </c>
      <c r="AB1689" t="e">
        <f t="shared" si="1525"/>
        <v>#VALUE!</v>
      </c>
      <c r="AC1689" t="e">
        <f t="shared" si="1526"/>
        <v>#VALUE!</v>
      </c>
      <c r="AD1689" t="e">
        <f t="shared" si="1527"/>
        <v>#VALUE!</v>
      </c>
      <c r="AE1689" t="e">
        <f t="shared" si="1528"/>
        <v>#VALUE!</v>
      </c>
      <c r="AF1689" t="e">
        <f t="shared" si="1529"/>
        <v>#VALUE!</v>
      </c>
      <c r="AG1689" t="e">
        <f t="shared" si="1530"/>
        <v>#VALUE!</v>
      </c>
      <c r="AH1689" t="e">
        <f t="shared" si="1531"/>
        <v>#VALUE!</v>
      </c>
      <c r="BJ1689">
        <f t="shared" si="1532"/>
        <v>2</v>
      </c>
    </row>
    <row r="1690" spans="11:62" x14ac:dyDescent="0.2">
      <c r="K1690" t="str">
        <f>WeedDataInput!F1688</f>
        <v>Y</v>
      </c>
      <c r="L1690">
        <f>WeedDataInput!G1688</f>
        <v>0</v>
      </c>
      <c r="M1690" s="10" t="str">
        <f t="shared" si="1510"/>
        <v>;0</v>
      </c>
      <c r="N1690" t="str">
        <f t="shared" si="1511"/>
        <v>;0</v>
      </c>
      <c r="O1690" t="str">
        <f t="shared" si="1512"/>
        <v>0</v>
      </c>
      <c r="P1690">
        <f t="shared" si="1513"/>
        <v>0</v>
      </c>
      <c r="Q1690">
        <f t="shared" si="1514"/>
        <v>0</v>
      </c>
      <c r="R1690">
        <f t="shared" si="1515"/>
        <v>0</v>
      </c>
      <c r="S1690">
        <f t="shared" si="1516"/>
        <v>0</v>
      </c>
      <c r="T1690">
        <f t="shared" si="1517"/>
        <v>0</v>
      </c>
      <c r="U1690">
        <f t="shared" si="1518"/>
        <v>0</v>
      </c>
      <c r="V1690">
        <f t="shared" si="1519"/>
        <v>0</v>
      </c>
      <c r="W1690">
        <f t="shared" si="1520"/>
        <v>0</v>
      </c>
      <c r="X1690">
        <f t="shared" si="1521"/>
        <v>0</v>
      </c>
      <c r="Y1690" s="10" t="e">
        <f t="shared" si="1522"/>
        <v>#VALUE!</v>
      </c>
      <c r="Z1690" t="e">
        <f t="shared" si="1523"/>
        <v>#VALUE!</v>
      </c>
      <c r="AA1690" t="e">
        <f t="shared" si="1524"/>
        <v>#VALUE!</v>
      </c>
      <c r="AB1690" t="e">
        <f t="shared" si="1525"/>
        <v>#VALUE!</v>
      </c>
      <c r="AC1690" t="e">
        <f t="shared" si="1526"/>
        <v>#VALUE!</v>
      </c>
      <c r="AD1690" t="e">
        <f t="shared" si="1527"/>
        <v>#VALUE!</v>
      </c>
      <c r="AE1690" t="e">
        <f t="shared" si="1528"/>
        <v>#VALUE!</v>
      </c>
      <c r="AF1690" t="e">
        <f t="shared" si="1529"/>
        <v>#VALUE!</v>
      </c>
      <c r="AG1690" t="e">
        <f t="shared" si="1530"/>
        <v>#VALUE!</v>
      </c>
      <c r="AH1690" t="e">
        <f t="shared" si="1531"/>
        <v>#VALUE!</v>
      </c>
      <c r="BJ1690">
        <f t="shared" si="1532"/>
        <v>0</v>
      </c>
    </row>
    <row r="1691" spans="11:62" x14ac:dyDescent="0.2">
      <c r="K1691" t="str">
        <f>WeedDataInput!F1689</f>
        <v>Y</v>
      </c>
      <c r="L1691">
        <f>WeedDataInput!G1689</f>
        <v>0</v>
      </c>
      <c r="M1691" s="10" t="str">
        <f t="shared" si="1510"/>
        <v>;0</v>
      </c>
      <c r="N1691" t="str">
        <f t="shared" si="1511"/>
        <v>;0</v>
      </c>
      <c r="O1691" t="str">
        <f t="shared" si="1512"/>
        <v>0</v>
      </c>
      <c r="P1691">
        <f t="shared" si="1513"/>
        <v>0</v>
      </c>
      <c r="Q1691">
        <f t="shared" si="1514"/>
        <v>0</v>
      </c>
      <c r="R1691">
        <f t="shared" si="1515"/>
        <v>0</v>
      </c>
      <c r="S1691">
        <f t="shared" si="1516"/>
        <v>0</v>
      </c>
      <c r="T1691">
        <f t="shared" si="1517"/>
        <v>0</v>
      </c>
      <c r="U1691">
        <f t="shared" si="1518"/>
        <v>0</v>
      </c>
      <c r="V1691">
        <f t="shared" si="1519"/>
        <v>0</v>
      </c>
      <c r="W1691">
        <f t="shared" si="1520"/>
        <v>0</v>
      </c>
      <c r="X1691">
        <f t="shared" si="1521"/>
        <v>0</v>
      </c>
      <c r="Y1691" s="10" t="e">
        <f t="shared" si="1522"/>
        <v>#VALUE!</v>
      </c>
      <c r="Z1691" t="e">
        <f t="shared" si="1523"/>
        <v>#VALUE!</v>
      </c>
      <c r="AA1691" t="e">
        <f t="shared" si="1524"/>
        <v>#VALUE!</v>
      </c>
      <c r="AB1691" t="e">
        <f t="shared" si="1525"/>
        <v>#VALUE!</v>
      </c>
      <c r="AC1691" t="e">
        <f t="shared" si="1526"/>
        <v>#VALUE!</v>
      </c>
      <c r="AD1691" t="e">
        <f t="shared" si="1527"/>
        <v>#VALUE!</v>
      </c>
      <c r="AE1691" t="e">
        <f t="shared" si="1528"/>
        <v>#VALUE!</v>
      </c>
      <c r="AF1691" t="e">
        <f t="shared" si="1529"/>
        <v>#VALUE!</v>
      </c>
      <c r="AG1691" t="e">
        <f t="shared" si="1530"/>
        <v>#VALUE!</v>
      </c>
      <c r="AH1691" t="e">
        <f t="shared" si="1531"/>
        <v>#VALUE!</v>
      </c>
      <c r="BJ1691">
        <f t="shared" si="1532"/>
        <v>0</v>
      </c>
    </row>
    <row r="1692" spans="11:62" x14ac:dyDescent="0.2">
      <c r="K1692" t="str">
        <f>WeedDataInput!F1690</f>
        <v>N</v>
      </c>
      <c r="L1692" t="str">
        <f>WeedDataInput!G1690</f>
        <v>Joaquim Grunberger;</v>
      </c>
      <c r="M1692" s="10" t="str">
        <f t="shared" si="1510"/>
        <v>;Joaquim Grunberger;</v>
      </c>
      <c r="N1692" t="str">
        <f t="shared" si="1511"/>
        <v>;Joaquim Grunberger;</v>
      </c>
      <c r="O1692" t="str">
        <f t="shared" si="1512"/>
        <v>Joaquim Grunberger;</v>
      </c>
      <c r="P1692" t="str">
        <f t="shared" si="1513"/>
        <v/>
      </c>
      <c r="Q1692">
        <f t="shared" si="1514"/>
        <v>0</v>
      </c>
      <c r="R1692">
        <f t="shared" si="1515"/>
        <v>0</v>
      </c>
      <c r="S1692">
        <f t="shared" si="1516"/>
        <v>0</v>
      </c>
      <c r="T1692">
        <f t="shared" si="1517"/>
        <v>0</v>
      </c>
      <c r="U1692">
        <f t="shared" si="1518"/>
        <v>0</v>
      </c>
      <c r="V1692">
        <f t="shared" si="1519"/>
        <v>0</v>
      </c>
      <c r="W1692">
        <f t="shared" si="1520"/>
        <v>0</v>
      </c>
      <c r="X1692">
        <f t="shared" si="1521"/>
        <v>0</v>
      </c>
      <c r="Y1692" s="10" t="str">
        <f t="shared" si="1522"/>
        <v>Joaquim Grunberger</v>
      </c>
      <c r="Z1692" t="e">
        <f t="shared" si="1523"/>
        <v>#VALUE!</v>
      </c>
      <c r="AA1692" t="e">
        <f t="shared" si="1524"/>
        <v>#VALUE!</v>
      </c>
      <c r="AB1692" t="e">
        <f t="shared" si="1525"/>
        <v>#VALUE!</v>
      </c>
      <c r="AC1692" t="e">
        <f t="shared" si="1526"/>
        <v>#VALUE!</v>
      </c>
      <c r="AD1692" t="e">
        <f t="shared" si="1527"/>
        <v>#VALUE!</v>
      </c>
      <c r="AE1692" t="e">
        <f t="shared" si="1528"/>
        <v>#VALUE!</v>
      </c>
      <c r="AF1692" t="e">
        <f t="shared" si="1529"/>
        <v>#VALUE!</v>
      </c>
      <c r="AG1692" t="e">
        <f t="shared" si="1530"/>
        <v>#VALUE!</v>
      </c>
      <c r="AH1692" t="e">
        <f t="shared" si="1531"/>
        <v>#VALUE!</v>
      </c>
      <c r="BJ1692">
        <f t="shared" si="1532"/>
        <v>1</v>
      </c>
    </row>
    <row r="1693" spans="11:62" x14ac:dyDescent="0.2">
      <c r="K1693" t="str">
        <f>WeedDataInput!F1691</f>
        <v>N</v>
      </c>
      <c r="L1693" t="str">
        <f>WeedDataInput!G1691</f>
        <v>Joaquim Grunberger;</v>
      </c>
      <c r="M1693" s="10" t="str">
        <f t="shared" si="1510"/>
        <v>;Joaquim Grunberger;</v>
      </c>
      <c r="N1693" t="str">
        <f t="shared" si="1511"/>
        <v>;Joaquim Grunberger;</v>
      </c>
      <c r="O1693" t="str">
        <f t="shared" si="1512"/>
        <v>Joaquim Grunberger;</v>
      </c>
      <c r="P1693" t="str">
        <f t="shared" si="1513"/>
        <v/>
      </c>
      <c r="Q1693">
        <f t="shared" si="1514"/>
        <v>0</v>
      </c>
      <c r="R1693">
        <f t="shared" si="1515"/>
        <v>0</v>
      </c>
      <c r="S1693">
        <f t="shared" si="1516"/>
        <v>0</v>
      </c>
      <c r="T1693">
        <f t="shared" si="1517"/>
        <v>0</v>
      </c>
      <c r="U1693">
        <f t="shared" si="1518"/>
        <v>0</v>
      </c>
      <c r="V1693">
        <f t="shared" si="1519"/>
        <v>0</v>
      </c>
      <c r="W1693">
        <f t="shared" si="1520"/>
        <v>0</v>
      </c>
      <c r="X1693">
        <f t="shared" si="1521"/>
        <v>0</v>
      </c>
      <c r="Y1693" s="10" t="str">
        <f t="shared" si="1522"/>
        <v>Joaquim Grunberger</v>
      </c>
      <c r="Z1693" t="e">
        <f t="shared" si="1523"/>
        <v>#VALUE!</v>
      </c>
      <c r="AA1693" t="e">
        <f t="shared" si="1524"/>
        <v>#VALUE!</v>
      </c>
      <c r="AB1693" t="e">
        <f t="shared" si="1525"/>
        <v>#VALUE!</v>
      </c>
      <c r="AC1693" t="e">
        <f t="shared" si="1526"/>
        <v>#VALUE!</v>
      </c>
      <c r="AD1693" t="e">
        <f t="shared" si="1527"/>
        <v>#VALUE!</v>
      </c>
      <c r="AE1693" t="e">
        <f t="shared" si="1528"/>
        <v>#VALUE!</v>
      </c>
      <c r="AF1693" t="e">
        <f t="shared" si="1529"/>
        <v>#VALUE!</v>
      </c>
      <c r="AG1693" t="e">
        <f t="shared" si="1530"/>
        <v>#VALUE!</v>
      </c>
      <c r="AH1693" t="e">
        <f t="shared" si="1531"/>
        <v>#VALUE!</v>
      </c>
      <c r="BJ1693">
        <f t="shared" si="1532"/>
        <v>1</v>
      </c>
    </row>
    <row r="1694" spans="11:62" x14ac:dyDescent="0.2">
      <c r="K1694" t="str">
        <f>WeedDataInput!F1692</f>
        <v>N</v>
      </c>
      <c r="L1694" t="str">
        <f>WeedDataInput!G1692</f>
        <v>Joaquim Grunberger;</v>
      </c>
      <c r="M1694" s="10" t="str">
        <f t="shared" si="1510"/>
        <v>;Joaquim Grunberger;</v>
      </c>
      <c r="N1694" t="str">
        <f t="shared" si="1511"/>
        <v>;Joaquim Grunberger;</v>
      </c>
      <c r="O1694" t="str">
        <f t="shared" si="1512"/>
        <v>Joaquim Grunberger;</v>
      </c>
      <c r="P1694" t="str">
        <f t="shared" si="1513"/>
        <v/>
      </c>
      <c r="Q1694">
        <f t="shared" si="1514"/>
        <v>0</v>
      </c>
      <c r="R1694">
        <f t="shared" si="1515"/>
        <v>0</v>
      </c>
      <c r="S1694">
        <f t="shared" si="1516"/>
        <v>0</v>
      </c>
      <c r="T1694">
        <f t="shared" si="1517"/>
        <v>0</v>
      </c>
      <c r="U1694">
        <f t="shared" si="1518"/>
        <v>0</v>
      </c>
      <c r="V1694">
        <f t="shared" si="1519"/>
        <v>0</v>
      </c>
      <c r="W1694">
        <f t="shared" si="1520"/>
        <v>0</v>
      </c>
      <c r="X1694">
        <f t="shared" si="1521"/>
        <v>0</v>
      </c>
      <c r="Y1694" s="10" t="str">
        <f t="shared" si="1522"/>
        <v>Joaquim Grunberger</v>
      </c>
      <c r="Z1694" t="e">
        <f t="shared" si="1523"/>
        <v>#VALUE!</v>
      </c>
      <c r="AA1694" t="e">
        <f t="shared" si="1524"/>
        <v>#VALUE!</v>
      </c>
      <c r="AB1694" t="e">
        <f t="shared" si="1525"/>
        <v>#VALUE!</v>
      </c>
      <c r="AC1694" t="e">
        <f t="shared" si="1526"/>
        <v>#VALUE!</v>
      </c>
      <c r="AD1694" t="e">
        <f t="shared" si="1527"/>
        <v>#VALUE!</v>
      </c>
      <c r="AE1694" t="e">
        <f t="shared" si="1528"/>
        <v>#VALUE!</v>
      </c>
      <c r="AF1694" t="e">
        <f t="shared" si="1529"/>
        <v>#VALUE!</v>
      </c>
      <c r="AG1694" t="e">
        <f t="shared" si="1530"/>
        <v>#VALUE!</v>
      </c>
      <c r="AH1694" t="e">
        <f t="shared" si="1531"/>
        <v>#VALUE!</v>
      </c>
      <c r="BJ1694">
        <f t="shared" si="1532"/>
        <v>1</v>
      </c>
    </row>
    <row r="1695" spans="11:62" x14ac:dyDescent="0.2">
      <c r="K1695" t="str">
        <f>WeedDataInput!F1693</f>
        <v>Y</v>
      </c>
      <c r="L1695">
        <f>WeedDataInput!G1693</f>
        <v>0</v>
      </c>
      <c r="M1695" s="10" t="str">
        <f t="shared" si="1510"/>
        <v>;0</v>
      </c>
      <c r="N1695" t="str">
        <f t="shared" si="1511"/>
        <v>;0</v>
      </c>
      <c r="O1695" t="str">
        <f t="shared" si="1512"/>
        <v>0</v>
      </c>
      <c r="P1695">
        <f t="shared" si="1513"/>
        <v>0</v>
      </c>
      <c r="Q1695">
        <f t="shared" si="1514"/>
        <v>0</v>
      </c>
      <c r="R1695">
        <f t="shared" si="1515"/>
        <v>0</v>
      </c>
      <c r="S1695">
        <f t="shared" si="1516"/>
        <v>0</v>
      </c>
      <c r="T1695">
        <f t="shared" si="1517"/>
        <v>0</v>
      </c>
      <c r="U1695">
        <f t="shared" si="1518"/>
        <v>0</v>
      </c>
      <c r="V1695">
        <f t="shared" si="1519"/>
        <v>0</v>
      </c>
      <c r="W1695">
        <f t="shared" si="1520"/>
        <v>0</v>
      </c>
      <c r="X1695">
        <f t="shared" si="1521"/>
        <v>0</v>
      </c>
      <c r="Y1695" s="10" t="e">
        <f t="shared" si="1522"/>
        <v>#VALUE!</v>
      </c>
      <c r="Z1695" t="e">
        <f t="shared" si="1523"/>
        <v>#VALUE!</v>
      </c>
      <c r="AA1695" t="e">
        <f t="shared" si="1524"/>
        <v>#VALUE!</v>
      </c>
      <c r="AB1695" t="e">
        <f t="shared" si="1525"/>
        <v>#VALUE!</v>
      </c>
      <c r="AC1695" t="e">
        <f t="shared" si="1526"/>
        <v>#VALUE!</v>
      </c>
      <c r="AD1695" t="e">
        <f t="shared" si="1527"/>
        <v>#VALUE!</v>
      </c>
      <c r="AE1695" t="e">
        <f t="shared" si="1528"/>
        <v>#VALUE!</v>
      </c>
      <c r="AF1695" t="e">
        <f t="shared" si="1529"/>
        <v>#VALUE!</v>
      </c>
      <c r="AG1695" t="e">
        <f t="shared" si="1530"/>
        <v>#VALUE!</v>
      </c>
      <c r="AH1695" t="e">
        <f t="shared" si="1531"/>
        <v>#VALUE!</v>
      </c>
      <c r="BJ1695">
        <f t="shared" si="1532"/>
        <v>0</v>
      </c>
    </row>
    <row r="1696" spans="11:62" x14ac:dyDescent="0.2">
      <c r="K1696" t="str">
        <f>WeedDataInput!F1694</f>
        <v>Y</v>
      </c>
      <c r="L1696">
        <f>WeedDataInput!G1694</f>
        <v>0</v>
      </c>
      <c r="M1696" s="10" t="str">
        <f t="shared" si="1510"/>
        <v>;0</v>
      </c>
      <c r="N1696" t="str">
        <f t="shared" si="1511"/>
        <v>;0</v>
      </c>
      <c r="O1696" t="str">
        <f t="shared" si="1512"/>
        <v>0</v>
      </c>
      <c r="P1696">
        <f t="shared" si="1513"/>
        <v>0</v>
      </c>
      <c r="Q1696">
        <f t="shared" si="1514"/>
        <v>0</v>
      </c>
      <c r="R1696">
        <f t="shared" si="1515"/>
        <v>0</v>
      </c>
      <c r="S1696">
        <f t="shared" si="1516"/>
        <v>0</v>
      </c>
      <c r="T1696">
        <f t="shared" si="1517"/>
        <v>0</v>
      </c>
      <c r="U1696">
        <f t="shared" si="1518"/>
        <v>0</v>
      </c>
      <c r="V1696">
        <f t="shared" si="1519"/>
        <v>0</v>
      </c>
      <c r="W1696">
        <f t="shared" si="1520"/>
        <v>0</v>
      </c>
      <c r="X1696">
        <f t="shared" si="1521"/>
        <v>0</v>
      </c>
      <c r="Y1696" s="10" t="e">
        <f t="shared" si="1522"/>
        <v>#VALUE!</v>
      </c>
      <c r="Z1696" t="e">
        <f t="shared" si="1523"/>
        <v>#VALUE!</v>
      </c>
      <c r="AA1696" t="e">
        <f t="shared" si="1524"/>
        <v>#VALUE!</v>
      </c>
      <c r="AB1696" t="e">
        <f t="shared" si="1525"/>
        <v>#VALUE!</v>
      </c>
      <c r="AC1696" t="e">
        <f t="shared" si="1526"/>
        <v>#VALUE!</v>
      </c>
      <c r="AD1696" t="e">
        <f t="shared" si="1527"/>
        <v>#VALUE!</v>
      </c>
      <c r="AE1696" t="e">
        <f t="shared" si="1528"/>
        <v>#VALUE!</v>
      </c>
      <c r="AF1696" t="e">
        <f t="shared" si="1529"/>
        <v>#VALUE!</v>
      </c>
      <c r="AG1696" t="e">
        <f t="shared" si="1530"/>
        <v>#VALUE!</v>
      </c>
      <c r="AH1696" t="e">
        <f t="shared" si="1531"/>
        <v>#VALUE!</v>
      </c>
      <c r="BJ1696">
        <f t="shared" si="1532"/>
        <v>0</v>
      </c>
    </row>
    <row r="1697" spans="11:62" x14ac:dyDescent="0.2">
      <c r="K1697" t="str">
        <f>WeedDataInput!F1695</f>
        <v>Y</v>
      </c>
      <c r="L1697">
        <f>WeedDataInput!G1695</f>
        <v>0</v>
      </c>
      <c r="M1697" s="10" t="str">
        <f t="shared" si="1510"/>
        <v>;0</v>
      </c>
      <c r="N1697" t="str">
        <f t="shared" si="1511"/>
        <v>;0</v>
      </c>
      <c r="O1697" t="str">
        <f t="shared" si="1512"/>
        <v>0</v>
      </c>
      <c r="P1697">
        <f t="shared" si="1513"/>
        <v>0</v>
      </c>
      <c r="Q1697">
        <f t="shared" si="1514"/>
        <v>0</v>
      </c>
      <c r="R1697">
        <f t="shared" si="1515"/>
        <v>0</v>
      </c>
      <c r="S1697">
        <f t="shared" si="1516"/>
        <v>0</v>
      </c>
      <c r="T1697">
        <f t="shared" si="1517"/>
        <v>0</v>
      </c>
      <c r="U1697">
        <f t="shared" si="1518"/>
        <v>0</v>
      </c>
      <c r="V1697">
        <f t="shared" si="1519"/>
        <v>0</v>
      </c>
      <c r="W1697">
        <f t="shared" si="1520"/>
        <v>0</v>
      </c>
      <c r="X1697">
        <f t="shared" si="1521"/>
        <v>0</v>
      </c>
      <c r="Y1697" s="10" t="e">
        <f t="shared" si="1522"/>
        <v>#VALUE!</v>
      </c>
      <c r="Z1697" t="e">
        <f t="shared" si="1523"/>
        <v>#VALUE!</v>
      </c>
      <c r="AA1697" t="e">
        <f t="shared" si="1524"/>
        <v>#VALUE!</v>
      </c>
      <c r="AB1697" t="e">
        <f t="shared" si="1525"/>
        <v>#VALUE!</v>
      </c>
      <c r="AC1697" t="e">
        <f t="shared" si="1526"/>
        <v>#VALUE!</v>
      </c>
      <c r="AD1697" t="e">
        <f t="shared" si="1527"/>
        <v>#VALUE!</v>
      </c>
      <c r="AE1697" t="e">
        <f t="shared" si="1528"/>
        <v>#VALUE!</v>
      </c>
      <c r="AF1697" t="e">
        <f t="shared" si="1529"/>
        <v>#VALUE!</v>
      </c>
      <c r="AG1697" t="e">
        <f t="shared" si="1530"/>
        <v>#VALUE!</v>
      </c>
      <c r="AH1697" t="e">
        <f t="shared" si="1531"/>
        <v>#VALUE!</v>
      </c>
      <c r="BJ1697">
        <f t="shared" si="1532"/>
        <v>0</v>
      </c>
    </row>
    <row r="1698" spans="11:62" x14ac:dyDescent="0.2">
      <c r="K1698" t="str">
        <f>WeedDataInput!F1696</f>
        <v>Y</v>
      </c>
      <c r="L1698">
        <f>WeedDataInput!G1696</f>
        <v>0</v>
      </c>
      <c r="M1698" s="10" t="str">
        <f t="shared" si="1510"/>
        <v>;0</v>
      </c>
      <c r="N1698" t="str">
        <f t="shared" si="1511"/>
        <v>;0</v>
      </c>
      <c r="O1698" t="str">
        <f t="shared" si="1512"/>
        <v>0</v>
      </c>
      <c r="P1698">
        <f t="shared" si="1513"/>
        <v>0</v>
      </c>
      <c r="Q1698">
        <f t="shared" si="1514"/>
        <v>0</v>
      </c>
      <c r="R1698">
        <f t="shared" si="1515"/>
        <v>0</v>
      </c>
      <c r="S1698">
        <f t="shared" si="1516"/>
        <v>0</v>
      </c>
      <c r="T1698">
        <f t="shared" si="1517"/>
        <v>0</v>
      </c>
      <c r="U1698">
        <f t="shared" si="1518"/>
        <v>0</v>
      </c>
      <c r="V1698">
        <f t="shared" si="1519"/>
        <v>0</v>
      </c>
      <c r="W1698">
        <f t="shared" si="1520"/>
        <v>0</v>
      </c>
      <c r="X1698">
        <f t="shared" si="1521"/>
        <v>0</v>
      </c>
      <c r="Y1698" s="10" t="e">
        <f t="shared" si="1522"/>
        <v>#VALUE!</v>
      </c>
      <c r="Z1698" t="e">
        <f t="shared" si="1523"/>
        <v>#VALUE!</v>
      </c>
      <c r="AA1698" t="e">
        <f t="shared" si="1524"/>
        <v>#VALUE!</v>
      </c>
      <c r="AB1698" t="e">
        <f t="shared" si="1525"/>
        <v>#VALUE!</v>
      </c>
      <c r="AC1698" t="e">
        <f t="shared" si="1526"/>
        <v>#VALUE!</v>
      </c>
      <c r="AD1698" t="e">
        <f t="shared" si="1527"/>
        <v>#VALUE!</v>
      </c>
      <c r="AE1698" t="e">
        <f t="shared" si="1528"/>
        <v>#VALUE!</v>
      </c>
      <c r="AF1698" t="e">
        <f t="shared" si="1529"/>
        <v>#VALUE!</v>
      </c>
      <c r="AG1698" t="e">
        <f t="shared" si="1530"/>
        <v>#VALUE!</v>
      </c>
      <c r="AH1698" t="e">
        <f t="shared" si="1531"/>
        <v>#VALUE!</v>
      </c>
      <c r="BJ1698">
        <f t="shared" si="1532"/>
        <v>0</v>
      </c>
    </row>
    <row r="1699" spans="11:62" x14ac:dyDescent="0.2">
      <c r="K1699" t="str">
        <f>WeedDataInput!F1697</f>
        <v>N</v>
      </c>
      <c r="L1699" t="str">
        <f>WeedDataInput!G1697</f>
        <v>Joaquim Grunberger;</v>
      </c>
      <c r="M1699" s="10" t="str">
        <f t="shared" si="1510"/>
        <v>;Joaquim Grunberger;</v>
      </c>
      <c r="N1699" t="str">
        <f t="shared" si="1511"/>
        <v>;Joaquim Grunberger;</v>
      </c>
      <c r="O1699" t="str">
        <f t="shared" si="1512"/>
        <v>Joaquim Grunberger;</v>
      </c>
      <c r="P1699" t="str">
        <f t="shared" si="1513"/>
        <v/>
      </c>
      <c r="Q1699">
        <f t="shared" si="1514"/>
        <v>0</v>
      </c>
      <c r="R1699">
        <f t="shared" si="1515"/>
        <v>0</v>
      </c>
      <c r="S1699">
        <f t="shared" si="1516"/>
        <v>0</v>
      </c>
      <c r="T1699">
        <f t="shared" si="1517"/>
        <v>0</v>
      </c>
      <c r="U1699">
        <f t="shared" si="1518"/>
        <v>0</v>
      </c>
      <c r="V1699">
        <f t="shared" si="1519"/>
        <v>0</v>
      </c>
      <c r="W1699">
        <f t="shared" si="1520"/>
        <v>0</v>
      </c>
      <c r="X1699">
        <f t="shared" si="1521"/>
        <v>0</v>
      </c>
      <c r="Y1699" s="10" t="str">
        <f t="shared" si="1522"/>
        <v>Joaquim Grunberger</v>
      </c>
      <c r="Z1699" t="e">
        <f t="shared" si="1523"/>
        <v>#VALUE!</v>
      </c>
      <c r="AA1699" t="e">
        <f t="shared" si="1524"/>
        <v>#VALUE!</v>
      </c>
      <c r="AB1699" t="e">
        <f t="shared" si="1525"/>
        <v>#VALUE!</v>
      </c>
      <c r="AC1699" t="e">
        <f t="shared" si="1526"/>
        <v>#VALUE!</v>
      </c>
      <c r="AD1699" t="e">
        <f t="shared" si="1527"/>
        <v>#VALUE!</v>
      </c>
      <c r="AE1699" t="e">
        <f t="shared" si="1528"/>
        <v>#VALUE!</v>
      </c>
      <c r="AF1699" t="e">
        <f t="shared" si="1529"/>
        <v>#VALUE!</v>
      </c>
      <c r="AG1699" t="e">
        <f t="shared" si="1530"/>
        <v>#VALUE!</v>
      </c>
      <c r="AH1699" t="e">
        <f t="shared" si="1531"/>
        <v>#VALUE!</v>
      </c>
      <c r="BJ1699">
        <f t="shared" si="1532"/>
        <v>1</v>
      </c>
    </row>
    <row r="1700" spans="11:62" x14ac:dyDescent="0.2">
      <c r="K1700" t="str">
        <f>WeedDataInput!F1698</f>
        <v>N</v>
      </c>
      <c r="L1700" t="str">
        <f>WeedDataInput!G1698</f>
        <v>Joaquim Grunberger;</v>
      </c>
      <c r="M1700" s="10" t="str">
        <f t="shared" si="1510"/>
        <v>;Joaquim Grunberger;</v>
      </c>
      <c r="N1700" t="str">
        <f t="shared" si="1511"/>
        <v>;Joaquim Grunberger;</v>
      </c>
      <c r="O1700" t="str">
        <f t="shared" si="1512"/>
        <v>Joaquim Grunberger;</v>
      </c>
      <c r="P1700" t="str">
        <f t="shared" si="1513"/>
        <v/>
      </c>
      <c r="Q1700">
        <f t="shared" si="1514"/>
        <v>0</v>
      </c>
      <c r="R1700">
        <f t="shared" si="1515"/>
        <v>0</v>
      </c>
      <c r="S1700">
        <f t="shared" si="1516"/>
        <v>0</v>
      </c>
      <c r="T1700">
        <f t="shared" si="1517"/>
        <v>0</v>
      </c>
      <c r="U1700">
        <f t="shared" si="1518"/>
        <v>0</v>
      </c>
      <c r="V1700">
        <f t="shared" si="1519"/>
        <v>0</v>
      </c>
      <c r="W1700">
        <f t="shared" si="1520"/>
        <v>0</v>
      </c>
      <c r="X1700">
        <f t="shared" si="1521"/>
        <v>0</v>
      </c>
      <c r="Y1700" s="10" t="str">
        <f t="shared" si="1522"/>
        <v>Joaquim Grunberger</v>
      </c>
      <c r="Z1700" t="e">
        <f t="shared" si="1523"/>
        <v>#VALUE!</v>
      </c>
      <c r="AA1700" t="e">
        <f t="shared" si="1524"/>
        <v>#VALUE!</v>
      </c>
      <c r="AB1700" t="e">
        <f t="shared" si="1525"/>
        <v>#VALUE!</v>
      </c>
      <c r="AC1700" t="e">
        <f t="shared" si="1526"/>
        <v>#VALUE!</v>
      </c>
      <c r="AD1700" t="e">
        <f t="shared" si="1527"/>
        <v>#VALUE!</v>
      </c>
      <c r="AE1700" t="e">
        <f t="shared" si="1528"/>
        <v>#VALUE!</v>
      </c>
      <c r="AF1700" t="e">
        <f t="shared" si="1529"/>
        <v>#VALUE!</v>
      </c>
      <c r="AG1700" t="e">
        <f t="shared" si="1530"/>
        <v>#VALUE!</v>
      </c>
      <c r="AH1700" t="e">
        <f t="shared" si="1531"/>
        <v>#VALUE!</v>
      </c>
      <c r="BJ1700">
        <f t="shared" si="1532"/>
        <v>1</v>
      </c>
    </row>
    <row r="1701" spans="11:62" x14ac:dyDescent="0.2">
      <c r="K1701" t="str">
        <f>WeedDataInput!F1699</f>
        <v>N</v>
      </c>
      <c r="L1701" t="str">
        <f>WeedDataInput!G1699</f>
        <v>Jack Eskay;</v>
      </c>
      <c r="M1701" s="10" t="str">
        <f t="shared" si="1510"/>
        <v>;Jack Eskay;</v>
      </c>
      <c r="N1701" t="str">
        <f t="shared" si="1511"/>
        <v>;Jack Eskay;</v>
      </c>
      <c r="O1701" t="str">
        <f t="shared" si="1512"/>
        <v>Jack Eskay;</v>
      </c>
      <c r="P1701" t="str">
        <f t="shared" si="1513"/>
        <v/>
      </c>
      <c r="Q1701">
        <f t="shared" si="1514"/>
        <v>0</v>
      </c>
      <c r="R1701">
        <f t="shared" si="1515"/>
        <v>0</v>
      </c>
      <c r="S1701">
        <f t="shared" si="1516"/>
        <v>0</v>
      </c>
      <c r="T1701">
        <f t="shared" si="1517"/>
        <v>0</v>
      </c>
      <c r="U1701">
        <f t="shared" si="1518"/>
        <v>0</v>
      </c>
      <c r="V1701">
        <f t="shared" si="1519"/>
        <v>0</v>
      </c>
      <c r="W1701">
        <f t="shared" si="1520"/>
        <v>0</v>
      </c>
      <c r="X1701">
        <f t="shared" si="1521"/>
        <v>0</v>
      </c>
      <c r="Y1701" s="10" t="str">
        <f t="shared" si="1522"/>
        <v>Jack Eskay</v>
      </c>
      <c r="Z1701" t="e">
        <f t="shared" si="1523"/>
        <v>#VALUE!</v>
      </c>
      <c r="AA1701" t="e">
        <f t="shared" si="1524"/>
        <v>#VALUE!</v>
      </c>
      <c r="AB1701" t="e">
        <f t="shared" si="1525"/>
        <v>#VALUE!</v>
      </c>
      <c r="AC1701" t="e">
        <f t="shared" si="1526"/>
        <v>#VALUE!</v>
      </c>
      <c r="AD1701" t="e">
        <f t="shared" si="1527"/>
        <v>#VALUE!</v>
      </c>
      <c r="AE1701" t="e">
        <f t="shared" si="1528"/>
        <v>#VALUE!</v>
      </c>
      <c r="AF1701" t="e">
        <f t="shared" si="1529"/>
        <v>#VALUE!</v>
      </c>
      <c r="AG1701" t="e">
        <f t="shared" si="1530"/>
        <v>#VALUE!</v>
      </c>
      <c r="AH1701" t="e">
        <f t="shared" si="1531"/>
        <v>#VALUE!</v>
      </c>
      <c r="BJ1701">
        <f t="shared" si="1532"/>
        <v>1</v>
      </c>
    </row>
    <row r="1702" spans="11:62" x14ac:dyDescent="0.2">
      <c r="K1702" t="str">
        <f>WeedDataInput!F1700</f>
        <v>N</v>
      </c>
      <c r="L1702" t="str">
        <f>WeedDataInput!G1700</f>
        <v>Joaquim Grunberger;</v>
      </c>
      <c r="M1702" s="10" t="str">
        <f t="shared" si="1510"/>
        <v>;Joaquim Grunberger;</v>
      </c>
      <c r="N1702" t="str">
        <f t="shared" si="1511"/>
        <v>;Joaquim Grunberger;</v>
      </c>
      <c r="O1702" t="str">
        <f t="shared" si="1512"/>
        <v>Joaquim Grunberger;</v>
      </c>
      <c r="P1702" t="str">
        <f t="shared" si="1513"/>
        <v/>
      </c>
      <c r="Q1702">
        <f t="shared" si="1514"/>
        <v>0</v>
      </c>
      <c r="R1702">
        <f t="shared" si="1515"/>
        <v>0</v>
      </c>
      <c r="S1702">
        <f t="shared" si="1516"/>
        <v>0</v>
      </c>
      <c r="T1702">
        <f t="shared" si="1517"/>
        <v>0</v>
      </c>
      <c r="U1702">
        <f t="shared" si="1518"/>
        <v>0</v>
      </c>
      <c r="V1702">
        <f t="shared" si="1519"/>
        <v>0</v>
      </c>
      <c r="W1702">
        <f t="shared" si="1520"/>
        <v>0</v>
      </c>
      <c r="X1702">
        <f t="shared" si="1521"/>
        <v>0</v>
      </c>
      <c r="Y1702" s="10" t="str">
        <f t="shared" si="1522"/>
        <v>Joaquim Grunberger</v>
      </c>
      <c r="Z1702" t="e">
        <f t="shared" si="1523"/>
        <v>#VALUE!</v>
      </c>
      <c r="AA1702" t="e">
        <f t="shared" si="1524"/>
        <v>#VALUE!</v>
      </c>
      <c r="AB1702" t="e">
        <f t="shared" si="1525"/>
        <v>#VALUE!</v>
      </c>
      <c r="AC1702" t="e">
        <f t="shared" si="1526"/>
        <v>#VALUE!</v>
      </c>
      <c r="AD1702" t="e">
        <f t="shared" si="1527"/>
        <v>#VALUE!</v>
      </c>
      <c r="AE1702" t="e">
        <f t="shared" si="1528"/>
        <v>#VALUE!</v>
      </c>
      <c r="AF1702" t="e">
        <f t="shared" si="1529"/>
        <v>#VALUE!</v>
      </c>
      <c r="AG1702" t="e">
        <f t="shared" si="1530"/>
        <v>#VALUE!</v>
      </c>
      <c r="AH1702" t="e">
        <f t="shared" si="1531"/>
        <v>#VALUE!</v>
      </c>
      <c r="BJ1702">
        <f t="shared" si="1532"/>
        <v>1</v>
      </c>
    </row>
    <row r="1703" spans="11:62" x14ac:dyDescent="0.2">
      <c r="K1703" t="str">
        <f>WeedDataInput!F1701</f>
        <v>Y</v>
      </c>
      <c r="L1703">
        <f>WeedDataInput!G1701</f>
        <v>0</v>
      </c>
      <c r="M1703" s="10" t="str">
        <f t="shared" si="1510"/>
        <v>;0</v>
      </c>
      <c r="N1703" t="str">
        <f t="shared" si="1511"/>
        <v>;0</v>
      </c>
      <c r="O1703" t="str">
        <f t="shared" si="1512"/>
        <v>0</v>
      </c>
      <c r="P1703">
        <f t="shared" si="1513"/>
        <v>0</v>
      </c>
      <c r="Q1703">
        <f t="shared" si="1514"/>
        <v>0</v>
      </c>
      <c r="R1703">
        <f t="shared" si="1515"/>
        <v>0</v>
      </c>
      <c r="S1703">
        <f t="shared" si="1516"/>
        <v>0</v>
      </c>
      <c r="T1703">
        <f t="shared" si="1517"/>
        <v>0</v>
      </c>
      <c r="U1703">
        <f t="shared" si="1518"/>
        <v>0</v>
      </c>
      <c r="V1703">
        <f t="shared" si="1519"/>
        <v>0</v>
      </c>
      <c r="W1703">
        <f t="shared" si="1520"/>
        <v>0</v>
      </c>
      <c r="X1703">
        <f t="shared" si="1521"/>
        <v>0</v>
      </c>
      <c r="Y1703" s="10" t="e">
        <f t="shared" si="1522"/>
        <v>#VALUE!</v>
      </c>
      <c r="Z1703" t="e">
        <f t="shared" si="1523"/>
        <v>#VALUE!</v>
      </c>
      <c r="AA1703" t="e">
        <f t="shared" si="1524"/>
        <v>#VALUE!</v>
      </c>
      <c r="AB1703" t="e">
        <f t="shared" si="1525"/>
        <v>#VALUE!</v>
      </c>
      <c r="AC1703" t="e">
        <f t="shared" si="1526"/>
        <v>#VALUE!</v>
      </c>
      <c r="AD1703" t="e">
        <f t="shared" si="1527"/>
        <v>#VALUE!</v>
      </c>
      <c r="AE1703" t="e">
        <f t="shared" si="1528"/>
        <v>#VALUE!</v>
      </c>
      <c r="AF1703" t="e">
        <f t="shared" si="1529"/>
        <v>#VALUE!</v>
      </c>
      <c r="AG1703" t="e">
        <f t="shared" si="1530"/>
        <v>#VALUE!</v>
      </c>
      <c r="AH1703" t="e">
        <f t="shared" si="1531"/>
        <v>#VALUE!</v>
      </c>
      <c r="BJ1703">
        <f t="shared" si="1532"/>
        <v>0</v>
      </c>
    </row>
    <row r="1704" spans="11:62" x14ac:dyDescent="0.2">
      <c r="K1704" t="str">
        <f>WeedDataInput!F1702</f>
        <v>Y</v>
      </c>
      <c r="L1704">
        <f>WeedDataInput!G1702</f>
        <v>0</v>
      </c>
      <c r="M1704" s="10" t="str">
        <f t="shared" si="1510"/>
        <v>;0</v>
      </c>
      <c r="N1704" t="str">
        <f t="shared" si="1511"/>
        <v>;0</v>
      </c>
      <c r="O1704" t="str">
        <f t="shared" si="1512"/>
        <v>0</v>
      </c>
      <c r="P1704">
        <f t="shared" si="1513"/>
        <v>0</v>
      </c>
      <c r="Q1704">
        <f t="shared" si="1514"/>
        <v>0</v>
      </c>
      <c r="R1704">
        <f t="shared" si="1515"/>
        <v>0</v>
      </c>
      <c r="S1704">
        <f t="shared" si="1516"/>
        <v>0</v>
      </c>
      <c r="T1704">
        <f t="shared" si="1517"/>
        <v>0</v>
      </c>
      <c r="U1704">
        <f t="shared" si="1518"/>
        <v>0</v>
      </c>
      <c r="V1704">
        <f t="shared" si="1519"/>
        <v>0</v>
      </c>
      <c r="W1704">
        <f t="shared" si="1520"/>
        <v>0</v>
      </c>
      <c r="X1704">
        <f t="shared" si="1521"/>
        <v>0</v>
      </c>
      <c r="Y1704" s="10" t="e">
        <f t="shared" si="1522"/>
        <v>#VALUE!</v>
      </c>
      <c r="Z1704" t="e">
        <f t="shared" si="1523"/>
        <v>#VALUE!</v>
      </c>
      <c r="AA1704" t="e">
        <f t="shared" si="1524"/>
        <v>#VALUE!</v>
      </c>
      <c r="AB1704" t="e">
        <f t="shared" si="1525"/>
        <v>#VALUE!</v>
      </c>
      <c r="AC1704" t="e">
        <f t="shared" si="1526"/>
        <v>#VALUE!</v>
      </c>
      <c r="AD1704" t="e">
        <f t="shared" si="1527"/>
        <v>#VALUE!</v>
      </c>
      <c r="AE1704" t="e">
        <f t="shared" si="1528"/>
        <v>#VALUE!</v>
      </c>
      <c r="AF1704" t="e">
        <f t="shared" si="1529"/>
        <v>#VALUE!</v>
      </c>
      <c r="AG1704" t="e">
        <f t="shared" si="1530"/>
        <v>#VALUE!</v>
      </c>
      <c r="AH1704" t="e">
        <f t="shared" si="1531"/>
        <v>#VALUE!</v>
      </c>
      <c r="BJ1704">
        <f t="shared" si="1532"/>
        <v>0</v>
      </c>
    </row>
    <row r="1705" spans="11:62" x14ac:dyDescent="0.2">
      <c r="K1705" t="str">
        <f>WeedDataInput!F1703</f>
        <v>Y</v>
      </c>
      <c r="L1705">
        <f>WeedDataInput!G1703</f>
        <v>0</v>
      </c>
      <c r="M1705" s="10" t="str">
        <f t="shared" si="1510"/>
        <v>;0</v>
      </c>
      <c r="N1705" t="str">
        <f t="shared" si="1511"/>
        <v>;0</v>
      </c>
      <c r="O1705" t="str">
        <f t="shared" si="1512"/>
        <v>0</v>
      </c>
      <c r="P1705">
        <f t="shared" si="1513"/>
        <v>0</v>
      </c>
      <c r="Q1705">
        <f t="shared" si="1514"/>
        <v>0</v>
      </c>
      <c r="R1705">
        <f t="shared" si="1515"/>
        <v>0</v>
      </c>
      <c r="S1705">
        <f t="shared" si="1516"/>
        <v>0</v>
      </c>
      <c r="T1705">
        <f t="shared" si="1517"/>
        <v>0</v>
      </c>
      <c r="U1705">
        <f t="shared" si="1518"/>
        <v>0</v>
      </c>
      <c r="V1705">
        <f t="shared" si="1519"/>
        <v>0</v>
      </c>
      <c r="W1705">
        <f t="shared" si="1520"/>
        <v>0</v>
      </c>
      <c r="X1705">
        <f t="shared" si="1521"/>
        <v>0</v>
      </c>
      <c r="Y1705" s="10" t="e">
        <f t="shared" si="1522"/>
        <v>#VALUE!</v>
      </c>
      <c r="Z1705" t="e">
        <f t="shared" si="1523"/>
        <v>#VALUE!</v>
      </c>
      <c r="AA1705" t="e">
        <f t="shared" si="1524"/>
        <v>#VALUE!</v>
      </c>
      <c r="AB1705" t="e">
        <f t="shared" si="1525"/>
        <v>#VALUE!</v>
      </c>
      <c r="AC1705" t="e">
        <f t="shared" si="1526"/>
        <v>#VALUE!</v>
      </c>
      <c r="AD1705" t="e">
        <f t="shared" si="1527"/>
        <v>#VALUE!</v>
      </c>
      <c r="AE1705" t="e">
        <f t="shared" si="1528"/>
        <v>#VALUE!</v>
      </c>
      <c r="AF1705" t="e">
        <f t="shared" si="1529"/>
        <v>#VALUE!</v>
      </c>
      <c r="AG1705" t="e">
        <f t="shared" si="1530"/>
        <v>#VALUE!</v>
      </c>
      <c r="AH1705" t="e">
        <f t="shared" si="1531"/>
        <v>#VALUE!</v>
      </c>
      <c r="BJ1705">
        <f t="shared" si="1532"/>
        <v>0</v>
      </c>
    </row>
    <row r="1706" spans="11:62" x14ac:dyDescent="0.2">
      <c r="K1706" t="str">
        <f>WeedDataInput!F1704</f>
        <v>Y</v>
      </c>
      <c r="L1706">
        <f>WeedDataInput!G1704</f>
        <v>0</v>
      </c>
      <c r="M1706" s="10" t="str">
        <f t="shared" si="1510"/>
        <v>;0</v>
      </c>
      <c r="N1706" t="str">
        <f t="shared" si="1511"/>
        <v>;0</v>
      </c>
      <c r="O1706" t="str">
        <f t="shared" si="1512"/>
        <v>0</v>
      </c>
      <c r="P1706">
        <f t="shared" si="1513"/>
        <v>0</v>
      </c>
      <c r="Q1706">
        <f t="shared" si="1514"/>
        <v>0</v>
      </c>
      <c r="R1706">
        <f t="shared" si="1515"/>
        <v>0</v>
      </c>
      <c r="S1706">
        <f t="shared" si="1516"/>
        <v>0</v>
      </c>
      <c r="T1706">
        <f t="shared" si="1517"/>
        <v>0</v>
      </c>
      <c r="U1706">
        <f t="shared" si="1518"/>
        <v>0</v>
      </c>
      <c r="V1706">
        <f t="shared" si="1519"/>
        <v>0</v>
      </c>
      <c r="W1706">
        <f t="shared" si="1520"/>
        <v>0</v>
      </c>
      <c r="X1706">
        <f t="shared" si="1521"/>
        <v>0</v>
      </c>
      <c r="Y1706" s="10" t="e">
        <f t="shared" si="1522"/>
        <v>#VALUE!</v>
      </c>
      <c r="Z1706" t="e">
        <f t="shared" si="1523"/>
        <v>#VALUE!</v>
      </c>
      <c r="AA1706" t="e">
        <f t="shared" si="1524"/>
        <v>#VALUE!</v>
      </c>
      <c r="AB1706" t="e">
        <f t="shared" si="1525"/>
        <v>#VALUE!</v>
      </c>
      <c r="AC1706" t="e">
        <f t="shared" si="1526"/>
        <v>#VALUE!</v>
      </c>
      <c r="AD1706" t="e">
        <f t="shared" si="1527"/>
        <v>#VALUE!</v>
      </c>
      <c r="AE1706" t="e">
        <f t="shared" si="1528"/>
        <v>#VALUE!</v>
      </c>
      <c r="AF1706" t="e">
        <f t="shared" si="1529"/>
        <v>#VALUE!</v>
      </c>
      <c r="AG1706" t="e">
        <f t="shared" si="1530"/>
        <v>#VALUE!</v>
      </c>
      <c r="AH1706" t="e">
        <f t="shared" si="1531"/>
        <v>#VALUE!</v>
      </c>
      <c r="BJ1706">
        <f t="shared" si="1532"/>
        <v>0</v>
      </c>
    </row>
    <row r="1707" spans="11:62" x14ac:dyDescent="0.2">
      <c r="K1707" t="str">
        <f>WeedDataInput!F1705</f>
        <v>N</v>
      </c>
      <c r="L1707" t="str">
        <f>WeedDataInput!G1705</f>
        <v>Blake Danielson;</v>
      </c>
      <c r="M1707" s="10" t="str">
        <f t="shared" si="1510"/>
        <v>;Blake Danielson;</v>
      </c>
      <c r="N1707" t="str">
        <f t="shared" si="1511"/>
        <v>;Blake Danielson;</v>
      </c>
      <c r="O1707" t="str">
        <f t="shared" si="1512"/>
        <v>Blake Danielson;</v>
      </c>
      <c r="P1707" t="str">
        <f t="shared" si="1513"/>
        <v/>
      </c>
      <c r="Q1707">
        <f t="shared" si="1514"/>
        <v>0</v>
      </c>
      <c r="R1707">
        <f t="shared" si="1515"/>
        <v>0</v>
      </c>
      <c r="S1707">
        <f t="shared" si="1516"/>
        <v>0</v>
      </c>
      <c r="T1707">
        <f t="shared" si="1517"/>
        <v>0</v>
      </c>
      <c r="U1707">
        <f t="shared" si="1518"/>
        <v>0</v>
      </c>
      <c r="V1707">
        <f t="shared" si="1519"/>
        <v>0</v>
      </c>
      <c r="W1707">
        <f t="shared" si="1520"/>
        <v>0</v>
      </c>
      <c r="X1707">
        <f t="shared" si="1521"/>
        <v>0</v>
      </c>
      <c r="Y1707" s="10" t="str">
        <f t="shared" si="1522"/>
        <v>Blake Danielson</v>
      </c>
      <c r="Z1707" t="e">
        <f t="shared" si="1523"/>
        <v>#VALUE!</v>
      </c>
      <c r="AA1707" t="e">
        <f t="shared" si="1524"/>
        <v>#VALUE!</v>
      </c>
      <c r="AB1707" t="e">
        <f t="shared" si="1525"/>
        <v>#VALUE!</v>
      </c>
      <c r="AC1707" t="e">
        <f t="shared" si="1526"/>
        <v>#VALUE!</v>
      </c>
      <c r="AD1707" t="e">
        <f t="shared" si="1527"/>
        <v>#VALUE!</v>
      </c>
      <c r="AE1707" t="e">
        <f t="shared" si="1528"/>
        <v>#VALUE!</v>
      </c>
      <c r="AF1707" t="e">
        <f t="shared" si="1529"/>
        <v>#VALUE!</v>
      </c>
      <c r="AG1707" t="e">
        <f t="shared" si="1530"/>
        <v>#VALUE!</v>
      </c>
      <c r="AH1707" t="e">
        <f t="shared" si="1531"/>
        <v>#VALUE!</v>
      </c>
      <c r="BJ1707">
        <f t="shared" si="1532"/>
        <v>1</v>
      </c>
    </row>
    <row r="1708" spans="11:62" x14ac:dyDescent="0.2">
      <c r="K1708" t="str">
        <f>WeedDataInput!F1706</f>
        <v>N</v>
      </c>
      <c r="L1708" t="str">
        <f>WeedDataInput!G1706</f>
        <v>Joaquim Grunberger;Black Danielson;</v>
      </c>
      <c r="M1708" s="10" t="str">
        <f t="shared" ref="M1708:M1771" si="1533">";"&amp;L1708</f>
        <v>;Joaquim Grunberger;Black Danielson;</v>
      </c>
      <c r="N1708" t="str">
        <f t="shared" ref="N1708:N1771" si="1534">TRIM(M1708)</f>
        <v>;Joaquim Grunberger;Black Danielson;</v>
      </c>
      <c r="O1708" t="str">
        <f t="shared" ref="O1708:O1771" si="1535">_xlfn.TEXTAFTER(N1708,";")</f>
        <v>Joaquim Grunberger;Black Danielson;</v>
      </c>
      <c r="P1708" t="str">
        <f t="shared" ref="P1708:P1771" si="1536">IFERROR(_xlfn.TEXTAFTER(O1708,";"),0)</f>
        <v>Black Danielson;</v>
      </c>
      <c r="Q1708" t="str">
        <f t="shared" ref="Q1708:Q1771" si="1537">IFERROR(_xlfn.TEXTAFTER(P1708,";"),0)</f>
        <v/>
      </c>
      <c r="R1708">
        <f t="shared" ref="R1708:R1771" si="1538">IFERROR(_xlfn.TEXTAFTER(Q1708,";"),0)</f>
        <v>0</v>
      </c>
      <c r="S1708">
        <f t="shared" ref="S1708:S1771" si="1539">IFERROR(_xlfn.TEXTAFTER(R1708,";"),0)</f>
        <v>0</v>
      </c>
      <c r="T1708">
        <f t="shared" ref="T1708:T1771" si="1540">IFERROR(_xlfn.TEXTAFTER(S1708,";"),0)</f>
        <v>0</v>
      </c>
      <c r="U1708">
        <f t="shared" ref="U1708:U1771" si="1541">IFERROR(_xlfn.TEXTAFTER(T1708,";"),0)</f>
        <v>0</v>
      </c>
      <c r="V1708">
        <f t="shared" ref="V1708:V1771" si="1542">IFERROR(_xlfn.TEXTAFTER(U1708,";"),0)</f>
        <v>0</v>
      </c>
      <c r="W1708">
        <f t="shared" ref="W1708:W1771" si="1543">IFERROR(_xlfn.TEXTAFTER(V1708,";"),0)</f>
        <v>0</v>
      </c>
      <c r="X1708">
        <f t="shared" ref="X1708:X1771" si="1544">IFERROR(_xlfn.TEXTAFTER(W1708,";"),0)</f>
        <v>0</v>
      </c>
      <c r="Y1708" s="10" t="str">
        <f t="shared" ref="Y1708:Y1771" si="1545">MID(M1708,SEARCH(";",M1708)+1,SEARCH(";",M1708,SEARCH(";",M1708)+1)-SEARCH(";",M1708)-1)</f>
        <v>Joaquim Grunberger</v>
      </c>
      <c r="Z1708" t="str">
        <f t="shared" ref="Z1708:Z1771" si="1546">MID(O1708,SEARCH(";",O1708)+1,SEARCH(";",O1708,SEARCH(";",O1708)+1)-SEARCH(";",O1708)-1)</f>
        <v>Black Danielson</v>
      </c>
      <c r="AA1708" t="e">
        <f t="shared" ref="AA1708:AA1771" si="1547">MID(P1708,SEARCH(";",P1708)+1,SEARCH(";",P1708,SEARCH(";",P1708)+1)-SEARCH(";",P1708)-1)</f>
        <v>#VALUE!</v>
      </c>
      <c r="AB1708" t="e">
        <f t="shared" ref="AB1708:AB1771" si="1548">MID(Q1708,SEARCH(";",Q1708)+1,SEARCH(";",Q1708,SEARCH(";",Q1708)+1)-SEARCH(";",Q1708)-1)</f>
        <v>#VALUE!</v>
      </c>
      <c r="AC1708" t="e">
        <f t="shared" ref="AC1708:AC1771" si="1549">MID(R1708,SEARCH(";",R1708)+1,SEARCH(";",R1708,SEARCH(";",R1708)+1)-SEARCH(";",R1708)-1)</f>
        <v>#VALUE!</v>
      </c>
      <c r="AD1708" t="e">
        <f t="shared" ref="AD1708:AD1771" si="1550">MID(S1708,SEARCH(";",S1708)+1,SEARCH(";",S1708,SEARCH(";",S1708)+1)-SEARCH(";",S1708)-1)</f>
        <v>#VALUE!</v>
      </c>
      <c r="AE1708" t="e">
        <f t="shared" ref="AE1708:AE1771" si="1551">MID(T1708,SEARCH(";",T1708)+1,SEARCH(";",T1708,SEARCH(";",T1708)+1)-SEARCH(";",T1708)-1)</f>
        <v>#VALUE!</v>
      </c>
      <c r="AF1708" t="e">
        <f t="shared" ref="AF1708:AF1771" si="1552">MID(U1708,SEARCH(";",U1708)+1,SEARCH(";",U1708,SEARCH(";",U1708)+1)-SEARCH(";",U1708)-1)</f>
        <v>#VALUE!</v>
      </c>
      <c r="AG1708" t="e">
        <f t="shared" ref="AG1708:AG1771" si="1553">MID(V1708,SEARCH(";",V1708)+1,SEARCH(";",V1708,SEARCH(";",V1708)+1)-SEARCH(";",V1708)-1)</f>
        <v>#VALUE!</v>
      </c>
      <c r="AH1708" t="e">
        <f t="shared" ref="AH1708:AH1771" si="1554">MID(W1708,SEARCH(";",W1708)+1,SEARCH(";",W1708,SEARCH(";",W1708)+1)-SEARCH(";",W1708)-1)</f>
        <v>#VALUE!</v>
      </c>
      <c r="BJ1708">
        <f t="shared" si="1532"/>
        <v>2</v>
      </c>
    </row>
    <row r="1709" spans="11:62" x14ac:dyDescent="0.2">
      <c r="K1709" t="str">
        <f>WeedDataInput!F1707</f>
        <v>N</v>
      </c>
      <c r="L1709" t="str">
        <f>WeedDataInput!G1707</f>
        <v>Tucker Hamalainen;</v>
      </c>
      <c r="M1709" s="10" t="str">
        <f t="shared" si="1533"/>
        <v>;Tucker Hamalainen;</v>
      </c>
      <c r="N1709" t="str">
        <f t="shared" si="1534"/>
        <v>;Tucker Hamalainen;</v>
      </c>
      <c r="O1709" t="str">
        <f t="shared" si="1535"/>
        <v>Tucker Hamalainen;</v>
      </c>
      <c r="P1709" t="str">
        <f t="shared" si="1536"/>
        <v/>
      </c>
      <c r="Q1709">
        <f t="shared" si="1537"/>
        <v>0</v>
      </c>
      <c r="R1709">
        <f t="shared" si="1538"/>
        <v>0</v>
      </c>
      <c r="S1709">
        <f t="shared" si="1539"/>
        <v>0</v>
      </c>
      <c r="T1709">
        <f t="shared" si="1540"/>
        <v>0</v>
      </c>
      <c r="U1709">
        <f t="shared" si="1541"/>
        <v>0</v>
      </c>
      <c r="V1709">
        <f t="shared" si="1542"/>
        <v>0</v>
      </c>
      <c r="W1709">
        <f t="shared" si="1543"/>
        <v>0</v>
      </c>
      <c r="X1709">
        <f t="shared" si="1544"/>
        <v>0</v>
      </c>
      <c r="Y1709" s="10" t="str">
        <f t="shared" si="1545"/>
        <v>Tucker Hamalainen</v>
      </c>
      <c r="Z1709" t="e">
        <f t="shared" si="1546"/>
        <v>#VALUE!</v>
      </c>
      <c r="AA1709" t="e">
        <f t="shared" si="1547"/>
        <v>#VALUE!</v>
      </c>
      <c r="AB1709" t="e">
        <f t="shared" si="1548"/>
        <v>#VALUE!</v>
      </c>
      <c r="AC1709" t="e">
        <f t="shared" si="1549"/>
        <v>#VALUE!</v>
      </c>
      <c r="AD1709" t="e">
        <f t="shared" si="1550"/>
        <v>#VALUE!</v>
      </c>
      <c r="AE1709" t="e">
        <f t="shared" si="1551"/>
        <v>#VALUE!</v>
      </c>
      <c r="AF1709" t="e">
        <f t="shared" si="1552"/>
        <v>#VALUE!</v>
      </c>
      <c r="AG1709" t="e">
        <f t="shared" si="1553"/>
        <v>#VALUE!</v>
      </c>
      <c r="AH1709" t="e">
        <f t="shared" si="1554"/>
        <v>#VALUE!</v>
      </c>
      <c r="BJ1709">
        <f t="shared" si="1532"/>
        <v>1</v>
      </c>
    </row>
    <row r="1710" spans="11:62" x14ac:dyDescent="0.2">
      <c r="K1710" t="str">
        <f>WeedDataInput!F1708</f>
        <v>N</v>
      </c>
      <c r="L1710" t="str">
        <f>WeedDataInput!G1708</f>
        <v>Joaquim Grunberger;Sack Jalyers;</v>
      </c>
      <c r="M1710" s="10" t="str">
        <f t="shared" si="1533"/>
        <v>;Joaquim Grunberger;Sack Jalyers;</v>
      </c>
      <c r="N1710" t="str">
        <f t="shared" si="1534"/>
        <v>;Joaquim Grunberger;Sack Jalyers;</v>
      </c>
      <c r="O1710" t="str">
        <f t="shared" si="1535"/>
        <v>Joaquim Grunberger;Sack Jalyers;</v>
      </c>
      <c r="P1710" t="str">
        <f t="shared" si="1536"/>
        <v>Sack Jalyers;</v>
      </c>
      <c r="Q1710" t="str">
        <f t="shared" si="1537"/>
        <v/>
      </c>
      <c r="R1710">
        <f t="shared" si="1538"/>
        <v>0</v>
      </c>
      <c r="S1710">
        <f t="shared" si="1539"/>
        <v>0</v>
      </c>
      <c r="T1710">
        <f t="shared" si="1540"/>
        <v>0</v>
      </c>
      <c r="U1710">
        <f t="shared" si="1541"/>
        <v>0</v>
      </c>
      <c r="V1710">
        <f t="shared" si="1542"/>
        <v>0</v>
      </c>
      <c r="W1710">
        <f t="shared" si="1543"/>
        <v>0</v>
      </c>
      <c r="X1710">
        <f t="shared" si="1544"/>
        <v>0</v>
      </c>
      <c r="Y1710" s="10" t="str">
        <f t="shared" si="1545"/>
        <v>Joaquim Grunberger</v>
      </c>
      <c r="Z1710" t="str">
        <f t="shared" si="1546"/>
        <v>Sack Jalyers</v>
      </c>
      <c r="AA1710" t="e">
        <f t="shared" si="1547"/>
        <v>#VALUE!</v>
      </c>
      <c r="AB1710" t="e">
        <f t="shared" si="1548"/>
        <v>#VALUE!</v>
      </c>
      <c r="AC1710" t="e">
        <f t="shared" si="1549"/>
        <v>#VALUE!</v>
      </c>
      <c r="AD1710" t="e">
        <f t="shared" si="1550"/>
        <v>#VALUE!</v>
      </c>
      <c r="AE1710" t="e">
        <f t="shared" si="1551"/>
        <v>#VALUE!</v>
      </c>
      <c r="AF1710" t="e">
        <f t="shared" si="1552"/>
        <v>#VALUE!</v>
      </c>
      <c r="AG1710" t="e">
        <f t="shared" si="1553"/>
        <v>#VALUE!</v>
      </c>
      <c r="AH1710" t="e">
        <f t="shared" si="1554"/>
        <v>#VALUE!</v>
      </c>
      <c r="BJ1710">
        <f t="shared" si="1532"/>
        <v>2</v>
      </c>
    </row>
    <row r="1711" spans="11:62" x14ac:dyDescent="0.2">
      <c r="K1711" t="str">
        <f>WeedDataInput!F1709</f>
        <v>Y</v>
      </c>
      <c r="L1711">
        <f>WeedDataInput!G1709</f>
        <v>0</v>
      </c>
      <c r="M1711" s="10" t="str">
        <f t="shared" si="1533"/>
        <v>;0</v>
      </c>
      <c r="N1711" t="str">
        <f t="shared" si="1534"/>
        <v>;0</v>
      </c>
      <c r="O1711" t="str">
        <f t="shared" si="1535"/>
        <v>0</v>
      </c>
      <c r="P1711">
        <f t="shared" si="1536"/>
        <v>0</v>
      </c>
      <c r="Q1711">
        <f t="shared" si="1537"/>
        <v>0</v>
      </c>
      <c r="R1711">
        <f t="shared" si="1538"/>
        <v>0</v>
      </c>
      <c r="S1711">
        <f t="shared" si="1539"/>
        <v>0</v>
      </c>
      <c r="T1711">
        <f t="shared" si="1540"/>
        <v>0</v>
      </c>
      <c r="U1711">
        <f t="shared" si="1541"/>
        <v>0</v>
      </c>
      <c r="V1711">
        <f t="shared" si="1542"/>
        <v>0</v>
      </c>
      <c r="W1711">
        <f t="shared" si="1543"/>
        <v>0</v>
      </c>
      <c r="X1711">
        <f t="shared" si="1544"/>
        <v>0</v>
      </c>
      <c r="Y1711" s="10" t="e">
        <f t="shared" si="1545"/>
        <v>#VALUE!</v>
      </c>
      <c r="Z1711" t="e">
        <f t="shared" si="1546"/>
        <v>#VALUE!</v>
      </c>
      <c r="AA1711" t="e">
        <f t="shared" si="1547"/>
        <v>#VALUE!</v>
      </c>
      <c r="AB1711" t="e">
        <f t="shared" si="1548"/>
        <v>#VALUE!</v>
      </c>
      <c r="AC1711" t="e">
        <f t="shared" si="1549"/>
        <v>#VALUE!</v>
      </c>
      <c r="AD1711" t="e">
        <f t="shared" si="1550"/>
        <v>#VALUE!</v>
      </c>
      <c r="AE1711" t="e">
        <f t="shared" si="1551"/>
        <v>#VALUE!</v>
      </c>
      <c r="AF1711" t="e">
        <f t="shared" si="1552"/>
        <v>#VALUE!</v>
      </c>
      <c r="AG1711" t="e">
        <f t="shared" si="1553"/>
        <v>#VALUE!</v>
      </c>
      <c r="AH1711" t="e">
        <f t="shared" si="1554"/>
        <v>#VALUE!</v>
      </c>
      <c r="BJ1711">
        <f t="shared" si="1532"/>
        <v>0</v>
      </c>
    </row>
    <row r="1712" spans="11:62" x14ac:dyDescent="0.2">
      <c r="K1712" t="str">
        <f>WeedDataInput!F1710</f>
        <v>Y</v>
      </c>
      <c r="L1712">
        <f>WeedDataInput!G1710</f>
        <v>0</v>
      </c>
      <c r="M1712" s="10" t="str">
        <f t="shared" si="1533"/>
        <v>;0</v>
      </c>
      <c r="N1712" t="str">
        <f t="shared" si="1534"/>
        <v>;0</v>
      </c>
      <c r="O1712" t="str">
        <f t="shared" si="1535"/>
        <v>0</v>
      </c>
      <c r="P1712">
        <f t="shared" si="1536"/>
        <v>0</v>
      </c>
      <c r="Q1712">
        <f t="shared" si="1537"/>
        <v>0</v>
      </c>
      <c r="R1712">
        <f t="shared" si="1538"/>
        <v>0</v>
      </c>
      <c r="S1712">
        <f t="shared" si="1539"/>
        <v>0</v>
      </c>
      <c r="T1712">
        <f t="shared" si="1540"/>
        <v>0</v>
      </c>
      <c r="U1712">
        <f t="shared" si="1541"/>
        <v>0</v>
      </c>
      <c r="V1712">
        <f t="shared" si="1542"/>
        <v>0</v>
      </c>
      <c r="W1712">
        <f t="shared" si="1543"/>
        <v>0</v>
      </c>
      <c r="X1712">
        <f t="shared" si="1544"/>
        <v>0</v>
      </c>
      <c r="Y1712" s="10" t="e">
        <f t="shared" si="1545"/>
        <v>#VALUE!</v>
      </c>
      <c r="Z1712" t="e">
        <f t="shared" si="1546"/>
        <v>#VALUE!</v>
      </c>
      <c r="AA1712" t="e">
        <f t="shared" si="1547"/>
        <v>#VALUE!</v>
      </c>
      <c r="AB1712" t="e">
        <f t="shared" si="1548"/>
        <v>#VALUE!</v>
      </c>
      <c r="AC1712" t="e">
        <f t="shared" si="1549"/>
        <v>#VALUE!</v>
      </c>
      <c r="AD1712" t="e">
        <f t="shared" si="1550"/>
        <v>#VALUE!</v>
      </c>
      <c r="AE1712" t="e">
        <f t="shared" si="1551"/>
        <v>#VALUE!</v>
      </c>
      <c r="AF1712" t="e">
        <f t="shared" si="1552"/>
        <v>#VALUE!</v>
      </c>
      <c r="AG1712" t="e">
        <f t="shared" si="1553"/>
        <v>#VALUE!</v>
      </c>
      <c r="AH1712" t="e">
        <f t="shared" si="1554"/>
        <v>#VALUE!</v>
      </c>
      <c r="BJ1712">
        <f t="shared" si="1532"/>
        <v>0</v>
      </c>
    </row>
    <row r="1713" spans="11:62" x14ac:dyDescent="0.2">
      <c r="K1713" t="str">
        <f>WeedDataInput!F1711</f>
        <v>Y</v>
      </c>
      <c r="L1713">
        <f>WeedDataInput!G1711</f>
        <v>0</v>
      </c>
      <c r="M1713" s="10" t="str">
        <f t="shared" si="1533"/>
        <v>;0</v>
      </c>
      <c r="N1713" t="str">
        <f t="shared" si="1534"/>
        <v>;0</v>
      </c>
      <c r="O1713" t="str">
        <f t="shared" si="1535"/>
        <v>0</v>
      </c>
      <c r="P1713">
        <f t="shared" si="1536"/>
        <v>0</v>
      </c>
      <c r="Q1713">
        <f t="shared" si="1537"/>
        <v>0</v>
      </c>
      <c r="R1713">
        <f t="shared" si="1538"/>
        <v>0</v>
      </c>
      <c r="S1713">
        <f t="shared" si="1539"/>
        <v>0</v>
      </c>
      <c r="T1713">
        <f t="shared" si="1540"/>
        <v>0</v>
      </c>
      <c r="U1713">
        <f t="shared" si="1541"/>
        <v>0</v>
      </c>
      <c r="V1713">
        <f t="shared" si="1542"/>
        <v>0</v>
      </c>
      <c r="W1713">
        <f t="shared" si="1543"/>
        <v>0</v>
      </c>
      <c r="X1713">
        <f t="shared" si="1544"/>
        <v>0</v>
      </c>
      <c r="Y1713" s="10" t="e">
        <f t="shared" si="1545"/>
        <v>#VALUE!</v>
      </c>
      <c r="Z1713" t="e">
        <f t="shared" si="1546"/>
        <v>#VALUE!</v>
      </c>
      <c r="AA1713" t="e">
        <f t="shared" si="1547"/>
        <v>#VALUE!</v>
      </c>
      <c r="AB1713" t="e">
        <f t="shared" si="1548"/>
        <v>#VALUE!</v>
      </c>
      <c r="AC1713" t="e">
        <f t="shared" si="1549"/>
        <v>#VALUE!</v>
      </c>
      <c r="AD1713" t="e">
        <f t="shared" si="1550"/>
        <v>#VALUE!</v>
      </c>
      <c r="AE1713" t="e">
        <f t="shared" si="1551"/>
        <v>#VALUE!</v>
      </c>
      <c r="AF1713" t="e">
        <f t="shared" si="1552"/>
        <v>#VALUE!</v>
      </c>
      <c r="AG1713" t="e">
        <f t="shared" si="1553"/>
        <v>#VALUE!</v>
      </c>
      <c r="AH1713" t="e">
        <f t="shared" si="1554"/>
        <v>#VALUE!</v>
      </c>
      <c r="BJ1713">
        <f t="shared" si="1532"/>
        <v>0</v>
      </c>
    </row>
    <row r="1714" spans="11:62" x14ac:dyDescent="0.2">
      <c r="K1714" t="str">
        <f>WeedDataInput!F1712</f>
        <v>Y</v>
      </c>
      <c r="L1714">
        <f>WeedDataInput!G1712</f>
        <v>0</v>
      </c>
      <c r="M1714" s="10" t="str">
        <f t="shared" si="1533"/>
        <v>;0</v>
      </c>
      <c r="N1714" t="str">
        <f t="shared" si="1534"/>
        <v>;0</v>
      </c>
      <c r="O1714" t="str">
        <f t="shared" si="1535"/>
        <v>0</v>
      </c>
      <c r="P1714">
        <f t="shared" si="1536"/>
        <v>0</v>
      </c>
      <c r="Q1714">
        <f t="shared" si="1537"/>
        <v>0</v>
      </c>
      <c r="R1714">
        <f t="shared" si="1538"/>
        <v>0</v>
      </c>
      <c r="S1714">
        <f t="shared" si="1539"/>
        <v>0</v>
      </c>
      <c r="T1714">
        <f t="shared" si="1540"/>
        <v>0</v>
      </c>
      <c r="U1714">
        <f t="shared" si="1541"/>
        <v>0</v>
      </c>
      <c r="V1714">
        <f t="shared" si="1542"/>
        <v>0</v>
      </c>
      <c r="W1714">
        <f t="shared" si="1543"/>
        <v>0</v>
      </c>
      <c r="X1714">
        <f t="shared" si="1544"/>
        <v>0</v>
      </c>
      <c r="Y1714" s="10" t="e">
        <f t="shared" si="1545"/>
        <v>#VALUE!</v>
      </c>
      <c r="Z1714" t="e">
        <f t="shared" si="1546"/>
        <v>#VALUE!</v>
      </c>
      <c r="AA1714" t="e">
        <f t="shared" si="1547"/>
        <v>#VALUE!</v>
      </c>
      <c r="AB1714" t="e">
        <f t="shared" si="1548"/>
        <v>#VALUE!</v>
      </c>
      <c r="AC1714" t="e">
        <f t="shared" si="1549"/>
        <v>#VALUE!</v>
      </c>
      <c r="AD1714" t="e">
        <f t="shared" si="1550"/>
        <v>#VALUE!</v>
      </c>
      <c r="AE1714" t="e">
        <f t="shared" si="1551"/>
        <v>#VALUE!</v>
      </c>
      <c r="AF1714" t="e">
        <f t="shared" si="1552"/>
        <v>#VALUE!</v>
      </c>
      <c r="AG1714" t="e">
        <f t="shared" si="1553"/>
        <v>#VALUE!</v>
      </c>
      <c r="AH1714" t="e">
        <f t="shared" si="1554"/>
        <v>#VALUE!</v>
      </c>
      <c r="BJ1714">
        <f t="shared" si="1532"/>
        <v>0</v>
      </c>
    </row>
    <row r="1715" spans="11:62" x14ac:dyDescent="0.2">
      <c r="K1715" t="str">
        <f>WeedDataInput!F1713</f>
        <v>Y</v>
      </c>
      <c r="L1715">
        <f>WeedDataInput!G1713</f>
        <v>0</v>
      </c>
      <c r="M1715" s="10" t="str">
        <f t="shared" si="1533"/>
        <v>;0</v>
      </c>
      <c r="N1715" t="str">
        <f t="shared" si="1534"/>
        <v>;0</v>
      </c>
      <c r="O1715" t="str">
        <f t="shared" si="1535"/>
        <v>0</v>
      </c>
      <c r="P1715">
        <f t="shared" si="1536"/>
        <v>0</v>
      </c>
      <c r="Q1715">
        <f t="shared" si="1537"/>
        <v>0</v>
      </c>
      <c r="R1715">
        <f t="shared" si="1538"/>
        <v>0</v>
      </c>
      <c r="S1715">
        <f t="shared" si="1539"/>
        <v>0</v>
      </c>
      <c r="T1715">
        <f t="shared" si="1540"/>
        <v>0</v>
      </c>
      <c r="U1715">
        <f t="shared" si="1541"/>
        <v>0</v>
      </c>
      <c r="V1715">
        <f t="shared" si="1542"/>
        <v>0</v>
      </c>
      <c r="W1715">
        <f t="shared" si="1543"/>
        <v>0</v>
      </c>
      <c r="X1715">
        <f t="shared" si="1544"/>
        <v>0</v>
      </c>
      <c r="Y1715" s="10" t="e">
        <f t="shared" si="1545"/>
        <v>#VALUE!</v>
      </c>
      <c r="Z1715" t="e">
        <f t="shared" si="1546"/>
        <v>#VALUE!</v>
      </c>
      <c r="AA1715" t="e">
        <f t="shared" si="1547"/>
        <v>#VALUE!</v>
      </c>
      <c r="AB1715" t="e">
        <f t="shared" si="1548"/>
        <v>#VALUE!</v>
      </c>
      <c r="AC1715" t="e">
        <f t="shared" si="1549"/>
        <v>#VALUE!</v>
      </c>
      <c r="AD1715" t="e">
        <f t="shared" si="1550"/>
        <v>#VALUE!</v>
      </c>
      <c r="AE1715" t="e">
        <f t="shared" si="1551"/>
        <v>#VALUE!</v>
      </c>
      <c r="AF1715" t="e">
        <f t="shared" si="1552"/>
        <v>#VALUE!</v>
      </c>
      <c r="AG1715" t="e">
        <f t="shared" si="1553"/>
        <v>#VALUE!</v>
      </c>
      <c r="AH1715" t="e">
        <f t="shared" si="1554"/>
        <v>#VALUE!</v>
      </c>
      <c r="BJ1715">
        <f t="shared" si="1532"/>
        <v>0</v>
      </c>
    </row>
    <row r="1716" spans="11:62" x14ac:dyDescent="0.2">
      <c r="K1716" t="str">
        <f>WeedDataInput!F1714</f>
        <v>N</v>
      </c>
      <c r="L1716" t="str">
        <f>WeedDataInput!G1714</f>
        <v>Darius Mortazavi;</v>
      </c>
      <c r="M1716" s="10" t="str">
        <f t="shared" si="1533"/>
        <v>;Darius Mortazavi;</v>
      </c>
      <c r="N1716" t="str">
        <f t="shared" si="1534"/>
        <v>;Darius Mortazavi;</v>
      </c>
      <c r="O1716" t="str">
        <f t="shared" si="1535"/>
        <v>Darius Mortazavi;</v>
      </c>
      <c r="P1716" t="str">
        <f t="shared" si="1536"/>
        <v/>
      </c>
      <c r="Q1716">
        <f t="shared" si="1537"/>
        <v>0</v>
      </c>
      <c r="R1716">
        <f t="shared" si="1538"/>
        <v>0</v>
      </c>
      <c r="S1716">
        <f t="shared" si="1539"/>
        <v>0</v>
      </c>
      <c r="T1716">
        <f t="shared" si="1540"/>
        <v>0</v>
      </c>
      <c r="U1716">
        <f t="shared" si="1541"/>
        <v>0</v>
      </c>
      <c r="V1716">
        <f t="shared" si="1542"/>
        <v>0</v>
      </c>
      <c r="W1716">
        <f t="shared" si="1543"/>
        <v>0</v>
      </c>
      <c r="X1716">
        <f t="shared" si="1544"/>
        <v>0</v>
      </c>
      <c r="Y1716" s="10" t="str">
        <f t="shared" si="1545"/>
        <v>Darius Mortazavi</v>
      </c>
      <c r="Z1716" t="e">
        <f t="shared" si="1546"/>
        <v>#VALUE!</v>
      </c>
      <c r="AA1716" t="e">
        <f t="shared" si="1547"/>
        <v>#VALUE!</v>
      </c>
      <c r="AB1716" t="e">
        <f t="shared" si="1548"/>
        <v>#VALUE!</v>
      </c>
      <c r="AC1716" t="e">
        <f t="shared" si="1549"/>
        <v>#VALUE!</v>
      </c>
      <c r="AD1716" t="e">
        <f t="shared" si="1550"/>
        <v>#VALUE!</v>
      </c>
      <c r="AE1716" t="e">
        <f t="shared" si="1551"/>
        <v>#VALUE!</v>
      </c>
      <c r="AF1716" t="e">
        <f t="shared" si="1552"/>
        <v>#VALUE!</v>
      </c>
      <c r="AG1716" t="e">
        <f t="shared" si="1553"/>
        <v>#VALUE!</v>
      </c>
      <c r="AH1716" t="e">
        <f t="shared" si="1554"/>
        <v>#VALUE!</v>
      </c>
      <c r="BJ1716">
        <f t="shared" si="1532"/>
        <v>1</v>
      </c>
    </row>
    <row r="1717" spans="11:62" x14ac:dyDescent="0.2">
      <c r="K1717" t="str">
        <f>WeedDataInput!F1715</f>
        <v>N</v>
      </c>
      <c r="L1717" t="str">
        <f>WeedDataInput!G1715</f>
        <v>Darius Mortazavi;</v>
      </c>
      <c r="M1717" s="10" t="str">
        <f t="shared" si="1533"/>
        <v>;Darius Mortazavi;</v>
      </c>
      <c r="N1717" t="str">
        <f t="shared" si="1534"/>
        <v>;Darius Mortazavi;</v>
      </c>
      <c r="O1717" t="str">
        <f t="shared" si="1535"/>
        <v>Darius Mortazavi;</v>
      </c>
      <c r="P1717" t="str">
        <f t="shared" si="1536"/>
        <v/>
      </c>
      <c r="Q1717">
        <f t="shared" si="1537"/>
        <v>0</v>
      </c>
      <c r="R1717">
        <f t="shared" si="1538"/>
        <v>0</v>
      </c>
      <c r="S1717">
        <f t="shared" si="1539"/>
        <v>0</v>
      </c>
      <c r="T1717">
        <f t="shared" si="1540"/>
        <v>0</v>
      </c>
      <c r="U1717">
        <f t="shared" si="1541"/>
        <v>0</v>
      </c>
      <c r="V1717">
        <f t="shared" si="1542"/>
        <v>0</v>
      </c>
      <c r="W1717">
        <f t="shared" si="1543"/>
        <v>0</v>
      </c>
      <c r="X1717">
        <f t="shared" si="1544"/>
        <v>0</v>
      </c>
      <c r="Y1717" s="10" t="str">
        <f t="shared" si="1545"/>
        <v>Darius Mortazavi</v>
      </c>
      <c r="Z1717" t="e">
        <f t="shared" si="1546"/>
        <v>#VALUE!</v>
      </c>
      <c r="AA1717" t="e">
        <f t="shared" si="1547"/>
        <v>#VALUE!</v>
      </c>
      <c r="AB1717" t="e">
        <f t="shared" si="1548"/>
        <v>#VALUE!</v>
      </c>
      <c r="AC1717" t="e">
        <f t="shared" si="1549"/>
        <v>#VALUE!</v>
      </c>
      <c r="AD1717" t="e">
        <f t="shared" si="1550"/>
        <v>#VALUE!</v>
      </c>
      <c r="AE1717" t="e">
        <f t="shared" si="1551"/>
        <v>#VALUE!</v>
      </c>
      <c r="AF1717" t="e">
        <f t="shared" si="1552"/>
        <v>#VALUE!</v>
      </c>
      <c r="AG1717" t="e">
        <f t="shared" si="1553"/>
        <v>#VALUE!</v>
      </c>
      <c r="AH1717" t="e">
        <f t="shared" si="1554"/>
        <v>#VALUE!</v>
      </c>
      <c r="BJ1717">
        <f t="shared" si="1532"/>
        <v>1</v>
      </c>
    </row>
    <row r="1718" spans="11:62" x14ac:dyDescent="0.2">
      <c r="K1718" t="str">
        <f>WeedDataInput!F1716</f>
        <v>N</v>
      </c>
      <c r="L1718" t="str">
        <f>WeedDataInput!G1716</f>
        <v>Darius Mortazavi;</v>
      </c>
      <c r="M1718" s="10" t="str">
        <f t="shared" si="1533"/>
        <v>;Darius Mortazavi;</v>
      </c>
      <c r="N1718" t="str">
        <f t="shared" si="1534"/>
        <v>;Darius Mortazavi;</v>
      </c>
      <c r="O1718" t="str">
        <f t="shared" si="1535"/>
        <v>Darius Mortazavi;</v>
      </c>
      <c r="P1718" t="str">
        <f t="shared" si="1536"/>
        <v/>
      </c>
      <c r="Q1718">
        <f t="shared" si="1537"/>
        <v>0</v>
      </c>
      <c r="R1718">
        <f t="shared" si="1538"/>
        <v>0</v>
      </c>
      <c r="S1718">
        <f t="shared" si="1539"/>
        <v>0</v>
      </c>
      <c r="T1718">
        <f t="shared" si="1540"/>
        <v>0</v>
      </c>
      <c r="U1718">
        <f t="shared" si="1541"/>
        <v>0</v>
      </c>
      <c r="V1718">
        <f t="shared" si="1542"/>
        <v>0</v>
      </c>
      <c r="W1718">
        <f t="shared" si="1543"/>
        <v>0</v>
      </c>
      <c r="X1718">
        <f t="shared" si="1544"/>
        <v>0</v>
      </c>
      <c r="Y1718" s="10" t="str">
        <f t="shared" si="1545"/>
        <v>Darius Mortazavi</v>
      </c>
      <c r="Z1718" t="e">
        <f t="shared" si="1546"/>
        <v>#VALUE!</v>
      </c>
      <c r="AA1718" t="e">
        <f t="shared" si="1547"/>
        <v>#VALUE!</v>
      </c>
      <c r="AB1718" t="e">
        <f t="shared" si="1548"/>
        <v>#VALUE!</v>
      </c>
      <c r="AC1718" t="e">
        <f t="shared" si="1549"/>
        <v>#VALUE!</v>
      </c>
      <c r="AD1718" t="e">
        <f t="shared" si="1550"/>
        <v>#VALUE!</v>
      </c>
      <c r="AE1718" t="e">
        <f t="shared" si="1551"/>
        <v>#VALUE!</v>
      </c>
      <c r="AF1718" t="e">
        <f t="shared" si="1552"/>
        <v>#VALUE!</v>
      </c>
      <c r="AG1718" t="e">
        <f t="shared" si="1553"/>
        <v>#VALUE!</v>
      </c>
      <c r="AH1718" t="e">
        <f t="shared" si="1554"/>
        <v>#VALUE!</v>
      </c>
      <c r="BJ1718">
        <f t="shared" si="1532"/>
        <v>1</v>
      </c>
    </row>
    <row r="1719" spans="11:62" x14ac:dyDescent="0.2">
      <c r="K1719" t="str">
        <f>WeedDataInput!F1717</f>
        <v>N</v>
      </c>
      <c r="L1719" t="str">
        <f>WeedDataInput!G1717</f>
        <v>Darius Mortazavi;</v>
      </c>
      <c r="M1719" s="10" t="str">
        <f t="shared" si="1533"/>
        <v>;Darius Mortazavi;</v>
      </c>
      <c r="N1719" t="str">
        <f t="shared" si="1534"/>
        <v>;Darius Mortazavi;</v>
      </c>
      <c r="O1719" t="str">
        <f t="shared" si="1535"/>
        <v>Darius Mortazavi;</v>
      </c>
      <c r="P1719" t="str">
        <f t="shared" si="1536"/>
        <v/>
      </c>
      <c r="Q1719">
        <f t="shared" si="1537"/>
        <v>0</v>
      </c>
      <c r="R1719">
        <f t="shared" si="1538"/>
        <v>0</v>
      </c>
      <c r="S1719">
        <f t="shared" si="1539"/>
        <v>0</v>
      </c>
      <c r="T1719">
        <f t="shared" si="1540"/>
        <v>0</v>
      </c>
      <c r="U1719">
        <f t="shared" si="1541"/>
        <v>0</v>
      </c>
      <c r="V1719">
        <f t="shared" si="1542"/>
        <v>0</v>
      </c>
      <c r="W1719">
        <f t="shared" si="1543"/>
        <v>0</v>
      </c>
      <c r="X1719">
        <f t="shared" si="1544"/>
        <v>0</v>
      </c>
      <c r="Y1719" s="10" t="str">
        <f t="shared" si="1545"/>
        <v>Darius Mortazavi</v>
      </c>
      <c r="Z1719" t="e">
        <f t="shared" si="1546"/>
        <v>#VALUE!</v>
      </c>
      <c r="AA1719" t="e">
        <f t="shared" si="1547"/>
        <v>#VALUE!</v>
      </c>
      <c r="AB1719" t="e">
        <f t="shared" si="1548"/>
        <v>#VALUE!</v>
      </c>
      <c r="AC1719" t="e">
        <f t="shared" si="1549"/>
        <v>#VALUE!</v>
      </c>
      <c r="AD1719" t="e">
        <f t="shared" si="1550"/>
        <v>#VALUE!</v>
      </c>
      <c r="AE1719" t="e">
        <f t="shared" si="1551"/>
        <v>#VALUE!</v>
      </c>
      <c r="AF1719" t="e">
        <f t="shared" si="1552"/>
        <v>#VALUE!</v>
      </c>
      <c r="AG1719" t="e">
        <f t="shared" si="1553"/>
        <v>#VALUE!</v>
      </c>
      <c r="AH1719" t="e">
        <f t="shared" si="1554"/>
        <v>#VALUE!</v>
      </c>
      <c r="BJ1719">
        <f t="shared" si="1532"/>
        <v>1</v>
      </c>
    </row>
    <row r="1720" spans="11:62" x14ac:dyDescent="0.2">
      <c r="K1720" t="str">
        <f>WeedDataInput!F1718</f>
        <v>N</v>
      </c>
      <c r="L1720" t="str">
        <f>WeedDataInput!G1718</f>
        <v>Darius Mortazavi;</v>
      </c>
      <c r="M1720" s="10" t="str">
        <f t="shared" si="1533"/>
        <v>;Darius Mortazavi;</v>
      </c>
      <c r="N1720" t="str">
        <f t="shared" si="1534"/>
        <v>;Darius Mortazavi;</v>
      </c>
      <c r="O1720" t="str">
        <f t="shared" si="1535"/>
        <v>Darius Mortazavi;</v>
      </c>
      <c r="P1720" t="str">
        <f t="shared" si="1536"/>
        <v/>
      </c>
      <c r="Q1720">
        <f t="shared" si="1537"/>
        <v>0</v>
      </c>
      <c r="R1720">
        <f t="shared" si="1538"/>
        <v>0</v>
      </c>
      <c r="S1720">
        <f t="shared" si="1539"/>
        <v>0</v>
      </c>
      <c r="T1720">
        <f t="shared" si="1540"/>
        <v>0</v>
      </c>
      <c r="U1720">
        <f t="shared" si="1541"/>
        <v>0</v>
      </c>
      <c r="V1720">
        <f t="shared" si="1542"/>
        <v>0</v>
      </c>
      <c r="W1720">
        <f t="shared" si="1543"/>
        <v>0</v>
      </c>
      <c r="X1720">
        <f t="shared" si="1544"/>
        <v>0</v>
      </c>
      <c r="Y1720" s="10" t="str">
        <f t="shared" si="1545"/>
        <v>Darius Mortazavi</v>
      </c>
      <c r="Z1720" t="e">
        <f t="shared" si="1546"/>
        <v>#VALUE!</v>
      </c>
      <c r="AA1720" t="e">
        <f t="shared" si="1547"/>
        <v>#VALUE!</v>
      </c>
      <c r="AB1720" t="e">
        <f t="shared" si="1548"/>
        <v>#VALUE!</v>
      </c>
      <c r="AC1720" t="e">
        <f t="shared" si="1549"/>
        <v>#VALUE!</v>
      </c>
      <c r="AD1720" t="e">
        <f t="shared" si="1550"/>
        <v>#VALUE!</v>
      </c>
      <c r="AE1720" t="e">
        <f t="shared" si="1551"/>
        <v>#VALUE!</v>
      </c>
      <c r="AF1720" t="e">
        <f t="shared" si="1552"/>
        <v>#VALUE!</v>
      </c>
      <c r="AG1720" t="e">
        <f t="shared" si="1553"/>
        <v>#VALUE!</v>
      </c>
      <c r="AH1720" t="e">
        <f t="shared" si="1554"/>
        <v>#VALUE!</v>
      </c>
      <c r="BJ1720">
        <f t="shared" si="1532"/>
        <v>1</v>
      </c>
    </row>
    <row r="1721" spans="11:62" x14ac:dyDescent="0.2">
      <c r="K1721" t="str">
        <f>WeedDataInput!F1719</f>
        <v>N</v>
      </c>
      <c r="L1721" t="str">
        <f>WeedDataInput!G1719</f>
        <v>Darius Mortazavi;</v>
      </c>
      <c r="M1721" s="10" t="str">
        <f t="shared" si="1533"/>
        <v>;Darius Mortazavi;</v>
      </c>
      <c r="N1721" t="str">
        <f t="shared" si="1534"/>
        <v>;Darius Mortazavi;</v>
      </c>
      <c r="O1721" t="str">
        <f t="shared" si="1535"/>
        <v>Darius Mortazavi;</v>
      </c>
      <c r="P1721" t="str">
        <f t="shared" si="1536"/>
        <v/>
      </c>
      <c r="Q1721">
        <f t="shared" si="1537"/>
        <v>0</v>
      </c>
      <c r="R1721">
        <f t="shared" si="1538"/>
        <v>0</v>
      </c>
      <c r="S1721">
        <f t="shared" si="1539"/>
        <v>0</v>
      </c>
      <c r="T1721">
        <f t="shared" si="1540"/>
        <v>0</v>
      </c>
      <c r="U1721">
        <f t="shared" si="1541"/>
        <v>0</v>
      </c>
      <c r="V1721">
        <f t="shared" si="1542"/>
        <v>0</v>
      </c>
      <c r="W1721">
        <f t="shared" si="1543"/>
        <v>0</v>
      </c>
      <c r="X1721">
        <f t="shared" si="1544"/>
        <v>0</v>
      </c>
      <c r="Y1721" s="10" t="str">
        <f t="shared" si="1545"/>
        <v>Darius Mortazavi</v>
      </c>
      <c r="Z1721" t="e">
        <f t="shared" si="1546"/>
        <v>#VALUE!</v>
      </c>
      <c r="AA1721" t="e">
        <f t="shared" si="1547"/>
        <v>#VALUE!</v>
      </c>
      <c r="AB1721" t="e">
        <f t="shared" si="1548"/>
        <v>#VALUE!</v>
      </c>
      <c r="AC1721" t="e">
        <f t="shared" si="1549"/>
        <v>#VALUE!</v>
      </c>
      <c r="AD1721" t="e">
        <f t="shared" si="1550"/>
        <v>#VALUE!</v>
      </c>
      <c r="AE1721" t="e">
        <f t="shared" si="1551"/>
        <v>#VALUE!</v>
      </c>
      <c r="AF1721" t="e">
        <f t="shared" si="1552"/>
        <v>#VALUE!</v>
      </c>
      <c r="AG1721" t="e">
        <f t="shared" si="1553"/>
        <v>#VALUE!</v>
      </c>
      <c r="AH1721" t="e">
        <f t="shared" si="1554"/>
        <v>#VALUE!</v>
      </c>
      <c r="BJ1721">
        <f t="shared" si="1532"/>
        <v>1</v>
      </c>
    </row>
    <row r="1722" spans="11:62" x14ac:dyDescent="0.2">
      <c r="K1722" t="str">
        <f>WeedDataInput!F1720</f>
        <v>N</v>
      </c>
      <c r="L1722" t="str">
        <f>WeedDataInput!G1720</f>
        <v>Darius Mortazavi;</v>
      </c>
      <c r="M1722" s="10" t="str">
        <f t="shared" si="1533"/>
        <v>;Darius Mortazavi;</v>
      </c>
      <c r="N1722" t="str">
        <f t="shared" si="1534"/>
        <v>;Darius Mortazavi;</v>
      </c>
      <c r="O1722" t="str">
        <f t="shared" si="1535"/>
        <v>Darius Mortazavi;</v>
      </c>
      <c r="P1722" t="str">
        <f t="shared" si="1536"/>
        <v/>
      </c>
      <c r="Q1722">
        <f t="shared" si="1537"/>
        <v>0</v>
      </c>
      <c r="R1722">
        <f t="shared" si="1538"/>
        <v>0</v>
      </c>
      <c r="S1722">
        <f t="shared" si="1539"/>
        <v>0</v>
      </c>
      <c r="T1722">
        <f t="shared" si="1540"/>
        <v>0</v>
      </c>
      <c r="U1722">
        <f t="shared" si="1541"/>
        <v>0</v>
      </c>
      <c r="V1722">
        <f t="shared" si="1542"/>
        <v>0</v>
      </c>
      <c r="W1722">
        <f t="shared" si="1543"/>
        <v>0</v>
      </c>
      <c r="X1722">
        <f t="shared" si="1544"/>
        <v>0</v>
      </c>
      <c r="Y1722" s="10" t="str">
        <f t="shared" si="1545"/>
        <v>Darius Mortazavi</v>
      </c>
      <c r="Z1722" t="e">
        <f t="shared" si="1546"/>
        <v>#VALUE!</v>
      </c>
      <c r="AA1722" t="e">
        <f t="shared" si="1547"/>
        <v>#VALUE!</v>
      </c>
      <c r="AB1722" t="e">
        <f t="shared" si="1548"/>
        <v>#VALUE!</v>
      </c>
      <c r="AC1722" t="e">
        <f t="shared" si="1549"/>
        <v>#VALUE!</v>
      </c>
      <c r="AD1722" t="e">
        <f t="shared" si="1550"/>
        <v>#VALUE!</v>
      </c>
      <c r="AE1722" t="e">
        <f t="shared" si="1551"/>
        <v>#VALUE!</v>
      </c>
      <c r="AF1722" t="e">
        <f t="shared" si="1552"/>
        <v>#VALUE!</v>
      </c>
      <c r="AG1722" t="e">
        <f t="shared" si="1553"/>
        <v>#VALUE!</v>
      </c>
      <c r="AH1722" t="e">
        <f t="shared" si="1554"/>
        <v>#VALUE!</v>
      </c>
      <c r="BJ1722">
        <f t="shared" si="1532"/>
        <v>1</v>
      </c>
    </row>
    <row r="1723" spans="11:62" x14ac:dyDescent="0.2">
      <c r="K1723" t="str">
        <f>WeedDataInput!F1721</f>
        <v>N</v>
      </c>
      <c r="L1723" t="str">
        <f>WeedDataInput!G1721</f>
        <v>Darius Mortazavi;</v>
      </c>
      <c r="M1723" s="10" t="str">
        <f t="shared" si="1533"/>
        <v>;Darius Mortazavi;</v>
      </c>
      <c r="N1723" t="str">
        <f t="shared" si="1534"/>
        <v>;Darius Mortazavi;</v>
      </c>
      <c r="O1723" t="str">
        <f t="shared" si="1535"/>
        <v>Darius Mortazavi;</v>
      </c>
      <c r="P1723" t="str">
        <f t="shared" si="1536"/>
        <v/>
      </c>
      <c r="Q1723">
        <f t="shared" si="1537"/>
        <v>0</v>
      </c>
      <c r="R1723">
        <f t="shared" si="1538"/>
        <v>0</v>
      </c>
      <c r="S1723">
        <f t="shared" si="1539"/>
        <v>0</v>
      </c>
      <c r="T1723">
        <f t="shared" si="1540"/>
        <v>0</v>
      </c>
      <c r="U1723">
        <f t="shared" si="1541"/>
        <v>0</v>
      </c>
      <c r="V1723">
        <f t="shared" si="1542"/>
        <v>0</v>
      </c>
      <c r="W1723">
        <f t="shared" si="1543"/>
        <v>0</v>
      </c>
      <c r="X1723">
        <f t="shared" si="1544"/>
        <v>0</v>
      </c>
      <c r="Y1723" s="10" t="str">
        <f t="shared" si="1545"/>
        <v>Darius Mortazavi</v>
      </c>
      <c r="Z1723" t="e">
        <f t="shared" si="1546"/>
        <v>#VALUE!</v>
      </c>
      <c r="AA1723" t="e">
        <f t="shared" si="1547"/>
        <v>#VALUE!</v>
      </c>
      <c r="AB1723" t="e">
        <f t="shared" si="1548"/>
        <v>#VALUE!</v>
      </c>
      <c r="AC1723" t="e">
        <f t="shared" si="1549"/>
        <v>#VALUE!</v>
      </c>
      <c r="AD1723" t="e">
        <f t="shared" si="1550"/>
        <v>#VALUE!</v>
      </c>
      <c r="AE1723" t="e">
        <f t="shared" si="1551"/>
        <v>#VALUE!</v>
      </c>
      <c r="AF1723" t="e">
        <f t="shared" si="1552"/>
        <v>#VALUE!</v>
      </c>
      <c r="AG1723" t="e">
        <f t="shared" si="1553"/>
        <v>#VALUE!</v>
      </c>
      <c r="AH1723" t="e">
        <f t="shared" si="1554"/>
        <v>#VALUE!</v>
      </c>
      <c r="BJ1723">
        <f t="shared" si="1532"/>
        <v>1</v>
      </c>
    </row>
    <row r="1724" spans="11:62" x14ac:dyDescent="0.2">
      <c r="K1724" t="str">
        <f>WeedDataInput!F1722</f>
        <v>N</v>
      </c>
      <c r="L1724" t="str">
        <f>WeedDataInput!G1722</f>
        <v>Darius Mortazavi;</v>
      </c>
      <c r="M1724" s="10" t="str">
        <f t="shared" si="1533"/>
        <v>;Darius Mortazavi;</v>
      </c>
      <c r="N1724" t="str">
        <f t="shared" si="1534"/>
        <v>;Darius Mortazavi;</v>
      </c>
      <c r="O1724" t="str">
        <f t="shared" si="1535"/>
        <v>Darius Mortazavi;</v>
      </c>
      <c r="P1724" t="str">
        <f t="shared" si="1536"/>
        <v/>
      </c>
      <c r="Q1724">
        <f t="shared" si="1537"/>
        <v>0</v>
      </c>
      <c r="R1724">
        <f t="shared" si="1538"/>
        <v>0</v>
      </c>
      <c r="S1724">
        <f t="shared" si="1539"/>
        <v>0</v>
      </c>
      <c r="T1724">
        <f t="shared" si="1540"/>
        <v>0</v>
      </c>
      <c r="U1724">
        <f t="shared" si="1541"/>
        <v>0</v>
      </c>
      <c r="V1724">
        <f t="shared" si="1542"/>
        <v>0</v>
      </c>
      <c r="W1724">
        <f t="shared" si="1543"/>
        <v>0</v>
      </c>
      <c r="X1724">
        <f t="shared" si="1544"/>
        <v>0</v>
      </c>
      <c r="Y1724" s="10" t="str">
        <f t="shared" si="1545"/>
        <v>Darius Mortazavi</v>
      </c>
      <c r="Z1724" t="e">
        <f t="shared" si="1546"/>
        <v>#VALUE!</v>
      </c>
      <c r="AA1724" t="e">
        <f t="shared" si="1547"/>
        <v>#VALUE!</v>
      </c>
      <c r="AB1724" t="e">
        <f t="shared" si="1548"/>
        <v>#VALUE!</v>
      </c>
      <c r="AC1724" t="e">
        <f t="shared" si="1549"/>
        <v>#VALUE!</v>
      </c>
      <c r="AD1724" t="e">
        <f t="shared" si="1550"/>
        <v>#VALUE!</v>
      </c>
      <c r="AE1724" t="e">
        <f t="shared" si="1551"/>
        <v>#VALUE!</v>
      </c>
      <c r="AF1724" t="e">
        <f t="shared" si="1552"/>
        <v>#VALUE!</v>
      </c>
      <c r="AG1724" t="e">
        <f t="shared" si="1553"/>
        <v>#VALUE!</v>
      </c>
      <c r="AH1724" t="e">
        <f t="shared" si="1554"/>
        <v>#VALUE!</v>
      </c>
      <c r="BJ1724">
        <f t="shared" si="1532"/>
        <v>1</v>
      </c>
    </row>
    <row r="1725" spans="11:62" x14ac:dyDescent="0.2">
      <c r="K1725" t="str">
        <f>WeedDataInput!F1723</f>
        <v>N</v>
      </c>
      <c r="L1725" t="str">
        <f>WeedDataInput!G1723</f>
        <v>Darius Mortazavi;</v>
      </c>
      <c r="M1725" s="10" t="str">
        <f t="shared" si="1533"/>
        <v>;Darius Mortazavi;</v>
      </c>
      <c r="N1725" t="str">
        <f t="shared" si="1534"/>
        <v>;Darius Mortazavi;</v>
      </c>
      <c r="O1725" t="str">
        <f t="shared" si="1535"/>
        <v>Darius Mortazavi;</v>
      </c>
      <c r="P1725" t="str">
        <f t="shared" si="1536"/>
        <v/>
      </c>
      <c r="Q1725">
        <f t="shared" si="1537"/>
        <v>0</v>
      </c>
      <c r="R1725">
        <f t="shared" si="1538"/>
        <v>0</v>
      </c>
      <c r="S1725">
        <f t="shared" si="1539"/>
        <v>0</v>
      </c>
      <c r="T1725">
        <f t="shared" si="1540"/>
        <v>0</v>
      </c>
      <c r="U1725">
        <f t="shared" si="1541"/>
        <v>0</v>
      </c>
      <c r="V1725">
        <f t="shared" si="1542"/>
        <v>0</v>
      </c>
      <c r="W1725">
        <f t="shared" si="1543"/>
        <v>0</v>
      </c>
      <c r="X1725">
        <f t="shared" si="1544"/>
        <v>0</v>
      </c>
      <c r="Y1725" s="10" t="str">
        <f t="shared" si="1545"/>
        <v>Darius Mortazavi</v>
      </c>
      <c r="Z1725" t="e">
        <f t="shared" si="1546"/>
        <v>#VALUE!</v>
      </c>
      <c r="AA1725" t="e">
        <f t="shared" si="1547"/>
        <v>#VALUE!</v>
      </c>
      <c r="AB1725" t="e">
        <f t="shared" si="1548"/>
        <v>#VALUE!</v>
      </c>
      <c r="AC1725" t="e">
        <f t="shared" si="1549"/>
        <v>#VALUE!</v>
      </c>
      <c r="AD1725" t="e">
        <f t="shared" si="1550"/>
        <v>#VALUE!</v>
      </c>
      <c r="AE1725" t="e">
        <f t="shared" si="1551"/>
        <v>#VALUE!</v>
      </c>
      <c r="AF1725" t="e">
        <f t="shared" si="1552"/>
        <v>#VALUE!</v>
      </c>
      <c r="AG1725" t="e">
        <f t="shared" si="1553"/>
        <v>#VALUE!</v>
      </c>
      <c r="AH1725" t="e">
        <f t="shared" si="1554"/>
        <v>#VALUE!</v>
      </c>
      <c r="BJ1725">
        <f t="shared" si="1532"/>
        <v>1</v>
      </c>
    </row>
    <row r="1726" spans="11:62" x14ac:dyDescent="0.2">
      <c r="K1726" t="str">
        <f>WeedDataInput!F1724</f>
        <v>N</v>
      </c>
      <c r="L1726" t="str">
        <f>WeedDataInput!G1724</f>
        <v>Darius Mortazavi;</v>
      </c>
      <c r="M1726" s="10" t="str">
        <f t="shared" si="1533"/>
        <v>;Darius Mortazavi;</v>
      </c>
      <c r="N1726" t="str">
        <f t="shared" si="1534"/>
        <v>;Darius Mortazavi;</v>
      </c>
      <c r="O1726" t="str">
        <f t="shared" si="1535"/>
        <v>Darius Mortazavi;</v>
      </c>
      <c r="P1726" t="str">
        <f t="shared" si="1536"/>
        <v/>
      </c>
      <c r="Q1726">
        <f t="shared" si="1537"/>
        <v>0</v>
      </c>
      <c r="R1726">
        <f t="shared" si="1538"/>
        <v>0</v>
      </c>
      <c r="S1726">
        <f t="shared" si="1539"/>
        <v>0</v>
      </c>
      <c r="T1726">
        <f t="shared" si="1540"/>
        <v>0</v>
      </c>
      <c r="U1726">
        <f t="shared" si="1541"/>
        <v>0</v>
      </c>
      <c r="V1726">
        <f t="shared" si="1542"/>
        <v>0</v>
      </c>
      <c r="W1726">
        <f t="shared" si="1543"/>
        <v>0</v>
      </c>
      <c r="X1726">
        <f t="shared" si="1544"/>
        <v>0</v>
      </c>
      <c r="Y1726" s="10" t="str">
        <f t="shared" si="1545"/>
        <v>Darius Mortazavi</v>
      </c>
      <c r="Z1726" t="e">
        <f t="shared" si="1546"/>
        <v>#VALUE!</v>
      </c>
      <c r="AA1726" t="e">
        <f t="shared" si="1547"/>
        <v>#VALUE!</v>
      </c>
      <c r="AB1726" t="e">
        <f t="shared" si="1548"/>
        <v>#VALUE!</v>
      </c>
      <c r="AC1726" t="e">
        <f t="shared" si="1549"/>
        <v>#VALUE!</v>
      </c>
      <c r="AD1726" t="e">
        <f t="shared" si="1550"/>
        <v>#VALUE!</v>
      </c>
      <c r="AE1726" t="e">
        <f t="shared" si="1551"/>
        <v>#VALUE!</v>
      </c>
      <c r="AF1726" t="e">
        <f t="shared" si="1552"/>
        <v>#VALUE!</v>
      </c>
      <c r="AG1726" t="e">
        <f t="shared" si="1553"/>
        <v>#VALUE!</v>
      </c>
      <c r="AH1726" t="e">
        <f t="shared" si="1554"/>
        <v>#VALUE!</v>
      </c>
      <c r="BJ1726">
        <f t="shared" si="1532"/>
        <v>1</v>
      </c>
    </row>
    <row r="1727" spans="11:62" x14ac:dyDescent="0.2">
      <c r="K1727" t="str">
        <f>WeedDataInput!F1725</f>
        <v>N</v>
      </c>
      <c r="L1727" t="str">
        <f>WeedDataInput!G1725</f>
        <v>Darius Mortazavi;</v>
      </c>
      <c r="M1727" s="10" t="str">
        <f t="shared" si="1533"/>
        <v>;Darius Mortazavi;</v>
      </c>
      <c r="N1727" t="str">
        <f t="shared" si="1534"/>
        <v>;Darius Mortazavi;</v>
      </c>
      <c r="O1727" t="str">
        <f t="shared" si="1535"/>
        <v>Darius Mortazavi;</v>
      </c>
      <c r="P1727" t="str">
        <f t="shared" si="1536"/>
        <v/>
      </c>
      <c r="Q1727">
        <f t="shared" si="1537"/>
        <v>0</v>
      </c>
      <c r="R1727">
        <f t="shared" si="1538"/>
        <v>0</v>
      </c>
      <c r="S1727">
        <f t="shared" si="1539"/>
        <v>0</v>
      </c>
      <c r="T1727">
        <f t="shared" si="1540"/>
        <v>0</v>
      </c>
      <c r="U1727">
        <f t="shared" si="1541"/>
        <v>0</v>
      </c>
      <c r="V1727">
        <f t="shared" si="1542"/>
        <v>0</v>
      </c>
      <c r="W1727">
        <f t="shared" si="1543"/>
        <v>0</v>
      </c>
      <c r="X1727">
        <f t="shared" si="1544"/>
        <v>0</v>
      </c>
      <c r="Y1727" s="10" t="str">
        <f t="shared" si="1545"/>
        <v>Darius Mortazavi</v>
      </c>
      <c r="Z1727" t="e">
        <f t="shared" si="1546"/>
        <v>#VALUE!</v>
      </c>
      <c r="AA1727" t="e">
        <f t="shared" si="1547"/>
        <v>#VALUE!</v>
      </c>
      <c r="AB1727" t="e">
        <f t="shared" si="1548"/>
        <v>#VALUE!</v>
      </c>
      <c r="AC1727" t="e">
        <f t="shared" si="1549"/>
        <v>#VALUE!</v>
      </c>
      <c r="AD1727" t="e">
        <f t="shared" si="1550"/>
        <v>#VALUE!</v>
      </c>
      <c r="AE1727" t="e">
        <f t="shared" si="1551"/>
        <v>#VALUE!</v>
      </c>
      <c r="AF1727" t="e">
        <f t="shared" si="1552"/>
        <v>#VALUE!</v>
      </c>
      <c r="AG1727" t="e">
        <f t="shared" si="1553"/>
        <v>#VALUE!</v>
      </c>
      <c r="AH1727" t="e">
        <f t="shared" si="1554"/>
        <v>#VALUE!</v>
      </c>
      <c r="BJ1727">
        <f t="shared" si="1532"/>
        <v>1</v>
      </c>
    </row>
    <row r="1728" spans="11:62" x14ac:dyDescent="0.2">
      <c r="K1728" t="str">
        <f>WeedDataInput!F1726</f>
        <v>N</v>
      </c>
      <c r="L1728" t="str">
        <f>WeedDataInput!G1726</f>
        <v>Darius Mortazavi;</v>
      </c>
      <c r="M1728" s="10" t="str">
        <f t="shared" si="1533"/>
        <v>;Darius Mortazavi;</v>
      </c>
      <c r="N1728" t="str">
        <f t="shared" si="1534"/>
        <v>;Darius Mortazavi;</v>
      </c>
      <c r="O1728" t="str">
        <f t="shared" si="1535"/>
        <v>Darius Mortazavi;</v>
      </c>
      <c r="P1728" t="str">
        <f t="shared" si="1536"/>
        <v/>
      </c>
      <c r="Q1728">
        <f t="shared" si="1537"/>
        <v>0</v>
      </c>
      <c r="R1728">
        <f t="shared" si="1538"/>
        <v>0</v>
      </c>
      <c r="S1728">
        <f t="shared" si="1539"/>
        <v>0</v>
      </c>
      <c r="T1728">
        <f t="shared" si="1540"/>
        <v>0</v>
      </c>
      <c r="U1728">
        <f t="shared" si="1541"/>
        <v>0</v>
      </c>
      <c r="V1728">
        <f t="shared" si="1542"/>
        <v>0</v>
      </c>
      <c r="W1728">
        <f t="shared" si="1543"/>
        <v>0</v>
      </c>
      <c r="X1728">
        <f t="shared" si="1544"/>
        <v>0</v>
      </c>
      <c r="Y1728" s="10" t="str">
        <f t="shared" si="1545"/>
        <v>Darius Mortazavi</v>
      </c>
      <c r="Z1728" t="e">
        <f t="shared" si="1546"/>
        <v>#VALUE!</v>
      </c>
      <c r="AA1728" t="e">
        <f t="shared" si="1547"/>
        <v>#VALUE!</v>
      </c>
      <c r="AB1728" t="e">
        <f t="shared" si="1548"/>
        <v>#VALUE!</v>
      </c>
      <c r="AC1728" t="e">
        <f t="shared" si="1549"/>
        <v>#VALUE!</v>
      </c>
      <c r="AD1728" t="e">
        <f t="shared" si="1550"/>
        <v>#VALUE!</v>
      </c>
      <c r="AE1728" t="e">
        <f t="shared" si="1551"/>
        <v>#VALUE!</v>
      </c>
      <c r="AF1728" t="e">
        <f t="shared" si="1552"/>
        <v>#VALUE!</v>
      </c>
      <c r="AG1728" t="e">
        <f t="shared" si="1553"/>
        <v>#VALUE!</v>
      </c>
      <c r="AH1728" t="e">
        <f t="shared" si="1554"/>
        <v>#VALUE!</v>
      </c>
      <c r="BJ1728">
        <f t="shared" si="1532"/>
        <v>1</v>
      </c>
    </row>
    <row r="1729" spans="11:62" x14ac:dyDescent="0.2">
      <c r="K1729" t="str">
        <f>WeedDataInput!F1727</f>
        <v>N</v>
      </c>
      <c r="L1729" t="str">
        <f>WeedDataInput!G1727</f>
        <v>Darius Mortazavi;</v>
      </c>
      <c r="M1729" s="10" t="str">
        <f t="shared" si="1533"/>
        <v>;Darius Mortazavi;</v>
      </c>
      <c r="N1729" t="str">
        <f t="shared" si="1534"/>
        <v>;Darius Mortazavi;</v>
      </c>
      <c r="O1729" t="str">
        <f t="shared" si="1535"/>
        <v>Darius Mortazavi;</v>
      </c>
      <c r="P1729" t="str">
        <f t="shared" si="1536"/>
        <v/>
      </c>
      <c r="Q1729">
        <f t="shared" si="1537"/>
        <v>0</v>
      </c>
      <c r="R1729">
        <f t="shared" si="1538"/>
        <v>0</v>
      </c>
      <c r="S1729">
        <f t="shared" si="1539"/>
        <v>0</v>
      </c>
      <c r="T1729">
        <f t="shared" si="1540"/>
        <v>0</v>
      </c>
      <c r="U1729">
        <f t="shared" si="1541"/>
        <v>0</v>
      </c>
      <c r="V1729">
        <f t="shared" si="1542"/>
        <v>0</v>
      </c>
      <c r="W1729">
        <f t="shared" si="1543"/>
        <v>0</v>
      </c>
      <c r="X1729">
        <f t="shared" si="1544"/>
        <v>0</v>
      </c>
      <c r="Y1729" s="10" t="str">
        <f t="shared" si="1545"/>
        <v>Darius Mortazavi</v>
      </c>
      <c r="Z1729" t="e">
        <f t="shared" si="1546"/>
        <v>#VALUE!</v>
      </c>
      <c r="AA1729" t="e">
        <f t="shared" si="1547"/>
        <v>#VALUE!</v>
      </c>
      <c r="AB1729" t="e">
        <f t="shared" si="1548"/>
        <v>#VALUE!</v>
      </c>
      <c r="AC1729" t="e">
        <f t="shared" si="1549"/>
        <v>#VALUE!</v>
      </c>
      <c r="AD1729" t="e">
        <f t="shared" si="1550"/>
        <v>#VALUE!</v>
      </c>
      <c r="AE1729" t="e">
        <f t="shared" si="1551"/>
        <v>#VALUE!</v>
      </c>
      <c r="AF1729" t="e">
        <f t="shared" si="1552"/>
        <v>#VALUE!</v>
      </c>
      <c r="AG1729" t="e">
        <f t="shared" si="1553"/>
        <v>#VALUE!</v>
      </c>
      <c r="AH1729" t="e">
        <f t="shared" si="1554"/>
        <v>#VALUE!</v>
      </c>
      <c r="BJ1729">
        <f t="shared" si="1532"/>
        <v>1</v>
      </c>
    </row>
    <row r="1730" spans="11:62" x14ac:dyDescent="0.2">
      <c r="K1730" t="str">
        <f>WeedDataInput!F1728</f>
        <v>N</v>
      </c>
      <c r="L1730" t="str">
        <f>WeedDataInput!G1728</f>
        <v>Darius Mortazavi;</v>
      </c>
      <c r="M1730" s="10" t="str">
        <f t="shared" si="1533"/>
        <v>;Darius Mortazavi;</v>
      </c>
      <c r="N1730" t="str">
        <f t="shared" si="1534"/>
        <v>;Darius Mortazavi;</v>
      </c>
      <c r="O1730" t="str">
        <f t="shared" si="1535"/>
        <v>Darius Mortazavi;</v>
      </c>
      <c r="P1730" t="str">
        <f t="shared" si="1536"/>
        <v/>
      </c>
      <c r="Q1730">
        <f t="shared" si="1537"/>
        <v>0</v>
      </c>
      <c r="R1730">
        <f t="shared" si="1538"/>
        <v>0</v>
      </c>
      <c r="S1730">
        <f t="shared" si="1539"/>
        <v>0</v>
      </c>
      <c r="T1730">
        <f t="shared" si="1540"/>
        <v>0</v>
      </c>
      <c r="U1730">
        <f t="shared" si="1541"/>
        <v>0</v>
      </c>
      <c r="V1730">
        <f t="shared" si="1542"/>
        <v>0</v>
      </c>
      <c r="W1730">
        <f t="shared" si="1543"/>
        <v>0</v>
      </c>
      <c r="X1730">
        <f t="shared" si="1544"/>
        <v>0</v>
      </c>
      <c r="Y1730" s="10" t="str">
        <f t="shared" si="1545"/>
        <v>Darius Mortazavi</v>
      </c>
      <c r="Z1730" t="e">
        <f t="shared" si="1546"/>
        <v>#VALUE!</v>
      </c>
      <c r="AA1730" t="e">
        <f t="shared" si="1547"/>
        <v>#VALUE!</v>
      </c>
      <c r="AB1730" t="e">
        <f t="shared" si="1548"/>
        <v>#VALUE!</v>
      </c>
      <c r="AC1730" t="e">
        <f t="shared" si="1549"/>
        <v>#VALUE!</v>
      </c>
      <c r="AD1730" t="e">
        <f t="shared" si="1550"/>
        <v>#VALUE!</v>
      </c>
      <c r="AE1730" t="e">
        <f t="shared" si="1551"/>
        <v>#VALUE!</v>
      </c>
      <c r="AF1730" t="e">
        <f t="shared" si="1552"/>
        <v>#VALUE!</v>
      </c>
      <c r="AG1730" t="e">
        <f t="shared" si="1553"/>
        <v>#VALUE!</v>
      </c>
      <c r="AH1730" t="e">
        <f t="shared" si="1554"/>
        <v>#VALUE!</v>
      </c>
      <c r="BJ1730">
        <f t="shared" si="1532"/>
        <v>1</v>
      </c>
    </row>
    <row r="1731" spans="11:62" x14ac:dyDescent="0.2">
      <c r="K1731" t="str">
        <f>WeedDataInput!F1729</f>
        <v>N</v>
      </c>
      <c r="L1731" t="str">
        <f>WeedDataInput!G1729</f>
        <v>Joaquim Grunberger;</v>
      </c>
      <c r="M1731" s="10" t="str">
        <f t="shared" si="1533"/>
        <v>;Joaquim Grunberger;</v>
      </c>
      <c r="N1731" t="str">
        <f t="shared" si="1534"/>
        <v>;Joaquim Grunberger;</v>
      </c>
      <c r="O1731" t="str">
        <f t="shared" si="1535"/>
        <v>Joaquim Grunberger;</v>
      </c>
      <c r="P1731" t="str">
        <f t="shared" si="1536"/>
        <v/>
      </c>
      <c r="Q1731">
        <f t="shared" si="1537"/>
        <v>0</v>
      </c>
      <c r="R1731">
        <f t="shared" si="1538"/>
        <v>0</v>
      </c>
      <c r="S1731">
        <f t="shared" si="1539"/>
        <v>0</v>
      </c>
      <c r="T1731">
        <f t="shared" si="1540"/>
        <v>0</v>
      </c>
      <c r="U1731">
        <f t="shared" si="1541"/>
        <v>0</v>
      </c>
      <c r="V1731">
        <f t="shared" si="1542"/>
        <v>0</v>
      </c>
      <c r="W1731">
        <f t="shared" si="1543"/>
        <v>0</v>
      </c>
      <c r="X1731">
        <f t="shared" si="1544"/>
        <v>0</v>
      </c>
      <c r="Y1731" s="10" t="str">
        <f t="shared" si="1545"/>
        <v>Joaquim Grunberger</v>
      </c>
      <c r="Z1731" t="e">
        <f t="shared" si="1546"/>
        <v>#VALUE!</v>
      </c>
      <c r="AA1731" t="e">
        <f t="shared" si="1547"/>
        <v>#VALUE!</v>
      </c>
      <c r="AB1731" t="e">
        <f t="shared" si="1548"/>
        <v>#VALUE!</v>
      </c>
      <c r="AC1731" t="e">
        <f t="shared" si="1549"/>
        <v>#VALUE!</v>
      </c>
      <c r="AD1731" t="e">
        <f t="shared" si="1550"/>
        <v>#VALUE!</v>
      </c>
      <c r="AE1731" t="e">
        <f t="shared" si="1551"/>
        <v>#VALUE!</v>
      </c>
      <c r="AF1731" t="e">
        <f t="shared" si="1552"/>
        <v>#VALUE!</v>
      </c>
      <c r="AG1731" t="e">
        <f t="shared" si="1553"/>
        <v>#VALUE!</v>
      </c>
      <c r="AH1731" t="e">
        <f t="shared" si="1554"/>
        <v>#VALUE!</v>
      </c>
      <c r="BJ1731">
        <f t="shared" si="1532"/>
        <v>1</v>
      </c>
    </row>
    <row r="1732" spans="11:62" x14ac:dyDescent="0.2">
      <c r="K1732" t="str">
        <f>WeedDataInput!F1730</f>
        <v>N</v>
      </c>
      <c r="L1732" t="str">
        <f>WeedDataInput!G1730</f>
        <v>Joaquim Grunberger;</v>
      </c>
      <c r="M1732" s="10" t="str">
        <f t="shared" si="1533"/>
        <v>;Joaquim Grunberger;</v>
      </c>
      <c r="N1732" t="str">
        <f t="shared" si="1534"/>
        <v>;Joaquim Grunberger;</v>
      </c>
      <c r="O1732" t="str">
        <f t="shared" si="1535"/>
        <v>Joaquim Grunberger;</v>
      </c>
      <c r="P1732" t="str">
        <f t="shared" si="1536"/>
        <v/>
      </c>
      <c r="Q1732">
        <f t="shared" si="1537"/>
        <v>0</v>
      </c>
      <c r="R1732">
        <f t="shared" si="1538"/>
        <v>0</v>
      </c>
      <c r="S1732">
        <f t="shared" si="1539"/>
        <v>0</v>
      </c>
      <c r="T1732">
        <f t="shared" si="1540"/>
        <v>0</v>
      </c>
      <c r="U1732">
        <f t="shared" si="1541"/>
        <v>0</v>
      </c>
      <c r="V1732">
        <f t="shared" si="1542"/>
        <v>0</v>
      </c>
      <c r="W1732">
        <f t="shared" si="1543"/>
        <v>0</v>
      </c>
      <c r="X1732">
        <f t="shared" si="1544"/>
        <v>0</v>
      </c>
      <c r="Y1732" s="10" t="str">
        <f t="shared" si="1545"/>
        <v>Joaquim Grunberger</v>
      </c>
      <c r="Z1732" t="e">
        <f t="shared" si="1546"/>
        <v>#VALUE!</v>
      </c>
      <c r="AA1732" t="e">
        <f t="shared" si="1547"/>
        <v>#VALUE!</v>
      </c>
      <c r="AB1732" t="e">
        <f t="shared" si="1548"/>
        <v>#VALUE!</v>
      </c>
      <c r="AC1732" t="e">
        <f t="shared" si="1549"/>
        <v>#VALUE!</v>
      </c>
      <c r="AD1732" t="e">
        <f t="shared" si="1550"/>
        <v>#VALUE!</v>
      </c>
      <c r="AE1732" t="e">
        <f t="shared" si="1551"/>
        <v>#VALUE!</v>
      </c>
      <c r="AF1732" t="e">
        <f t="shared" si="1552"/>
        <v>#VALUE!</v>
      </c>
      <c r="AG1732" t="e">
        <f t="shared" si="1553"/>
        <v>#VALUE!</v>
      </c>
      <c r="AH1732" t="e">
        <f t="shared" si="1554"/>
        <v>#VALUE!</v>
      </c>
      <c r="BJ1732">
        <f t="shared" si="1532"/>
        <v>1</v>
      </c>
    </row>
    <row r="1733" spans="11:62" x14ac:dyDescent="0.2">
      <c r="K1733" t="str">
        <f>WeedDataInput!F1731</f>
        <v>Y</v>
      </c>
      <c r="L1733">
        <f>WeedDataInput!G1731</f>
        <v>0</v>
      </c>
      <c r="M1733" s="10" t="str">
        <f t="shared" si="1533"/>
        <v>;0</v>
      </c>
      <c r="N1733" t="str">
        <f t="shared" si="1534"/>
        <v>;0</v>
      </c>
      <c r="O1733" t="str">
        <f t="shared" si="1535"/>
        <v>0</v>
      </c>
      <c r="P1733">
        <f t="shared" si="1536"/>
        <v>0</v>
      </c>
      <c r="Q1733">
        <f t="shared" si="1537"/>
        <v>0</v>
      </c>
      <c r="R1733">
        <f t="shared" si="1538"/>
        <v>0</v>
      </c>
      <c r="S1733">
        <f t="shared" si="1539"/>
        <v>0</v>
      </c>
      <c r="T1733">
        <f t="shared" si="1540"/>
        <v>0</v>
      </c>
      <c r="U1733">
        <f t="shared" si="1541"/>
        <v>0</v>
      </c>
      <c r="V1733">
        <f t="shared" si="1542"/>
        <v>0</v>
      </c>
      <c r="W1733">
        <f t="shared" si="1543"/>
        <v>0</v>
      </c>
      <c r="X1733">
        <f t="shared" si="1544"/>
        <v>0</v>
      </c>
      <c r="Y1733" s="10" t="e">
        <f t="shared" si="1545"/>
        <v>#VALUE!</v>
      </c>
      <c r="Z1733" t="e">
        <f t="shared" si="1546"/>
        <v>#VALUE!</v>
      </c>
      <c r="AA1733" t="e">
        <f t="shared" si="1547"/>
        <v>#VALUE!</v>
      </c>
      <c r="AB1733" t="e">
        <f t="shared" si="1548"/>
        <v>#VALUE!</v>
      </c>
      <c r="AC1733" t="e">
        <f t="shared" si="1549"/>
        <v>#VALUE!</v>
      </c>
      <c r="AD1733" t="e">
        <f t="shared" si="1550"/>
        <v>#VALUE!</v>
      </c>
      <c r="AE1733" t="e">
        <f t="shared" si="1551"/>
        <v>#VALUE!</v>
      </c>
      <c r="AF1733" t="e">
        <f t="shared" si="1552"/>
        <v>#VALUE!</v>
      </c>
      <c r="AG1733" t="e">
        <f t="shared" si="1553"/>
        <v>#VALUE!</v>
      </c>
      <c r="AH1733" t="e">
        <f t="shared" si="1554"/>
        <v>#VALUE!</v>
      </c>
      <c r="BJ1733">
        <f t="shared" si="1532"/>
        <v>0</v>
      </c>
    </row>
    <row r="1734" spans="11:62" x14ac:dyDescent="0.2">
      <c r="K1734" t="str">
        <f>WeedDataInput!F1732</f>
        <v>Y</v>
      </c>
      <c r="L1734">
        <f>WeedDataInput!G1732</f>
        <v>0</v>
      </c>
      <c r="M1734" s="10" t="str">
        <f t="shared" si="1533"/>
        <v>;0</v>
      </c>
      <c r="N1734" t="str">
        <f t="shared" si="1534"/>
        <v>;0</v>
      </c>
      <c r="O1734" t="str">
        <f t="shared" si="1535"/>
        <v>0</v>
      </c>
      <c r="P1734">
        <f t="shared" si="1536"/>
        <v>0</v>
      </c>
      <c r="Q1734">
        <f t="shared" si="1537"/>
        <v>0</v>
      </c>
      <c r="R1734">
        <f t="shared" si="1538"/>
        <v>0</v>
      </c>
      <c r="S1734">
        <f t="shared" si="1539"/>
        <v>0</v>
      </c>
      <c r="T1734">
        <f t="shared" si="1540"/>
        <v>0</v>
      </c>
      <c r="U1734">
        <f t="shared" si="1541"/>
        <v>0</v>
      </c>
      <c r="V1734">
        <f t="shared" si="1542"/>
        <v>0</v>
      </c>
      <c r="W1734">
        <f t="shared" si="1543"/>
        <v>0</v>
      </c>
      <c r="X1734">
        <f t="shared" si="1544"/>
        <v>0</v>
      </c>
      <c r="Y1734" s="10" t="e">
        <f t="shared" si="1545"/>
        <v>#VALUE!</v>
      </c>
      <c r="Z1734" t="e">
        <f t="shared" si="1546"/>
        <v>#VALUE!</v>
      </c>
      <c r="AA1734" t="e">
        <f t="shared" si="1547"/>
        <v>#VALUE!</v>
      </c>
      <c r="AB1734" t="e">
        <f t="shared" si="1548"/>
        <v>#VALUE!</v>
      </c>
      <c r="AC1734" t="e">
        <f t="shared" si="1549"/>
        <v>#VALUE!</v>
      </c>
      <c r="AD1734" t="e">
        <f t="shared" si="1550"/>
        <v>#VALUE!</v>
      </c>
      <c r="AE1734" t="e">
        <f t="shared" si="1551"/>
        <v>#VALUE!</v>
      </c>
      <c r="AF1734" t="e">
        <f t="shared" si="1552"/>
        <v>#VALUE!</v>
      </c>
      <c r="AG1734" t="e">
        <f t="shared" si="1553"/>
        <v>#VALUE!</v>
      </c>
      <c r="AH1734" t="e">
        <f t="shared" si="1554"/>
        <v>#VALUE!</v>
      </c>
      <c r="BJ1734">
        <f t="shared" si="1532"/>
        <v>0</v>
      </c>
    </row>
    <row r="1735" spans="11:62" x14ac:dyDescent="0.2">
      <c r="K1735" t="str">
        <f>WeedDataInput!F1733</f>
        <v>Y</v>
      </c>
      <c r="L1735">
        <f>WeedDataInput!G1733</f>
        <v>0</v>
      </c>
      <c r="M1735" s="10" t="str">
        <f t="shared" si="1533"/>
        <v>;0</v>
      </c>
      <c r="N1735" t="str">
        <f t="shared" si="1534"/>
        <v>;0</v>
      </c>
      <c r="O1735" t="str">
        <f t="shared" si="1535"/>
        <v>0</v>
      </c>
      <c r="P1735">
        <f t="shared" si="1536"/>
        <v>0</v>
      </c>
      <c r="Q1735">
        <f t="shared" si="1537"/>
        <v>0</v>
      </c>
      <c r="R1735">
        <f t="shared" si="1538"/>
        <v>0</v>
      </c>
      <c r="S1735">
        <f t="shared" si="1539"/>
        <v>0</v>
      </c>
      <c r="T1735">
        <f t="shared" si="1540"/>
        <v>0</v>
      </c>
      <c r="U1735">
        <f t="shared" si="1541"/>
        <v>0</v>
      </c>
      <c r="V1735">
        <f t="shared" si="1542"/>
        <v>0</v>
      </c>
      <c r="W1735">
        <f t="shared" si="1543"/>
        <v>0</v>
      </c>
      <c r="X1735">
        <f t="shared" si="1544"/>
        <v>0</v>
      </c>
      <c r="Y1735" s="10" t="e">
        <f t="shared" si="1545"/>
        <v>#VALUE!</v>
      </c>
      <c r="Z1735" t="e">
        <f t="shared" si="1546"/>
        <v>#VALUE!</v>
      </c>
      <c r="AA1735" t="e">
        <f t="shared" si="1547"/>
        <v>#VALUE!</v>
      </c>
      <c r="AB1735" t="e">
        <f t="shared" si="1548"/>
        <v>#VALUE!</v>
      </c>
      <c r="AC1735" t="e">
        <f t="shared" si="1549"/>
        <v>#VALUE!</v>
      </c>
      <c r="AD1735" t="e">
        <f t="shared" si="1550"/>
        <v>#VALUE!</v>
      </c>
      <c r="AE1735" t="e">
        <f t="shared" si="1551"/>
        <v>#VALUE!</v>
      </c>
      <c r="AF1735" t="e">
        <f t="shared" si="1552"/>
        <v>#VALUE!</v>
      </c>
      <c r="AG1735" t="e">
        <f t="shared" si="1553"/>
        <v>#VALUE!</v>
      </c>
      <c r="AH1735" t="e">
        <f t="shared" si="1554"/>
        <v>#VALUE!</v>
      </c>
      <c r="BJ1735">
        <f t="shared" ref="BJ1735:BJ1798" si="1555">LEN(O1735) - LEN(SUBSTITUTE(O1735, ";", ""))</f>
        <v>0</v>
      </c>
    </row>
    <row r="1736" spans="11:62" x14ac:dyDescent="0.2">
      <c r="K1736" t="str">
        <f>WeedDataInput!F1734</f>
        <v>Y</v>
      </c>
      <c r="L1736">
        <f>WeedDataInput!G1734</f>
        <v>0</v>
      </c>
      <c r="M1736" s="10" t="str">
        <f t="shared" si="1533"/>
        <v>;0</v>
      </c>
      <c r="N1736" t="str">
        <f t="shared" si="1534"/>
        <v>;0</v>
      </c>
      <c r="O1736" t="str">
        <f t="shared" si="1535"/>
        <v>0</v>
      </c>
      <c r="P1736">
        <f t="shared" si="1536"/>
        <v>0</v>
      </c>
      <c r="Q1736">
        <f t="shared" si="1537"/>
        <v>0</v>
      </c>
      <c r="R1736">
        <f t="shared" si="1538"/>
        <v>0</v>
      </c>
      <c r="S1736">
        <f t="shared" si="1539"/>
        <v>0</v>
      </c>
      <c r="T1736">
        <f t="shared" si="1540"/>
        <v>0</v>
      </c>
      <c r="U1736">
        <f t="shared" si="1541"/>
        <v>0</v>
      </c>
      <c r="V1736">
        <f t="shared" si="1542"/>
        <v>0</v>
      </c>
      <c r="W1736">
        <f t="shared" si="1543"/>
        <v>0</v>
      </c>
      <c r="X1736">
        <f t="shared" si="1544"/>
        <v>0</v>
      </c>
      <c r="Y1736" s="10" t="e">
        <f t="shared" si="1545"/>
        <v>#VALUE!</v>
      </c>
      <c r="Z1736" t="e">
        <f t="shared" si="1546"/>
        <v>#VALUE!</v>
      </c>
      <c r="AA1736" t="e">
        <f t="shared" si="1547"/>
        <v>#VALUE!</v>
      </c>
      <c r="AB1736" t="e">
        <f t="shared" si="1548"/>
        <v>#VALUE!</v>
      </c>
      <c r="AC1736" t="e">
        <f t="shared" si="1549"/>
        <v>#VALUE!</v>
      </c>
      <c r="AD1736" t="e">
        <f t="shared" si="1550"/>
        <v>#VALUE!</v>
      </c>
      <c r="AE1736" t="e">
        <f t="shared" si="1551"/>
        <v>#VALUE!</v>
      </c>
      <c r="AF1736" t="e">
        <f t="shared" si="1552"/>
        <v>#VALUE!</v>
      </c>
      <c r="AG1736" t="e">
        <f t="shared" si="1553"/>
        <v>#VALUE!</v>
      </c>
      <c r="AH1736" t="e">
        <f t="shared" si="1554"/>
        <v>#VALUE!</v>
      </c>
      <c r="BJ1736">
        <f t="shared" si="1555"/>
        <v>0</v>
      </c>
    </row>
    <row r="1737" spans="11:62" x14ac:dyDescent="0.2">
      <c r="K1737" t="str">
        <f>WeedDataInput!F1735</f>
        <v>Y</v>
      </c>
      <c r="L1737">
        <f>WeedDataInput!G1735</f>
        <v>0</v>
      </c>
      <c r="M1737" s="10" t="str">
        <f t="shared" si="1533"/>
        <v>;0</v>
      </c>
      <c r="N1737" t="str">
        <f t="shared" si="1534"/>
        <v>;0</v>
      </c>
      <c r="O1737" t="str">
        <f t="shared" si="1535"/>
        <v>0</v>
      </c>
      <c r="P1737">
        <f t="shared" si="1536"/>
        <v>0</v>
      </c>
      <c r="Q1737">
        <f t="shared" si="1537"/>
        <v>0</v>
      </c>
      <c r="R1737">
        <f t="shared" si="1538"/>
        <v>0</v>
      </c>
      <c r="S1737">
        <f t="shared" si="1539"/>
        <v>0</v>
      </c>
      <c r="T1737">
        <f t="shared" si="1540"/>
        <v>0</v>
      </c>
      <c r="U1737">
        <f t="shared" si="1541"/>
        <v>0</v>
      </c>
      <c r="V1737">
        <f t="shared" si="1542"/>
        <v>0</v>
      </c>
      <c r="W1737">
        <f t="shared" si="1543"/>
        <v>0</v>
      </c>
      <c r="X1737">
        <f t="shared" si="1544"/>
        <v>0</v>
      </c>
      <c r="Y1737" s="10" t="e">
        <f t="shared" si="1545"/>
        <v>#VALUE!</v>
      </c>
      <c r="Z1737" t="e">
        <f t="shared" si="1546"/>
        <v>#VALUE!</v>
      </c>
      <c r="AA1737" t="e">
        <f t="shared" si="1547"/>
        <v>#VALUE!</v>
      </c>
      <c r="AB1737" t="e">
        <f t="shared" si="1548"/>
        <v>#VALUE!</v>
      </c>
      <c r="AC1737" t="e">
        <f t="shared" si="1549"/>
        <v>#VALUE!</v>
      </c>
      <c r="AD1737" t="e">
        <f t="shared" si="1550"/>
        <v>#VALUE!</v>
      </c>
      <c r="AE1737" t="e">
        <f t="shared" si="1551"/>
        <v>#VALUE!</v>
      </c>
      <c r="AF1737" t="e">
        <f t="shared" si="1552"/>
        <v>#VALUE!</v>
      </c>
      <c r="AG1737" t="e">
        <f t="shared" si="1553"/>
        <v>#VALUE!</v>
      </c>
      <c r="AH1737" t="e">
        <f t="shared" si="1554"/>
        <v>#VALUE!</v>
      </c>
      <c r="BJ1737">
        <f t="shared" si="1555"/>
        <v>0</v>
      </c>
    </row>
    <row r="1738" spans="11:62" x14ac:dyDescent="0.2">
      <c r="K1738" t="str">
        <f>WeedDataInput!F1736</f>
        <v>Y</v>
      </c>
      <c r="L1738">
        <f>WeedDataInput!G1736</f>
        <v>0</v>
      </c>
      <c r="M1738" s="10" t="str">
        <f t="shared" si="1533"/>
        <v>;0</v>
      </c>
      <c r="N1738" t="str">
        <f t="shared" si="1534"/>
        <v>;0</v>
      </c>
      <c r="O1738" t="str">
        <f t="shared" si="1535"/>
        <v>0</v>
      </c>
      <c r="P1738">
        <f t="shared" si="1536"/>
        <v>0</v>
      </c>
      <c r="Q1738">
        <f t="shared" si="1537"/>
        <v>0</v>
      </c>
      <c r="R1738">
        <f t="shared" si="1538"/>
        <v>0</v>
      </c>
      <c r="S1738">
        <f t="shared" si="1539"/>
        <v>0</v>
      </c>
      <c r="T1738">
        <f t="shared" si="1540"/>
        <v>0</v>
      </c>
      <c r="U1738">
        <f t="shared" si="1541"/>
        <v>0</v>
      </c>
      <c r="V1738">
        <f t="shared" si="1542"/>
        <v>0</v>
      </c>
      <c r="W1738">
        <f t="shared" si="1543"/>
        <v>0</v>
      </c>
      <c r="X1738">
        <f t="shared" si="1544"/>
        <v>0</v>
      </c>
      <c r="Y1738" s="10" t="e">
        <f t="shared" si="1545"/>
        <v>#VALUE!</v>
      </c>
      <c r="Z1738" t="e">
        <f t="shared" si="1546"/>
        <v>#VALUE!</v>
      </c>
      <c r="AA1738" t="e">
        <f t="shared" si="1547"/>
        <v>#VALUE!</v>
      </c>
      <c r="AB1738" t="e">
        <f t="shared" si="1548"/>
        <v>#VALUE!</v>
      </c>
      <c r="AC1738" t="e">
        <f t="shared" si="1549"/>
        <v>#VALUE!</v>
      </c>
      <c r="AD1738" t="e">
        <f t="shared" si="1550"/>
        <v>#VALUE!</v>
      </c>
      <c r="AE1738" t="e">
        <f t="shared" si="1551"/>
        <v>#VALUE!</v>
      </c>
      <c r="AF1738" t="e">
        <f t="shared" si="1552"/>
        <v>#VALUE!</v>
      </c>
      <c r="AG1738" t="e">
        <f t="shared" si="1553"/>
        <v>#VALUE!</v>
      </c>
      <c r="AH1738" t="e">
        <f t="shared" si="1554"/>
        <v>#VALUE!</v>
      </c>
      <c r="BJ1738">
        <f t="shared" si="1555"/>
        <v>0</v>
      </c>
    </row>
    <row r="1739" spans="11:62" x14ac:dyDescent="0.2">
      <c r="K1739" t="str">
        <f>WeedDataInput!F1737</f>
        <v>Y</v>
      </c>
      <c r="L1739">
        <f>WeedDataInput!G1737</f>
        <v>0</v>
      </c>
      <c r="M1739" s="10" t="str">
        <f t="shared" si="1533"/>
        <v>;0</v>
      </c>
      <c r="N1739" t="str">
        <f t="shared" si="1534"/>
        <v>;0</v>
      </c>
      <c r="O1739" t="str">
        <f t="shared" si="1535"/>
        <v>0</v>
      </c>
      <c r="P1739">
        <f t="shared" si="1536"/>
        <v>0</v>
      </c>
      <c r="Q1739">
        <f t="shared" si="1537"/>
        <v>0</v>
      </c>
      <c r="R1739">
        <f t="shared" si="1538"/>
        <v>0</v>
      </c>
      <c r="S1739">
        <f t="shared" si="1539"/>
        <v>0</v>
      </c>
      <c r="T1739">
        <f t="shared" si="1540"/>
        <v>0</v>
      </c>
      <c r="U1739">
        <f t="shared" si="1541"/>
        <v>0</v>
      </c>
      <c r="V1739">
        <f t="shared" si="1542"/>
        <v>0</v>
      </c>
      <c r="W1739">
        <f t="shared" si="1543"/>
        <v>0</v>
      </c>
      <c r="X1739">
        <f t="shared" si="1544"/>
        <v>0</v>
      </c>
      <c r="Y1739" s="10" t="e">
        <f t="shared" si="1545"/>
        <v>#VALUE!</v>
      </c>
      <c r="Z1739" t="e">
        <f t="shared" si="1546"/>
        <v>#VALUE!</v>
      </c>
      <c r="AA1739" t="e">
        <f t="shared" si="1547"/>
        <v>#VALUE!</v>
      </c>
      <c r="AB1739" t="e">
        <f t="shared" si="1548"/>
        <v>#VALUE!</v>
      </c>
      <c r="AC1739" t="e">
        <f t="shared" si="1549"/>
        <v>#VALUE!</v>
      </c>
      <c r="AD1739" t="e">
        <f t="shared" si="1550"/>
        <v>#VALUE!</v>
      </c>
      <c r="AE1739" t="e">
        <f t="shared" si="1551"/>
        <v>#VALUE!</v>
      </c>
      <c r="AF1739" t="e">
        <f t="shared" si="1552"/>
        <v>#VALUE!</v>
      </c>
      <c r="AG1739" t="e">
        <f t="shared" si="1553"/>
        <v>#VALUE!</v>
      </c>
      <c r="AH1739" t="e">
        <f t="shared" si="1554"/>
        <v>#VALUE!</v>
      </c>
      <c r="BJ1739">
        <f t="shared" si="1555"/>
        <v>0</v>
      </c>
    </row>
    <row r="1740" spans="11:62" x14ac:dyDescent="0.2">
      <c r="K1740" t="str">
        <f>WeedDataInput!F1738</f>
        <v>Y</v>
      </c>
      <c r="L1740">
        <f>WeedDataInput!G1738</f>
        <v>0</v>
      </c>
      <c r="M1740" s="10" t="str">
        <f t="shared" si="1533"/>
        <v>;0</v>
      </c>
      <c r="N1740" t="str">
        <f t="shared" si="1534"/>
        <v>;0</v>
      </c>
      <c r="O1740" t="str">
        <f t="shared" si="1535"/>
        <v>0</v>
      </c>
      <c r="P1740">
        <f t="shared" si="1536"/>
        <v>0</v>
      </c>
      <c r="Q1740">
        <f t="shared" si="1537"/>
        <v>0</v>
      </c>
      <c r="R1740">
        <f t="shared" si="1538"/>
        <v>0</v>
      </c>
      <c r="S1740">
        <f t="shared" si="1539"/>
        <v>0</v>
      </c>
      <c r="T1740">
        <f t="shared" si="1540"/>
        <v>0</v>
      </c>
      <c r="U1740">
        <f t="shared" si="1541"/>
        <v>0</v>
      </c>
      <c r="V1740">
        <f t="shared" si="1542"/>
        <v>0</v>
      </c>
      <c r="W1740">
        <f t="shared" si="1543"/>
        <v>0</v>
      </c>
      <c r="X1740">
        <f t="shared" si="1544"/>
        <v>0</v>
      </c>
      <c r="Y1740" s="10" t="e">
        <f t="shared" si="1545"/>
        <v>#VALUE!</v>
      </c>
      <c r="Z1740" t="e">
        <f t="shared" si="1546"/>
        <v>#VALUE!</v>
      </c>
      <c r="AA1740" t="e">
        <f t="shared" si="1547"/>
        <v>#VALUE!</v>
      </c>
      <c r="AB1740" t="e">
        <f t="shared" si="1548"/>
        <v>#VALUE!</v>
      </c>
      <c r="AC1740" t="e">
        <f t="shared" si="1549"/>
        <v>#VALUE!</v>
      </c>
      <c r="AD1740" t="e">
        <f t="shared" si="1550"/>
        <v>#VALUE!</v>
      </c>
      <c r="AE1740" t="e">
        <f t="shared" si="1551"/>
        <v>#VALUE!</v>
      </c>
      <c r="AF1740" t="e">
        <f t="shared" si="1552"/>
        <v>#VALUE!</v>
      </c>
      <c r="AG1740" t="e">
        <f t="shared" si="1553"/>
        <v>#VALUE!</v>
      </c>
      <c r="AH1740" t="e">
        <f t="shared" si="1554"/>
        <v>#VALUE!</v>
      </c>
      <c r="BJ1740">
        <f t="shared" si="1555"/>
        <v>0</v>
      </c>
    </row>
    <row r="1741" spans="11:62" x14ac:dyDescent="0.2">
      <c r="K1741" t="str">
        <f>WeedDataInput!F1739</f>
        <v>Y</v>
      </c>
      <c r="L1741">
        <f>WeedDataInput!G1739</f>
        <v>0</v>
      </c>
      <c r="M1741" s="10" t="str">
        <f t="shared" si="1533"/>
        <v>;0</v>
      </c>
      <c r="N1741" t="str">
        <f t="shared" si="1534"/>
        <v>;0</v>
      </c>
      <c r="O1741" t="str">
        <f t="shared" si="1535"/>
        <v>0</v>
      </c>
      <c r="P1741">
        <f t="shared" si="1536"/>
        <v>0</v>
      </c>
      <c r="Q1741">
        <f t="shared" si="1537"/>
        <v>0</v>
      </c>
      <c r="R1741">
        <f t="shared" si="1538"/>
        <v>0</v>
      </c>
      <c r="S1741">
        <f t="shared" si="1539"/>
        <v>0</v>
      </c>
      <c r="T1741">
        <f t="shared" si="1540"/>
        <v>0</v>
      </c>
      <c r="U1741">
        <f t="shared" si="1541"/>
        <v>0</v>
      </c>
      <c r="V1741">
        <f t="shared" si="1542"/>
        <v>0</v>
      </c>
      <c r="W1741">
        <f t="shared" si="1543"/>
        <v>0</v>
      </c>
      <c r="X1741">
        <f t="shared" si="1544"/>
        <v>0</v>
      </c>
      <c r="Y1741" s="10" t="e">
        <f t="shared" si="1545"/>
        <v>#VALUE!</v>
      </c>
      <c r="Z1741" t="e">
        <f t="shared" si="1546"/>
        <v>#VALUE!</v>
      </c>
      <c r="AA1741" t="e">
        <f t="shared" si="1547"/>
        <v>#VALUE!</v>
      </c>
      <c r="AB1741" t="e">
        <f t="shared" si="1548"/>
        <v>#VALUE!</v>
      </c>
      <c r="AC1741" t="e">
        <f t="shared" si="1549"/>
        <v>#VALUE!</v>
      </c>
      <c r="AD1741" t="e">
        <f t="shared" si="1550"/>
        <v>#VALUE!</v>
      </c>
      <c r="AE1741" t="e">
        <f t="shared" si="1551"/>
        <v>#VALUE!</v>
      </c>
      <c r="AF1741" t="e">
        <f t="shared" si="1552"/>
        <v>#VALUE!</v>
      </c>
      <c r="AG1741" t="e">
        <f t="shared" si="1553"/>
        <v>#VALUE!</v>
      </c>
      <c r="AH1741" t="e">
        <f t="shared" si="1554"/>
        <v>#VALUE!</v>
      </c>
      <c r="BJ1741">
        <f t="shared" si="1555"/>
        <v>0</v>
      </c>
    </row>
    <row r="1742" spans="11:62" x14ac:dyDescent="0.2">
      <c r="K1742" t="str">
        <f>WeedDataInput!F1740</f>
        <v>Y</v>
      </c>
      <c r="L1742">
        <f>WeedDataInput!G1740</f>
        <v>0</v>
      </c>
      <c r="M1742" s="10" t="str">
        <f t="shared" si="1533"/>
        <v>;0</v>
      </c>
      <c r="N1742" t="str">
        <f t="shared" si="1534"/>
        <v>;0</v>
      </c>
      <c r="O1742" t="str">
        <f t="shared" si="1535"/>
        <v>0</v>
      </c>
      <c r="P1742">
        <f t="shared" si="1536"/>
        <v>0</v>
      </c>
      <c r="Q1742">
        <f t="shared" si="1537"/>
        <v>0</v>
      </c>
      <c r="R1742">
        <f t="shared" si="1538"/>
        <v>0</v>
      </c>
      <c r="S1742">
        <f t="shared" si="1539"/>
        <v>0</v>
      </c>
      <c r="T1742">
        <f t="shared" si="1540"/>
        <v>0</v>
      </c>
      <c r="U1742">
        <f t="shared" si="1541"/>
        <v>0</v>
      </c>
      <c r="V1742">
        <f t="shared" si="1542"/>
        <v>0</v>
      </c>
      <c r="W1742">
        <f t="shared" si="1543"/>
        <v>0</v>
      </c>
      <c r="X1742">
        <f t="shared" si="1544"/>
        <v>0</v>
      </c>
      <c r="Y1742" s="10" t="e">
        <f t="shared" si="1545"/>
        <v>#VALUE!</v>
      </c>
      <c r="Z1742" t="e">
        <f t="shared" si="1546"/>
        <v>#VALUE!</v>
      </c>
      <c r="AA1742" t="e">
        <f t="shared" si="1547"/>
        <v>#VALUE!</v>
      </c>
      <c r="AB1742" t="e">
        <f t="shared" si="1548"/>
        <v>#VALUE!</v>
      </c>
      <c r="AC1742" t="e">
        <f t="shared" si="1549"/>
        <v>#VALUE!</v>
      </c>
      <c r="AD1742" t="e">
        <f t="shared" si="1550"/>
        <v>#VALUE!</v>
      </c>
      <c r="AE1742" t="e">
        <f t="shared" si="1551"/>
        <v>#VALUE!</v>
      </c>
      <c r="AF1742" t="e">
        <f t="shared" si="1552"/>
        <v>#VALUE!</v>
      </c>
      <c r="AG1742" t="e">
        <f t="shared" si="1553"/>
        <v>#VALUE!</v>
      </c>
      <c r="AH1742" t="e">
        <f t="shared" si="1554"/>
        <v>#VALUE!</v>
      </c>
      <c r="BJ1742">
        <f t="shared" si="1555"/>
        <v>0</v>
      </c>
    </row>
    <row r="1743" spans="11:62" x14ac:dyDescent="0.2">
      <c r="K1743" t="str">
        <f>WeedDataInput!F1741</f>
        <v>Y</v>
      </c>
      <c r="L1743">
        <f>WeedDataInput!G1741</f>
        <v>0</v>
      </c>
      <c r="M1743" s="10" t="str">
        <f t="shared" si="1533"/>
        <v>;0</v>
      </c>
      <c r="N1743" t="str">
        <f t="shared" si="1534"/>
        <v>;0</v>
      </c>
      <c r="O1743" t="str">
        <f t="shared" si="1535"/>
        <v>0</v>
      </c>
      <c r="P1743">
        <f t="shared" si="1536"/>
        <v>0</v>
      </c>
      <c r="Q1743">
        <f t="shared" si="1537"/>
        <v>0</v>
      </c>
      <c r="R1743">
        <f t="shared" si="1538"/>
        <v>0</v>
      </c>
      <c r="S1743">
        <f t="shared" si="1539"/>
        <v>0</v>
      </c>
      <c r="T1743">
        <f t="shared" si="1540"/>
        <v>0</v>
      </c>
      <c r="U1743">
        <f t="shared" si="1541"/>
        <v>0</v>
      </c>
      <c r="V1743">
        <f t="shared" si="1542"/>
        <v>0</v>
      </c>
      <c r="W1743">
        <f t="shared" si="1543"/>
        <v>0</v>
      </c>
      <c r="X1743">
        <f t="shared" si="1544"/>
        <v>0</v>
      </c>
      <c r="Y1743" s="10" t="e">
        <f t="shared" si="1545"/>
        <v>#VALUE!</v>
      </c>
      <c r="Z1743" t="e">
        <f t="shared" si="1546"/>
        <v>#VALUE!</v>
      </c>
      <c r="AA1743" t="e">
        <f t="shared" si="1547"/>
        <v>#VALUE!</v>
      </c>
      <c r="AB1743" t="e">
        <f t="shared" si="1548"/>
        <v>#VALUE!</v>
      </c>
      <c r="AC1743" t="e">
        <f t="shared" si="1549"/>
        <v>#VALUE!</v>
      </c>
      <c r="AD1743" t="e">
        <f t="shared" si="1550"/>
        <v>#VALUE!</v>
      </c>
      <c r="AE1743" t="e">
        <f t="shared" si="1551"/>
        <v>#VALUE!</v>
      </c>
      <c r="AF1743" t="e">
        <f t="shared" si="1552"/>
        <v>#VALUE!</v>
      </c>
      <c r="AG1743" t="e">
        <f t="shared" si="1553"/>
        <v>#VALUE!</v>
      </c>
      <c r="AH1743" t="e">
        <f t="shared" si="1554"/>
        <v>#VALUE!</v>
      </c>
      <c r="BJ1743">
        <f t="shared" si="1555"/>
        <v>0</v>
      </c>
    </row>
    <row r="1744" spans="11:62" x14ac:dyDescent="0.2">
      <c r="K1744" t="str">
        <f>WeedDataInput!F1742</f>
        <v>Y</v>
      </c>
      <c r="L1744">
        <f>WeedDataInput!G1742</f>
        <v>0</v>
      </c>
      <c r="M1744" s="10" t="str">
        <f t="shared" si="1533"/>
        <v>;0</v>
      </c>
      <c r="N1744" t="str">
        <f t="shared" si="1534"/>
        <v>;0</v>
      </c>
      <c r="O1744" t="str">
        <f t="shared" si="1535"/>
        <v>0</v>
      </c>
      <c r="P1744">
        <f t="shared" si="1536"/>
        <v>0</v>
      </c>
      <c r="Q1744">
        <f t="shared" si="1537"/>
        <v>0</v>
      </c>
      <c r="R1744">
        <f t="shared" si="1538"/>
        <v>0</v>
      </c>
      <c r="S1744">
        <f t="shared" si="1539"/>
        <v>0</v>
      </c>
      <c r="T1744">
        <f t="shared" si="1540"/>
        <v>0</v>
      </c>
      <c r="U1744">
        <f t="shared" si="1541"/>
        <v>0</v>
      </c>
      <c r="V1744">
        <f t="shared" si="1542"/>
        <v>0</v>
      </c>
      <c r="W1744">
        <f t="shared" si="1543"/>
        <v>0</v>
      </c>
      <c r="X1744">
        <f t="shared" si="1544"/>
        <v>0</v>
      </c>
      <c r="Y1744" s="10" t="e">
        <f t="shared" si="1545"/>
        <v>#VALUE!</v>
      </c>
      <c r="Z1744" t="e">
        <f t="shared" si="1546"/>
        <v>#VALUE!</v>
      </c>
      <c r="AA1744" t="e">
        <f t="shared" si="1547"/>
        <v>#VALUE!</v>
      </c>
      <c r="AB1744" t="e">
        <f t="shared" si="1548"/>
        <v>#VALUE!</v>
      </c>
      <c r="AC1744" t="e">
        <f t="shared" si="1549"/>
        <v>#VALUE!</v>
      </c>
      <c r="AD1744" t="e">
        <f t="shared" si="1550"/>
        <v>#VALUE!</v>
      </c>
      <c r="AE1744" t="e">
        <f t="shared" si="1551"/>
        <v>#VALUE!</v>
      </c>
      <c r="AF1744" t="e">
        <f t="shared" si="1552"/>
        <v>#VALUE!</v>
      </c>
      <c r="AG1744" t="e">
        <f t="shared" si="1553"/>
        <v>#VALUE!</v>
      </c>
      <c r="AH1744" t="e">
        <f t="shared" si="1554"/>
        <v>#VALUE!</v>
      </c>
      <c r="BJ1744">
        <f t="shared" si="1555"/>
        <v>0</v>
      </c>
    </row>
    <row r="1745" spans="11:62" x14ac:dyDescent="0.2">
      <c r="K1745" t="str">
        <f>WeedDataInput!F1743</f>
        <v>Y</v>
      </c>
      <c r="L1745">
        <f>WeedDataInput!G1743</f>
        <v>0</v>
      </c>
      <c r="M1745" s="10" t="str">
        <f t="shared" si="1533"/>
        <v>;0</v>
      </c>
      <c r="N1745" t="str">
        <f t="shared" si="1534"/>
        <v>;0</v>
      </c>
      <c r="O1745" t="str">
        <f t="shared" si="1535"/>
        <v>0</v>
      </c>
      <c r="P1745">
        <f t="shared" si="1536"/>
        <v>0</v>
      </c>
      <c r="Q1745">
        <f t="shared" si="1537"/>
        <v>0</v>
      </c>
      <c r="R1745">
        <f t="shared" si="1538"/>
        <v>0</v>
      </c>
      <c r="S1745">
        <f t="shared" si="1539"/>
        <v>0</v>
      </c>
      <c r="T1745">
        <f t="shared" si="1540"/>
        <v>0</v>
      </c>
      <c r="U1745">
        <f t="shared" si="1541"/>
        <v>0</v>
      </c>
      <c r="V1745">
        <f t="shared" si="1542"/>
        <v>0</v>
      </c>
      <c r="W1745">
        <f t="shared" si="1543"/>
        <v>0</v>
      </c>
      <c r="X1745">
        <f t="shared" si="1544"/>
        <v>0</v>
      </c>
      <c r="Y1745" s="10" t="e">
        <f t="shared" si="1545"/>
        <v>#VALUE!</v>
      </c>
      <c r="Z1745" t="e">
        <f t="shared" si="1546"/>
        <v>#VALUE!</v>
      </c>
      <c r="AA1745" t="e">
        <f t="shared" si="1547"/>
        <v>#VALUE!</v>
      </c>
      <c r="AB1745" t="e">
        <f t="shared" si="1548"/>
        <v>#VALUE!</v>
      </c>
      <c r="AC1745" t="e">
        <f t="shared" si="1549"/>
        <v>#VALUE!</v>
      </c>
      <c r="AD1745" t="e">
        <f t="shared" si="1550"/>
        <v>#VALUE!</v>
      </c>
      <c r="AE1745" t="e">
        <f t="shared" si="1551"/>
        <v>#VALUE!</v>
      </c>
      <c r="AF1745" t="e">
        <f t="shared" si="1552"/>
        <v>#VALUE!</v>
      </c>
      <c r="AG1745" t="e">
        <f t="shared" si="1553"/>
        <v>#VALUE!</v>
      </c>
      <c r="AH1745" t="e">
        <f t="shared" si="1554"/>
        <v>#VALUE!</v>
      </c>
      <c r="BJ1745">
        <f t="shared" si="1555"/>
        <v>0</v>
      </c>
    </row>
    <row r="1746" spans="11:62" x14ac:dyDescent="0.2">
      <c r="K1746" t="str">
        <f>WeedDataInput!F1744</f>
        <v>Y</v>
      </c>
      <c r="L1746">
        <f>WeedDataInput!G1744</f>
        <v>0</v>
      </c>
      <c r="M1746" s="10" t="str">
        <f t="shared" si="1533"/>
        <v>;0</v>
      </c>
      <c r="N1746" t="str">
        <f t="shared" si="1534"/>
        <v>;0</v>
      </c>
      <c r="O1746" t="str">
        <f t="shared" si="1535"/>
        <v>0</v>
      </c>
      <c r="P1746">
        <f t="shared" si="1536"/>
        <v>0</v>
      </c>
      <c r="Q1746">
        <f t="shared" si="1537"/>
        <v>0</v>
      </c>
      <c r="R1746">
        <f t="shared" si="1538"/>
        <v>0</v>
      </c>
      <c r="S1746">
        <f t="shared" si="1539"/>
        <v>0</v>
      </c>
      <c r="T1746">
        <f t="shared" si="1540"/>
        <v>0</v>
      </c>
      <c r="U1746">
        <f t="shared" si="1541"/>
        <v>0</v>
      </c>
      <c r="V1746">
        <f t="shared" si="1542"/>
        <v>0</v>
      </c>
      <c r="W1746">
        <f t="shared" si="1543"/>
        <v>0</v>
      </c>
      <c r="X1746">
        <f t="shared" si="1544"/>
        <v>0</v>
      </c>
      <c r="Y1746" s="10" t="e">
        <f t="shared" si="1545"/>
        <v>#VALUE!</v>
      </c>
      <c r="Z1746" t="e">
        <f t="shared" si="1546"/>
        <v>#VALUE!</v>
      </c>
      <c r="AA1746" t="e">
        <f t="shared" si="1547"/>
        <v>#VALUE!</v>
      </c>
      <c r="AB1746" t="e">
        <f t="shared" si="1548"/>
        <v>#VALUE!</v>
      </c>
      <c r="AC1746" t="e">
        <f t="shared" si="1549"/>
        <v>#VALUE!</v>
      </c>
      <c r="AD1746" t="e">
        <f t="shared" si="1550"/>
        <v>#VALUE!</v>
      </c>
      <c r="AE1746" t="e">
        <f t="shared" si="1551"/>
        <v>#VALUE!</v>
      </c>
      <c r="AF1746" t="e">
        <f t="shared" si="1552"/>
        <v>#VALUE!</v>
      </c>
      <c r="AG1746" t="e">
        <f t="shared" si="1553"/>
        <v>#VALUE!</v>
      </c>
      <c r="AH1746" t="e">
        <f t="shared" si="1554"/>
        <v>#VALUE!</v>
      </c>
      <c r="BJ1746">
        <f t="shared" si="1555"/>
        <v>0</v>
      </c>
    </row>
    <row r="1747" spans="11:62" x14ac:dyDescent="0.2">
      <c r="K1747" t="str">
        <f>WeedDataInput!F1745</f>
        <v>N</v>
      </c>
      <c r="L1747" t="str">
        <f>WeedDataInput!G1745</f>
        <v>Joaquim Grunberger;</v>
      </c>
      <c r="M1747" s="10" t="str">
        <f t="shared" si="1533"/>
        <v>;Joaquim Grunberger;</v>
      </c>
      <c r="N1747" t="str">
        <f t="shared" si="1534"/>
        <v>;Joaquim Grunberger;</v>
      </c>
      <c r="O1747" t="str">
        <f t="shared" si="1535"/>
        <v>Joaquim Grunberger;</v>
      </c>
      <c r="P1747" t="str">
        <f t="shared" si="1536"/>
        <v/>
      </c>
      <c r="Q1747">
        <f t="shared" si="1537"/>
        <v>0</v>
      </c>
      <c r="R1747">
        <f t="shared" si="1538"/>
        <v>0</v>
      </c>
      <c r="S1747">
        <f t="shared" si="1539"/>
        <v>0</v>
      </c>
      <c r="T1747">
        <f t="shared" si="1540"/>
        <v>0</v>
      </c>
      <c r="U1747">
        <f t="shared" si="1541"/>
        <v>0</v>
      </c>
      <c r="V1747">
        <f t="shared" si="1542"/>
        <v>0</v>
      </c>
      <c r="W1747">
        <f t="shared" si="1543"/>
        <v>0</v>
      </c>
      <c r="X1747">
        <f t="shared" si="1544"/>
        <v>0</v>
      </c>
      <c r="Y1747" s="10" t="str">
        <f t="shared" si="1545"/>
        <v>Joaquim Grunberger</v>
      </c>
      <c r="Z1747" t="e">
        <f t="shared" si="1546"/>
        <v>#VALUE!</v>
      </c>
      <c r="AA1747" t="e">
        <f t="shared" si="1547"/>
        <v>#VALUE!</v>
      </c>
      <c r="AB1747" t="e">
        <f t="shared" si="1548"/>
        <v>#VALUE!</v>
      </c>
      <c r="AC1747" t="e">
        <f t="shared" si="1549"/>
        <v>#VALUE!</v>
      </c>
      <c r="AD1747" t="e">
        <f t="shared" si="1550"/>
        <v>#VALUE!</v>
      </c>
      <c r="AE1747" t="e">
        <f t="shared" si="1551"/>
        <v>#VALUE!</v>
      </c>
      <c r="AF1747" t="e">
        <f t="shared" si="1552"/>
        <v>#VALUE!</v>
      </c>
      <c r="AG1747" t="e">
        <f t="shared" si="1553"/>
        <v>#VALUE!</v>
      </c>
      <c r="AH1747" t="e">
        <f t="shared" si="1554"/>
        <v>#VALUE!</v>
      </c>
      <c r="BJ1747">
        <f t="shared" si="1555"/>
        <v>1</v>
      </c>
    </row>
    <row r="1748" spans="11:62" x14ac:dyDescent="0.2">
      <c r="K1748" t="str">
        <f>WeedDataInput!F1746</f>
        <v>N</v>
      </c>
      <c r="L1748" t="str">
        <f>WeedDataInput!G1746</f>
        <v>Joaquim Grunberger;Black Danielson;</v>
      </c>
      <c r="M1748" s="10" t="str">
        <f t="shared" si="1533"/>
        <v>;Joaquim Grunberger;Black Danielson;</v>
      </c>
      <c r="N1748" t="str">
        <f t="shared" si="1534"/>
        <v>;Joaquim Grunberger;Black Danielson;</v>
      </c>
      <c r="O1748" t="str">
        <f t="shared" si="1535"/>
        <v>Joaquim Grunberger;Black Danielson;</v>
      </c>
      <c r="P1748" t="str">
        <f t="shared" si="1536"/>
        <v>Black Danielson;</v>
      </c>
      <c r="Q1748" t="str">
        <f t="shared" si="1537"/>
        <v/>
      </c>
      <c r="R1748">
        <f t="shared" si="1538"/>
        <v>0</v>
      </c>
      <c r="S1748">
        <f t="shared" si="1539"/>
        <v>0</v>
      </c>
      <c r="T1748">
        <f t="shared" si="1540"/>
        <v>0</v>
      </c>
      <c r="U1748">
        <f t="shared" si="1541"/>
        <v>0</v>
      </c>
      <c r="V1748">
        <f t="shared" si="1542"/>
        <v>0</v>
      </c>
      <c r="W1748">
        <f t="shared" si="1543"/>
        <v>0</v>
      </c>
      <c r="X1748">
        <f t="shared" si="1544"/>
        <v>0</v>
      </c>
      <c r="Y1748" s="10" t="str">
        <f t="shared" si="1545"/>
        <v>Joaquim Grunberger</v>
      </c>
      <c r="Z1748" t="str">
        <f t="shared" si="1546"/>
        <v>Black Danielson</v>
      </c>
      <c r="AA1748" t="e">
        <f t="shared" si="1547"/>
        <v>#VALUE!</v>
      </c>
      <c r="AB1748" t="e">
        <f t="shared" si="1548"/>
        <v>#VALUE!</v>
      </c>
      <c r="AC1748" t="e">
        <f t="shared" si="1549"/>
        <v>#VALUE!</v>
      </c>
      <c r="AD1748" t="e">
        <f t="shared" si="1550"/>
        <v>#VALUE!</v>
      </c>
      <c r="AE1748" t="e">
        <f t="shared" si="1551"/>
        <v>#VALUE!</v>
      </c>
      <c r="AF1748" t="e">
        <f t="shared" si="1552"/>
        <v>#VALUE!</v>
      </c>
      <c r="AG1748" t="e">
        <f t="shared" si="1553"/>
        <v>#VALUE!</v>
      </c>
      <c r="AH1748" t="e">
        <f t="shared" si="1554"/>
        <v>#VALUE!</v>
      </c>
      <c r="BJ1748">
        <f t="shared" si="1555"/>
        <v>2</v>
      </c>
    </row>
    <row r="1749" spans="11:62" x14ac:dyDescent="0.2">
      <c r="K1749" t="str">
        <f>WeedDataInput!F1747</f>
        <v>Y</v>
      </c>
      <c r="L1749">
        <f>WeedDataInput!G1747</f>
        <v>0</v>
      </c>
      <c r="M1749" s="10" t="str">
        <f t="shared" si="1533"/>
        <v>;0</v>
      </c>
      <c r="N1749" t="str">
        <f t="shared" si="1534"/>
        <v>;0</v>
      </c>
      <c r="O1749" t="str">
        <f t="shared" si="1535"/>
        <v>0</v>
      </c>
      <c r="P1749">
        <f t="shared" si="1536"/>
        <v>0</v>
      </c>
      <c r="Q1749">
        <f t="shared" si="1537"/>
        <v>0</v>
      </c>
      <c r="R1749">
        <f t="shared" si="1538"/>
        <v>0</v>
      </c>
      <c r="S1749">
        <f t="shared" si="1539"/>
        <v>0</v>
      </c>
      <c r="T1749">
        <f t="shared" si="1540"/>
        <v>0</v>
      </c>
      <c r="U1749">
        <f t="shared" si="1541"/>
        <v>0</v>
      </c>
      <c r="V1749">
        <f t="shared" si="1542"/>
        <v>0</v>
      </c>
      <c r="W1749">
        <f t="shared" si="1543"/>
        <v>0</v>
      </c>
      <c r="X1749">
        <f t="shared" si="1544"/>
        <v>0</v>
      </c>
      <c r="Y1749" s="10" t="e">
        <f t="shared" si="1545"/>
        <v>#VALUE!</v>
      </c>
      <c r="Z1749" t="e">
        <f t="shared" si="1546"/>
        <v>#VALUE!</v>
      </c>
      <c r="AA1749" t="e">
        <f t="shared" si="1547"/>
        <v>#VALUE!</v>
      </c>
      <c r="AB1749" t="e">
        <f t="shared" si="1548"/>
        <v>#VALUE!</v>
      </c>
      <c r="AC1749" t="e">
        <f t="shared" si="1549"/>
        <v>#VALUE!</v>
      </c>
      <c r="AD1749" t="e">
        <f t="shared" si="1550"/>
        <v>#VALUE!</v>
      </c>
      <c r="AE1749" t="e">
        <f t="shared" si="1551"/>
        <v>#VALUE!</v>
      </c>
      <c r="AF1749" t="e">
        <f t="shared" si="1552"/>
        <v>#VALUE!</v>
      </c>
      <c r="AG1749" t="e">
        <f t="shared" si="1553"/>
        <v>#VALUE!</v>
      </c>
      <c r="AH1749" t="e">
        <f t="shared" si="1554"/>
        <v>#VALUE!</v>
      </c>
      <c r="BJ1749">
        <f t="shared" si="1555"/>
        <v>0</v>
      </c>
    </row>
    <row r="1750" spans="11:62" x14ac:dyDescent="0.2">
      <c r="K1750" t="str">
        <f>WeedDataInput!F1748</f>
        <v>Y</v>
      </c>
      <c r="L1750">
        <f>WeedDataInput!G1748</f>
        <v>0</v>
      </c>
      <c r="M1750" s="10" t="str">
        <f t="shared" si="1533"/>
        <v>;0</v>
      </c>
      <c r="N1750" t="str">
        <f t="shared" si="1534"/>
        <v>;0</v>
      </c>
      <c r="O1750" t="str">
        <f t="shared" si="1535"/>
        <v>0</v>
      </c>
      <c r="P1750">
        <f t="shared" si="1536"/>
        <v>0</v>
      </c>
      <c r="Q1750">
        <f t="shared" si="1537"/>
        <v>0</v>
      </c>
      <c r="R1750">
        <f t="shared" si="1538"/>
        <v>0</v>
      </c>
      <c r="S1750">
        <f t="shared" si="1539"/>
        <v>0</v>
      </c>
      <c r="T1750">
        <f t="shared" si="1540"/>
        <v>0</v>
      </c>
      <c r="U1750">
        <f t="shared" si="1541"/>
        <v>0</v>
      </c>
      <c r="V1750">
        <f t="shared" si="1542"/>
        <v>0</v>
      </c>
      <c r="W1750">
        <f t="shared" si="1543"/>
        <v>0</v>
      </c>
      <c r="X1750">
        <f t="shared" si="1544"/>
        <v>0</v>
      </c>
      <c r="Y1750" s="10" t="e">
        <f t="shared" si="1545"/>
        <v>#VALUE!</v>
      </c>
      <c r="Z1750" t="e">
        <f t="shared" si="1546"/>
        <v>#VALUE!</v>
      </c>
      <c r="AA1750" t="e">
        <f t="shared" si="1547"/>
        <v>#VALUE!</v>
      </c>
      <c r="AB1750" t="e">
        <f t="shared" si="1548"/>
        <v>#VALUE!</v>
      </c>
      <c r="AC1750" t="e">
        <f t="shared" si="1549"/>
        <v>#VALUE!</v>
      </c>
      <c r="AD1750" t="e">
        <f t="shared" si="1550"/>
        <v>#VALUE!</v>
      </c>
      <c r="AE1750" t="e">
        <f t="shared" si="1551"/>
        <v>#VALUE!</v>
      </c>
      <c r="AF1750" t="e">
        <f t="shared" si="1552"/>
        <v>#VALUE!</v>
      </c>
      <c r="AG1750" t="e">
        <f t="shared" si="1553"/>
        <v>#VALUE!</v>
      </c>
      <c r="AH1750" t="e">
        <f t="shared" si="1554"/>
        <v>#VALUE!</v>
      </c>
      <c r="BJ1750">
        <f t="shared" si="1555"/>
        <v>0</v>
      </c>
    </row>
    <row r="1751" spans="11:62" x14ac:dyDescent="0.2">
      <c r="K1751" t="str">
        <f>WeedDataInput!F1749</f>
        <v>Y</v>
      </c>
      <c r="L1751">
        <f>WeedDataInput!G1749</f>
        <v>0</v>
      </c>
      <c r="M1751" s="10" t="str">
        <f t="shared" si="1533"/>
        <v>;0</v>
      </c>
      <c r="N1751" t="str">
        <f t="shared" si="1534"/>
        <v>;0</v>
      </c>
      <c r="O1751" t="str">
        <f t="shared" si="1535"/>
        <v>0</v>
      </c>
      <c r="P1751">
        <f t="shared" si="1536"/>
        <v>0</v>
      </c>
      <c r="Q1751">
        <f t="shared" si="1537"/>
        <v>0</v>
      </c>
      <c r="R1751">
        <f t="shared" si="1538"/>
        <v>0</v>
      </c>
      <c r="S1751">
        <f t="shared" si="1539"/>
        <v>0</v>
      </c>
      <c r="T1751">
        <f t="shared" si="1540"/>
        <v>0</v>
      </c>
      <c r="U1751">
        <f t="shared" si="1541"/>
        <v>0</v>
      </c>
      <c r="V1751">
        <f t="shared" si="1542"/>
        <v>0</v>
      </c>
      <c r="W1751">
        <f t="shared" si="1543"/>
        <v>0</v>
      </c>
      <c r="X1751">
        <f t="shared" si="1544"/>
        <v>0</v>
      </c>
      <c r="Y1751" s="10" t="e">
        <f t="shared" si="1545"/>
        <v>#VALUE!</v>
      </c>
      <c r="Z1751" t="e">
        <f t="shared" si="1546"/>
        <v>#VALUE!</v>
      </c>
      <c r="AA1751" t="e">
        <f t="shared" si="1547"/>
        <v>#VALUE!</v>
      </c>
      <c r="AB1751" t="e">
        <f t="shared" si="1548"/>
        <v>#VALUE!</v>
      </c>
      <c r="AC1751" t="e">
        <f t="shared" si="1549"/>
        <v>#VALUE!</v>
      </c>
      <c r="AD1751" t="e">
        <f t="shared" si="1550"/>
        <v>#VALUE!</v>
      </c>
      <c r="AE1751" t="e">
        <f t="shared" si="1551"/>
        <v>#VALUE!</v>
      </c>
      <c r="AF1751" t="e">
        <f t="shared" si="1552"/>
        <v>#VALUE!</v>
      </c>
      <c r="AG1751" t="e">
        <f t="shared" si="1553"/>
        <v>#VALUE!</v>
      </c>
      <c r="AH1751" t="e">
        <f t="shared" si="1554"/>
        <v>#VALUE!</v>
      </c>
      <c r="BJ1751">
        <f t="shared" si="1555"/>
        <v>0</v>
      </c>
    </row>
    <row r="1752" spans="11:62" x14ac:dyDescent="0.2">
      <c r="K1752" t="str">
        <f>WeedDataInput!F1750</f>
        <v>N</v>
      </c>
      <c r="L1752" t="str">
        <f>WeedDataInput!G1750</f>
        <v>Gabby Chamberlain;</v>
      </c>
      <c r="M1752" s="10" t="str">
        <f t="shared" si="1533"/>
        <v>;Gabby Chamberlain;</v>
      </c>
      <c r="N1752" t="str">
        <f t="shared" si="1534"/>
        <v>;Gabby Chamberlain;</v>
      </c>
      <c r="O1752" t="str">
        <f t="shared" si="1535"/>
        <v>Gabby Chamberlain;</v>
      </c>
      <c r="P1752" t="str">
        <f t="shared" si="1536"/>
        <v/>
      </c>
      <c r="Q1752">
        <f t="shared" si="1537"/>
        <v>0</v>
      </c>
      <c r="R1752">
        <f t="shared" si="1538"/>
        <v>0</v>
      </c>
      <c r="S1752">
        <f t="shared" si="1539"/>
        <v>0</v>
      </c>
      <c r="T1752">
        <f t="shared" si="1540"/>
        <v>0</v>
      </c>
      <c r="U1752">
        <f t="shared" si="1541"/>
        <v>0</v>
      </c>
      <c r="V1752">
        <f t="shared" si="1542"/>
        <v>0</v>
      </c>
      <c r="W1752">
        <f t="shared" si="1543"/>
        <v>0</v>
      </c>
      <c r="X1752">
        <f t="shared" si="1544"/>
        <v>0</v>
      </c>
      <c r="Y1752" s="10" t="str">
        <f t="shared" si="1545"/>
        <v>Gabby Chamberlain</v>
      </c>
      <c r="Z1752" t="e">
        <f t="shared" si="1546"/>
        <v>#VALUE!</v>
      </c>
      <c r="AA1752" t="e">
        <f t="shared" si="1547"/>
        <v>#VALUE!</v>
      </c>
      <c r="AB1752" t="e">
        <f t="shared" si="1548"/>
        <v>#VALUE!</v>
      </c>
      <c r="AC1752" t="e">
        <f t="shared" si="1549"/>
        <v>#VALUE!</v>
      </c>
      <c r="AD1752" t="e">
        <f t="shared" si="1550"/>
        <v>#VALUE!</v>
      </c>
      <c r="AE1752" t="e">
        <f t="shared" si="1551"/>
        <v>#VALUE!</v>
      </c>
      <c r="AF1752" t="e">
        <f t="shared" si="1552"/>
        <v>#VALUE!</v>
      </c>
      <c r="AG1752" t="e">
        <f t="shared" si="1553"/>
        <v>#VALUE!</v>
      </c>
      <c r="AH1752" t="e">
        <f t="shared" si="1554"/>
        <v>#VALUE!</v>
      </c>
      <c r="BJ1752">
        <f t="shared" si="1555"/>
        <v>1</v>
      </c>
    </row>
    <row r="1753" spans="11:62" x14ac:dyDescent="0.2">
      <c r="K1753" t="str">
        <f>WeedDataInput!F1751</f>
        <v>N</v>
      </c>
      <c r="L1753" t="str">
        <f>WeedDataInput!G1751</f>
        <v>Joaquim Grunberger;</v>
      </c>
      <c r="M1753" s="10" t="str">
        <f t="shared" si="1533"/>
        <v>;Joaquim Grunberger;</v>
      </c>
      <c r="N1753" t="str">
        <f t="shared" si="1534"/>
        <v>;Joaquim Grunberger;</v>
      </c>
      <c r="O1753" t="str">
        <f t="shared" si="1535"/>
        <v>Joaquim Grunberger;</v>
      </c>
      <c r="P1753" t="str">
        <f t="shared" si="1536"/>
        <v/>
      </c>
      <c r="Q1753">
        <f t="shared" si="1537"/>
        <v>0</v>
      </c>
      <c r="R1753">
        <f t="shared" si="1538"/>
        <v>0</v>
      </c>
      <c r="S1753">
        <f t="shared" si="1539"/>
        <v>0</v>
      </c>
      <c r="T1753">
        <f t="shared" si="1540"/>
        <v>0</v>
      </c>
      <c r="U1753">
        <f t="shared" si="1541"/>
        <v>0</v>
      </c>
      <c r="V1753">
        <f t="shared" si="1542"/>
        <v>0</v>
      </c>
      <c r="W1753">
        <f t="shared" si="1543"/>
        <v>0</v>
      </c>
      <c r="X1753">
        <f t="shared" si="1544"/>
        <v>0</v>
      </c>
      <c r="Y1753" s="10" t="str">
        <f t="shared" si="1545"/>
        <v>Joaquim Grunberger</v>
      </c>
      <c r="Z1753" t="e">
        <f t="shared" si="1546"/>
        <v>#VALUE!</v>
      </c>
      <c r="AA1753" t="e">
        <f t="shared" si="1547"/>
        <v>#VALUE!</v>
      </c>
      <c r="AB1753" t="e">
        <f t="shared" si="1548"/>
        <v>#VALUE!</v>
      </c>
      <c r="AC1753" t="e">
        <f t="shared" si="1549"/>
        <v>#VALUE!</v>
      </c>
      <c r="AD1753" t="e">
        <f t="shared" si="1550"/>
        <v>#VALUE!</v>
      </c>
      <c r="AE1753" t="e">
        <f t="shared" si="1551"/>
        <v>#VALUE!</v>
      </c>
      <c r="AF1753" t="e">
        <f t="shared" si="1552"/>
        <v>#VALUE!</v>
      </c>
      <c r="AG1753" t="e">
        <f t="shared" si="1553"/>
        <v>#VALUE!</v>
      </c>
      <c r="AH1753" t="e">
        <f t="shared" si="1554"/>
        <v>#VALUE!</v>
      </c>
      <c r="BJ1753">
        <f t="shared" si="1555"/>
        <v>1</v>
      </c>
    </row>
    <row r="1754" spans="11:62" x14ac:dyDescent="0.2">
      <c r="K1754" t="str">
        <f>WeedDataInput!F1752</f>
        <v>N</v>
      </c>
      <c r="L1754" t="str">
        <f>WeedDataInput!G1752</f>
        <v>Joaquim Grunberger;</v>
      </c>
      <c r="M1754" s="10" t="str">
        <f t="shared" si="1533"/>
        <v>;Joaquim Grunberger;</v>
      </c>
      <c r="N1754" t="str">
        <f t="shared" si="1534"/>
        <v>;Joaquim Grunberger;</v>
      </c>
      <c r="O1754" t="str">
        <f t="shared" si="1535"/>
        <v>Joaquim Grunberger;</v>
      </c>
      <c r="P1754" t="str">
        <f t="shared" si="1536"/>
        <v/>
      </c>
      <c r="Q1754">
        <f t="shared" si="1537"/>
        <v>0</v>
      </c>
      <c r="R1754">
        <f t="shared" si="1538"/>
        <v>0</v>
      </c>
      <c r="S1754">
        <f t="shared" si="1539"/>
        <v>0</v>
      </c>
      <c r="T1754">
        <f t="shared" si="1540"/>
        <v>0</v>
      </c>
      <c r="U1754">
        <f t="shared" si="1541"/>
        <v>0</v>
      </c>
      <c r="V1754">
        <f t="shared" si="1542"/>
        <v>0</v>
      </c>
      <c r="W1754">
        <f t="shared" si="1543"/>
        <v>0</v>
      </c>
      <c r="X1754">
        <f t="shared" si="1544"/>
        <v>0</v>
      </c>
      <c r="Y1754" s="10" t="str">
        <f t="shared" si="1545"/>
        <v>Joaquim Grunberger</v>
      </c>
      <c r="Z1754" t="e">
        <f t="shared" si="1546"/>
        <v>#VALUE!</v>
      </c>
      <c r="AA1754" t="e">
        <f t="shared" si="1547"/>
        <v>#VALUE!</v>
      </c>
      <c r="AB1754" t="e">
        <f t="shared" si="1548"/>
        <v>#VALUE!</v>
      </c>
      <c r="AC1754" t="e">
        <f t="shared" si="1549"/>
        <v>#VALUE!</v>
      </c>
      <c r="AD1754" t="e">
        <f t="shared" si="1550"/>
        <v>#VALUE!</v>
      </c>
      <c r="AE1754" t="e">
        <f t="shared" si="1551"/>
        <v>#VALUE!</v>
      </c>
      <c r="AF1754" t="e">
        <f t="shared" si="1552"/>
        <v>#VALUE!</v>
      </c>
      <c r="AG1754" t="e">
        <f t="shared" si="1553"/>
        <v>#VALUE!</v>
      </c>
      <c r="AH1754" t="e">
        <f t="shared" si="1554"/>
        <v>#VALUE!</v>
      </c>
      <c r="BJ1754">
        <f t="shared" si="1555"/>
        <v>1</v>
      </c>
    </row>
    <row r="1755" spans="11:62" x14ac:dyDescent="0.2">
      <c r="K1755" t="str">
        <f>WeedDataInput!F1753</f>
        <v>N</v>
      </c>
      <c r="L1755" t="str">
        <f>WeedDataInput!G1753</f>
        <v>London Baskerville;Joaquim Grunberger;</v>
      </c>
      <c r="M1755" s="10" t="str">
        <f t="shared" si="1533"/>
        <v>;London Baskerville;Joaquim Grunberger;</v>
      </c>
      <c r="N1755" t="str">
        <f t="shared" si="1534"/>
        <v>;London Baskerville;Joaquim Grunberger;</v>
      </c>
      <c r="O1755" t="str">
        <f t="shared" si="1535"/>
        <v>London Baskerville;Joaquim Grunberger;</v>
      </c>
      <c r="P1755" t="str">
        <f t="shared" si="1536"/>
        <v>Joaquim Grunberger;</v>
      </c>
      <c r="Q1755" t="str">
        <f t="shared" si="1537"/>
        <v/>
      </c>
      <c r="R1755">
        <f t="shared" si="1538"/>
        <v>0</v>
      </c>
      <c r="S1755">
        <f t="shared" si="1539"/>
        <v>0</v>
      </c>
      <c r="T1755">
        <f t="shared" si="1540"/>
        <v>0</v>
      </c>
      <c r="U1755">
        <f t="shared" si="1541"/>
        <v>0</v>
      </c>
      <c r="V1755">
        <f t="shared" si="1542"/>
        <v>0</v>
      </c>
      <c r="W1755">
        <f t="shared" si="1543"/>
        <v>0</v>
      </c>
      <c r="X1755">
        <f t="shared" si="1544"/>
        <v>0</v>
      </c>
      <c r="Y1755" s="10" t="str">
        <f t="shared" si="1545"/>
        <v>London Baskerville</v>
      </c>
      <c r="Z1755" t="str">
        <f t="shared" si="1546"/>
        <v>Joaquim Grunberger</v>
      </c>
      <c r="AA1755" t="e">
        <f t="shared" si="1547"/>
        <v>#VALUE!</v>
      </c>
      <c r="AB1755" t="e">
        <f t="shared" si="1548"/>
        <v>#VALUE!</v>
      </c>
      <c r="AC1755" t="e">
        <f t="shared" si="1549"/>
        <v>#VALUE!</v>
      </c>
      <c r="AD1755" t="e">
        <f t="shared" si="1550"/>
        <v>#VALUE!</v>
      </c>
      <c r="AE1755" t="e">
        <f t="shared" si="1551"/>
        <v>#VALUE!</v>
      </c>
      <c r="AF1755" t="e">
        <f t="shared" si="1552"/>
        <v>#VALUE!</v>
      </c>
      <c r="AG1755" t="e">
        <f t="shared" si="1553"/>
        <v>#VALUE!</v>
      </c>
      <c r="AH1755" t="e">
        <f t="shared" si="1554"/>
        <v>#VALUE!</v>
      </c>
      <c r="BJ1755">
        <f t="shared" si="1555"/>
        <v>2</v>
      </c>
    </row>
    <row r="1756" spans="11:62" x14ac:dyDescent="0.2">
      <c r="K1756" t="str">
        <f>WeedDataInput!F1754</f>
        <v>N</v>
      </c>
      <c r="L1756" t="str">
        <f>WeedDataInput!G1754</f>
        <v>Joaquim Grunberger;Omar Martinez (Joaquim's Friend)</v>
      </c>
      <c r="M1756" s="10" t="str">
        <f t="shared" si="1533"/>
        <v>;Joaquim Grunberger;Omar Martinez (Joaquim's Friend)</v>
      </c>
      <c r="N1756" t="str">
        <f t="shared" si="1534"/>
        <v>;Joaquim Grunberger;Omar Martinez (Joaquim's Friend)</v>
      </c>
      <c r="O1756" t="str">
        <f t="shared" si="1535"/>
        <v>Joaquim Grunberger;Omar Martinez (Joaquim's Friend)</v>
      </c>
      <c r="P1756" t="str">
        <f t="shared" si="1536"/>
        <v>Omar Martinez (Joaquim's Friend)</v>
      </c>
      <c r="Q1756">
        <f t="shared" si="1537"/>
        <v>0</v>
      </c>
      <c r="R1756">
        <f t="shared" si="1538"/>
        <v>0</v>
      </c>
      <c r="S1756">
        <f t="shared" si="1539"/>
        <v>0</v>
      </c>
      <c r="T1756">
        <f t="shared" si="1540"/>
        <v>0</v>
      </c>
      <c r="U1756">
        <f t="shared" si="1541"/>
        <v>0</v>
      </c>
      <c r="V1756">
        <f t="shared" si="1542"/>
        <v>0</v>
      </c>
      <c r="W1756">
        <f t="shared" si="1543"/>
        <v>0</v>
      </c>
      <c r="X1756">
        <f t="shared" si="1544"/>
        <v>0</v>
      </c>
      <c r="Y1756" s="10" t="str">
        <f t="shared" si="1545"/>
        <v>Joaquim Grunberger</v>
      </c>
      <c r="Z1756" t="e">
        <f t="shared" si="1546"/>
        <v>#VALUE!</v>
      </c>
      <c r="AA1756" t="e">
        <f t="shared" si="1547"/>
        <v>#VALUE!</v>
      </c>
      <c r="AB1756" t="e">
        <f t="shared" si="1548"/>
        <v>#VALUE!</v>
      </c>
      <c r="AC1756" t="e">
        <f t="shared" si="1549"/>
        <v>#VALUE!</v>
      </c>
      <c r="AD1756" t="e">
        <f t="shared" si="1550"/>
        <v>#VALUE!</v>
      </c>
      <c r="AE1756" t="e">
        <f t="shared" si="1551"/>
        <v>#VALUE!</v>
      </c>
      <c r="AF1756" t="e">
        <f t="shared" si="1552"/>
        <v>#VALUE!</v>
      </c>
      <c r="AG1756" t="e">
        <f t="shared" si="1553"/>
        <v>#VALUE!</v>
      </c>
      <c r="AH1756" t="e">
        <f t="shared" si="1554"/>
        <v>#VALUE!</v>
      </c>
      <c r="BJ1756">
        <f t="shared" si="1555"/>
        <v>1</v>
      </c>
    </row>
    <row r="1757" spans="11:62" x14ac:dyDescent="0.2">
      <c r="K1757" t="str">
        <f>WeedDataInput!F1755</f>
        <v>N</v>
      </c>
      <c r="L1757" t="str">
        <f>WeedDataInput!G1755</f>
        <v>Joaquim Grunberger;Omar Martinez (Joaquim's Friend)</v>
      </c>
      <c r="M1757" s="10" t="str">
        <f t="shared" si="1533"/>
        <v>;Joaquim Grunberger;Omar Martinez (Joaquim's Friend)</v>
      </c>
      <c r="N1757" t="str">
        <f t="shared" si="1534"/>
        <v>;Joaquim Grunberger;Omar Martinez (Joaquim's Friend)</v>
      </c>
      <c r="O1757" t="str">
        <f t="shared" si="1535"/>
        <v>Joaquim Grunberger;Omar Martinez (Joaquim's Friend)</v>
      </c>
      <c r="P1757" t="str">
        <f t="shared" si="1536"/>
        <v>Omar Martinez (Joaquim's Friend)</v>
      </c>
      <c r="Q1757">
        <f t="shared" si="1537"/>
        <v>0</v>
      </c>
      <c r="R1757">
        <f t="shared" si="1538"/>
        <v>0</v>
      </c>
      <c r="S1757">
        <f t="shared" si="1539"/>
        <v>0</v>
      </c>
      <c r="T1757">
        <f t="shared" si="1540"/>
        <v>0</v>
      </c>
      <c r="U1757">
        <f t="shared" si="1541"/>
        <v>0</v>
      </c>
      <c r="V1757">
        <f t="shared" si="1542"/>
        <v>0</v>
      </c>
      <c r="W1757">
        <f t="shared" si="1543"/>
        <v>0</v>
      </c>
      <c r="X1757">
        <f t="shared" si="1544"/>
        <v>0</v>
      </c>
      <c r="Y1757" s="10" t="str">
        <f t="shared" si="1545"/>
        <v>Joaquim Grunberger</v>
      </c>
      <c r="Z1757" t="e">
        <f t="shared" si="1546"/>
        <v>#VALUE!</v>
      </c>
      <c r="AA1757" t="e">
        <f t="shared" si="1547"/>
        <v>#VALUE!</v>
      </c>
      <c r="AB1757" t="e">
        <f t="shared" si="1548"/>
        <v>#VALUE!</v>
      </c>
      <c r="AC1757" t="e">
        <f t="shared" si="1549"/>
        <v>#VALUE!</v>
      </c>
      <c r="AD1757" t="e">
        <f t="shared" si="1550"/>
        <v>#VALUE!</v>
      </c>
      <c r="AE1757" t="e">
        <f t="shared" si="1551"/>
        <v>#VALUE!</v>
      </c>
      <c r="AF1757" t="e">
        <f t="shared" si="1552"/>
        <v>#VALUE!</v>
      </c>
      <c r="AG1757" t="e">
        <f t="shared" si="1553"/>
        <v>#VALUE!</v>
      </c>
      <c r="AH1757" t="e">
        <f t="shared" si="1554"/>
        <v>#VALUE!</v>
      </c>
      <c r="BJ1757">
        <f t="shared" si="1555"/>
        <v>1</v>
      </c>
    </row>
    <row r="1758" spans="11:62" x14ac:dyDescent="0.2">
      <c r="K1758" t="str">
        <f>WeedDataInput!F1756</f>
        <v>N</v>
      </c>
      <c r="L1758" t="str">
        <f>WeedDataInput!G1756</f>
        <v>Joaquim Grunberger;Omar Martinez (Joaquim's Friend)</v>
      </c>
      <c r="M1758" s="10" t="str">
        <f t="shared" si="1533"/>
        <v>;Joaquim Grunberger;Omar Martinez (Joaquim's Friend)</v>
      </c>
      <c r="N1758" t="str">
        <f t="shared" si="1534"/>
        <v>;Joaquim Grunberger;Omar Martinez (Joaquim's Friend)</v>
      </c>
      <c r="O1758" t="str">
        <f t="shared" si="1535"/>
        <v>Joaquim Grunberger;Omar Martinez (Joaquim's Friend)</v>
      </c>
      <c r="P1758" t="str">
        <f t="shared" si="1536"/>
        <v>Omar Martinez (Joaquim's Friend)</v>
      </c>
      <c r="Q1758">
        <f t="shared" si="1537"/>
        <v>0</v>
      </c>
      <c r="R1758">
        <f t="shared" si="1538"/>
        <v>0</v>
      </c>
      <c r="S1758">
        <f t="shared" si="1539"/>
        <v>0</v>
      </c>
      <c r="T1758">
        <f t="shared" si="1540"/>
        <v>0</v>
      </c>
      <c r="U1758">
        <f t="shared" si="1541"/>
        <v>0</v>
      </c>
      <c r="V1758">
        <f t="shared" si="1542"/>
        <v>0</v>
      </c>
      <c r="W1758">
        <f t="shared" si="1543"/>
        <v>0</v>
      </c>
      <c r="X1758">
        <f t="shared" si="1544"/>
        <v>0</v>
      </c>
      <c r="Y1758" s="10" t="str">
        <f t="shared" si="1545"/>
        <v>Joaquim Grunberger</v>
      </c>
      <c r="Z1758" t="e">
        <f t="shared" si="1546"/>
        <v>#VALUE!</v>
      </c>
      <c r="AA1758" t="e">
        <f t="shared" si="1547"/>
        <v>#VALUE!</v>
      </c>
      <c r="AB1758" t="e">
        <f t="shared" si="1548"/>
        <v>#VALUE!</v>
      </c>
      <c r="AC1758" t="e">
        <f t="shared" si="1549"/>
        <v>#VALUE!</v>
      </c>
      <c r="AD1758" t="e">
        <f t="shared" si="1550"/>
        <v>#VALUE!</v>
      </c>
      <c r="AE1758" t="e">
        <f t="shared" si="1551"/>
        <v>#VALUE!</v>
      </c>
      <c r="AF1758" t="e">
        <f t="shared" si="1552"/>
        <v>#VALUE!</v>
      </c>
      <c r="AG1758" t="e">
        <f t="shared" si="1553"/>
        <v>#VALUE!</v>
      </c>
      <c r="AH1758" t="e">
        <f t="shared" si="1554"/>
        <v>#VALUE!</v>
      </c>
      <c r="BJ1758">
        <f t="shared" si="1555"/>
        <v>1</v>
      </c>
    </row>
    <row r="1759" spans="11:62" x14ac:dyDescent="0.2">
      <c r="K1759" t="str">
        <f>WeedDataInput!F1757</f>
        <v>N</v>
      </c>
      <c r="L1759" t="str">
        <f>WeedDataInput!G1757</f>
        <v>Joaquim Grunberger;</v>
      </c>
      <c r="M1759" s="10" t="str">
        <f t="shared" si="1533"/>
        <v>;Joaquim Grunberger;</v>
      </c>
      <c r="N1759" t="str">
        <f t="shared" si="1534"/>
        <v>;Joaquim Grunberger;</v>
      </c>
      <c r="O1759" t="str">
        <f t="shared" si="1535"/>
        <v>Joaquim Grunberger;</v>
      </c>
      <c r="P1759" t="str">
        <f t="shared" si="1536"/>
        <v/>
      </c>
      <c r="Q1759">
        <f t="shared" si="1537"/>
        <v>0</v>
      </c>
      <c r="R1759">
        <f t="shared" si="1538"/>
        <v>0</v>
      </c>
      <c r="S1759">
        <f t="shared" si="1539"/>
        <v>0</v>
      </c>
      <c r="T1759">
        <f t="shared" si="1540"/>
        <v>0</v>
      </c>
      <c r="U1759">
        <f t="shared" si="1541"/>
        <v>0</v>
      </c>
      <c r="V1759">
        <f t="shared" si="1542"/>
        <v>0</v>
      </c>
      <c r="W1759">
        <f t="shared" si="1543"/>
        <v>0</v>
      </c>
      <c r="X1759">
        <f t="shared" si="1544"/>
        <v>0</v>
      </c>
      <c r="Y1759" s="10" t="str">
        <f t="shared" si="1545"/>
        <v>Joaquim Grunberger</v>
      </c>
      <c r="Z1759" t="e">
        <f t="shared" si="1546"/>
        <v>#VALUE!</v>
      </c>
      <c r="AA1759" t="e">
        <f t="shared" si="1547"/>
        <v>#VALUE!</v>
      </c>
      <c r="AB1759" t="e">
        <f t="shared" si="1548"/>
        <v>#VALUE!</v>
      </c>
      <c r="AC1759" t="e">
        <f t="shared" si="1549"/>
        <v>#VALUE!</v>
      </c>
      <c r="AD1759" t="e">
        <f t="shared" si="1550"/>
        <v>#VALUE!</v>
      </c>
      <c r="AE1759" t="e">
        <f t="shared" si="1551"/>
        <v>#VALUE!</v>
      </c>
      <c r="AF1759" t="e">
        <f t="shared" si="1552"/>
        <v>#VALUE!</v>
      </c>
      <c r="AG1759" t="e">
        <f t="shared" si="1553"/>
        <v>#VALUE!</v>
      </c>
      <c r="AH1759" t="e">
        <f t="shared" si="1554"/>
        <v>#VALUE!</v>
      </c>
      <c r="BJ1759">
        <f t="shared" si="1555"/>
        <v>1</v>
      </c>
    </row>
    <row r="1760" spans="11:62" x14ac:dyDescent="0.2">
      <c r="K1760" t="str">
        <f>WeedDataInput!F1758</f>
        <v>Y</v>
      </c>
      <c r="L1760">
        <f>WeedDataInput!G1758</f>
        <v>0</v>
      </c>
      <c r="M1760" s="10" t="str">
        <f t="shared" si="1533"/>
        <v>;0</v>
      </c>
      <c r="N1760" t="str">
        <f t="shared" si="1534"/>
        <v>;0</v>
      </c>
      <c r="O1760" t="str">
        <f t="shared" si="1535"/>
        <v>0</v>
      </c>
      <c r="P1760">
        <f t="shared" si="1536"/>
        <v>0</v>
      </c>
      <c r="Q1760">
        <f t="shared" si="1537"/>
        <v>0</v>
      </c>
      <c r="R1760">
        <f t="shared" si="1538"/>
        <v>0</v>
      </c>
      <c r="S1760">
        <f t="shared" si="1539"/>
        <v>0</v>
      </c>
      <c r="T1760">
        <f t="shared" si="1540"/>
        <v>0</v>
      </c>
      <c r="U1760">
        <f t="shared" si="1541"/>
        <v>0</v>
      </c>
      <c r="V1760">
        <f t="shared" si="1542"/>
        <v>0</v>
      </c>
      <c r="W1760">
        <f t="shared" si="1543"/>
        <v>0</v>
      </c>
      <c r="X1760">
        <f t="shared" si="1544"/>
        <v>0</v>
      </c>
      <c r="Y1760" s="10" t="e">
        <f t="shared" si="1545"/>
        <v>#VALUE!</v>
      </c>
      <c r="Z1760" t="e">
        <f t="shared" si="1546"/>
        <v>#VALUE!</v>
      </c>
      <c r="AA1760" t="e">
        <f t="shared" si="1547"/>
        <v>#VALUE!</v>
      </c>
      <c r="AB1760" t="e">
        <f t="shared" si="1548"/>
        <v>#VALUE!</v>
      </c>
      <c r="AC1760" t="e">
        <f t="shared" si="1549"/>
        <v>#VALUE!</v>
      </c>
      <c r="AD1760" t="e">
        <f t="shared" si="1550"/>
        <v>#VALUE!</v>
      </c>
      <c r="AE1760" t="e">
        <f t="shared" si="1551"/>
        <v>#VALUE!</v>
      </c>
      <c r="AF1760" t="e">
        <f t="shared" si="1552"/>
        <v>#VALUE!</v>
      </c>
      <c r="AG1760" t="e">
        <f t="shared" si="1553"/>
        <v>#VALUE!</v>
      </c>
      <c r="AH1760" t="e">
        <f t="shared" si="1554"/>
        <v>#VALUE!</v>
      </c>
      <c r="BJ1760">
        <f t="shared" si="1555"/>
        <v>0</v>
      </c>
    </row>
    <row r="1761" spans="11:62" x14ac:dyDescent="0.2">
      <c r="K1761" t="str">
        <f>WeedDataInput!F1759</f>
        <v>Y</v>
      </c>
      <c r="L1761">
        <f>WeedDataInput!G1759</f>
        <v>0</v>
      </c>
      <c r="M1761" s="10" t="str">
        <f t="shared" si="1533"/>
        <v>;0</v>
      </c>
      <c r="N1761" t="str">
        <f t="shared" si="1534"/>
        <v>;0</v>
      </c>
      <c r="O1761" t="str">
        <f t="shared" si="1535"/>
        <v>0</v>
      </c>
      <c r="P1761">
        <f t="shared" si="1536"/>
        <v>0</v>
      </c>
      <c r="Q1761">
        <f t="shared" si="1537"/>
        <v>0</v>
      </c>
      <c r="R1761">
        <f t="shared" si="1538"/>
        <v>0</v>
      </c>
      <c r="S1761">
        <f t="shared" si="1539"/>
        <v>0</v>
      </c>
      <c r="T1761">
        <f t="shared" si="1540"/>
        <v>0</v>
      </c>
      <c r="U1761">
        <f t="shared" si="1541"/>
        <v>0</v>
      </c>
      <c r="V1761">
        <f t="shared" si="1542"/>
        <v>0</v>
      </c>
      <c r="W1761">
        <f t="shared" si="1543"/>
        <v>0</v>
      </c>
      <c r="X1761">
        <f t="shared" si="1544"/>
        <v>0</v>
      </c>
      <c r="Y1761" s="10" t="e">
        <f t="shared" si="1545"/>
        <v>#VALUE!</v>
      </c>
      <c r="Z1761" t="e">
        <f t="shared" si="1546"/>
        <v>#VALUE!</v>
      </c>
      <c r="AA1761" t="e">
        <f t="shared" si="1547"/>
        <v>#VALUE!</v>
      </c>
      <c r="AB1761" t="e">
        <f t="shared" si="1548"/>
        <v>#VALUE!</v>
      </c>
      <c r="AC1761" t="e">
        <f t="shared" si="1549"/>
        <v>#VALUE!</v>
      </c>
      <c r="AD1761" t="e">
        <f t="shared" si="1550"/>
        <v>#VALUE!</v>
      </c>
      <c r="AE1761" t="e">
        <f t="shared" si="1551"/>
        <v>#VALUE!</v>
      </c>
      <c r="AF1761" t="e">
        <f t="shared" si="1552"/>
        <v>#VALUE!</v>
      </c>
      <c r="AG1761" t="e">
        <f t="shared" si="1553"/>
        <v>#VALUE!</v>
      </c>
      <c r="AH1761" t="e">
        <f t="shared" si="1554"/>
        <v>#VALUE!</v>
      </c>
      <c r="BJ1761">
        <f t="shared" si="1555"/>
        <v>0</v>
      </c>
    </row>
    <row r="1762" spans="11:62" x14ac:dyDescent="0.2">
      <c r="K1762" t="str">
        <f>WeedDataInput!F1760</f>
        <v>Y</v>
      </c>
      <c r="L1762">
        <f>WeedDataInput!G1760</f>
        <v>0</v>
      </c>
      <c r="M1762" s="10" t="str">
        <f t="shared" si="1533"/>
        <v>;0</v>
      </c>
      <c r="N1762" t="str">
        <f t="shared" si="1534"/>
        <v>;0</v>
      </c>
      <c r="O1762" t="str">
        <f t="shared" si="1535"/>
        <v>0</v>
      </c>
      <c r="P1762">
        <f t="shared" si="1536"/>
        <v>0</v>
      </c>
      <c r="Q1762">
        <f t="shared" si="1537"/>
        <v>0</v>
      </c>
      <c r="R1762">
        <f t="shared" si="1538"/>
        <v>0</v>
      </c>
      <c r="S1762">
        <f t="shared" si="1539"/>
        <v>0</v>
      </c>
      <c r="T1762">
        <f t="shared" si="1540"/>
        <v>0</v>
      </c>
      <c r="U1762">
        <f t="shared" si="1541"/>
        <v>0</v>
      </c>
      <c r="V1762">
        <f t="shared" si="1542"/>
        <v>0</v>
      </c>
      <c r="W1762">
        <f t="shared" si="1543"/>
        <v>0</v>
      </c>
      <c r="X1762">
        <f t="shared" si="1544"/>
        <v>0</v>
      </c>
      <c r="Y1762" s="10" t="e">
        <f t="shared" si="1545"/>
        <v>#VALUE!</v>
      </c>
      <c r="Z1762" t="e">
        <f t="shared" si="1546"/>
        <v>#VALUE!</v>
      </c>
      <c r="AA1762" t="e">
        <f t="shared" si="1547"/>
        <v>#VALUE!</v>
      </c>
      <c r="AB1762" t="e">
        <f t="shared" si="1548"/>
        <v>#VALUE!</v>
      </c>
      <c r="AC1762" t="e">
        <f t="shared" si="1549"/>
        <v>#VALUE!</v>
      </c>
      <c r="AD1762" t="e">
        <f t="shared" si="1550"/>
        <v>#VALUE!</v>
      </c>
      <c r="AE1762" t="e">
        <f t="shared" si="1551"/>
        <v>#VALUE!</v>
      </c>
      <c r="AF1762" t="e">
        <f t="shared" si="1552"/>
        <v>#VALUE!</v>
      </c>
      <c r="AG1762" t="e">
        <f t="shared" si="1553"/>
        <v>#VALUE!</v>
      </c>
      <c r="AH1762" t="e">
        <f t="shared" si="1554"/>
        <v>#VALUE!</v>
      </c>
      <c r="BJ1762">
        <f t="shared" si="1555"/>
        <v>0</v>
      </c>
    </row>
    <row r="1763" spans="11:62" x14ac:dyDescent="0.2">
      <c r="K1763" t="str">
        <f>WeedDataInput!F1761</f>
        <v>Y</v>
      </c>
      <c r="L1763">
        <f>WeedDataInput!G1761</f>
        <v>0</v>
      </c>
      <c r="M1763" s="10" t="str">
        <f t="shared" si="1533"/>
        <v>;0</v>
      </c>
      <c r="N1763" t="str">
        <f t="shared" si="1534"/>
        <v>;0</v>
      </c>
      <c r="O1763" t="str">
        <f t="shared" si="1535"/>
        <v>0</v>
      </c>
      <c r="P1763">
        <f t="shared" si="1536"/>
        <v>0</v>
      </c>
      <c r="Q1763">
        <f t="shared" si="1537"/>
        <v>0</v>
      </c>
      <c r="R1763">
        <f t="shared" si="1538"/>
        <v>0</v>
      </c>
      <c r="S1763">
        <f t="shared" si="1539"/>
        <v>0</v>
      </c>
      <c r="T1763">
        <f t="shared" si="1540"/>
        <v>0</v>
      </c>
      <c r="U1763">
        <f t="shared" si="1541"/>
        <v>0</v>
      </c>
      <c r="V1763">
        <f t="shared" si="1542"/>
        <v>0</v>
      </c>
      <c r="W1763">
        <f t="shared" si="1543"/>
        <v>0</v>
      </c>
      <c r="X1763">
        <f t="shared" si="1544"/>
        <v>0</v>
      </c>
      <c r="Y1763" s="10" t="e">
        <f t="shared" si="1545"/>
        <v>#VALUE!</v>
      </c>
      <c r="Z1763" t="e">
        <f t="shared" si="1546"/>
        <v>#VALUE!</v>
      </c>
      <c r="AA1763" t="e">
        <f t="shared" si="1547"/>
        <v>#VALUE!</v>
      </c>
      <c r="AB1763" t="e">
        <f t="shared" si="1548"/>
        <v>#VALUE!</v>
      </c>
      <c r="AC1763" t="e">
        <f t="shared" si="1549"/>
        <v>#VALUE!</v>
      </c>
      <c r="AD1763" t="e">
        <f t="shared" si="1550"/>
        <v>#VALUE!</v>
      </c>
      <c r="AE1763" t="e">
        <f t="shared" si="1551"/>
        <v>#VALUE!</v>
      </c>
      <c r="AF1763" t="e">
        <f t="shared" si="1552"/>
        <v>#VALUE!</v>
      </c>
      <c r="AG1763" t="e">
        <f t="shared" si="1553"/>
        <v>#VALUE!</v>
      </c>
      <c r="AH1763" t="e">
        <f t="shared" si="1554"/>
        <v>#VALUE!</v>
      </c>
      <c r="BJ1763">
        <f t="shared" si="1555"/>
        <v>0</v>
      </c>
    </row>
    <row r="1764" spans="11:62" x14ac:dyDescent="0.2">
      <c r="K1764" t="str">
        <f>WeedDataInput!F1762</f>
        <v>Y</v>
      </c>
      <c r="L1764">
        <f>WeedDataInput!G1762</f>
        <v>0</v>
      </c>
      <c r="M1764" s="10" t="str">
        <f t="shared" si="1533"/>
        <v>;0</v>
      </c>
      <c r="N1764" t="str">
        <f t="shared" si="1534"/>
        <v>;0</v>
      </c>
      <c r="O1764" t="str">
        <f t="shared" si="1535"/>
        <v>0</v>
      </c>
      <c r="P1764">
        <f t="shared" si="1536"/>
        <v>0</v>
      </c>
      <c r="Q1764">
        <f t="shared" si="1537"/>
        <v>0</v>
      </c>
      <c r="R1764">
        <f t="shared" si="1538"/>
        <v>0</v>
      </c>
      <c r="S1764">
        <f t="shared" si="1539"/>
        <v>0</v>
      </c>
      <c r="T1764">
        <f t="shared" si="1540"/>
        <v>0</v>
      </c>
      <c r="U1764">
        <f t="shared" si="1541"/>
        <v>0</v>
      </c>
      <c r="V1764">
        <f t="shared" si="1542"/>
        <v>0</v>
      </c>
      <c r="W1764">
        <f t="shared" si="1543"/>
        <v>0</v>
      </c>
      <c r="X1764">
        <f t="shared" si="1544"/>
        <v>0</v>
      </c>
      <c r="Y1764" s="10" t="e">
        <f t="shared" si="1545"/>
        <v>#VALUE!</v>
      </c>
      <c r="Z1764" t="e">
        <f t="shared" si="1546"/>
        <v>#VALUE!</v>
      </c>
      <c r="AA1764" t="e">
        <f t="shared" si="1547"/>
        <v>#VALUE!</v>
      </c>
      <c r="AB1764" t="e">
        <f t="shared" si="1548"/>
        <v>#VALUE!</v>
      </c>
      <c r="AC1764" t="e">
        <f t="shared" si="1549"/>
        <v>#VALUE!</v>
      </c>
      <c r="AD1764" t="e">
        <f t="shared" si="1550"/>
        <v>#VALUE!</v>
      </c>
      <c r="AE1764" t="e">
        <f t="shared" si="1551"/>
        <v>#VALUE!</v>
      </c>
      <c r="AF1764" t="e">
        <f t="shared" si="1552"/>
        <v>#VALUE!</v>
      </c>
      <c r="AG1764" t="e">
        <f t="shared" si="1553"/>
        <v>#VALUE!</v>
      </c>
      <c r="AH1764" t="e">
        <f t="shared" si="1554"/>
        <v>#VALUE!</v>
      </c>
      <c r="BJ1764">
        <f t="shared" si="1555"/>
        <v>0</v>
      </c>
    </row>
    <row r="1765" spans="11:62" x14ac:dyDescent="0.2">
      <c r="K1765" t="str">
        <f>WeedDataInput!F1763</f>
        <v>N</v>
      </c>
      <c r="L1765" t="str">
        <f>WeedDataInput!G1763</f>
        <v>Jack Eskay;</v>
      </c>
      <c r="M1765" s="10" t="str">
        <f t="shared" si="1533"/>
        <v>;Jack Eskay;</v>
      </c>
      <c r="N1765" t="str">
        <f t="shared" si="1534"/>
        <v>;Jack Eskay;</v>
      </c>
      <c r="O1765" t="str">
        <f t="shared" si="1535"/>
        <v>Jack Eskay;</v>
      </c>
      <c r="P1765" t="str">
        <f t="shared" si="1536"/>
        <v/>
      </c>
      <c r="Q1765">
        <f t="shared" si="1537"/>
        <v>0</v>
      </c>
      <c r="R1765">
        <f t="shared" si="1538"/>
        <v>0</v>
      </c>
      <c r="S1765">
        <f t="shared" si="1539"/>
        <v>0</v>
      </c>
      <c r="T1765">
        <f t="shared" si="1540"/>
        <v>0</v>
      </c>
      <c r="U1765">
        <f t="shared" si="1541"/>
        <v>0</v>
      </c>
      <c r="V1765">
        <f t="shared" si="1542"/>
        <v>0</v>
      </c>
      <c r="W1765">
        <f t="shared" si="1543"/>
        <v>0</v>
      </c>
      <c r="X1765">
        <f t="shared" si="1544"/>
        <v>0</v>
      </c>
      <c r="Y1765" s="10" t="str">
        <f t="shared" si="1545"/>
        <v>Jack Eskay</v>
      </c>
      <c r="Z1765" t="e">
        <f t="shared" si="1546"/>
        <v>#VALUE!</v>
      </c>
      <c r="AA1765" t="e">
        <f t="shared" si="1547"/>
        <v>#VALUE!</v>
      </c>
      <c r="AB1765" t="e">
        <f t="shared" si="1548"/>
        <v>#VALUE!</v>
      </c>
      <c r="AC1765" t="e">
        <f t="shared" si="1549"/>
        <v>#VALUE!</v>
      </c>
      <c r="AD1765" t="e">
        <f t="shared" si="1550"/>
        <v>#VALUE!</v>
      </c>
      <c r="AE1765" t="e">
        <f t="shared" si="1551"/>
        <v>#VALUE!</v>
      </c>
      <c r="AF1765" t="e">
        <f t="shared" si="1552"/>
        <v>#VALUE!</v>
      </c>
      <c r="AG1765" t="e">
        <f t="shared" si="1553"/>
        <v>#VALUE!</v>
      </c>
      <c r="AH1765" t="e">
        <f t="shared" si="1554"/>
        <v>#VALUE!</v>
      </c>
      <c r="BJ1765">
        <f t="shared" si="1555"/>
        <v>1</v>
      </c>
    </row>
    <row r="1766" spans="11:62" x14ac:dyDescent="0.2">
      <c r="K1766" t="str">
        <f>WeedDataInput!F1764</f>
        <v>Y</v>
      </c>
      <c r="L1766">
        <f>WeedDataInput!G1764</f>
        <v>0</v>
      </c>
      <c r="M1766" s="10" t="str">
        <f t="shared" si="1533"/>
        <v>;0</v>
      </c>
      <c r="N1766" t="str">
        <f t="shared" si="1534"/>
        <v>;0</v>
      </c>
      <c r="O1766" t="str">
        <f t="shared" si="1535"/>
        <v>0</v>
      </c>
      <c r="P1766">
        <f t="shared" si="1536"/>
        <v>0</v>
      </c>
      <c r="Q1766">
        <f t="shared" si="1537"/>
        <v>0</v>
      </c>
      <c r="R1766">
        <f t="shared" si="1538"/>
        <v>0</v>
      </c>
      <c r="S1766">
        <f t="shared" si="1539"/>
        <v>0</v>
      </c>
      <c r="T1766">
        <f t="shared" si="1540"/>
        <v>0</v>
      </c>
      <c r="U1766">
        <f t="shared" si="1541"/>
        <v>0</v>
      </c>
      <c r="V1766">
        <f t="shared" si="1542"/>
        <v>0</v>
      </c>
      <c r="W1766">
        <f t="shared" si="1543"/>
        <v>0</v>
      </c>
      <c r="X1766">
        <f t="shared" si="1544"/>
        <v>0</v>
      </c>
      <c r="Y1766" s="10" t="e">
        <f t="shared" si="1545"/>
        <v>#VALUE!</v>
      </c>
      <c r="Z1766" t="e">
        <f t="shared" si="1546"/>
        <v>#VALUE!</v>
      </c>
      <c r="AA1766" t="e">
        <f t="shared" si="1547"/>
        <v>#VALUE!</v>
      </c>
      <c r="AB1766" t="e">
        <f t="shared" si="1548"/>
        <v>#VALUE!</v>
      </c>
      <c r="AC1766" t="e">
        <f t="shared" si="1549"/>
        <v>#VALUE!</v>
      </c>
      <c r="AD1766" t="e">
        <f t="shared" si="1550"/>
        <v>#VALUE!</v>
      </c>
      <c r="AE1766" t="e">
        <f t="shared" si="1551"/>
        <v>#VALUE!</v>
      </c>
      <c r="AF1766" t="e">
        <f t="shared" si="1552"/>
        <v>#VALUE!</v>
      </c>
      <c r="AG1766" t="e">
        <f t="shared" si="1553"/>
        <v>#VALUE!</v>
      </c>
      <c r="AH1766" t="e">
        <f t="shared" si="1554"/>
        <v>#VALUE!</v>
      </c>
      <c r="BJ1766">
        <f t="shared" si="1555"/>
        <v>0</v>
      </c>
    </row>
    <row r="1767" spans="11:62" x14ac:dyDescent="0.2">
      <c r="K1767" t="str">
        <f>WeedDataInput!F1765</f>
        <v>Y</v>
      </c>
      <c r="L1767">
        <f>WeedDataInput!G1765</f>
        <v>0</v>
      </c>
      <c r="M1767" s="10" t="str">
        <f t="shared" si="1533"/>
        <v>;0</v>
      </c>
      <c r="N1767" t="str">
        <f t="shared" si="1534"/>
        <v>;0</v>
      </c>
      <c r="O1767" t="str">
        <f t="shared" si="1535"/>
        <v>0</v>
      </c>
      <c r="P1767">
        <f t="shared" si="1536"/>
        <v>0</v>
      </c>
      <c r="Q1767">
        <f t="shared" si="1537"/>
        <v>0</v>
      </c>
      <c r="R1767">
        <f t="shared" si="1538"/>
        <v>0</v>
      </c>
      <c r="S1767">
        <f t="shared" si="1539"/>
        <v>0</v>
      </c>
      <c r="T1767">
        <f t="shared" si="1540"/>
        <v>0</v>
      </c>
      <c r="U1767">
        <f t="shared" si="1541"/>
        <v>0</v>
      </c>
      <c r="V1767">
        <f t="shared" si="1542"/>
        <v>0</v>
      </c>
      <c r="W1767">
        <f t="shared" si="1543"/>
        <v>0</v>
      </c>
      <c r="X1767">
        <f t="shared" si="1544"/>
        <v>0</v>
      </c>
      <c r="Y1767" s="10" t="e">
        <f t="shared" si="1545"/>
        <v>#VALUE!</v>
      </c>
      <c r="Z1767" t="e">
        <f t="shared" si="1546"/>
        <v>#VALUE!</v>
      </c>
      <c r="AA1767" t="e">
        <f t="shared" si="1547"/>
        <v>#VALUE!</v>
      </c>
      <c r="AB1767" t="e">
        <f t="shared" si="1548"/>
        <v>#VALUE!</v>
      </c>
      <c r="AC1767" t="e">
        <f t="shared" si="1549"/>
        <v>#VALUE!</v>
      </c>
      <c r="AD1767" t="e">
        <f t="shared" si="1550"/>
        <v>#VALUE!</v>
      </c>
      <c r="AE1767" t="e">
        <f t="shared" si="1551"/>
        <v>#VALUE!</v>
      </c>
      <c r="AF1767" t="e">
        <f t="shared" si="1552"/>
        <v>#VALUE!</v>
      </c>
      <c r="AG1767" t="e">
        <f t="shared" si="1553"/>
        <v>#VALUE!</v>
      </c>
      <c r="AH1767" t="e">
        <f t="shared" si="1554"/>
        <v>#VALUE!</v>
      </c>
      <c r="BJ1767">
        <f t="shared" si="1555"/>
        <v>0</v>
      </c>
    </row>
    <row r="1768" spans="11:62" x14ac:dyDescent="0.2">
      <c r="K1768" t="str">
        <f>WeedDataInput!F1766</f>
        <v>Y</v>
      </c>
      <c r="L1768">
        <f>WeedDataInput!G1766</f>
        <v>0</v>
      </c>
      <c r="M1768" s="10" t="str">
        <f t="shared" si="1533"/>
        <v>;0</v>
      </c>
      <c r="N1768" t="str">
        <f t="shared" si="1534"/>
        <v>;0</v>
      </c>
      <c r="O1768" t="str">
        <f t="shared" si="1535"/>
        <v>0</v>
      </c>
      <c r="P1768">
        <f t="shared" si="1536"/>
        <v>0</v>
      </c>
      <c r="Q1768">
        <f t="shared" si="1537"/>
        <v>0</v>
      </c>
      <c r="R1768">
        <f t="shared" si="1538"/>
        <v>0</v>
      </c>
      <c r="S1768">
        <f t="shared" si="1539"/>
        <v>0</v>
      </c>
      <c r="T1768">
        <f t="shared" si="1540"/>
        <v>0</v>
      </c>
      <c r="U1768">
        <f t="shared" si="1541"/>
        <v>0</v>
      </c>
      <c r="V1768">
        <f t="shared" si="1542"/>
        <v>0</v>
      </c>
      <c r="W1768">
        <f t="shared" si="1543"/>
        <v>0</v>
      </c>
      <c r="X1768">
        <f t="shared" si="1544"/>
        <v>0</v>
      </c>
      <c r="Y1768" s="10" t="e">
        <f t="shared" si="1545"/>
        <v>#VALUE!</v>
      </c>
      <c r="Z1768" t="e">
        <f t="shared" si="1546"/>
        <v>#VALUE!</v>
      </c>
      <c r="AA1768" t="e">
        <f t="shared" si="1547"/>
        <v>#VALUE!</v>
      </c>
      <c r="AB1768" t="e">
        <f t="shared" si="1548"/>
        <v>#VALUE!</v>
      </c>
      <c r="AC1768" t="e">
        <f t="shared" si="1549"/>
        <v>#VALUE!</v>
      </c>
      <c r="AD1768" t="e">
        <f t="shared" si="1550"/>
        <v>#VALUE!</v>
      </c>
      <c r="AE1768" t="e">
        <f t="shared" si="1551"/>
        <v>#VALUE!</v>
      </c>
      <c r="AF1768" t="e">
        <f t="shared" si="1552"/>
        <v>#VALUE!</v>
      </c>
      <c r="AG1768" t="e">
        <f t="shared" si="1553"/>
        <v>#VALUE!</v>
      </c>
      <c r="AH1768" t="e">
        <f t="shared" si="1554"/>
        <v>#VALUE!</v>
      </c>
      <c r="BJ1768">
        <f t="shared" si="1555"/>
        <v>0</v>
      </c>
    </row>
    <row r="1769" spans="11:62" x14ac:dyDescent="0.2">
      <c r="K1769" t="str">
        <f>WeedDataInput!F1767</f>
        <v>N</v>
      </c>
      <c r="L1769" t="str">
        <f>WeedDataInput!G1767</f>
        <v>Jack Eskay;</v>
      </c>
      <c r="M1769" s="10" t="str">
        <f t="shared" si="1533"/>
        <v>;Jack Eskay;</v>
      </c>
      <c r="N1769" t="str">
        <f t="shared" si="1534"/>
        <v>;Jack Eskay;</v>
      </c>
      <c r="O1769" t="str">
        <f t="shared" si="1535"/>
        <v>Jack Eskay;</v>
      </c>
      <c r="P1769" t="str">
        <f t="shared" si="1536"/>
        <v/>
      </c>
      <c r="Q1769">
        <f t="shared" si="1537"/>
        <v>0</v>
      </c>
      <c r="R1769">
        <f t="shared" si="1538"/>
        <v>0</v>
      </c>
      <c r="S1769">
        <f t="shared" si="1539"/>
        <v>0</v>
      </c>
      <c r="T1769">
        <f t="shared" si="1540"/>
        <v>0</v>
      </c>
      <c r="U1769">
        <f t="shared" si="1541"/>
        <v>0</v>
      </c>
      <c r="V1769">
        <f t="shared" si="1542"/>
        <v>0</v>
      </c>
      <c r="W1769">
        <f t="shared" si="1543"/>
        <v>0</v>
      </c>
      <c r="X1769">
        <f t="shared" si="1544"/>
        <v>0</v>
      </c>
      <c r="Y1769" s="10" t="str">
        <f t="shared" si="1545"/>
        <v>Jack Eskay</v>
      </c>
      <c r="Z1769" t="e">
        <f t="shared" si="1546"/>
        <v>#VALUE!</v>
      </c>
      <c r="AA1769" t="e">
        <f t="shared" si="1547"/>
        <v>#VALUE!</v>
      </c>
      <c r="AB1769" t="e">
        <f t="shared" si="1548"/>
        <v>#VALUE!</v>
      </c>
      <c r="AC1769" t="e">
        <f t="shared" si="1549"/>
        <v>#VALUE!</v>
      </c>
      <c r="AD1769" t="e">
        <f t="shared" si="1550"/>
        <v>#VALUE!</v>
      </c>
      <c r="AE1769" t="e">
        <f t="shared" si="1551"/>
        <v>#VALUE!</v>
      </c>
      <c r="AF1769" t="e">
        <f t="shared" si="1552"/>
        <v>#VALUE!</v>
      </c>
      <c r="AG1769" t="e">
        <f t="shared" si="1553"/>
        <v>#VALUE!</v>
      </c>
      <c r="AH1769" t="e">
        <f t="shared" si="1554"/>
        <v>#VALUE!</v>
      </c>
      <c r="BJ1769">
        <f t="shared" si="1555"/>
        <v>1</v>
      </c>
    </row>
    <row r="1770" spans="11:62" x14ac:dyDescent="0.2">
      <c r="K1770" t="str">
        <f>WeedDataInput!F1768</f>
        <v>Y</v>
      </c>
      <c r="L1770">
        <f>WeedDataInput!G1768</f>
        <v>0</v>
      </c>
      <c r="M1770" s="10" t="str">
        <f t="shared" si="1533"/>
        <v>;0</v>
      </c>
      <c r="N1770" t="str">
        <f t="shared" si="1534"/>
        <v>;0</v>
      </c>
      <c r="O1770" t="str">
        <f t="shared" si="1535"/>
        <v>0</v>
      </c>
      <c r="P1770">
        <f t="shared" si="1536"/>
        <v>0</v>
      </c>
      <c r="Q1770">
        <f t="shared" si="1537"/>
        <v>0</v>
      </c>
      <c r="R1770">
        <f t="shared" si="1538"/>
        <v>0</v>
      </c>
      <c r="S1770">
        <f t="shared" si="1539"/>
        <v>0</v>
      </c>
      <c r="T1770">
        <f t="shared" si="1540"/>
        <v>0</v>
      </c>
      <c r="U1770">
        <f t="shared" si="1541"/>
        <v>0</v>
      </c>
      <c r="V1770">
        <f t="shared" si="1542"/>
        <v>0</v>
      </c>
      <c r="W1770">
        <f t="shared" si="1543"/>
        <v>0</v>
      </c>
      <c r="X1770">
        <f t="shared" si="1544"/>
        <v>0</v>
      </c>
      <c r="Y1770" s="10" t="e">
        <f t="shared" si="1545"/>
        <v>#VALUE!</v>
      </c>
      <c r="Z1770" t="e">
        <f t="shared" si="1546"/>
        <v>#VALUE!</v>
      </c>
      <c r="AA1770" t="e">
        <f t="shared" si="1547"/>
        <v>#VALUE!</v>
      </c>
      <c r="AB1770" t="e">
        <f t="shared" si="1548"/>
        <v>#VALUE!</v>
      </c>
      <c r="AC1770" t="e">
        <f t="shared" si="1549"/>
        <v>#VALUE!</v>
      </c>
      <c r="AD1770" t="e">
        <f t="shared" si="1550"/>
        <v>#VALUE!</v>
      </c>
      <c r="AE1770" t="e">
        <f t="shared" si="1551"/>
        <v>#VALUE!</v>
      </c>
      <c r="AF1770" t="e">
        <f t="shared" si="1552"/>
        <v>#VALUE!</v>
      </c>
      <c r="AG1770" t="e">
        <f t="shared" si="1553"/>
        <v>#VALUE!</v>
      </c>
      <c r="AH1770" t="e">
        <f t="shared" si="1554"/>
        <v>#VALUE!</v>
      </c>
      <c r="BJ1770">
        <f t="shared" si="1555"/>
        <v>0</v>
      </c>
    </row>
    <row r="1771" spans="11:62" x14ac:dyDescent="0.2">
      <c r="K1771" t="str">
        <f>WeedDataInput!F1769</f>
        <v>Y</v>
      </c>
      <c r="L1771">
        <f>WeedDataInput!G1769</f>
        <v>0</v>
      </c>
      <c r="M1771" s="10" t="str">
        <f t="shared" si="1533"/>
        <v>;0</v>
      </c>
      <c r="N1771" t="str">
        <f t="shared" si="1534"/>
        <v>;0</v>
      </c>
      <c r="O1771" t="str">
        <f t="shared" si="1535"/>
        <v>0</v>
      </c>
      <c r="P1771">
        <f t="shared" si="1536"/>
        <v>0</v>
      </c>
      <c r="Q1771">
        <f t="shared" si="1537"/>
        <v>0</v>
      </c>
      <c r="R1771">
        <f t="shared" si="1538"/>
        <v>0</v>
      </c>
      <c r="S1771">
        <f t="shared" si="1539"/>
        <v>0</v>
      </c>
      <c r="T1771">
        <f t="shared" si="1540"/>
        <v>0</v>
      </c>
      <c r="U1771">
        <f t="shared" si="1541"/>
        <v>0</v>
      </c>
      <c r="V1771">
        <f t="shared" si="1542"/>
        <v>0</v>
      </c>
      <c r="W1771">
        <f t="shared" si="1543"/>
        <v>0</v>
      </c>
      <c r="X1771">
        <f t="shared" si="1544"/>
        <v>0</v>
      </c>
      <c r="Y1771" s="10" t="e">
        <f t="shared" si="1545"/>
        <v>#VALUE!</v>
      </c>
      <c r="Z1771" t="e">
        <f t="shared" si="1546"/>
        <v>#VALUE!</v>
      </c>
      <c r="AA1771" t="e">
        <f t="shared" si="1547"/>
        <v>#VALUE!</v>
      </c>
      <c r="AB1771" t="e">
        <f t="shared" si="1548"/>
        <v>#VALUE!</v>
      </c>
      <c r="AC1771" t="e">
        <f t="shared" si="1549"/>
        <v>#VALUE!</v>
      </c>
      <c r="AD1771" t="e">
        <f t="shared" si="1550"/>
        <v>#VALUE!</v>
      </c>
      <c r="AE1771" t="e">
        <f t="shared" si="1551"/>
        <v>#VALUE!</v>
      </c>
      <c r="AF1771" t="e">
        <f t="shared" si="1552"/>
        <v>#VALUE!</v>
      </c>
      <c r="AG1771" t="e">
        <f t="shared" si="1553"/>
        <v>#VALUE!</v>
      </c>
      <c r="AH1771" t="e">
        <f t="shared" si="1554"/>
        <v>#VALUE!</v>
      </c>
      <c r="BJ1771">
        <f t="shared" si="1555"/>
        <v>0</v>
      </c>
    </row>
    <row r="1772" spans="11:62" x14ac:dyDescent="0.2">
      <c r="K1772" t="str">
        <f>WeedDataInput!F1770</f>
        <v>N</v>
      </c>
      <c r="L1772" t="str">
        <f>WeedDataInput!G1770</f>
        <v>Sarah Jackman;Gabby Chamberlain;</v>
      </c>
      <c r="M1772" s="10" t="str">
        <f t="shared" ref="M1772:M1835" si="1556">";"&amp;L1772</f>
        <v>;Sarah Jackman;Gabby Chamberlain;</v>
      </c>
      <c r="N1772" t="str">
        <f t="shared" ref="N1772:N1835" si="1557">TRIM(M1772)</f>
        <v>;Sarah Jackman;Gabby Chamberlain;</v>
      </c>
      <c r="O1772" t="str">
        <f t="shared" ref="O1772:O1835" si="1558">_xlfn.TEXTAFTER(N1772,";")</f>
        <v>Sarah Jackman;Gabby Chamberlain;</v>
      </c>
      <c r="P1772" t="str">
        <f t="shared" ref="P1772:P1835" si="1559">IFERROR(_xlfn.TEXTAFTER(O1772,";"),0)</f>
        <v>Gabby Chamberlain;</v>
      </c>
      <c r="Q1772" t="str">
        <f t="shared" ref="Q1772:Q1835" si="1560">IFERROR(_xlfn.TEXTAFTER(P1772,";"),0)</f>
        <v/>
      </c>
      <c r="R1772">
        <f t="shared" ref="R1772:R1835" si="1561">IFERROR(_xlfn.TEXTAFTER(Q1772,";"),0)</f>
        <v>0</v>
      </c>
      <c r="S1772">
        <f t="shared" ref="S1772:S1835" si="1562">IFERROR(_xlfn.TEXTAFTER(R1772,";"),0)</f>
        <v>0</v>
      </c>
      <c r="T1772">
        <f t="shared" ref="T1772:T1835" si="1563">IFERROR(_xlfn.TEXTAFTER(S1772,";"),0)</f>
        <v>0</v>
      </c>
      <c r="U1772">
        <f t="shared" ref="U1772:U1835" si="1564">IFERROR(_xlfn.TEXTAFTER(T1772,";"),0)</f>
        <v>0</v>
      </c>
      <c r="V1772">
        <f t="shared" ref="V1772:V1835" si="1565">IFERROR(_xlfn.TEXTAFTER(U1772,";"),0)</f>
        <v>0</v>
      </c>
      <c r="W1772">
        <f t="shared" ref="W1772:W1835" si="1566">IFERROR(_xlfn.TEXTAFTER(V1772,";"),0)</f>
        <v>0</v>
      </c>
      <c r="X1772">
        <f t="shared" ref="X1772:X1835" si="1567">IFERROR(_xlfn.TEXTAFTER(W1772,";"),0)</f>
        <v>0</v>
      </c>
      <c r="Y1772" s="10" t="str">
        <f t="shared" ref="Y1772:Y1835" si="1568">MID(M1772,SEARCH(";",M1772)+1,SEARCH(";",M1772,SEARCH(";",M1772)+1)-SEARCH(";",M1772)-1)</f>
        <v>Sarah Jackman</v>
      </c>
      <c r="Z1772" t="str">
        <f t="shared" ref="Z1772:Z1835" si="1569">MID(O1772,SEARCH(";",O1772)+1,SEARCH(";",O1772,SEARCH(";",O1772)+1)-SEARCH(";",O1772)-1)</f>
        <v>Gabby Chamberlain</v>
      </c>
      <c r="AA1772" t="e">
        <f t="shared" ref="AA1772:AA1835" si="1570">MID(P1772,SEARCH(";",P1772)+1,SEARCH(";",P1772,SEARCH(";",P1772)+1)-SEARCH(";",P1772)-1)</f>
        <v>#VALUE!</v>
      </c>
      <c r="AB1772" t="e">
        <f t="shared" ref="AB1772:AB1835" si="1571">MID(Q1772,SEARCH(";",Q1772)+1,SEARCH(";",Q1772,SEARCH(";",Q1772)+1)-SEARCH(";",Q1772)-1)</f>
        <v>#VALUE!</v>
      </c>
      <c r="AC1772" t="e">
        <f t="shared" ref="AC1772:AC1835" si="1572">MID(R1772,SEARCH(";",R1772)+1,SEARCH(";",R1772,SEARCH(";",R1772)+1)-SEARCH(";",R1772)-1)</f>
        <v>#VALUE!</v>
      </c>
      <c r="AD1772" t="e">
        <f t="shared" ref="AD1772:AD1835" si="1573">MID(S1772,SEARCH(";",S1772)+1,SEARCH(";",S1772,SEARCH(";",S1772)+1)-SEARCH(";",S1772)-1)</f>
        <v>#VALUE!</v>
      </c>
      <c r="AE1772" t="e">
        <f t="shared" ref="AE1772:AE1835" si="1574">MID(T1772,SEARCH(";",T1772)+1,SEARCH(";",T1772,SEARCH(";",T1772)+1)-SEARCH(";",T1772)-1)</f>
        <v>#VALUE!</v>
      </c>
      <c r="AF1772" t="e">
        <f t="shared" ref="AF1772:AF1835" si="1575">MID(U1772,SEARCH(";",U1772)+1,SEARCH(";",U1772,SEARCH(";",U1772)+1)-SEARCH(";",U1772)-1)</f>
        <v>#VALUE!</v>
      </c>
      <c r="AG1772" t="e">
        <f t="shared" ref="AG1772:AG1835" si="1576">MID(V1772,SEARCH(";",V1772)+1,SEARCH(";",V1772,SEARCH(";",V1772)+1)-SEARCH(";",V1772)-1)</f>
        <v>#VALUE!</v>
      </c>
      <c r="AH1772" t="e">
        <f t="shared" ref="AH1772:AH1835" si="1577">MID(W1772,SEARCH(";",W1772)+1,SEARCH(";",W1772,SEARCH(";",W1772)+1)-SEARCH(";",W1772)-1)</f>
        <v>#VALUE!</v>
      </c>
      <c r="BJ1772">
        <f t="shared" si="1555"/>
        <v>2</v>
      </c>
    </row>
    <row r="1773" spans="11:62" x14ac:dyDescent="0.2">
      <c r="K1773" t="str">
        <f>WeedDataInput!F1771</f>
        <v>Y</v>
      </c>
      <c r="L1773">
        <f>WeedDataInput!G1771</f>
        <v>0</v>
      </c>
      <c r="M1773" s="10" t="str">
        <f t="shared" si="1556"/>
        <v>;0</v>
      </c>
      <c r="N1773" t="str">
        <f t="shared" si="1557"/>
        <v>;0</v>
      </c>
      <c r="O1773" t="str">
        <f t="shared" si="1558"/>
        <v>0</v>
      </c>
      <c r="P1773">
        <f t="shared" si="1559"/>
        <v>0</v>
      </c>
      <c r="Q1773">
        <f t="shared" si="1560"/>
        <v>0</v>
      </c>
      <c r="R1773">
        <f t="shared" si="1561"/>
        <v>0</v>
      </c>
      <c r="S1773">
        <f t="shared" si="1562"/>
        <v>0</v>
      </c>
      <c r="T1773">
        <f t="shared" si="1563"/>
        <v>0</v>
      </c>
      <c r="U1773">
        <f t="shared" si="1564"/>
        <v>0</v>
      </c>
      <c r="V1773">
        <f t="shared" si="1565"/>
        <v>0</v>
      </c>
      <c r="W1773">
        <f t="shared" si="1566"/>
        <v>0</v>
      </c>
      <c r="X1773">
        <f t="shared" si="1567"/>
        <v>0</v>
      </c>
      <c r="Y1773" s="10" t="e">
        <f t="shared" si="1568"/>
        <v>#VALUE!</v>
      </c>
      <c r="Z1773" t="e">
        <f t="shared" si="1569"/>
        <v>#VALUE!</v>
      </c>
      <c r="AA1773" t="e">
        <f t="shared" si="1570"/>
        <v>#VALUE!</v>
      </c>
      <c r="AB1773" t="e">
        <f t="shared" si="1571"/>
        <v>#VALUE!</v>
      </c>
      <c r="AC1773" t="e">
        <f t="shared" si="1572"/>
        <v>#VALUE!</v>
      </c>
      <c r="AD1773" t="e">
        <f t="shared" si="1573"/>
        <v>#VALUE!</v>
      </c>
      <c r="AE1773" t="e">
        <f t="shared" si="1574"/>
        <v>#VALUE!</v>
      </c>
      <c r="AF1773" t="e">
        <f t="shared" si="1575"/>
        <v>#VALUE!</v>
      </c>
      <c r="AG1773" t="e">
        <f t="shared" si="1576"/>
        <v>#VALUE!</v>
      </c>
      <c r="AH1773" t="e">
        <f t="shared" si="1577"/>
        <v>#VALUE!</v>
      </c>
      <c r="BJ1773">
        <f t="shared" si="1555"/>
        <v>0</v>
      </c>
    </row>
    <row r="1774" spans="11:62" x14ac:dyDescent="0.2">
      <c r="K1774" t="str">
        <f>WeedDataInput!F1772</f>
        <v>Y</v>
      </c>
      <c r="L1774">
        <f>WeedDataInput!G1772</f>
        <v>0</v>
      </c>
      <c r="M1774" s="10" t="str">
        <f t="shared" si="1556"/>
        <v>;0</v>
      </c>
      <c r="N1774" t="str">
        <f t="shared" si="1557"/>
        <v>;0</v>
      </c>
      <c r="O1774" t="str">
        <f t="shared" si="1558"/>
        <v>0</v>
      </c>
      <c r="P1774">
        <f t="shared" si="1559"/>
        <v>0</v>
      </c>
      <c r="Q1774">
        <f t="shared" si="1560"/>
        <v>0</v>
      </c>
      <c r="R1774">
        <f t="shared" si="1561"/>
        <v>0</v>
      </c>
      <c r="S1774">
        <f t="shared" si="1562"/>
        <v>0</v>
      </c>
      <c r="T1774">
        <f t="shared" si="1563"/>
        <v>0</v>
      </c>
      <c r="U1774">
        <f t="shared" si="1564"/>
        <v>0</v>
      </c>
      <c r="V1774">
        <f t="shared" si="1565"/>
        <v>0</v>
      </c>
      <c r="W1774">
        <f t="shared" si="1566"/>
        <v>0</v>
      </c>
      <c r="X1774">
        <f t="shared" si="1567"/>
        <v>0</v>
      </c>
      <c r="Y1774" s="10" t="e">
        <f t="shared" si="1568"/>
        <v>#VALUE!</v>
      </c>
      <c r="Z1774" t="e">
        <f t="shared" si="1569"/>
        <v>#VALUE!</v>
      </c>
      <c r="AA1774" t="e">
        <f t="shared" si="1570"/>
        <v>#VALUE!</v>
      </c>
      <c r="AB1774" t="e">
        <f t="shared" si="1571"/>
        <v>#VALUE!</v>
      </c>
      <c r="AC1774" t="e">
        <f t="shared" si="1572"/>
        <v>#VALUE!</v>
      </c>
      <c r="AD1774" t="e">
        <f t="shared" si="1573"/>
        <v>#VALUE!</v>
      </c>
      <c r="AE1774" t="e">
        <f t="shared" si="1574"/>
        <v>#VALUE!</v>
      </c>
      <c r="AF1774" t="e">
        <f t="shared" si="1575"/>
        <v>#VALUE!</v>
      </c>
      <c r="AG1774" t="e">
        <f t="shared" si="1576"/>
        <v>#VALUE!</v>
      </c>
      <c r="AH1774" t="e">
        <f t="shared" si="1577"/>
        <v>#VALUE!</v>
      </c>
      <c r="BJ1774">
        <f t="shared" si="1555"/>
        <v>0</v>
      </c>
    </row>
    <row r="1775" spans="11:62" x14ac:dyDescent="0.2">
      <c r="K1775" t="str">
        <f>WeedDataInput!F1773</f>
        <v>Y</v>
      </c>
      <c r="L1775">
        <f>WeedDataInput!G1773</f>
        <v>0</v>
      </c>
      <c r="M1775" s="10" t="str">
        <f t="shared" si="1556"/>
        <v>;0</v>
      </c>
      <c r="N1775" t="str">
        <f t="shared" si="1557"/>
        <v>;0</v>
      </c>
      <c r="O1775" t="str">
        <f t="shared" si="1558"/>
        <v>0</v>
      </c>
      <c r="P1775">
        <f t="shared" si="1559"/>
        <v>0</v>
      </c>
      <c r="Q1775">
        <f t="shared" si="1560"/>
        <v>0</v>
      </c>
      <c r="R1775">
        <f t="shared" si="1561"/>
        <v>0</v>
      </c>
      <c r="S1775">
        <f t="shared" si="1562"/>
        <v>0</v>
      </c>
      <c r="T1775">
        <f t="shared" si="1563"/>
        <v>0</v>
      </c>
      <c r="U1775">
        <f t="shared" si="1564"/>
        <v>0</v>
      </c>
      <c r="V1775">
        <f t="shared" si="1565"/>
        <v>0</v>
      </c>
      <c r="W1775">
        <f t="shared" si="1566"/>
        <v>0</v>
      </c>
      <c r="X1775">
        <f t="shared" si="1567"/>
        <v>0</v>
      </c>
      <c r="Y1775" s="10" t="e">
        <f t="shared" si="1568"/>
        <v>#VALUE!</v>
      </c>
      <c r="Z1775" t="e">
        <f t="shared" si="1569"/>
        <v>#VALUE!</v>
      </c>
      <c r="AA1775" t="e">
        <f t="shared" si="1570"/>
        <v>#VALUE!</v>
      </c>
      <c r="AB1775" t="e">
        <f t="shared" si="1571"/>
        <v>#VALUE!</v>
      </c>
      <c r="AC1775" t="e">
        <f t="shared" si="1572"/>
        <v>#VALUE!</v>
      </c>
      <c r="AD1775" t="e">
        <f t="shared" si="1573"/>
        <v>#VALUE!</v>
      </c>
      <c r="AE1775" t="e">
        <f t="shared" si="1574"/>
        <v>#VALUE!</v>
      </c>
      <c r="AF1775" t="e">
        <f t="shared" si="1575"/>
        <v>#VALUE!</v>
      </c>
      <c r="AG1775" t="e">
        <f t="shared" si="1576"/>
        <v>#VALUE!</v>
      </c>
      <c r="AH1775" t="e">
        <f t="shared" si="1577"/>
        <v>#VALUE!</v>
      </c>
      <c r="BJ1775">
        <f t="shared" si="1555"/>
        <v>0</v>
      </c>
    </row>
    <row r="1776" spans="11:62" x14ac:dyDescent="0.2">
      <c r="K1776" t="str">
        <f>WeedDataInput!F1774</f>
        <v>Y</v>
      </c>
      <c r="L1776">
        <f>WeedDataInput!G1774</f>
        <v>0</v>
      </c>
      <c r="M1776" s="10" t="str">
        <f t="shared" si="1556"/>
        <v>;0</v>
      </c>
      <c r="N1776" t="str">
        <f t="shared" si="1557"/>
        <v>;0</v>
      </c>
      <c r="O1776" t="str">
        <f t="shared" si="1558"/>
        <v>0</v>
      </c>
      <c r="P1776">
        <f t="shared" si="1559"/>
        <v>0</v>
      </c>
      <c r="Q1776">
        <f t="shared" si="1560"/>
        <v>0</v>
      </c>
      <c r="R1776">
        <f t="shared" si="1561"/>
        <v>0</v>
      </c>
      <c r="S1776">
        <f t="shared" si="1562"/>
        <v>0</v>
      </c>
      <c r="T1776">
        <f t="shared" si="1563"/>
        <v>0</v>
      </c>
      <c r="U1776">
        <f t="shared" si="1564"/>
        <v>0</v>
      </c>
      <c r="V1776">
        <f t="shared" si="1565"/>
        <v>0</v>
      </c>
      <c r="W1776">
        <f t="shared" si="1566"/>
        <v>0</v>
      </c>
      <c r="X1776">
        <f t="shared" si="1567"/>
        <v>0</v>
      </c>
      <c r="Y1776" s="10" t="e">
        <f t="shared" si="1568"/>
        <v>#VALUE!</v>
      </c>
      <c r="Z1776" t="e">
        <f t="shared" si="1569"/>
        <v>#VALUE!</v>
      </c>
      <c r="AA1776" t="e">
        <f t="shared" si="1570"/>
        <v>#VALUE!</v>
      </c>
      <c r="AB1776" t="e">
        <f t="shared" si="1571"/>
        <v>#VALUE!</v>
      </c>
      <c r="AC1776" t="e">
        <f t="shared" si="1572"/>
        <v>#VALUE!</v>
      </c>
      <c r="AD1776" t="e">
        <f t="shared" si="1573"/>
        <v>#VALUE!</v>
      </c>
      <c r="AE1776" t="e">
        <f t="shared" si="1574"/>
        <v>#VALUE!</v>
      </c>
      <c r="AF1776" t="e">
        <f t="shared" si="1575"/>
        <v>#VALUE!</v>
      </c>
      <c r="AG1776" t="e">
        <f t="shared" si="1576"/>
        <v>#VALUE!</v>
      </c>
      <c r="AH1776" t="e">
        <f t="shared" si="1577"/>
        <v>#VALUE!</v>
      </c>
      <c r="BJ1776">
        <f t="shared" si="1555"/>
        <v>0</v>
      </c>
    </row>
    <row r="1777" spans="11:62" x14ac:dyDescent="0.2">
      <c r="K1777" t="str">
        <f>WeedDataInput!F1775</f>
        <v>Y</v>
      </c>
      <c r="L1777">
        <f>WeedDataInput!G1775</f>
        <v>0</v>
      </c>
      <c r="M1777" s="10" t="str">
        <f t="shared" si="1556"/>
        <v>;0</v>
      </c>
      <c r="N1777" t="str">
        <f t="shared" si="1557"/>
        <v>;0</v>
      </c>
      <c r="O1777" t="str">
        <f t="shared" si="1558"/>
        <v>0</v>
      </c>
      <c r="P1777">
        <f t="shared" si="1559"/>
        <v>0</v>
      </c>
      <c r="Q1777">
        <f t="shared" si="1560"/>
        <v>0</v>
      </c>
      <c r="R1777">
        <f t="shared" si="1561"/>
        <v>0</v>
      </c>
      <c r="S1777">
        <f t="shared" si="1562"/>
        <v>0</v>
      </c>
      <c r="T1777">
        <f t="shared" si="1563"/>
        <v>0</v>
      </c>
      <c r="U1777">
        <f t="shared" si="1564"/>
        <v>0</v>
      </c>
      <c r="V1777">
        <f t="shared" si="1565"/>
        <v>0</v>
      </c>
      <c r="W1777">
        <f t="shared" si="1566"/>
        <v>0</v>
      </c>
      <c r="X1777">
        <f t="shared" si="1567"/>
        <v>0</v>
      </c>
      <c r="Y1777" s="10" t="e">
        <f t="shared" si="1568"/>
        <v>#VALUE!</v>
      </c>
      <c r="Z1777" t="e">
        <f t="shared" si="1569"/>
        <v>#VALUE!</v>
      </c>
      <c r="AA1777" t="e">
        <f t="shared" si="1570"/>
        <v>#VALUE!</v>
      </c>
      <c r="AB1777" t="e">
        <f t="shared" si="1571"/>
        <v>#VALUE!</v>
      </c>
      <c r="AC1777" t="e">
        <f t="shared" si="1572"/>
        <v>#VALUE!</v>
      </c>
      <c r="AD1777" t="e">
        <f t="shared" si="1573"/>
        <v>#VALUE!</v>
      </c>
      <c r="AE1777" t="e">
        <f t="shared" si="1574"/>
        <v>#VALUE!</v>
      </c>
      <c r="AF1777" t="e">
        <f t="shared" si="1575"/>
        <v>#VALUE!</v>
      </c>
      <c r="AG1777" t="e">
        <f t="shared" si="1576"/>
        <v>#VALUE!</v>
      </c>
      <c r="AH1777" t="e">
        <f t="shared" si="1577"/>
        <v>#VALUE!</v>
      </c>
      <c r="BJ1777">
        <f t="shared" si="1555"/>
        <v>0</v>
      </c>
    </row>
    <row r="1778" spans="11:62" x14ac:dyDescent="0.2">
      <c r="K1778" t="str">
        <f>WeedDataInput!F1776</f>
        <v>Y</v>
      </c>
      <c r="L1778">
        <f>WeedDataInput!G1776</f>
        <v>0</v>
      </c>
      <c r="M1778" s="10" t="str">
        <f t="shared" si="1556"/>
        <v>;0</v>
      </c>
      <c r="N1778" t="str">
        <f t="shared" si="1557"/>
        <v>;0</v>
      </c>
      <c r="O1778" t="str">
        <f t="shared" si="1558"/>
        <v>0</v>
      </c>
      <c r="P1778">
        <f t="shared" si="1559"/>
        <v>0</v>
      </c>
      <c r="Q1778">
        <f t="shared" si="1560"/>
        <v>0</v>
      </c>
      <c r="R1778">
        <f t="shared" si="1561"/>
        <v>0</v>
      </c>
      <c r="S1778">
        <f t="shared" si="1562"/>
        <v>0</v>
      </c>
      <c r="T1778">
        <f t="shared" si="1563"/>
        <v>0</v>
      </c>
      <c r="U1778">
        <f t="shared" si="1564"/>
        <v>0</v>
      </c>
      <c r="V1778">
        <f t="shared" si="1565"/>
        <v>0</v>
      </c>
      <c r="W1778">
        <f t="shared" si="1566"/>
        <v>0</v>
      </c>
      <c r="X1778">
        <f t="shared" si="1567"/>
        <v>0</v>
      </c>
      <c r="Y1778" s="10" t="e">
        <f t="shared" si="1568"/>
        <v>#VALUE!</v>
      </c>
      <c r="Z1778" t="e">
        <f t="shared" si="1569"/>
        <v>#VALUE!</v>
      </c>
      <c r="AA1778" t="e">
        <f t="shared" si="1570"/>
        <v>#VALUE!</v>
      </c>
      <c r="AB1778" t="e">
        <f t="shared" si="1571"/>
        <v>#VALUE!</v>
      </c>
      <c r="AC1778" t="e">
        <f t="shared" si="1572"/>
        <v>#VALUE!</v>
      </c>
      <c r="AD1778" t="e">
        <f t="shared" si="1573"/>
        <v>#VALUE!</v>
      </c>
      <c r="AE1778" t="e">
        <f t="shared" si="1574"/>
        <v>#VALUE!</v>
      </c>
      <c r="AF1778" t="e">
        <f t="shared" si="1575"/>
        <v>#VALUE!</v>
      </c>
      <c r="AG1778" t="e">
        <f t="shared" si="1576"/>
        <v>#VALUE!</v>
      </c>
      <c r="AH1778" t="e">
        <f t="shared" si="1577"/>
        <v>#VALUE!</v>
      </c>
      <c r="BJ1778">
        <f t="shared" si="1555"/>
        <v>0</v>
      </c>
    </row>
    <row r="1779" spans="11:62" x14ac:dyDescent="0.2">
      <c r="K1779" t="str">
        <f>WeedDataInput!F1777</f>
        <v>Y</v>
      </c>
      <c r="L1779">
        <f>WeedDataInput!G1777</f>
        <v>0</v>
      </c>
      <c r="M1779" s="10" t="str">
        <f t="shared" si="1556"/>
        <v>;0</v>
      </c>
      <c r="N1779" t="str">
        <f t="shared" si="1557"/>
        <v>;0</v>
      </c>
      <c r="O1779" t="str">
        <f t="shared" si="1558"/>
        <v>0</v>
      </c>
      <c r="P1779">
        <f t="shared" si="1559"/>
        <v>0</v>
      </c>
      <c r="Q1779">
        <f t="shared" si="1560"/>
        <v>0</v>
      </c>
      <c r="R1779">
        <f t="shared" si="1561"/>
        <v>0</v>
      </c>
      <c r="S1779">
        <f t="shared" si="1562"/>
        <v>0</v>
      </c>
      <c r="T1779">
        <f t="shared" si="1563"/>
        <v>0</v>
      </c>
      <c r="U1779">
        <f t="shared" si="1564"/>
        <v>0</v>
      </c>
      <c r="V1779">
        <f t="shared" si="1565"/>
        <v>0</v>
      </c>
      <c r="W1779">
        <f t="shared" si="1566"/>
        <v>0</v>
      </c>
      <c r="X1779">
        <f t="shared" si="1567"/>
        <v>0</v>
      </c>
      <c r="Y1779" s="10" t="e">
        <f t="shared" si="1568"/>
        <v>#VALUE!</v>
      </c>
      <c r="Z1779" t="e">
        <f t="shared" si="1569"/>
        <v>#VALUE!</v>
      </c>
      <c r="AA1779" t="e">
        <f t="shared" si="1570"/>
        <v>#VALUE!</v>
      </c>
      <c r="AB1779" t="e">
        <f t="shared" si="1571"/>
        <v>#VALUE!</v>
      </c>
      <c r="AC1779" t="e">
        <f t="shared" si="1572"/>
        <v>#VALUE!</v>
      </c>
      <c r="AD1779" t="e">
        <f t="shared" si="1573"/>
        <v>#VALUE!</v>
      </c>
      <c r="AE1779" t="e">
        <f t="shared" si="1574"/>
        <v>#VALUE!</v>
      </c>
      <c r="AF1779" t="e">
        <f t="shared" si="1575"/>
        <v>#VALUE!</v>
      </c>
      <c r="AG1779" t="e">
        <f t="shared" si="1576"/>
        <v>#VALUE!</v>
      </c>
      <c r="AH1779" t="e">
        <f t="shared" si="1577"/>
        <v>#VALUE!</v>
      </c>
      <c r="BJ1779">
        <f t="shared" si="1555"/>
        <v>0</v>
      </c>
    </row>
    <row r="1780" spans="11:62" x14ac:dyDescent="0.2">
      <c r="K1780" t="str">
        <f>WeedDataInput!F1778</f>
        <v>N</v>
      </c>
      <c r="L1780" t="str">
        <f>WeedDataInput!G1778</f>
        <v>Joaquim Grunberger;</v>
      </c>
      <c r="M1780" s="10" t="str">
        <f t="shared" si="1556"/>
        <v>;Joaquim Grunberger;</v>
      </c>
      <c r="N1780" t="str">
        <f t="shared" si="1557"/>
        <v>;Joaquim Grunberger;</v>
      </c>
      <c r="O1780" t="str">
        <f t="shared" si="1558"/>
        <v>Joaquim Grunberger;</v>
      </c>
      <c r="P1780" t="str">
        <f t="shared" si="1559"/>
        <v/>
      </c>
      <c r="Q1780">
        <f t="shared" si="1560"/>
        <v>0</v>
      </c>
      <c r="R1780">
        <f t="shared" si="1561"/>
        <v>0</v>
      </c>
      <c r="S1780">
        <f t="shared" si="1562"/>
        <v>0</v>
      </c>
      <c r="T1780">
        <f t="shared" si="1563"/>
        <v>0</v>
      </c>
      <c r="U1780">
        <f t="shared" si="1564"/>
        <v>0</v>
      </c>
      <c r="V1780">
        <f t="shared" si="1565"/>
        <v>0</v>
      </c>
      <c r="W1780">
        <f t="shared" si="1566"/>
        <v>0</v>
      </c>
      <c r="X1780">
        <f t="shared" si="1567"/>
        <v>0</v>
      </c>
      <c r="Y1780" s="10" t="str">
        <f t="shared" si="1568"/>
        <v>Joaquim Grunberger</v>
      </c>
      <c r="Z1780" t="e">
        <f t="shared" si="1569"/>
        <v>#VALUE!</v>
      </c>
      <c r="AA1780" t="e">
        <f t="shared" si="1570"/>
        <v>#VALUE!</v>
      </c>
      <c r="AB1780" t="e">
        <f t="shared" si="1571"/>
        <v>#VALUE!</v>
      </c>
      <c r="AC1780" t="e">
        <f t="shared" si="1572"/>
        <v>#VALUE!</v>
      </c>
      <c r="AD1780" t="e">
        <f t="shared" si="1573"/>
        <v>#VALUE!</v>
      </c>
      <c r="AE1780" t="e">
        <f t="shared" si="1574"/>
        <v>#VALUE!</v>
      </c>
      <c r="AF1780" t="e">
        <f t="shared" si="1575"/>
        <v>#VALUE!</v>
      </c>
      <c r="AG1780" t="e">
        <f t="shared" si="1576"/>
        <v>#VALUE!</v>
      </c>
      <c r="AH1780" t="e">
        <f t="shared" si="1577"/>
        <v>#VALUE!</v>
      </c>
      <c r="BJ1780">
        <f t="shared" si="1555"/>
        <v>1</v>
      </c>
    </row>
    <row r="1781" spans="11:62" x14ac:dyDescent="0.2">
      <c r="K1781" t="str">
        <f>WeedDataInput!F1779</f>
        <v>N</v>
      </c>
      <c r="L1781" t="str">
        <f>WeedDataInput!G1779</f>
        <v>Joaquim Grunberger;</v>
      </c>
      <c r="M1781" s="10" t="str">
        <f t="shared" si="1556"/>
        <v>;Joaquim Grunberger;</v>
      </c>
      <c r="N1781" t="str">
        <f t="shared" si="1557"/>
        <v>;Joaquim Grunberger;</v>
      </c>
      <c r="O1781" t="str">
        <f t="shared" si="1558"/>
        <v>Joaquim Grunberger;</v>
      </c>
      <c r="P1781" t="str">
        <f t="shared" si="1559"/>
        <v/>
      </c>
      <c r="Q1781">
        <f t="shared" si="1560"/>
        <v>0</v>
      </c>
      <c r="R1781">
        <f t="shared" si="1561"/>
        <v>0</v>
      </c>
      <c r="S1781">
        <f t="shared" si="1562"/>
        <v>0</v>
      </c>
      <c r="T1781">
        <f t="shared" si="1563"/>
        <v>0</v>
      </c>
      <c r="U1781">
        <f t="shared" si="1564"/>
        <v>0</v>
      </c>
      <c r="V1781">
        <f t="shared" si="1565"/>
        <v>0</v>
      </c>
      <c r="W1781">
        <f t="shared" si="1566"/>
        <v>0</v>
      </c>
      <c r="X1781">
        <f t="shared" si="1567"/>
        <v>0</v>
      </c>
      <c r="Y1781" s="10" t="str">
        <f t="shared" si="1568"/>
        <v>Joaquim Grunberger</v>
      </c>
      <c r="Z1781" t="e">
        <f t="shared" si="1569"/>
        <v>#VALUE!</v>
      </c>
      <c r="AA1781" t="e">
        <f t="shared" si="1570"/>
        <v>#VALUE!</v>
      </c>
      <c r="AB1781" t="e">
        <f t="shared" si="1571"/>
        <v>#VALUE!</v>
      </c>
      <c r="AC1781" t="e">
        <f t="shared" si="1572"/>
        <v>#VALUE!</v>
      </c>
      <c r="AD1781" t="e">
        <f t="shared" si="1573"/>
        <v>#VALUE!</v>
      </c>
      <c r="AE1781" t="e">
        <f t="shared" si="1574"/>
        <v>#VALUE!</v>
      </c>
      <c r="AF1781" t="e">
        <f t="shared" si="1575"/>
        <v>#VALUE!</v>
      </c>
      <c r="AG1781" t="e">
        <f t="shared" si="1576"/>
        <v>#VALUE!</v>
      </c>
      <c r="AH1781" t="e">
        <f t="shared" si="1577"/>
        <v>#VALUE!</v>
      </c>
      <c r="BJ1781">
        <f t="shared" si="1555"/>
        <v>1</v>
      </c>
    </row>
    <row r="1782" spans="11:62" x14ac:dyDescent="0.2">
      <c r="K1782" t="str">
        <f>WeedDataInput!F1780</f>
        <v>Y</v>
      </c>
      <c r="L1782">
        <f>WeedDataInput!G1780</f>
        <v>0</v>
      </c>
      <c r="M1782" s="10" t="str">
        <f t="shared" si="1556"/>
        <v>;0</v>
      </c>
      <c r="N1782" t="str">
        <f t="shared" si="1557"/>
        <v>;0</v>
      </c>
      <c r="O1782" t="str">
        <f t="shared" si="1558"/>
        <v>0</v>
      </c>
      <c r="P1782">
        <f t="shared" si="1559"/>
        <v>0</v>
      </c>
      <c r="Q1782">
        <f t="shared" si="1560"/>
        <v>0</v>
      </c>
      <c r="R1782">
        <f t="shared" si="1561"/>
        <v>0</v>
      </c>
      <c r="S1782">
        <f t="shared" si="1562"/>
        <v>0</v>
      </c>
      <c r="T1782">
        <f t="shared" si="1563"/>
        <v>0</v>
      </c>
      <c r="U1782">
        <f t="shared" si="1564"/>
        <v>0</v>
      </c>
      <c r="V1782">
        <f t="shared" si="1565"/>
        <v>0</v>
      </c>
      <c r="W1782">
        <f t="shared" si="1566"/>
        <v>0</v>
      </c>
      <c r="X1782">
        <f t="shared" si="1567"/>
        <v>0</v>
      </c>
      <c r="Y1782" s="10" t="e">
        <f t="shared" si="1568"/>
        <v>#VALUE!</v>
      </c>
      <c r="Z1782" t="e">
        <f t="shared" si="1569"/>
        <v>#VALUE!</v>
      </c>
      <c r="AA1782" t="e">
        <f t="shared" si="1570"/>
        <v>#VALUE!</v>
      </c>
      <c r="AB1782" t="e">
        <f t="shared" si="1571"/>
        <v>#VALUE!</v>
      </c>
      <c r="AC1782" t="e">
        <f t="shared" si="1572"/>
        <v>#VALUE!</v>
      </c>
      <c r="AD1782" t="e">
        <f t="shared" si="1573"/>
        <v>#VALUE!</v>
      </c>
      <c r="AE1782" t="e">
        <f t="shared" si="1574"/>
        <v>#VALUE!</v>
      </c>
      <c r="AF1782" t="e">
        <f t="shared" si="1575"/>
        <v>#VALUE!</v>
      </c>
      <c r="AG1782" t="e">
        <f t="shared" si="1576"/>
        <v>#VALUE!</v>
      </c>
      <c r="AH1782" t="e">
        <f t="shared" si="1577"/>
        <v>#VALUE!</v>
      </c>
      <c r="BJ1782">
        <f t="shared" si="1555"/>
        <v>0</v>
      </c>
    </row>
    <row r="1783" spans="11:62" x14ac:dyDescent="0.2">
      <c r="K1783" t="str">
        <f>WeedDataInput!F1781</f>
        <v>N</v>
      </c>
      <c r="L1783" t="str">
        <f>WeedDataInput!G1781</f>
        <v>Sarah Jackman;</v>
      </c>
      <c r="M1783" s="10" t="str">
        <f t="shared" si="1556"/>
        <v>;Sarah Jackman;</v>
      </c>
      <c r="N1783" t="str">
        <f t="shared" si="1557"/>
        <v>;Sarah Jackman;</v>
      </c>
      <c r="O1783" t="str">
        <f t="shared" si="1558"/>
        <v>Sarah Jackman;</v>
      </c>
      <c r="P1783" t="str">
        <f t="shared" si="1559"/>
        <v/>
      </c>
      <c r="Q1783">
        <f t="shared" si="1560"/>
        <v>0</v>
      </c>
      <c r="R1783">
        <f t="shared" si="1561"/>
        <v>0</v>
      </c>
      <c r="S1783">
        <f t="shared" si="1562"/>
        <v>0</v>
      </c>
      <c r="T1783">
        <f t="shared" si="1563"/>
        <v>0</v>
      </c>
      <c r="U1783">
        <f t="shared" si="1564"/>
        <v>0</v>
      </c>
      <c r="V1783">
        <f t="shared" si="1565"/>
        <v>0</v>
      </c>
      <c r="W1783">
        <f t="shared" si="1566"/>
        <v>0</v>
      </c>
      <c r="X1783">
        <f t="shared" si="1567"/>
        <v>0</v>
      </c>
      <c r="Y1783" s="10" t="str">
        <f t="shared" si="1568"/>
        <v>Sarah Jackman</v>
      </c>
      <c r="Z1783" t="e">
        <f t="shared" si="1569"/>
        <v>#VALUE!</v>
      </c>
      <c r="AA1783" t="e">
        <f t="shared" si="1570"/>
        <v>#VALUE!</v>
      </c>
      <c r="AB1783" t="e">
        <f t="shared" si="1571"/>
        <v>#VALUE!</v>
      </c>
      <c r="AC1783" t="e">
        <f t="shared" si="1572"/>
        <v>#VALUE!</v>
      </c>
      <c r="AD1783" t="e">
        <f t="shared" si="1573"/>
        <v>#VALUE!</v>
      </c>
      <c r="AE1783" t="e">
        <f t="shared" si="1574"/>
        <v>#VALUE!</v>
      </c>
      <c r="AF1783" t="e">
        <f t="shared" si="1575"/>
        <v>#VALUE!</v>
      </c>
      <c r="AG1783" t="e">
        <f t="shared" si="1576"/>
        <v>#VALUE!</v>
      </c>
      <c r="AH1783" t="e">
        <f t="shared" si="1577"/>
        <v>#VALUE!</v>
      </c>
      <c r="BJ1783">
        <f t="shared" si="1555"/>
        <v>1</v>
      </c>
    </row>
    <row r="1784" spans="11:62" x14ac:dyDescent="0.2">
      <c r="K1784" t="str">
        <f>WeedDataInput!F1782</f>
        <v>Y</v>
      </c>
      <c r="L1784">
        <f>WeedDataInput!G1782</f>
        <v>0</v>
      </c>
      <c r="M1784" s="10" t="str">
        <f t="shared" si="1556"/>
        <v>;0</v>
      </c>
      <c r="N1784" t="str">
        <f t="shared" si="1557"/>
        <v>;0</v>
      </c>
      <c r="O1784" t="str">
        <f t="shared" si="1558"/>
        <v>0</v>
      </c>
      <c r="P1784">
        <f t="shared" si="1559"/>
        <v>0</v>
      </c>
      <c r="Q1784">
        <f t="shared" si="1560"/>
        <v>0</v>
      </c>
      <c r="R1784">
        <f t="shared" si="1561"/>
        <v>0</v>
      </c>
      <c r="S1784">
        <f t="shared" si="1562"/>
        <v>0</v>
      </c>
      <c r="T1784">
        <f t="shared" si="1563"/>
        <v>0</v>
      </c>
      <c r="U1784">
        <f t="shared" si="1564"/>
        <v>0</v>
      </c>
      <c r="V1784">
        <f t="shared" si="1565"/>
        <v>0</v>
      </c>
      <c r="W1784">
        <f t="shared" si="1566"/>
        <v>0</v>
      </c>
      <c r="X1784">
        <f t="shared" si="1567"/>
        <v>0</v>
      </c>
      <c r="Y1784" s="10" t="e">
        <f t="shared" si="1568"/>
        <v>#VALUE!</v>
      </c>
      <c r="Z1784" t="e">
        <f t="shared" si="1569"/>
        <v>#VALUE!</v>
      </c>
      <c r="AA1784" t="e">
        <f t="shared" si="1570"/>
        <v>#VALUE!</v>
      </c>
      <c r="AB1784" t="e">
        <f t="shared" si="1571"/>
        <v>#VALUE!</v>
      </c>
      <c r="AC1784" t="e">
        <f t="shared" si="1572"/>
        <v>#VALUE!</v>
      </c>
      <c r="AD1784" t="e">
        <f t="shared" si="1573"/>
        <v>#VALUE!</v>
      </c>
      <c r="AE1784" t="e">
        <f t="shared" si="1574"/>
        <v>#VALUE!</v>
      </c>
      <c r="AF1784" t="e">
        <f t="shared" si="1575"/>
        <v>#VALUE!</v>
      </c>
      <c r="AG1784" t="e">
        <f t="shared" si="1576"/>
        <v>#VALUE!</v>
      </c>
      <c r="AH1784" t="e">
        <f t="shared" si="1577"/>
        <v>#VALUE!</v>
      </c>
      <c r="BJ1784">
        <f t="shared" si="1555"/>
        <v>0</v>
      </c>
    </row>
    <row r="1785" spans="11:62" x14ac:dyDescent="0.2">
      <c r="K1785" t="str">
        <f>WeedDataInput!F1783</f>
        <v>Y</v>
      </c>
      <c r="L1785">
        <f>WeedDataInput!G1783</f>
        <v>0</v>
      </c>
      <c r="M1785" s="10" t="str">
        <f t="shared" si="1556"/>
        <v>;0</v>
      </c>
      <c r="N1785" t="str">
        <f t="shared" si="1557"/>
        <v>;0</v>
      </c>
      <c r="O1785" t="str">
        <f t="shared" si="1558"/>
        <v>0</v>
      </c>
      <c r="P1785">
        <f t="shared" si="1559"/>
        <v>0</v>
      </c>
      <c r="Q1785">
        <f t="shared" si="1560"/>
        <v>0</v>
      </c>
      <c r="R1785">
        <f t="shared" si="1561"/>
        <v>0</v>
      </c>
      <c r="S1785">
        <f t="shared" si="1562"/>
        <v>0</v>
      </c>
      <c r="T1785">
        <f t="shared" si="1563"/>
        <v>0</v>
      </c>
      <c r="U1785">
        <f t="shared" si="1564"/>
        <v>0</v>
      </c>
      <c r="V1785">
        <f t="shared" si="1565"/>
        <v>0</v>
      </c>
      <c r="W1785">
        <f t="shared" si="1566"/>
        <v>0</v>
      </c>
      <c r="X1785">
        <f t="shared" si="1567"/>
        <v>0</v>
      </c>
      <c r="Y1785" s="10" t="e">
        <f t="shared" si="1568"/>
        <v>#VALUE!</v>
      </c>
      <c r="Z1785" t="e">
        <f t="shared" si="1569"/>
        <v>#VALUE!</v>
      </c>
      <c r="AA1785" t="e">
        <f t="shared" si="1570"/>
        <v>#VALUE!</v>
      </c>
      <c r="AB1785" t="e">
        <f t="shared" si="1571"/>
        <v>#VALUE!</v>
      </c>
      <c r="AC1785" t="e">
        <f t="shared" si="1572"/>
        <v>#VALUE!</v>
      </c>
      <c r="AD1785" t="e">
        <f t="shared" si="1573"/>
        <v>#VALUE!</v>
      </c>
      <c r="AE1785" t="e">
        <f t="shared" si="1574"/>
        <v>#VALUE!</v>
      </c>
      <c r="AF1785" t="e">
        <f t="shared" si="1575"/>
        <v>#VALUE!</v>
      </c>
      <c r="AG1785" t="e">
        <f t="shared" si="1576"/>
        <v>#VALUE!</v>
      </c>
      <c r="AH1785" t="e">
        <f t="shared" si="1577"/>
        <v>#VALUE!</v>
      </c>
      <c r="BJ1785">
        <f t="shared" si="1555"/>
        <v>0</v>
      </c>
    </row>
    <row r="1786" spans="11:62" x14ac:dyDescent="0.2">
      <c r="K1786" t="str">
        <f>WeedDataInput!F1784</f>
        <v>Y</v>
      </c>
      <c r="L1786">
        <f>WeedDataInput!G1784</f>
        <v>0</v>
      </c>
      <c r="M1786" s="10" t="str">
        <f t="shared" si="1556"/>
        <v>;0</v>
      </c>
      <c r="N1786" t="str">
        <f t="shared" si="1557"/>
        <v>;0</v>
      </c>
      <c r="O1786" t="str">
        <f t="shared" si="1558"/>
        <v>0</v>
      </c>
      <c r="P1786">
        <f t="shared" si="1559"/>
        <v>0</v>
      </c>
      <c r="Q1786">
        <f t="shared" si="1560"/>
        <v>0</v>
      </c>
      <c r="R1786">
        <f t="shared" si="1561"/>
        <v>0</v>
      </c>
      <c r="S1786">
        <f t="shared" si="1562"/>
        <v>0</v>
      </c>
      <c r="T1786">
        <f t="shared" si="1563"/>
        <v>0</v>
      </c>
      <c r="U1786">
        <f t="shared" si="1564"/>
        <v>0</v>
      </c>
      <c r="V1786">
        <f t="shared" si="1565"/>
        <v>0</v>
      </c>
      <c r="W1786">
        <f t="shared" si="1566"/>
        <v>0</v>
      </c>
      <c r="X1786">
        <f t="shared" si="1567"/>
        <v>0</v>
      </c>
      <c r="Y1786" s="10" t="e">
        <f t="shared" si="1568"/>
        <v>#VALUE!</v>
      </c>
      <c r="Z1786" t="e">
        <f t="shared" si="1569"/>
        <v>#VALUE!</v>
      </c>
      <c r="AA1786" t="e">
        <f t="shared" si="1570"/>
        <v>#VALUE!</v>
      </c>
      <c r="AB1786" t="e">
        <f t="shared" si="1571"/>
        <v>#VALUE!</v>
      </c>
      <c r="AC1786" t="e">
        <f t="shared" si="1572"/>
        <v>#VALUE!</v>
      </c>
      <c r="AD1786" t="e">
        <f t="shared" si="1573"/>
        <v>#VALUE!</v>
      </c>
      <c r="AE1786" t="e">
        <f t="shared" si="1574"/>
        <v>#VALUE!</v>
      </c>
      <c r="AF1786" t="e">
        <f t="shared" si="1575"/>
        <v>#VALUE!</v>
      </c>
      <c r="AG1786" t="e">
        <f t="shared" si="1576"/>
        <v>#VALUE!</v>
      </c>
      <c r="AH1786" t="e">
        <f t="shared" si="1577"/>
        <v>#VALUE!</v>
      </c>
      <c r="BJ1786">
        <f t="shared" si="1555"/>
        <v>0</v>
      </c>
    </row>
    <row r="1787" spans="11:62" x14ac:dyDescent="0.2">
      <c r="K1787" t="str">
        <f>WeedDataInput!F1785</f>
        <v>Y</v>
      </c>
      <c r="L1787">
        <f>WeedDataInput!G1785</f>
        <v>0</v>
      </c>
      <c r="M1787" s="10" t="str">
        <f t="shared" si="1556"/>
        <v>;0</v>
      </c>
      <c r="N1787" t="str">
        <f t="shared" si="1557"/>
        <v>;0</v>
      </c>
      <c r="O1787" t="str">
        <f t="shared" si="1558"/>
        <v>0</v>
      </c>
      <c r="P1787">
        <f t="shared" si="1559"/>
        <v>0</v>
      </c>
      <c r="Q1787">
        <f t="shared" si="1560"/>
        <v>0</v>
      </c>
      <c r="R1787">
        <f t="shared" si="1561"/>
        <v>0</v>
      </c>
      <c r="S1787">
        <f t="shared" si="1562"/>
        <v>0</v>
      </c>
      <c r="T1787">
        <f t="shared" si="1563"/>
        <v>0</v>
      </c>
      <c r="U1787">
        <f t="shared" si="1564"/>
        <v>0</v>
      </c>
      <c r="V1787">
        <f t="shared" si="1565"/>
        <v>0</v>
      </c>
      <c r="W1787">
        <f t="shared" si="1566"/>
        <v>0</v>
      </c>
      <c r="X1787">
        <f t="shared" si="1567"/>
        <v>0</v>
      </c>
      <c r="Y1787" s="10" t="e">
        <f t="shared" si="1568"/>
        <v>#VALUE!</v>
      </c>
      <c r="Z1787" t="e">
        <f t="shared" si="1569"/>
        <v>#VALUE!</v>
      </c>
      <c r="AA1787" t="e">
        <f t="shared" si="1570"/>
        <v>#VALUE!</v>
      </c>
      <c r="AB1787" t="e">
        <f t="shared" si="1571"/>
        <v>#VALUE!</v>
      </c>
      <c r="AC1787" t="e">
        <f t="shared" si="1572"/>
        <v>#VALUE!</v>
      </c>
      <c r="AD1787" t="e">
        <f t="shared" si="1573"/>
        <v>#VALUE!</v>
      </c>
      <c r="AE1787" t="e">
        <f t="shared" si="1574"/>
        <v>#VALUE!</v>
      </c>
      <c r="AF1787" t="e">
        <f t="shared" si="1575"/>
        <v>#VALUE!</v>
      </c>
      <c r="AG1787" t="e">
        <f t="shared" si="1576"/>
        <v>#VALUE!</v>
      </c>
      <c r="AH1787" t="e">
        <f t="shared" si="1577"/>
        <v>#VALUE!</v>
      </c>
      <c r="BJ1787">
        <f t="shared" si="1555"/>
        <v>0</v>
      </c>
    </row>
    <row r="1788" spans="11:62" x14ac:dyDescent="0.2">
      <c r="K1788" t="str">
        <f>WeedDataInput!F1786</f>
        <v>Y</v>
      </c>
      <c r="L1788">
        <f>WeedDataInput!G1786</f>
        <v>0</v>
      </c>
      <c r="M1788" s="10" t="str">
        <f t="shared" si="1556"/>
        <v>;0</v>
      </c>
      <c r="N1788" t="str">
        <f t="shared" si="1557"/>
        <v>;0</v>
      </c>
      <c r="O1788" t="str">
        <f t="shared" si="1558"/>
        <v>0</v>
      </c>
      <c r="P1788">
        <f t="shared" si="1559"/>
        <v>0</v>
      </c>
      <c r="Q1788">
        <f t="shared" si="1560"/>
        <v>0</v>
      </c>
      <c r="R1788">
        <f t="shared" si="1561"/>
        <v>0</v>
      </c>
      <c r="S1788">
        <f t="shared" si="1562"/>
        <v>0</v>
      </c>
      <c r="T1788">
        <f t="shared" si="1563"/>
        <v>0</v>
      </c>
      <c r="U1788">
        <f t="shared" si="1564"/>
        <v>0</v>
      </c>
      <c r="V1788">
        <f t="shared" si="1565"/>
        <v>0</v>
      </c>
      <c r="W1788">
        <f t="shared" si="1566"/>
        <v>0</v>
      </c>
      <c r="X1788">
        <f t="shared" si="1567"/>
        <v>0</v>
      </c>
      <c r="Y1788" s="10" t="e">
        <f t="shared" si="1568"/>
        <v>#VALUE!</v>
      </c>
      <c r="Z1788" t="e">
        <f t="shared" si="1569"/>
        <v>#VALUE!</v>
      </c>
      <c r="AA1788" t="e">
        <f t="shared" si="1570"/>
        <v>#VALUE!</v>
      </c>
      <c r="AB1788" t="e">
        <f t="shared" si="1571"/>
        <v>#VALUE!</v>
      </c>
      <c r="AC1788" t="e">
        <f t="shared" si="1572"/>
        <v>#VALUE!</v>
      </c>
      <c r="AD1788" t="e">
        <f t="shared" si="1573"/>
        <v>#VALUE!</v>
      </c>
      <c r="AE1788" t="e">
        <f t="shared" si="1574"/>
        <v>#VALUE!</v>
      </c>
      <c r="AF1788" t="e">
        <f t="shared" si="1575"/>
        <v>#VALUE!</v>
      </c>
      <c r="AG1788" t="e">
        <f t="shared" si="1576"/>
        <v>#VALUE!</v>
      </c>
      <c r="AH1788" t="e">
        <f t="shared" si="1577"/>
        <v>#VALUE!</v>
      </c>
      <c r="BJ1788">
        <f t="shared" si="1555"/>
        <v>0</v>
      </c>
    </row>
    <row r="1789" spans="11:62" x14ac:dyDescent="0.2">
      <c r="K1789" t="str">
        <f>WeedDataInput!F1787</f>
        <v>Y</v>
      </c>
      <c r="L1789">
        <f>WeedDataInput!G1787</f>
        <v>0</v>
      </c>
      <c r="M1789" s="10" t="str">
        <f t="shared" si="1556"/>
        <v>;0</v>
      </c>
      <c r="N1789" t="str">
        <f t="shared" si="1557"/>
        <v>;0</v>
      </c>
      <c r="O1789" t="str">
        <f t="shared" si="1558"/>
        <v>0</v>
      </c>
      <c r="P1789">
        <f t="shared" si="1559"/>
        <v>0</v>
      </c>
      <c r="Q1789">
        <f t="shared" si="1560"/>
        <v>0</v>
      </c>
      <c r="R1789">
        <f t="shared" si="1561"/>
        <v>0</v>
      </c>
      <c r="S1789">
        <f t="shared" si="1562"/>
        <v>0</v>
      </c>
      <c r="T1789">
        <f t="shared" si="1563"/>
        <v>0</v>
      </c>
      <c r="U1789">
        <f t="shared" si="1564"/>
        <v>0</v>
      </c>
      <c r="V1789">
        <f t="shared" si="1565"/>
        <v>0</v>
      </c>
      <c r="W1789">
        <f t="shared" si="1566"/>
        <v>0</v>
      </c>
      <c r="X1789">
        <f t="shared" si="1567"/>
        <v>0</v>
      </c>
      <c r="Y1789" s="10" t="e">
        <f t="shared" si="1568"/>
        <v>#VALUE!</v>
      </c>
      <c r="Z1789" t="e">
        <f t="shared" si="1569"/>
        <v>#VALUE!</v>
      </c>
      <c r="AA1789" t="e">
        <f t="shared" si="1570"/>
        <v>#VALUE!</v>
      </c>
      <c r="AB1789" t="e">
        <f t="shared" si="1571"/>
        <v>#VALUE!</v>
      </c>
      <c r="AC1789" t="e">
        <f t="shared" si="1572"/>
        <v>#VALUE!</v>
      </c>
      <c r="AD1789" t="e">
        <f t="shared" si="1573"/>
        <v>#VALUE!</v>
      </c>
      <c r="AE1789" t="e">
        <f t="shared" si="1574"/>
        <v>#VALUE!</v>
      </c>
      <c r="AF1789" t="e">
        <f t="shared" si="1575"/>
        <v>#VALUE!</v>
      </c>
      <c r="AG1789" t="e">
        <f t="shared" si="1576"/>
        <v>#VALUE!</v>
      </c>
      <c r="AH1789" t="e">
        <f t="shared" si="1577"/>
        <v>#VALUE!</v>
      </c>
      <c r="BJ1789">
        <f t="shared" si="1555"/>
        <v>0</v>
      </c>
    </row>
    <row r="1790" spans="11:62" x14ac:dyDescent="0.2">
      <c r="K1790" t="str">
        <f>WeedDataInput!F1788</f>
        <v>Y</v>
      </c>
      <c r="L1790">
        <f>WeedDataInput!G1788</f>
        <v>0</v>
      </c>
      <c r="M1790" s="10" t="str">
        <f t="shared" si="1556"/>
        <v>;0</v>
      </c>
      <c r="N1790" t="str">
        <f t="shared" si="1557"/>
        <v>;0</v>
      </c>
      <c r="O1790" t="str">
        <f t="shared" si="1558"/>
        <v>0</v>
      </c>
      <c r="P1790">
        <f t="shared" si="1559"/>
        <v>0</v>
      </c>
      <c r="Q1790">
        <f t="shared" si="1560"/>
        <v>0</v>
      </c>
      <c r="R1790">
        <f t="shared" si="1561"/>
        <v>0</v>
      </c>
      <c r="S1790">
        <f t="shared" si="1562"/>
        <v>0</v>
      </c>
      <c r="T1790">
        <f t="shared" si="1563"/>
        <v>0</v>
      </c>
      <c r="U1790">
        <f t="shared" si="1564"/>
        <v>0</v>
      </c>
      <c r="V1790">
        <f t="shared" si="1565"/>
        <v>0</v>
      </c>
      <c r="W1790">
        <f t="shared" si="1566"/>
        <v>0</v>
      </c>
      <c r="X1790">
        <f t="shared" si="1567"/>
        <v>0</v>
      </c>
      <c r="Y1790" s="10" t="e">
        <f t="shared" si="1568"/>
        <v>#VALUE!</v>
      </c>
      <c r="Z1790" t="e">
        <f t="shared" si="1569"/>
        <v>#VALUE!</v>
      </c>
      <c r="AA1790" t="e">
        <f t="shared" si="1570"/>
        <v>#VALUE!</v>
      </c>
      <c r="AB1790" t="e">
        <f t="shared" si="1571"/>
        <v>#VALUE!</v>
      </c>
      <c r="AC1790" t="e">
        <f t="shared" si="1572"/>
        <v>#VALUE!</v>
      </c>
      <c r="AD1790" t="e">
        <f t="shared" si="1573"/>
        <v>#VALUE!</v>
      </c>
      <c r="AE1790" t="e">
        <f t="shared" si="1574"/>
        <v>#VALUE!</v>
      </c>
      <c r="AF1790" t="e">
        <f t="shared" si="1575"/>
        <v>#VALUE!</v>
      </c>
      <c r="AG1790" t="e">
        <f t="shared" si="1576"/>
        <v>#VALUE!</v>
      </c>
      <c r="AH1790" t="e">
        <f t="shared" si="1577"/>
        <v>#VALUE!</v>
      </c>
      <c r="BJ1790">
        <f t="shared" si="1555"/>
        <v>0</v>
      </c>
    </row>
    <row r="1791" spans="11:62" x14ac:dyDescent="0.2">
      <c r="K1791" t="str">
        <f>WeedDataInput!F1789</f>
        <v>N</v>
      </c>
      <c r="L1791" t="str">
        <f>WeedDataInput!G1789</f>
        <v>Sarah Jackman;Gabby Chamberlain;</v>
      </c>
      <c r="M1791" s="10" t="str">
        <f t="shared" si="1556"/>
        <v>;Sarah Jackman;Gabby Chamberlain;</v>
      </c>
      <c r="N1791" t="str">
        <f t="shared" si="1557"/>
        <v>;Sarah Jackman;Gabby Chamberlain;</v>
      </c>
      <c r="O1791" t="str">
        <f t="shared" si="1558"/>
        <v>Sarah Jackman;Gabby Chamberlain;</v>
      </c>
      <c r="P1791" t="str">
        <f t="shared" si="1559"/>
        <v>Gabby Chamberlain;</v>
      </c>
      <c r="Q1791" t="str">
        <f t="shared" si="1560"/>
        <v/>
      </c>
      <c r="R1791">
        <f t="shared" si="1561"/>
        <v>0</v>
      </c>
      <c r="S1791">
        <f t="shared" si="1562"/>
        <v>0</v>
      </c>
      <c r="T1791">
        <f t="shared" si="1563"/>
        <v>0</v>
      </c>
      <c r="U1791">
        <f t="shared" si="1564"/>
        <v>0</v>
      </c>
      <c r="V1791">
        <f t="shared" si="1565"/>
        <v>0</v>
      </c>
      <c r="W1791">
        <f t="shared" si="1566"/>
        <v>0</v>
      </c>
      <c r="X1791">
        <f t="shared" si="1567"/>
        <v>0</v>
      </c>
      <c r="Y1791" s="10" t="str">
        <f t="shared" si="1568"/>
        <v>Sarah Jackman</v>
      </c>
      <c r="Z1791" t="str">
        <f t="shared" si="1569"/>
        <v>Gabby Chamberlain</v>
      </c>
      <c r="AA1791" t="e">
        <f t="shared" si="1570"/>
        <v>#VALUE!</v>
      </c>
      <c r="AB1791" t="e">
        <f t="shared" si="1571"/>
        <v>#VALUE!</v>
      </c>
      <c r="AC1791" t="e">
        <f t="shared" si="1572"/>
        <v>#VALUE!</v>
      </c>
      <c r="AD1791" t="e">
        <f t="shared" si="1573"/>
        <v>#VALUE!</v>
      </c>
      <c r="AE1791" t="e">
        <f t="shared" si="1574"/>
        <v>#VALUE!</v>
      </c>
      <c r="AF1791" t="e">
        <f t="shared" si="1575"/>
        <v>#VALUE!</v>
      </c>
      <c r="AG1791" t="e">
        <f t="shared" si="1576"/>
        <v>#VALUE!</v>
      </c>
      <c r="AH1791" t="e">
        <f t="shared" si="1577"/>
        <v>#VALUE!</v>
      </c>
      <c r="BJ1791">
        <f t="shared" si="1555"/>
        <v>2</v>
      </c>
    </row>
    <row r="1792" spans="11:62" x14ac:dyDescent="0.2">
      <c r="K1792" t="str">
        <f>WeedDataInput!F1790</f>
        <v>Y</v>
      </c>
      <c r="L1792">
        <f>WeedDataInput!G1790</f>
        <v>0</v>
      </c>
      <c r="M1792" s="10" t="str">
        <f t="shared" si="1556"/>
        <v>;0</v>
      </c>
      <c r="N1792" t="str">
        <f t="shared" si="1557"/>
        <v>;0</v>
      </c>
      <c r="O1792" t="str">
        <f t="shared" si="1558"/>
        <v>0</v>
      </c>
      <c r="P1792">
        <f t="shared" si="1559"/>
        <v>0</v>
      </c>
      <c r="Q1792">
        <f t="shared" si="1560"/>
        <v>0</v>
      </c>
      <c r="R1792">
        <f t="shared" si="1561"/>
        <v>0</v>
      </c>
      <c r="S1792">
        <f t="shared" si="1562"/>
        <v>0</v>
      </c>
      <c r="T1792">
        <f t="shared" si="1563"/>
        <v>0</v>
      </c>
      <c r="U1792">
        <f t="shared" si="1564"/>
        <v>0</v>
      </c>
      <c r="V1792">
        <f t="shared" si="1565"/>
        <v>0</v>
      </c>
      <c r="W1792">
        <f t="shared" si="1566"/>
        <v>0</v>
      </c>
      <c r="X1792">
        <f t="shared" si="1567"/>
        <v>0</v>
      </c>
      <c r="Y1792" s="10" t="e">
        <f t="shared" si="1568"/>
        <v>#VALUE!</v>
      </c>
      <c r="Z1792" t="e">
        <f t="shared" si="1569"/>
        <v>#VALUE!</v>
      </c>
      <c r="AA1792" t="e">
        <f t="shared" si="1570"/>
        <v>#VALUE!</v>
      </c>
      <c r="AB1792" t="e">
        <f t="shared" si="1571"/>
        <v>#VALUE!</v>
      </c>
      <c r="AC1792" t="e">
        <f t="shared" si="1572"/>
        <v>#VALUE!</v>
      </c>
      <c r="AD1792" t="e">
        <f t="shared" si="1573"/>
        <v>#VALUE!</v>
      </c>
      <c r="AE1792" t="e">
        <f t="shared" si="1574"/>
        <v>#VALUE!</v>
      </c>
      <c r="AF1792" t="e">
        <f t="shared" si="1575"/>
        <v>#VALUE!</v>
      </c>
      <c r="AG1792" t="e">
        <f t="shared" si="1576"/>
        <v>#VALUE!</v>
      </c>
      <c r="AH1792" t="e">
        <f t="shared" si="1577"/>
        <v>#VALUE!</v>
      </c>
      <c r="BJ1792">
        <f t="shared" si="1555"/>
        <v>0</v>
      </c>
    </row>
    <row r="1793" spans="11:62" x14ac:dyDescent="0.2">
      <c r="K1793" t="str">
        <f>WeedDataInput!F1791</f>
        <v>Y</v>
      </c>
      <c r="L1793">
        <f>WeedDataInput!G1791</f>
        <v>0</v>
      </c>
      <c r="M1793" s="10" t="str">
        <f t="shared" si="1556"/>
        <v>;0</v>
      </c>
      <c r="N1793" t="str">
        <f t="shared" si="1557"/>
        <v>;0</v>
      </c>
      <c r="O1793" t="str">
        <f t="shared" si="1558"/>
        <v>0</v>
      </c>
      <c r="P1793">
        <f t="shared" si="1559"/>
        <v>0</v>
      </c>
      <c r="Q1793">
        <f t="shared" si="1560"/>
        <v>0</v>
      </c>
      <c r="R1793">
        <f t="shared" si="1561"/>
        <v>0</v>
      </c>
      <c r="S1793">
        <f t="shared" si="1562"/>
        <v>0</v>
      </c>
      <c r="T1793">
        <f t="shared" si="1563"/>
        <v>0</v>
      </c>
      <c r="U1793">
        <f t="shared" si="1564"/>
        <v>0</v>
      </c>
      <c r="V1793">
        <f t="shared" si="1565"/>
        <v>0</v>
      </c>
      <c r="W1793">
        <f t="shared" si="1566"/>
        <v>0</v>
      </c>
      <c r="X1793">
        <f t="shared" si="1567"/>
        <v>0</v>
      </c>
      <c r="Y1793" s="10" t="e">
        <f t="shared" si="1568"/>
        <v>#VALUE!</v>
      </c>
      <c r="Z1793" t="e">
        <f t="shared" si="1569"/>
        <v>#VALUE!</v>
      </c>
      <c r="AA1793" t="e">
        <f t="shared" si="1570"/>
        <v>#VALUE!</v>
      </c>
      <c r="AB1793" t="e">
        <f t="shared" si="1571"/>
        <v>#VALUE!</v>
      </c>
      <c r="AC1793" t="e">
        <f t="shared" si="1572"/>
        <v>#VALUE!</v>
      </c>
      <c r="AD1793" t="e">
        <f t="shared" si="1573"/>
        <v>#VALUE!</v>
      </c>
      <c r="AE1793" t="e">
        <f t="shared" si="1574"/>
        <v>#VALUE!</v>
      </c>
      <c r="AF1793" t="e">
        <f t="shared" si="1575"/>
        <v>#VALUE!</v>
      </c>
      <c r="AG1793" t="e">
        <f t="shared" si="1576"/>
        <v>#VALUE!</v>
      </c>
      <c r="AH1793" t="e">
        <f t="shared" si="1577"/>
        <v>#VALUE!</v>
      </c>
      <c r="BJ1793">
        <f t="shared" si="1555"/>
        <v>0</v>
      </c>
    </row>
    <row r="1794" spans="11:62" x14ac:dyDescent="0.2">
      <c r="K1794" t="str">
        <f>WeedDataInput!F1792</f>
        <v>Y</v>
      </c>
      <c r="L1794">
        <f>WeedDataInput!G1792</f>
        <v>0</v>
      </c>
      <c r="M1794" s="10" t="str">
        <f t="shared" si="1556"/>
        <v>;0</v>
      </c>
      <c r="N1794" t="str">
        <f t="shared" si="1557"/>
        <v>;0</v>
      </c>
      <c r="O1794" t="str">
        <f t="shared" si="1558"/>
        <v>0</v>
      </c>
      <c r="P1794">
        <f t="shared" si="1559"/>
        <v>0</v>
      </c>
      <c r="Q1794">
        <f t="shared" si="1560"/>
        <v>0</v>
      </c>
      <c r="R1794">
        <f t="shared" si="1561"/>
        <v>0</v>
      </c>
      <c r="S1794">
        <f t="shared" si="1562"/>
        <v>0</v>
      </c>
      <c r="T1794">
        <f t="shared" si="1563"/>
        <v>0</v>
      </c>
      <c r="U1794">
        <f t="shared" si="1564"/>
        <v>0</v>
      </c>
      <c r="V1794">
        <f t="shared" si="1565"/>
        <v>0</v>
      </c>
      <c r="W1794">
        <f t="shared" si="1566"/>
        <v>0</v>
      </c>
      <c r="X1794">
        <f t="shared" si="1567"/>
        <v>0</v>
      </c>
      <c r="Y1794" s="10" t="e">
        <f t="shared" si="1568"/>
        <v>#VALUE!</v>
      </c>
      <c r="Z1794" t="e">
        <f t="shared" si="1569"/>
        <v>#VALUE!</v>
      </c>
      <c r="AA1794" t="e">
        <f t="shared" si="1570"/>
        <v>#VALUE!</v>
      </c>
      <c r="AB1794" t="e">
        <f t="shared" si="1571"/>
        <v>#VALUE!</v>
      </c>
      <c r="AC1794" t="e">
        <f t="shared" si="1572"/>
        <v>#VALUE!</v>
      </c>
      <c r="AD1794" t="e">
        <f t="shared" si="1573"/>
        <v>#VALUE!</v>
      </c>
      <c r="AE1794" t="e">
        <f t="shared" si="1574"/>
        <v>#VALUE!</v>
      </c>
      <c r="AF1794" t="e">
        <f t="shared" si="1575"/>
        <v>#VALUE!</v>
      </c>
      <c r="AG1794" t="e">
        <f t="shared" si="1576"/>
        <v>#VALUE!</v>
      </c>
      <c r="AH1794" t="e">
        <f t="shared" si="1577"/>
        <v>#VALUE!</v>
      </c>
      <c r="BJ1794">
        <f t="shared" si="1555"/>
        <v>0</v>
      </c>
    </row>
    <row r="1795" spans="11:62" x14ac:dyDescent="0.2">
      <c r="K1795" t="str">
        <f>WeedDataInput!F1793</f>
        <v>Y</v>
      </c>
      <c r="L1795">
        <f>WeedDataInput!G1793</f>
        <v>0</v>
      </c>
      <c r="M1795" s="10" t="str">
        <f t="shared" si="1556"/>
        <v>;0</v>
      </c>
      <c r="N1795" t="str">
        <f t="shared" si="1557"/>
        <v>;0</v>
      </c>
      <c r="O1795" t="str">
        <f t="shared" si="1558"/>
        <v>0</v>
      </c>
      <c r="P1795">
        <f t="shared" si="1559"/>
        <v>0</v>
      </c>
      <c r="Q1795">
        <f t="shared" si="1560"/>
        <v>0</v>
      </c>
      <c r="R1795">
        <f t="shared" si="1561"/>
        <v>0</v>
      </c>
      <c r="S1795">
        <f t="shared" si="1562"/>
        <v>0</v>
      </c>
      <c r="T1795">
        <f t="shared" si="1563"/>
        <v>0</v>
      </c>
      <c r="U1795">
        <f t="shared" si="1564"/>
        <v>0</v>
      </c>
      <c r="V1795">
        <f t="shared" si="1565"/>
        <v>0</v>
      </c>
      <c r="W1795">
        <f t="shared" si="1566"/>
        <v>0</v>
      </c>
      <c r="X1795">
        <f t="shared" si="1567"/>
        <v>0</v>
      </c>
      <c r="Y1795" s="10" t="e">
        <f t="shared" si="1568"/>
        <v>#VALUE!</v>
      </c>
      <c r="Z1795" t="e">
        <f t="shared" si="1569"/>
        <v>#VALUE!</v>
      </c>
      <c r="AA1795" t="e">
        <f t="shared" si="1570"/>
        <v>#VALUE!</v>
      </c>
      <c r="AB1795" t="e">
        <f t="shared" si="1571"/>
        <v>#VALUE!</v>
      </c>
      <c r="AC1795" t="e">
        <f t="shared" si="1572"/>
        <v>#VALUE!</v>
      </c>
      <c r="AD1795" t="e">
        <f t="shared" si="1573"/>
        <v>#VALUE!</v>
      </c>
      <c r="AE1795" t="e">
        <f t="shared" si="1574"/>
        <v>#VALUE!</v>
      </c>
      <c r="AF1795" t="e">
        <f t="shared" si="1575"/>
        <v>#VALUE!</v>
      </c>
      <c r="AG1795" t="e">
        <f t="shared" si="1576"/>
        <v>#VALUE!</v>
      </c>
      <c r="AH1795" t="e">
        <f t="shared" si="1577"/>
        <v>#VALUE!</v>
      </c>
      <c r="BJ1795">
        <f t="shared" si="1555"/>
        <v>0</v>
      </c>
    </row>
    <row r="1796" spans="11:62" x14ac:dyDescent="0.2">
      <c r="K1796" t="str">
        <f>WeedDataInput!F1794</f>
        <v>Y</v>
      </c>
      <c r="L1796">
        <f>WeedDataInput!G1794</f>
        <v>0</v>
      </c>
      <c r="M1796" s="10" t="str">
        <f t="shared" si="1556"/>
        <v>;0</v>
      </c>
      <c r="N1796" t="str">
        <f t="shared" si="1557"/>
        <v>;0</v>
      </c>
      <c r="O1796" t="str">
        <f t="shared" si="1558"/>
        <v>0</v>
      </c>
      <c r="P1796">
        <f t="shared" si="1559"/>
        <v>0</v>
      </c>
      <c r="Q1796">
        <f t="shared" si="1560"/>
        <v>0</v>
      </c>
      <c r="R1796">
        <f t="shared" si="1561"/>
        <v>0</v>
      </c>
      <c r="S1796">
        <f t="shared" si="1562"/>
        <v>0</v>
      </c>
      <c r="T1796">
        <f t="shared" si="1563"/>
        <v>0</v>
      </c>
      <c r="U1796">
        <f t="shared" si="1564"/>
        <v>0</v>
      </c>
      <c r="V1796">
        <f t="shared" si="1565"/>
        <v>0</v>
      </c>
      <c r="W1796">
        <f t="shared" si="1566"/>
        <v>0</v>
      </c>
      <c r="X1796">
        <f t="shared" si="1567"/>
        <v>0</v>
      </c>
      <c r="Y1796" s="10" t="e">
        <f t="shared" si="1568"/>
        <v>#VALUE!</v>
      </c>
      <c r="Z1796" t="e">
        <f t="shared" si="1569"/>
        <v>#VALUE!</v>
      </c>
      <c r="AA1796" t="e">
        <f t="shared" si="1570"/>
        <v>#VALUE!</v>
      </c>
      <c r="AB1796" t="e">
        <f t="shared" si="1571"/>
        <v>#VALUE!</v>
      </c>
      <c r="AC1796" t="e">
        <f t="shared" si="1572"/>
        <v>#VALUE!</v>
      </c>
      <c r="AD1796" t="e">
        <f t="shared" si="1573"/>
        <v>#VALUE!</v>
      </c>
      <c r="AE1796" t="e">
        <f t="shared" si="1574"/>
        <v>#VALUE!</v>
      </c>
      <c r="AF1796" t="e">
        <f t="shared" si="1575"/>
        <v>#VALUE!</v>
      </c>
      <c r="AG1796" t="e">
        <f t="shared" si="1576"/>
        <v>#VALUE!</v>
      </c>
      <c r="AH1796" t="e">
        <f t="shared" si="1577"/>
        <v>#VALUE!</v>
      </c>
      <c r="BJ1796">
        <f t="shared" si="1555"/>
        <v>0</v>
      </c>
    </row>
    <row r="1797" spans="11:62" x14ac:dyDescent="0.2">
      <c r="K1797" t="str">
        <f>WeedDataInput!F1795</f>
        <v>Y</v>
      </c>
      <c r="L1797">
        <f>WeedDataInput!G1795</f>
        <v>0</v>
      </c>
      <c r="M1797" s="10" t="str">
        <f t="shared" si="1556"/>
        <v>;0</v>
      </c>
      <c r="N1797" t="str">
        <f t="shared" si="1557"/>
        <v>;0</v>
      </c>
      <c r="O1797" t="str">
        <f t="shared" si="1558"/>
        <v>0</v>
      </c>
      <c r="P1797">
        <f t="shared" si="1559"/>
        <v>0</v>
      </c>
      <c r="Q1797">
        <f t="shared" si="1560"/>
        <v>0</v>
      </c>
      <c r="R1797">
        <f t="shared" si="1561"/>
        <v>0</v>
      </c>
      <c r="S1797">
        <f t="shared" si="1562"/>
        <v>0</v>
      </c>
      <c r="T1797">
        <f t="shared" si="1563"/>
        <v>0</v>
      </c>
      <c r="U1797">
        <f t="shared" si="1564"/>
        <v>0</v>
      </c>
      <c r="V1797">
        <f t="shared" si="1565"/>
        <v>0</v>
      </c>
      <c r="W1797">
        <f t="shared" si="1566"/>
        <v>0</v>
      </c>
      <c r="X1797">
        <f t="shared" si="1567"/>
        <v>0</v>
      </c>
      <c r="Y1797" s="10" t="e">
        <f t="shared" si="1568"/>
        <v>#VALUE!</v>
      </c>
      <c r="Z1797" t="e">
        <f t="shared" si="1569"/>
        <v>#VALUE!</v>
      </c>
      <c r="AA1797" t="e">
        <f t="shared" si="1570"/>
        <v>#VALUE!</v>
      </c>
      <c r="AB1797" t="e">
        <f t="shared" si="1571"/>
        <v>#VALUE!</v>
      </c>
      <c r="AC1797" t="e">
        <f t="shared" si="1572"/>
        <v>#VALUE!</v>
      </c>
      <c r="AD1797" t="e">
        <f t="shared" si="1573"/>
        <v>#VALUE!</v>
      </c>
      <c r="AE1797" t="e">
        <f t="shared" si="1574"/>
        <v>#VALUE!</v>
      </c>
      <c r="AF1797" t="e">
        <f t="shared" si="1575"/>
        <v>#VALUE!</v>
      </c>
      <c r="AG1797" t="e">
        <f t="shared" si="1576"/>
        <v>#VALUE!</v>
      </c>
      <c r="AH1797" t="e">
        <f t="shared" si="1577"/>
        <v>#VALUE!</v>
      </c>
      <c r="BJ1797">
        <f t="shared" si="1555"/>
        <v>0</v>
      </c>
    </row>
    <row r="1798" spans="11:62" x14ac:dyDescent="0.2">
      <c r="K1798" t="str">
        <f>WeedDataInput!F1796</f>
        <v>N</v>
      </c>
      <c r="L1798" t="str">
        <f>WeedDataInput!G1796</f>
        <v>Joaquim Grunberger;</v>
      </c>
      <c r="M1798" s="10" t="str">
        <f t="shared" si="1556"/>
        <v>;Joaquim Grunberger;</v>
      </c>
      <c r="N1798" t="str">
        <f t="shared" si="1557"/>
        <v>;Joaquim Grunberger;</v>
      </c>
      <c r="O1798" t="str">
        <f t="shared" si="1558"/>
        <v>Joaquim Grunberger;</v>
      </c>
      <c r="P1798" t="str">
        <f t="shared" si="1559"/>
        <v/>
      </c>
      <c r="Q1798">
        <f t="shared" si="1560"/>
        <v>0</v>
      </c>
      <c r="R1798">
        <f t="shared" si="1561"/>
        <v>0</v>
      </c>
      <c r="S1798">
        <f t="shared" si="1562"/>
        <v>0</v>
      </c>
      <c r="T1798">
        <f t="shared" si="1563"/>
        <v>0</v>
      </c>
      <c r="U1798">
        <f t="shared" si="1564"/>
        <v>0</v>
      </c>
      <c r="V1798">
        <f t="shared" si="1565"/>
        <v>0</v>
      </c>
      <c r="W1798">
        <f t="shared" si="1566"/>
        <v>0</v>
      </c>
      <c r="X1798">
        <f t="shared" si="1567"/>
        <v>0</v>
      </c>
      <c r="Y1798" s="10" t="str">
        <f t="shared" si="1568"/>
        <v>Joaquim Grunberger</v>
      </c>
      <c r="Z1798" t="e">
        <f t="shared" si="1569"/>
        <v>#VALUE!</v>
      </c>
      <c r="AA1798" t="e">
        <f t="shared" si="1570"/>
        <v>#VALUE!</v>
      </c>
      <c r="AB1798" t="e">
        <f t="shared" si="1571"/>
        <v>#VALUE!</v>
      </c>
      <c r="AC1798" t="e">
        <f t="shared" si="1572"/>
        <v>#VALUE!</v>
      </c>
      <c r="AD1798" t="e">
        <f t="shared" si="1573"/>
        <v>#VALUE!</v>
      </c>
      <c r="AE1798" t="e">
        <f t="shared" si="1574"/>
        <v>#VALUE!</v>
      </c>
      <c r="AF1798" t="e">
        <f t="shared" si="1575"/>
        <v>#VALUE!</v>
      </c>
      <c r="AG1798" t="e">
        <f t="shared" si="1576"/>
        <v>#VALUE!</v>
      </c>
      <c r="AH1798" t="e">
        <f t="shared" si="1577"/>
        <v>#VALUE!</v>
      </c>
      <c r="BJ1798">
        <f t="shared" si="1555"/>
        <v>1</v>
      </c>
    </row>
    <row r="1799" spans="11:62" x14ac:dyDescent="0.2">
      <c r="K1799" t="str">
        <f>WeedDataInput!F1797</f>
        <v>N</v>
      </c>
      <c r="L1799" t="str">
        <f>WeedDataInput!G1797</f>
        <v>Joaquim Grunberger;</v>
      </c>
      <c r="M1799" s="10" t="str">
        <f t="shared" si="1556"/>
        <v>;Joaquim Grunberger;</v>
      </c>
      <c r="N1799" t="str">
        <f t="shared" si="1557"/>
        <v>;Joaquim Grunberger;</v>
      </c>
      <c r="O1799" t="str">
        <f t="shared" si="1558"/>
        <v>Joaquim Grunberger;</v>
      </c>
      <c r="P1799" t="str">
        <f t="shared" si="1559"/>
        <v/>
      </c>
      <c r="Q1799">
        <f t="shared" si="1560"/>
        <v>0</v>
      </c>
      <c r="R1799">
        <f t="shared" si="1561"/>
        <v>0</v>
      </c>
      <c r="S1799">
        <f t="shared" si="1562"/>
        <v>0</v>
      </c>
      <c r="T1799">
        <f t="shared" si="1563"/>
        <v>0</v>
      </c>
      <c r="U1799">
        <f t="shared" si="1564"/>
        <v>0</v>
      </c>
      <c r="V1799">
        <f t="shared" si="1565"/>
        <v>0</v>
      </c>
      <c r="W1799">
        <f t="shared" si="1566"/>
        <v>0</v>
      </c>
      <c r="X1799">
        <f t="shared" si="1567"/>
        <v>0</v>
      </c>
      <c r="Y1799" s="10" t="str">
        <f t="shared" si="1568"/>
        <v>Joaquim Grunberger</v>
      </c>
      <c r="Z1799" t="e">
        <f t="shared" si="1569"/>
        <v>#VALUE!</v>
      </c>
      <c r="AA1799" t="e">
        <f t="shared" si="1570"/>
        <v>#VALUE!</v>
      </c>
      <c r="AB1799" t="e">
        <f t="shared" si="1571"/>
        <v>#VALUE!</v>
      </c>
      <c r="AC1799" t="e">
        <f t="shared" si="1572"/>
        <v>#VALUE!</v>
      </c>
      <c r="AD1799" t="e">
        <f t="shared" si="1573"/>
        <v>#VALUE!</v>
      </c>
      <c r="AE1799" t="e">
        <f t="shared" si="1574"/>
        <v>#VALUE!</v>
      </c>
      <c r="AF1799" t="e">
        <f t="shared" si="1575"/>
        <v>#VALUE!</v>
      </c>
      <c r="AG1799" t="e">
        <f t="shared" si="1576"/>
        <v>#VALUE!</v>
      </c>
      <c r="AH1799" t="e">
        <f t="shared" si="1577"/>
        <v>#VALUE!</v>
      </c>
      <c r="BJ1799">
        <f t="shared" ref="BJ1799:BJ1862" si="1578">LEN(O1799) - LEN(SUBSTITUTE(O1799, ";", ""))</f>
        <v>1</v>
      </c>
    </row>
    <row r="1800" spans="11:62" x14ac:dyDescent="0.2">
      <c r="K1800" t="str">
        <f>WeedDataInput!F1798</f>
        <v>Y</v>
      </c>
      <c r="L1800">
        <f>WeedDataInput!G1798</f>
        <v>0</v>
      </c>
      <c r="M1800" s="10" t="str">
        <f t="shared" si="1556"/>
        <v>;0</v>
      </c>
      <c r="N1800" t="str">
        <f t="shared" si="1557"/>
        <v>;0</v>
      </c>
      <c r="O1800" t="str">
        <f t="shared" si="1558"/>
        <v>0</v>
      </c>
      <c r="P1800">
        <f t="shared" si="1559"/>
        <v>0</v>
      </c>
      <c r="Q1800">
        <f t="shared" si="1560"/>
        <v>0</v>
      </c>
      <c r="R1800">
        <f t="shared" si="1561"/>
        <v>0</v>
      </c>
      <c r="S1800">
        <f t="shared" si="1562"/>
        <v>0</v>
      </c>
      <c r="T1800">
        <f t="shared" si="1563"/>
        <v>0</v>
      </c>
      <c r="U1800">
        <f t="shared" si="1564"/>
        <v>0</v>
      </c>
      <c r="V1800">
        <f t="shared" si="1565"/>
        <v>0</v>
      </c>
      <c r="W1800">
        <f t="shared" si="1566"/>
        <v>0</v>
      </c>
      <c r="X1800">
        <f t="shared" si="1567"/>
        <v>0</v>
      </c>
      <c r="Y1800" s="10" t="e">
        <f t="shared" si="1568"/>
        <v>#VALUE!</v>
      </c>
      <c r="Z1800" t="e">
        <f t="shared" si="1569"/>
        <v>#VALUE!</v>
      </c>
      <c r="AA1800" t="e">
        <f t="shared" si="1570"/>
        <v>#VALUE!</v>
      </c>
      <c r="AB1800" t="e">
        <f t="shared" si="1571"/>
        <v>#VALUE!</v>
      </c>
      <c r="AC1800" t="e">
        <f t="shared" si="1572"/>
        <v>#VALUE!</v>
      </c>
      <c r="AD1800" t="e">
        <f t="shared" si="1573"/>
        <v>#VALUE!</v>
      </c>
      <c r="AE1800" t="e">
        <f t="shared" si="1574"/>
        <v>#VALUE!</v>
      </c>
      <c r="AF1800" t="e">
        <f t="shared" si="1575"/>
        <v>#VALUE!</v>
      </c>
      <c r="AG1800" t="e">
        <f t="shared" si="1576"/>
        <v>#VALUE!</v>
      </c>
      <c r="AH1800" t="e">
        <f t="shared" si="1577"/>
        <v>#VALUE!</v>
      </c>
      <c r="BJ1800">
        <f t="shared" si="1578"/>
        <v>0</v>
      </c>
    </row>
    <row r="1801" spans="11:62" x14ac:dyDescent="0.2">
      <c r="K1801" t="str">
        <f>WeedDataInput!F1799</f>
        <v>Y</v>
      </c>
      <c r="L1801">
        <f>WeedDataInput!G1799</f>
        <v>0</v>
      </c>
      <c r="M1801" s="10" t="str">
        <f t="shared" si="1556"/>
        <v>;0</v>
      </c>
      <c r="N1801" t="str">
        <f t="shared" si="1557"/>
        <v>;0</v>
      </c>
      <c r="O1801" t="str">
        <f t="shared" si="1558"/>
        <v>0</v>
      </c>
      <c r="P1801">
        <f t="shared" si="1559"/>
        <v>0</v>
      </c>
      <c r="Q1801">
        <f t="shared" si="1560"/>
        <v>0</v>
      </c>
      <c r="R1801">
        <f t="shared" si="1561"/>
        <v>0</v>
      </c>
      <c r="S1801">
        <f t="shared" si="1562"/>
        <v>0</v>
      </c>
      <c r="T1801">
        <f t="shared" si="1563"/>
        <v>0</v>
      </c>
      <c r="U1801">
        <f t="shared" si="1564"/>
        <v>0</v>
      </c>
      <c r="V1801">
        <f t="shared" si="1565"/>
        <v>0</v>
      </c>
      <c r="W1801">
        <f t="shared" si="1566"/>
        <v>0</v>
      </c>
      <c r="X1801">
        <f t="shared" si="1567"/>
        <v>0</v>
      </c>
      <c r="Y1801" s="10" t="e">
        <f t="shared" si="1568"/>
        <v>#VALUE!</v>
      </c>
      <c r="Z1801" t="e">
        <f t="shared" si="1569"/>
        <v>#VALUE!</v>
      </c>
      <c r="AA1801" t="e">
        <f t="shared" si="1570"/>
        <v>#VALUE!</v>
      </c>
      <c r="AB1801" t="e">
        <f t="shared" si="1571"/>
        <v>#VALUE!</v>
      </c>
      <c r="AC1801" t="e">
        <f t="shared" si="1572"/>
        <v>#VALUE!</v>
      </c>
      <c r="AD1801" t="e">
        <f t="shared" si="1573"/>
        <v>#VALUE!</v>
      </c>
      <c r="AE1801" t="e">
        <f t="shared" si="1574"/>
        <v>#VALUE!</v>
      </c>
      <c r="AF1801" t="e">
        <f t="shared" si="1575"/>
        <v>#VALUE!</v>
      </c>
      <c r="AG1801" t="e">
        <f t="shared" si="1576"/>
        <v>#VALUE!</v>
      </c>
      <c r="AH1801" t="e">
        <f t="shared" si="1577"/>
        <v>#VALUE!</v>
      </c>
      <c r="BJ1801">
        <f t="shared" si="1578"/>
        <v>0</v>
      </c>
    </row>
    <row r="1802" spans="11:62" x14ac:dyDescent="0.2">
      <c r="K1802" t="str">
        <f>WeedDataInput!F1800</f>
        <v>Y</v>
      </c>
      <c r="L1802">
        <f>WeedDataInput!G1800</f>
        <v>0</v>
      </c>
      <c r="M1802" s="10" t="str">
        <f t="shared" si="1556"/>
        <v>;0</v>
      </c>
      <c r="N1802" t="str">
        <f t="shared" si="1557"/>
        <v>;0</v>
      </c>
      <c r="O1802" t="str">
        <f t="shared" si="1558"/>
        <v>0</v>
      </c>
      <c r="P1802">
        <f t="shared" si="1559"/>
        <v>0</v>
      </c>
      <c r="Q1802">
        <f t="shared" si="1560"/>
        <v>0</v>
      </c>
      <c r="R1802">
        <f t="shared" si="1561"/>
        <v>0</v>
      </c>
      <c r="S1802">
        <f t="shared" si="1562"/>
        <v>0</v>
      </c>
      <c r="T1802">
        <f t="shared" si="1563"/>
        <v>0</v>
      </c>
      <c r="U1802">
        <f t="shared" si="1564"/>
        <v>0</v>
      </c>
      <c r="V1802">
        <f t="shared" si="1565"/>
        <v>0</v>
      </c>
      <c r="W1802">
        <f t="shared" si="1566"/>
        <v>0</v>
      </c>
      <c r="X1802">
        <f t="shared" si="1567"/>
        <v>0</v>
      </c>
      <c r="Y1802" s="10" t="e">
        <f t="shared" si="1568"/>
        <v>#VALUE!</v>
      </c>
      <c r="Z1802" t="e">
        <f t="shared" si="1569"/>
        <v>#VALUE!</v>
      </c>
      <c r="AA1802" t="e">
        <f t="shared" si="1570"/>
        <v>#VALUE!</v>
      </c>
      <c r="AB1802" t="e">
        <f t="shared" si="1571"/>
        <v>#VALUE!</v>
      </c>
      <c r="AC1802" t="e">
        <f t="shared" si="1572"/>
        <v>#VALUE!</v>
      </c>
      <c r="AD1802" t="e">
        <f t="shared" si="1573"/>
        <v>#VALUE!</v>
      </c>
      <c r="AE1802" t="e">
        <f t="shared" si="1574"/>
        <v>#VALUE!</v>
      </c>
      <c r="AF1802" t="e">
        <f t="shared" si="1575"/>
        <v>#VALUE!</v>
      </c>
      <c r="AG1802" t="e">
        <f t="shared" si="1576"/>
        <v>#VALUE!</v>
      </c>
      <c r="AH1802" t="e">
        <f t="shared" si="1577"/>
        <v>#VALUE!</v>
      </c>
      <c r="BJ1802">
        <f t="shared" si="1578"/>
        <v>0</v>
      </c>
    </row>
    <row r="1803" spans="11:62" x14ac:dyDescent="0.2">
      <c r="K1803" t="str">
        <f>WeedDataInput!F1801</f>
        <v>Y</v>
      </c>
      <c r="L1803">
        <f>WeedDataInput!G1801</f>
        <v>0</v>
      </c>
      <c r="M1803" s="10" t="str">
        <f t="shared" si="1556"/>
        <v>;0</v>
      </c>
      <c r="N1803" t="str">
        <f t="shared" si="1557"/>
        <v>;0</v>
      </c>
      <c r="O1803" t="str">
        <f t="shared" si="1558"/>
        <v>0</v>
      </c>
      <c r="P1803">
        <f t="shared" si="1559"/>
        <v>0</v>
      </c>
      <c r="Q1803">
        <f t="shared" si="1560"/>
        <v>0</v>
      </c>
      <c r="R1803">
        <f t="shared" si="1561"/>
        <v>0</v>
      </c>
      <c r="S1803">
        <f t="shared" si="1562"/>
        <v>0</v>
      </c>
      <c r="T1803">
        <f t="shared" si="1563"/>
        <v>0</v>
      </c>
      <c r="U1803">
        <f t="shared" si="1564"/>
        <v>0</v>
      </c>
      <c r="V1803">
        <f t="shared" si="1565"/>
        <v>0</v>
      </c>
      <c r="W1803">
        <f t="shared" si="1566"/>
        <v>0</v>
      </c>
      <c r="X1803">
        <f t="shared" si="1567"/>
        <v>0</v>
      </c>
      <c r="Y1803" s="10" t="e">
        <f t="shared" si="1568"/>
        <v>#VALUE!</v>
      </c>
      <c r="Z1803" t="e">
        <f t="shared" si="1569"/>
        <v>#VALUE!</v>
      </c>
      <c r="AA1803" t="e">
        <f t="shared" si="1570"/>
        <v>#VALUE!</v>
      </c>
      <c r="AB1803" t="e">
        <f t="shared" si="1571"/>
        <v>#VALUE!</v>
      </c>
      <c r="AC1803" t="e">
        <f t="shared" si="1572"/>
        <v>#VALUE!</v>
      </c>
      <c r="AD1803" t="e">
        <f t="shared" si="1573"/>
        <v>#VALUE!</v>
      </c>
      <c r="AE1803" t="e">
        <f t="shared" si="1574"/>
        <v>#VALUE!</v>
      </c>
      <c r="AF1803" t="e">
        <f t="shared" si="1575"/>
        <v>#VALUE!</v>
      </c>
      <c r="AG1803" t="e">
        <f t="shared" si="1576"/>
        <v>#VALUE!</v>
      </c>
      <c r="AH1803" t="e">
        <f t="shared" si="1577"/>
        <v>#VALUE!</v>
      </c>
      <c r="BJ1803">
        <f t="shared" si="1578"/>
        <v>0</v>
      </c>
    </row>
    <row r="1804" spans="11:62" x14ac:dyDescent="0.2">
      <c r="K1804" t="str">
        <f>WeedDataInput!F1802</f>
        <v>Y</v>
      </c>
      <c r="L1804">
        <f>WeedDataInput!G1802</f>
        <v>0</v>
      </c>
      <c r="M1804" s="10" t="str">
        <f t="shared" si="1556"/>
        <v>;0</v>
      </c>
      <c r="N1804" t="str">
        <f t="shared" si="1557"/>
        <v>;0</v>
      </c>
      <c r="O1804" t="str">
        <f t="shared" si="1558"/>
        <v>0</v>
      </c>
      <c r="P1804">
        <f t="shared" si="1559"/>
        <v>0</v>
      </c>
      <c r="Q1804">
        <f t="shared" si="1560"/>
        <v>0</v>
      </c>
      <c r="R1804">
        <f t="shared" si="1561"/>
        <v>0</v>
      </c>
      <c r="S1804">
        <f t="shared" si="1562"/>
        <v>0</v>
      </c>
      <c r="T1804">
        <f t="shared" si="1563"/>
        <v>0</v>
      </c>
      <c r="U1804">
        <f t="shared" si="1564"/>
        <v>0</v>
      </c>
      <c r="V1804">
        <f t="shared" si="1565"/>
        <v>0</v>
      </c>
      <c r="W1804">
        <f t="shared" si="1566"/>
        <v>0</v>
      </c>
      <c r="X1804">
        <f t="shared" si="1567"/>
        <v>0</v>
      </c>
      <c r="Y1804" s="10" t="e">
        <f t="shared" si="1568"/>
        <v>#VALUE!</v>
      </c>
      <c r="Z1804" t="e">
        <f t="shared" si="1569"/>
        <v>#VALUE!</v>
      </c>
      <c r="AA1804" t="e">
        <f t="shared" si="1570"/>
        <v>#VALUE!</v>
      </c>
      <c r="AB1804" t="e">
        <f t="shared" si="1571"/>
        <v>#VALUE!</v>
      </c>
      <c r="AC1804" t="e">
        <f t="shared" si="1572"/>
        <v>#VALUE!</v>
      </c>
      <c r="AD1804" t="e">
        <f t="shared" si="1573"/>
        <v>#VALUE!</v>
      </c>
      <c r="AE1804" t="e">
        <f t="shared" si="1574"/>
        <v>#VALUE!</v>
      </c>
      <c r="AF1804" t="e">
        <f t="shared" si="1575"/>
        <v>#VALUE!</v>
      </c>
      <c r="AG1804" t="e">
        <f t="shared" si="1576"/>
        <v>#VALUE!</v>
      </c>
      <c r="AH1804" t="e">
        <f t="shared" si="1577"/>
        <v>#VALUE!</v>
      </c>
      <c r="BJ1804">
        <f t="shared" si="1578"/>
        <v>0</v>
      </c>
    </row>
    <row r="1805" spans="11:62" x14ac:dyDescent="0.2">
      <c r="K1805" t="str">
        <f>WeedDataInput!F1803</f>
        <v>N</v>
      </c>
      <c r="L1805" t="str">
        <f>WeedDataInput!G1803</f>
        <v>Joaquim Grunberger;</v>
      </c>
      <c r="M1805" s="10" t="str">
        <f t="shared" si="1556"/>
        <v>;Joaquim Grunberger;</v>
      </c>
      <c r="N1805" t="str">
        <f t="shared" si="1557"/>
        <v>;Joaquim Grunberger;</v>
      </c>
      <c r="O1805" t="str">
        <f t="shared" si="1558"/>
        <v>Joaquim Grunberger;</v>
      </c>
      <c r="P1805" t="str">
        <f t="shared" si="1559"/>
        <v/>
      </c>
      <c r="Q1805">
        <f t="shared" si="1560"/>
        <v>0</v>
      </c>
      <c r="R1805">
        <f t="shared" si="1561"/>
        <v>0</v>
      </c>
      <c r="S1805">
        <f t="shared" si="1562"/>
        <v>0</v>
      </c>
      <c r="T1805">
        <f t="shared" si="1563"/>
        <v>0</v>
      </c>
      <c r="U1805">
        <f t="shared" si="1564"/>
        <v>0</v>
      </c>
      <c r="V1805">
        <f t="shared" si="1565"/>
        <v>0</v>
      </c>
      <c r="W1805">
        <f t="shared" si="1566"/>
        <v>0</v>
      </c>
      <c r="X1805">
        <f t="shared" si="1567"/>
        <v>0</v>
      </c>
      <c r="Y1805" s="10" t="str">
        <f t="shared" si="1568"/>
        <v>Joaquim Grunberger</v>
      </c>
      <c r="Z1805" t="e">
        <f t="shared" si="1569"/>
        <v>#VALUE!</v>
      </c>
      <c r="AA1805" t="e">
        <f t="shared" si="1570"/>
        <v>#VALUE!</v>
      </c>
      <c r="AB1805" t="e">
        <f t="shared" si="1571"/>
        <v>#VALUE!</v>
      </c>
      <c r="AC1805" t="e">
        <f t="shared" si="1572"/>
        <v>#VALUE!</v>
      </c>
      <c r="AD1805" t="e">
        <f t="shared" si="1573"/>
        <v>#VALUE!</v>
      </c>
      <c r="AE1805" t="e">
        <f t="shared" si="1574"/>
        <v>#VALUE!</v>
      </c>
      <c r="AF1805" t="e">
        <f t="shared" si="1575"/>
        <v>#VALUE!</v>
      </c>
      <c r="AG1805" t="e">
        <f t="shared" si="1576"/>
        <v>#VALUE!</v>
      </c>
      <c r="AH1805" t="e">
        <f t="shared" si="1577"/>
        <v>#VALUE!</v>
      </c>
      <c r="BJ1805">
        <f t="shared" si="1578"/>
        <v>1</v>
      </c>
    </row>
    <row r="1806" spans="11:62" x14ac:dyDescent="0.2">
      <c r="K1806" t="str">
        <f>WeedDataInput!F1804</f>
        <v>N</v>
      </c>
      <c r="L1806" t="str">
        <f>WeedDataInput!G1804</f>
        <v>Joaquim Grunberger;Joaquim Grunberger's Mom;</v>
      </c>
      <c r="M1806" s="10" t="str">
        <f t="shared" si="1556"/>
        <v>;Joaquim Grunberger;Joaquim Grunberger's Mom;</v>
      </c>
      <c r="N1806" t="str">
        <f t="shared" si="1557"/>
        <v>;Joaquim Grunberger;Joaquim Grunberger's Mom;</v>
      </c>
      <c r="O1806" t="str">
        <f t="shared" si="1558"/>
        <v>Joaquim Grunberger;Joaquim Grunberger's Mom;</v>
      </c>
      <c r="P1806" t="str">
        <f t="shared" si="1559"/>
        <v>Joaquim Grunberger's Mom;</v>
      </c>
      <c r="Q1806" t="str">
        <f t="shared" si="1560"/>
        <v/>
      </c>
      <c r="R1806">
        <f t="shared" si="1561"/>
        <v>0</v>
      </c>
      <c r="S1806">
        <f t="shared" si="1562"/>
        <v>0</v>
      </c>
      <c r="T1806">
        <f t="shared" si="1563"/>
        <v>0</v>
      </c>
      <c r="U1806">
        <f t="shared" si="1564"/>
        <v>0</v>
      </c>
      <c r="V1806">
        <f t="shared" si="1565"/>
        <v>0</v>
      </c>
      <c r="W1806">
        <f t="shared" si="1566"/>
        <v>0</v>
      </c>
      <c r="X1806">
        <f t="shared" si="1567"/>
        <v>0</v>
      </c>
      <c r="Y1806" s="10" t="str">
        <f t="shared" si="1568"/>
        <v>Joaquim Grunberger</v>
      </c>
      <c r="Z1806" t="str">
        <f t="shared" si="1569"/>
        <v>Joaquim Grunberger's Mom</v>
      </c>
      <c r="AA1806" t="e">
        <f t="shared" si="1570"/>
        <v>#VALUE!</v>
      </c>
      <c r="AB1806" t="e">
        <f t="shared" si="1571"/>
        <v>#VALUE!</v>
      </c>
      <c r="AC1806" t="e">
        <f t="shared" si="1572"/>
        <v>#VALUE!</v>
      </c>
      <c r="AD1806" t="e">
        <f t="shared" si="1573"/>
        <v>#VALUE!</v>
      </c>
      <c r="AE1806" t="e">
        <f t="shared" si="1574"/>
        <v>#VALUE!</v>
      </c>
      <c r="AF1806" t="e">
        <f t="shared" si="1575"/>
        <v>#VALUE!</v>
      </c>
      <c r="AG1806" t="e">
        <f t="shared" si="1576"/>
        <v>#VALUE!</v>
      </c>
      <c r="AH1806" t="e">
        <f t="shared" si="1577"/>
        <v>#VALUE!</v>
      </c>
      <c r="BJ1806">
        <f t="shared" si="1578"/>
        <v>2</v>
      </c>
    </row>
    <row r="1807" spans="11:62" x14ac:dyDescent="0.2">
      <c r="K1807" t="str">
        <f>WeedDataInput!F1805</f>
        <v>Y</v>
      </c>
      <c r="L1807">
        <f>WeedDataInput!G1805</f>
        <v>0</v>
      </c>
      <c r="M1807" s="10" t="str">
        <f t="shared" si="1556"/>
        <v>;0</v>
      </c>
      <c r="N1807" t="str">
        <f t="shared" si="1557"/>
        <v>;0</v>
      </c>
      <c r="O1807" t="str">
        <f t="shared" si="1558"/>
        <v>0</v>
      </c>
      <c r="P1807">
        <f t="shared" si="1559"/>
        <v>0</v>
      </c>
      <c r="Q1807">
        <f t="shared" si="1560"/>
        <v>0</v>
      </c>
      <c r="R1807">
        <f t="shared" si="1561"/>
        <v>0</v>
      </c>
      <c r="S1807">
        <f t="shared" si="1562"/>
        <v>0</v>
      </c>
      <c r="T1807">
        <f t="shared" si="1563"/>
        <v>0</v>
      </c>
      <c r="U1807">
        <f t="shared" si="1564"/>
        <v>0</v>
      </c>
      <c r="V1807">
        <f t="shared" si="1565"/>
        <v>0</v>
      </c>
      <c r="W1807">
        <f t="shared" si="1566"/>
        <v>0</v>
      </c>
      <c r="X1807">
        <f t="shared" si="1567"/>
        <v>0</v>
      </c>
      <c r="Y1807" s="10" t="e">
        <f t="shared" si="1568"/>
        <v>#VALUE!</v>
      </c>
      <c r="Z1807" t="e">
        <f t="shared" si="1569"/>
        <v>#VALUE!</v>
      </c>
      <c r="AA1807" t="e">
        <f t="shared" si="1570"/>
        <v>#VALUE!</v>
      </c>
      <c r="AB1807" t="e">
        <f t="shared" si="1571"/>
        <v>#VALUE!</v>
      </c>
      <c r="AC1807" t="e">
        <f t="shared" si="1572"/>
        <v>#VALUE!</v>
      </c>
      <c r="AD1807" t="e">
        <f t="shared" si="1573"/>
        <v>#VALUE!</v>
      </c>
      <c r="AE1807" t="e">
        <f t="shared" si="1574"/>
        <v>#VALUE!</v>
      </c>
      <c r="AF1807" t="e">
        <f t="shared" si="1575"/>
        <v>#VALUE!</v>
      </c>
      <c r="AG1807" t="e">
        <f t="shared" si="1576"/>
        <v>#VALUE!</v>
      </c>
      <c r="AH1807" t="e">
        <f t="shared" si="1577"/>
        <v>#VALUE!</v>
      </c>
      <c r="BJ1807">
        <f t="shared" si="1578"/>
        <v>0</v>
      </c>
    </row>
    <row r="1808" spans="11:62" x14ac:dyDescent="0.2">
      <c r="K1808" t="str">
        <f>WeedDataInput!F1806</f>
        <v>Y</v>
      </c>
      <c r="L1808">
        <f>WeedDataInput!G1806</f>
        <v>0</v>
      </c>
      <c r="M1808" s="10" t="str">
        <f t="shared" si="1556"/>
        <v>;0</v>
      </c>
      <c r="N1808" t="str">
        <f t="shared" si="1557"/>
        <v>;0</v>
      </c>
      <c r="O1808" t="str">
        <f t="shared" si="1558"/>
        <v>0</v>
      </c>
      <c r="P1808">
        <f t="shared" si="1559"/>
        <v>0</v>
      </c>
      <c r="Q1808">
        <f t="shared" si="1560"/>
        <v>0</v>
      </c>
      <c r="R1808">
        <f t="shared" si="1561"/>
        <v>0</v>
      </c>
      <c r="S1808">
        <f t="shared" si="1562"/>
        <v>0</v>
      </c>
      <c r="T1808">
        <f t="shared" si="1563"/>
        <v>0</v>
      </c>
      <c r="U1808">
        <f t="shared" si="1564"/>
        <v>0</v>
      </c>
      <c r="V1808">
        <f t="shared" si="1565"/>
        <v>0</v>
      </c>
      <c r="W1808">
        <f t="shared" si="1566"/>
        <v>0</v>
      </c>
      <c r="X1808">
        <f t="shared" si="1567"/>
        <v>0</v>
      </c>
      <c r="Y1808" s="10" t="e">
        <f t="shared" si="1568"/>
        <v>#VALUE!</v>
      </c>
      <c r="Z1808" t="e">
        <f t="shared" si="1569"/>
        <v>#VALUE!</v>
      </c>
      <c r="AA1808" t="e">
        <f t="shared" si="1570"/>
        <v>#VALUE!</v>
      </c>
      <c r="AB1808" t="e">
        <f t="shared" si="1571"/>
        <v>#VALUE!</v>
      </c>
      <c r="AC1808" t="e">
        <f t="shared" si="1572"/>
        <v>#VALUE!</v>
      </c>
      <c r="AD1808" t="e">
        <f t="shared" si="1573"/>
        <v>#VALUE!</v>
      </c>
      <c r="AE1808" t="e">
        <f t="shared" si="1574"/>
        <v>#VALUE!</v>
      </c>
      <c r="AF1808" t="e">
        <f t="shared" si="1575"/>
        <v>#VALUE!</v>
      </c>
      <c r="AG1808" t="e">
        <f t="shared" si="1576"/>
        <v>#VALUE!</v>
      </c>
      <c r="AH1808" t="e">
        <f t="shared" si="1577"/>
        <v>#VALUE!</v>
      </c>
      <c r="BJ1808">
        <f t="shared" si="1578"/>
        <v>0</v>
      </c>
    </row>
    <row r="1809" spans="11:62" x14ac:dyDescent="0.2">
      <c r="K1809" t="str">
        <f>WeedDataInput!F1807</f>
        <v>Y</v>
      </c>
      <c r="L1809">
        <f>WeedDataInput!G1807</f>
        <v>0</v>
      </c>
      <c r="M1809" s="10" t="str">
        <f t="shared" si="1556"/>
        <v>;0</v>
      </c>
      <c r="N1809" t="str">
        <f t="shared" si="1557"/>
        <v>;0</v>
      </c>
      <c r="O1809" t="str">
        <f t="shared" si="1558"/>
        <v>0</v>
      </c>
      <c r="P1809">
        <f t="shared" si="1559"/>
        <v>0</v>
      </c>
      <c r="Q1809">
        <f t="shared" si="1560"/>
        <v>0</v>
      </c>
      <c r="R1809">
        <f t="shared" si="1561"/>
        <v>0</v>
      </c>
      <c r="S1809">
        <f t="shared" si="1562"/>
        <v>0</v>
      </c>
      <c r="T1809">
        <f t="shared" si="1563"/>
        <v>0</v>
      </c>
      <c r="U1809">
        <f t="shared" si="1564"/>
        <v>0</v>
      </c>
      <c r="V1809">
        <f t="shared" si="1565"/>
        <v>0</v>
      </c>
      <c r="W1809">
        <f t="shared" si="1566"/>
        <v>0</v>
      </c>
      <c r="X1809">
        <f t="shared" si="1567"/>
        <v>0</v>
      </c>
      <c r="Y1809" s="10" t="e">
        <f t="shared" si="1568"/>
        <v>#VALUE!</v>
      </c>
      <c r="Z1809" t="e">
        <f t="shared" si="1569"/>
        <v>#VALUE!</v>
      </c>
      <c r="AA1809" t="e">
        <f t="shared" si="1570"/>
        <v>#VALUE!</v>
      </c>
      <c r="AB1809" t="e">
        <f t="shared" si="1571"/>
        <v>#VALUE!</v>
      </c>
      <c r="AC1809" t="e">
        <f t="shared" si="1572"/>
        <v>#VALUE!</v>
      </c>
      <c r="AD1809" t="e">
        <f t="shared" si="1573"/>
        <v>#VALUE!</v>
      </c>
      <c r="AE1809" t="e">
        <f t="shared" si="1574"/>
        <v>#VALUE!</v>
      </c>
      <c r="AF1809" t="e">
        <f t="shared" si="1575"/>
        <v>#VALUE!</v>
      </c>
      <c r="AG1809" t="e">
        <f t="shared" si="1576"/>
        <v>#VALUE!</v>
      </c>
      <c r="AH1809" t="e">
        <f t="shared" si="1577"/>
        <v>#VALUE!</v>
      </c>
      <c r="BJ1809">
        <f t="shared" si="1578"/>
        <v>0</v>
      </c>
    </row>
    <row r="1810" spans="11:62" x14ac:dyDescent="0.2">
      <c r="K1810" t="str">
        <f>WeedDataInput!F1808</f>
        <v>Y</v>
      </c>
      <c r="L1810">
        <f>WeedDataInput!G1808</f>
        <v>0</v>
      </c>
      <c r="M1810" s="10" t="str">
        <f t="shared" si="1556"/>
        <v>;0</v>
      </c>
      <c r="N1810" t="str">
        <f t="shared" si="1557"/>
        <v>;0</v>
      </c>
      <c r="O1810" t="str">
        <f t="shared" si="1558"/>
        <v>0</v>
      </c>
      <c r="P1810">
        <f t="shared" si="1559"/>
        <v>0</v>
      </c>
      <c r="Q1810">
        <f t="shared" si="1560"/>
        <v>0</v>
      </c>
      <c r="R1810">
        <f t="shared" si="1561"/>
        <v>0</v>
      </c>
      <c r="S1810">
        <f t="shared" si="1562"/>
        <v>0</v>
      </c>
      <c r="T1810">
        <f t="shared" si="1563"/>
        <v>0</v>
      </c>
      <c r="U1810">
        <f t="shared" si="1564"/>
        <v>0</v>
      </c>
      <c r="V1810">
        <f t="shared" si="1565"/>
        <v>0</v>
      </c>
      <c r="W1810">
        <f t="shared" si="1566"/>
        <v>0</v>
      </c>
      <c r="X1810">
        <f t="shared" si="1567"/>
        <v>0</v>
      </c>
      <c r="Y1810" s="10" t="e">
        <f t="shared" si="1568"/>
        <v>#VALUE!</v>
      </c>
      <c r="Z1810" t="e">
        <f t="shared" si="1569"/>
        <v>#VALUE!</v>
      </c>
      <c r="AA1810" t="e">
        <f t="shared" si="1570"/>
        <v>#VALUE!</v>
      </c>
      <c r="AB1810" t="e">
        <f t="shared" si="1571"/>
        <v>#VALUE!</v>
      </c>
      <c r="AC1810" t="e">
        <f t="shared" si="1572"/>
        <v>#VALUE!</v>
      </c>
      <c r="AD1810" t="e">
        <f t="shared" si="1573"/>
        <v>#VALUE!</v>
      </c>
      <c r="AE1810" t="e">
        <f t="shared" si="1574"/>
        <v>#VALUE!</v>
      </c>
      <c r="AF1810" t="e">
        <f t="shared" si="1575"/>
        <v>#VALUE!</v>
      </c>
      <c r="AG1810" t="e">
        <f t="shared" si="1576"/>
        <v>#VALUE!</v>
      </c>
      <c r="AH1810" t="e">
        <f t="shared" si="1577"/>
        <v>#VALUE!</v>
      </c>
      <c r="BJ1810">
        <f t="shared" si="1578"/>
        <v>0</v>
      </c>
    </row>
    <row r="1811" spans="11:62" x14ac:dyDescent="0.2">
      <c r="K1811" t="str">
        <f>WeedDataInput!F1809</f>
        <v>Y</v>
      </c>
      <c r="L1811">
        <f>WeedDataInput!G1809</f>
        <v>0</v>
      </c>
      <c r="M1811" s="10" t="str">
        <f t="shared" si="1556"/>
        <v>;0</v>
      </c>
      <c r="N1811" t="str">
        <f t="shared" si="1557"/>
        <v>;0</v>
      </c>
      <c r="O1811" t="str">
        <f t="shared" si="1558"/>
        <v>0</v>
      </c>
      <c r="P1811">
        <f t="shared" si="1559"/>
        <v>0</v>
      </c>
      <c r="Q1811">
        <f t="shared" si="1560"/>
        <v>0</v>
      </c>
      <c r="R1811">
        <f t="shared" si="1561"/>
        <v>0</v>
      </c>
      <c r="S1811">
        <f t="shared" si="1562"/>
        <v>0</v>
      </c>
      <c r="T1811">
        <f t="shared" si="1563"/>
        <v>0</v>
      </c>
      <c r="U1811">
        <f t="shared" si="1564"/>
        <v>0</v>
      </c>
      <c r="V1811">
        <f t="shared" si="1565"/>
        <v>0</v>
      </c>
      <c r="W1811">
        <f t="shared" si="1566"/>
        <v>0</v>
      </c>
      <c r="X1811">
        <f t="shared" si="1567"/>
        <v>0</v>
      </c>
      <c r="Y1811" s="10" t="e">
        <f t="shared" si="1568"/>
        <v>#VALUE!</v>
      </c>
      <c r="Z1811" t="e">
        <f t="shared" si="1569"/>
        <v>#VALUE!</v>
      </c>
      <c r="AA1811" t="e">
        <f t="shared" si="1570"/>
        <v>#VALUE!</v>
      </c>
      <c r="AB1811" t="e">
        <f t="shared" si="1571"/>
        <v>#VALUE!</v>
      </c>
      <c r="AC1811" t="e">
        <f t="shared" si="1572"/>
        <v>#VALUE!</v>
      </c>
      <c r="AD1811" t="e">
        <f t="shared" si="1573"/>
        <v>#VALUE!</v>
      </c>
      <c r="AE1811" t="e">
        <f t="shared" si="1574"/>
        <v>#VALUE!</v>
      </c>
      <c r="AF1811" t="e">
        <f t="shared" si="1575"/>
        <v>#VALUE!</v>
      </c>
      <c r="AG1811" t="e">
        <f t="shared" si="1576"/>
        <v>#VALUE!</v>
      </c>
      <c r="AH1811" t="e">
        <f t="shared" si="1577"/>
        <v>#VALUE!</v>
      </c>
      <c r="BJ1811">
        <f t="shared" si="1578"/>
        <v>0</v>
      </c>
    </row>
    <row r="1812" spans="11:62" x14ac:dyDescent="0.2">
      <c r="K1812" t="str">
        <f>WeedDataInput!F1810</f>
        <v>Y</v>
      </c>
      <c r="L1812">
        <f>WeedDataInput!G1810</f>
        <v>0</v>
      </c>
      <c r="M1812" s="10" t="str">
        <f t="shared" si="1556"/>
        <v>;0</v>
      </c>
      <c r="N1812" t="str">
        <f t="shared" si="1557"/>
        <v>;0</v>
      </c>
      <c r="O1812" t="str">
        <f t="shared" si="1558"/>
        <v>0</v>
      </c>
      <c r="P1812">
        <f t="shared" si="1559"/>
        <v>0</v>
      </c>
      <c r="Q1812">
        <f t="shared" si="1560"/>
        <v>0</v>
      </c>
      <c r="R1812">
        <f t="shared" si="1561"/>
        <v>0</v>
      </c>
      <c r="S1812">
        <f t="shared" si="1562"/>
        <v>0</v>
      </c>
      <c r="T1812">
        <f t="shared" si="1563"/>
        <v>0</v>
      </c>
      <c r="U1812">
        <f t="shared" si="1564"/>
        <v>0</v>
      </c>
      <c r="V1812">
        <f t="shared" si="1565"/>
        <v>0</v>
      </c>
      <c r="W1812">
        <f t="shared" si="1566"/>
        <v>0</v>
      </c>
      <c r="X1812">
        <f t="shared" si="1567"/>
        <v>0</v>
      </c>
      <c r="Y1812" s="10" t="e">
        <f t="shared" si="1568"/>
        <v>#VALUE!</v>
      </c>
      <c r="Z1812" t="e">
        <f t="shared" si="1569"/>
        <v>#VALUE!</v>
      </c>
      <c r="AA1812" t="e">
        <f t="shared" si="1570"/>
        <v>#VALUE!</v>
      </c>
      <c r="AB1812" t="e">
        <f t="shared" si="1571"/>
        <v>#VALUE!</v>
      </c>
      <c r="AC1812" t="e">
        <f t="shared" si="1572"/>
        <v>#VALUE!</v>
      </c>
      <c r="AD1812" t="e">
        <f t="shared" si="1573"/>
        <v>#VALUE!</v>
      </c>
      <c r="AE1812" t="e">
        <f t="shared" si="1574"/>
        <v>#VALUE!</v>
      </c>
      <c r="AF1812" t="e">
        <f t="shared" si="1575"/>
        <v>#VALUE!</v>
      </c>
      <c r="AG1812" t="e">
        <f t="shared" si="1576"/>
        <v>#VALUE!</v>
      </c>
      <c r="AH1812" t="e">
        <f t="shared" si="1577"/>
        <v>#VALUE!</v>
      </c>
      <c r="BJ1812">
        <f t="shared" si="1578"/>
        <v>0</v>
      </c>
    </row>
    <row r="1813" spans="11:62" x14ac:dyDescent="0.2">
      <c r="K1813" t="str">
        <f>WeedDataInput!F1811</f>
        <v>Y</v>
      </c>
      <c r="L1813">
        <f>WeedDataInput!G1811</f>
        <v>0</v>
      </c>
      <c r="M1813" s="10" t="str">
        <f t="shared" si="1556"/>
        <v>;0</v>
      </c>
      <c r="N1813" t="str">
        <f t="shared" si="1557"/>
        <v>;0</v>
      </c>
      <c r="O1813" t="str">
        <f t="shared" si="1558"/>
        <v>0</v>
      </c>
      <c r="P1813">
        <f t="shared" si="1559"/>
        <v>0</v>
      </c>
      <c r="Q1813">
        <f t="shared" si="1560"/>
        <v>0</v>
      </c>
      <c r="R1813">
        <f t="shared" si="1561"/>
        <v>0</v>
      </c>
      <c r="S1813">
        <f t="shared" si="1562"/>
        <v>0</v>
      </c>
      <c r="T1813">
        <f t="shared" si="1563"/>
        <v>0</v>
      </c>
      <c r="U1813">
        <f t="shared" si="1564"/>
        <v>0</v>
      </c>
      <c r="V1813">
        <f t="shared" si="1565"/>
        <v>0</v>
      </c>
      <c r="W1813">
        <f t="shared" si="1566"/>
        <v>0</v>
      </c>
      <c r="X1813">
        <f t="shared" si="1567"/>
        <v>0</v>
      </c>
      <c r="Y1813" s="10" t="e">
        <f t="shared" si="1568"/>
        <v>#VALUE!</v>
      </c>
      <c r="Z1813" t="e">
        <f t="shared" si="1569"/>
        <v>#VALUE!</v>
      </c>
      <c r="AA1813" t="e">
        <f t="shared" si="1570"/>
        <v>#VALUE!</v>
      </c>
      <c r="AB1813" t="e">
        <f t="shared" si="1571"/>
        <v>#VALUE!</v>
      </c>
      <c r="AC1813" t="e">
        <f t="shared" si="1572"/>
        <v>#VALUE!</v>
      </c>
      <c r="AD1813" t="e">
        <f t="shared" si="1573"/>
        <v>#VALUE!</v>
      </c>
      <c r="AE1813" t="e">
        <f t="shared" si="1574"/>
        <v>#VALUE!</v>
      </c>
      <c r="AF1813" t="e">
        <f t="shared" si="1575"/>
        <v>#VALUE!</v>
      </c>
      <c r="AG1813" t="e">
        <f t="shared" si="1576"/>
        <v>#VALUE!</v>
      </c>
      <c r="AH1813" t="e">
        <f t="shared" si="1577"/>
        <v>#VALUE!</v>
      </c>
      <c r="BJ1813">
        <f t="shared" si="1578"/>
        <v>0</v>
      </c>
    </row>
    <row r="1814" spans="11:62" x14ac:dyDescent="0.2">
      <c r="K1814" t="str">
        <f>WeedDataInput!F1812</f>
        <v>Y</v>
      </c>
      <c r="L1814">
        <f>WeedDataInput!G1812</f>
        <v>0</v>
      </c>
      <c r="M1814" s="10" t="str">
        <f t="shared" si="1556"/>
        <v>;0</v>
      </c>
      <c r="N1814" t="str">
        <f t="shared" si="1557"/>
        <v>;0</v>
      </c>
      <c r="O1814" t="str">
        <f t="shared" si="1558"/>
        <v>0</v>
      </c>
      <c r="P1814">
        <f t="shared" si="1559"/>
        <v>0</v>
      </c>
      <c r="Q1814">
        <f t="shared" si="1560"/>
        <v>0</v>
      </c>
      <c r="R1814">
        <f t="shared" si="1561"/>
        <v>0</v>
      </c>
      <c r="S1814">
        <f t="shared" si="1562"/>
        <v>0</v>
      </c>
      <c r="T1814">
        <f t="shared" si="1563"/>
        <v>0</v>
      </c>
      <c r="U1814">
        <f t="shared" si="1564"/>
        <v>0</v>
      </c>
      <c r="V1814">
        <f t="shared" si="1565"/>
        <v>0</v>
      </c>
      <c r="W1814">
        <f t="shared" si="1566"/>
        <v>0</v>
      </c>
      <c r="X1814">
        <f t="shared" si="1567"/>
        <v>0</v>
      </c>
      <c r="Y1814" s="10" t="e">
        <f t="shared" si="1568"/>
        <v>#VALUE!</v>
      </c>
      <c r="Z1814" t="e">
        <f t="shared" si="1569"/>
        <v>#VALUE!</v>
      </c>
      <c r="AA1814" t="e">
        <f t="shared" si="1570"/>
        <v>#VALUE!</v>
      </c>
      <c r="AB1814" t="e">
        <f t="shared" si="1571"/>
        <v>#VALUE!</v>
      </c>
      <c r="AC1814" t="e">
        <f t="shared" si="1572"/>
        <v>#VALUE!</v>
      </c>
      <c r="AD1814" t="e">
        <f t="shared" si="1573"/>
        <v>#VALUE!</v>
      </c>
      <c r="AE1814" t="e">
        <f t="shared" si="1574"/>
        <v>#VALUE!</v>
      </c>
      <c r="AF1814" t="e">
        <f t="shared" si="1575"/>
        <v>#VALUE!</v>
      </c>
      <c r="AG1814" t="e">
        <f t="shared" si="1576"/>
        <v>#VALUE!</v>
      </c>
      <c r="AH1814" t="e">
        <f t="shared" si="1577"/>
        <v>#VALUE!</v>
      </c>
      <c r="BJ1814">
        <f t="shared" si="1578"/>
        <v>0</v>
      </c>
    </row>
    <row r="1815" spans="11:62" x14ac:dyDescent="0.2">
      <c r="K1815" t="str">
        <f>WeedDataInput!F1813</f>
        <v>Y</v>
      </c>
      <c r="L1815">
        <f>WeedDataInput!G1813</f>
        <v>0</v>
      </c>
      <c r="M1815" s="10" t="str">
        <f t="shared" si="1556"/>
        <v>;0</v>
      </c>
      <c r="N1815" t="str">
        <f t="shared" si="1557"/>
        <v>;0</v>
      </c>
      <c r="O1815" t="str">
        <f t="shared" si="1558"/>
        <v>0</v>
      </c>
      <c r="P1815">
        <f t="shared" si="1559"/>
        <v>0</v>
      </c>
      <c r="Q1815">
        <f t="shared" si="1560"/>
        <v>0</v>
      </c>
      <c r="R1815">
        <f t="shared" si="1561"/>
        <v>0</v>
      </c>
      <c r="S1815">
        <f t="shared" si="1562"/>
        <v>0</v>
      </c>
      <c r="T1815">
        <f t="shared" si="1563"/>
        <v>0</v>
      </c>
      <c r="U1815">
        <f t="shared" si="1564"/>
        <v>0</v>
      </c>
      <c r="V1815">
        <f t="shared" si="1565"/>
        <v>0</v>
      </c>
      <c r="W1815">
        <f t="shared" si="1566"/>
        <v>0</v>
      </c>
      <c r="X1815">
        <f t="shared" si="1567"/>
        <v>0</v>
      </c>
      <c r="Y1815" s="10" t="e">
        <f t="shared" si="1568"/>
        <v>#VALUE!</v>
      </c>
      <c r="Z1815" t="e">
        <f t="shared" si="1569"/>
        <v>#VALUE!</v>
      </c>
      <c r="AA1815" t="e">
        <f t="shared" si="1570"/>
        <v>#VALUE!</v>
      </c>
      <c r="AB1815" t="e">
        <f t="shared" si="1571"/>
        <v>#VALUE!</v>
      </c>
      <c r="AC1815" t="e">
        <f t="shared" si="1572"/>
        <v>#VALUE!</v>
      </c>
      <c r="AD1815" t="e">
        <f t="shared" si="1573"/>
        <v>#VALUE!</v>
      </c>
      <c r="AE1815" t="e">
        <f t="shared" si="1574"/>
        <v>#VALUE!</v>
      </c>
      <c r="AF1815" t="e">
        <f t="shared" si="1575"/>
        <v>#VALUE!</v>
      </c>
      <c r="AG1815" t="e">
        <f t="shared" si="1576"/>
        <v>#VALUE!</v>
      </c>
      <c r="AH1815" t="e">
        <f t="shared" si="1577"/>
        <v>#VALUE!</v>
      </c>
      <c r="BJ1815">
        <f t="shared" si="1578"/>
        <v>0</v>
      </c>
    </row>
    <row r="1816" spans="11:62" x14ac:dyDescent="0.2">
      <c r="K1816" t="str">
        <f>WeedDataInput!F1814</f>
        <v>Y</v>
      </c>
      <c r="L1816">
        <f>WeedDataInput!G1814</f>
        <v>0</v>
      </c>
      <c r="M1816" s="10" t="str">
        <f t="shared" si="1556"/>
        <v>;0</v>
      </c>
      <c r="N1816" t="str">
        <f t="shared" si="1557"/>
        <v>;0</v>
      </c>
      <c r="O1816" t="str">
        <f t="shared" si="1558"/>
        <v>0</v>
      </c>
      <c r="P1816">
        <f t="shared" si="1559"/>
        <v>0</v>
      </c>
      <c r="Q1816">
        <f t="shared" si="1560"/>
        <v>0</v>
      </c>
      <c r="R1816">
        <f t="shared" si="1561"/>
        <v>0</v>
      </c>
      <c r="S1816">
        <f t="shared" si="1562"/>
        <v>0</v>
      </c>
      <c r="T1816">
        <f t="shared" si="1563"/>
        <v>0</v>
      </c>
      <c r="U1816">
        <f t="shared" si="1564"/>
        <v>0</v>
      </c>
      <c r="V1816">
        <f t="shared" si="1565"/>
        <v>0</v>
      </c>
      <c r="W1816">
        <f t="shared" si="1566"/>
        <v>0</v>
      </c>
      <c r="X1816">
        <f t="shared" si="1567"/>
        <v>0</v>
      </c>
      <c r="Y1816" s="10" t="e">
        <f t="shared" si="1568"/>
        <v>#VALUE!</v>
      </c>
      <c r="Z1816" t="e">
        <f t="shared" si="1569"/>
        <v>#VALUE!</v>
      </c>
      <c r="AA1816" t="e">
        <f t="shared" si="1570"/>
        <v>#VALUE!</v>
      </c>
      <c r="AB1816" t="e">
        <f t="shared" si="1571"/>
        <v>#VALUE!</v>
      </c>
      <c r="AC1816" t="e">
        <f t="shared" si="1572"/>
        <v>#VALUE!</v>
      </c>
      <c r="AD1816" t="e">
        <f t="shared" si="1573"/>
        <v>#VALUE!</v>
      </c>
      <c r="AE1816" t="e">
        <f t="shared" si="1574"/>
        <v>#VALUE!</v>
      </c>
      <c r="AF1816" t="e">
        <f t="shared" si="1575"/>
        <v>#VALUE!</v>
      </c>
      <c r="AG1816" t="e">
        <f t="shared" si="1576"/>
        <v>#VALUE!</v>
      </c>
      <c r="AH1816" t="e">
        <f t="shared" si="1577"/>
        <v>#VALUE!</v>
      </c>
      <c r="BJ1816">
        <f t="shared" si="1578"/>
        <v>0</v>
      </c>
    </row>
    <row r="1817" spans="11:62" x14ac:dyDescent="0.2">
      <c r="K1817" t="str">
        <f>WeedDataInput!F1815</f>
        <v>Y</v>
      </c>
      <c r="L1817">
        <f>WeedDataInput!G1815</f>
        <v>0</v>
      </c>
      <c r="M1817" s="10" t="str">
        <f t="shared" si="1556"/>
        <v>;0</v>
      </c>
      <c r="N1817" t="str">
        <f t="shared" si="1557"/>
        <v>;0</v>
      </c>
      <c r="O1817" t="str">
        <f t="shared" si="1558"/>
        <v>0</v>
      </c>
      <c r="P1817">
        <f t="shared" si="1559"/>
        <v>0</v>
      </c>
      <c r="Q1817">
        <f t="shared" si="1560"/>
        <v>0</v>
      </c>
      <c r="R1817">
        <f t="shared" si="1561"/>
        <v>0</v>
      </c>
      <c r="S1817">
        <f t="shared" si="1562"/>
        <v>0</v>
      </c>
      <c r="T1817">
        <f t="shared" si="1563"/>
        <v>0</v>
      </c>
      <c r="U1817">
        <f t="shared" si="1564"/>
        <v>0</v>
      </c>
      <c r="V1817">
        <f t="shared" si="1565"/>
        <v>0</v>
      </c>
      <c r="W1817">
        <f t="shared" si="1566"/>
        <v>0</v>
      </c>
      <c r="X1817">
        <f t="shared" si="1567"/>
        <v>0</v>
      </c>
      <c r="Y1817" s="10" t="e">
        <f t="shared" si="1568"/>
        <v>#VALUE!</v>
      </c>
      <c r="Z1817" t="e">
        <f t="shared" si="1569"/>
        <v>#VALUE!</v>
      </c>
      <c r="AA1817" t="e">
        <f t="shared" si="1570"/>
        <v>#VALUE!</v>
      </c>
      <c r="AB1817" t="e">
        <f t="shared" si="1571"/>
        <v>#VALUE!</v>
      </c>
      <c r="AC1817" t="e">
        <f t="shared" si="1572"/>
        <v>#VALUE!</v>
      </c>
      <c r="AD1817" t="e">
        <f t="shared" si="1573"/>
        <v>#VALUE!</v>
      </c>
      <c r="AE1817" t="e">
        <f t="shared" si="1574"/>
        <v>#VALUE!</v>
      </c>
      <c r="AF1817" t="e">
        <f t="shared" si="1575"/>
        <v>#VALUE!</v>
      </c>
      <c r="AG1817" t="e">
        <f t="shared" si="1576"/>
        <v>#VALUE!</v>
      </c>
      <c r="AH1817" t="e">
        <f t="shared" si="1577"/>
        <v>#VALUE!</v>
      </c>
      <c r="BJ1817">
        <f t="shared" si="1578"/>
        <v>0</v>
      </c>
    </row>
    <row r="1818" spans="11:62" x14ac:dyDescent="0.2">
      <c r="K1818" t="str">
        <f>WeedDataInput!F1816</f>
        <v>Y</v>
      </c>
      <c r="L1818">
        <f>WeedDataInput!G1816</f>
        <v>0</v>
      </c>
      <c r="M1818" s="10" t="str">
        <f t="shared" si="1556"/>
        <v>;0</v>
      </c>
      <c r="N1818" t="str">
        <f t="shared" si="1557"/>
        <v>;0</v>
      </c>
      <c r="O1818" t="str">
        <f t="shared" si="1558"/>
        <v>0</v>
      </c>
      <c r="P1818">
        <f t="shared" si="1559"/>
        <v>0</v>
      </c>
      <c r="Q1818">
        <f t="shared" si="1560"/>
        <v>0</v>
      </c>
      <c r="R1818">
        <f t="shared" si="1561"/>
        <v>0</v>
      </c>
      <c r="S1818">
        <f t="shared" si="1562"/>
        <v>0</v>
      </c>
      <c r="T1818">
        <f t="shared" si="1563"/>
        <v>0</v>
      </c>
      <c r="U1818">
        <f t="shared" si="1564"/>
        <v>0</v>
      </c>
      <c r="V1818">
        <f t="shared" si="1565"/>
        <v>0</v>
      </c>
      <c r="W1818">
        <f t="shared" si="1566"/>
        <v>0</v>
      </c>
      <c r="X1818">
        <f t="shared" si="1567"/>
        <v>0</v>
      </c>
      <c r="Y1818" s="10" t="e">
        <f t="shared" si="1568"/>
        <v>#VALUE!</v>
      </c>
      <c r="Z1818" t="e">
        <f t="shared" si="1569"/>
        <v>#VALUE!</v>
      </c>
      <c r="AA1818" t="e">
        <f t="shared" si="1570"/>
        <v>#VALUE!</v>
      </c>
      <c r="AB1818" t="e">
        <f t="shared" si="1571"/>
        <v>#VALUE!</v>
      </c>
      <c r="AC1818" t="e">
        <f t="shared" si="1572"/>
        <v>#VALUE!</v>
      </c>
      <c r="AD1818" t="e">
        <f t="shared" si="1573"/>
        <v>#VALUE!</v>
      </c>
      <c r="AE1818" t="e">
        <f t="shared" si="1574"/>
        <v>#VALUE!</v>
      </c>
      <c r="AF1818" t="e">
        <f t="shared" si="1575"/>
        <v>#VALUE!</v>
      </c>
      <c r="AG1818" t="e">
        <f t="shared" si="1576"/>
        <v>#VALUE!</v>
      </c>
      <c r="AH1818" t="e">
        <f t="shared" si="1577"/>
        <v>#VALUE!</v>
      </c>
      <c r="BJ1818">
        <f t="shared" si="1578"/>
        <v>0</v>
      </c>
    </row>
    <row r="1819" spans="11:62" x14ac:dyDescent="0.2">
      <c r="K1819" t="str">
        <f>WeedDataInput!F1817</f>
        <v>N</v>
      </c>
      <c r="L1819" t="str">
        <f>WeedDataInput!G1817</f>
        <v>Joaquim Grunberger;</v>
      </c>
      <c r="M1819" s="10" t="str">
        <f t="shared" si="1556"/>
        <v>;Joaquim Grunberger;</v>
      </c>
      <c r="N1819" t="str">
        <f t="shared" si="1557"/>
        <v>;Joaquim Grunberger;</v>
      </c>
      <c r="O1819" t="str">
        <f t="shared" si="1558"/>
        <v>Joaquim Grunberger;</v>
      </c>
      <c r="P1819" t="str">
        <f t="shared" si="1559"/>
        <v/>
      </c>
      <c r="Q1819">
        <f t="shared" si="1560"/>
        <v>0</v>
      </c>
      <c r="R1819">
        <f t="shared" si="1561"/>
        <v>0</v>
      </c>
      <c r="S1819">
        <f t="shared" si="1562"/>
        <v>0</v>
      </c>
      <c r="T1819">
        <f t="shared" si="1563"/>
        <v>0</v>
      </c>
      <c r="U1819">
        <f t="shared" si="1564"/>
        <v>0</v>
      </c>
      <c r="V1819">
        <f t="shared" si="1565"/>
        <v>0</v>
      </c>
      <c r="W1819">
        <f t="shared" si="1566"/>
        <v>0</v>
      </c>
      <c r="X1819">
        <f t="shared" si="1567"/>
        <v>0</v>
      </c>
      <c r="Y1819" s="10" t="str">
        <f t="shared" si="1568"/>
        <v>Joaquim Grunberger</v>
      </c>
      <c r="Z1819" t="e">
        <f t="shared" si="1569"/>
        <v>#VALUE!</v>
      </c>
      <c r="AA1819" t="e">
        <f t="shared" si="1570"/>
        <v>#VALUE!</v>
      </c>
      <c r="AB1819" t="e">
        <f t="shared" si="1571"/>
        <v>#VALUE!</v>
      </c>
      <c r="AC1819" t="e">
        <f t="shared" si="1572"/>
        <v>#VALUE!</v>
      </c>
      <c r="AD1819" t="e">
        <f t="shared" si="1573"/>
        <v>#VALUE!</v>
      </c>
      <c r="AE1819" t="e">
        <f t="shared" si="1574"/>
        <v>#VALUE!</v>
      </c>
      <c r="AF1819" t="e">
        <f t="shared" si="1575"/>
        <v>#VALUE!</v>
      </c>
      <c r="AG1819" t="e">
        <f t="shared" si="1576"/>
        <v>#VALUE!</v>
      </c>
      <c r="AH1819" t="e">
        <f t="shared" si="1577"/>
        <v>#VALUE!</v>
      </c>
      <c r="BJ1819">
        <f t="shared" si="1578"/>
        <v>1</v>
      </c>
    </row>
    <row r="1820" spans="11:62" x14ac:dyDescent="0.2">
      <c r="K1820" t="str">
        <f>WeedDataInput!F1818</f>
        <v>N</v>
      </c>
      <c r="L1820" t="str">
        <f>WeedDataInput!G1818</f>
        <v>Joaquim Grunberger;</v>
      </c>
      <c r="M1820" s="10" t="str">
        <f t="shared" si="1556"/>
        <v>;Joaquim Grunberger;</v>
      </c>
      <c r="N1820" t="str">
        <f t="shared" si="1557"/>
        <v>;Joaquim Grunberger;</v>
      </c>
      <c r="O1820" t="str">
        <f t="shared" si="1558"/>
        <v>Joaquim Grunberger;</v>
      </c>
      <c r="P1820" t="str">
        <f t="shared" si="1559"/>
        <v/>
      </c>
      <c r="Q1820">
        <f t="shared" si="1560"/>
        <v>0</v>
      </c>
      <c r="R1820">
        <f t="shared" si="1561"/>
        <v>0</v>
      </c>
      <c r="S1820">
        <f t="shared" si="1562"/>
        <v>0</v>
      </c>
      <c r="T1820">
        <f t="shared" si="1563"/>
        <v>0</v>
      </c>
      <c r="U1820">
        <f t="shared" si="1564"/>
        <v>0</v>
      </c>
      <c r="V1820">
        <f t="shared" si="1565"/>
        <v>0</v>
      </c>
      <c r="W1820">
        <f t="shared" si="1566"/>
        <v>0</v>
      </c>
      <c r="X1820">
        <f t="shared" si="1567"/>
        <v>0</v>
      </c>
      <c r="Y1820" s="10" t="str">
        <f t="shared" si="1568"/>
        <v>Joaquim Grunberger</v>
      </c>
      <c r="Z1820" t="e">
        <f t="shared" si="1569"/>
        <v>#VALUE!</v>
      </c>
      <c r="AA1820" t="e">
        <f t="shared" si="1570"/>
        <v>#VALUE!</v>
      </c>
      <c r="AB1820" t="e">
        <f t="shared" si="1571"/>
        <v>#VALUE!</v>
      </c>
      <c r="AC1820" t="e">
        <f t="shared" si="1572"/>
        <v>#VALUE!</v>
      </c>
      <c r="AD1820" t="e">
        <f t="shared" si="1573"/>
        <v>#VALUE!</v>
      </c>
      <c r="AE1820" t="e">
        <f t="shared" si="1574"/>
        <v>#VALUE!</v>
      </c>
      <c r="AF1820" t="e">
        <f t="shared" si="1575"/>
        <v>#VALUE!</v>
      </c>
      <c r="AG1820" t="e">
        <f t="shared" si="1576"/>
        <v>#VALUE!</v>
      </c>
      <c r="AH1820" t="e">
        <f t="shared" si="1577"/>
        <v>#VALUE!</v>
      </c>
      <c r="BJ1820">
        <f t="shared" si="1578"/>
        <v>1</v>
      </c>
    </row>
    <row r="1821" spans="11:62" x14ac:dyDescent="0.2">
      <c r="K1821" t="str">
        <f>WeedDataInput!F1819</f>
        <v>N</v>
      </c>
      <c r="L1821" t="str">
        <f>WeedDataInput!G1819</f>
        <v>Joaquim Grunberger;Black Danielson;</v>
      </c>
      <c r="M1821" s="10" t="str">
        <f t="shared" si="1556"/>
        <v>;Joaquim Grunberger;Black Danielson;</v>
      </c>
      <c r="N1821" t="str">
        <f t="shared" si="1557"/>
        <v>;Joaquim Grunberger;Black Danielson;</v>
      </c>
      <c r="O1821" t="str">
        <f t="shared" si="1558"/>
        <v>Joaquim Grunberger;Black Danielson;</v>
      </c>
      <c r="P1821" t="str">
        <f t="shared" si="1559"/>
        <v>Black Danielson;</v>
      </c>
      <c r="Q1821" t="str">
        <f t="shared" si="1560"/>
        <v/>
      </c>
      <c r="R1821">
        <f t="shared" si="1561"/>
        <v>0</v>
      </c>
      <c r="S1821">
        <f t="shared" si="1562"/>
        <v>0</v>
      </c>
      <c r="T1821">
        <f t="shared" si="1563"/>
        <v>0</v>
      </c>
      <c r="U1821">
        <f t="shared" si="1564"/>
        <v>0</v>
      </c>
      <c r="V1821">
        <f t="shared" si="1565"/>
        <v>0</v>
      </c>
      <c r="W1821">
        <f t="shared" si="1566"/>
        <v>0</v>
      </c>
      <c r="X1821">
        <f t="shared" si="1567"/>
        <v>0</v>
      </c>
      <c r="Y1821" s="10" t="str">
        <f t="shared" si="1568"/>
        <v>Joaquim Grunberger</v>
      </c>
      <c r="Z1821" t="str">
        <f t="shared" si="1569"/>
        <v>Black Danielson</v>
      </c>
      <c r="AA1821" t="e">
        <f t="shared" si="1570"/>
        <v>#VALUE!</v>
      </c>
      <c r="AB1821" t="e">
        <f t="shared" si="1571"/>
        <v>#VALUE!</v>
      </c>
      <c r="AC1821" t="e">
        <f t="shared" si="1572"/>
        <v>#VALUE!</v>
      </c>
      <c r="AD1821" t="e">
        <f t="shared" si="1573"/>
        <v>#VALUE!</v>
      </c>
      <c r="AE1821" t="e">
        <f t="shared" si="1574"/>
        <v>#VALUE!</v>
      </c>
      <c r="AF1821" t="e">
        <f t="shared" si="1575"/>
        <v>#VALUE!</v>
      </c>
      <c r="AG1821" t="e">
        <f t="shared" si="1576"/>
        <v>#VALUE!</v>
      </c>
      <c r="AH1821" t="e">
        <f t="shared" si="1577"/>
        <v>#VALUE!</v>
      </c>
      <c r="BJ1821">
        <f t="shared" si="1578"/>
        <v>2</v>
      </c>
    </row>
    <row r="1822" spans="11:62" x14ac:dyDescent="0.2">
      <c r="K1822" t="str">
        <f>WeedDataInput!F1820</f>
        <v>N</v>
      </c>
      <c r="L1822" t="str">
        <f>WeedDataInput!G1820</f>
        <v>Joaquim Grunberger;</v>
      </c>
      <c r="M1822" s="10" t="str">
        <f t="shared" si="1556"/>
        <v>;Joaquim Grunberger;</v>
      </c>
      <c r="N1822" t="str">
        <f t="shared" si="1557"/>
        <v>;Joaquim Grunberger;</v>
      </c>
      <c r="O1822" t="str">
        <f t="shared" si="1558"/>
        <v>Joaquim Grunberger;</v>
      </c>
      <c r="P1822" t="str">
        <f t="shared" si="1559"/>
        <v/>
      </c>
      <c r="Q1822">
        <f t="shared" si="1560"/>
        <v>0</v>
      </c>
      <c r="R1822">
        <f t="shared" si="1561"/>
        <v>0</v>
      </c>
      <c r="S1822">
        <f t="shared" si="1562"/>
        <v>0</v>
      </c>
      <c r="T1822">
        <f t="shared" si="1563"/>
        <v>0</v>
      </c>
      <c r="U1822">
        <f t="shared" si="1564"/>
        <v>0</v>
      </c>
      <c r="V1822">
        <f t="shared" si="1565"/>
        <v>0</v>
      </c>
      <c r="W1822">
        <f t="shared" si="1566"/>
        <v>0</v>
      </c>
      <c r="X1822">
        <f t="shared" si="1567"/>
        <v>0</v>
      </c>
      <c r="Y1822" s="10" t="str">
        <f t="shared" si="1568"/>
        <v>Joaquim Grunberger</v>
      </c>
      <c r="Z1822" t="e">
        <f t="shared" si="1569"/>
        <v>#VALUE!</v>
      </c>
      <c r="AA1822" t="e">
        <f t="shared" si="1570"/>
        <v>#VALUE!</v>
      </c>
      <c r="AB1822" t="e">
        <f t="shared" si="1571"/>
        <v>#VALUE!</v>
      </c>
      <c r="AC1822" t="e">
        <f t="shared" si="1572"/>
        <v>#VALUE!</v>
      </c>
      <c r="AD1822" t="e">
        <f t="shared" si="1573"/>
        <v>#VALUE!</v>
      </c>
      <c r="AE1822" t="e">
        <f t="shared" si="1574"/>
        <v>#VALUE!</v>
      </c>
      <c r="AF1822" t="e">
        <f t="shared" si="1575"/>
        <v>#VALUE!</v>
      </c>
      <c r="AG1822" t="e">
        <f t="shared" si="1576"/>
        <v>#VALUE!</v>
      </c>
      <c r="AH1822" t="e">
        <f t="shared" si="1577"/>
        <v>#VALUE!</v>
      </c>
      <c r="BJ1822">
        <f t="shared" si="1578"/>
        <v>1</v>
      </c>
    </row>
    <row r="1823" spans="11:62" x14ac:dyDescent="0.2">
      <c r="K1823" t="str">
        <f>WeedDataInput!F1821</f>
        <v>Y</v>
      </c>
      <c r="L1823">
        <f>WeedDataInput!G1821</f>
        <v>0</v>
      </c>
      <c r="M1823" s="10" t="str">
        <f t="shared" si="1556"/>
        <v>;0</v>
      </c>
      <c r="N1823" t="str">
        <f t="shared" si="1557"/>
        <v>;0</v>
      </c>
      <c r="O1823" t="str">
        <f t="shared" si="1558"/>
        <v>0</v>
      </c>
      <c r="P1823">
        <f t="shared" si="1559"/>
        <v>0</v>
      </c>
      <c r="Q1823">
        <f t="shared" si="1560"/>
        <v>0</v>
      </c>
      <c r="R1823">
        <f t="shared" si="1561"/>
        <v>0</v>
      </c>
      <c r="S1823">
        <f t="shared" si="1562"/>
        <v>0</v>
      </c>
      <c r="T1823">
        <f t="shared" si="1563"/>
        <v>0</v>
      </c>
      <c r="U1823">
        <f t="shared" si="1564"/>
        <v>0</v>
      </c>
      <c r="V1823">
        <f t="shared" si="1565"/>
        <v>0</v>
      </c>
      <c r="W1823">
        <f t="shared" si="1566"/>
        <v>0</v>
      </c>
      <c r="X1823">
        <f t="shared" si="1567"/>
        <v>0</v>
      </c>
      <c r="Y1823" s="10" t="e">
        <f t="shared" si="1568"/>
        <v>#VALUE!</v>
      </c>
      <c r="Z1823" t="e">
        <f t="shared" si="1569"/>
        <v>#VALUE!</v>
      </c>
      <c r="AA1823" t="e">
        <f t="shared" si="1570"/>
        <v>#VALUE!</v>
      </c>
      <c r="AB1823" t="e">
        <f t="shared" si="1571"/>
        <v>#VALUE!</v>
      </c>
      <c r="AC1823" t="e">
        <f t="shared" si="1572"/>
        <v>#VALUE!</v>
      </c>
      <c r="AD1823" t="e">
        <f t="shared" si="1573"/>
        <v>#VALUE!</v>
      </c>
      <c r="AE1823" t="e">
        <f t="shared" si="1574"/>
        <v>#VALUE!</v>
      </c>
      <c r="AF1823" t="e">
        <f t="shared" si="1575"/>
        <v>#VALUE!</v>
      </c>
      <c r="AG1823" t="e">
        <f t="shared" si="1576"/>
        <v>#VALUE!</v>
      </c>
      <c r="AH1823" t="e">
        <f t="shared" si="1577"/>
        <v>#VALUE!</v>
      </c>
      <c r="BJ1823">
        <f t="shared" si="1578"/>
        <v>0</v>
      </c>
    </row>
    <row r="1824" spans="11:62" x14ac:dyDescent="0.2">
      <c r="K1824" t="str">
        <f>WeedDataInput!F1822</f>
        <v>Y</v>
      </c>
      <c r="L1824">
        <f>WeedDataInput!G1822</f>
        <v>0</v>
      </c>
      <c r="M1824" s="10" t="str">
        <f t="shared" si="1556"/>
        <v>;0</v>
      </c>
      <c r="N1824" t="str">
        <f t="shared" si="1557"/>
        <v>;0</v>
      </c>
      <c r="O1824" t="str">
        <f t="shared" si="1558"/>
        <v>0</v>
      </c>
      <c r="P1824">
        <f t="shared" si="1559"/>
        <v>0</v>
      </c>
      <c r="Q1824">
        <f t="shared" si="1560"/>
        <v>0</v>
      </c>
      <c r="R1824">
        <f t="shared" si="1561"/>
        <v>0</v>
      </c>
      <c r="S1824">
        <f t="shared" si="1562"/>
        <v>0</v>
      </c>
      <c r="T1824">
        <f t="shared" si="1563"/>
        <v>0</v>
      </c>
      <c r="U1824">
        <f t="shared" si="1564"/>
        <v>0</v>
      </c>
      <c r="V1824">
        <f t="shared" si="1565"/>
        <v>0</v>
      </c>
      <c r="W1824">
        <f t="shared" si="1566"/>
        <v>0</v>
      </c>
      <c r="X1824">
        <f t="shared" si="1567"/>
        <v>0</v>
      </c>
      <c r="Y1824" s="10" t="e">
        <f t="shared" si="1568"/>
        <v>#VALUE!</v>
      </c>
      <c r="Z1824" t="e">
        <f t="shared" si="1569"/>
        <v>#VALUE!</v>
      </c>
      <c r="AA1824" t="e">
        <f t="shared" si="1570"/>
        <v>#VALUE!</v>
      </c>
      <c r="AB1824" t="e">
        <f t="shared" si="1571"/>
        <v>#VALUE!</v>
      </c>
      <c r="AC1824" t="e">
        <f t="shared" si="1572"/>
        <v>#VALUE!</v>
      </c>
      <c r="AD1824" t="e">
        <f t="shared" si="1573"/>
        <v>#VALUE!</v>
      </c>
      <c r="AE1824" t="e">
        <f t="shared" si="1574"/>
        <v>#VALUE!</v>
      </c>
      <c r="AF1824" t="e">
        <f t="shared" si="1575"/>
        <v>#VALUE!</v>
      </c>
      <c r="AG1824" t="e">
        <f t="shared" si="1576"/>
        <v>#VALUE!</v>
      </c>
      <c r="AH1824" t="e">
        <f t="shared" si="1577"/>
        <v>#VALUE!</v>
      </c>
      <c r="BJ1824">
        <f t="shared" si="1578"/>
        <v>0</v>
      </c>
    </row>
    <row r="1825" spans="11:62" x14ac:dyDescent="0.2">
      <c r="K1825" t="str">
        <f>WeedDataInput!F1823</f>
        <v>N</v>
      </c>
      <c r="L1825" t="str">
        <f>WeedDataInput!G1823</f>
        <v>Sarah Jackman;</v>
      </c>
      <c r="M1825" s="10" t="str">
        <f t="shared" si="1556"/>
        <v>;Sarah Jackman;</v>
      </c>
      <c r="N1825" t="str">
        <f t="shared" si="1557"/>
        <v>;Sarah Jackman;</v>
      </c>
      <c r="O1825" t="str">
        <f t="shared" si="1558"/>
        <v>Sarah Jackman;</v>
      </c>
      <c r="P1825" t="str">
        <f t="shared" si="1559"/>
        <v/>
      </c>
      <c r="Q1825">
        <f t="shared" si="1560"/>
        <v>0</v>
      </c>
      <c r="R1825">
        <f t="shared" si="1561"/>
        <v>0</v>
      </c>
      <c r="S1825">
        <f t="shared" si="1562"/>
        <v>0</v>
      </c>
      <c r="T1825">
        <f t="shared" si="1563"/>
        <v>0</v>
      </c>
      <c r="U1825">
        <f t="shared" si="1564"/>
        <v>0</v>
      </c>
      <c r="V1825">
        <f t="shared" si="1565"/>
        <v>0</v>
      </c>
      <c r="W1825">
        <f t="shared" si="1566"/>
        <v>0</v>
      </c>
      <c r="X1825">
        <f t="shared" si="1567"/>
        <v>0</v>
      </c>
      <c r="Y1825" s="10" t="str">
        <f t="shared" si="1568"/>
        <v>Sarah Jackman</v>
      </c>
      <c r="Z1825" t="e">
        <f t="shared" si="1569"/>
        <v>#VALUE!</v>
      </c>
      <c r="AA1825" t="e">
        <f t="shared" si="1570"/>
        <v>#VALUE!</v>
      </c>
      <c r="AB1825" t="e">
        <f t="shared" si="1571"/>
        <v>#VALUE!</v>
      </c>
      <c r="AC1825" t="e">
        <f t="shared" si="1572"/>
        <v>#VALUE!</v>
      </c>
      <c r="AD1825" t="e">
        <f t="shared" si="1573"/>
        <v>#VALUE!</v>
      </c>
      <c r="AE1825" t="e">
        <f t="shared" si="1574"/>
        <v>#VALUE!</v>
      </c>
      <c r="AF1825" t="e">
        <f t="shared" si="1575"/>
        <v>#VALUE!</v>
      </c>
      <c r="AG1825" t="e">
        <f t="shared" si="1576"/>
        <v>#VALUE!</v>
      </c>
      <c r="AH1825" t="e">
        <f t="shared" si="1577"/>
        <v>#VALUE!</v>
      </c>
      <c r="BJ1825">
        <f t="shared" si="1578"/>
        <v>1</v>
      </c>
    </row>
    <row r="1826" spans="11:62" x14ac:dyDescent="0.2">
      <c r="K1826" t="str">
        <f>WeedDataInput!F1824</f>
        <v>Y</v>
      </c>
      <c r="L1826">
        <f>WeedDataInput!G1824</f>
        <v>0</v>
      </c>
      <c r="M1826" s="10" t="str">
        <f t="shared" si="1556"/>
        <v>;0</v>
      </c>
      <c r="N1826" t="str">
        <f t="shared" si="1557"/>
        <v>;0</v>
      </c>
      <c r="O1826" t="str">
        <f t="shared" si="1558"/>
        <v>0</v>
      </c>
      <c r="P1826">
        <f t="shared" si="1559"/>
        <v>0</v>
      </c>
      <c r="Q1826">
        <f t="shared" si="1560"/>
        <v>0</v>
      </c>
      <c r="R1826">
        <f t="shared" si="1561"/>
        <v>0</v>
      </c>
      <c r="S1826">
        <f t="shared" si="1562"/>
        <v>0</v>
      </c>
      <c r="T1826">
        <f t="shared" si="1563"/>
        <v>0</v>
      </c>
      <c r="U1826">
        <f t="shared" si="1564"/>
        <v>0</v>
      </c>
      <c r="V1826">
        <f t="shared" si="1565"/>
        <v>0</v>
      </c>
      <c r="W1826">
        <f t="shared" si="1566"/>
        <v>0</v>
      </c>
      <c r="X1826">
        <f t="shared" si="1567"/>
        <v>0</v>
      </c>
      <c r="Y1826" s="10" t="e">
        <f t="shared" si="1568"/>
        <v>#VALUE!</v>
      </c>
      <c r="Z1826" t="e">
        <f t="shared" si="1569"/>
        <v>#VALUE!</v>
      </c>
      <c r="AA1826" t="e">
        <f t="shared" si="1570"/>
        <v>#VALUE!</v>
      </c>
      <c r="AB1826" t="e">
        <f t="shared" si="1571"/>
        <v>#VALUE!</v>
      </c>
      <c r="AC1826" t="e">
        <f t="shared" si="1572"/>
        <v>#VALUE!</v>
      </c>
      <c r="AD1826" t="e">
        <f t="shared" si="1573"/>
        <v>#VALUE!</v>
      </c>
      <c r="AE1826" t="e">
        <f t="shared" si="1574"/>
        <v>#VALUE!</v>
      </c>
      <c r="AF1826" t="e">
        <f t="shared" si="1575"/>
        <v>#VALUE!</v>
      </c>
      <c r="AG1826" t="e">
        <f t="shared" si="1576"/>
        <v>#VALUE!</v>
      </c>
      <c r="AH1826" t="e">
        <f t="shared" si="1577"/>
        <v>#VALUE!</v>
      </c>
      <c r="BJ1826">
        <f t="shared" si="1578"/>
        <v>0</v>
      </c>
    </row>
    <row r="1827" spans="11:62" x14ac:dyDescent="0.2">
      <c r="K1827" t="str">
        <f>WeedDataInput!F1825</f>
        <v>Y</v>
      </c>
      <c r="L1827">
        <f>WeedDataInput!G1825</f>
        <v>0</v>
      </c>
      <c r="M1827" s="10" t="str">
        <f t="shared" si="1556"/>
        <v>;0</v>
      </c>
      <c r="N1827" t="str">
        <f t="shared" si="1557"/>
        <v>;0</v>
      </c>
      <c r="O1827" t="str">
        <f t="shared" si="1558"/>
        <v>0</v>
      </c>
      <c r="P1827">
        <f t="shared" si="1559"/>
        <v>0</v>
      </c>
      <c r="Q1827">
        <f t="shared" si="1560"/>
        <v>0</v>
      </c>
      <c r="R1827">
        <f t="shared" si="1561"/>
        <v>0</v>
      </c>
      <c r="S1827">
        <f t="shared" si="1562"/>
        <v>0</v>
      </c>
      <c r="T1827">
        <f t="shared" si="1563"/>
        <v>0</v>
      </c>
      <c r="U1827">
        <f t="shared" si="1564"/>
        <v>0</v>
      </c>
      <c r="V1827">
        <f t="shared" si="1565"/>
        <v>0</v>
      </c>
      <c r="W1827">
        <f t="shared" si="1566"/>
        <v>0</v>
      </c>
      <c r="X1827">
        <f t="shared" si="1567"/>
        <v>0</v>
      </c>
      <c r="Y1827" s="10" t="e">
        <f t="shared" si="1568"/>
        <v>#VALUE!</v>
      </c>
      <c r="Z1827" t="e">
        <f t="shared" si="1569"/>
        <v>#VALUE!</v>
      </c>
      <c r="AA1827" t="e">
        <f t="shared" si="1570"/>
        <v>#VALUE!</v>
      </c>
      <c r="AB1827" t="e">
        <f t="shared" si="1571"/>
        <v>#VALUE!</v>
      </c>
      <c r="AC1827" t="e">
        <f t="shared" si="1572"/>
        <v>#VALUE!</v>
      </c>
      <c r="AD1827" t="e">
        <f t="shared" si="1573"/>
        <v>#VALUE!</v>
      </c>
      <c r="AE1827" t="e">
        <f t="shared" si="1574"/>
        <v>#VALUE!</v>
      </c>
      <c r="AF1827" t="e">
        <f t="shared" si="1575"/>
        <v>#VALUE!</v>
      </c>
      <c r="AG1827" t="e">
        <f t="shared" si="1576"/>
        <v>#VALUE!</v>
      </c>
      <c r="AH1827" t="e">
        <f t="shared" si="1577"/>
        <v>#VALUE!</v>
      </c>
      <c r="BJ1827">
        <f t="shared" si="1578"/>
        <v>0</v>
      </c>
    </row>
    <row r="1828" spans="11:62" x14ac:dyDescent="0.2">
      <c r="K1828" t="str">
        <f>WeedDataInput!F1826</f>
        <v>Y</v>
      </c>
      <c r="L1828">
        <f>WeedDataInput!G1826</f>
        <v>0</v>
      </c>
      <c r="M1828" s="10" t="str">
        <f t="shared" si="1556"/>
        <v>;0</v>
      </c>
      <c r="N1828" t="str">
        <f t="shared" si="1557"/>
        <v>;0</v>
      </c>
      <c r="O1828" t="str">
        <f t="shared" si="1558"/>
        <v>0</v>
      </c>
      <c r="P1828">
        <f t="shared" si="1559"/>
        <v>0</v>
      </c>
      <c r="Q1828">
        <f t="shared" si="1560"/>
        <v>0</v>
      </c>
      <c r="R1828">
        <f t="shared" si="1561"/>
        <v>0</v>
      </c>
      <c r="S1828">
        <f t="shared" si="1562"/>
        <v>0</v>
      </c>
      <c r="T1828">
        <f t="shared" si="1563"/>
        <v>0</v>
      </c>
      <c r="U1828">
        <f t="shared" si="1564"/>
        <v>0</v>
      </c>
      <c r="V1828">
        <f t="shared" si="1565"/>
        <v>0</v>
      </c>
      <c r="W1828">
        <f t="shared" si="1566"/>
        <v>0</v>
      </c>
      <c r="X1828">
        <f t="shared" si="1567"/>
        <v>0</v>
      </c>
      <c r="Y1828" s="10" t="e">
        <f t="shared" si="1568"/>
        <v>#VALUE!</v>
      </c>
      <c r="Z1828" t="e">
        <f t="shared" si="1569"/>
        <v>#VALUE!</v>
      </c>
      <c r="AA1828" t="e">
        <f t="shared" si="1570"/>
        <v>#VALUE!</v>
      </c>
      <c r="AB1828" t="e">
        <f t="shared" si="1571"/>
        <v>#VALUE!</v>
      </c>
      <c r="AC1828" t="e">
        <f t="shared" si="1572"/>
        <v>#VALUE!</v>
      </c>
      <c r="AD1828" t="e">
        <f t="shared" si="1573"/>
        <v>#VALUE!</v>
      </c>
      <c r="AE1828" t="e">
        <f t="shared" si="1574"/>
        <v>#VALUE!</v>
      </c>
      <c r="AF1828" t="e">
        <f t="shared" si="1575"/>
        <v>#VALUE!</v>
      </c>
      <c r="AG1828" t="e">
        <f t="shared" si="1576"/>
        <v>#VALUE!</v>
      </c>
      <c r="AH1828" t="e">
        <f t="shared" si="1577"/>
        <v>#VALUE!</v>
      </c>
      <c r="BJ1828">
        <f t="shared" si="1578"/>
        <v>0</v>
      </c>
    </row>
    <row r="1829" spans="11:62" x14ac:dyDescent="0.2">
      <c r="K1829" t="str">
        <f>WeedDataInput!F1827</f>
        <v>Y</v>
      </c>
      <c r="L1829">
        <f>WeedDataInput!G1827</f>
        <v>0</v>
      </c>
      <c r="M1829" s="10" t="str">
        <f t="shared" si="1556"/>
        <v>;0</v>
      </c>
      <c r="N1829" t="str">
        <f t="shared" si="1557"/>
        <v>;0</v>
      </c>
      <c r="O1829" t="str">
        <f t="shared" si="1558"/>
        <v>0</v>
      </c>
      <c r="P1829">
        <f t="shared" si="1559"/>
        <v>0</v>
      </c>
      <c r="Q1829">
        <f t="shared" si="1560"/>
        <v>0</v>
      </c>
      <c r="R1829">
        <f t="shared" si="1561"/>
        <v>0</v>
      </c>
      <c r="S1829">
        <f t="shared" si="1562"/>
        <v>0</v>
      </c>
      <c r="T1829">
        <f t="shared" si="1563"/>
        <v>0</v>
      </c>
      <c r="U1829">
        <f t="shared" si="1564"/>
        <v>0</v>
      </c>
      <c r="V1829">
        <f t="shared" si="1565"/>
        <v>0</v>
      </c>
      <c r="W1829">
        <f t="shared" si="1566"/>
        <v>0</v>
      </c>
      <c r="X1829">
        <f t="shared" si="1567"/>
        <v>0</v>
      </c>
      <c r="Y1829" s="10" t="e">
        <f t="shared" si="1568"/>
        <v>#VALUE!</v>
      </c>
      <c r="Z1829" t="e">
        <f t="shared" si="1569"/>
        <v>#VALUE!</v>
      </c>
      <c r="AA1829" t="e">
        <f t="shared" si="1570"/>
        <v>#VALUE!</v>
      </c>
      <c r="AB1829" t="e">
        <f t="shared" si="1571"/>
        <v>#VALUE!</v>
      </c>
      <c r="AC1829" t="e">
        <f t="shared" si="1572"/>
        <v>#VALUE!</v>
      </c>
      <c r="AD1829" t="e">
        <f t="shared" si="1573"/>
        <v>#VALUE!</v>
      </c>
      <c r="AE1829" t="e">
        <f t="shared" si="1574"/>
        <v>#VALUE!</v>
      </c>
      <c r="AF1829" t="e">
        <f t="shared" si="1575"/>
        <v>#VALUE!</v>
      </c>
      <c r="AG1829" t="e">
        <f t="shared" si="1576"/>
        <v>#VALUE!</v>
      </c>
      <c r="AH1829" t="e">
        <f t="shared" si="1577"/>
        <v>#VALUE!</v>
      </c>
      <c r="BJ1829">
        <f t="shared" si="1578"/>
        <v>0</v>
      </c>
    </row>
    <row r="1830" spans="11:62" x14ac:dyDescent="0.2">
      <c r="K1830" t="str">
        <f>WeedDataInput!F1828</f>
        <v>Y</v>
      </c>
      <c r="L1830">
        <f>WeedDataInput!G1828</f>
        <v>0</v>
      </c>
      <c r="M1830" s="10" t="str">
        <f t="shared" si="1556"/>
        <v>;0</v>
      </c>
      <c r="N1830" t="str">
        <f t="shared" si="1557"/>
        <v>;0</v>
      </c>
      <c r="O1830" t="str">
        <f t="shared" si="1558"/>
        <v>0</v>
      </c>
      <c r="P1830">
        <f t="shared" si="1559"/>
        <v>0</v>
      </c>
      <c r="Q1830">
        <f t="shared" si="1560"/>
        <v>0</v>
      </c>
      <c r="R1830">
        <f t="shared" si="1561"/>
        <v>0</v>
      </c>
      <c r="S1830">
        <f t="shared" si="1562"/>
        <v>0</v>
      </c>
      <c r="T1830">
        <f t="shared" si="1563"/>
        <v>0</v>
      </c>
      <c r="U1830">
        <f t="shared" si="1564"/>
        <v>0</v>
      </c>
      <c r="V1830">
        <f t="shared" si="1565"/>
        <v>0</v>
      </c>
      <c r="W1830">
        <f t="shared" si="1566"/>
        <v>0</v>
      </c>
      <c r="X1830">
        <f t="shared" si="1567"/>
        <v>0</v>
      </c>
      <c r="Y1830" s="10" t="e">
        <f t="shared" si="1568"/>
        <v>#VALUE!</v>
      </c>
      <c r="Z1830" t="e">
        <f t="shared" si="1569"/>
        <v>#VALUE!</v>
      </c>
      <c r="AA1830" t="e">
        <f t="shared" si="1570"/>
        <v>#VALUE!</v>
      </c>
      <c r="AB1830" t="e">
        <f t="shared" si="1571"/>
        <v>#VALUE!</v>
      </c>
      <c r="AC1830" t="e">
        <f t="shared" si="1572"/>
        <v>#VALUE!</v>
      </c>
      <c r="AD1830" t="e">
        <f t="shared" si="1573"/>
        <v>#VALUE!</v>
      </c>
      <c r="AE1830" t="e">
        <f t="shared" si="1574"/>
        <v>#VALUE!</v>
      </c>
      <c r="AF1830" t="e">
        <f t="shared" si="1575"/>
        <v>#VALUE!</v>
      </c>
      <c r="AG1830" t="e">
        <f t="shared" si="1576"/>
        <v>#VALUE!</v>
      </c>
      <c r="AH1830" t="e">
        <f t="shared" si="1577"/>
        <v>#VALUE!</v>
      </c>
      <c r="BJ1830">
        <f t="shared" si="1578"/>
        <v>0</v>
      </c>
    </row>
    <row r="1831" spans="11:62" x14ac:dyDescent="0.2">
      <c r="K1831" t="str">
        <f>WeedDataInput!F1829</f>
        <v>Y</v>
      </c>
      <c r="L1831">
        <f>WeedDataInput!G1829</f>
        <v>0</v>
      </c>
      <c r="M1831" s="10" t="str">
        <f t="shared" si="1556"/>
        <v>;0</v>
      </c>
      <c r="N1831" t="str">
        <f t="shared" si="1557"/>
        <v>;0</v>
      </c>
      <c r="O1831" t="str">
        <f t="shared" si="1558"/>
        <v>0</v>
      </c>
      <c r="P1831">
        <f t="shared" si="1559"/>
        <v>0</v>
      </c>
      <c r="Q1831">
        <f t="shared" si="1560"/>
        <v>0</v>
      </c>
      <c r="R1831">
        <f t="shared" si="1561"/>
        <v>0</v>
      </c>
      <c r="S1831">
        <f t="shared" si="1562"/>
        <v>0</v>
      </c>
      <c r="T1831">
        <f t="shared" si="1563"/>
        <v>0</v>
      </c>
      <c r="U1831">
        <f t="shared" si="1564"/>
        <v>0</v>
      </c>
      <c r="V1831">
        <f t="shared" si="1565"/>
        <v>0</v>
      </c>
      <c r="W1831">
        <f t="shared" si="1566"/>
        <v>0</v>
      </c>
      <c r="X1831">
        <f t="shared" si="1567"/>
        <v>0</v>
      </c>
      <c r="Y1831" s="10" t="e">
        <f t="shared" si="1568"/>
        <v>#VALUE!</v>
      </c>
      <c r="Z1831" t="e">
        <f t="shared" si="1569"/>
        <v>#VALUE!</v>
      </c>
      <c r="AA1831" t="e">
        <f t="shared" si="1570"/>
        <v>#VALUE!</v>
      </c>
      <c r="AB1831" t="e">
        <f t="shared" si="1571"/>
        <v>#VALUE!</v>
      </c>
      <c r="AC1831" t="e">
        <f t="shared" si="1572"/>
        <v>#VALUE!</v>
      </c>
      <c r="AD1831" t="e">
        <f t="shared" si="1573"/>
        <v>#VALUE!</v>
      </c>
      <c r="AE1831" t="e">
        <f t="shared" si="1574"/>
        <v>#VALUE!</v>
      </c>
      <c r="AF1831" t="e">
        <f t="shared" si="1575"/>
        <v>#VALUE!</v>
      </c>
      <c r="AG1831" t="e">
        <f t="shared" si="1576"/>
        <v>#VALUE!</v>
      </c>
      <c r="AH1831" t="e">
        <f t="shared" si="1577"/>
        <v>#VALUE!</v>
      </c>
      <c r="BJ1831">
        <f t="shared" si="1578"/>
        <v>0</v>
      </c>
    </row>
    <row r="1832" spans="11:62" x14ac:dyDescent="0.2">
      <c r="K1832">
        <f>WeedDataInput!F1830</f>
        <v>0</v>
      </c>
      <c r="L1832">
        <f>WeedDataInput!G1830</f>
        <v>0</v>
      </c>
      <c r="M1832" s="10" t="str">
        <f t="shared" si="1556"/>
        <v>;0</v>
      </c>
      <c r="N1832" t="str">
        <f t="shared" si="1557"/>
        <v>;0</v>
      </c>
      <c r="O1832" t="str">
        <f t="shared" si="1558"/>
        <v>0</v>
      </c>
      <c r="P1832">
        <f t="shared" si="1559"/>
        <v>0</v>
      </c>
      <c r="Q1832">
        <f t="shared" si="1560"/>
        <v>0</v>
      </c>
      <c r="R1832">
        <f t="shared" si="1561"/>
        <v>0</v>
      </c>
      <c r="S1832">
        <f t="shared" si="1562"/>
        <v>0</v>
      </c>
      <c r="T1832">
        <f t="shared" si="1563"/>
        <v>0</v>
      </c>
      <c r="U1832">
        <f t="shared" si="1564"/>
        <v>0</v>
      </c>
      <c r="V1832">
        <f t="shared" si="1565"/>
        <v>0</v>
      </c>
      <c r="W1832">
        <f t="shared" si="1566"/>
        <v>0</v>
      </c>
      <c r="X1832">
        <f t="shared" si="1567"/>
        <v>0</v>
      </c>
      <c r="Y1832" s="10" t="e">
        <f t="shared" si="1568"/>
        <v>#VALUE!</v>
      </c>
      <c r="Z1832" t="e">
        <f t="shared" si="1569"/>
        <v>#VALUE!</v>
      </c>
      <c r="AA1832" t="e">
        <f t="shared" si="1570"/>
        <v>#VALUE!</v>
      </c>
      <c r="AB1832" t="e">
        <f t="shared" si="1571"/>
        <v>#VALUE!</v>
      </c>
      <c r="AC1832" t="e">
        <f t="shared" si="1572"/>
        <v>#VALUE!</v>
      </c>
      <c r="AD1832" t="e">
        <f t="shared" si="1573"/>
        <v>#VALUE!</v>
      </c>
      <c r="AE1832" t="e">
        <f t="shared" si="1574"/>
        <v>#VALUE!</v>
      </c>
      <c r="AF1832" t="e">
        <f t="shared" si="1575"/>
        <v>#VALUE!</v>
      </c>
      <c r="AG1832" t="e">
        <f t="shared" si="1576"/>
        <v>#VALUE!</v>
      </c>
      <c r="AH1832" t="e">
        <f t="shared" si="1577"/>
        <v>#VALUE!</v>
      </c>
      <c r="BJ1832">
        <f t="shared" si="1578"/>
        <v>0</v>
      </c>
    </row>
    <row r="1833" spans="11:62" x14ac:dyDescent="0.2">
      <c r="K1833">
        <f>WeedDataInput!F1831</f>
        <v>0</v>
      </c>
      <c r="L1833">
        <f>WeedDataInput!G1831</f>
        <v>0</v>
      </c>
      <c r="M1833" s="10" t="str">
        <f t="shared" si="1556"/>
        <v>;0</v>
      </c>
      <c r="N1833" t="str">
        <f t="shared" si="1557"/>
        <v>;0</v>
      </c>
      <c r="O1833" t="str">
        <f t="shared" si="1558"/>
        <v>0</v>
      </c>
      <c r="P1833">
        <f t="shared" si="1559"/>
        <v>0</v>
      </c>
      <c r="Q1833">
        <f t="shared" si="1560"/>
        <v>0</v>
      </c>
      <c r="R1833">
        <f t="shared" si="1561"/>
        <v>0</v>
      </c>
      <c r="S1833">
        <f t="shared" si="1562"/>
        <v>0</v>
      </c>
      <c r="T1833">
        <f t="shared" si="1563"/>
        <v>0</v>
      </c>
      <c r="U1833">
        <f t="shared" si="1564"/>
        <v>0</v>
      </c>
      <c r="V1833">
        <f t="shared" si="1565"/>
        <v>0</v>
      </c>
      <c r="W1833">
        <f t="shared" si="1566"/>
        <v>0</v>
      </c>
      <c r="X1833">
        <f t="shared" si="1567"/>
        <v>0</v>
      </c>
      <c r="Y1833" s="10" t="e">
        <f t="shared" si="1568"/>
        <v>#VALUE!</v>
      </c>
      <c r="Z1833" t="e">
        <f t="shared" si="1569"/>
        <v>#VALUE!</v>
      </c>
      <c r="AA1833" t="e">
        <f t="shared" si="1570"/>
        <v>#VALUE!</v>
      </c>
      <c r="AB1833" t="e">
        <f t="shared" si="1571"/>
        <v>#VALUE!</v>
      </c>
      <c r="AC1833" t="e">
        <f t="shared" si="1572"/>
        <v>#VALUE!</v>
      </c>
      <c r="AD1833" t="e">
        <f t="shared" si="1573"/>
        <v>#VALUE!</v>
      </c>
      <c r="AE1833" t="e">
        <f t="shared" si="1574"/>
        <v>#VALUE!</v>
      </c>
      <c r="AF1833" t="e">
        <f t="shared" si="1575"/>
        <v>#VALUE!</v>
      </c>
      <c r="AG1833" t="e">
        <f t="shared" si="1576"/>
        <v>#VALUE!</v>
      </c>
      <c r="AH1833" t="e">
        <f t="shared" si="1577"/>
        <v>#VALUE!</v>
      </c>
      <c r="BJ1833">
        <f t="shared" si="1578"/>
        <v>0</v>
      </c>
    </row>
    <row r="1834" spans="11:62" x14ac:dyDescent="0.2">
      <c r="K1834">
        <f>WeedDataInput!F1832</f>
        <v>0</v>
      </c>
      <c r="L1834">
        <f>WeedDataInput!G1832</f>
        <v>0</v>
      </c>
      <c r="M1834" s="10" t="str">
        <f t="shared" si="1556"/>
        <v>;0</v>
      </c>
      <c r="N1834" t="str">
        <f t="shared" si="1557"/>
        <v>;0</v>
      </c>
      <c r="O1834" t="str">
        <f t="shared" si="1558"/>
        <v>0</v>
      </c>
      <c r="P1834">
        <f t="shared" si="1559"/>
        <v>0</v>
      </c>
      <c r="Q1834">
        <f t="shared" si="1560"/>
        <v>0</v>
      </c>
      <c r="R1834">
        <f t="shared" si="1561"/>
        <v>0</v>
      </c>
      <c r="S1834">
        <f t="shared" si="1562"/>
        <v>0</v>
      </c>
      <c r="T1834">
        <f t="shared" si="1563"/>
        <v>0</v>
      </c>
      <c r="U1834">
        <f t="shared" si="1564"/>
        <v>0</v>
      </c>
      <c r="V1834">
        <f t="shared" si="1565"/>
        <v>0</v>
      </c>
      <c r="W1834">
        <f t="shared" si="1566"/>
        <v>0</v>
      </c>
      <c r="X1834">
        <f t="shared" si="1567"/>
        <v>0</v>
      </c>
      <c r="Y1834" s="10" t="e">
        <f t="shared" si="1568"/>
        <v>#VALUE!</v>
      </c>
      <c r="Z1834" t="e">
        <f t="shared" si="1569"/>
        <v>#VALUE!</v>
      </c>
      <c r="AA1834" t="e">
        <f t="shared" si="1570"/>
        <v>#VALUE!</v>
      </c>
      <c r="AB1834" t="e">
        <f t="shared" si="1571"/>
        <v>#VALUE!</v>
      </c>
      <c r="AC1834" t="e">
        <f t="shared" si="1572"/>
        <v>#VALUE!</v>
      </c>
      <c r="AD1834" t="e">
        <f t="shared" si="1573"/>
        <v>#VALUE!</v>
      </c>
      <c r="AE1834" t="e">
        <f t="shared" si="1574"/>
        <v>#VALUE!</v>
      </c>
      <c r="AF1834" t="e">
        <f t="shared" si="1575"/>
        <v>#VALUE!</v>
      </c>
      <c r="AG1834" t="e">
        <f t="shared" si="1576"/>
        <v>#VALUE!</v>
      </c>
      <c r="AH1834" t="e">
        <f t="shared" si="1577"/>
        <v>#VALUE!</v>
      </c>
      <c r="BJ1834">
        <f t="shared" si="1578"/>
        <v>0</v>
      </c>
    </row>
    <row r="1835" spans="11:62" x14ac:dyDescent="0.2">
      <c r="K1835">
        <f>WeedDataInput!F1833</f>
        <v>0</v>
      </c>
      <c r="L1835">
        <f>WeedDataInput!G1833</f>
        <v>0</v>
      </c>
      <c r="M1835" s="10" t="str">
        <f t="shared" si="1556"/>
        <v>;0</v>
      </c>
      <c r="N1835" t="str">
        <f t="shared" si="1557"/>
        <v>;0</v>
      </c>
      <c r="O1835" t="str">
        <f t="shared" si="1558"/>
        <v>0</v>
      </c>
      <c r="P1835">
        <f t="shared" si="1559"/>
        <v>0</v>
      </c>
      <c r="Q1835">
        <f t="shared" si="1560"/>
        <v>0</v>
      </c>
      <c r="R1835">
        <f t="shared" si="1561"/>
        <v>0</v>
      </c>
      <c r="S1835">
        <f t="shared" si="1562"/>
        <v>0</v>
      </c>
      <c r="T1835">
        <f t="shared" si="1563"/>
        <v>0</v>
      </c>
      <c r="U1835">
        <f t="shared" si="1564"/>
        <v>0</v>
      </c>
      <c r="V1835">
        <f t="shared" si="1565"/>
        <v>0</v>
      </c>
      <c r="W1835">
        <f t="shared" si="1566"/>
        <v>0</v>
      </c>
      <c r="X1835">
        <f t="shared" si="1567"/>
        <v>0</v>
      </c>
      <c r="Y1835" s="10" t="e">
        <f t="shared" si="1568"/>
        <v>#VALUE!</v>
      </c>
      <c r="Z1835" t="e">
        <f t="shared" si="1569"/>
        <v>#VALUE!</v>
      </c>
      <c r="AA1835" t="e">
        <f t="shared" si="1570"/>
        <v>#VALUE!</v>
      </c>
      <c r="AB1835" t="e">
        <f t="shared" si="1571"/>
        <v>#VALUE!</v>
      </c>
      <c r="AC1835" t="e">
        <f t="shared" si="1572"/>
        <v>#VALUE!</v>
      </c>
      <c r="AD1835" t="e">
        <f t="shared" si="1573"/>
        <v>#VALUE!</v>
      </c>
      <c r="AE1835" t="e">
        <f t="shared" si="1574"/>
        <v>#VALUE!</v>
      </c>
      <c r="AF1835" t="e">
        <f t="shared" si="1575"/>
        <v>#VALUE!</v>
      </c>
      <c r="AG1835" t="e">
        <f t="shared" si="1576"/>
        <v>#VALUE!</v>
      </c>
      <c r="AH1835" t="e">
        <f t="shared" si="1577"/>
        <v>#VALUE!</v>
      </c>
      <c r="BJ1835">
        <f t="shared" si="1578"/>
        <v>0</v>
      </c>
    </row>
    <row r="1836" spans="11:62" x14ac:dyDescent="0.2">
      <c r="K1836">
        <f>WeedDataInput!F1834</f>
        <v>0</v>
      </c>
      <c r="L1836">
        <f>WeedDataInput!G1834</f>
        <v>0</v>
      </c>
      <c r="M1836" s="10" t="str">
        <f t="shared" ref="M1836:M1899" si="1579">";"&amp;L1836</f>
        <v>;0</v>
      </c>
      <c r="N1836" t="str">
        <f t="shared" ref="N1836:N1899" si="1580">TRIM(M1836)</f>
        <v>;0</v>
      </c>
      <c r="O1836" t="str">
        <f t="shared" ref="O1836:O1899" si="1581">_xlfn.TEXTAFTER(N1836,";")</f>
        <v>0</v>
      </c>
      <c r="P1836">
        <f t="shared" ref="P1836:P1899" si="1582">IFERROR(_xlfn.TEXTAFTER(O1836,";"),0)</f>
        <v>0</v>
      </c>
      <c r="Q1836">
        <f t="shared" ref="Q1836:Q1899" si="1583">IFERROR(_xlfn.TEXTAFTER(P1836,";"),0)</f>
        <v>0</v>
      </c>
      <c r="R1836">
        <f t="shared" ref="R1836:R1899" si="1584">IFERROR(_xlfn.TEXTAFTER(Q1836,";"),0)</f>
        <v>0</v>
      </c>
      <c r="S1836">
        <f t="shared" ref="S1836:S1899" si="1585">IFERROR(_xlfn.TEXTAFTER(R1836,";"),0)</f>
        <v>0</v>
      </c>
      <c r="T1836">
        <f t="shared" ref="T1836:T1899" si="1586">IFERROR(_xlfn.TEXTAFTER(S1836,";"),0)</f>
        <v>0</v>
      </c>
      <c r="U1836">
        <f t="shared" ref="U1836:U1899" si="1587">IFERROR(_xlfn.TEXTAFTER(T1836,";"),0)</f>
        <v>0</v>
      </c>
      <c r="V1836">
        <f t="shared" ref="V1836:V1899" si="1588">IFERROR(_xlfn.TEXTAFTER(U1836,";"),0)</f>
        <v>0</v>
      </c>
      <c r="W1836">
        <f t="shared" ref="W1836:W1899" si="1589">IFERROR(_xlfn.TEXTAFTER(V1836,";"),0)</f>
        <v>0</v>
      </c>
      <c r="X1836">
        <f t="shared" ref="X1836:X1899" si="1590">IFERROR(_xlfn.TEXTAFTER(W1836,";"),0)</f>
        <v>0</v>
      </c>
      <c r="Y1836" s="10" t="e">
        <f t="shared" ref="Y1836:Y1899" si="1591">MID(M1836,SEARCH(";",M1836)+1,SEARCH(";",M1836,SEARCH(";",M1836)+1)-SEARCH(";",M1836)-1)</f>
        <v>#VALUE!</v>
      </c>
      <c r="Z1836" t="e">
        <f t="shared" ref="Z1836:Z1899" si="1592">MID(O1836,SEARCH(";",O1836)+1,SEARCH(";",O1836,SEARCH(";",O1836)+1)-SEARCH(";",O1836)-1)</f>
        <v>#VALUE!</v>
      </c>
      <c r="AA1836" t="e">
        <f t="shared" ref="AA1836:AA1899" si="1593">MID(P1836,SEARCH(";",P1836)+1,SEARCH(";",P1836,SEARCH(";",P1836)+1)-SEARCH(";",P1836)-1)</f>
        <v>#VALUE!</v>
      </c>
      <c r="AB1836" t="e">
        <f t="shared" ref="AB1836:AB1899" si="1594">MID(Q1836,SEARCH(";",Q1836)+1,SEARCH(";",Q1836,SEARCH(";",Q1836)+1)-SEARCH(";",Q1836)-1)</f>
        <v>#VALUE!</v>
      </c>
      <c r="AC1836" t="e">
        <f t="shared" ref="AC1836:AC1899" si="1595">MID(R1836,SEARCH(";",R1836)+1,SEARCH(";",R1836,SEARCH(";",R1836)+1)-SEARCH(";",R1836)-1)</f>
        <v>#VALUE!</v>
      </c>
      <c r="AD1836" t="e">
        <f t="shared" ref="AD1836:AD1899" si="1596">MID(S1836,SEARCH(";",S1836)+1,SEARCH(";",S1836,SEARCH(";",S1836)+1)-SEARCH(";",S1836)-1)</f>
        <v>#VALUE!</v>
      </c>
      <c r="AE1836" t="e">
        <f t="shared" ref="AE1836:AE1899" si="1597">MID(T1836,SEARCH(";",T1836)+1,SEARCH(";",T1836,SEARCH(";",T1836)+1)-SEARCH(";",T1836)-1)</f>
        <v>#VALUE!</v>
      </c>
      <c r="AF1836" t="e">
        <f t="shared" ref="AF1836:AF1899" si="1598">MID(U1836,SEARCH(";",U1836)+1,SEARCH(";",U1836,SEARCH(";",U1836)+1)-SEARCH(";",U1836)-1)</f>
        <v>#VALUE!</v>
      </c>
      <c r="AG1836" t="e">
        <f t="shared" ref="AG1836:AG1899" si="1599">MID(V1836,SEARCH(";",V1836)+1,SEARCH(";",V1836,SEARCH(";",V1836)+1)-SEARCH(";",V1836)-1)</f>
        <v>#VALUE!</v>
      </c>
      <c r="AH1836" t="e">
        <f t="shared" ref="AH1836:AH1899" si="1600">MID(W1836,SEARCH(";",W1836)+1,SEARCH(";",W1836,SEARCH(";",W1836)+1)-SEARCH(";",W1836)-1)</f>
        <v>#VALUE!</v>
      </c>
      <c r="BJ1836">
        <f t="shared" si="1578"/>
        <v>0</v>
      </c>
    </row>
    <row r="1837" spans="11:62" x14ac:dyDescent="0.2">
      <c r="K1837">
        <f>WeedDataInput!F1835</f>
        <v>0</v>
      </c>
      <c r="L1837">
        <f>WeedDataInput!G1835</f>
        <v>0</v>
      </c>
      <c r="M1837" s="10" t="str">
        <f t="shared" si="1579"/>
        <v>;0</v>
      </c>
      <c r="N1837" t="str">
        <f t="shared" si="1580"/>
        <v>;0</v>
      </c>
      <c r="O1837" t="str">
        <f t="shared" si="1581"/>
        <v>0</v>
      </c>
      <c r="P1837">
        <f t="shared" si="1582"/>
        <v>0</v>
      </c>
      <c r="Q1837">
        <f t="shared" si="1583"/>
        <v>0</v>
      </c>
      <c r="R1837">
        <f t="shared" si="1584"/>
        <v>0</v>
      </c>
      <c r="S1837">
        <f t="shared" si="1585"/>
        <v>0</v>
      </c>
      <c r="T1837">
        <f t="shared" si="1586"/>
        <v>0</v>
      </c>
      <c r="U1837">
        <f t="shared" si="1587"/>
        <v>0</v>
      </c>
      <c r="V1837">
        <f t="shared" si="1588"/>
        <v>0</v>
      </c>
      <c r="W1837">
        <f t="shared" si="1589"/>
        <v>0</v>
      </c>
      <c r="X1837">
        <f t="shared" si="1590"/>
        <v>0</v>
      </c>
      <c r="Y1837" s="10" t="e">
        <f t="shared" si="1591"/>
        <v>#VALUE!</v>
      </c>
      <c r="Z1837" t="e">
        <f t="shared" si="1592"/>
        <v>#VALUE!</v>
      </c>
      <c r="AA1837" t="e">
        <f t="shared" si="1593"/>
        <v>#VALUE!</v>
      </c>
      <c r="AB1837" t="e">
        <f t="shared" si="1594"/>
        <v>#VALUE!</v>
      </c>
      <c r="AC1837" t="e">
        <f t="shared" si="1595"/>
        <v>#VALUE!</v>
      </c>
      <c r="AD1837" t="e">
        <f t="shared" si="1596"/>
        <v>#VALUE!</v>
      </c>
      <c r="AE1837" t="e">
        <f t="shared" si="1597"/>
        <v>#VALUE!</v>
      </c>
      <c r="AF1837" t="e">
        <f t="shared" si="1598"/>
        <v>#VALUE!</v>
      </c>
      <c r="AG1837" t="e">
        <f t="shared" si="1599"/>
        <v>#VALUE!</v>
      </c>
      <c r="AH1837" t="e">
        <f t="shared" si="1600"/>
        <v>#VALUE!</v>
      </c>
      <c r="BJ1837">
        <f t="shared" si="1578"/>
        <v>0</v>
      </c>
    </row>
    <row r="1838" spans="11:62" x14ac:dyDescent="0.2">
      <c r="K1838">
        <f>WeedDataInput!F1836</f>
        <v>0</v>
      </c>
      <c r="L1838">
        <f>WeedDataInput!G1836</f>
        <v>0</v>
      </c>
      <c r="M1838" s="10" t="str">
        <f t="shared" si="1579"/>
        <v>;0</v>
      </c>
      <c r="N1838" t="str">
        <f t="shared" si="1580"/>
        <v>;0</v>
      </c>
      <c r="O1838" t="str">
        <f t="shared" si="1581"/>
        <v>0</v>
      </c>
      <c r="P1838">
        <f t="shared" si="1582"/>
        <v>0</v>
      </c>
      <c r="Q1838">
        <f t="shared" si="1583"/>
        <v>0</v>
      </c>
      <c r="R1838">
        <f t="shared" si="1584"/>
        <v>0</v>
      </c>
      <c r="S1838">
        <f t="shared" si="1585"/>
        <v>0</v>
      </c>
      <c r="T1838">
        <f t="shared" si="1586"/>
        <v>0</v>
      </c>
      <c r="U1838">
        <f t="shared" si="1587"/>
        <v>0</v>
      </c>
      <c r="V1838">
        <f t="shared" si="1588"/>
        <v>0</v>
      </c>
      <c r="W1838">
        <f t="shared" si="1589"/>
        <v>0</v>
      </c>
      <c r="X1838">
        <f t="shared" si="1590"/>
        <v>0</v>
      </c>
      <c r="Y1838" s="10" t="e">
        <f t="shared" si="1591"/>
        <v>#VALUE!</v>
      </c>
      <c r="Z1838" t="e">
        <f t="shared" si="1592"/>
        <v>#VALUE!</v>
      </c>
      <c r="AA1838" t="e">
        <f t="shared" si="1593"/>
        <v>#VALUE!</v>
      </c>
      <c r="AB1838" t="e">
        <f t="shared" si="1594"/>
        <v>#VALUE!</v>
      </c>
      <c r="AC1838" t="e">
        <f t="shared" si="1595"/>
        <v>#VALUE!</v>
      </c>
      <c r="AD1838" t="e">
        <f t="shared" si="1596"/>
        <v>#VALUE!</v>
      </c>
      <c r="AE1838" t="e">
        <f t="shared" si="1597"/>
        <v>#VALUE!</v>
      </c>
      <c r="AF1838" t="e">
        <f t="shared" si="1598"/>
        <v>#VALUE!</v>
      </c>
      <c r="AG1838" t="e">
        <f t="shared" si="1599"/>
        <v>#VALUE!</v>
      </c>
      <c r="AH1838" t="e">
        <f t="shared" si="1600"/>
        <v>#VALUE!</v>
      </c>
      <c r="BJ1838">
        <f t="shared" si="1578"/>
        <v>0</v>
      </c>
    </row>
    <row r="1839" spans="11:62" x14ac:dyDescent="0.2">
      <c r="K1839">
        <f>WeedDataInput!F1837</f>
        <v>0</v>
      </c>
      <c r="L1839">
        <f>WeedDataInput!G1837</f>
        <v>0</v>
      </c>
      <c r="M1839" s="10" t="str">
        <f t="shared" si="1579"/>
        <v>;0</v>
      </c>
      <c r="N1839" t="str">
        <f t="shared" si="1580"/>
        <v>;0</v>
      </c>
      <c r="O1839" t="str">
        <f t="shared" si="1581"/>
        <v>0</v>
      </c>
      <c r="P1839">
        <f t="shared" si="1582"/>
        <v>0</v>
      </c>
      <c r="Q1839">
        <f t="shared" si="1583"/>
        <v>0</v>
      </c>
      <c r="R1839">
        <f t="shared" si="1584"/>
        <v>0</v>
      </c>
      <c r="S1839">
        <f t="shared" si="1585"/>
        <v>0</v>
      </c>
      <c r="T1839">
        <f t="shared" si="1586"/>
        <v>0</v>
      </c>
      <c r="U1839">
        <f t="shared" si="1587"/>
        <v>0</v>
      </c>
      <c r="V1839">
        <f t="shared" si="1588"/>
        <v>0</v>
      </c>
      <c r="W1839">
        <f t="shared" si="1589"/>
        <v>0</v>
      </c>
      <c r="X1839">
        <f t="shared" si="1590"/>
        <v>0</v>
      </c>
      <c r="Y1839" s="10" t="e">
        <f t="shared" si="1591"/>
        <v>#VALUE!</v>
      </c>
      <c r="Z1839" t="e">
        <f t="shared" si="1592"/>
        <v>#VALUE!</v>
      </c>
      <c r="AA1839" t="e">
        <f t="shared" si="1593"/>
        <v>#VALUE!</v>
      </c>
      <c r="AB1839" t="e">
        <f t="shared" si="1594"/>
        <v>#VALUE!</v>
      </c>
      <c r="AC1839" t="e">
        <f t="shared" si="1595"/>
        <v>#VALUE!</v>
      </c>
      <c r="AD1839" t="e">
        <f t="shared" si="1596"/>
        <v>#VALUE!</v>
      </c>
      <c r="AE1839" t="e">
        <f t="shared" si="1597"/>
        <v>#VALUE!</v>
      </c>
      <c r="AF1839" t="e">
        <f t="shared" si="1598"/>
        <v>#VALUE!</v>
      </c>
      <c r="AG1839" t="e">
        <f t="shared" si="1599"/>
        <v>#VALUE!</v>
      </c>
      <c r="AH1839" t="e">
        <f t="shared" si="1600"/>
        <v>#VALUE!</v>
      </c>
      <c r="BJ1839">
        <f t="shared" si="1578"/>
        <v>0</v>
      </c>
    </row>
    <row r="1840" spans="11:62" x14ac:dyDescent="0.2">
      <c r="K1840">
        <f>WeedDataInput!F1838</f>
        <v>0</v>
      </c>
      <c r="L1840">
        <f>WeedDataInput!G1838</f>
        <v>0</v>
      </c>
      <c r="M1840" s="10" t="str">
        <f t="shared" si="1579"/>
        <v>;0</v>
      </c>
      <c r="N1840" t="str">
        <f t="shared" si="1580"/>
        <v>;0</v>
      </c>
      <c r="O1840" t="str">
        <f t="shared" si="1581"/>
        <v>0</v>
      </c>
      <c r="P1840">
        <f t="shared" si="1582"/>
        <v>0</v>
      </c>
      <c r="Q1840">
        <f t="shared" si="1583"/>
        <v>0</v>
      </c>
      <c r="R1840">
        <f t="shared" si="1584"/>
        <v>0</v>
      </c>
      <c r="S1840">
        <f t="shared" si="1585"/>
        <v>0</v>
      </c>
      <c r="T1840">
        <f t="shared" si="1586"/>
        <v>0</v>
      </c>
      <c r="U1840">
        <f t="shared" si="1587"/>
        <v>0</v>
      </c>
      <c r="V1840">
        <f t="shared" si="1588"/>
        <v>0</v>
      </c>
      <c r="W1840">
        <f t="shared" si="1589"/>
        <v>0</v>
      </c>
      <c r="X1840">
        <f t="shared" si="1590"/>
        <v>0</v>
      </c>
      <c r="Y1840" s="10" t="e">
        <f t="shared" si="1591"/>
        <v>#VALUE!</v>
      </c>
      <c r="Z1840" t="e">
        <f t="shared" si="1592"/>
        <v>#VALUE!</v>
      </c>
      <c r="AA1840" t="e">
        <f t="shared" si="1593"/>
        <v>#VALUE!</v>
      </c>
      <c r="AB1840" t="e">
        <f t="shared" si="1594"/>
        <v>#VALUE!</v>
      </c>
      <c r="AC1840" t="e">
        <f t="shared" si="1595"/>
        <v>#VALUE!</v>
      </c>
      <c r="AD1840" t="e">
        <f t="shared" si="1596"/>
        <v>#VALUE!</v>
      </c>
      <c r="AE1840" t="e">
        <f t="shared" si="1597"/>
        <v>#VALUE!</v>
      </c>
      <c r="AF1840" t="e">
        <f t="shared" si="1598"/>
        <v>#VALUE!</v>
      </c>
      <c r="AG1840" t="e">
        <f t="shared" si="1599"/>
        <v>#VALUE!</v>
      </c>
      <c r="AH1840" t="e">
        <f t="shared" si="1600"/>
        <v>#VALUE!</v>
      </c>
      <c r="BJ1840">
        <f t="shared" si="1578"/>
        <v>0</v>
      </c>
    </row>
    <row r="1841" spans="11:62" x14ac:dyDescent="0.2">
      <c r="K1841">
        <f>WeedDataInput!F1839</f>
        <v>0</v>
      </c>
      <c r="L1841">
        <f>WeedDataInput!G1839</f>
        <v>0</v>
      </c>
      <c r="M1841" s="10" t="str">
        <f t="shared" si="1579"/>
        <v>;0</v>
      </c>
      <c r="N1841" t="str">
        <f t="shared" si="1580"/>
        <v>;0</v>
      </c>
      <c r="O1841" t="str">
        <f t="shared" si="1581"/>
        <v>0</v>
      </c>
      <c r="P1841">
        <f t="shared" si="1582"/>
        <v>0</v>
      </c>
      <c r="Q1841">
        <f t="shared" si="1583"/>
        <v>0</v>
      </c>
      <c r="R1841">
        <f t="shared" si="1584"/>
        <v>0</v>
      </c>
      <c r="S1841">
        <f t="shared" si="1585"/>
        <v>0</v>
      </c>
      <c r="T1841">
        <f t="shared" si="1586"/>
        <v>0</v>
      </c>
      <c r="U1841">
        <f t="shared" si="1587"/>
        <v>0</v>
      </c>
      <c r="V1841">
        <f t="shared" si="1588"/>
        <v>0</v>
      </c>
      <c r="W1841">
        <f t="shared" si="1589"/>
        <v>0</v>
      </c>
      <c r="X1841">
        <f t="shared" si="1590"/>
        <v>0</v>
      </c>
      <c r="Y1841" s="10" t="e">
        <f t="shared" si="1591"/>
        <v>#VALUE!</v>
      </c>
      <c r="Z1841" t="e">
        <f t="shared" si="1592"/>
        <v>#VALUE!</v>
      </c>
      <c r="AA1841" t="e">
        <f t="shared" si="1593"/>
        <v>#VALUE!</v>
      </c>
      <c r="AB1841" t="e">
        <f t="shared" si="1594"/>
        <v>#VALUE!</v>
      </c>
      <c r="AC1841" t="e">
        <f t="shared" si="1595"/>
        <v>#VALUE!</v>
      </c>
      <c r="AD1841" t="e">
        <f t="shared" si="1596"/>
        <v>#VALUE!</v>
      </c>
      <c r="AE1841" t="e">
        <f t="shared" si="1597"/>
        <v>#VALUE!</v>
      </c>
      <c r="AF1841" t="e">
        <f t="shared" si="1598"/>
        <v>#VALUE!</v>
      </c>
      <c r="AG1841" t="e">
        <f t="shared" si="1599"/>
        <v>#VALUE!</v>
      </c>
      <c r="AH1841" t="e">
        <f t="shared" si="1600"/>
        <v>#VALUE!</v>
      </c>
      <c r="BJ1841">
        <f t="shared" si="1578"/>
        <v>0</v>
      </c>
    </row>
    <row r="1842" spans="11:62" x14ac:dyDescent="0.2">
      <c r="K1842">
        <f>WeedDataInput!F1840</f>
        <v>0</v>
      </c>
      <c r="L1842">
        <f>WeedDataInput!G1840</f>
        <v>0</v>
      </c>
      <c r="M1842" s="10" t="str">
        <f t="shared" si="1579"/>
        <v>;0</v>
      </c>
      <c r="N1842" t="str">
        <f t="shared" si="1580"/>
        <v>;0</v>
      </c>
      <c r="O1842" t="str">
        <f t="shared" si="1581"/>
        <v>0</v>
      </c>
      <c r="P1842">
        <f t="shared" si="1582"/>
        <v>0</v>
      </c>
      <c r="Q1842">
        <f t="shared" si="1583"/>
        <v>0</v>
      </c>
      <c r="R1842">
        <f t="shared" si="1584"/>
        <v>0</v>
      </c>
      <c r="S1842">
        <f t="shared" si="1585"/>
        <v>0</v>
      </c>
      <c r="T1842">
        <f t="shared" si="1586"/>
        <v>0</v>
      </c>
      <c r="U1842">
        <f t="shared" si="1587"/>
        <v>0</v>
      </c>
      <c r="V1842">
        <f t="shared" si="1588"/>
        <v>0</v>
      </c>
      <c r="W1842">
        <f t="shared" si="1589"/>
        <v>0</v>
      </c>
      <c r="X1842">
        <f t="shared" si="1590"/>
        <v>0</v>
      </c>
      <c r="Y1842" s="10" t="e">
        <f t="shared" si="1591"/>
        <v>#VALUE!</v>
      </c>
      <c r="Z1842" t="e">
        <f t="shared" si="1592"/>
        <v>#VALUE!</v>
      </c>
      <c r="AA1842" t="e">
        <f t="shared" si="1593"/>
        <v>#VALUE!</v>
      </c>
      <c r="AB1842" t="e">
        <f t="shared" si="1594"/>
        <v>#VALUE!</v>
      </c>
      <c r="AC1842" t="e">
        <f t="shared" si="1595"/>
        <v>#VALUE!</v>
      </c>
      <c r="AD1842" t="e">
        <f t="shared" si="1596"/>
        <v>#VALUE!</v>
      </c>
      <c r="AE1842" t="e">
        <f t="shared" si="1597"/>
        <v>#VALUE!</v>
      </c>
      <c r="AF1842" t="e">
        <f t="shared" si="1598"/>
        <v>#VALUE!</v>
      </c>
      <c r="AG1842" t="e">
        <f t="shared" si="1599"/>
        <v>#VALUE!</v>
      </c>
      <c r="AH1842" t="e">
        <f t="shared" si="1600"/>
        <v>#VALUE!</v>
      </c>
      <c r="BJ1842">
        <f t="shared" si="1578"/>
        <v>0</v>
      </c>
    </row>
    <row r="1843" spans="11:62" x14ac:dyDescent="0.2">
      <c r="K1843">
        <f>WeedDataInput!F1841</f>
        <v>0</v>
      </c>
      <c r="L1843">
        <f>WeedDataInput!G1841</f>
        <v>0</v>
      </c>
      <c r="M1843" s="10" t="str">
        <f t="shared" si="1579"/>
        <v>;0</v>
      </c>
      <c r="N1843" t="str">
        <f t="shared" si="1580"/>
        <v>;0</v>
      </c>
      <c r="O1843" t="str">
        <f t="shared" si="1581"/>
        <v>0</v>
      </c>
      <c r="P1843">
        <f t="shared" si="1582"/>
        <v>0</v>
      </c>
      <c r="Q1843">
        <f t="shared" si="1583"/>
        <v>0</v>
      </c>
      <c r="R1843">
        <f t="shared" si="1584"/>
        <v>0</v>
      </c>
      <c r="S1843">
        <f t="shared" si="1585"/>
        <v>0</v>
      </c>
      <c r="T1843">
        <f t="shared" si="1586"/>
        <v>0</v>
      </c>
      <c r="U1843">
        <f t="shared" si="1587"/>
        <v>0</v>
      </c>
      <c r="V1843">
        <f t="shared" si="1588"/>
        <v>0</v>
      </c>
      <c r="W1843">
        <f t="shared" si="1589"/>
        <v>0</v>
      </c>
      <c r="X1843">
        <f t="shared" si="1590"/>
        <v>0</v>
      </c>
      <c r="Y1843" s="10" t="e">
        <f t="shared" si="1591"/>
        <v>#VALUE!</v>
      </c>
      <c r="Z1843" t="e">
        <f t="shared" si="1592"/>
        <v>#VALUE!</v>
      </c>
      <c r="AA1843" t="e">
        <f t="shared" si="1593"/>
        <v>#VALUE!</v>
      </c>
      <c r="AB1843" t="e">
        <f t="shared" si="1594"/>
        <v>#VALUE!</v>
      </c>
      <c r="AC1843" t="e">
        <f t="shared" si="1595"/>
        <v>#VALUE!</v>
      </c>
      <c r="AD1843" t="e">
        <f t="shared" si="1596"/>
        <v>#VALUE!</v>
      </c>
      <c r="AE1843" t="e">
        <f t="shared" si="1597"/>
        <v>#VALUE!</v>
      </c>
      <c r="AF1843" t="e">
        <f t="shared" si="1598"/>
        <v>#VALUE!</v>
      </c>
      <c r="AG1843" t="e">
        <f t="shared" si="1599"/>
        <v>#VALUE!</v>
      </c>
      <c r="AH1843" t="e">
        <f t="shared" si="1600"/>
        <v>#VALUE!</v>
      </c>
      <c r="BJ1843">
        <f t="shared" si="1578"/>
        <v>0</v>
      </c>
    </row>
    <row r="1844" spans="11:62" x14ac:dyDescent="0.2">
      <c r="K1844">
        <f>WeedDataInput!F1842</f>
        <v>0</v>
      </c>
      <c r="L1844">
        <f>WeedDataInput!G1842</f>
        <v>0</v>
      </c>
      <c r="M1844" s="10" t="str">
        <f t="shared" si="1579"/>
        <v>;0</v>
      </c>
      <c r="N1844" t="str">
        <f t="shared" si="1580"/>
        <v>;0</v>
      </c>
      <c r="O1844" t="str">
        <f t="shared" si="1581"/>
        <v>0</v>
      </c>
      <c r="P1844">
        <f t="shared" si="1582"/>
        <v>0</v>
      </c>
      <c r="Q1844">
        <f t="shared" si="1583"/>
        <v>0</v>
      </c>
      <c r="R1844">
        <f t="shared" si="1584"/>
        <v>0</v>
      </c>
      <c r="S1844">
        <f t="shared" si="1585"/>
        <v>0</v>
      </c>
      <c r="T1844">
        <f t="shared" si="1586"/>
        <v>0</v>
      </c>
      <c r="U1844">
        <f t="shared" si="1587"/>
        <v>0</v>
      </c>
      <c r="V1844">
        <f t="shared" si="1588"/>
        <v>0</v>
      </c>
      <c r="W1844">
        <f t="shared" si="1589"/>
        <v>0</v>
      </c>
      <c r="X1844">
        <f t="shared" si="1590"/>
        <v>0</v>
      </c>
      <c r="Y1844" s="10" t="e">
        <f t="shared" si="1591"/>
        <v>#VALUE!</v>
      </c>
      <c r="Z1844" t="e">
        <f t="shared" si="1592"/>
        <v>#VALUE!</v>
      </c>
      <c r="AA1844" t="e">
        <f t="shared" si="1593"/>
        <v>#VALUE!</v>
      </c>
      <c r="AB1844" t="e">
        <f t="shared" si="1594"/>
        <v>#VALUE!</v>
      </c>
      <c r="AC1844" t="e">
        <f t="shared" si="1595"/>
        <v>#VALUE!</v>
      </c>
      <c r="AD1844" t="e">
        <f t="shared" si="1596"/>
        <v>#VALUE!</v>
      </c>
      <c r="AE1844" t="e">
        <f t="shared" si="1597"/>
        <v>#VALUE!</v>
      </c>
      <c r="AF1844" t="e">
        <f t="shared" si="1598"/>
        <v>#VALUE!</v>
      </c>
      <c r="AG1844" t="e">
        <f t="shared" si="1599"/>
        <v>#VALUE!</v>
      </c>
      <c r="AH1844" t="e">
        <f t="shared" si="1600"/>
        <v>#VALUE!</v>
      </c>
      <c r="BJ1844">
        <f t="shared" si="1578"/>
        <v>0</v>
      </c>
    </row>
    <row r="1845" spans="11:62" x14ac:dyDescent="0.2">
      <c r="K1845">
        <f>WeedDataInput!F1843</f>
        <v>0</v>
      </c>
      <c r="L1845">
        <f>WeedDataInput!G1843</f>
        <v>0</v>
      </c>
      <c r="M1845" s="10" t="str">
        <f t="shared" si="1579"/>
        <v>;0</v>
      </c>
      <c r="N1845" t="str">
        <f t="shared" si="1580"/>
        <v>;0</v>
      </c>
      <c r="O1845" t="str">
        <f t="shared" si="1581"/>
        <v>0</v>
      </c>
      <c r="P1845">
        <f t="shared" si="1582"/>
        <v>0</v>
      </c>
      <c r="Q1845">
        <f t="shared" si="1583"/>
        <v>0</v>
      </c>
      <c r="R1845">
        <f t="shared" si="1584"/>
        <v>0</v>
      </c>
      <c r="S1845">
        <f t="shared" si="1585"/>
        <v>0</v>
      </c>
      <c r="T1845">
        <f t="shared" si="1586"/>
        <v>0</v>
      </c>
      <c r="U1845">
        <f t="shared" si="1587"/>
        <v>0</v>
      </c>
      <c r="V1845">
        <f t="shared" si="1588"/>
        <v>0</v>
      </c>
      <c r="W1845">
        <f t="shared" si="1589"/>
        <v>0</v>
      </c>
      <c r="X1845">
        <f t="shared" si="1590"/>
        <v>0</v>
      </c>
      <c r="Y1845" s="10" t="e">
        <f t="shared" si="1591"/>
        <v>#VALUE!</v>
      </c>
      <c r="Z1845" t="e">
        <f t="shared" si="1592"/>
        <v>#VALUE!</v>
      </c>
      <c r="AA1845" t="e">
        <f t="shared" si="1593"/>
        <v>#VALUE!</v>
      </c>
      <c r="AB1845" t="e">
        <f t="shared" si="1594"/>
        <v>#VALUE!</v>
      </c>
      <c r="AC1845" t="e">
        <f t="shared" si="1595"/>
        <v>#VALUE!</v>
      </c>
      <c r="AD1845" t="e">
        <f t="shared" si="1596"/>
        <v>#VALUE!</v>
      </c>
      <c r="AE1845" t="e">
        <f t="shared" si="1597"/>
        <v>#VALUE!</v>
      </c>
      <c r="AF1845" t="e">
        <f t="shared" si="1598"/>
        <v>#VALUE!</v>
      </c>
      <c r="AG1845" t="e">
        <f t="shared" si="1599"/>
        <v>#VALUE!</v>
      </c>
      <c r="AH1845" t="e">
        <f t="shared" si="1600"/>
        <v>#VALUE!</v>
      </c>
      <c r="BJ1845">
        <f t="shared" si="1578"/>
        <v>0</v>
      </c>
    </row>
    <row r="1846" spans="11:62" x14ac:dyDescent="0.2">
      <c r="K1846">
        <f>WeedDataInput!F1844</f>
        <v>0</v>
      </c>
      <c r="L1846">
        <f>WeedDataInput!G1844</f>
        <v>0</v>
      </c>
      <c r="M1846" s="10" t="str">
        <f t="shared" si="1579"/>
        <v>;0</v>
      </c>
      <c r="N1846" t="str">
        <f t="shared" si="1580"/>
        <v>;0</v>
      </c>
      <c r="O1846" t="str">
        <f t="shared" si="1581"/>
        <v>0</v>
      </c>
      <c r="P1846">
        <f t="shared" si="1582"/>
        <v>0</v>
      </c>
      <c r="Q1846">
        <f t="shared" si="1583"/>
        <v>0</v>
      </c>
      <c r="R1846">
        <f t="shared" si="1584"/>
        <v>0</v>
      </c>
      <c r="S1846">
        <f t="shared" si="1585"/>
        <v>0</v>
      </c>
      <c r="T1846">
        <f t="shared" si="1586"/>
        <v>0</v>
      </c>
      <c r="U1846">
        <f t="shared" si="1587"/>
        <v>0</v>
      </c>
      <c r="V1846">
        <f t="shared" si="1588"/>
        <v>0</v>
      </c>
      <c r="W1846">
        <f t="shared" si="1589"/>
        <v>0</v>
      </c>
      <c r="X1846">
        <f t="shared" si="1590"/>
        <v>0</v>
      </c>
      <c r="Y1846" s="10" t="e">
        <f t="shared" si="1591"/>
        <v>#VALUE!</v>
      </c>
      <c r="Z1846" t="e">
        <f t="shared" si="1592"/>
        <v>#VALUE!</v>
      </c>
      <c r="AA1846" t="e">
        <f t="shared" si="1593"/>
        <v>#VALUE!</v>
      </c>
      <c r="AB1846" t="e">
        <f t="shared" si="1594"/>
        <v>#VALUE!</v>
      </c>
      <c r="AC1846" t="e">
        <f t="shared" si="1595"/>
        <v>#VALUE!</v>
      </c>
      <c r="AD1846" t="e">
        <f t="shared" si="1596"/>
        <v>#VALUE!</v>
      </c>
      <c r="AE1846" t="e">
        <f t="shared" si="1597"/>
        <v>#VALUE!</v>
      </c>
      <c r="AF1846" t="e">
        <f t="shared" si="1598"/>
        <v>#VALUE!</v>
      </c>
      <c r="AG1846" t="e">
        <f t="shared" si="1599"/>
        <v>#VALUE!</v>
      </c>
      <c r="AH1846" t="e">
        <f t="shared" si="1600"/>
        <v>#VALUE!</v>
      </c>
      <c r="BJ1846">
        <f t="shared" si="1578"/>
        <v>0</v>
      </c>
    </row>
    <row r="1847" spans="11:62" x14ac:dyDescent="0.2">
      <c r="K1847">
        <f>WeedDataInput!F1845</f>
        <v>0</v>
      </c>
      <c r="L1847">
        <f>WeedDataInput!G1845</f>
        <v>0</v>
      </c>
      <c r="M1847" s="10" t="str">
        <f t="shared" si="1579"/>
        <v>;0</v>
      </c>
      <c r="N1847" t="str">
        <f t="shared" si="1580"/>
        <v>;0</v>
      </c>
      <c r="O1847" t="str">
        <f t="shared" si="1581"/>
        <v>0</v>
      </c>
      <c r="P1847">
        <f t="shared" si="1582"/>
        <v>0</v>
      </c>
      <c r="Q1847">
        <f t="shared" si="1583"/>
        <v>0</v>
      </c>
      <c r="R1847">
        <f t="shared" si="1584"/>
        <v>0</v>
      </c>
      <c r="S1847">
        <f t="shared" si="1585"/>
        <v>0</v>
      </c>
      <c r="T1847">
        <f t="shared" si="1586"/>
        <v>0</v>
      </c>
      <c r="U1847">
        <f t="shared" si="1587"/>
        <v>0</v>
      </c>
      <c r="V1847">
        <f t="shared" si="1588"/>
        <v>0</v>
      </c>
      <c r="W1847">
        <f t="shared" si="1589"/>
        <v>0</v>
      </c>
      <c r="X1847">
        <f t="shared" si="1590"/>
        <v>0</v>
      </c>
      <c r="Y1847" s="10" t="e">
        <f t="shared" si="1591"/>
        <v>#VALUE!</v>
      </c>
      <c r="Z1847" t="e">
        <f t="shared" si="1592"/>
        <v>#VALUE!</v>
      </c>
      <c r="AA1847" t="e">
        <f t="shared" si="1593"/>
        <v>#VALUE!</v>
      </c>
      <c r="AB1847" t="e">
        <f t="shared" si="1594"/>
        <v>#VALUE!</v>
      </c>
      <c r="AC1847" t="e">
        <f t="shared" si="1595"/>
        <v>#VALUE!</v>
      </c>
      <c r="AD1847" t="e">
        <f t="shared" si="1596"/>
        <v>#VALUE!</v>
      </c>
      <c r="AE1847" t="e">
        <f t="shared" si="1597"/>
        <v>#VALUE!</v>
      </c>
      <c r="AF1847" t="e">
        <f t="shared" si="1598"/>
        <v>#VALUE!</v>
      </c>
      <c r="AG1847" t="e">
        <f t="shared" si="1599"/>
        <v>#VALUE!</v>
      </c>
      <c r="AH1847" t="e">
        <f t="shared" si="1600"/>
        <v>#VALUE!</v>
      </c>
      <c r="BJ1847">
        <f t="shared" si="1578"/>
        <v>0</v>
      </c>
    </row>
    <row r="1848" spans="11:62" x14ac:dyDescent="0.2">
      <c r="K1848">
        <f>WeedDataInput!F1846</f>
        <v>0</v>
      </c>
      <c r="L1848">
        <f>WeedDataInput!G1846</f>
        <v>0</v>
      </c>
      <c r="M1848" s="10" t="str">
        <f t="shared" si="1579"/>
        <v>;0</v>
      </c>
      <c r="N1848" t="str">
        <f t="shared" si="1580"/>
        <v>;0</v>
      </c>
      <c r="O1848" t="str">
        <f t="shared" si="1581"/>
        <v>0</v>
      </c>
      <c r="P1848">
        <f t="shared" si="1582"/>
        <v>0</v>
      </c>
      <c r="Q1848">
        <f t="shared" si="1583"/>
        <v>0</v>
      </c>
      <c r="R1848">
        <f t="shared" si="1584"/>
        <v>0</v>
      </c>
      <c r="S1848">
        <f t="shared" si="1585"/>
        <v>0</v>
      </c>
      <c r="T1848">
        <f t="shared" si="1586"/>
        <v>0</v>
      </c>
      <c r="U1848">
        <f t="shared" si="1587"/>
        <v>0</v>
      </c>
      <c r="V1848">
        <f t="shared" si="1588"/>
        <v>0</v>
      </c>
      <c r="W1848">
        <f t="shared" si="1589"/>
        <v>0</v>
      </c>
      <c r="X1848">
        <f t="shared" si="1590"/>
        <v>0</v>
      </c>
      <c r="Y1848" s="10" t="e">
        <f t="shared" si="1591"/>
        <v>#VALUE!</v>
      </c>
      <c r="Z1848" t="e">
        <f t="shared" si="1592"/>
        <v>#VALUE!</v>
      </c>
      <c r="AA1848" t="e">
        <f t="shared" si="1593"/>
        <v>#VALUE!</v>
      </c>
      <c r="AB1848" t="e">
        <f t="shared" si="1594"/>
        <v>#VALUE!</v>
      </c>
      <c r="AC1848" t="e">
        <f t="shared" si="1595"/>
        <v>#VALUE!</v>
      </c>
      <c r="AD1848" t="e">
        <f t="shared" si="1596"/>
        <v>#VALUE!</v>
      </c>
      <c r="AE1848" t="e">
        <f t="shared" si="1597"/>
        <v>#VALUE!</v>
      </c>
      <c r="AF1848" t="e">
        <f t="shared" si="1598"/>
        <v>#VALUE!</v>
      </c>
      <c r="AG1848" t="e">
        <f t="shared" si="1599"/>
        <v>#VALUE!</v>
      </c>
      <c r="AH1848" t="e">
        <f t="shared" si="1600"/>
        <v>#VALUE!</v>
      </c>
      <c r="BJ1848">
        <f t="shared" si="1578"/>
        <v>0</v>
      </c>
    </row>
    <row r="1849" spans="11:62" x14ac:dyDescent="0.2">
      <c r="K1849">
        <f>WeedDataInput!F1847</f>
        <v>0</v>
      </c>
      <c r="L1849">
        <f>WeedDataInput!G1847</f>
        <v>0</v>
      </c>
      <c r="M1849" s="10" t="str">
        <f t="shared" si="1579"/>
        <v>;0</v>
      </c>
      <c r="N1849" t="str">
        <f t="shared" si="1580"/>
        <v>;0</v>
      </c>
      <c r="O1849" t="str">
        <f t="shared" si="1581"/>
        <v>0</v>
      </c>
      <c r="P1849">
        <f t="shared" si="1582"/>
        <v>0</v>
      </c>
      <c r="Q1849">
        <f t="shared" si="1583"/>
        <v>0</v>
      </c>
      <c r="R1849">
        <f t="shared" si="1584"/>
        <v>0</v>
      </c>
      <c r="S1849">
        <f t="shared" si="1585"/>
        <v>0</v>
      </c>
      <c r="T1849">
        <f t="shared" si="1586"/>
        <v>0</v>
      </c>
      <c r="U1849">
        <f t="shared" si="1587"/>
        <v>0</v>
      </c>
      <c r="V1849">
        <f t="shared" si="1588"/>
        <v>0</v>
      </c>
      <c r="W1849">
        <f t="shared" si="1589"/>
        <v>0</v>
      </c>
      <c r="X1849">
        <f t="shared" si="1590"/>
        <v>0</v>
      </c>
      <c r="Y1849" s="10" t="e">
        <f t="shared" si="1591"/>
        <v>#VALUE!</v>
      </c>
      <c r="Z1849" t="e">
        <f t="shared" si="1592"/>
        <v>#VALUE!</v>
      </c>
      <c r="AA1849" t="e">
        <f t="shared" si="1593"/>
        <v>#VALUE!</v>
      </c>
      <c r="AB1849" t="e">
        <f t="shared" si="1594"/>
        <v>#VALUE!</v>
      </c>
      <c r="AC1849" t="e">
        <f t="shared" si="1595"/>
        <v>#VALUE!</v>
      </c>
      <c r="AD1849" t="e">
        <f t="shared" si="1596"/>
        <v>#VALUE!</v>
      </c>
      <c r="AE1849" t="e">
        <f t="shared" si="1597"/>
        <v>#VALUE!</v>
      </c>
      <c r="AF1849" t="e">
        <f t="shared" si="1598"/>
        <v>#VALUE!</v>
      </c>
      <c r="AG1849" t="e">
        <f t="shared" si="1599"/>
        <v>#VALUE!</v>
      </c>
      <c r="AH1849" t="e">
        <f t="shared" si="1600"/>
        <v>#VALUE!</v>
      </c>
      <c r="BJ1849">
        <f t="shared" si="1578"/>
        <v>0</v>
      </c>
    </row>
    <row r="1850" spans="11:62" x14ac:dyDescent="0.2">
      <c r="K1850">
        <f>WeedDataInput!F1848</f>
        <v>0</v>
      </c>
      <c r="L1850">
        <f>WeedDataInput!G1848</f>
        <v>0</v>
      </c>
      <c r="M1850" s="10" t="str">
        <f t="shared" si="1579"/>
        <v>;0</v>
      </c>
      <c r="N1850" t="str">
        <f t="shared" si="1580"/>
        <v>;0</v>
      </c>
      <c r="O1850" t="str">
        <f t="shared" si="1581"/>
        <v>0</v>
      </c>
      <c r="P1850">
        <f t="shared" si="1582"/>
        <v>0</v>
      </c>
      <c r="Q1850">
        <f t="shared" si="1583"/>
        <v>0</v>
      </c>
      <c r="R1850">
        <f t="shared" si="1584"/>
        <v>0</v>
      </c>
      <c r="S1850">
        <f t="shared" si="1585"/>
        <v>0</v>
      </c>
      <c r="T1850">
        <f t="shared" si="1586"/>
        <v>0</v>
      </c>
      <c r="U1850">
        <f t="shared" si="1587"/>
        <v>0</v>
      </c>
      <c r="V1850">
        <f t="shared" si="1588"/>
        <v>0</v>
      </c>
      <c r="W1850">
        <f t="shared" si="1589"/>
        <v>0</v>
      </c>
      <c r="X1850">
        <f t="shared" si="1590"/>
        <v>0</v>
      </c>
      <c r="Y1850" s="10" t="e">
        <f t="shared" si="1591"/>
        <v>#VALUE!</v>
      </c>
      <c r="Z1850" t="e">
        <f t="shared" si="1592"/>
        <v>#VALUE!</v>
      </c>
      <c r="AA1850" t="e">
        <f t="shared" si="1593"/>
        <v>#VALUE!</v>
      </c>
      <c r="AB1850" t="e">
        <f t="shared" si="1594"/>
        <v>#VALUE!</v>
      </c>
      <c r="AC1850" t="e">
        <f t="shared" si="1595"/>
        <v>#VALUE!</v>
      </c>
      <c r="AD1850" t="e">
        <f t="shared" si="1596"/>
        <v>#VALUE!</v>
      </c>
      <c r="AE1850" t="e">
        <f t="shared" si="1597"/>
        <v>#VALUE!</v>
      </c>
      <c r="AF1850" t="e">
        <f t="shared" si="1598"/>
        <v>#VALUE!</v>
      </c>
      <c r="AG1850" t="e">
        <f t="shared" si="1599"/>
        <v>#VALUE!</v>
      </c>
      <c r="AH1850" t="e">
        <f t="shared" si="1600"/>
        <v>#VALUE!</v>
      </c>
      <c r="BJ1850">
        <f t="shared" si="1578"/>
        <v>0</v>
      </c>
    </row>
    <row r="1851" spans="11:62" x14ac:dyDescent="0.2">
      <c r="K1851">
        <f>WeedDataInput!F1849</f>
        <v>0</v>
      </c>
      <c r="L1851">
        <f>WeedDataInput!G1849</f>
        <v>0</v>
      </c>
      <c r="M1851" s="10" t="str">
        <f t="shared" si="1579"/>
        <v>;0</v>
      </c>
      <c r="N1851" t="str">
        <f t="shared" si="1580"/>
        <v>;0</v>
      </c>
      <c r="O1851" t="str">
        <f t="shared" si="1581"/>
        <v>0</v>
      </c>
      <c r="P1851">
        <f t="shared" si="1582"/>
        <v>0</v>
      </c>
      <c r="Q1851">
        <f t="shared" si="1583"/>
        <v>0</v>
      </c>
      <c r="R1851">
        <f t="shared" si="1584"/>
        <v>0</v>
      </c>
      <c r="S1851">
        <f t="shared" si="1585"/>
        <v>0</v>
      </c>
      <c r="T1851">
        <f t="shared" si="1586"/>
        <v>0</v>
      </c>
      <c r="U1851">
        <f t="shared" si="1587"/>
        <v>0</v>
      </c>
      <c r="V1851">
        <f t="shared" si="1588"/>
        <v>0</v>
      </c>
      <c r="W1851">
        <f t="shared" si="1589"/>
        <v>0</v>
      </c>
      <c r="X1851">
        <f t="shared" si="1590"/>
        <v>0</v>
      </c>
      <c r="Y1851" s="10" t="e">
        <f t="shared" si="1591"/>
        <v>#VALUE!</v>
      </c>
      <c r="Z1851" t="e">
        <f t="shared" si="1592"/>
        <v>#VALUE!</v>
      </c>
      <c r="AA1851" t="e">
        <f t="shared" si="1593"/>
        <v>#VALUE!</v>
      </c>
      <c r="AB1851" t="e">
        <f t="shared" si="1594"/>
        <v>#VALUE!</v>
      </c>
      <c r="AC1851" t="e">
        <f t="shared" si="1595"/>
        <v>#VALUE!</v>
      </c>
      <c r="AD1851" t="e">
        <f t="shared" si="1596"/>
        <v>#VALUE!</v>
      </c>
      <c r="AE1851" t="e">
        <f t="shared" si="1597"/>
        <v>#VALUE!</v>
      </c>
      <c r="AF1851" t="e">
        <f t="shared" si="1598"/>
        <v>#VALUE!</v>
      </c>
      <c r="AG1851" t="e">
        <f t="shared" si="1599"/>
        <v>#VALUE!</v>
      </c>
      <c r="AH1851" t="e">
        <f t="shared" si="1600"/>
        <v>#VALUE!</v>
      </c>
      <c r="BJ1851">
        <f t="shared" si="1578"/>
        <v>0</v>
      </c>
    </row>
    <row r="1852" spans="11:62" x14ac:dyDescent="0.2">
      <c r="K1852">
        <f>WeedDataInput!F1850</f>
        <v>0</v>
      </c>
      <c r="L1852">
        <f>WeedDataInput!G1850</f>
        <v>0</v>
      </c>
      <c r="M1852" s="10" t="str">
        <f t="shared" si="1579"/>
        <v>;0</v>
      </c>
      <c r="N1852" t="str">
        <f t="shared" si="1580"/>
        <v>;0</v>
      </c>
      <c r="O1852" t="str">
        <f t="shared" si="1581"/>
        <v>0</v>
      </c>
      <c r="P1852">
        <f t="shared" si="1582"/>
        <v>0</v>
      </c>
      <c r="Q1852">
        <f t="shared" si="1583"/>
        <v>0</v>
      </c>
      <c r="R1852">
        <f t="shared" si="1584"/>
        <v>0</v>
      </c>
      <c r="S1852">
        <f t="shared" si="1585"/>
        <v>0</v>
      </c>
      <c r="T1852">
        <f t="shared" si="1586"/>
        <v>0</v>
      </c>
      <c r="U1852">
        <f t="shared" si="1587"/>
        <v>0</v>
      </c>
      <c r="V1852">
        <f t="shared" si="1588"/>
        <v>0</v>
      </c>
      <c r="W1852">
        <f t="shared" si="1589"/>
        <v>0</v>
      </c>
      <c r="X1852">
        <f t="shared" si="1590"/>
        <v>0</v>
      </c>
      <c r="Y1852" s="10" t="e">
        <f t="shared" si="1591"/>
        <v>#VALUE!</v>
      </c>
      <c r="Z1852" t="e">
        <f t="shared" si="1592"/>
        <v>#VALUE!</v>
      </c>
      <c r="AA1852" t="e">
        <f t="shared" si="1593"/>
        <v>#VALUE!</v>
      </c>
      <c r="AB1852" t="e">
        <f t="shared" si="1594"/>
        <v>#VALUE!</v>
      </c>
      <c r="AC1852" t="e">
        <f t="shared" si="1595"/>
        <v>#VALUE!</v>
      </c>
      <c r="AD1852" t="e">
        <f t="shared" si="1596"/>
        <v>#VALUE!</v>
      </c>
      <c r="AE1852" t="e">
        <f t="shared" si="1597"/>
        <v>#VALUE!</v>
      </c>
      <c r="AF1852" t="e">
        <f t="shared" si="1598"/>
        <v>#VALUE!</v>
      </c>
      <c r="AG1852" t="e">
        <f t="shared" si="1599"/>
        <v>#VALUE!</v>
      </c>
      <c r="AH1852" t="e">
        <f t="shared" si="1600"/>
        <v>#VALUE!</v>
      </c>
      <c r="BJ1852">
        <f t="shared" si="1578"/>
        <v>0</v>
      </c>
    </row>
    <row r="1853" spans="11:62" x14ac:dyDescent="0.2">
      <c r="K1853">
        <f>WeedDataInput!F1851</f>
        <v>0</v>
      </c>
      <c r="L1853">
        <f>WeedDataInput!G1851</f>
        <v>0</v>
      </c>
      <c r="M1853" s="10" t="str">
        <f t="shared" si="1579"/>
        <v>;0</v>
      </c>
      <c r="N1853" t="str">
        <f t="shared" si="1580"/>
        <v>;0</v>
      </c>
      <c r="O1853" t="str">
        <f t="shared" si="1581"/>
        <v>0</v>
      </c>
      <c r="P1853">
        <f t="shared" si="1582"/>
        <v>0</v>
      </c>
      <c r="Q1853">
        <f t="shared" si="1583"/>
        <v>0</v>
      </c>
      <c r="R1853">
        <f t="shared" si="1584"/>
        <v>0</v>
      </c>
      <c r="S1853">
        <f t="shared" si="1585"/>
        <v>0</v>
      </c>
      <c r="T1853">
        <f t="shared" si="1586"/>
        <v>0</v>
      </c>
      <c r="U1853">
        <f t="shared" si="1587"/>
        <v>0</v>
      </c>
      <c r="V1853">
        <f t="shared" si="1588"/>
        <v>0</v>
      </c>
      <c r="W1853">
        <f t="shared" si="1589"/>
        <v>0</v>
      </c>
      <c r="X1853">
        <f t="shared" si="1590"/>
        <v>0</v>
      </c>
      <c r="Y1853" s="10" t="e">
        <f t="shared" si="1591"/>
        <v>#VALUE!</v>
      </c>
      <c r="Z1853" t="e">
        <f t="shared" si="1592"/>
        <v>#VALUE!</v>
      </c>
      <c r="AA1853" t="e">
        <f t="shared" si="1593"/>
        <v>#VALUE!</v>
      </c>
      <c r="AB1853" t="e">
        <f t="shared" si="1594"/>
        <v>#VALUE!</v>
      </c>
      <c r="AC1853" t="e">
        <f t="shared" si="1595"/>
        <v>#VALUE!</v>
      </c>
      <c r="AD1853" t="e">
        <f t="shared" si="1596"/>
        <v>#VALUE!</v>
      </c>
      <c r="AE1853" t="e">
        <f t="shared" si="1597"/>
        <v>#VALUE!</v>
      </c>
      <c r="AF1853" t="e">
        <f t="shared" si="1598"/>
        <v>#VALUE!</v>
      </c>
      <c r="AG1853" t="e">
        <f t="shared" si="1599"/>
        <v>#VALUE!</v>
      </c>
      <c r="AH1853" t="e">
        <f t="shared" si="1600"/>
        <v>#VALUE!</v>
      </c>
      <c r="BJ1853">
        <f t="shared" si="1578"/>
        <v>0</v>
      </c>
    </row>
    <row r="1854" spans="11:62" x14ac:dyDescent="0.2">
      <c r="K1854">
        <f>WeedDataInput!F1852</f>
        <v>0</v>
      </c>
      <c r="L1854">
        <f>WeedDataInput!G1852</f>
        <v>0</v>
      </c>
      <c r="M1854" s="10" t="str">
        <f t="shared" si="1579"/>
        <v>;0</v>
      </c>
      <c r="N1854" t="str">
        <f t="shared" si="1580"/>
        <v>;0</v>
      </c>
      <c r="O1854" t="str">
        <f t="shared" si="1581"/>
        <v>0</v>
      </c>
      <c r="P1854">
        <f t="shared" si="1582"/>
        <v>0</v>
      </c>
      <c r="Q1854">
        <f t="shared" si="1583"/>
        <v>0</v>
      </c>
      <c r="R1854">
        <f t="shared" si="1584"/>
        <v>0</v>
      </c>
      <c r="S1854">
        <f t="shared" si="1585"/>
        <v>0</v>
      </c>
      <c r="T1854">
        <f t="shared" si="1586"/>
        <v>0</v>
      </c>
      <c r="U1854">
        <f t="shared" si="1587"/>
        <v>0</v>
      </c>
      <c r="V1854">
        <f t="shared" si="1588"/>
        <v>0</v>
      </c>
      <c r="W1854">
        <f t="shared" si="1589"/>
        <v>0</v>
      </c>
      <c r="X1854">
        <f t="shared" si="1590"/>
        <v>0</v>
      </c>
      <c r="Y1854" s="10" t="e">
        <f t="shared" si="1591"/>
        <v>#VALUE!</v>
      </c>
      <c r="Z1854" t="e">
        <f t="shared" si="1592"/>
        <v>#VALUE!</v>
      </c>
      <c r="AA1854" t="e">
        <f t="shared" si="1593"/>
        <v>#VALUE!</v>
      </c>
      <c r="AB1854" t="e">
        <f t="shared" si="1594"/>
        <v>#VALUE!</v>
      </c>
      <c r="AC1854" t="e">
        <f t="shared" si="1595"/>
        <v>#VALUE!</v>
      </c>
      <c r="AD1854" t="e">
        <f t="shared" si="1596"/>
        <v>#VALUE!</v>
      </c>
      <c r="AE1854" t="e">
        <f t="shared" si="1597"/>
        <v>#VALUE!</v>
      </c>
      <c r="AF1854" t="e">
        <f t="shared" si="1598"/>
        <v>#VALUE!</v>
      </c>
      <c r="AG1854" t="e">
        <f t="shared" si="1599"/>
        <v>#VALUE!</v>
      </c>
      <c r="AH1854" t="e">
        <f t="shared" si="1600"/>
        <v>#VALUE!</v>
      </c>
      <c r="BJ1854">
        <f t="shared" si="1578"/>
        <v>0</v>
      </c>
    </row>
    <row r="1855" spans="11:62" x14ac:dyDescent="0.2">
      <c r="K1855">
        <f>WeedDataInput!F1853</f>
        <v>0</v>
      </c>
      <c r="L1855">
        <f>WeedDataInput!G1853</f>
        <v>0</v>
      </c>
      <c r="M1855" s="10" t="str">
        <f t="shared" si="1579"/>
        <v>;0</v>
      </c>
      <c r="N1855" t="str">
        <f t="shared" si="1580"/>
        <v>;0</v>
      </c>
      <c r="O1855" t="str">
        <f t="shared" si="1581"/>
        <v>0</v>
      </c>
      <c r="P1855">
        <f t="shared" si="1582"/>
        <v>0</v>
      </c>
      <c r="Q1855">
        <f t="shared" si="1583"/>
        <v>0</v>
      </c>
      <c r="R1855">
        <f t="shared" si="1584"/>
        <v>0</v>
      </c>
      <c r="S1855">
        <f t="shared" si="1585"/>
        <v>0</v>
      </c>
      <c r="T1855">
        <f t="shared" si="1586"/>
        <v>0</v>
      </c>
      <c r="U1855">
        <f t="shared" si="1587"/>
        <v>0</v>
      </c>
      <c r="V1855">
        <f t="shared" si="1588"/>
        <v>0</v>
      </c>
      <c r="W1855">
        <f t="shared" si="1589"/>
        <v>0</v>
      </c>
      <c r="X1855">
        <f t="shared" si="1590"/>
        <v>0</v>
      </c>
      <c r="Y1855" s="10" t="e">
        <f t="shared" si="1591"/>
        <v>#VALUE!</v>
      </c>
      <c r="Z1855" t="e">
        <f t="shared" si="1592"/>
        <v>#VALUE!</v>
      </c>
      <c r="AA1855" t="e">
        <f t="shared" si="1593"/>
        <v>#VALUE!</v>
      </c>
      <c r="AB1855" t="e">
        <f t="shared" si="1594"/>
        <v>#VALUE!</v>
      </c>
      <c r="AC1855" t="e">
        <f t="shared" si="1595"/>
        <v>#VALUE!</v>
      </c>
      <c r="AD1855" t="e">
        <f t="shared" si="1596"/>
        <v>#VALUE!</v>
      </c>
      <c r="AE1855" t="e">
        <f t="shared" si="1597"/>
        <v>#VALUE!</v>
      </c>
      <c r="AF1855" t="e">
        <f t="shared" si="1598"/>
        <v>#VALUE!</v>
      </c>
      <c r="AG1855" t="e">
        <f t="shared" si="1599"/>
        <v>#VALUE!</v>
      </c>
      <c r="AH1855" t="e">
        <f t="shared" si="1600"/>
        <v>#VALUE!</v>
      </c>
      <c r="BJ1855">
        <f t="shared" si="1578"/>
        <v>0</v>
      </c>
    </row>
    <row r="1856" spans="11:62" x14ac:dyDescent="0.2">
      <c r="K1856">
        <f>WeedDataInput!F1854</f>
        <v>0</v>
      </c>
      <c r="L1856">
        <f>WeedDataInput!G1854</f>
        <v>0</v>
      </c>
      <c r="M1856" s="10" t="str">
        <f t="shared" si="1579"/>
        <v>;0</v>
      </c>
      <c r="N1856" t="str">
        <f t="shared" si="1580"/>
        <v>;0</v>
      </c>
      <c r="O1856" t="str">
        <f t="shared" si="1581"/>
        <v>0</v>
      </c>
      <c r="P1856">
        <f t="shared" si="1582"/>
        <v>0</v>
      </c>
      <c r="Q1856">
        <f t="shared" si="1583"/>
        <v>0</v>
      </c>
      <c r="R1856">
        <f t="shared" si="1584"/>
        <v>0</v>
      </c>
      <c r="S1856">
        <f t="shared" si="1585"/>
        <v>0</v>
      </c>
      <c r="T1856">
        <f t="shared" si="1586"/>
        <v>0</v>
      </c>
      <c r="U1856">
        <f t="shared" si="1587"/>
        <v>0</v>
      </c>
      <c r="V1856">
        <f t="shared" si="1588"/>
        <v>0</v>
      </c>
      <c r="W1856">
        <f t="shared" si="1589"/>
        <v>0</v>
      </c>
      <c r="X1856">
        <f t="shared" si="1590"/>
        <v>0</v>
      </c>
      <c r="Y1856" s="10" t="e">
        <f t="shared" si="1591"/>
        <v>#VALUE!</v>
      </c>
      <c r="Z1856" t="e">
        <f t="shared" si="1592"/>
        <v>#VALUE!</v>
      </c>
      <c r="AA1856" t="e">
        <f t="shared" si="1593"/>
        <v>#VALUE!</v>
      </c>
      <c r="AB1856" t="e">
        <f t="shared" si="1594"/>
        <v>#VALUE!</v>
      </c>
      <c r="AC1856" t="e">
        <f t="shared" si="1595"/>
        <v>#VALUE!</v>
      </c>
      <c r="AD1856" t="e">
        <f t="shared" si="1596"/>
        <v>#VALUE!</v>
      </c>
      <c r="AE1856" t="e">
        <f t="shared" si="1597"/>
        <v>#VALUE!</v>
      </c>
      <c r="AF1856" t="e">
        <f t="shared" si="1598"/>
        <v>#VALUE!</v>
      </c>
      <c r="AG1856" t="e">
        <f t="shared" si="1599"/>
        <v>#VALUE!</v>
      </c>
      <c r="AH1856" t="e">
        <f t="shared" si="1600"/>
        <v>#VALUE!</v>
      </c>
      <c r="BJ1856">
        <f t="shared" si="1578"/>
        <v>0</v>
      </c>
    </row>
    <row r="1857" spans="11:62" x14ac:dyDescent="0.2">
      <c r="K1857">
        <f>WeedDataInput!F1855</f>
        <v>0</v>
      </c>
      <c r="L1857">
        <f>WeedDataInput!G1855</f>
        <v>0</v>
      </c>
      <c r="M1857" s="10" t="str">
        <f t="shared" si="1579"/>
        <v>;0</v>
      </c>
      <c r="N1857" t="str">
        <f t="shared" si="1580"/>
        <v>;0</v>
      </c>
      <c r="O1857" t="str">
        <f t="shared" si="1581"/>
        <v>0</v>
      </c>
      <c r="P1857">
        <f t="shared" si="1582"/>
        <v>0</v>
      </c>
      <c r="Q1857">
        <f t="shared" si="1583"/>
        <v>0</v>
      </c>
      <c r="R1857">
        <f t="shared" si="1584"/>
        <v>0</v>
      </c>
      <c r="S1857">
        <f t="shared" si="1585"/>
        <v>0</v>
      </c>
      <c r="T1857">
        <f t="shared" si="1586"/>
        <v>0</v>
      </c>
      <c r="U1857">
        <f t="shared" si="1587"/>
        <v>0</v>
      </c>
      <c r="V1857">
        <f t="shared" si="1588"/>
        <v>0</v>
      </c>
      <c r="W1857">
        <f t="shared" si="1589"/>
        <v>0</v>
      </c>
      <c r="X1857">
        <f t="shared" si="1590"/>
        <v>0</v>
      </c>
      <c r="Y1857" s="10" t="e">
        <f t="shared" si="1591"/>
        <v>#VALUE!</v>
      </c>
      <c r="Z1857" t="e">
        <f t="shared" si="1592"/>
        <v>#VALUE!</v>
      </c>
      <c r="AA1857" t="e">
        <f t="shared" si="1593"/>
        <v>#VALUE!</v>
      </c>
      <c r="AB1857" t="e">
        <f t="shared" si="1594"/>
        <v>#VALUE!</v>
      </c>
      <c r="AC1857" t="e">
        <f t="shared" si="1595"/>
        <v>#VALUE!</v>
      </c>
      <c r="AD1857" t="e">
        <f t="shared" si="1596"/>
        <v>#VALUE!</v>
      </c>
      <c r="AE1857" t="e">
        <f t="shared" si="1597"/>
        <v>#VALUE!</v>
      </c>
      <c r="AF1857" t="e">
        <f t="shared" si="1598"/>
        <v>#VALUE!</v>
      </c>
      <c r="AG1857" t="e">
        <f t="shared" si="1599"/>
        <v>#VALUE!</v>
      </c>
      <c r="AH1857" t="e">
        <f t="shared" si="1600"/>
        <v>#VALUE!</v>
      </c>
      <c r="BJ1857">
        <f t="shared" si="1578"/>
        <v>0</v>
      </c>
    </row>
    <row r="1858" spans="11:62" x14ac:dyDescent="0.2">
      <c r="K1858">
        <f>WeedDataInput!F1856</f>
        <v>0</v>
      </c>
      <c r="L1858">
        <f>WeedDataInput!G1856</f>
        <v>0</v>
      </c>
      <c r="M1858" s="10" t="str">
        <f t="shared" si="1579"/>
        <v>;0</v>
      </c>
      <c r="N1858" t="str">
        <f t="shared" si="1580"/>
        <v>;0</v>
      </c>
      <c r="O1858" t="str">
        <f t="shared" si="1581"/>
        <v>0</v>
      </c>
      <c r="P1858">
        <f t="shared" si="1582"/>
        <v>0</v>
      </c>
      <c r="Q1858">
        <f t="shared" si="1583"/>
        <v>0</v>
      </c>
      <c r="R1858">
        <f t="shared" si="1584"/>
        <v>0</v>
      </c>
      <c r="S1858">
        <f t="shared" si="1585"/>
        <v>0</v>
      </c>
      <c r="T1858">
        <f t="shared" si="1586"/>
        <v>0</v>
      </c>
      <c r="U1858">
        <f t="shared" si="1587"/>
        <v>0</v>
      </c>
      <c r="V1858">
        <f t="shared" si="1588"/>
        <v>0</v>
      </c>
      <c r="W1858">
        <f t="shared" si="1589"/>
        <v>0</v>
      </c>
      <c r="X1858">
        <f t="shared" si="1590"/>
        <v>0</v>
      </c>
      <c r="Y1858" s="10" t="e">
        <f t="shared" si="1591"/>
        <v>#VALUE!</v>
      </c>
      <c r="Z1858" t="e">
        <f t="shared" si="1592"/>
        <v>#VALUE!</v>
      </c>
      <c r="AA1858" t="e">
        <f t="shared" si="1593"/>
        <v>#VALUE!</v>
      </c>
      <c r="AB1858" t="e">
        <f t="shared" si="1594"/>
        <v>#VALUE!</v>
      </c>
      <c r="AC1858" t="e">
        <f t="shared" si="1595"/>
        <v>#VALUE!</v>
      </c>
      <c r="AD1858" t="e">
        <f t="shared" si="1596"/>
        <v>#VALUE!</v>
      </c>
      <c r="AE1858" t="e">
        <f t="shared" si="1597"/>
        <v>#VALUE!</v>
      </c>
      <c r="AF1858" t="e">
        <f t="shared" si="1598"/>
        <v>#VALUE!</v>
      </c>
      <c r="AG1858" t="e">
        <f t="shared" si="1599"/>
        <v>#VALUE!</v>
      </c>
      <c r="AH1858" t="e">
        <f t="shared" si="1600"/>
        <v>#VALUE!</v>
      </c>
      <c r="BJ1858">
        <f t="shared" si="1578"/>
        <v>0</v>
      </c>
    </row>
    <row r="1859" spans="11:62" x14ac:dyDescent="0.2">
      <c r="K1859">
        <f>WeedDataInput!F1857</f>
        <v>0</v>
      </c>
      <c r="L1859">
        <f>WeedDataInput!G1857</f>
        <v>0</v>
      </c>
      <c r="M1859" s="10" t="str">
        <f t="shared" si="1579"/>
        <v>;0</v>
      </c>
      <c r="N1859" t="str">
        <f t="shared" si="1580"/>
        <v>;0</v>
      </c>
      <c r="O1859" t="str">
        <f t="shared" si="1581"/>
        <v>0</v>
      </c>
      <c r="P1859">
        <f t="shared" si="1582"/>
        <v>0</v>
      </c>
      <c r="Q1859">
        <f t="shared" si="1583"/>
        <v>0</v>
      </c>
      <c r="R1859">
        <f t="shared" si="1584"/>
        <v>0</v>
      </c>
      <c r="S1859">
        <f t="shared" si="1585"/>
        <v>0</v>
      </c>
      <c r="T1859">
        <f t="shared" si="1586"/>
        <v>0</v>
      </c>
      <c r="U1859">
        <f t="shared" si="1587"/>
        <v>0</v>
      </c>
      <c r="V1859">
        <f t="shared" si="1588"/>
        <v>0</v>
      </c>
      <c r="W1859">
        <f t="shared" si="1589"/>
        <v>0</v>
      </c>
      <c r="X1859">
        <f t="shared" si="1590"/>
        <v>0</v>
      </c>
      <c r="Y1859" s="10" t="e">
        <f t="shared" si="1591"/>
        <v>#VALUE!</v>
      </c>
      <c r="Z1859" t="e">
        <f t="shared" si="1592"/>
        <v>#VALUE!</v>
      </c>
      <c r="AA1859" t="e">
        <f t="shared" si="1593"/>
        <v>#VALUE!</v>
      </c>
      <c r="AB1859" t="e">
        <f t="shared" si="1594"/>
        <v>#VALUE!</v>
      </c>
      <c r="AC1859" t="e">
        <f t="shared" si="1595"/>
        <v>#VALUE!</v>
      </c>
      <c r="AD1859" t="e">
        <f t="shared" si="1596"/>
        <v>#VALUE!</v>
      </c>
      <c r="AE1859" t="e">
        <f t="shared" si="1597"/>
        <v>#VALUE!</v>
      </c>
      <c r="AF1859" t="e">
        <f t="shared" si="1598"/>
        <v>#VALUE!</v>
      </c>
      <c r="AG1859" t="e">
        <f t="shared" si="1599"/>
        <v>#VALUE!</v>
      </c>
      <c r="AH1859" t="e">
        <f t="shared" si="1600"/>
        <v>#VALUE!</v>
      </c>
      <c r="BJ1859">
        <f t="shared" si="1578"/>
        <v>0</v>
      </c>
    </row>
    <row r="1860" spans="11:62" x14ac:dyDescent="0.2">
      <c r="K1860">
        <f>WeedDataInput!F1858</f>
        <v>0</v>
      </c>
      <c r="L1860">
        <f>WeedDataInput!G1858</f>
        <v>0</v>
      </c>
      <c r="M1860" s="10" t="str">
        <f t="shared" si="1579"/>
        <v>;0</v>
      </c>
      <c r="N1860" t="str">
        <f t="shared" si="1580"/>
        <v>;0</v>
      </c>
      <c r="O1860" t="str">
        <f t="shared" si="1581"/>
        <v>0</v>
      </c>
      <c r="P1860">
        <f t="shared" si="1582"/>
        <v>0</v>
      </c>
      <c r="Q1860">
        <f t="shared" si="1583"/>
        <v>0</v>
      </c>
      <c r="R1860">
        <f t="shared" si="1584"/>
        <v>0</v>
      </c>
      <c r="S1860">
        <f t="shared" si="1585"/>
        <v>0</v>
      </c>
      <c r="T1860">
        <f t="shared" si="1586"/>
        <v>0</v>
      </c>
      <c r="U1860">
        <f t="shared" si="1587"/>
        <v>0</v>
      </c>
      <c r="V1860">
        <f t="shared" si="1588"/>
        <v>0</v>
      </c>
      <c r="W1860">
        <f t="shared" si="1589"/>
        <v>0</v>
      </c>
      <c r="X1860">
        <f t="shared" si="1590"/>
        <v>0</v>
      </c>
      <c r="Y1860" s="10" t="e">
        <f t="shared" si="1591"/>
        <v>#VALUE!</v>
      </c>
      <c r="Z1860" t="e">
        <f t="shared" si="1592"/>
        <v>#VALUE!</v>
      </c>
      <c r="AA1860" t="e">
        <f t="shared" si="1593"/>
        <v>#VALUE!</v>
      </c>
      <c r="AB1860" t="e">
        <f t="shared" si="1594"/>
        <v>#VALUE!</v>
      </c>
      <c r="AC1860" t="e">
        <f t="shared" si="1595"/>
        <v>#VALUE!</v>
      </c>
      <c r="AD1860" t="e">
        <f t="shared" si="1596"/>
        <v>#VALUE!</v>
      </c>
      <c r="AE1860" t="e">
        <f t="shared" si="1597"/>
        <v>#VALUE!</v>
      </c>
      <c r="AF1860" t="e">
        <f t="shared" si="1598"/>
        <v>#VALUE!</v>
      </c>
      <c r="AG1860" t="e">
        <f t="shared" si="1599"/>
        <v>#VALUE!</v>
      </c>
      <c r="AH1860" t="e">
        <f t="shared" si="1600"/>
        <v>#VALUE!</v>
      </c>
      <c r="BJ1860">
        <f t="shared" si="1578"/>
        <v>0</v>
      </c>
    </row>
    <row r="1861" spans="11:62" x14ac:dyDescent="0.2">
      <c r="K1861">
        <f>WeedDataInput!F1859</f>
        <v>0</v>
      </c>
      <c r="L1861">
        <f>WeedDataInput!G1859</f>
        <v>0</v>
      </c>
      <c r="M1861" s="10" t="str">
        <f t="shared" si="1579"/>
        <v>;0</v>
      </c>
      <c r="N1861" t="str">
        <f t="shared" si="1580"/>
        <v>;0</v>
      </c>
      <c r="O1861" t="str">
        <f t="shared" si="1581"/>
        <v>0</v>
      </c>
      <c r="P1861">
        <f t="shared" si="1582"/>
        <v>0</v>
      </c>
      <c r="Q1861">
        <f t="shared" si="1583"/>
        <v>0</v>
      </c>
      <c r="R1861">
        <f t="shared" si="1584"/>
        <v>0</v>
      </c>
      <c r="S1861">
        <f t="shared" si="1585"/>
        <v>0</v>
      </c>
      <c r="T1861">
        <f t="shared" si="1586"/>
        <v>0</v>
      </c>
      <c r="U1861">
        <f t="shared" si="1587"/>
        <v>0</v>
      </c>
      <c r="V1861">
        <f t="shared" si="1588"/>
        <v>0</v>
      </c>
      <c r="W1861">
        <f t="shared" si="1589"/>
        <v>0</v>
      </c>
      <c r="X1861">
        <f t="shared" si="1590"/>
        <v>0</v>
      </c>
      <c r="Y1861" s="10" t="e">
        <f t="shared" si="1591"/>
        <v>#VALUE!</v>
      </c>
      <c r="Z1861" t="e">
        <f t="shared" si="1592"/>
        <v>#VALUE!</v>
      </c>
      <c r="AA1861" t="e">
        <f t="shared" si="1593"/>
        <v>#VALUE!</v>
      </c>
      <c r="AB1861" t="e">
        <f t="shared" si="1594"/>
        <v>#VALUE!</v>
      </c>
      <c r="AC1861" t="e">
        <f t="shared" si="1595"/>
        <v>#VALUE!</v>
      </c>
      <c r="AD1861" t="e">
        <f t="shared" si="1596"/>
        <v>#VALUE!</v>
      </c>
      <c r="AE1861" t="e">
        <f t="shared" si="1597"/>
        <v>#VALUE!</v>
      </c>
      <c r="AF1861" t="e">
        <f t="shared" si="1598"/>
        <v>#VALUE!</v>
      </c>
      <c r="AG1861" t="e">
        <f t="shared" si="1599"/>
        <v>#VALUE!</v>
      </c>
      <c r="AH1861" t="e">
        <f t="shared" si="1600"/>
        <v>#VALUE!</v>
      </c>
      <c r="BJ1861">
        <f t="shared" si="1578"/>
        <v>0</v>
      </c>
    </row>
    <row r="1862" spans="11:62" x14ac:dyDescent="0.2">
      <c r="K1862">
        <f>WeedDataInput!F1860</f>
        <v>0</v>
      </c>
      <c r="L1862">
        <f>WeedDataInput!G1860</f>
        <v>0</v>
      </c>
      <c r="M1862" s="10" t="str">
        <f t="shared" si="1579"/>
        <v>;0</v>
      </c>
      <c r="N1862" t="str">
        <f t="shared" si="1580"/>
        <v>;0</v>
      </c>
      <c r="O1862" t="str">
        <f t="shared" si="1581"/>
        <v>0</v>
      </c>
      <c r="P1862">
        <f t="shared" si="1582"/>
        <v>0</v>
      </c>
      <c r="Q1862">
        <f t="shared" si="1583"/>
        <v>0</v>
      </c>
      <c r="R1862">
        <f t="shared" si="1584"/>
        <v>0</v>
      </c>
      <c r="S1862">
        <f t="shared" si="1585"/>
        <v>0</v>
      </c>
      <c r="T1862">
        <f t="shared" si="1586"/>
        <v>0</v>
      </c>
      <c r="U1862">
        <f t="shared" si="1587"/>
        <v>0</v>
      </c>
      <c r="V1862">
        <f t="shared" si="1588"/>
        <v>0</v>
      </c>
      <c r="W1862">
        <f t="shared" si="1589"/>
        <v>0</v>
      </c>
      <c r="X1862">
        <f t="shared" si="1590"/>
        <v>0</v>
      </c>
      <c r="Y1862" s="10" t="e">
        <f t="shared" si="1591"/>
        <v>#VALUE!</v>
      </c>
      <c r="Z1862" t="e">
        <f t="shared" si="1592"/>
        <v>#VALUE!</v>
      </c>
      <c r="AA1862" t="e">
        <f t="shared" si="1593"/>
        <v>#VALUE!</v>
      </c>
      <c r="AB1862" t="e">
        <f t="shared" si="1594"/>
        <v>#VALUE!</v>
      </c>
      <c r="AC1862" t="e">
        <f t="shared" si="1595"/>
        <v>#VALUE!</v>
      </c>
      <c r="AD1862" t="e">
        <f t="shared" si="1596"/>
        <v>#VALUE!</v>
      </c>
      <c r="AE1862" t="e">
        <f t="shared" si="1597"/>
        <v>#VALUE!</v>
      </c>
      <c r="AF1862" t="e">
        <f t="shared" si="1598"/>
        <v>#VALUE!</v>
      </c>
      <c r="AG1862" t="e">
        <f t="shared" si="1599"/>
        <v>#VALUE!</v>
      </c>
      <c r="AH1862" t="e">
        <f t="shared" si="1600"/>
        <v>#VALUE!</v>
      </c>
      <c r="BJ1862">
        <f t="shared" si="1578"/>
        <v>0</v>
      </c>
    </row>
    <row r="1863" spans="11:62" x14ac:dyDescent="0.2">
      <c r="K1863">
        <f>WeedDataInput!F1861</f>
        <v>0</v>
      </c>
      <c r="L1863">
        <f>WeedDataInput!G1861</f>
        <v>0</v>
      </c>
      <c r="M1863" s="10" t="str">
        <f t="shared" si="1579"/>
        <v>;0</v>
      </c>
      <c r="N1863" t="str">
        <f t="shared" si="1580"/>
        <v>;0</v>
      </c>
      <c r="O1863" t="str">
        <f t="shared" si="1581"/>
        <v>0</v>
      </c>
      <c r="P1863">
        <f t="shared" si="1582"/>
        <v>0</v>
      </c>
      <c r="Q1863">
        <f t="shared" si="1583"/>
        <v>0</v>
      </c>
      <c r="R1863">
        <f t="shared" si="1584"/>
        <v>0</v>
      </c>
      <c r="S1863">
        <f t="shared" si="1585"/>
        <v>0</v>
      </c>
      <c r="T1863">
        <f t="shared" si="1586"/>
        <v>0</v>
      </c>
      <c r="U1863">
        <f t="shared" si="1587"/>
        <v>0</v>
      </c>
      <c r="V1863">
        <f t="shared" si="1588"/>
        <v>0</v>
      </c>
      <c r="W1863">
        <f t="shared" si="1589"/>
        <v>0</v>
      </c>
      <c r="X1863">
        <f t="shared" si="1590"/>
        <v>0</v>
      </c>
      <c r="Y1863" s="10" t="e">
        <f t="shared" si="1591"/>
        <v>#VALUE!</v>
      </c>
      <c r="Z1863" t="e">
        <f t="shared" si="1592"/>
        <v>#VALUE!</v>
      </c>
      <c r="AA1863" t="e">
        <f t="shared" si="1593"/>
        <v>#VALUE!</v>
      </c>
      <c r="AB1863" t="e">
        <f t="shared" si="1594"/>
        <v>#VALUE!</v>
      </c>
      <c r="AC1863" t="e">
        <f t="shared" si="1595"/>
        <v>#VALUE!</v>
      </c>
      <c r="AD1863" t="e">
        <f t="shared" si="1596"/>
        <v>#VALUE!</v>
      </c>
      <c r="AE1863" t="e">
        <f t="shared" si="1597"/>
        <v>#VALUE!</v>
      </c>
      <c r="AF1863" t="e">
        <f t="shared" si="1598"/>
        <v>#VALUE!</v>
      </c>
      <c r="AG1863" t="e">
        <f t="shared" si="1599"/>
        <v>#VALUE!</v>
      </c>
      <c r="AH1863" t="e">
        <f t="shared" si="1600"/>
        <v>#VALUE!</v>
      </c>
      <c r="BJ1863">
        <f t="shared" ref="BJ1863:BJ1926" si="1601">LEN(O1863) - LEN(SUBSTITUTE(O1863, ";", ""))</f>
        <v>0</v>
      </c>
    </row>
    <row r="1864" spans="11:62" x14ac:dyDescent="0.2">
      <c r="K1864">
        <f>WeedDataInput!F1862</f>
        <v>0</v>
      </c>
      <c r="L1864">
        <f>WeedDataInput!G1862</f>
        <v>0</v>
      </c>
      <c r="M1864" s="10" t="str">
        <f t="shared" si="1579"/>
        <v>;0</v>
      </c>
      <c r="N1864" t="str">
        <f t="shared" si="1580"/>
        <v>;0</v>
      </c>
      <c r="O1864" t="str">
        <f t="shared" si="1581"/>
        <v>0</v>
      </c>
      <c r="P1864">
        <f t="shared" si="1582"/>
        <v>0</v>
      </c>
      <c r="Q1864">
        <f t="shared" si="1583"/>
        <v>0</v>
      </c>
      <c r="R1864">
        <f t="shared" si="1584"/>
        <v>0</v>
      </c>
      <c r="S1864">
        <f t="shared" si="1585"/>
        <v>0</v>
      </c>
      <c r="T1864">
        <f t="shared" si="1586"/>
        <v>0</v>
      </c>
      <c r="U1864">
        <f t="shared" si="1587"/>
        <v>0</v>
      </c>
      <c r="V1864">
        <f t="shared" si="1588"/>
        <v>0</v>
      </c>
      <c r="W1864">
        <f t="shared" si="1589"/>
        <v>0</v>
      </c>
      <c r="X1864">
        <f t="shared" si="1590"/>
        <v>0</v>
      </c>
      <c r="Y1864" s="10" t="e">
        <f t="shared" si="1591"/>
        <v>#VALUE!</v>
      </c>
      <c r="Z1864" t="e">
        <f t="shared" si="1592"/>
        <v>#VALUE!</v>
      </c>
      <c r="AA1864" t="e">
        <f t="shared" si="1593"/>
        <v>#VALUE!</v>
      </c>
      <c r="AB1864" t="e">
        <f t="shared" si="1594"/>
        <v>#VALUE!</v>
      </c>
      <c r="AC1864" t="e">
        <f t="shared" si="1595"/>
        <v>#VALUE!</v>
      </c>
      <c r="AD1864" t="e">
        <f t="shared" si="1596"/>
        <v>#VALUE!</v>
      </c>
      <c r="AE1864" t="e">
        <f t="shared" si="1597"/>
        <v>#VALUE!</v>
      </c>
      <c r="AF1864" t="e">
        <f t="shared" si="1598"/>
        <v>#VALUE!</v>
      </c>
      <c r="AG1864" t="e">
        <f t="shared" si="1599"/>
        <v>#VALUE!</v>
      </c>
      <c r="AH1864" t="e">
        <f t="shared" si="1600"/>
        <v>#VALUE!</v>
      </c>
      <c r="BJ1864">
        <f t="shared" si="1601"/>
        <v>0</v>
      </c>
    </row>
    <row r="1865" spans="11:62" x14ac:dyDescent="0.2">
      <c r="K1865">
        <f>WeedDataInput!F1863</f>
        <v>0</v>
      </c>
      <c r="L1865">
        <f>WeedDataInput!G1863</f>
        <v>0</v>
      </c>
      <c r="M1865" s="10" t="str">
        <f t="shared" si="1579"/>
        <v>;0</v>
      </c>
      <c r="N1865" t="str">
        <f t="shared" si="1580"/>
        <v>;0</v>
      </c>
      <c r="O1865" t="str">
        <f t="shared" si="1581"/>
        <v>0</v>
      </c>
      <c r="P1865">
        <f t="shared" si="1582"/>
        <v>0</v>
      </c>
      <c r="Q1865">
        <f t="shared" si="1583"/>
        <v>0</v>
      </c>
      <c r="R1865">
        <f t="shared" si="1584"/>
        <v>0</v>
      </c>
      <c r="S1865">
        <f t="shared" si="1585"/>
        <v>0</v>
      </c>
      <c r="T1865">
        <f t="shared" si="1586"/>
        <v>0</v>
      </c>
      <c r="U1865">
        <f t="shared" si="1587"/>
        <v>0</v>
      </c>
      <c r="V1865">
        <f t="shared" si="1588"/>
        <v>0</v>
      </c>
      <c r="W1865">
        <f t="shared" si="1589"/>
        <v>0</v>
      </c>
      <c r="X1865">
        <f t="shared" si="1590"/>
        <v>0</v>
      </c>
      <c r="Y1865" s="10" t="e">
        <f t="shared" si="1591"/>
        <v>#VALUE!</v>
      </c>
      <c r="Z1865" t="e">
        <f t="shared" si="1592"/>
        <v>#VALUE!</v>
      </c>
      <c r="AA1865" t="e">
        <f t="shared" si="1593"/>
        <v>#VALUE!</v>
      </c>
      <c r="AB1865" t="e">
        <f t="shared" si="1594"/>
        <v>#VALUE!</v>
      </c>
      <c r="AC1865" t="e">
        <f t="shared" si="1595"/>
        <v>#VALUE!</v>
      </c>
      <c r="AD1865" t="e">
        <f t="shared" si="1596"/>
        <v>#VALUE!</v>
      </c>
      <c r="AE1865" t="e">
        <f t="shared" si="1597"/>
        <v>#VALUE!</v>
      </c>
      <c r="AF1865" t="e">
        <f t="shared" si="1598"/>
        <v>#VALUE!</v>
      </c>
      <c r="AG1865" t="e">
        <f t="shared" si="1599"/>
        <v>#VALUE!</v>
      </c>
      <c r="AH1865" t="e">
        <f t="shared" si="1600"/>
        <v>#VALUE!</v>
      </c>
      <c r="BJ1865">
        <f t="shared" si="1601"/>
        <v>0</v>
      </c>
    </row>
    <row r="1866" spans="11:62" x14ac:dyDescent="0.2">
      <c r="K1866">
        <f>WeedDataInput!F1864</f>
        <v>0</v>
      </c>
      <c r="L1866">
        <f>WeedDataInput!G1864</f>
        <v>0</v>
      </c>
      <c r="M1866" s="10" t="str">
        <f t="shared" si="1579"/>
        <v>;0</v>
      </c>
      <c r="N1866" t="str">
        <f t="shared" si="1580"/>
        <v>;0</v>
      </c>
      <c r="O1866" t="str">
        <f t="shared" si="1581"/>
        <v>0</v>
      </c>
      <c r="P1866">
        <f t="shared" si="1582"/>
        <v>0</v>
      </c>
      <c r="Q1866">
        <f t="shared" si="1583"/>
        <v>0</v>
      </c>
      <c r="R1866">
        <f t="shared" si="1584"/>
        <v>0</v>
      </c>
      <c r="S1866">
        <f t="shared" si="1585"/>
        <v>0</v>
      </c>
      <c r="T1866">
        <f t="shared" si="1586"/>
        <v>0</v>
      </c>
      <c r="U1866">
        <f t="shared" si="1587"/>
        <v>0</v>
      </c>
      <c r="V1866">
        <f t="shared" si="1588"/>
        <v>0</v>
      </c>
      <c r="W1866">
        <f t="shared" si="1589"/>
        <v>0</v>
      </c>
      <c r="X1866">
        <f t="shared" si="1590"/>
        <v>0</v>
      </c>
      <c r="Y1866" s="10" t="e">
        <f t="shared" si="1591"/>
        <v>#VALUE!</v>
      </c>
      <c r="Z1866" t="e">
        <f t="shared" si="1592"/>
        <v>#VALUE!</v>
      </c>
      <c r="AA1866" t="e">
        <f t="shared" si="1593"/>
        <v>#VALUE!</v>
      </c>
      <c r="AB1866" t="e">
        <f t="shared" si="1594"/>
        <v>#VALUE!</v>
      </c>
      <c r="AC1866" t="e">
        <f t="shared" si="1595"/>
        <v>#VALUE!</v>
      </c>
      <c r="AD1866" t="e">
        <f t="shared" si="1596"/>
        <v>#VALUE!</v>
      </c>
      <c r="AE1866" t="e">
        <f t="shared" si="1597"/>
        <v>#VALUE!</v>
      </c>
      <c r="AF1866" t="e">
        <f t="shared" si="1598"/>
        <v>#VALUE!</v>
      </c>
      <c r="AG1866" t="e">
        <f t="shared" si="1599"/>
        <v>#VALUE!</v>
      </c>
      <c r="AH1866" t="e">
        <f t="shared" si="1600"/>
        <v>#VALUE!</v>
      </c>
      <c r="BJ1866">
        <f t="shared" si="1601"/>
        <v>0</v>
      </c>
    </row>
    <row r="1867" spans="11:62" x14ac:dyDescent="0.2">
      <c r="K1867">
        <f>WeedDataInput!F1865</f>
        <v>0</v>
      </c>
      <c r="L1867">
        <f>WeedDataInput!G1865</f>
        <v>0</v>
      </c>
      <c r="M1867" s="10" t="str">
        <f t="shared" si="1579"/>
        <v>;0</v>
      </c>
      <c r="N1867" t="str">
        <f t="shared" si="1580"/>
        <v>;0</v>
      </c>
      <c r="O1867" t="str">
        <f t="shared" si="1581"/>
        <v>0</v>
      </c>
      <c r="P1867">
        <f t="shared" si="1582"/>
        <v>0</v>
      </c>
      <c r="Q1867">
        <f t="shared" si="1583"/>
        <v>0</v>
      </c>
      <c r="R1867">
        <f t="shared" si="1584"/>
        <v>0</v>
      </c>
      <c r="S1867">
        <f t="shared" si="1585"/>
        <v>0</v>
      </c>
      <c r="T1867">
        <f t="shared" si="1586"/>
        <v>0</v>
      </c>
      <c r="U1867">
        <f t="shared" si="1587"/>
        <v>0</v>
      </c>
      <c r="V1867">
        <f t="shared" si="1588"/>
        <v>0</v>
      </c>
      <c r="W1867">
        <f t="shared" si="1589"/>
        <v>0</v>
      </c>
      <c r="X1867">
        <f t="shared" si="1590"/>
        <v>0</v>
      </c>
      <c r="Y1867" s="10" t="e">
        <f t="shared" si="1591"/>
        <v>#VALUE!</v>
      </c>
      <c r="Z1867" t="e">
        <f t="shared" si="1592"/>
        <v>#VALUE!</v>
      </c>
      <c r="AA1867" t="e">
        <f t="shared" si="1593"/>
        <v>#VALUE!</v>
      </c>
      <c r="AB1867" t="e">
        <f t="shared" si="1594"/>
        <v>#VALUE!</v>
      </c>
      <c r="AC1867" t="e">
        <f t="shared" si="1595"/>
        <v>#VALUE!</v>
      </c>
      <c r="AD1867" t="e">
        <f t="shared" si="1596"/>
        <v>#VALUE!</v>
      </c>
      <c r="AE1867" t="e">
        <f t="shared" si="1597"/>
        <v>#VALUE!</v>
      </c>
      <c r="AF1867" t="e">
        <f t="shared" si="1598"/>
        <v>#VALUE!</v>
      </c>
      <c r="AG1867" t="e">
        <f t="shared" si="1599"/>
        <v>#VALUE!</v>
      </c>
      <c r="AH1867" t="e">
        <f t="shared" si="1600"/>
        <v>#VALUE!</v>
      </c>
      <c r="BJ1867">
        <f t="shared" si="1601"/>
        <v>0</v>
      </c>
    </row>
    <row r="1868" spans="11:62" x14ac:dyDescent="0.2">
      <c r="K1868">
        <f>WeedDataInput!F1866</f>
        <v>0</v>
      </c>
      <c r="L1868">
        <f>WeedDataInput!G1866</f>
        <v>0</v>
      </c>
      <c r="M1868" s="10" t="str">
        <f t="shared" si="1579"/>
        <v>;0</v>
      </c>
      <c r="N1868" t="str">
        <f t="shared" si="1580"/>
        <v>;0</v>
      </c>
      <c r="O1868" t="str">
        <f t="shared" si="1581"/>
        <v>0</v>
      </c>
      <c r="P1868">
        <f t="shared" si="1582"/>
        <v>0</v>
      </c>
      <c r="Q1868">
        <f t="shared" si="1583"/>
        <v>0</v>
      </c>
      <c r="R1868">
        <f t="shared" si="1584"/>
        <v>0</v>
      </c>
      <c r="S1868">
        <f t="shared" si="1585"/>
        <v>0</v>
      </c>
      <c r="T1868">
        <f t="shared" si="1586"/>
        <v>0</v>
      </c>
      <c r="U1868">
        <f t="shared" si="1587"/>
        <v>0</v>
      </c>
      <c r="V1868">
        <f t="shared" si="1588"/>
        <v>0</v>
      </c>
      <c r="W1868">
        <f t="shared" si="1589"/>
        <v>0</v>
      </c>
      <c r="X1868">
        <f t="shared" si="1590"/>
        <v>0</v>
      </c>
      <c r="Y1868" s="10" t="e">
        <f t="shared" si="1591"/>
        <v>#VALUE!</v>
      </c>
      <c r="Z1868" t="e">
        <f t="shared" si="1592"/>
        <v>#VALUE!</v>
      </c>
      <c r="AA1868" t="e">
        <f t="shared" si="1593"/>
        <v>#VALUE!</v>
      </c>
      <c r="AB1868" t="e">
        <f t="shared" si="1594"/>
        <v>#VALUE!</v>
      </c>
      <c r="AC1868" t="e">
        <f t="shared" si="1595"/>
        <v>#VALUE!</v>
      </c>
      <c r="AD1868" t="e">
        <f t="shared" si="1596"/>
        <v>#VALUE!</v>
      </c>
      <c r="AE1868" t="e">
        <f t="shared" si="1597"/>
        <v>#VALUE!</v>
      </c>
      <c r="AF1868" t="e">
        <f t="shared" si="1598"/>
        <v>#VALUE!</v>
      </c>
      <c r="AG1868" t="e">
        <f t="shared" si="1599"/>
        <v>#VALUE!</v>
      </c>
      <c r="AH1868" t="e">
        <f t="shared" si="1600"/>
        <v>#VALUE!</v>
      </c>
      <c r="BJ1868">
        <f t="shared" si="1601"/>
        <v>0</v>
      </c>
    </row>
    <row r="1869" spans="11:62" x14ac:dyDescent="0.2">
      <c r="K1869">
        <f>WeedDataInput!F1867</f>
        <v>0</v>
      </c>
      <c r="L1869">
        <f>WeedDataInput!G1867</f>
        <v>0</v>
      </c>
      <c r="M1869" s="10" t="str">
        <f t="shared" si="1579"/>
        <v>;0</v>
      </c>
      <c r="N1869" t="str">
        <f t="shared" si="1580"/>
        <v>;0</v>
      </c>
      <c r="O1869" t="str">
        <f t="shared" si="1581"/>
        <v>0</v>
      </c>
      <c r="P1869">
        <f t="shared" si="1582"/>
        <v>0</v>
      </c>
      <c r="Q1869">
        <f t="shared" si="1583"/>
        <v>0</v>
      </c>
      <c r="R1869">
        <f t="shared" si="1584"/>
        <v>0</v>
      </c>
      <c r="S1869">
        <f t="shared" si="1585"/>
        <v>0</v>
      </c>
      <c r="T1869">
        <f t="shared" si="1586"/>
        <v>0</v>
      </c>
      <c r="U1869">
        <f t="shared" si="1587"/>
        <v>0</v>
      </c>
      <c r="V1869">
        <f t="shared" si="1588"/>
        <v>0</v>
      </c>
      <c r="W1869">
        <f t="shared" si="1589"/>
        <v>0</v>
      </c>
      <c r="X1869">
        <f t="shared" si="1590"/>
        <v>0</v>
      </c>
      <c r="Y1869" s="10" t="e">
        <f t="shared" si="1591"/>
        <v>#VALUE!</v>
      </c>
      <c r="Z1869" t="e">
        <f t="shared" si="1592"/>
        <v>#VALUE!</v>
      </c>
      <c r="AA1869" t="e">
        <f t="shared" si="1593"/>
        <v>#VALUE!</v>
      </c>
      <c r="AB1869" t="e">
        <f t="shared" si="1594"/>
        <v>#VALUE!</v>
      </c>
      <c r="AC1869" t="e">
        <f t="shared" si="1595"/>
        <v>#VALUE!</v>
      </c>
      <c r="AD1869" t="e">
        <f t="shared" si="1596"/>
        <v>#VALUE!</v>
      </c>
      <c r="AE1869" t="e">
        <f t="shared" si="1597"/>
        <v>#VALUE!</v>
      </c>
      <c r="AF1869" t="e">
        <f t="shared" si="1598"/>
        <v>#VALUE!</v>
      </c>
      <c r="AG1869" t="e">
        <f t="shared" si="1599"/>
        <v>#VALUE!</v>
      </c>
      <c r="AH1869" t="e">
        <f t="shared" si="1600"/>
        <v>#VALUE!</v>
      </c>
      <c r="BJ1869">
        <f t="shared" si="1601"/>
        <v>0</v>
      </c>
    </row>
    <row r="1870" spans="11:62" x14ac:dyDescent="0.2">
      <c r="K1870">
        <f>WeedDataInput!F1868</f>
        <v>0</v>
      </c>
      <c r="L1870">
        <f>WeedDataInput!G1868</f>
        <v>0</v>
      </c>
      <c r="M1870" s="10" t="str">
        <f t="shared" si="1579"/>
        <v>;0</v>
      </c>
      <c r="N1870" t="str">
        <f t="shared" si="1580"/>
        <v>;0</v>
      </c>
      <c r="O1870" t="str">
        <f t="shared" si="1581"/>
        <v>0</v>
      </c>
      <c r="P1870">
        <f t="shared" si="1582"/>
        <v>0</v>
      </c>
      <c r="Q1870">
        <f t="shared" si="1583"/>
        <v>0</v>
      </c>
      <c r="R1870">
        <f t="shared" si="1584"/>
        <v>0</v>
      </c>
      <c r="S1870">
        <f t="shared" si="1585"/>
        <v>0</v>
      </c>
      <c r="T1870">
        <f t="shared" si="1586"/>
        <v>0</v>
      </c>
      <c r="U1870">
        <f t="shared" si="1587"/>
        <v>0</v>
      </c>
      <c r="V1870">
        <f t="shared" si="1588"/>
        <v>0</v>
      </c>
      <c r="W1870">
        <f t="shared" si="1589"/>
        <v>0</v>
      </c>
      <c r="X1870">
        <f t="shared" si="1590"/>
        <v>0</v>
      </c>
      <c r="Y1870" s="10" t="e">
        <f t="shared" si="1591"/>
        <v>#VALUE!</v>
      </c>
      <c r="Z1870" t="e">
        <f t="shared" si="1592"/>
        <v>#VALUE!</v>
      </c>
      <c r="AA1870" t="e">
        <f t="shared" si="1593"/>
        <v>#VALUE!</v>
      </c>
      <c r="AB1870" t="e">
        <f t="shared" si="1594"/>
        <v>#VALUE!</v>
      </c>
      <c r="AC1870" t="e">
        <f t="shared" si="1595"/>
        <v>#VALUE!</v>
      </c>
      <c r="AD1870" t="e">
        <f t="shared" si="1596"/>
        <v>#VALUE!</v>
      </c>
      <c r="AE1870" t="e">
        <f t="shared" si="1597"/>
        <v>#VALUE!</v>
      </c>
      <c r="AF1870" t="e">
        <f t="shared" si="1598"/>
        <v>#VALUE!</v>
      </c>
      <c r="AG1870" t="e">
        <f t="shared" si="1599"/>
        <v>#VALUE!</v>
      </c>
      <c r="AH1870" t="e">
        <f t="shared" si="1600"/>
        <v>#VALUE!</v>
      </c>
      <c r="BJ1870">
        <f t="shared" si="1601"/>
        <v>0</v>
      </c>
    </row>
    <row r="1871" spans="11:62" x14ac:dyDescent="0.2">
      <c r="K1871">
        <f>WeedDataInput!F1869</f>
        <v>0</v>
      </c>
      <c r="L1871">
        <f>WeedDataInput!G1869</f>
        <v>0</v>
      </c>
      <c r="M1871" s="10" t="str">
        <f t="shared" si="1579"/>
        <v>;0</v>
      </c>
      <c r="N1871" t="str">
        <f t="shared" si="1580"/>
        <v>;0</v>
      </c>
      <c r="O1871" t="str">
        <f t="shared" si="1581"/>
        <v>0</v>
      </c>
      <c r="P1871">
        <f t="shared" si="1582"/>
        <v>0</v>
      </c>
      <c r="Q1871">
        <f t="shared" si="1583"/>
        <v>0</v>
      </c>
      <c r="R1871">
        <f t="shared" si="1584"/>
        <v>0</v>
      </c>
      <c r="S1871">
        <f t="shared" si="1585"/>
        <v>0</v>
      </c>
      <c r="T1871">
        <f t="shared" si="1586"/>
        <v>0</v>
      </c>
      <c r="U1871">
        <f t="shared" si="1587"/>
        <v>0</v>
      </c>
      <c r="V1871">
        <f t="shared" si="1588"/>
        <v>0</v>
      </c>
      <c r="W1871">
        <f t="shared" si="1589"/>
        <v>0</v>
      </c>
      <c r="X1871">
        <f t="shared" si="1590"/>
        <v>0</v>
      </c>
      <c r="Y1871" s="10" t="e">
        <f t="shared" si="1591"/>
        <v>#VALUE!</v>
      </c>
      <c r="Z1871" t="e">
        <f t="shared" si="1592"/>
        <v>#VALUE!</v>
      </c>
      <c r="AA1871" t="e">
        <f t="shared" si="1593"/>
        <v>#VALUE!</v>
      </c>
      <c r="AB1871" t="e">
        <f t="shared" si="1594"/>
        <v>#VALUE!</v>
      </c>
      <c r="AC1871" t="e">
        <f t="shared" si="1595"/>
        <v>#VALUE!</v>
      </c>
      <c r="AD1871" t="e">
        <f t="shared" si="1596"/>
        <v>#VALUE!</v>
      </c>
      <c r="AE1871" t="e">
        <f t="shared" si="1597"/>
        <v>#VALUE!</v>
      </c>
      <c r="AF1871" t="e">
        <f t="shared" si="1598"/>
        <v>#VALUE!</v>
      </c>
      <c r="AG1871" t="e">
        <f t="shared" si="1599"/>
        <v>#VALUE!</v>
      </c>
      <c r="AH1871" t="e">
        <f t="shared" si="1600"/>
        <v>#VALUE!</v>
      </c>
      <c r="BJ1871">
        <f t="shared" si="1601"/>
        <v>0</v>
      </c>
    </row>
    <row r="1872" spans="11:62" x14ac:dyDescent="0.2">
      <c r="K1872">
        <f>WeedDataInput!F1870</f>
        <v>0</v>
      </c>
      <c r="L1872">
        <f>WeedDataInput!G1870</f>
        <v>0</v>
      </c>
      <c r="M1872" s="10" t="str">
        <f t="shared" si="1579"/>
        <v>;0</v>
      </c>
      <c r="N1872" t="str">
        <f t="shared" si="1580"/>
        <v>;0</v>
      </c>
      <c r="O1872" t="str">
        <f t="shared" si="1581"/>
        <v>0</v>
      </c>
      <c r="P1872">
        <f t="shared" si="1582"/>
        <v>0</v>
      </c>
      <c r="Q1872">
        <f t="shared" si="1583"/>
        <v>0</v>
      </c>
      <c r="R1872">
        <f t="shared" si="1584"/>
        <v>0</v>
      </c>
      <c r="S1872">
        <f t="shared" si="1585"/>
        <v>0</v>
      </c>
      <c r="T1872">
        <f t="shared" si="1586"/>
        <v>0</v>
      </c>
      <c r="U1872">
        <f t="shared" si="1587"/>
        <v>0</v>
      </c>
      <c r="V1872">
        <f t="shared" si="1588"/>
        <v>0</v>
      </c>
      <c r="W1872">
        <f t="shared" si="1589"/>
        <v>0</v>
      </c>
      <c r="X1872">
        <f t="shared" si="1590"/>
        <v>0</v>
      </c>
      <c r="Y1872" s="10" t="e">
        <f t="shared" si="1591"/>
        <v>#VALUE!</v>
      </c>
      <c r="Z1872" t="e">
        <f t="shared" si="1592"/>
        <v>#VALUE!</v>
      </c>
      <c r="AA1872" t="e">
        <f t="shared" si="1593"/>
        <v>#VALUE!</v>
      </c>
      <c r="AB1872" t="e">
        <f t="shared" si="1594"/>
        <v>#VALUE!</v>
      </c>
      <c r="AC1872" t="e">
        <f t="shared" si="1595"/>
        <v>#VALUE!</v>
      </c>
      <c r="AD1872" t="e">
        <f t="shared" si="1596"/>
        <v>#VALUE!</v>
      </c>
      <c r="AE1872" t="e">
        <f t="shared" si="1597"/>
        <v>#VALUE!</v>
      </c>
      <c r="AF1872" t="e">
        <f t="shared" si="1598"/>
        <v>#VALUE!</v>
      </c>
      <c r="AG1872" t="e">
        <f t="shared" si="1599"/>
        <v>#VALUE!</v>
      </c>
      <c r="AH1872" t="e">
        <f t="shared" si="1600"/>
        <v>#VALUE!</v>
      </c>
      <c r="BJ1872">
        <f t="shared" si="1601"/>
        <v>0</v>
      </c>
    </row>
    <row r="1873" spans="11:62" x14ac:dyDescent="0.2">
      <c r="K1873">
        <f>WeedDataInput!F1871</f>
        <v>0</v>
      </c>
      <c r="L1873">
        <f>WeedDataInput!G1871</f>
        <v>0</v>
      </c>
      <c r="M1873" s="10" t="str">
        <f t="shared" si="1579"/>
        <v>;0</v>
      </c>
      <c r="N1873" t="str">
        <f t="shared" si="1580"/>
        <v>;0</v>
      </c>
      <c r="O1873" t="str">
        <f t="shared" si="1581"/>
        <v>0</v>
      </c>
      <c r="P1873">
        <f t="shared" si="1582"/>
        <v>0</v>
      </c>
      <c r="Q1873">
        <f t="shared" si="1583"/>
        <v>0</v>
      </c>
      <c r="R1873">
        <f t="shared" si="1584"/>
        <v>0</v>
      </c>
      <c r="S1873">
        <f t="shared" si="1585"/>
        <v>0</v>
      </c>
      <c r="T1873">
        <f t="shared" si="1586"/>
        <v>0</v>
      </c>
      <c r="U1873">
        <f t="shared" si="1587"/>
        <v>0</v>
      </c>
      <c r="V1873">
        <f t="shared" si="1588"/>
        <v>0</v>
      </c>
      <c r="W1873">
        <f t="shared" si="1589"/>
        <v>0</v>
      </c>
      <c r="X1873">
        <f t="shared" si="1590"/>
        <v>0</v>
      </c>
      <c r="Y1873" s="10" t="e">
        <f t="shared" si="1591"/>
        <v>#VALUE!</v>
      </c>
      <c r="Z1873" t="e">
        <f t="shared" si="1592"/>
        <v>#VALUE!</v>
      </c>
      <c r="AA1873" t="e">
        <f t="shared" si="1593"/>
        <v>#VALUE!</v>
      </c>
      <c r="AB1873" t="e">
        <f t="shared" si="1594"/>
        <v>#VALUE!</v>
      </c>
      <c r="AC1873" t="e">
        <f t="shared" si="1595"/>
        <v>#VALUE!</v>
      </c>
      <c r="AD1873" t="e">
        <f t="shared" si="1596"/>
        <v>#VALUE!</v>
      </c>
      <c r="AE1873" t="e">
        <f t="shared" si="1597"/>
        <v>#VALUE!</v>
      </c>
      <c r="AF1873" t="e">
        <f t="shared" si="1598"/>
        <v>#VALUE!</v>
      </c>
      <c r="AG1873" t="e">
        <f t="shared" si="1599"/>
        <v>#VALUE!</v>
      </c>
      <c r="AH1873" t="e">
        <f t="shared" si="1600"/>
        <v>#VALUE!</v>
      </c>
      <c r="BJ1873">
        <f t="shared" si="1601"/>
        <v>0</v>
      </c>
    </row>
    <row r="1874" spans="11:62" x14ac:dyDescent="0.2">
      <c r="K1874">
        <f>WeedDataInput!F1872</f>
        <v>0</v>
      </c>
      <c r="L1874">
        <f>WeedDataInput!G1872</f>
        <v>0</v>
      </c>
      <c r="M1874" s="10" t="str">
        <f t="shared" si="1579"/>
        <v>;0</v>
      </c>
      <c r="N1874" t="str">
        <f t="shared" si="1580"/>
        <v>;0</v>
      </c>
      <c r="O1874" t="str">
        <f t="shared" si="1581"/>
        <v>0</v>
      </c>
      <c r="P1874">
        <f t="shared" si="1582"/>
        <v>0</v>
      </c>
      <c r="Q1874">
        <f t="shared" si="1583"/>
        <v>0</v>
      </c>
      <c r="R1874">
        <f t="shared" si="1584"/>
        <v>0</v>
      </c>
      <c r="S1874">
        <f t="shared" si="1585"/>
        <v>0</v>
      </c>
      <c r="T1874">
        <f t="shared" si="1586"/>
        <v>0</v>
      </c>
      <c r="U1874">
        <f t="shared" si="1587"/>
        <v>0</v>
      </c>
      <c r="V1874">
        <f t="shared" si="1588"/>
        <v>0</v>
      </c>
      <c r="W1874">
        <f t="shared" si="1589"/>
        <v>0</v>
      </c>
      <c r="X1874">
        <f t="shared" si="1590"/>
        <v>0</v>
      </c>
      <c r="Y1874" s="10" t="e">
        <f t="shared" si="1591"/>
        <v>#VALUE!</v>
      </c>
      <c r="Z1874" t="e">
        <f t="shared" si="1592"/>
        <v>#VALUE!</v>
      </c>
      <c r="AA1874" t="e">
        <f t="shared" si="1593"/>
        <v>#VALUE!</v>
      </c>
      <c r="AB1874" t="e">
        <f t="shared" si="1594"/>
        <v>#VALUE!</v>
      </c>
      <c r="AC1874" t="e">
        <f t="shared" si="1595"/>
        <v>#VALUE!</v>
      </c>
      <c r="AD1874" t="e">
        <f t="shared" si="1596"/>
        <v>#VALUE!</v>
      </c>
      <c r="AE1874" t="e">
        <f t="shared" si="1597"/>
        <v>#VALUE!</v>
      </c>
      <c r="AF1874" t="e">
        <f t="shared" si="1598"/>
        <v>#VALUE!</v>
      </c>
      <c r="AG1874" t="e">
        <f t="shared" si="1599"/>
        <v>#VALUE!</v>
      </c>
      <c r="AH1874" t="e">
        <f t="shared" si="1600"/>
        <v>#VALUE!</v>
      </c>
      <c r="BJ1874">
        <f t="shared" si="1601"/>
        <v>0</v>
      </c>
    </row>
    <row r="1875" spans="11:62" x14ac:dyDescent="0.2">
      <c r="K1875">
        <f>WeedDataInput!F1873</f>
        <v>0</v>
      </c>
      <c r="L1875">
        <f>WeedDataInput!G1873</f>
        <v>0</v>
      </c>
      <c r="M1875" s="10" t="str">
        <f t="shared" si="1579"/>
        <v>;0</v>
      </c>
      <c r="N1875" t="str">
        <f t="shared" si="1580"/>
        <v>;0</v>
      </c>
      <c r="O1875" t="str">
        <f t="shared" si="1581"/>
        <v>0</v>
      </c>
      <c r="P1875">
        <f t="shared" si="1582"/>
        <v>0</v>
      </c>
      <c r="Q1875">
        <f t="shared" si="1583"/>
        <v>0</v>
      </c>
      <c r="R1875">
        <f t="shared" si="1584"/>
        <v>0</v>
      </c>
      <c r="S1875">
        <f t="shared" si="1585"/>
        <v>0</v>
      </c>
      <c r="T1875">
        <f t="shared" si="1586"/>
        <v>0</v>
      </c>
      <c r="U1875">
        <f t="shared" si="1587"/>
        <v>0</v>
      </c>
      <c r="V1875">
        <f t="shared" si="1588"/>
        <v>0</v>
      </c>
      <c r="W1875">
        <f t="shared" si="1589"/>
        <v>0</v>
      </c>
      <c r="X1875">
        <f t="shared" si="1590"/>
        <v>0</v>
      </c>
      <c r="Y1875" s="10" t="e">
        <f t="shared" si="1591"/>
        <v>#VALUE!</v>
      </c>
      <c r="Z1875" t="e">
        <f t="shared" si="1592"/>
        <v>#VALUE!</v>
      </c>
      <c r="AA1875" t="e">
        <f t="shared" si="1593"/>
        <v>#VALUE!</v>
      </c>
      <c r="AB1875" t="e">
        <f t="shared" si="1594"/>
        <v>#VALUE!</v>
      </c>
      <c r="AC1875" t="e">
        <f t="shared" si="1595"/>
        <v>#VALUE!</v>
      </c>
      <c r="AD1875" t="e">
        <f t="shared" si="1596"/>
        <v>#VALUE!</v>
      </c>
      <c r="AE1875" t="e">
        <f t="shared" si="1597"/>
        <v>#VALUE!</v>
      </c>
      <c r="AF1875" t="e">
        <f t="shared" si="1598"/>
        <v>#VALUE!</v>
      </c>
      <c r="AG1875" t="e">
        <f t="shared" si="1599"/>
        <v>#VALUE!</v>
      </c>
      <c r="AH1875" t="e">
        <f t="shared" si="1600"/>
        <v>#VALUE!</v>
      </c>
      <c r="BJ1875">
        <f t="shared" si="1601"/>
        <v>0</v>
      </c>
    </row>
    <row r="1876" spans="11:62" x14ac:dyDescent="0.2">
      <c r="K1876">
        <f>WeedDataInput!F1874</f>
        <v>0</v>
      </c>
      <c r="L1876">
        <f>WeedDataInput!G1874</f>
        <v>0</v>
      </c>
      <c r="M1876" s="10" t="str">
        <f t="shared" si="1579"/>
        <v>;0</v>
      </c>
      <c r="N1876" t="str">
        <f t="shared" si="1580"/>
        <v>;0</v>
      </c>
      <c r="O1876" t="str">
        <f t="shared" si="1581"/>
        <v>0</v>
      </c>
      <c r="P1876">
        <f t="shared" si="1582"/>
        <v>0</v>
      </c>
      <c r="Q1876">
        <f t="shared" si="1583"/>
        <v>0</v>
      </c>
      <c r="R1876">
        <f t="shared" si="1584"/>
        <v>0</v>
      </c>
      <c r="S1876">
        <f t="shared" si="1585"/>
        <v>0</v>
      </c>
      <c r="T1876">
        <f t="shared" si="1586"/>
        <v>0</v>
      </c>
      <c r="U1876">
        <f t="shared" si="1587"/>
        <v>0</v>
      </c>
      <c r="V1876">
        <f t="shared" si="1588"/>
        <v>0</v>
      </c>
      <c r="W1876">
        <f t="shared" si="1589"/>
        <v>0</v>
      </c>
      <c r="X1876">
        <f t="shared" si="1590"/>
        <v>0</v>
      </c>
      <c r="Y1876" s="10" t="e">
        <f t="shared" si="1591"/>
        <v>#VALUE!</v>
      </c>
      <c r="Z1876" t="e">
        <f t="shared" si="1592"/>
        <v>#VALUE!</v>
      </c>
      <c r="AA1876" t="e">
        <f t="shared" si="1593"/>
        <v>#VALUE!</v>
      </c>
      <c r="AB1876" t="e">
        <f t="shared" si="1594"/>
        <v>#VALUE!</v>
      </c>
      <c r="AC1876" t="e">
        <f t="shared" si="1595"/>
        <v>#VALUE!</v>
      </c>
      <c r="AD1876" t="e">
        <f t="shared" si="1596"/>
        <v>#VALUE!</v>
      </c>
      <c r="AE1876" t="e">
        <f t="shared" si="1597"/>
        <v>#VALUE!</v>
      </c>
      <c r="AF1876" t="e">
        <f t="shared" si="1598"/>
        <v>#VALUE!</v>
      </c>
      <c r="AG1876" t="e">
        <f t="shared" si="1599"/>
        <v>#VALUE!</v>
      </c>
      <c r="AH1876" t="e">
        <f t="shared" si="1600"/>
        <v>#VALUE!</v>
      </c>
      <c r="BJ1876">
        <f t="shared" si="1601"/>
        <v>0</v>
      </c>
    </row>
    <row r="1877" spans="11:62" x14ac:dyDescent="0.2">
      <c r="K1877">
        <f>WeedDataInput!F1875</f>
        <v>0</v>
      </c>
      <c r="L1877">
        <f>WeedDataInput!G1875</f>
        <v>0</v>
      </c>
      <c r="M1877" s="10" t="str">
        <f t="shared" si="1579"/>
        <v>;0</v>
      </c>
      <c r="N1877" t="str">
        <f t="shared" si="1580"/>
        <v>;0</v>
      </c>
      <c r="O1877" t="str">
        <f t="shared" si="1581"/>
        <v>0</v>
      </c>
      <c r="P1877">
        <f t="shared" si="1582"/>
        <v>0</v>
      </c>
      <c r="Q1877">
        <f t="shared" si="1583"/>
        <v>0</v>
      </c>
      <c r="R1877">
        <f t="shared" si="1584"/>
        <v>0</v>
      </c>
      <c r="S1877">
        <f t="shared" si="1585"/>
        <v>0</v>
      </c>
      <c r="T1877">
        <f t="shared" si="1586"/>
        <v>0</v>
      </c>
      <c r="U1877">
        <f t="shared" si="1587"/>
        <v>0</v>
      </c>
      <c r="V1877">
        <f t="shared" si="1588"/>
        <v>0</v>
      </c>
      <c r="W1877">
        <f t="shared" si="1589"/>
        <v>0</v>
      </c>
      <c r="X1877">
        <f t="shared" si="1590"/>
        <v>0</v>
      </c>
      <c r="Y1877" s="10" t="e">
        <f t="shared" si="1591"/>
        <v>#VALUE!</v>
      </c>
      <c r="Z1877" t="e">
        <f t="shared" si="1592"/>
        <v>#VALUE!</v>
      </c>
      <c r="AA1877" t="e">
        <f t="shared" si="1593"/>
        <v>#VALUE!</v>
      </c>
      <c r="AB1877" t="e">
        <f t="shared" si="1594"/>
        <v>#VALUE!</v>
      </c>
      <c r="AC1877" t="e">
        <f t="shared" si="1595"/>
        <v>#VALUE!</v>
      </c>
      <c r="AD1877" t="e">
        <f t="shared" si="1596"/>
        <v>#VALUE!</v>
      </c>
      <c r="AE1877" t="e">
        <f t="shared" si="1597"/>
        <v>#VALUE!</v>
      </c>
      <c r="AF1877" t="e">
        <f t="shared" si="1598"/>
        <v>#VALUE!</v>
      </c>
      <c r="AG1877" t="e">
        <f t="shared" si="1599"/>
        <v>#VALUE!</v>
      </c>
      <c r="AH1877" t="e">
        <f t="shared" si="1600"/>
        <v>#VALUE!</v>
      </c>
      <c r="BJ1877">
        <f t="shared" si="1601"/>
        <v>0</v>
      </c>
    </row>
    <row r="1878" spans="11:62" x14ac:dyDescent="0.2">
      <c r="K1878">
        <f>WeedDataInput!F1876</f>
        <v>0</v>
      </c>
      <c r="L1878">
        <f>WeedDataInput!G1876</f>
        <v>0</v>
      </c>
      <c r="M1878" s="10" t="str">
        <f t="shared" si="1579"/>
        <v>;0</v>
      </c>
      <c r="N1878" t="str">
        <f t="shared" si="1580"/>
        <v>;0</v>
      </c>
      <c r="O1878" t="str">
        <f t="shared" si="1581"/>
        <v>0</v>
      </c>
      <c r="P1878">
        <f t="shared" si="1582"/>
        <v>0</v>
      </c>
      <c r="Q1878">
        <f t="shared" si="1583"/>
        <v>0</v>
      </c>
      <c r="R1878">
        <f t="shared" si="1584"/>
        <v>0</v>
      </c>
      <c r="S1878">
        <f t="shared" si="1585"/>
        <v>0</v>
      </c>
      <c r="T1878">
        <f t="shared" si="1586"/>
        <v>0</v>
      </c>
      <c r="U1878">
        <f t="shared" si="1587"/>
        <v>0</v>
      </c>
      <c r="V1878">
        <f t="shared" si="1588"/>
        <v>0</v>
      </c>
      <c r="W1878">
        <f t="shared" si="1589"/>
        <v>0</v>
      </c>
      <c r="X1878">
        <f t="shared" si="1590"/>
        <v>0</v>
      </c>
      <c r="Y1878" s="10" t="e">
        <f t="shared" si="1591"/>
        <v>#VALUE!</v>
      </c>
      <c r="Z1878" t="e">
        <f t="shared" si="1592"/>
        <v>#VALUE!</v>
      </c>
      <c r="AA1878" t="e">
        <f t="shared" si="1593"/>
        <v>#VALUE!</v>
      </c>
      <c r="AB1878" t="e">
        <f t="shared" si="1594"/>
        <v>#VALUE!</v>
      </c>
      <c r="AC1878" t="e">
        <f t="shared" si="1595"/>
        <v>#VALUE!</v>
      </c>
      <c r="AD1878" t="e">
        <f t="shared" si="1596"/>
        <v>#VALUE!</v>
      </c>
      <c r="AE1878" t="e">
        <f t="shared" si="1597"/>
        <v>#VALUE!</v>
      </c>
      <c r="AF1878" t="e">
        <f t="shared" si="1598"/>
        <v>#VALUE!</v>
      </c>
      <c r="AG1878" t="e">
        <f t="shared" si="1599"/>
        <v>#VALUE!</v>
      </c>
      <c r="AH1878" t="e">
        <f t="shared" si="1600"/>
        <v>#VALUE!</v>
      </c>
      <c r="BJ1878">
        <f t="shared" si="1601"/>
        <v>0</v>
      </c>
    </row>
    <row r="1879" spans="11:62" x14ac:dyDescent="0.2">
      <c r="K1879">
        <f>WeedDataInput!F1877</f>
        <v>0</v>
      </c>
      <c r="L1879">
        <f>WeedDataInput!G1877</f>
        <v>0</v>
      </c>
      <c r="M1879" s="10" t="str">
        <f t="shared" si="1579"/>
        <v>;0</v>
      </c>
      <c r="N1879" t="str">
        <f t="shared" si="1580"/>
        <v>;0</v>
      </c>
      <c r="O1879" t="str">
        <f t="shared" si="1581"/>
        <v>0</v>
      </c>
      <c r="P1879">
        <f t="shared" si="1582"/>
        <v>0</v>
      </c>
      <c r="Q1879">
        <f t="shared" si="1583"/>
        <v>0</v>
      </c>
      <c r="R1879">
        <f t="shared" si="1584"/>
        <v>0</v>
      </c>
      <c r="S1879">
        <f t="shared" si="1585"/>
        <v>0</v>
      </c>
      <c r="T1879">
        <f t="shared" si="1586"/>
        <v>0</v>
      </c>
      <c r="U1879">
        <f t="shared" si="1587"/>
        <v>0</v>
      </c>
      <c r="V1879">
        <f t="shared" si="1588"/>
        <v>0</v>
      </c>
      <c r="W1879">
        <f t="shared" si="1589"/>
        <v>0</v>
      </c>
      <c r="X1879">
        <f t="shared" si="1590"/>
        <v>0</v>
      </c>
      <c r="Y1879" s="10" t="e">
        <f t="shared" si="1591"/>
        <v>#VALUE!</v>
      </c>
      <c r="Z1879" t="e">
        <f t="shared" si="1592"/>
        <v>#VALUE!</v>
      </c>
      <c r="AA1879" t="e">
        <f t="shared" si="1593"/>
        <v>#VALUE!</v>
      </c>
      <c r="AB1879" t="e">
        <f t="shared" si="1594"/>
        <v>#VALUE!</v>
      </c>
      <c r="AC1879" t="e">
        <f t="shared" si="1595"/>
        <v>#VALUE!</v>
      </c>
      <c r="AD1879" t="e">
        <f t="shared" si="1596"/>
        <v>#VALUE!</v>
      </c>
      <c r="AE1879" t="e">
        <f t="shared" si="1597"/>
        <v>#VALUE!</v>
      </c>
      <c r="AF1879" t="e">
        <f t="shared" si="1598"/>
        <v>#VALUE!</v>
      </c>
      <c r="AG1879" t="e">
        <f t="shared" si="1599"/>
        <v>#VALUE!</v>
      </c>
      <c r="AH1879" t="e">
        <f t="shared" si="1600"/>
        <v>#VALUE!</v>
      </c>
      <c r="BJ1879">
        <f t="shared" si="1601"/>
        <v>0</v>
      </c>
    </row>
    <row r="1880" spans="11:62" x14ac:dyDescent="0.2">
      <c r="K1880">
        <f>WeedDataInput!F1878</f>
        <v>0</v>
      </c>
      <c r="L1880">
        <f>WeedDataInput!G1878</f>
        <v>0</v>
      </c>
      <c r="M1880" s="10" t="str">
        <f t="shared" si="1579"/>
        <v>;0</v>
      </c>
      <c r="N1880" t="str">
        <f t="shared" si="1580"/>
        <v>;0</v>
      </c>
      <c r="O1880" t="str">
        <f t="shared" si="1581"/>
        <v>0</v>
      </c>
      <c r="P1880">
        <f t="shared" si="1582"/>
        <v>0</v>
      </c>
      <c r="Q1880">
        <f t="shared" si="1583"/>
        <v>0</v>
      </c>
      <c r="R1880">
        <f t="shared" si="1584"/>
        <v>0</v>
      </c>
      <c r="S1880">
        <f t="shared" si="1585"/>
        <v>0</v>
      </c>
      <c r="T1880">
        <f t="shared" si="1586"/>
        <v>0</v>
      </c>
      <c r="U1880">
        <f t="shared" si="1587"/>
        <v>0</v>
      </c>
      <c r="V1880">
        <f t="shared" si="1588"/>
        <v>0</v>
      </c>
      <c r="W1880">
        <f t="shared" si="1589"/>
        <v>0</v>
      </c>
      <c r="X1880">
        <f t="shared" si="1590"/>
        <v>0</v>
      </c>
      <c r="Y1880" s="10" t="e">
        <f t="shared" si="1591"/>
        <v>#VALUE!</v>
      </c>
      <c r="Z1880" t="e">
        <f t="shared" si="1592"/>
        <v>#VALUE!</v>
      </c>
      <c r="AA1880" t="e">
        <f t="shared" si="1593"/>
        <v>#VALUE!</v>
      </c>
      <c r="AB1880" t="e">
        <f t="shared" si="1594"/>
        <v>#VALUE!</v>
      </c>
      <c r="AC1880" t="e">
        <f t="shared" si="1595"/>
        <v>#VALUE!</v>
      </c>
      <c r="AD1880" t="e">
        <f t="shared" si="1596"/>
        <v>#VALUE!</v>
      </c>
      <c r="AE1880" t="e">
        <f t="shared" si="1597"/>
        <v>#VALUE!</v>
      </c>
      <c r="AF1880" t="e">
        <f t="shared" si="1598"/>
        <v>#VALUE!</v>
      </c>
      <c r="AG1880" t="e">
        <f t="shared" si="1599"/>
        <v>#VALUE!</v>
      </c>
      <c r="AH1880" t="e">
        <f t="shared" si="1600"/>
        <v>#VALUE!</v>
      </c>
      <c r="BJ1880">
        <f t="shared" si="1601"/>
        <v>0</v>
      </c>
    </row>
    <row r="1881" spans="11:62" x14ac:dyDescent="0.2">
      <c r="K1881">
        <f>WeedDataInput!F1879</f>
        <v>0</v>
      </c>
      <c r="L1881">
        <f>WeedDataInput!G1879</f>
        <v>0</v>
      </c>
      <c r="M1881" s="10" t="str">
        <f t="shared" si="1579"/>
        <v>;0</v>
      </c>
      <c r="N1881" t="str">
        <f t="shared" si="1580"/>
        <v>;0</v>
      </c>
      <c r="O1881" t="str">
        <f t="shared" si="1581"/>
        <v>0</v>
      </c>
      <c r="P1881">
        <f t="shared" si="1582"/>
        <v>0</v>
      </c>
      <c r="Q1881">
        <f t="shared" si="1583"/>
        <v>0</v>
      </c>
      <c r="R1881">
        <f t="shared" si="1584"/>
        <v>0</v>
      </c>
      <c r="S1881">
        <f t="shared" si="1585"/>
        <v>0</v>
      </c>
      <c r="T1881">
        <f t="shared" si="1586"/>
        <v>0</v>
      </c>
      <c r="U1881">
        <f t="shared" si="1587"/>
        <v>0</v>
      </c>
      <c r="V1881">
        <f t="shared" si="1588"/>
        <v>0</v>
      </c>
      <c r="W1881">
        <f t="shared" si="1589"/>
        <v>0</v>
      </c>
      <c r="X1881">
        <f t="shared" si="1590"/>
        <v>0</v>
      </c>
      <c r="Y1881" s="10" t="e">
        <f t="shared" si="1591"/>
        <v>#VALUE!</v>
      </c>
      <c r="Z1881" t="e">
        <f t="shared" si="1592"/>
        <v>#VALUE!</v>
      </c>
      <c r="AA1881" t="e">
        <f t="shared" si="1593"/>
        <v>#VALUE!</v>
      </c>
      <c r="AB1881" t="e">
        <f t="shared" si="1594"/>
        <v>#VALUE!</v>
      </c>
      <c r="AC1881" t="e">
        <f t="shared" si="1595"/>
        <v>#VALUE!</v>
      </c>
      <c r="AD1881" t="e">
        <f t="shared" si="1596"/>
        <v>#VALUE!</v>
      </c>
      <c r="AE1881" t="e">
        <f t="shared" si="1597"/>
        <v>#VALUE!</v>
      </c>
      <c r="AF1881" t="e">
        <f t="shared" si="1598"/>
        <v>#VALUE!</v>
      </c>
      <c r="AG1881" t="e">
        <f t="shared" si="1599"/>
        <v>#VALUE!</v>
      </c>
      <c r="AH1881" t="e">
        <f t="shared" si="1600"/>
        <v>#VALUE!</v>
      </c>
      <c r="BJ1881">
        <f t="shared" si="1601"/>
        <v>0</v>
      </c>
    </row>
    <row r="1882" spans="11:62" x14ac:dyDescent="0.2">
      <c r="K1882">
        <f>WeedDataInput!F1880</f>
        <v>0</v>
      </c>
      <c r="L1882">
        <f>WeedDataInput!G1880</f>
        <v>0</v>
      </c>
      <c r="M1882" s="10" t="str">
        <f t="shared" si="1579"/>
        <v>;0</v>
      </c>
      <c r="N1882" t="str">
        <f t="shared" si="1580"/>
        <v>;0</v>
      </c>
      <c r="O1882" t="str">
        <f t="shared" si="1581"/>
        <v>0</v>
      </c>
      <c r="P1882">
        <f t="shared" si="1582"/>
        <v>0</v>
      </c>
      <c r="Q1882">
        <f t="shared" si="1583"/>
        <v>0</v>
      </c>
      <c r="R1882">
        <f t="shared" si="1584"/>
        <v>0</v>
      </c>
      <c r="S1882">
        <f t="shared" si="1585"/>
        <v>0</v>
      </c>
      <c r="T1882">
        <f t="shared" si="1586"/>
        <v>0</v>
      </c>
      <c r="U1882">
        <f t="shared" si="1587"/>
        <v>0</v>
      </c>
      <c r="V1882">
        <f t="shared" si="1588"/>
        <v>0</v>
      </c>
      <c r="W1882">
        <f t="shared" si="1589"/>
        <v>0</v>
      </c>
      <c r="X1882">
        <f t="shared" si="1590"/>
        <v>0</v>
      </c>
      <c r="Y1882" s="10" t="e">
        <f t="shared" si="1591"/>
        <v>#VALUE!</v>
      </c>
      <c r="Z1882" t="e">
        <f t="shared" si="1592"/>
        <v>#VALUE!</v>
      </c>
      <c r="AA1882" t="e">
        <f t="shared" si="1593"/>
        <v>#VALUE!</v>
      </c>
      <c r="AB1882" t="e">
        <f t="shared" si="1594"/>
        <v>#VALUE!</v>
      </c>
      <c r="AC1882" t="e">
        <f t="shared" si="1595"/>
        <v>#VALUE!</v>
      </c>
      <c r="AD1882" t="e">
        <f t="shared" si="1596"/>
        <v>#VALUE!</v>
      </c>
      <c r="AE1882" t="e">
        <f t="shared" si="1597"/>
        <v>#VALUE!</v>
      </c>
      <c r="AF1882" t="e">
        <f t="shared" si="1598"/>
        <v>#VALUE!</v>
      </c>
      <c r="AG1882" t="e">
        <f t="shared" si="1599"/>
        <v>#VALUE!</v>
      </c>
      <c r="AH1882" t="e">
        <f t="shared" si="1600"/>
        <v>#VALUE!</v>
      </c>
      <c r="BJ1882">
        <f t="shared" si="1601"/>
        <v>0</v>
      </c>
    </row>
    <row r="1883" spans="11:62" x14ac:dyDescent="0.2">
      <c r="K1883">
        <f>WeedDataInput!F1881</f>
        <v>0</v>
      </c>
      <c r="L1883">
        <f>WeedDataInput!G1881</f>
        <v>0</v>
      </c>
      <c r="M1883" s="10" t="str">
        <f t="shared" si="1579"/>
        <v>;0</v>
      </c>
      <c r="N1883" t="str">
        <f t="shared" si="1580"/>
        <v>;0</v>
      </c>
      <c r="O1883" t="str">
        <f t="shared" si="1581"/>
        <v>0</v>
      </c>
      <c r="P1883">
        <f t="shared" si="1582"/>
        <v>0</v>
      </c>
      <c r="Q1883">
        <f t="shared" si="1583"/>
        <v>0</v>
      </c>
      <c r="R1883">
        <f t="shared" si="1584"/>
        <v>0</v>
      </c>
      <c r="S1883">
        <f t="shared" si="1585"/>
        <v>0</v>
      </c>
      <c r="T1883">
        <f t="shared" si="1586"/>
        <v>0</v>
      </c>
      <c r="U1883">
        <f t="shared" si="1587"/>
        <v>0</v>
      </c>
      <c r="V1883">
        <f t="shared" si="1588"/>
        <v>0</v>
      </c>
      <c r="W1883">
        <f t="shared" si="1589"/>
        <v>0</v>
      </c>
      <c r="X1883">
        <f t="shared" si="1590"/>
        <v>0</v>
      </c>
      <c r="Y1883" s="10" t="e">
        <f t="shared" si="1591"/>
        <v>#VALUE!</v>
      </c>
      <c r="Z1883" t="e">
        <f t="shared" si="1592"/>
        <v>#VALUE!</v>
      </c>
      <c r="AA1883" t="e">
        <f t="shared" si="1593"/>
        <v>#VALUE!</v>
      </c>
      <c r="AB1883" t="e">
        <f t="shared" si="1594"/>
        <v>#VALUE!</v>
      </c>
      <c r="AC1883" t="e">
        <f t="shared" si="1595"/>
        <v>#VALUE!</v>
      </c>
      <c r="AD1883" t="e">
        <f t="shared" si="1596"/>
        <v>#VALUE!</v>
      </c>
      <c r="AE1883" t="e">
        <f t="shared" si="1597"/>
        <v>#VALUE!</v>
      </c>
      <c r="AF1883" t="e">
        <f t="shared" si="1598"/>
        <v>#VALUE!</v>
      </c>
      <c r="AG1883" t="e">
        <f t="shared" si="1599"/>
        <v>#VALUE!</v>
      </c>
      <c r="AH1883" t="e">
        <f t="shared" si="1600"/>
        <v>#VALUE!</v>
      </c>
      <c r="BJ1883">
        <f t="shared" si="1601"/>
        <v>0</v>
      </c>
    </row>
    <row r="1884" spans="11:62" x14ac:dyDescent="0.2">
      <c r="K1884">
        <f>WeedDataInput!F1882</f>
        <v>0</v>
      </c>
      <c r="L1884">
        <f>WeedDataInput!G1882</f>
        <v>0</v>
      </c>
      <c r="M1884" s="10" t="str">
        <f t="shared" si="1579"/>
        <v>;0</v>
      </c>
      <c r="N1884" t="str">
        <f t="shared" si="1580"/>
        <v>;0</v>
      </c>
      <c r="O1884" t="str">
        <f t="shared" si="1581"/>
        <v>0</v>
      </c>
      <c r="P1884">
        <f t="shared" si="1582"/>
        <v>0</v>
      </c>
      <c r="Q1884">
        <f t="shared" si="1583"/>
        <v>0</v>
      </c>
      <c r="R1884">
        <f t="shared" si="1584"/>
        <v>0</v>
      </c>
      <c r="S1884">
        <f t="shared" si="1585"/>
        <v>0</v>
      </c>
      <c r="T1884">
        <f t="shared" si="1586"/>
        <v>0</v>
      </c>
      <c r="U1884">
        <f t="shared" si="1587"/>
        <v>0</v>
      </c>
      <c r="V1884">
        <f t="shared" si="1588"/>
        <v>0</v>
      </c>
      <c r="W1884">
        <f t="shared" si="1589"/>
        <v>0</v>
      </c>
      <c r="X1884">
        <f t="shared" si="1590"/>
        <v>0</v>
      </c>
      <c r="Y1884" s="10" t="e">
        <f t="shared" si="1591"/>
        <v>#VALUE!</v>
      </c>
      <c r="Z1884" t="e">
        <f t="shared" si="1592"/>
        <v>#VALUE!</v>
      </c>
      <c r="AA1884" t="e">
        <f t="shared" si="1593"/>
        <v>#VALUE!</v>
      </c>
      <c r="AB1884" t="e">
        <f t="shared" si="1594"/>
        <v>#VALUE!</v>
      </c>
      <c r="AC1884" t="e">
        <f t="shared" si="1595"/>
        <v>#VALUE!</v>
      </c>
      <c r="AD1884" t="e">
        <f t="shared" si="1596"/>
        <v>#VALUE!</v>
      </c>
      <c r="AE1884" t="e">
        <f t="shared" si="1597"/>
        <v>#VALUE!</v>
      </c>
      <c r="AF1884" t="e">
        <f t="shared" si="1598"/>
        <v>#VALUE!</v>
      </c>
      <c r="AG1884" t="e">
        <f t="shared" si="1599"/>
        <v>#VALUE!</v>
      </c>
      <c r="AH1884" t="e">
        <f t="shared" si="1600"/>
        <v>#VALUE!</v>
      </c>
      <c r="BJ1884">
        <f t="shared" si="1601"/>
        <v>0</v>
      </c>
    </row>
    <row r="1885" spans="11:62" x14ac:dyDescent="0.2">
      <c r="K1885">
        <f>WeedDataInput!F1883</f>
        <v>0</v>
      </c>
      <c r="L1885">
        <f>WeedDataInput!G1883</f>
        <v>0</v>
      </c>
      <c r="M1885" s="10" t="str">
        <f t="shared" si="1579"/>
        <v>;0</v>
      </c>
      <c r="N1885" t="str">
        <f t="shared" si="1580"/>
        <v>;0</v>
      </c>
      <c r="O1885" t="str">
        <f t="shared" si="1581"/>
        <v>0</v>
      </c>
      <c r="P1885">
        <f t="shared" si="1582"/>
        <v>0</v>
      </c>
      <c r="Q1885">
        <f t="shared" si="1583"/>
        <v>0</v>
      </c>
      <c r="R1885">
        <f t="shared" si="1584"/>
        <v>0</v>
      </c>
      <c r="S1885">
        <f t="shared" si="1585"/>
        <v>0</v>
      </c>
      <c r="T1885">
        <f t="shared" si="1586"/>
        <v>0</v>
      </c>
      <c r="U1885">
        <f t="shared" si="1587"/>
        <v>0</v>
      </c>
      <c r="V1885">
        <f t="shared" si="1588"/>
        <v>0</v>
      </c>
      <c r="W1885">
        <f t="shared" si="1589"/>
        <v>0</v>
      </c>
      <c r="X1885">
        <f t="shared" si="1590"/>
        <v>0</v>
      </c>
      <c r="Y1885" s="10" t="e">
        <f t="shared" si="1591"/>
        <v>#VALUE!</v>
      </c>
      <c r="Z1885" t="e">
        <f t="shared" si="1592"/>
        <v>#VALUE!</v>
      </c>
      <c r="AA1885" t="e">
        <f t="shared" si="1593"/>
        <v>#VALUE!</v>
      </c>
      <c r="AB1885" t="e">
        <f t="shared" si="1594"/>
        <v>#VALUE!</v>
      </c>
      <c r="AC1885" t="e">
        <f t="shared" si="1595"/>
        <v>#VALUE!</v>
      </c>
      <c r="AD1885" t="e">
        <f t="shared" si="1596"/>
        <v>#VALUE!</v>
      </c>
      <c r="AE1885" t="e">
        <f t="shared" si="1597"/>
        <v>#VALUE!</v>
      </c>
      <c r="AF1885" t="e">
        <f t="shared" si="1598"/>
        <v>#VALUE!</v>
      </c>
      <c r="AG1885" t="e">
        <f t="shared" si="1599"/>
        <v>#VALUE!</v>
      </c>
      <c r="AH1885" t="e">
        <f t="shared" si="1600"/>
        <v>#VALUE!</v>
      </c>
      <c r="BJ1885">
        <f t="shared" si="1601"/>
        <v>0</v>
      </c>
    </row>
    <row r="1886" spans="11:62" x14ac:dyDescent="0.2">
      <c r="K1886">
        <f>WeedDataInput!F1884</f>
        <v>0</v>
      </c>
      <c r="L1886">
        <f>WeedDataInput!G1884</f>
        <v>0</v>
      </c>
      <c r="M1886" s="10" t="str">
        <f t="shared" si="1579"/>
        <v>;0</v>
      </c>
      <c r="N1886" t="str">
        <f t="shared" si="1580"/>
        <v>;0</v>
      </c>
      <c r="O1886" t="str">
        <f t="shared" si="1581"/>
        <v>0</v>
      </c>
      <c r="P1886">
        <f t="shared" si="1582"/>
        <v>0</v>
      </c>
      <c r="Q1886">
        <f t="shared" si="1583"/>
        <v>0</v>
      </c>
      <c r="R1886">
        <f t="shared" si="1584"/>
        <v>0</v>
      </c>
      <c r="S1886">
        <f t="shared" si="1585"/>
        <v>0</v>
      </c>
      <c r="T1886">
        <f t="shared" si="1586"/>
        <v>0</v>
      </c>
      <c r="U1886">
        <f t="shared" si="1587"/>
        <v>0</v>
      </c>
      <c r="V1886">
        <f t="shared" si="1588"/>
        <v>0</v>
      </c>
      <c r="W1886">
        <f t="shared" si="1589"/>
        <v>0</v>
      </c>
      <c r="X1886">
        <f t="shared" si="1590"/>
        <v>0</v>
      </c>
      <c r="Y1886" s="10" t="e">
        <f t="shared" si="1591"/>
        <v>#VALUE!</v>
      </c>
      <c r="Z1886" t="e">
        <f t="shared" si="1592"/>
        <v>#VALUE!</v>
      </c>
      <c r="AA1886" t="e">
        <f t="shared" si="1593"/>
        <v>#VALUE!</v>
      </c>
      <c r="AB1886" t="e">
        <f t="shared" si="1594"/>
        <v>#VALUE!</v>
      </c>
      <c r="AC1886" t="e">
        <f t="shared" si="1595"/>
        <v>#VALUE!</v>
      </c>
      <c r="AD1886" t="e">
        <f t="shared" si="1596"/>
        <v>#VALUE!</v>
      </c>
      <c r="AE1886" t="e">
        <f t="shared" si="1597"/>
        <v>#VALUE!</v>
      </c>
      <c r="AF1886" t="e">
        <f t="shared" si="1598"/>
        <v>#VALUE!</v>
      </c>
      <c r="AG1886" t="e">
        <f t="shared" si="1599"/>
        <v>#VALUE!</v>
      </c>
      <c r="AH1886" t="e">
        <f t="shared" si="1600"/>
        <v>#VALUE!</v>
      </c>
      <c r="BJ1886">
        <f t="shared" si="1601"/>
        <v>0</v>
      </c>
    </row>
    <row r="1887" spans="11:62" x14ac:dyDescent="0.2">
      <c r="K1887">
        <f>WeedDataInput!F1885</f>
        <v>0</v>
      </c>
      <c r="L1887">
        <f>WeedDataInput!G1885</f>
        <v>0</v>
      </c>
      <c r="M1887" s="10" t="str">
        <f t="shared" si="1579"/>
        <v>;0</v>
      </c>
      <c r="N1887" t="str">
        <f t="shared" si="1580"/>
        <v>;0</v>
      </c>
      <c r="O1887" t="str">
        <f t="shared" si="1581"/>
        <v>0</v>
      </c>
      <c r="P1887">
        <f t="shared" si="1582"/>
        <v>0</v>
      </c>
      <c r="Q1887">
        <f t="shared" si="1583"/>
        <v>0</v>
      </c>
      <c r="R1887">
        <f t="shared" si="1584"/>
        <v>0</v>
      </c>
      <c r="S1887">
        <f t="shared" si="1585"/>
        <v>0</v>
      </c>
      <c r="T1887">
        <f t="shared" si="1586"/>
        <v>0</v>
      </c>
      <c r="U1887">
        <f t="shared" si="1587"/>
        <v>0</v>
      </c>
      <c r="V1887">
        <f t="shared" si="1588"/>
        <v>0</v>
      </c>
      <c r="W1887">
        <f t="shared" si="1589"/>
        <v>0</v>
      </c>
      <c r="X1887">
        <f t="shared" si="1590"/>
        <v>0</v>
      </c>
      <c r="Y1887" s="10" t="e">
        <f t="shared" si="1591"/>
        <v>#VALUE!</v>
      </c>
      <c r="Z1887" t="e">
        <f t="shared" si="1592"/>
        <v>#VALUE!</v>
      </c>
      <c r="AA1887" t="e">
        <f t="shared" si="1593"/>
        <v>#VALUE!</v>
      </c>
      <c r="AB1887" t="e">
        <f t="shared" si="1594"/>
        <v>#VALUE!</v>
      </c>
      <c r="AC1887" t="e">
        <f t="shared" si="1595"/>
        <v>#VALUE!</v>
      </c>
      <c r="AD1887" t="e">
        <f t="shared" si="1596"/>
        <v>#VALUE!</v>
      </c>
      <c r="AE1887" t="e">
        <f t="shared" si="1597"/>
        <v>#VALUE!</v>
      </c>
      <c r="AF1887" t="e">
        <f t="shared" si="1598"/>
        <v>#VALUE!</v>
      </c>
      <c r="AG1887" t="e">
        <f t="shared" si="1599"/>
        <v>#VALUE!</v>
      </c>
      <c r="AH1887" t="e">
        <f t="shared" si="1600"/>
        <v>#VALUE!</v>
      </c>
      <c r="BJ1887">
        <f t="shared" si="1601"/>
        <v>0</v>
      </c>
    </row>
    <row r="1888" spans="11:62" x14ac:dyDescent="0.2">
      <c r="K1888">
        <f>WeedDataInput!F1886</f>
        <v>0</v>
      </c>
      <c r="L1888">
        <f>WeedDataInput!G1886</f>
        <v>0</v>
      </c>
      <c r="M1888" s="10" t="str">
        <f t="shared" si="1579"/>
        <v>;0</v>
      </c>
      <c r="N1888" t="str">
        <f t="shared" si="1580"/>
        <v>;0</v>
      </c>
      <c r="O1888" t="str">
        <f t="shared" si="1581"/>
        <v>0</v>
      </c>
      <c r="P1888">
        <f t="shared" si="1582"/>
        <v>0</v>
      </c>
      <c r="Q1888">
        <f t="shared" si="1583"/>
        <v>0</v>
      </c>
      <c r="R1888">
        <f t="shared" si="1584"/>
        <v>0</v>
      </c>
      <c r="S1888">
        <f t="shared" si="1585"/>
        <v>0</v>
      </c>
      <c r="T1888">
        <f t="shared" si="1586"/>
        <v>0</v>
      </c>
      <c r="U1888">
        <f t="shared" si="1587"/>
        <v>0</v>
      </c>
      <c r="V1888">
        <f t="shared" si="1588"/>
        <v>0</v>
      </c>
      <c r="W1888">
        <f t="shared" si="1589"/>
        <v>0</v>
      </c>
      <c r="X1888">
        <f t="shared" si="1590"/>
        <v>0</v>
      </c>
      <c r="Y1888" s="10" t="e">
        <f t="shared" si="1591"/>
        <v>#VALUE!</v>
      </c>
      <c r="Z1888" t="e">
        <f t="shared" si="1592"/>
        <v>#VALUE!</v>
      </c>
      <c r="AA1888" t="e">
        <f t="shared" si="1593"/>
        <v>#VALUE!</v>
      </c>
      <c r="AB1888" t="e">
        <f t="shared" si="1594"/>
        <v>#VALUE!</v>
      </c>
      <c r="AC1888" t="e">
        <f t="shared" si="1595"/>
        <v>#VALUE!</v>
      </c>
      <c r="AD1888" t="e">
        <f t="shared" si="1596"/>
        <v>#VALUE!</v>
      </c>
      <c r="AE1888" t="e">
        <f t="shared" si="1597"/>
        <v>#VALUE!</v>
      </c>
      <c r="AF1888" t="e">
        <f t="shared" si="1598"/>
        <v>#VALUE!</v>
      </c>
      <c r="AG1888" t="e">
        <f t="shared" si="1599"/>
        <v>#VALUE!</v>
      </c>
      <c r="AH1888" t="e">
        <f t="shared" si="1600"/>
        <v>#VALUE!</v>
      </c>
      <c r="BJ1888">
        <f t="shared" si="1601"/>
        <v>0</v>
      </c>
    </row>
    <row r="1889" spans="11:62" x14ac:dyDescent="0.2">
      <c r="K1889">
        <f>WeedDataInput!F1887</f>
        <v>0</v>
      </c>
      <c r="L1889">
        <f>WeedDataInput!G1887</f>
        <v>0</v>
      </c>
      <c r="M1889" s="10" t="str">
        <f t="shared" si="1579"/>
        <v>;0</v>
      </c>
      <c r="N1889" t="str">
        <f t="shared" si="1580"/>
        <v>;0</v>
      </c>
      <c r="O1889" t="str">
        <f t="shared" si="1581"/>
        <v>0</v>
      </c>
      <c r="P1889">
        <f t="shared" si="1582"/>
        <v>0</v>
      </c>
      <c r="Q1889">
        <f t="shared" si="1583"/>
        <v>0</v>
      </c>
      <c r="R1889">
        <f t="shared" si="1584"/>
        <v>0</v>
      </c>
      <c r="S1889">
        <f t="shared" si="1585"/>
        <v>0</v>
      </c>
      <c r="T1889">
        <f t="shared" si="1586"/>
        <v>0</v>
      </c>
      <c r="U1889">
        <f t="shared" si="1587"/>
        <v>0</v>
      </c>
      <c r="V1889">
        <f t="shared" si="1588"/>
        <v>0</v>
      </c>
      <c r="W1889">
        <f t="shared" si="1589"/>
        <v>0</v>
      </c>
      <c r="X1889">
        <f t="shared" si="1590"/>
        <v>0</v>
      </c>
      <c r="Y1889" s="10" t="e">
        <f t="shared" si="1591"/>
        <v>#VALUE!</v>
      </c>
      <c r="Z1889" t="e">
        <f t="shared" si="1592"/>
        <v>#VALUE!</v>
      </c>
      <c r="AA1889" t="e">
        <f t="shared" si="1593"/>
        <v>#VALUE!</v>
      </c>
      <c r="AB1889" t="e">
        <f t="shared" si="1594"/>
        <v>#VALUE!</v>
      </c>
      <c r="AC1889" t="e">
        <f t="shared" si="1595"/>
        <v>#VALUE!</v>
      </c>
      <c r="AD1889" t="e">
        <f t="shared" si="1596"/>
        <v>#VALUE!</v>
      </c>
      <c r="AE1889" t="e">
        <f t="shared" si="1597"/>
        <v>#VALUE!</v>
      </c>
      <c r="AF1889" t="e">
        <f t="shared" si="1598"/>
        <v>#VALUE!</v>
      </c>
      <c r="AG1889" t="e">
        <f t="shared" si="1599"/>
        <v>#VALUE!</v>
      </c>
      <c r="AH1889" t="e">
        <f t="shared" si="1600"/>
        <v>#VALUE!</v>
      </c>
      <c r="BJ1889">
        <f t="shared" si="1601"/>
        <v>0</v>
      </c>
    </row>
    <row r="1890" spans="11:62" x14ac:dyDescent="0.2">
      <c r="K1890">
        <f>WeedDataInput!F1888</f>
        <v>0</v>
      </c>
      <c r="L1890">
        <f>WeedDataInput!G1888</f>
        <v>0</v>
      </c>
      <c r="M1890" s="10" t="str">
        <f t="shared" si="1579"/>
        <v>;0</v>
      </c>
      <c r="N1890" t="str">
        <f t="shared" si="1580"/>
        <v>;0</v>
      </c>
      <c r="O1890" t="str">
        <f t="shared" si="1581"/>
        <v>0</v>
      </c>
      <c r="P1890">
        <f t="shared" si="1582"/>
        <v>0</v>
      </c>
      <c r="Q1890">
        <f t="shared" si="1583"/>
        <v>0</v>
      </c>
      <c r="R1890">
        <f t="shared" si="1584"/>
        <v>0</v>
      </c>
      <c r="S1890">
        <f t="shared" si="1585"/>
        <v>0</v>
      </c>
      <c r="T1890">
        <f t="shared" si="1586"/>
        <v>0</v>
      </c>
      <c r="U1890">
        <f t="shared" si="1587"/>
        <v>0</v>
      </c>
      <c r="V1890">
        <f t="shared" si="1588"/>
        <v>0</v>
      </c>
      <c r="W1890">
        <f t="shared" si="1589"/>
        <v>0</v>
      </c>
      <c r="X1890">
        <f t="shared" si="1590"/>
        <v>0</v>
      </c>
      <c r="Y1890" s="10" t="e">
        <f t="shared" si="1591"/>
        <v>#VALUE!</v>
      </c>
      <c r="Z1890" t="e">
        <f t="shared" si="1592"/>
        <v>#VALUE!</v>
      </c>
      <c r="AA1890" t="e">
        <f t="shared" si="1593"/>
        <v>#VALUE!</v>
      </c>
      <c r="AB1890" t="e">
        <f t="shared" si="1594"/>
        <v>#VALUE!</v>
      </c>
      <c r="AC1890" t="e">
        <f t="shared" si="1595"/>
        <v>#VALUE!</v>
      </c>
      <c r="AD1890" t="e">
        <f t="shared" si="1596"/>
        <v>#VALUE!</v>
      </c>
      <c r="AE1890" t="e">
        <f t="shared" si="1597"/>
        <v>#VALUE!</v>
      </c>
      <c r="AF1890" t="e">
        <f t="shared" si="1598"/>
        <v>#VALUE!</v>
      </c>
      <c r="AG1890" t="e">
        <f t="shared" si="1599"/>
        <v>#VALUE!</v>
      </c>
      <c r="AH1890" t="e">
        <f t="shared" si="1600"/>
        <v>#VALUE!</v>
      </c>
      <c r="BJ1890">
        <f t="shared" si="1601"/>
        <v>0</v>
      </c>
    </row>
    <row r="1891" spans="11:62" x14ac:dyDescent="0.2">
      <c r="K1891">
        <f>WeedDataInput!F1889</f>
        <v>0</v>
      </c>
      <c r="L1891">
        <f>WeedDataInput!G1889</f>
        <v>0</v>
      </c>
      <c r="M1891" s="10" t="str">
        <f t="shared" si="1579"/>
        <v>;0</v>
      </c>
      <c r="N1891" t="str">
        <f t="shared" si="1580"/>
        <v>;0</v>
      </c>
      <c r="O1891" t="str">
        <f t="shared" si="1581"/>
        <v>0</v>
      </c>
      <c r="P1891">
        <f t="shared" si="1582"/>
        <v>0</v>
      </c>
      <c r="Q1891">
        <f t="shared" si="1583"/>
        <v>0</v>
      </c>
      <c r="R1891">
        <f t="shared" si="1584"/>
        <v>0</v>
      </c>
      <c r="S1891">
        <f t="shared" si="1585"/>
        <v>0</v>
      </c>
      <c r="T1891">
        <f t="shared" si="1586"/>
        <v>0</v>
      </c>
      <c r="U1891">
        <f t="shared" si="1587"/>
        <v>0</v>
      </c>
      <c r="V1891">
        <f t="shared" si="1588"/>
        <v>0</v>
      </c>
      <c r="W1891">
        <f t="shared" si="1589"/>
        <v>0</v>
      </c>
      <c r="X1891">
        <f t="shared" si="1590"/>
        <v>0</v>
      </c>
      <c r="Y1891" s="10" t="e">
        <f t="shared" si="1591"/>
        <v>#VALUE!</v>
      </c>
      <c r="Z1891" t="e">
        <f t="shared" si="1592"/>
        <v>#VALUE!</v>
      </c>
      <c r="AA1891" t="e">
        <f t="shared" si="1593"/>
        <v>#VALUE!</v>
      </c>
      <c r="AB1891" t="e">
        <f t="shared" si="1594"/>
        <v>#VALUE!</v>
      </c>
      <c r="AC1891" t="e">
        <f t="shared" si="1595"/>
        <v>#VALUE!</v>
      </c>
      <c r="AD1891" t="e">
        <f t="shared" si="1596"/>
        <v>#VALUE!</v>
      </c>
      <c r="AE1891" t="e">
        <f t="shared" si="1597"/>
        <v>#VALUE!</v>
      </c>
      <c r="AF1891" t="e">
        <f t="shared" si="1598"/>
        <v>#VALUE!</v>
      </c>
      <c r="AG1891" t="e">
        <f t="shared" si="1599"/>
        <v>#VALUE!</v>
      </c>
      <c r="AH1891" t="e">
        <f t="shared" si="1600"/>
        <v>#VALUE!</v>
      </c>
      <c r="BJ1891">
        <f t="shared" si="1601"/>
        <v>0</v>
      </c>
    </row>
    <row r="1892" spans="11:62" x14ac:dyDescent="0.2">
      <c r="K1892">
        <f>WeedDataInput!F1890</f>
        <v>0</v>
      </c>
      <c r="L1892">
        <f>WeedDataInput!G1890</f>
        <v>0</v>
      </c>
      <c r="M1892" s="10" t="str">
        <f t="shared" si="1579"/>
        <v>;0</v>
      </c>
      <c r="N1892" t="str">
        <f t="shared" si="1580"/>
        <v>;0</v>
      </c>
      <c r="O1892" t="str">
        <f t="shared" si="1581"/>
        <v>0</v>
      </c>
      <c r="P1892">
        <f t="shared" si="1582"/>
        <v>0</v>
      </c>
      <c r="Q1892">
        <f t="shared" si="1583"/>
        <v>0</v>
      </c>
      <c r="R1892">
        <f t="shared" si="1584"/>
        <v>0</v>
      </c>
      <c r="S1892">
        <f t="shared" si="1585"/>
        <v>0</v>
      </c>
      <c r="T1892">
        <f t="shared" si="1586"/>
        <v>0</v>
      </c>
      <c r="U1892">
        <f t="shared" si="1587"/>
        <v>0</v>
      </c>
      <c r="V1892">
        <f t="shared" si="1588"/>
        <v>0</v>
      </c>
      <c r="W1892">
        <f t="shared" si="1589"/>
        <v>0</v>
      </c>
      <c r="X1892">
        <f t="shared" si="1590"/>
        <v>0</v>
      </c>
      <c r="Y1892" s="10" t="e">
        <f t="shared" si="1591"/>
        <v>#VALUE!</v>
      </c>
      <c r="Z1892" t="e">
        <f t="shared" si="1592"/>
        <v>#VALUE!</v>
      </c>
      <c r="AA1892" t="e">
        <f t="shared" si="1593"/>
        <v>#VALUE!</v>
      </c>
      <c r="AB1892" t="e">
        <f t="shared" si="1594"/>
        <v>#VALUE!</v>
      </c>
      <c r="AC1892" t="e">
        <f t="shared" si="1595"/>
        <v>#VALUE!</v>
      </c>
      <c r="AD1892" t="e">
        <f t="shared" si="1596"/>
        <v>#VALUE!</v>
      </c>
      <c r="AE1892" t="e">
        <f t="shared" si="1597"/>
        <v>#VALUE!</v>
      </c>
      <c r="AF1892" t="e">
        <f t="shared" si="1598"/>
        <v>#VALUE!</v>
      </c>
      <c r="AG1892" t="e">
        <f t="shared" si="1599"/>
        <v>#VALUE!</v>
      </c>
      <c r="AH1892" t="e">
        <f t="shared" si="1600"/>
        <v>#VALUE!</v>
      </c>
      <c r="BJ1892">
        <f t="shared" si="1601"/>
        <v>0</v>
      </c>
    </row>
    <row r="1893" spans="11:62" x14ac:dyDescent="0.2">
      <c r="K1893">
        <f>WeedDataInput!F1891</f>
        <v>0</v>
      </c>
      <c r="L1893">
        <f>WeedDataInput!G1891</f>
        <v>0</v>
      </c>
      <c r="M1893" s="10" t="str">
        <f t="shared" si="1579"/>
        <v>;0</v>
      </c>
      <c r="N1893" t="str">
        <f t="shared" si="1580"/>
        <v>;0</v>
      </c>
      <c r="O1893" t="str">
        <f t="shared" si="1581"/>
        <v>0</v>
      </c>
      <c r="P1893">
        <f t="shared" si="1582"/>
        <v>0</v>
      </c>
      <c r="Q1893">
        <f t="shared" si="1583"/>
        <v>0</v>
      </c>
      <c r="R1893">
        <f t="shared" si="1584"/>
        <v>0</v>
      </c>
      <c r="S1893">
        <f t="shared" si="1585"/>
        <v>0</v>
      </c>
      <c r="T1893">
        <f t="shared" si="1586"/>
        <v>0</v>
      </c>
      <c r="U1893">
        <f t="shared" si="1587"/>
        <v>0</v>
      </c>
      <c r="V1893">
        <f t="shared" si="1588"/>
        <v>0</v>
      </c>
      <c r="W1893">
        <f t="shared" si="1589"/>
        <v>0</v>
      </c>
      <c r="X1893">
        <f t="shared" si="1590"/>
        <v>0</v>
      </c>
      <c r="Y1893" s="10" t="e">
        <f t="shared" si="1591"/>
        <v>#VALUE!</v>
      </c>
      <c r="Z1893" t="e">
        <f t="shared" si="1592"/>
        <v>#VALUE!</v>
      </c>
      <c r="AA1893" t="e">
        <f t="shared" si="1593"/>
        <v>#VALUE!</v>
      </c>
      <c r="AB1893" t="e">
        <f t="shared" si="1594"/>
        <v>#VALUE!</v>
      </c>
      <c r="AC1893" t="e">
        <f t="shared" si="1595"/>
        <v>#VALUE!</v>
      </c>
      <c r="AD1893" t="e">
        <f t="shared" si="1596"/>
        <v>#VALUE!</v>
      </c>
      <c r="AE1893" t="e">
        <f t="shared" si="1597"/>
        <v>#VALUE!</v>
      </c>
      <c r="AF1893" t="e">
        <f t="shared" si="1598"/>
        <v>#VALUE!</v>
      </c>
      <c r="AG1893" t="e">
        <f t="shared" si="1599"/>
        <v>#VALUE!</v>
      </c>
      <c r="AH1893" t="e">
        <f t="shared" si="1600"/>
        <v>#VALUE!</v>
      </c>
      <c r="BJ1893">
        <f t="shared" si="1601"/>
        <v>0</v>
      </c>
    </row>
    <row r="1894" spans="11:62" x14ac:dyDescent="0.2">
      <c r="K1894">
        <f>WeedDataInput!F1892</f>
        <v>0</v>
      </c>
      <c r="L1894">
        <f>WeedDataInput!G1892</f>
        <v>0</v>
      </c>
      <c r="M1894" s="10" t="str">
        <f t="shared" si="1579"/>
        <v>;0</v>
      </c>
      <c r="N1894" t="str">
        <f t="shared" si="1580"/>
        <v>;0</v>
      </c>
      <c r="O1894" t="str">
        <f t="shared" si="1581"/>
        <v>0</v>
      </c>
      <c r="P1894">
        <f t="shared" si="1582"/>
        <v>0</v>
      </c>
      <c r="Q1894">
        <f t="shared" si="1583"/>
        <v>0</v>
      </c>
      <c r="R1894">
        <f t="shared" si="1584"/>
        <v>0</v>
      </c>
      <c r="S1894">
        <f t="shared" si="1585"/>
        <v>0</v>
      </c>
      <c r="T1894">
        <f t="shared" si="1586"/>
        <v>0</v>
      </c>
      <c r="U1894">
        <f t="shared" si="1587"/>
        <v>0</v>
      </c>
      <c r="V1894">
        <f t="shared" si="1588"/>
        <v>0</v>
      </c>
      <c r="W1894">
        <f t="shared" si="1589"/>
        <v>0</v>
      </c>
      <c r="X1894">
        <f t="shared" si="1590"/>
        <v>0</v>
      </c>
      <c r="Y1894" s="10" t="e">
        <f t="shared" si="1591"/>
        <v>#VALUE!</v>
      </c>
      <c r="Z1894" t="e">
        <f t="shared" si="1592"/>
        <v>#VALUE!</v>
      </c>
      <c r="AA1894" t="e">
        <f t="shared" si="1593"/>
        <v>#VALUE!</v>
      </c>
      <c r="AB1894" t="e">
        <f t="shared" si="1594"/>
        <v>#VALUE!</v>
      </c>
      <c r="AC1894" t="e">
        <f t="shared" si="1595"/>
        <v>#VALUE!</v>
      </c>
      <c r="AD1894" t="e">
        <f t="shared" si="1596"/>
        <v>#VALUE!</v>
      </c>
      <c r="AE1894" t="e">
        <f t="shared" si="1597"/>
        <v>#VALUE!</v>
      </c>
      <c r="AF1894" t="e">
        <f t="shared" si="1598"/>
        <v>#VALUE!</v>
      </c>
      <c r="AG1894" t="e">
        <f t="shared" si="1599"/>
        <v>#VALUE!</v>
      </c>
      <c r="AH1894" t="e">
        <f t="shared" si="1600"/>
        <v>#VALUE!</v>
      </c>
      <c r="BJ1894">
        <f t="shared" si="1601"/>
        <v>0</v>
      </c>
    </row>
    <row r="1895" spans="11:62" x14ac:dyDescent="0.2">
      <c r="K1895">
        <f>WeedDataInput!F1893</f>
        <v>0</v>
      </c>
      <c r="L1895">
        <f>WeedDataInput!G1893</f>
        <v>0</v>
      </c>
      <c r="M1895" s="10" t="str">
        <f t="shared" si="1579"/>
        <v>;0</v>
      </c>
      <c r="N1895" t="str">
        <f t="shared" si="1580"/>
        <v>;0</v>
      </c>
      <c r="O1895" t="str">
        <f t="shared" si="1581"/>
        <v>0</v>
      </c>
      <c r="P1895">
        <f t="shared" si="1582"/>
        <v>0</v>
      </c>
      <c r="Q1895">
        <f t="shared" si="1583"/>
        <v>0</v>
      </c>
      <c r="R1895">
        <f t="shared" si="1584"/>
        <v>0</v>
      </c>
      <c r="S1895">
        <f t="shared" si="1585"/>
        <v>0</v>
      </c>
      <c r="T1895">
        <f t="shared" si="1586"/>
        <v>0</v>
      </c>
      <c r="U1895">
        <f t="shared" si="1587"/>
        <v>0</v>
      </c>
      <c r="V1895">
        <f t="shared" si="1588"/>
        <v>0</v>
      </c>
      <c r="W1895">
        <f t="shared" si="1589"/>
        <v>0</v>
      </c>
      <c r="X1895">
        <f t="shared" si="1590"/>
        <v>0</v>
      </c>
      <c r="Y1895" s="10" t="e">
        <f t="shared" si="1591"/>
        <v>#VALUE!</v>
      </c>
      <c r="Z1895" t="e">
        <f t="shared" si="1592"/>
        <v>#VALUE!</v>
      </c>
      <c r="AA1895" t="e">
        <f t="shared" si="1593"/>
        <v>#VALUE!</v>
      </c>
      <c r="AB1895" t="e">
        <f t="shared" si="1594"/>
        <v>#VALUE!</v>
      </c>
      <c r="AC1895" t="e">
        <f t="shared" si="1595"/>
        <v>#VALUE!</v>
      </c>
      <c r="AD1895" t="e">
        <f t="shared" si="1596"/>
        <v>#VALUE!</v>
      </c>
      <c r="AE1895" t="e">
        <f t="shared" si="1597"/>
        <v>#VALUE!</v>
      </c>
      <c r="AF1895" t="e">
        <f t="shared" si="1598"/>
        <v>#VALUE!</v>
      </c>
      <c r="AG1895" t="e">
        <f t="shared" si="1599"/>
        <v>#VALUE!</v>
      </c>
      <c r="AH1895" t="e">
        <f t="shared" si="1600"/>
        <v>#VALUE!</v>
      </c>
      <c r="BJ1895">
        <f t="shared" si="1601"/>
        <v>0</v>
      </c>
    </row>
    <row r="1896" spans="11:62" x14ac:dyDescent="0.2">
      <c r="K1896">
        <f>WeedDataInput!F1894</f>
        <v>0</v>
      </c>
      <c r="L1896">
        <f>WeedDataInput!G1894</f>
        <v>0</v>
      </c>
      <c r="M1896" s="10" t="str">
        <f t="shared" si="1579"/>
        <v>;0</v>
      </c>
      <c r="N1896" t="str">
        <f t="shared" si="1580"/>
        <v>;0</v>
      </c>
      <c r="O1896" t="str">
        <f t="shared" si="1581"/>
        <v>0</v>
      </c>
      <c r="P1896">
        <f t="shared" si="1582"/>
        <v>0</v>
      </c>
      <c r="Q1896">
        <f t="shared" si="1583"/>
        <v>0</v>
      </c>
      <c r="R1896">
        <f t="shared" si="1584"/>
        <v>0</v>
      </c>
      <c r="S1896">
        <f t="shared" si="1585"/>
        <v>0</v>
      </c>
      <c r="T1896">
        <f t="shared" si="1586"/>
        <v>0</v>
      </c>
      <c r="U1896">
        <f t="shared" si="1587"/>
        <v>0</v>
      </c>
      <c r="V1896">
        <f t="shared" si="1588"/>
        <v>0</v>
      </c>
      <c r="W1896">
        <f t="shared" si="1589"/>
        <v>0</v>
      </c>
      <c r="X1896">
        <f t="shared" si="1590"/>
        <v>0</v>
      </c>
      <c r="Y1896" s="10" t="e">
        <f t="shared" si="1591"/>
        <v>#VALUE!</v>
      </c>
      <c r="Z1896" t="e">
        <f t="shared" si="1592"/>
        <v>#VALUE!</v>
      </c>
      <c r="AA1896" t="e">
        <f t="shared" si="1593"/>
        <v>#VALUE!</v>
      </c>
      <c r="AB1896" t="e">
        <f t="shared" si="1594"/>
        <v>#VALUE!</v>
      </c>
      <c r="AC1896" t="e">
        <f t="shared" si="1595"/>
        <v>#VALUE!</v>
      </c>
      <c r="AD1896" t="e">
        <f t="shared" si="1596"/>
        <v>#VALUE!</v>
      </c>
      <c r="AE1896" t="e">
        <f t="shared" si="1597"/>
        <v>#VALUE!</v>
      </c>
      <c r="AF1896" t="e">
        <f t="shared" si="1598"/>
        <v>#VALUE!</v>
      </c>
      <c r="AG1896" t="e">
        <f t="shared" si="1599"/>
        <v>#VALUE!</v>
      </c>
      <c r="AH1896" t="e">
        <f t="shared" si="1600"/>
        <v>#VALUE!</v>
      </c>
      <c r="BJ1896">
        <f t="shared" si="1601"/>
        <v>0</v>
      </c>
    </row>
    <row r="1897" spans="11:62" x14ac:dyDescent="0.2">
      <c r="K1897">
        <f>WeedDataInput!F1895</f>
        <v>0</v>
      </c>
      <c r="L1897">
        <f>WeedDataInput!G1895</f>
        <v>0</v>
      </c>
      <c r="M1897" s="10" t="str">
        <f t="shared" si="1579"/>
        <v>;0</v>
      </c>
      <c r="N1897" t="str">
        <f t="shared" si="1580"/>
        <v>;0</v>
      </c>
      <c r="O1897" t="str">
        <f t="shared" si="1581"/>
        <v>0</v>
      </c>
      <c r="P1897">
        <f t="shared" si="1582"/>
        <v>0</v>
      </c>
      <c r="Q1897">
        <f t="shared" si="1583"/>
        <v>0</v>
      </c>
      <c r="R1897">
        <f t="shared" si="1584"/>
        <v>0</v>
      </c>
      <c r="S1897">
        <f t="shared" si="1585"/>
        <v>0</v>
      </c>
      <c r="T1897">
        <f t="shared" si="1586"/>
        <v>0</v>
      </c>
      <c r="U1897">
        <f t="shared" si="1587"/>
        <v>0</v>
      </c>
      <c r="V1897">
        <f t="shared" si="1588"/>
        <v>0</v>
      </c>
      <c r="W1897">
        <f t="shared" si="1589"/>
        <v>0</v>
      </c>
      <c r="X1897">
        <f t="shared" si="1590"/>
        <v>0</v>
      </c>
      <c r="Y1897" s="10" t="e">
        <f t="shared" si="1591"/>
        <v>#VALUE!</v>
      </c>
      <c r="Z1897" t="e">
        <f t="shared" si="1592"/>
        <v>#VALUE!</v>
      </c>
      <c r="AA1897" t="e">
        <f t="shared" si="1593"/>
        <v>#VALUE!</v>
      </c>
      <c r="AB1897" t="e">
        <f t="shared" si="1594"/>
        <v>#VALUE!</v>
      </c>
      <c r="AC1897" t="e">
        <f t="shared" si="1595"/>
        <v>#VALUE!</v>
      </c>
      <c r="AD1897" t="e">
        <f t="shared" si="1596"/>
        <v>#VALUE!</v>
      </c>
      <c r="AE1897" t="e">
        <f t="shared" si="1597"/>
        <v>#VALUE!</v>
      </c>
      <c r="AF1897" t="e">
        <f t="shared" si="1598"/>
        <v>#VALUE!</v>
      </c>
      <c r="AG1897" t="e">
        <f t="shared" si="1599"/>
        <v>#VALUE!</v>
      </c>
      <c r="AH1897" t="e">
        <f t="shared" si="1600"/>
        <v>#VALUE!</v>
      </c>
      <c r="BJ1897">
        <f t="shared" si="1601"/>
        <v>0</v>
      </c>
    </row>
    <row r="1898" spans="11:62" x14ac:dyDescent="0.2">
      <c r="K1898">
        <f>WeedDataInput!F1896</f>
        <v>0</v>
      </c>
      <c r="L1898">
        <f>WeedDataInput!G1896</f>
        <v>0</v>
      </c>
      <c r="M1898" s="10" t="str">
        <f t="shared" si="1579"/>
        <v>;0</v>
      </c>
      <c r="N1898" t="str">
        <f t="shared" si="1580"/>
        <v>;0</v>
      </c>
      <c r="O1898" t="str">
        <f t="shared" si="1581"/>
        <v>0</v>
      </c>
      <c r="P1898">
        <f t="shared" si="1582"/>
        <v>0</v>
      </c>
      <c r="Q1898">
        <f t="shared" si="1583"/>
        <v>0</v>
      </c>
      <c r="R1898">
        <f t="shared" si="1584"/>
        <v>0</v>
      </c>
      <c r="S1898">
        <f t="shared" si="1585"/>
        <v>0</v>
      </c>
      <c r="T1898">
        <f t="shared" si="1586"/>
        <v>0</v>
      </c>
      <c r="U1898">
        <f t="shared" si="1587"/>
        <v>0</v>
      </c>
      <c r="V1898">
        <f t="shared" si="1588"/>
        <v>0</v>
      </c>
      <c r="W1898">
        <f t="shared" si="1589"/>
        <v>0</v>
      </c>
      <c r="X1898">
        <f t="shared" si="1590"/>
        <v>0</v>
      </c>
      <c r="Y1898" s="10" t="e">
        <f t="shared" si="1591"/>
        <v>#VALUE!</v>
      </c>
      <c r="Z1898" t="e">
        <f t="shared" si="1592"/>
        <v>#VALUE!</v>
      </c>
      <c r="AA1898" t="e">
        <f t="shared" si="1593"/>
        <v>#VALUE!</v>
      </c>
      <c r="AB1898" t="e">
        <f t="shared" si="1594"/>
        <v>#VALUE!</v>
      </c>
      <c r="AC1898" t="e">
        <f t="shared" si="1595"/>
        <v>#VALUE!</v>
      </c>
      <c r="AD1898" t="e">
        <f t="shared" si="1596"/>
        <v>#VALUE!</v>
      </c>
      <c r="AE1898" t="e">
        <f t="shared" si="1597"/>
        <v>#VALUE!</v>
      </c>
      <c r="AF1898" t="e">
        <f t="shared" si="1598"/>
        <v>#VALUE!</v>
      </c>
      <c r="AG1898" t="e">
        <f t="shared" si="1599"/>
        <v>#VALUE!</v>
      </c>
      <c r="AH1898" t="e">
        <f t="shared" si="1600"/>
        <v>#VALUE!</v>
      </c>
      <c r="BJ1898">
        <f t="shared" si="1601"/>
        <v>0</v>
      </c>
    </row>
    <row r="1899" spans="11:62" x14ac:dyDescent="0.2">
      <c r="K1899">
        <f>WeedDataInput!F1897</f>
        <v>0</v>
      </c>
      <c r="L1899">
        <f>WeedDataInput!G1897</f>
        <v>0</v>
      </c>
      <c r="M1899" s="10" t="str">
        <f t="shared" si="1579"/>
        <v>;0</v>
      </c>
      <c r="N1899" t="str">
        <f t="shared" si="1580"/>
        <v>;0</v>
      </c>
      <c r="O1899" t="str">
        <f t="shared" si="1581"/>
        <v>0</v>
      </c>
      <c r="P1899">
        <f t="shared" si="1582"/>
        <v>0</v>
      </c>
      <c r="Q1899">
        <f t="shared" si="1583"/>
        <v>0</v>
      </c>
      <c r="R1899">
        <f t="shared" si="1584"/>
        <v>0</v>
      </c>
      <c r="S1899">
        <f t="shared" si="1585"/>
        <v>0</v>
      </c>
      <c r="T1899">
        <f t="shared" si="1586"/>
        <v>0</v>
      </c>
      <c r="U1899">
        <f t="shared" si="1587"/>
        <v>0</v>
      </c>
      <c r="V1899">
        <f t="shared" si="1588"/>
        <v>0</v>
      </c>
      <c r="W1899">
        <f t="shared" si="1589"/>
        <v>0</v>
      </c>
      <c r="X1899">
        <f t="shared" si="1590"/>
        <v>0</v>
      </c>
      <c r="Y1899" s="10" t="e">
        <f t="shared" si="1591"/>
        <v>#VALUE!</v>
      </c>
      <c r="Z1899" t="e">
        <f t="shared" si="1592"/>
        <v>#VALUE!</v>
      </c>
      <c r="AA1899" t="e">
        <f t="shared" si="1593"/>
        <v>#VALUE!</v>
      </c>
      <c r="AB1899" t="e">
        <f t="shared" si="1594"/>
        <v>#VALUE!</v>
      </c>
      <c r="AC1899" t="e">
        <f t="shared" si="1595"/>
        <v>#VALUE!</v>
      </c>
      <c r="AD1899" t="e">
        <f t="shared" si="1596"/>
        <v>#VALUE!</v>
      </c>
      <c r="AE1899" t="e">
        <f t="shared" si="1597"/>
        <v>#VALUE!</v>
      </c>
      <c r="AF1899" t="e">
        <f t="shared" si="1598"/>
        <v>#VALUE!</v>
      </c>
      <c r="AG1899" t="e">
        <f t="shared" si="1599"/>
        <v>#VALUE!</v>
      </c>
      <c r="AH1899" t="e">
        <f t="shared" si="1600"/>
        <v>#VALUE!</v>
      </c>
      <c r="BJ1899">
        <f t="shared" si="1601"/>
        <v>0</v>
      </c>
    </row>
    <row r="1900" spans="11:62" x14ac:dyDescent="0.2">
      <c r="K1900">
        <f>WeedDataInput!F1898</f>
        <v>0</v>
      </c>
      <c r="L1900">
        <f>WeedDataInput!G1898</f>
        <v>0</v>
      </c>
      <c r="M1900" s="10" t="str">
        <f t="shared" ref="M1900:M1963" si="1602">";"&amp;L1900</f>
        <v>;0</v>
      </c>
      <c r="N1900" t="str">
        <f t="shared" ref="N1900:N1963" si="1603">TRIM(M1900)</f>
        <v>;0</v>
      </c>
      <c r="O1900" t="str">
        <f t="shared" ref="O1900:O1963" si="1604">_xlfn.TEXTAFTER(N1900,";")</f>
        <v>0</v>
      </c>
      <c r="P1900">
        <f t="shared" ref="P1900:P1963" si="1605">IFERROR(_xlfn.TEXTAFTER(O1900,";"),0)</f>
        <v>0</v>
      </c>
      <c r="Q1900">
        <f t="shared" ref="Q1900:Q1963" si="1606">IFERROR(_xlfn.TEXTAFTER(P1900,";"),0)</f>
        <v>0</v>
      </c>
      <c r="R1900">
        <f t="shared" ref="R1900:R1963" si="1607">IFERROR(_xlfn.TEXTAFTER(Q1900,";"),0)</f>
        <v>0</v>
      </c>
      <c r="S1900">
        <f t="shared" ref="S1900:S1963" si="1608">IFERROR(_xlfn.TEXTAFTER(R1900,";"),0)</f>
        <v>0</v>
      </c>
      <c r="T1900">
        <f t="shared" ref="T1900:T1963" si="1609">IFERROR(_xlfn.TEXTAFTER(S1900,";"),0)</f>
        <v>0</v>
      </c>
      <c r="U1900">
        <f t="shared" ref="U1900:U1963" si="1610">IFERROR(_xlfn.TEXTAFTER(T1900,";"),0)</f>
        <v>0</v>
      </c>
      <c r="V1900">
        <f t="shared" ref="V1900:V1963" si="1611">IFERROR(_xlfn.TEXTAFTER(U1900,";"),0)</f>
        <v>0</v>
      </c>
      <c r="W1900">
        <f t="shared" ref="W1900:W1963" si="1612">IFERROR(_xlfn.TEXTAFTER(V1900,";"),0)</f>
        <v>0</v>
      </c>
      <c r="X1900">
        <f t="shared" ref="X1900:X1963" si="1613">IFERROR(_xlfn.TEXTAFTER(W1900,";"),0)</f>
        <v>0</v>
      </c>
      <c r="Y1900" s="10" t="e">
        <f t="shared" ref="Y1900:Y1963" si="1614">MID(M1900,SEARCH(";",M1900)+1,SEARCH(";",M1900,SEARCH(";",M1900)+1)-SEARCH(";",M1900)-1)</f>
        <v>#VALUE!</v>
      </c>
      <c r="Z1900" t="e">
        <f t="shared" ref="Z1900:Z1963" si="1615">MID(O1900,SEARCH(";",O1900)+1,SEARCH(";",O1900,SEARCH(";",O1900)+1)-SEARCH(";",O1900)-1)</f>
        <v>#VALUE!</v>
      </c>
      <c r="AA1900" t="e">
        <f t="shared" ref="AA1900:AA1963" si="1616">MID(P1900,SEARCH(";",P1900)+1,SEARCH(";",P1900,SEARCH(";",P1900)+1)-SEARCH(";",P1900)-1)</f>
        <v>#VALUE!</v>
      </c>
      <c r="AB1900" t="e">
        <f t="shared" ref="AB1900:AB1963" si="1617">MID(Q1900,SEARCH(";",Q1900)+1,SEARCH(";",Q1900,SEARCH(";",Q1900)+1)-SEARCH(";",Q1900)-1)</f>
        <v>#VALUE!</v>
      </c>
      <c r="AC1900" t="e">
        <f t="shared" ref="AC1900:AC1963" si="1618">MID(R1900,SEARCH(";",R1900)+1,SEARCH(";",R1900,SEARCH(";",R1900)+1)-SEARCH(";",R1900)-1)</f>
        <v>#VALUE!</v>
      </c>
      <c r="AD1900" t="e">
        <f t="shared" ref="AD1900:AD1963" si="1619">MID(S1900,SEARCH(";",S1900)+1,SEARCH(";",S1900,SEARCH(";",S1900)+1)-SEARCH(";",S1900)-1)</f>
        <v>#VALUE!</v>
      </c>
      <c r="AE1900" t="e">
        <f t="shared" ref="AE1900:AE1963" si="1620">MID(T1900,SEARCH(";",T1900)+1,SEARCH(";",T1900,SEARCH(";",T1900)+1)-SEARCH(";",T1900)-1)</f>
        <v>#VALUE!</v>
      </c>
      <c r="AF1900" t="e">
        <f t="shared" ref="AF1900:AF1963" si="1621">MID(U1900,SEARCH(";",U1900)+1,SEARCH(";",U1900,SEARCH(";",U1900)+1)-SEARCH(";",U1900)-1)</f>
        <v>#VALUE!</v>
      </c>
      <c r="AG1900" t="e">
        <f t="shared" ref="AG1900:AG1963" si="1622">MID(V1900,SEARCH(";",V1900)+1,SEARCH(";",V1900,SEARCH(";",V1900)+1)-SEARCH(";",V1900)-1)</f>
        <v>#VALUE!</v>
      </c>
      <c r="AH1900" t="e">
        <f t="shared" ref="AH1900:AH1963" si="1623">MID(W1900,SEARCH(";",W1900)+1,SEARCH(";",W1900,SEARCH(";",W1900)+1)-SEARCH(";",W1900)-1)</f>
        <v>#VALUE!</v>
      </c>
      <c r="BJ1900">
        <f t="shared" si="1601"/>
        <v>0</v>
      </c>
    </row>
    <row r="1901" spans="11:62" x14ac:dyDescent="0.2">
      <c r="K1901">
        <f>WeedDataInput!F1899</f>
        <v>0</v>
      </c>
      <c r="L1901">
        <f>WeedDataInput!G1899</f>
        <v>0</v>
      </c>
      <c r="M1901" s="10" t="str">
        <f t="shared" si="1602"/>
        <v>;0</v>
      </c>
      <c r="N1901" t="str">
        <f t="shared" si="1603"/>
        <v>;0</v>
      </c>
      <c r="O1901" t="str">
        <f t="shared" si="1604"/>
        <v>0</v>
      </c>
      <c r="P1901">
        <f t="shared" si="1605"/>
        <v>0</v>
      </c>
      <c r="Q1901">
        <f t="shared" si="1606"/>
        <v>0</v>
      </c>
      <c r="R1901">
        <f t="shared" si="1607"/>
        <v>0</v>
      </c>
      <c r="S1901">
        <f t="shared" si="1608"/>
        <v>0</v>
      </c>
      <c r="T1901">
        <f t="shared" si="1609"/>
        <v>0</v>
      </c>
      <c r="U1901">
        <f t="shared" si="1610"/>
        <v>0</v>
      </c>
      <c r="V1901">
        <f t="shared" si="1611"/>
        <v>0</v>
      </c>
      <c r="W1901">
        <f t="shared" si="1612"/>
        <v>0</v>
      </c>
      <c r="X1901">
        <f t="shared" si="1613"/>
        <v>0</v>
      </c>
      <c r="Y1901" s="10" t="e">
        <f t="shared" si="1614"/>
        <v>#VALUE!</v>
      </c>
      <c r="Z1901" t="e">
        <f t="shared" si="1615"/>
        <v>#VALUE!</v>
      </c>
      <c r="AA1901" t="e">
        <f t="shared" si="1616"/>
        <v>#VALUE!</v>
      </c>
      <c r="AB1901" t="e">
        <f t="shared" si="1617"/>
        <v>#VALUE!</v>
      </c>
      <c r="AC1901" t="e">
        <f t="shared" si="1618"/>
        <v>#VALUE!</v>
      </c>
      <c r="AD1901" t="e">
        <f t="shared" si="1619"/>
        <v>#VALUE!</v>
      </c>
      <c r="AE1901" t="e">
        <f t="shared" si="1620"/>
        <v>#VALUE!</v>
      </c>
      <c r="AF1901" t="e">
        <f t="shared" si="1621"/>
        <v>#VALUE!</v>
      </c>
      <c r="AG1901" t="e">
        <f t="shared" si="1622"/>
        <v>#VALUE!</v>
      </c>
      <c r="AH1901" t="e">
        <f t="shared" si="1623"/>
        <v>#VALUE!</v>
      </c>
      <c r="BJ1901">
        <f t="shared" si="1601"/>
        <v>0</v>
      </c>
    </row>
    <row r="1902" spans="11:62" x14ac:dyDescent="0.2">
      <c r="K1902">
        <f>WeedDataInput!F1900</f>
        <v>0</v>
      </c>
      <c r="L1902">
        <f>WeedDataInput!G1900</f>
        <v>0</v>
      </c>
      <c r="M1902" s="10" t="str">
        <f t="shared" si="1602"/>
        <v>;0</v>
      </c>
      <c r="N1902" t="str">
        <f t="shared" si="1603"/>
        <v>;0</v>
      </c>
      <c r="O1902" t="str">
        <f t="shared" si="1604"/>
        <v>0</v>
      </c>
      <c r="P1902">
        <f t="shared" si="1605"/>
        <v>0</v>
      </c>
      <c r="Q1902">
        <f t="shared" si="1606"/>
        <v>0</v>
      </c>
      <c r="R1902">
        <f t="shared" si="1607"/>
        <v>0</v>
      </c>
      <c r="S1902">
        <f t="shared" si="1608"/>
        <v>0</v>
      </c>
      <c r="T1902">
        <f t="shared" si="1609"/>
        <v>0</v>
      </c>
      <c r="U1902">
        <f t="shared" si="1610"/>
        <v>0</v>
      </c>
      <c r="V1902">
        <f t="shared" si="1611"/>
        <v>0</v>
      </c>
      <c r="W1902">
        <f t="shared" si="1612"/>
        <v>0</v>
      </c>
      <c r="X1902">
        <f t="shared" si="1613"/>
        <v>0</v>
      </c>
      <c r="Y1902" s="10" t="e">
        <f t="shared" si="1614"/>
        <v>#VALUE!</v>
      </c>
      <c r="Z1902" t="e">
        <f t="shared" si="1615"/>
        <v>#VALUE!</v>
      </c>
      <c r="AA1902" t="e">
        <f t="shared" si="1616"/>
        <v>#VALUE!</v>
      </c>
      <c r="AB1902" t="e">
        <f t="shared" si="1617"/>
        <v>#VALUE!</v>
      </c>
      <c r="AC1902" t="e">
        <f t="shared" si="1618"/>
        <v>#VALUE!</v>
      </c>
      <c r="AD1902" t="e">
        <f t="shared" si="1619"/>
        <v>#VALUE!</v>
      </c>
      <c r="AE1902" t="e">
        <f t="shared" si="1620"/>
        <v>#VALUE!</v>
      </c>
      <c r="AF1902" t="e">
        <f t="shared" si="1621"/>
        <v>#VALUE!</v>
      </c>
      <c r="AG1902" t="e">
        <f t="shared" si="1622"/>
        <v>#VALUE!</v>
      </c>
      <c r="AH1902" t="e">
        <f t="shared" si="1623"/>
        <v>#VALUE!</v>
      </c>
      <c r="BJ1902">
        <f t="shared" si="1601"/>
        <v>0</v>
      </c>
    </row>
    <row r="1903" spans="11:62" x14ac:dyDescent="0.2">
      <c r="K1903">
        <f>WeedDataInput!F1901</f>
        <v>0</v>
      </c>
      <c r="L1903">
        <f>WeedDataInput!G1901</f>
        <v>0</v>
      </c>
      <c r="M1903" s="10" t="str">
        <f t="shared" si="1602"/>
        <v>;0</v>
      </c>
      <c r="N1903" t="str">
        <f t="shared" si="1603"/>
        <v>;0</v>
      </c>
      <c r="O1903" t="str">
        <f t="shared" si="1604"/>
        <v>0</v>
      </c>
      <c r="P1903">
        <f t="shared" si="1605"/>
        <v>0</v>
      </c>
      <c r="Q1903">
        <f t="shared" si="1606"/>
        <v>0</v>
      </c>
      <c r="R1903">
        <f t="shared" si="1607"/>
        <v>0</v>
      </c>
      <c r="S1903">
        <f t="shared" si="1608"/>
        <v>0</v>
      </c>
      <c r="T1903">
        <f t="shared" si="1609"/>
        <v>0</v>
      </c>
      <c r="U1903">
        <f t="shared" si="1610"/>
        <v>0</v>
      </c>
      <c r="V1903">
        <f t="shared" si="1611"/>
        <v>0</v>
      </c>
      <c r="W1903">
        <f t="shared" si="1612"/>
        <v>0</v>
      </c>
      <c r="X1903">
        <f t="shared" si="1613"/>
        <v>0</v>
      </c>
      <c r="Y1903" s="10" t="e">
        <f t="shared" si="1614"/>
        <v>#VALUE!</v>
      </c>
      <c r="Z1903" t="e">
        <f t="shared" si="1615"/>
        <v>#VALUE!</v>
      </c>
      <c r="AA1903" t="e">
        <f t="shared" si="1616"/>
        <v>#VALUE!</v>
      </c>
      <c r="AB1903" t="e">
        <f t="shared" si="1617"/>
        <v>#VALUE!</v>
      </c>
      <c r="AC1903" t="e">
        <f t="shared" si="1618"/>
        <v>#VALUE!</v>
      </c>
      <c r="AD1903" t="e">
        <f t="shared" si="1619"/>
        <v>#VALUE!</v>
      </c>
      <c r="AE1903" t="e">
        <f t="shared" si="1620"/>
        <v>#VALUE!</v>
      </c>
      <c r="AF1903" t="e">
        <f t="shared" si="1621"/>
        <v>#VALUE!</v>
      </c>
      <c r="AG1903" t="e">
        <f t="shared" si="1622"/>
        <v>#VALUE!</v>
      </c>
      <c r="AH1903" t="e">
        <f t="shared" si="1623"/>
        <v>#VALUE!</v>
      </c>
      <c r="BJ1903">
        <f t="shared" si="1601"/>
        <v>0</v>
      </c>
    </row>
    <row r="1904" spans="11:62" x14ac:dyDescent="0.2">
      <c r="K1904">
        <f>WeedDataInput!F1902</f>
        <v>0</v>
      </c>
      <c r="L1904">
        <f>WeedDataInput!G1902</f>
        <v>0</v>
      </c>
      <c r="M1904" s="10" t="str">
        <f t="shared" si="1602"/>
        <v>;0</v>
      </c>
      <c r="N1904" t="str">
        <f t="shared" si="1603"/>
        <v>;0</v>
      </c>
      <c r="O1904" t="str">
        <f t="shared" si="1604"/>
        <v>0</v>
      </c>
      <c r="P1904">
        <f t="shared" si="1605"/>
        <v>0</v>
      </c>
      <c r="Q1904">
        <f t="shared" si="1606"/>
        <v>0</v>
      </c>
      <c r="R1904">
        <f t="shared" si="1607"/>
        <v>0</v>
      </c>
      <c r="S1904">
        <f t="shared" si="1608"/>
        <v>0</v>
      </c>
      <c r="T1904">
        <f t="shared" si="1609"/>
        <v>0</v>
      </c>
      <c r="U1904">
        <f t="shared" si="1610"/>
        <v>0</v>
      </c>
      <c r="V1904">
        <f t="shared" si="1611"/>
        <v>0</v>
      </c>
      <c r="W1904">
        <f t="shared" si="1612"/>
        <v>0</v>
      </c>
      <c r="X1904">
        <f t="shared" si="1613"/>
        <v>0</v>
      </c>
      <c r="Y1904" s="10" t="e">
        <f t="shared" si="1614"/>
        <v>#VALUE!</v>
      </c>
      <c r="Z1904" t="e">
        <f t="shared" si="1615"/>
        <v>#VALUE!</v>
      </c>
      <c r="AA1904" t="e">
        <f t="shared" si="1616"/>
        <v>#VALUE!</v>
      </c>
      <c r="AB1904" t="e">
        <f t="shared" si="1617"/>
        <v>#VALUE!</v>
      </c>
      <c r="AC1904" t="e">
        <f t="shared" si="1618"/>
        <v>#VALUE!</v>
      </c>
      <c r="AD1904" t="e">
        <f t="shared" si="1619"/>
        <v>#VALUE!</v>
      </c>
      <c r="AE1904" t="e">
        <f t="shared" si="1620"/>
        <v>#VALUE!</v>
      </c>
      <c r="AF1904" t="e">
        <f t="shared" si="1621"/>
        <v>#VALUE!</v>
      </c>
      <c r="AG1904" t="e">
        <f t="shared" si="1622"/>
        <v>#VALUE!</v>
      </c>
      <c r="AH1904" t="e">
        <f t="shared" si="1623"/>
        <v>#VALUE!</v>
      </c>
      <c r="BJ1904">
        <f t="shared" si="1601"/>
        <v>0</v>
      </c>
    </row>
    <row r="1905" spans="11:62" x14ac:dyDescent="0.2">
      <c r="K1905">
        <f>WeedDataInput!F1903</f>
        <v>0</v>
      </c>
      <c r="L1905">
        <f>WeedDataInput!G1903</f>
        <v>0</v>
      </c>
      <c r="M1905" s="10" t="str">
        <f t="shared" si="1602"/>
        <v>;0</v>
      </c>
      <c r="N1905" t="str">
        <f t="shared" si="1603"/>
        <v>;0</v>
      </c>
      <c r="O1905" t="str">
        <f t="shared" si="1604"/>
        <v>0</v>
      </c>
      <c r="P1905">
        <f t="shared" si="1605"/>
        <v>0</v>
      </c>
      <c r="Q1905">
        <f t="shared" si="1606"/>
        <v>0</v>
      </c>
      <c r="R1905">
        <f t="shared" si="1607"/>
        <v>0</v>
      </c>
      <c r="S1905">
        <f t="shared" si="1608"/>
        <v>0</v>
      </c>
      <c r="T1905">
        <f t="shared" si="1609"/>
        <v>0</v>
      </c>
      <c r="U1905">
        <f t="shared" si="1610"/>
        <v>0</v>
      </c>
      <c r="V1905">
        <f t="shared" si="1611"/>
        <v>0</v>
      </c>
      <c r="W1905">
        <f t="shared" si="1612"/>
        <v>0</v>
      </c>
      <c r="X1905">
        <f t="shared" si="1613"/>
        <v>0</v>
      </c>
      <c r="Y1905" s="10" t="e">
        <f t="shared" si="1614"/>
        <v>#VALUE!</v>
      </c>
      <c r="Z1905" t="e">
        <f t="shared" si="1615"/>
        <v>#VALUE!</v>
      </c>
      <c r="AA1905" t="e">
        <f t="shared" si="1616"/>
        <v>#VALUE!</v>
      </c>
      <c r="AB1905" t="e">
        <f t="shared" si="1617"/>
        <v>#VALUE!</v>
      </c>
      <c r="AC1905" t="e">
        <f t="shared" si="1618"/>
        <v>#VALUE!</v>
      </c>
      <c r="AD1905" t="e">
        <f t="shared" si="1619"/>
        <v>#VALUE!</v>
      </c>
      <c r="AE1905" t="e">
        <f t="shared" si="1620"/>
        <v>#VALUE!</v>
      </c>
      <c r="AF1905" t="e">
        <f t="shared" si="1621"/>
        <v>#VALUE!</v>
      </c>
      <c r="AG1905" t="e">
        <f t="shared" si="1622"/>
        <v>#VALUE!</v>
      </c>
      <c r="AH1905" t="e">
        <f t="shared" si="1623"/>
        <v>#VALUE!</v>
      </c>
      <c r="BJ1905">
        <f t="shared" si="1601"/>
        <v>0</v>
      </c>
    </row>
    <row r="1906" spans="11:62" x14ac:dyDescent="0.2">
      <c r="K1906">
        <f>WeedDataInput!F1904</f>
        <v>0</v>
      </c>
      <c r="L1906">
        <f>WeedDataInput!G1904</f>
        <v>0</v>
      </c>
      <c r="M1906" s="10" t="str">
        <f t="shared" si="1602"/>
        <v>;0</v>
      </c>
      <c r="N1906" t="str">
        <f t="shared" si="1603"/>
        <v>;0</v>
      </c>
      <c r="O1906" t="str">
        <f t="shared" si="1604"/>
        <v>0</v>
      </c>
      <c r="P1906">
        <f t="shared" si="1605"/>
        <v>0</v>
      </c>
      <c r="Q1906">
        <f t="shared" si="1606"/>
        <v>0</v>
      </c>
      <c r="R1906">
        <f t="shared" si="1607"/>
        <v>0</v>
      </c>
      <c r="S1906">
        <f t="shared" si="1608"/>
        <v>0</v>
      </c>
      <c r="T1906">
        <f t="shared" si="1609"/>
        <v>0</v>
      </c>
      <c r="U1906">
        <f t="shared" si="1610"/>
        <v>0</v>
      </c>
      <c r="V1906">
        <f t="shared" si="1611"/>
        <v>0</v>
      </c>
      <c r="W1906">
        <f t="shared" si="1612"/>
        <v>0</v>
      </c>
      <c r="X1906">
        <f t="shared" si="1613"/>
        <v>0</v>
      </c>
      <c r="Y1906" s="10" t="e">
        <f t="shared" si="1614"/>
        <v>#VALUE!</v>
      </c>
      <c r="Z1906" t="e">
        <f t="shared" si="1615"/>
        <v>#VALUE!</v>
      </c>
      <c r="AA1906" t="e">
        <f t="shared" si="1616"/>
        <v>#VALUE!</v>
      </c>
      <c r="AB1906" t="e">
        <f t="shared" si="1617"/>
        <v>#VALUE!</v>
      </c>
      <c r="AC1906" t="e">
        <f t="shared" si="1618"/>
        <v>#VALUE!</v>
      </c>
      <c r="AD1906" t="e">
        <f t="shared" si="1619"/>
        <v>#VALUE!</v>
      </c>
      <c r="AE1906" t="e">
        <f t="shared" si="1620"/>
        <v>#VALUE!</v>
      </c>
      <c r="AF1906" t="e">
        <f t="shared" si="1621"/>
        <v>#VALUE!</v>
      </c>
      <c r="AG1906" t="e">
        <f t="shared" si="1622"/>
        <v>#VALUE!</v>
      </c>
      <c r="AH1906" t="e">
        <f t="shared" si="1623"/>
        <v>#VALUE!</v>
      </c>
      <c r="BJ1906">
        <f t="shared" si="1601"/>
        <v>0</v>
      </c>
    </row>
    <row r="1907" spans="11:62" x14ac:dyDescent="0.2">
      <c r="K1907">
        <f>WeedDataInput!F1905</f>
        <v>0</v>
      </c>
      <c r="L1907">
        <f>WeedDataInput!G1905</f>
        <v>0</v>
      </c>
      <c r="M1907" s="10" t="str">
        <f t="shared" si="1602"/>
        <v>;0</v>
      </c>
      <c r="N1907" t="str">
        <f t="shared" si="1603"/>
        <v>;0</v>
      </c>
      <c r="O1907" t="str">
        <f t="shared" si="1604"/>
        <v>0</v>
      </c>
      <c r="P1907">
        <f t="shared" si="1605"/>
        <v>0</v>
      </c>
      <c r="Q1907">
        <f t="shared" si="1606"/>
        <v>0</v>
      </c>
      <c r="R1907">
        <f t="shared" si="1607"/>
        <v>0</v>
      </c>
      <c r="S1907">
        <f t="shared" si="1608"/>
        <v>0</v>
      </c>
      <c r="T1907">
        <f t="shared" si="1609"/>
        <v>0</v>
      </c>
      <c r="U1907">
        <f t="shared" si="1610"/>
        <v>0</v>
      </c>
      <c r="V1907">
        <f t="shared" si="1611"/>
        <v>0</v>
      </c>
      <c r="W1907">
        <f t="shared" si="1612"/>
        <v>0</v>
      </c>
      <c r="X1907">
        <f t="shared" si="1613"/>
        <v>0</v>
      </c>
      <c r="Y1907" s="10" t="e">
        <f t="shared" si="1614"/>
        <v>#VALUE!</v>
      </c>
      <c r="Z1907" t="e">
        <f t="shared" si="1615"/>
        <v>#VALUE!</v>
      </c>
      <c r="AA1907" t="e">
        <f t="shared" si="1616"/>
        <v>#VALUE!</v>
      </c>
      <c r="AB1907" t="e">
        <f t="shared" si="1617"/>
        <v>#VALUE!</v>
      </c>
      <c r="AC1907" t="e">
        <f t="shared" si="1618"/>
        <v>#VALUE!</v>
      </c>
      <c r="AD1907" t="e">
        <f t="shared" si="1619"/>
        <v>#VALUE!</v>
      </c>
      <c r="AE1907" t="e">
        <f t="shared" si="1620"/>
        <v>#VALUE!</v>
      </c>
      <c r="AF1907" t="e">
        <f t="shared" si="1621"/>
        <v>#VALUE!</v>
      </c>
      <c r="AG1907" t="e">
        <f t="shared" si="1622"/>
        <v>#VALUE!</v>
      </c>
      <c r="AH1907" t="e">
        <f t="shared" si="1623"/>
        <v>#VALUE!</v>
      </c>
      <c r="BJ1907">
        <f t="shared" si="1601"/>
        <v>0</v>
      </c>
    </row>
    <row r="1908" spans="11:62" x14ac:dyDescent="0.2">
      <c r="K1908">
        <f>WeedDataInput!F1906</f>
        <v>0</v>
      </c>
      <c r="L1908">
        <f>WeedDataInput!G1906</f>
        <v>0</v>
      </c>
      <c r="M1908" s="10" t="str">
        <f t="shared" si="1602"/>
        <v>;0</v>
      </c>
      <c r="N1908" t="str">
        <f t="shared" si="1603"/>
        <v>;0</v>
      </c>
      <c r="O1908" t="str">
        <f t="shared" si="1604"/>
        <v>0</v>
      </c>
      <c r="P1908">
        <f t="shared" si="1605"/>
        <v>0</v>
      </c>
      <c r="Q1908">
        <f t="shared" si="1606"/>
        <v>0</v>
      </c>
      <c r="R1908">
        <f t="shared" si="1607"/>
        <v>0</v>
      </c>
      <c r="S1908">
        <f t="shared" si="1608"/>
        <v>0</v>
      </c>
      <c r="T1908">
        <f t="shared" si="1609"/>
        <v>0</v>
      </c>
      <c r="U1908">
        <f t="shared" si="1610"/>
        <v>0</v>
      </c>
      <c r="V1908">
        <f t="shared" si="1611"/>
        <v>0</v>
      </c>
      <c r="W1908">
        <f t="shared" si="1612"/>
        <v>0</v>
      </c>
      <c r="X1908">
        <f t="shared" si="1613"/>
        <v>0</v>
      </c>
      <c r="Y1908" s="10" t="e">
        <f t="shared" si="1614"/>
        <v>#VALUE!</v>
      </c>
      <c r="Z1908" t="e">
        <f t="shared" si="1615"/>
        <v>#VALUE!</v>
      </c>
      <c r="AA1908" t="e">
        <f t="shared" si="1616"/>
        <v>#VALUE!</v>
      </c>
      <c r="AB1908" t="e">
        <f t="shared" si="1617"/>
        <v>#VALUE!</v>
      </c>
      <c r="AC1908" t="e">
        <f t="shared" si="1618"/>
        <v>#VALUE!</v>
      </c>
      <c r="AD1908" t="e">
        <f t="shared" si="1619"/>
        <v>#VALUE!</v>
      </c>
      <c r="AE1908" t="e">
        <f t="shared" si="1620"/>
        <v>#VALUE!</v>
      </c>
      <c r="AF1908" t="e">
        <f t="shared" si="1621"/>
        <v>#VALUE!</v>
      </c>
      <c r="AG1908" t="e">
        <f t="shared" si="1622"/>
        <v>#VALUE!</v>
      </c>
      <c r="AH1908" t="e">
        <f t="shared" si="1623"/>
        <v>#VALUE!</v>
      </c>
      <c r="BJ1908">
        <f t="shared" si="1601"/>
        <v>0</v>
      </c>
    </row>
    <row r="1909" spans="11:62" x14ac:dyDescent="0.2">
      <c r="K1909">
        <f>WeedDataInput!F1907</f>
        <v>0</v>
      </c>
      <c r="L1909">
        <f>WeedDataInput!G1907</f>
        <v>0</v>
      </c>
      <c r="M1909" s="10" t="str">
        <f t="shared" si="1602"/>
        <v>;0</v>
      </c>
      <c r="N1909" t="str">
        <f t="shared" si="1603"/>
        <v>;0</v>
      </c>
      <c r="O1909" t="str">
        <f t="shared" si="1604"/>
        <v>0</v>
      </c>
      <c r="P1909">
        <f t="shared" si="1605"/>
        <v>0</v>
      </c>
      <c r="Q1909">
        <f t="shared" si="1606"/>
        <v>0</v>
      </c>
      <c r="R1909">
        <f t="shared" si="1607"/>
        <v>0</v>
      </c>
      <c r="S1909">
        <f t="shared" si="1608"/>
        <v>0</v>
      </c>
      <c r="T1909">
        <f t="shared" si="1609"/>
        <v>0</v>
      </c>
      <c r="U1909">
        <f t="shared" si="1610"/>
        <v>0</v>
      </c>
      <c r="V1909">
        <f t="shared" si="1611"/>
        <v>0</v>
      </c>
      <c r="W1909">
        <f t="shared" si="1612"/>
        <v>0</v>
      </c>
      <c r="X1909">
        <f t="shared" si="1613"/>
        <v>0</v>
      </c>
      <c r="Y1909" s="10" t="e">
        <f t="shared" si="1614"/>
        <v>#VALUE!</v>
      </c>
      <c r="Z1909" t="e">
        <f t="shared" si="1615"/>
        <v>#VALUE!</v>
      </c>
      <c r="AA1909" t="e">
        <f t="shared" si="1616"/>
        <v>#VALUE!</v>
      </c>
      <c r="AB1909" t="e">
        <f t="shared" si="1617"/>
        <v>#VALUE!</v>
      </c>
      <c r="AC1909" t="e">
        <f t="shared" si="1618"/>
        <v>#VALUE!</v>
      </c>
      <c r="AD1909" t="e">
        <f t="shared" si="1619"/>
        <v>#VALUE!</v>
      </c>
      <c r="AE1909" t="e">
        <f t="shared" si="1620"/>
        <v>#VALUE!</v>
      </c>
      <c r="AF1909" t="e">
        <f t="shared" si="1621"/>
        <v>#VALUE!</v>
      </c>
      <c r="AG1909" t="e">
        <f t="shared" si="1622"/>
        <v>#VALUE!</v>
      </c>
      <c r="AH1909" t="e">
        <f t="shared" si="1623"/>
        <v>#VALUE!</v>
      </c>
      <c r="BJ1909">
        <f t="shared" si="1601"/>
        <v>0</v>
      </c>
    </row>
    <row r="1910" spans="11:62" x14ac:dyDescent="0.2">
      <c r="K1910">
        <f>WeedDataInput!F1908</f>
        <v>0</v>
      </c>
      <c r="L1910">
        <f>WeedDataInput!G1908</f>
        <v>0</v>
      </c>
      <c r="M1910" s="10" t="str">
        <f t="shared" si="1602"/>
        <v>;0</v>
      </c>
      <c r="N1910" t="str">
        <f t="shared" si="1603"/>
        <v>;0</v>
      </c>
      <c r="O1910" t="str">
        <f t="shared" si="1604"/>
        <v>0</v>
      </c>
      <c r="P1910">
        <f t="shared" si="1605"/>
        <v>0</v>
      </c>
      <c r="Q1910">
        <f t="shared" si="1606"/>
        <v>0</v>
      </c>
      <c r="R1910">
        <f t="shared" si="1607"/>
        <v>0</v>
      </c>
      <c r="S1910">
        <f t="shared" si="1608"/>
        <v>0</v>
      </c>
      <c r="T1910">
        <f t="shared" si="1609"/>
        <v>0</v>
      </c>
      <c r="U1910">
        <f t="shared" si="1610"/>
        <v>0</v>
      </c>
      <c r="V1910">
        <f t="shared" si="1611"/>
        <v>0</v>
      </c>
      <c r="W1910">
        <f t="shared" si="1612"/>
        <v>0</v>
      </c>
      <c r="X1910">
        <f t="shared" si="1613"/>
        <v>0</v>
      </c>
      <c r="Y1910" s="10" t="e">
        <f t="shared" si="1614"/>
        <v>#VALUE!</v>
      </c>
      <c r="Z1910" t="e">
        <f t="shared" si="1615"/>
        <v>#VALUE!</v>
      </c>
      <c r="AA1910" t="e">
        <f t="shared" si="1616"/>
        <v>#VALUE!</v>
      </c>
      <c r="AB1910" t="e">
        <f t="shared" si="1617"/>
        <v>#VALUE!</v>
      </c>
      <c r="AC1910" t="e">
        <f t="shared" si="1618"/>
        <v>#VALUE!</v>
      </c>
      <c r="AD1910" t="e">
        <f t="shared" si="1619"/>
        <v>#VALUE!</v>
      </c>
      <c r="AE1910" t="e">
        <f t="shared" si="1620"/>
        <v>#VALUE!</v>
      </c>
      <c r="AF1910" t="e">
        <f t="shared" si="1621"/>
        <v>#VALUE!</v>
      </c>
      <c r="AG1910" t="e">
        <f t="shared" si="1622"/>
        <v>#VALUE!</v>
      </c>
      <c r="AH1910" t="e">
        <f t="shared" si="1623"/>
        <v>#VALUE!</v>
      </c>
      <c r="BJ1910">
        <f t="shared" si="1601"/>
        <v>0</v>
      </c>
    </row>
    <row r="1911" spans="11:62" x14ac:dyDescent="0.2">
      <c r="K1911">
        <f>WeedDataInput!F1909</f>
        <v>0</v>
      </c>
      <c r="L1911">
        <f>WeedDataInput!G1909</f>
        <v>0</v>
      </c>
      <c r="M1911" s="10" t="str">
        <f t="shared" si="1602"/>
        <v>;0</v>
      </c>
      <c r="N1911" t="str">
        <f t="shared" si="1603"/>
        <v>;0</v>
      </c>
      <c r="O1911" t="str">
        <f t="shared" si="1604"/>
        <v>0</v>
      </c>
      <c r="P1911">
        <f t="shared" si="1605"/>
        <v>0</v>
      </c>
      <c r="Q1911">
        <f t="shared" si="1606"/>
        <v>0</v>
      </c>
      <c r="R1911">
        <f t="shared" si="1607"/>
        <v>0</v>
      </c>
      <c r="S1911">
        <f t="shared" si="1608"/>
        <v>0</v>
      </c>
      <c r="T1911">
        <f t="shared" si="1609"/>
        <v>0</v>
      </c>
      <c r="U1911">
        <f t="shared" si="1610"/>
        <v>0</v>
      </c>
      <c r="V1911">
        <f t="shared" si="1611"/>
        <v>0</v>
      </c>
      <c r="W1911">
        <f t="shared" si="1612"/>
        <v>0</v>
      </c>
      <c r="X1911">
        <f t="shared" si="1613"/>
        <v>0</v>
      </c>
      <c r="Y1911" s="10" t="e">
        <f t="shared" si="1614"/>
        <v>#VALUE!</v>
      </c>
      <c r="Z1911" t="e">
        <f t="shared" si="1615"/>
        <v>#VALUE!</v>
      </c>
      <c r="AA1911" t="e">
        <f t="shared" si="1616"/>
        <v>#VALUE!</v>
      </c>
      <c r="AB1911" t="e">
        <f t="shared" si="1617"/>
        <v>#VALUE!</v>
      </c>
      <c r="AC1911" t="e">
        <f t="shared" si="1618"/>
        <v>#VALUE!</v>
      </c>
      <c r="AD1911" t="e">
        <f t="shared" si="1619"/>
        <v>#VALUE!</v>
      </c>
      <c r="AE1911" t="e">
        <f t="shared" si="1620"/>
        <v>#VALUE!</v>
      </c>
      <c r="AF1911" t="e">
        <f t="shared" si="1621"/>
        <v>#VALUE!</v>
      </c>
      <c r="AG1911" t="e">
        <f t="shared" si="1622"/>
        <v>#VALUE!</v>
      </c>
      <c r="AH1911" t="e">
        <f t="shared" si="1623"/>
        <v>#VALUE!</v>
      </c>
      <c r="BJ1911">
        <f t="shared" si="1601"/>
        <v>0</v>
      </c>
    </row>
    <row r="1912" spans="11:62" x14ac:dyDescent="0.2">
      <c r="K1912">
        <f>WeedDataInput!F1910</f>
        <v>0</v>
      </c>
      <c r="L1912">
        <f>WeedDataInput!G1910</f>
        <v>0</v>
      </c>
      <c r="M1912" s="10" t="str">
        <f t="shared" si="1602"/>
        <v>;0</v>
      </c>
      <c r="N1912" t="str">
        <f t="shared" si="1603"/>
        <v>;0</v>
      </c>
      <c r="O1912" t="str">
        <f t="shared" si="1604"/>
        <v>0</v>
      </c>
      <c r="P1912">
        <f t="shared" si="1605"/>
        <v>0</v>
      </c>
      <c r="Q1912">
        <f t="shared" si="1606"/>
        <v>0</v>
      </c>
      <c r="R1912">
        <f t="shared" si="1607"/>
        <v>0</v>
      </c>
      <c r="S1912">
        <f t="shared" si="1608"/>
        <v>0</v>
      </c>
      <c r="T1912">
        <f t="shared" si="1609"/>
        <v>0</v>
      </c>
      <c r="U1912">
        <f t="shared" si="1610"/>
        <v>0</v>
      </c>
      <c r="V1912">
        <f t="shared" si="1611"/>
        <v>0</v>
      </c>
      <c r="W1912">
        <f t="shared" si="1612"/>
        <v>0</v>
      </c>
      <c r="X1912">
        <f t="shared" si="1613"/>
        <v>0</v>
      </c>
      <c r="Y1912" s="10" t="e">
        <f t="shared" si="1614"/>
        <v>#VALUE!</v>
      </c>
      <c r="Z1912" t="e">
        <f t="shared" si="1615"/>
        <v>#VALUE!</v>
      </c>
      <c r="AA1912" t="e">
        <f t="shared" si="1616"/>
        <v>#VALUE!</v>
      </c>
      <c r="AB1912" t="e">
        <f t="shared" si="1617"/>
        <v>#VALUE!</v>
      </c>
      <c r="AC1912" t="e">
        <f t="shared" si="1618"/>
        <v>#VALUE!</v>
      </c>
      <c r="AD1912" t="e">
        <f t="shared" si="1619"/>
        <v>#VALUE!</v>
      </c>
      <c r="AE1912" t="e">
        <f t="shared" si="1620"/>
        <v>#VALUE!</v>
      </c>
      <c r="AF1912" t="e">
        <f t="shared" si="1621"/>
        <v>#VALUE!</v>
      </c>
      <c r="AG1912" t="e">
        <f t="shared" si="1622"/>
        <v>#VALUE!</v>
      </c>
      <c r="AH1912" t="e">
        <f t="shared" si="1623"/>
        <v>#VALUE!</v>
      </c>
      <c r="BJ1912">
        <f t="shared" si="1601"/>
        <v>0</v>
      </c>
    </row>
    <row r="1913" spans="11:62" x14ac:dyDescent="0.2">
      <c r="K1913">
        <f>WeedDataInput!F1911</f>
        <v>0</v>
      </c>
      <c r="L1913">
        <f>WeedDataInput!G1911</f>
        <v>0</v>
      </c>
      <c r="M1913" s="10" t="str">
        <f t="shared" si="1602"/>
        <v>;0</v>
      </c>
      <c r="N1913" t="str">
        <f t="shared" si="1603"/>
        <v>;0</v>
      </c>
      <c r="O1913" t="str">
        <f t="shared" si="1604"/>
        <v>0</v>
      </c>
      <c r="P1913">
        <f t="shared" si="1605"/>
        <v>0</v>
      </c>
      <c r="Q1913">
        <f t="shared" si="1606"/>
        <v>0</v>
      </c>
      <c r="R1913">
        <f t="shared" si="1607"/>
        <v>0</v>
      </c>
      <c r="S1913">
        <f t="shared" si="1608"/>
        <v>0</v>
      </c>
      <c r="T1913">
        <f t="shared" si="1609"/>
        <v>0</v>
      </c>
      <c r="U1913">
        <f t="shared" si="1610"/>
        <v>0</v>
      </c>
      <c r="V1913">
        <f t="shared" si="1611"/>
        <v>0</v>
      </c>
      <c r="W1913">
        <f t="shared" si="1612"/>
        <v>0</v>
      </c>
      <c r="X1913">
        <f t="shared" si="1613"/>
        <v>0</v>
      </c>
      <c r="Y1913" s="10" t="e">
        <f t="shared" si="1614"/>
        <v>#VALUE!</v>
      </c>
      <c r="Z1913" t="e">
        <f t="shared" si="1615"/>
        <v>#VALUE!</v>
      </c>
      <c r="AA1913" t="e">
        <f t="shared" si="1616"/>
        <v>#VALUE!</v>
      </c>
      <c r="AB1913" t="e">
        <f t="shared" si="1617"/>
        <v>#VALUE!</v>
      </c>
      <c r="AC1913" t="e">
        <f t="shared" si="1618"/>
        <v>#VALUE!</v>
      </c>
      <c r="AD1913" t="e">
        <f t="shared" si="1619"/>
        <v>#VALUE!</v>
      </c>
      <c r="AE1913" t="e">
        <f t="shared" si="1620"/>
        <v>#VALUE!</v>
      </c>
      <c r="AF1913" t="e">
        <f t="shared" si="1621"/>
        <v>#VALUE!</v>
      </c>
      <c r="AG1913" t="e">
        <f t="shared" si="1622"/>
        <v>#VALUE!</v>
      </c>
      <c r="AH1913" t="e">
        <f t="shared" si="1623"/>
        <v>#VALUE!</v>
      </c>
      <c r="BJ1913">
        <f t="shared" si="1601"/>
        <v>0</v>
      </c>
    </row>
    <row r="1914" spans="11:62" x14ac:dyDescent="0.2">
      <c r="K1914">
        <f>WeedDataInput!F1912</f>
        <v>0</v>
      </c>
      <c r="L1914">
        <f>WeedDataInput!G1912</f>
        <v>0</v>
      </c>
      <c r="M1914" s="10" t="str">
        <f t="shared" si="1602"/>
        <v>;0</v>
      </c>
      <c r="N1914" t="str">
        <f t="shared" si="1603"/>
        <v>;0</v>
      </c>
      <c r="O1914" t="str">
        <f t="shared" si="1604"/>
        <v>0</v>
      </c>
      <c r="P1914">
        <f t="shared" si="1605"/>
        <v>0</v>
      </c>
      <c r="Q1914">
        <f t="shared" si="1606"/>
        <v>0</v>
      </c>
      <c r="R1914">
        <f t="shared" si="1607"/>
        <v>0</v>
      </c>
      <c r="S1914">
        <f t="shared" si="1608"/>
        <v>0</v>
      </c>
      <c r="T1914">
        <f t="shared" si="1609"/>
        <v>0</v>
      </c>
      <c r="U1914">
        <f t="shared" si="1610"/>
        <v>0</v>
      </c>
      <c r="V1914">
        <f t="shared" si="1611"/>
        <v>0</v>
      </c>
      <c r="W1914">
        <f t="shared" si="1612"/>
        <v>0</v>
      </c>
      <c r="X1914">
        <f t="shared" si="1613"/>
        <v>0</v>
      </c>
      <c r="Y1914" s="10" t="e">
        <f t="shared" si="1614"/>
        <v>#VALUE!</v>
      </c>
      <c r="Z1914" t="e">
        <f t="shared" si="1615"/>
        <v>#VALUE!</v>
      </c>
      <c r="AA1914" t="e">
        <f t="shared" si="1616"/>
        <v>#VALUE!</v>
      </c>
      <c r="AB1914" t="e">
        <f t="shared" si="1617"/>
        <v>#VALUE!</v>
      </c>
      <c r="AC1914" t="e">
        <f t="shared" si="1618"/>
        <v>#VALUE!</v>
      </c>
      <c r="AD1914" t="e">
        <f t="shared" si="1619"/>
        <v>#VALUE!</v>
      </c>
      <c r="AE1914" t="e">
        <f t="shared" si="1620"/>
        <v>#VALUE!</v>
      </c>
      <c r="AF1914" t="e">
        <f t="shared" si="1621"/>
        <v>#VALUE!</v>
      </c>
      <c r="AG1914" t="e">
        <f t="shared" si="1622"/>
        <v>#VALUE!</v>
      </c>
      <c r="AH1914" t="e">
        <f t="shared" si="1623"/>
        <v>#VALUE!</v>
      </c>
      <c r="BJ1914">
        <f t="shared" si="1601"/>
        <v>0</v>
      </c>
    </row>
    <row r="1915" spans="11:62" x14ac:dyDescent="0.2">
      <c r="K1915">
        <f>WeedDataInput!F1913</f>
        <v>0</v>
      </c>
      <c r="L1915">
        <f>WeedDataInput!G1913</f>
        <v>0</v>
      </c>
      <c r="M1915" s="10" t="str">
        <f t="shared" si="1602"/>
        <v>;0</v>
      </c>
      <c r="N1915" t="str">
        <f t="shared" si="1603"/>
        <v>;0</v>
      </c>
      <c r="O1915" t="str">
        <f t="shared" si="1604"/>
        <v>0</v>
      </c>
      <c r="P1915">
        <f t="shared" si="1605"/>
        <v>0</v>
      </c>
      <c r="Q1915">
        <f t="shared" si="1606"/>
        <v>0</v>
      </c>
      <c r="R1915">
        <f t="shared" si="1607"/>
        <v>0</v>
      </c>
      <c r="S1915">
        <f t="shared" si="1608"/>
        <v>0</v>
      </c>
      <c r="T1915">
        <f t="shared" si="1609"/>
        <v>0</v>
      </c>
      <c r="U1915">
        <f t="shared" si="1610"/>
        <v>0</v>
      </c>
      <c r="V1915">
        <f t="shared" si="1611"/>
        <v>0</v>
      </c>
      <c r="W1915">
        <f t="shared" si="1612"/>
        <v>0</v>
      </c>
      <c r="X1915">
        <f t="shared" si="1613"/>
        <v>0</v>
      </c>
      <c r="Y1915" s="10" t="e">
        <f t="shared" si="1614"/>
        <v>#VALUE!</v>
      </c>
      <c r="Z1915" t="e">
        <f t="shared" si="1615"/>
        <v>#VALUE!</v>
      </c>
      <c r="AA1915" t="e">
        <f t="shared" si="1616"/>
        <v>#VALUE!</v>
      </c>
      <c r="AB1915" t="e">
        <f t="shared" si="1617"/>
        <v>#VALUE!</v>
      </c>
      <c r="AC1915" t="e">
        <f t="shared" si="1618"/>
        <v>#VALUE!</v>
      </c>
      <c r="AD1915" t="e">
        <f t="shared" si="1619"/>
        <v>#VALUE!</v>
      </c>
      <c r="AE1915" t="e">
        <f t="shared" si="1620"/>
        <v>#VALUE!</v>
      </c>
      <c r="AF1915" t="e">
        <f t="shared" si="1621"/>
        <v>#VALUE!</v>
      </c>
      <c r="AG1915" t="e">
        <f t="shared" si="1622"/>
        <v>#VALUE!</v>
      </c>
      <c r="AH1915" t="e">
        <f t="shared" si="1623"/>
        <v>#VALUE!</v>
      </c>
      <c r="BJ1915">
        <f t="shared" si="1601"/>
        <v>0</v>
      </c>
    </row>
    <row r="1916" spans="11:62" x14ac:dyDescent="0.2">
      <c r="K1916">
        <f>WeedDataInput!F1914</f>
        <v>0</v>
      </c>
      <c r="L1916">
        <f>WeedDataInput!G1914</f>
        <v>0</v>
      </c>
      <c r="M1916" s="10" t="str">
        <f t="shared" si="1602"/>
        <v>;0</v>
      </c>
      <c r="N1916" t="str">
        <f t="shared" si="1603"/>
        <v>;0</v>
      </c>
      <c r="O1916" t="str">
        <f t="shared" si="1604"/>
        <v>0</v>
      </c>
      <c r="P1916">
        <f t="shared" si="1605"/>
        <v>0</v>
      </c>
      <c r="Q1916">
        <f t="shared" si="1606"/>
        <v>0</v>
      </c>
      <c r="R1916">
        <f t="shared" si="1607"/>
        <v>0</v>
      </c>
      <c r="S1916">
        <f t="shared" si="1608"/>
        <v>0</v>
      </c>
      <c r="T1916">
        <f t="shared" si="1609"/>
        <v>0</v>
      </c>
      <c r="U1916">
        <f t="shared" si="1610"/>
        <v>0</v>
      </c>
      <c r="V1916">
        <f t="shared" si="1611"/>
        <v>0</v>
      </c>
      <c r="W1916">
        <f t="shared" si="1612"/>
        <v>0</v>
      </c>
      <c r="X1916">
        <f t="shared" si="1613"/>
        <v>0</v>
      </c>
      <c r="Y1916" s="10" t="e">
        <f t="shared" si="1614"/>
        <v>#VALUE!</v>
      </c>
      <c r="Z1916" t="e">
        <f t="shared" si="1615"/>
        <v>#VALUE!</v>
      </c>
      <c r="AA1916" t="e">
        <f t="shared" si="1616"/>
        <v>#VALUE!</v>
      </c>
      <c r="AB1916" t="e">
        <f t="shared" si="1617"/>
        <v>#VALUE!</v>
      </c>
      <c r="AC1916" t="e">
        <f t="shared" si="1618"/>
        <v>#VALUE!</v>
      </c>
      <c r="AD1916" t="e">
        <f t="shared" si="1619"/>
        <v>#VALUE!</v>
      </c>
      <c r="AE1916" t="e">
        <f t="shared" si="1620"/>
        <v>#VALUE!</v>
      </c>
      <c r="AF1916" t="e">
        <f t="shared" si="1621"/>
        <v>#VALUE!</v>
      </c>
      <c r="AG1916" t="e">
        <f t="shared" si="1622"/>
        <v>#VALUE!</v>
      </c>
      <c r="AH1916" t="e">
        <f t="shared" si="1623"/>
        <v>#VALUE!</v>
      </c>
      <c r="BJ1916">
        <f t="shared" si="1601"/>
        <v>0</v>
      </c>
    </row>
    <row r="1917" spans="11:62" x14ac:dyDescent="0.2">
      <c r="K1917">
        <f>WeedDataInput!F1915</f>
        <v>0</v>
      </c>
      <c r="L1917">
        <f>WeedDataInput!G1915</f>
        <v>0</v>
      </c>
      <c r="M1917" s="10" t="str">
        <f t="shared" si="1602"/>
        <v>;0</v>
      </c>
      <c r="N1917" t="str">
        <f t="shared" si="1603"/>
        <v>;0</v>
      </c>
      <c r="O1917" t="str">
        <f t="shared" si="1604"/>
        <v>0</v>
      </c>
      <c r="P1917">
        <f t="shared" si="1605"/>
        <v>0</v>
      </c>
      <c r="Q1917">
        <f t="shared" si="1606"/>
        <v>0</v>
      </c>
      <c r="R1917">
        <f t="shared" si="1607"/>
        <v>0</v>
      </c>
      <c r="S1917">
        <f t="shared" si="1608"/>
        <v>0</v>
      </c>
      <c r="T1917">
        <f t="shared" si="1609"/>
        <v>0</v>
      </c>
      <c r="U1917">
        <f t="shared" si="1610"/>
        <v>0</v>
      </c>
      <c r="V1917">
        <f t="shared" si="1611"/>
        <v>0</v>
      </c>
      <c r="W1917">
        <f t="shared" si="1612"/>
        <v>0</v>
      </c>
      <c r="X1917">
        <f t="shared" si="1613"/>
        <v>0</v>
      </c>
      <c r="Y1917" s="10" t="e">
        <f t="shared" si="1614"/>
        <v>#VALUE!</v>
      </c>
      <c r="Z1917" t="e">
        <f t="shared" si="1615"/>
        <v>#VALUE!</v>
      </c>
      <c r="AA1917" t="e">
        <f t="shared" si="1616"/>
        <v>#VALUE!</v>
      </c>
      <c r="AB1917" t="e">
        <f t="shared" si="1617"/>
        <v>#VALUE!</v>
      </c>
      <c r="AC1917" t="e">
        <f t="shared" si="1618"/>
        <v>#VALUE!</v>
      </c>
      <c r="AD1917" t="e">
        <f t="shared" si="1619"/>
        <v>#VALUE!</v>
      </c>
      <c r="AE1917" t="e">
        <f t="shared" si="1620"/>
        <v>#VALUE!</v>
      </c>
      <c r="AF1917" t="e">
        <f t="shared" si="1621"/>
        <v>#VALUE!</v>
      </c>
      <c r="AG1917" t="e">
        <f t="shared" si="1622"/>
        <v>#VALUE!</v>
      </c>
      <c r="AH1917" t="e">
        <f t="shared" si="1623"/>
        <v>#VALUE!</v>
      </c>
      <c r="BJ1917">
        <f t="shared" si="1601"/>
        <v>0</v>
      </c>
    </row>
    <row r="1918" spans="11:62" x14ac:dyDescent="0.2">
      <c r="K1918">
        <f>WeedDataInput!F1916</f>
        <v>0</v>
      </c>
      <c r="L1918">
        <f>WeedDataInput!G1916</f>
        <v>0</v>
      </c>
      <c r="M1918" s="10" t="str">
        <f t="shared" si="1602"/>
        <v>;0</v>
      </c>
      <c r="N1918" t="str">
        <f t="shared" si="1603"/>
        <v>;0</v>
      </c>
      <c r="O1918" t="str">
        <f t="shared" si="1604"/>
        <v>0</v>
      </c>
      <c r="P1918">
        <f t="shared" si="1605"/>
        <v>0</v>
      </c>
      <c r="Q1918">
        <f t="shared" si="1606"/>
        <v>0</v>
      </c>
      <c r="R1918">
        <f t="shared" si="1607"/>
        <v>0</v>
      </c>
      <c r="S1918">
        <f t="shared" si="1608"/>
        <v>0</v>
      </c>
      <c r="T1918">
        <f t="shared" si="1609"/>
        <v>0</v>
      </c>
      <c r="U1918">
        <f t="shared" si="1610"/>
        <v>0</v>
      </c>
      <c r="V1918">
        <f t="shared" si="1611"/>
        <v>0</v>
      </c>
      <c r="W1918">
        <f t="shared" si="1612"/>
        <v>0</v>
      </c>
      <c r="X1918">
        <f t="shared" si="1613"/>
        <v>0</v>
      </c>
      <c r="Y1918" s="10" t="e">
        <f t="shared" si="1614"/>
        <v>#VALUE!</v>
      </c>
      <c r="Z1918" t="e">
        <f t="shared" si="1615"/>
        <v>#VALUE!</v>
      </c>
      <c r="AA1918" t="e">
        <f t="shared" si="1616"/>
        <v>#VALUE!</v>
      </c>
      <c r="AB1918" t="e">
        <f t="shared" si="1617"/>
        <v>#VALUE!</v>
      </c>
      <c r="AC1918" t="e">
        <f t="shared" si="1618"/>
        <v>#VALUE!</v>
      </c>
      <c r="AD1918" t="e">
        <f t="shared" si="1619"/>
        <v>#VALUE!</v>
      </c>
      <c r="AE1918" t="e">
        <f t="shared" si="1620"/>
        <v>#VALUE!</v>
      </c>
      <c r="AF1918" t="e">
        <f t="shared" si="1621"/>
        <v>#VALUE!</v>
      </c>
      <c r="AG1918" t="e">
        <f t="shared" si="1622"/>
        <v>#VALUE!</v>
      </c>
      <c r="AH1918" t="e">
        <f t="shared" si="1623"/>
        <v>#VALUE!</v>
      </c>
      <c r="BJ1918">
        <f t="shared" si="1601"/>
        <v>0</v>
      </c>
    </row>
    <row r="1919" spans="11:62" x14ac:dyDescent="0.2">
      <c r="K1919">
        <f>WeedDataInput!F1917</f>
        <v>0</v>
      </c>
      <c r="L1919">
        <f>WeedDataInput!G1917</f>
        <v>0</v>
      </c>
      <c r="M1919" s="10" t="str">
        <f t="shared" si="1602"/>
        <v>;0</v>
      </c>
      <c r="N1919" t="str">
        <f t="shared" si="1603"/>
        <v>;0</v>
      </c>
      <c r="O1919" t="str">
        <f t="shared" si="1604"/>
        <v>0</v>
      </c>
      <c r="P1919">
        <f t="shared" si="1605"/>
        <v>0</v>
      </c>
      <c r="Q1919">
        <f t="shared" si="1606"/>
        <v>0</v>
      </c>
      <c r="R1919">
        <f t="shared" si="1607"/>
        <v>0</v>
      </c>
      <c r="S1919">
        <f t="shared" si="1608"/>
        <v>0</v>
      </c>
      <c r="T1919">
        <f t="shared" si="1609"/>
        <v>0</v>
      </c>
      <c r="U1919">
        <f t="shared" si="1610"/>
        <v>0</v>
      </c>
      <c r="V1919">
        <f t="shared" si="1611"/>
        <v>0</v>
      </c>
      <c r="W1919">
        <f t="shared" si="1612"/>
        <v>0</v>
      </c>
      <c r="X1919">
        <f t="shared" si="1613"/>
        <v>0</v>
      </c>
      <c r="Y1919" s="10" t="e">
        <f t="shared" si="1614"/>
        <v>#VALUE!</v>
      </c>
      <c r="Z1919" t="e">
        <f t="shared" si="1615"/>
        <v>#VALUE!</v>
      </c>
      <c r="AA1919" t="e">
        <f t="shared" si="1616"/>
        <v>#VALUE!</v>
      </c>
      <c r="AB1919" t="e">
        <f t="shared" si="1617"/>
        <v>#VALUE!</v>
      </c>
      <c r="AC1919" t="e">
        <f t="shared" si="1618"/>
        <v>#VALUE!</v>
      </c>
      <c r="AD1919" t="e">
        <f t="shared" si="1619"/>
        <v>#VALUE!</v>
      </c>
      <c r="AE1919" t="e">
        <f t="shared" si="1620"/>
        <v>#VALUE!</v>
      </c>
      <c r="AF1919" t="e">
        <f t="shared" si="1621"/>
        <v>#VALUE!</v>
      </c>
      <c r="AG1919" t="e">
        <f t="shared" si="1622"/>
        <v>#VALUE!</v>
      </c>
      <c r="AH1919" t="e">
        <f t="shared" si="1623"/>
        <v>#VALUE!</v>
      </c>
      <c r="BJ1919">
        <f t="shared" si="1601"/>
        <v>0</v>
      </c>
    </row>
    <row r="1920" spans="11:62" x14ac:dyDescent="0.2">
      <c r="K1920">
        <f>WeedDataInput!F1918</f>
        <v>0</v>
      </c>
      <c r="L1920">
        <f>WeedDataInput!G1918</f>
        <v>0</v>
      </c>
      <c r="M1920" s="10" t="str">
        <f t="shared" si="1602"/>
        <v>;0</v>
      </c>
      <c r="N1920" t="str">
        <f t="shared" si="1603"/>
        <v>;0</v>
      </c>
      <c r="O1920" t="str">
        <f t="shared" si="1604"/>
        <v>0</v>
      </c>
      <c r="P1920">
        <f t="shared" si="1605"/>
        <v>0</v>
      </c>
      <c r="Q1920">
        <f t="shared" si="1606"/>
        <v>0</v>
      </c>
      <c r="R1920">
        <f t="shared" si="1607"/>
        <v>0</v>
      </c>
      <c r="S1920">
        <f t="shared" si="1608"/>
        <v>0</v>
      </c>
      <c r="T1920">
        <f t="shared" si="1609"/>
        <v>0</v>
      </c>
      <c r="U1920">
        <f t="shared" si="1610"/>
        <v>0</v>
      </c>
      <c r="V1920">
        <f t="shared" si="1611"/>
        <v>0</v>
      </c>
      <c r="W1920">
        <f t="shared" si="1612"/>
        <v>0</v>
      </c>
      <c r="X1920">
        <f t="shared" si="1613"/>
        <v>0</v>
      </c>
      <c r="Y1920" s="10" t="e">
        <f t="shared" si="1614"/>
        <v>#VALUE!</v>
      </c>
      <c r="Z1920" t="e">
        <f t="shared" si="1615"/>
        <v>#VALUE!</v>
      </c>
      <c r="AA1920" t="e">
        <f t="shared" si="1616"/>
        <v>#VALUE!</v>
      </c>
      <c r="AB1920" t="e">
        <f t="shared" si="1617"/>
        <v>#VALUE!</v>
      </c>
      <c r="AC1920" t="e">
        <f t="shared" si="1618"/>
        <v>#VALUE!</v>
      </c>
      <c r="AD1920" t="e">
        <f t="shared" si="1619"/>
        <v>#VALUE!</v>
      </c>
      <c r="AE1920" t="e">
        <f t="shared" si="1620"/>
        <v>#VALUE!</v>
      </c>
      <c r="AF1920" t="e">
        <f t="shared" si="1621"/>
        <v>#VALUE!</v>
      </c>
      <c r="AG1920" t="e">
        <f t="shared" si="1622"/>
        <v>#VALUE!</v>
      </c>
      <c r="AH1920" t="e">
        <f t="shared" si="1623"/>
        <v>#VALUE!</v>
      </c>
      <c r="BJ1920">
        <f t="shared" si="1601"/>
        <v>0</v>
      </c>
    </row>
    <row r="1921" spans="11:62" x14ac:dyDescent="0.2">
      <c r="K1921">
        <f>WeedDataInput!F1919</f>
        <v>0</v>
      </c>
      <c r="L1921">
        <f>WeedDataInput!G1919</f>
        <v>0</v>
      </c>
      <c r="M1921" s="10" t="str">
        <f t="shared" si="1602"/>
        <v>;0</v>
      </c>
      <c r="N1921" t="str">
        <f t="shared" si="1603"/>
        <v>;0</v>
      </c>
      <c r="O1921" t="str">
        <f t="shared" si="1604"/>
        <v>0</v>
      </c>
      <c r="P1921">
        <f t="shared" si="1605"/>
        <v>0</v>
      </c>
      <c r="Q1921">
        <f t="shared" si="1606"/>
        <v>0</v>
      </c>
      <c r="R1921">
        <f t="shared" si="1607"/>
        <v>0</v>
      </c>
      <c r="S1921">
        <f t="shared" si="1608"/>
        <v>0</v>
      </c>
      <c r="T1921">
        <f t="shared" si="1609"/>
        <v>0</v>
      </c>
      <c r="U1921">
        <f t="shared" si="1610"/>
        <v>0</v>
      </c>
      <c r="V1921">
        <f t="shared" si="1611"/>
        <v>0</v>
      </c>
      <c r="W1921">
        <f t="shared" si="1612"/>
        <v>0</v>
      </c>
      <c r="X1921">
        <f t="shared" si="1613"/>
        <v>0</v>
      </c>
      <c r="Y1921" s="10" t="e">
        <f t="shared" si="1614"/>
        <v>#VALUE!</v>
      </c>
      <c r="Z1921" t="e">
        <f t="shared" si="1615"/>
        <v>#VALUE!</v>
      </c>
      <c r="AA1921" t="e">
        <f t="shared" si="1616"/>
        <v>#VALUE!</v>
      </c>
      <c r="AB1921" t="e">
        <f t="shared" si="1617"/>
        <v>#VALUE!</v>
      </c>
      <c r="AC1921" t="e">
        <f t="shared" si="1618"/>
        <v>#VALUE!</v>
      </c>
      <c r="AD1921" t="e">
        <f t="shared" si="1619"/>
        <v>#VALUE!</v>
      </c>
      <c r="AE1921" t="e">
        <f t="shared" si="1620"/>
        <v>#VALUE!</v>
      </c>
      <c r="AF1921" t="e">
        <f t="shared" si="1621"/>
        <v>#VALUE!</v>
      </c>
      <c r="AG1921" t="e">
        <f t="shared" si="1622"/>
        <v>#VALUE!</v>
      </c>
      <c r="AH1921" t="e">
        <f t="shared" si="1623"/>
        <v>#VALUE!</v>
      </c>
      <c r="BJ1921">
        <f t="shared" si="1601"/>
        <v>0</v>
      </c>
    </row>
    <row r="1922" spans="11:62" x14ac:dyDescent="0.2">
      <c r="K1922">
        <f>WeedDataInput!F1920</f>
        <v>0</v>
      </c>
      <c r="L1922">
        <f>WeedDataInput!G1920</f>
        <v>0</v>
      </c>
      <c r="M1922" s="10" t="str">
        <f t="shared" si="1602"/>
        <v>;0</v>
      </c>
      <c r="N1922" t="str">
        <f t="shared" si="1603"/>
        <v>;0</v>
      </c>
      <c r="O1922" t="str">
        <f t="shared" si="1604"/>
        <v>0</v>
      </c>
      <c r="P1922">
        <f t="shared" si="1605"/>
        <v>0</v>
      </c>
      <c r="Q1922">
        <f t="shared" si="1606"/>
        <v>0</v>
      </c>
      <c r="R1922">
        <f t="shared" si="1607"/>
        <v>0</v>
      </c>
      <c r="S1922">
        <f t="shared" si="1608"/>
        <v>0</v>
      </c>
      <c r="T1922">
        <f t="shared" si="1609"/>
        <v>0</v>
      </c>
      <c r="U1922">
        <f t="shared" si="1610"/>
        <v>0</v>
      </c>
      <c r="V1922">
        <f t="shared" si="1611"/>
        <v>0</v>
      </c>
      <c r="W1922">
        <f t="shared" si="1612"/>
        <v>0</v>
      </c>
      <c r="X1922">
        <f t="shared" si="1613"/>
        <v>0</v>
      </c>
      <c r="Y1922" s="10" t="e">
        <f t="shared" si="1614"/>
        <v>#VALUE!</v>
      </c>
      <c r="Z1922" t="e">
        <f t="shared" si="1615"/>
        <v>#VALUE!</v>
      </c>
      <c r="AA1922" t="e">
        <f t="shared" si="1616"/>
        <v>#VALUE!</v>
      </c>
      <c r="AB1922" t="e">
        <f t="shared" si="1617"/>
        <v>#VALUE!</v>
      </c>
      <c r="AC1922" t="e">
        <f t="shared" si="1618"/>
        <v>#VALUE!</v>
      </c>
      <c r="AD1922" t="e">
        <f t="shared" si="1619"/>
        <v>#VALUE!</v>
      </c>
      <c r="AE1922" t="e">
        <f t="shared" si="1620"/>
        <v>#VALUE!</v>
      </c>
      <c r="AF1922" t="e">
        <f t="shared" si="1621"/>
        <v>#VALUE!</v>
      </c>
      <c r="AG1922" t="e">
        <f t="shared" si="1622"/>
        <v>#VALUE!</v>
      </c>
      <c r="AH1922" t="e">
        <f t="shared" si="1623"/>
        <v>#VALUE!</v>
      </c>
      <c r="BJ1922">
        <f t="shared" si="1601"/>
        <v>0</v>
      </c>
    </row>
    <row r="1923" spans="11:62" x14ac:dyDescent="0.2">
      <c r="K1923">
        <f>WeedDataInput!F1921</f>
        <v>0</v>
      </c>
      <c r="L1923">
        <f>WeedDataInput!G1921</f>
        <v>0</v>
      </c>
      <c r="M1923" s="10" t="str">
        <f t="shared" si="1602"/>
        <v>;0</v>
      </c>
      <c r="N1923" t="str">
        <f t="shared" si="1603"/>
        <v>;0</v>
      </c>
      <c r="O1923" t="str">
        <f t="shared" si="1604"/>
        <v>0</v>
      </c>
      <c r="P1923">
        <f t="shared" si="1605"/>
        <v>0</v>
      </c>
      <c r="Q1923">
        <f t="shared" si="1606"/>
        <v>0</v>
      </c>
      <c r="R1923">
        <f t="shared" si="1607"/>
        <v>0</v>
      </c>
      <c r="S1923">
        <f t="shared" si="1608"/>
        <v>0</v>
      </c>
      <c r="T1923">
        <f t="shared" si="1609"/>
        <v>0</v>
      </c>
      <c r="U1923">
        <f t="shared" si="1610"/>
        <v>0</v>
      </c>
      <c r="V1923">
        <f t="shared" si="1611"/>
        <v>0</v>
      </c>
      <c r="W1923">
        <f t="shared" si="1612"/>
        <v>0</v>
      </c>
      <c r="X1923">
        <f t="shared" si="1613"/>
        <v>0</v>
      </c>
      <c r="Y1923" s="10" t="e">
        <f t="shared" si="1614"/>
        <v>#VALUE!</v>
      </c>
      <c r="Z1923" t="e">
        <f t="shared" si="1615"/>
        <v>#VALUE!</v>
      </c>
      <c r="AA1923" t="e">
        <f t="shared" si="1616"/>
        <v>#VALUE!</v>
      </c>
      <c r="AB1923" t="e">
        <f t="shared" si="1617"/>
        <v>#VALUE!</v>
      </c>
      <c r="AC1923" t="e">
        <f t="shared" si="1618"/>
        <v>#VALUE!</v>
      </c>
      <c r="AD1923" t="e">
        <f t="shared" si="1619"/>
        <v>#VALUE!</v>
      </c>
      <c r="AE1923" t="e">
        <f t="shared" si="1620"/>
        <v>#VALUE!</v>
      </c>
      <c r="AF1923" t="e">
        <f t="shared" si="1621"/>
        <v>#VALUE!</v>
      </c>
      <c r="AG1923" t="e">
        <f t="shared" si="1622"/>
        <v>#VALUE!</v>
      </c>
      <c r="AH1923" t="e">
        <f t="shared" si="1623"/>
        <v>#VALUE!</v>
      </c>
      <c r="BJ1923">
        <f t="shared" si="1601"/>
        <v>0</v>
      </c>
    </row>
    <row r="1924" spans="11:62" x14ac:dyDescent="0.2">
      <c r="K1924">
        <f>WeedDataInput!F1922</f>
        <v>0</v>
      </c>
      <c r="L1924">
        <f>WeedDataInput!G1922</f>
        <v>0</v>
      </c>
      <c r="M1924" s="10" t="str">
        <f t="shared" si="1602"/>
        <v>;0</v>
      </c>
      <c r="N1924" t="str">
        <f t="shared" si="1603"/>
        <v>;0</v>
      </c>
      <c r="O1924" t="str">
        <f t="shared" si="1604"/>
        <v>0</v>
      </c>
      <c r="P1924">
        <f t="shared" si="1605"/>
        <v>0</v>
      </c>
      <c r="Q1924">
        <f t="shared" si="1606"/>
        <v>0</v>
      </c>
      <c r="R1924">
        <f t="shared" si="1607"/>
        <v>0</v>
      </c>
      <c r="S1924">
        <f t="shared" si="1608"/>
        <v>0</v>
      </c>
      <c r="T1924">
        <f t="shared" si="1609"/>
        <v>0</v>
      </c>
      <c r="U1924">
        <f t="shared" si="1610"/>
        <v>0</v>
      </c>
      <c r="V1924">
        <f t="shared" si="1611"/>
        <v>0</v>
      </c>
      <c r="W1924">
        <f t="shared" si="1612"/>
        <v>0</v>
      </c>
      <c r="X1924">
        <f t="shared" si="1613"/>
        <v>0</v>
      </c>
      <c r="Y1924" s="10" t="e">
        <f t="shared" si="1614"/>
        <v>#VALUE!</v>
      </c>
      <c r="Z1924" t="e">
        <f t="shared" si="1615"/>
        <v>#VALUE!</v>
      </c>
      <c r="AA1924" t="e">
        <f t="shared" si="1616"/>
        <v>#VALUE!</v>
      </c>
      <c r="AB1924" t="e">
        <f t="shared" si="1617"/>
        <v>#VALUE!</v>
      </c>
      <c r="AC1924" t="e">
        <f t="shared" si="1618"/>
        <v>#VALUE!</v>
      </c>
      <c r="AD1924" t="e">
        <f t="shared" si="1619"/>
        <v>#VALUE!</v>
      </c>
      <c r="AE1924" t="e">
        <f t="shared" si="1620"/>
        <v>#VALUE!</v>
      </c>
      <c r="AF1924" t="e">
        <f t="shared" si="1621"/>
        <v>#VALUE!</v>
      </c>
      <c r="AG1924" t="e">
        <f t="shared" si="1622"/>
        <v>#VALUE!</v>
      </c>
      <c r="AH1924" t="e">
        <f t="shared" si="1623"/>
        <v>#VALUE!</v>
      </c>
      <c r="BJ1924">
        <f t="shared" si="1601"/>
        <v>0</v>
      </c>
    </row>
    <row r="1925" spans="11:62" x14ac:dyDescent="0.2">
      <c r="K1925">
        <f>WeedDataInput!F1923</f>
        <v>0</v>
      </c>
      <c r="L1925">
        <f>WeedDataInput!G1923</f>
        <v>0</v>
      </c>
      <c r="M1925" s="10" t="str">
        <f t="shared" si="1602"/>
        <v>;0</v>
      </c>
      <c r="N1925" t="str">
        <f t="shared" si="1603"/>
        <v>;0</v>
      </c>
      <c r="O1925" t="str">
        <f t="shared" si="1604"/>
        <v>0</v>
      </c>
      <c r="P1925">
        <f t="shared" si="1605"/>
        <v>0</v>
      </c>
      <c r="Q1925">
        <f t="shared" si="1606"/>
        <v>0</v>
      </c>
      <c r="R1925">
        <f t="shared" si="1607"/>
        <v>0</v>
      </c>
      <c r="S1925">
        <f t="shared" si="1608"/>
        <v>0</v>
      </c>
      <c r="T1925">
        <f t="shared" si="1609"/>
        <v>0</v>
      </c>
      <c r="U1925">
        <f t="shared" si="1610"/>
        <v>0</v>
      </c>
      <c r="V1925">
        <f t="shared" si="1611"/>
        <v>0</v>
      </c>
      <c r="W1925">
        <f t="shared" si="1612"/>
        <v>0</v>
      </c>
      <c r="X1925">
        <f t="shared" si="1613"/>
        <v>0</v>
      </c>
      <c r="Y1925" s="10" t="e">
        <f t="shared" si="1614"/>
        <v>#VALUE!</v>
      </c>
      <c r="Z1925" t="e">
        <f t="shared" si="1615"/>
        <v>#VALUE!</v>
      </c>
      <c r="AA1925" t="e">
        <f t="shared" si="1616"/>
        <v>#VALUE!</v>
      </c>
      <c r="AB1925" t="e">
        <f t="shared" si="1617"/>
        <v>#VALUE!</v>
      </c>
      <c r="AC1925" t="e">
        <f t="shared" si="1618"/>
        <v>#VALUE!</v>
      </c>
      <c r="AD1925" t="e">
        <f t="shared" si="1619"/>
        <v>#VALUE!</v>
      </c>
      <c r="AE1925" t="e">
        <f t="shared" si="1620"/>
        <v>#VALUE!</v>
      </c>
      <c r="AF1925" t="e">
        <f t="shared" si="1621"/>
        <v>#VALUE!</v>
      </c>
      <c r="AG1925" t="e">
        <f t="shared" si="1622"/>
        <v>#VALUE!</v>
      </c>
      <c r="AH1925" t="e">
        <f t="shared" si="1623"/>
        <v>#VALUE!</v>
      </c>
      <c r="BJ1925">
        <f t="shared" si="1601"/>
        <v>0</v>
      </c>
    </row>
    <row r="1926" spans="11:62" x14ac:dyDescent="0.2">
      <c r="K1926">
        <f>WeedDataInput!F1924</f>
        <v>0</v>
      </c>
      <c r="L1926">
        <f>WeedDataInput!G1924</f>
        <v>0</v>
      </c>
      <c r="M1926" s="10" t="str">
        <f t="shared" si="1602"/>
        <v>;0</v>
      </c>
      <c r="N1926" t="str">
        <f t="shared" si="1603"/>
        <v>;0</v>
      </c>
      <c r="O1926" t="str">
        <f t="shared" si="1604"/>
        <v>0</v>
      </c>
      <c r="P1926">
        <f t="shared" si="1605"/>
        <v>0</v>
      </c>
      <c r="Q1926">
        <f t="shared" si="1606"/>
        <v>0</v>
      </c>
      <c r="R1926">
        <f t="shared" si="1607"/>
        <v>0</v>
      </c>
      <c r="S1926">
        <f t="shared" si="1608"/>
        <v>0</v>
      </c>
      <c r="T1926">
        <f t="shared" si="1609"/>
        <v>0</v>
      </c>
      <c r="U1926">
        <f t="shared" si="1610"/>
        <v>0</v>
      </c>
      <c r="V1926">
        <f t="shared" si="1611"/>
        <v>0</v>
      </c>
      <c r="W1926">
        <f t="shared" si="1612"/>
        <v>0</v>
      </c>
      <c r="X1926">
        <f t="shared" si="1613"/>
        <v>0</v>
      </c>
      <c r="Y1926" s="10" t="e">
        <f t="shared" si="1614"/>
        <v>#VALUE!</v>
      </c>
      <c r="Z1926" t="e">
        <f t="shared" si="1615"/>
        <v>#VALUE!</v>
      </c>
      <c r="AA1926" t="e">
        <f t="shared" si="1616"/>
        <v>#VALUE!</v>
      </c>
      <c r="AB1926" t="e">
        <f t="shared" si="1617"/>
        <v>#VALUE!</v>
      </c>
      <c r="AC1926" t="e">
        <f t="shared" si="1618"/>
        <v>#VALUE!</v>
      </c>
      <c r="AD1926" t="e">
        <f t="shared" si="1619"/>
        <v>#VALUE!</v>
      </c>
      <c r="AE1926" t="e">
        <f t="shared" si="1620"/>
        <v>#VALUE!</v>
      </c>
      <c r="AF1926" t="e">
        <f t="shared" si="1621"/>
        <v>#VALUE!</v>
      </c>
      <c r="AG1926" t="e">
        <f t="shared" si="1622"/>
        <v>#VALUE!</v>
      </c>
      <c r="AH1926" t="e">
        <f t="shared" si="1623"/>
        <v>#VALUE!</v>
      </c>
      <c r="BJ1926">
        <f t="shared" si="1601"/>
        <v>0</v>
      </c>
    </row>
    <row r="1927" spans="11:62" x14ac:dyDescent="0.2">
      <c r="K1927">
        <f>WeedDataInput!F1925</f>
        <v>0</v>
      </c>
      <c r="L1927">
        <f>WeedDataInput!G1925</f>
        <v>0</v>
      </c>
      <c r="M1927" s="10" t="str">
        <f t="shared" si="1602"/>
        <v>;0</v>
      </c>
      <c r="N1927" t="str">
        <f t="shared" si="1603"/>
        <v>;0</v>
      </c>
      <c r="O1927" t="str">
        <f t="shared" si="1604"/>
        <v>0</v>
      </c>
      <c r="P1927">
        <f t="shared" si="1605"/>
        <v>0</v>
      </c>
      <c r="Q1927">
        <f t="shared" si="1606"/>
        <v>0</v>
      </c>
      <c r="R1927">
        <f t="shared" si="1607"/>
        <v>0</v>
      </c>
      <c r="S1927">
        <f t="shared" si="1608"/>
        <v>0</v>
      </c>
      <c r="T1927">
        <f t="shared" si="1609"/>
        <v>0</v>
      </c>
      <c r="U1927">
        <f t="shared" si="1610"/>
        <v>0</v>
      </c>
      <c r="V1927">
        <f t="shared" si="1611"/>
        <v>0</v>
      </c>
      <c r="W1927">
        <f t="shared" si="1612"/>
        <v>0</v>
      </c>
      <c r="X1927">
        <f t="shared" si="1613"/>
        <v>0</v>
      </c>
      <c r="Y1927" s="10" t="e">
        <f t="shared" si="1614"/>
        <v>#VALUE!</v>
      </c>
      <c r="Z1927" t="e">
        <f t="shared" si="1615"/>
        <v>#VALUE!</v>
      </c>
      <c r="AA1927" t="e">
        <f t="shared" si="1616"/>
        <v>#VALUE!</v>
      </c>
      <c r="AB1927" t="e">
        <f t="shared" si="1617"/>
        <v>#VALUE!</v>
      </c>
      <c r="AC1927" t="e">
        <f t="shared" si="1618"/>
        <v>#VALUE!</v>
      </c>
      <c r="AD1927" t="e">
        <f t="shared" si="1619"/>
        <v>#VALUE!</v>
      </c>
      <c r="AE1927" t="e">
        <f t="shared" si="1620"/>
        <v>#VALUE!</v>
      </c>
      <c r="AF1927" t="e">
        <f t="shared" si="1621"/>
        <v>#VALUE!</v>
      </c>
      <c r="AG1927" t="e">
        <f t="shared" si="1622"/>
        <v>#VALUE!</v>
      </c>
      <c r="AH1927" t="e">
        <f t="shared" si="1623"/>
        <v>#VALUE!</v>
      </c>
      <c r="BJ1927">
        <f t="shared" ref="BJ1927:BJ1990" si="1624">LEN(O1927) - LEN(SUBSTITUTE(O1927, ";", ""))</f>
        <v>0</v>
      </c>
    </row>
    <row r="1928" spans="11:62" x14ac:dyDescent="0.2">
      <c r="K1928">
        <f>WeedDataInput!F1926</f>
        <v>0</v>
      </c>
      <c r="L1928">
        <f>WeedDataInput!G1926</f>
        <v>0</v>
      </c>
      <c r="M1928" s="10" t="str">
        <f t="shared" si="1602"/>
        <v>;0</v>
      </c>
      <c r="N1928" t="str">
        <f t="shared" si="1603"/>
        <v>;0</v>
      </c>
      <c r="O1928" t="str">
        <f t="shared" si="1604"/>
        <v>0</v>
      </c>
      <c r="P1928">
        <f t="shared" si="1605"/>
        <v>0</v>
      </c>
      <c r="Q1928">
        <f t="shared" si="1606"/>
        <v>0</v>
      </c>
      <c r="R1928">
        <f t="shared" si="1607"/>
        <v>0</v>
      </c>
      <c r="S1928">
        <f t="shared" si="1608"/>
        <v>0</v>
      </c>
      <c r="T1928">
        <f t="shared" si="1609"/>
        <v>0</v>
      </c>
      <c r="U1928">
        <f t="shared" si="1610"/>
        <v>0</v>
      </c>
      <c r="V1928">
        <f t="shared" si="1611"/>
        <v>0</v>
      </c>
      <c r="W1928">
        <f t="shared" si="1612"/>
        <v>0</v>
      </c>
      <c r="X1928">
        <f t="shared" si="1613"/>
        <v>0</v>
      </c>
      <c r="Y1928" s="10" t="e">
        <f t="shared" si="1614"/>
        <v>#VALUE!</v>
      </c>
      <c r="Z1928" t="e">
        <f t="shared" si="1615"/>
        <v>#VALUE!</v>
      </c>
      <c r="AA1928" t="e">
        <f t="shared" si="1616"/>
        <v>#VALUE!</v>
      </c>
      <c r="AB1928" t="e">
        <f t="shared" si="1617"/>
        <v>#VALUE!</v>
      </c>
      <c r="AC1928" t="e">
        <f t="shared" si="1618"/>
        <v>#VALUE!</v>
      </c>
      <c r="AD1928" t="e">
        <f t="shared" si="1619"/>
        <v>#VALUE!</v>
      </c>
      <c r="AE1928" t="e">
        <f t="shared" si="1620"/>
        <v>#VALUE!</v>
      </c>
      <c r="AF1928" t="e">
        <f t="shared" si="1621"/>
        <v>#VALUE!</v>
      </c>
      <c r="AG1928" t="e">
        <f t="shared" si="1622"/>
        <v>#VALUE!</v>
      </c>
      <c r="AH1928" t="e">
        <f t="shared" si="1623"/>
        <v>#VALUE!</v>
      </c>
      <c r="BJ1928">
        <f t="shared" si="1624"/>
        <v>0</v>
      </c>
    </row>
    <row r="1929" spans="11:62" x14ac:dyDescent="0.2">
      <c r="K1929">
        <f>WeedDataInput!F1927</f>
        <v>0</v>
      </c>
      <c r="L1929">
        <f>WeedDataInput!G1927</f>
        <v>0</v>
      </c>
      <c r="M1929" s="10" t="str">
        <f t="shared" si="1602"/>
        <v>;0</v>
      </c>
      <c r="N1929" t="str">
        <f t="shared" si="1603"/>
        <v>;0</v>
      </c>
      <c r="O1929" t="str">
        <f t="shared" si="1604"/>
        <v>0</v>
      </c>
      <c r="P1929">
        <f t="shared" si="1605"/>
        <v>0</v>
      </c>
      <c r="Q1929">
        <f t="shared" si="1606"/>
        <v>0</v>
      </c>
      <c r="R1929">
        <f t="shared" si="1607"/>
        <v>0</v>
      </c>
      <c r="S1929">
        <f t="shared" si="1608"/>
        <v>0</v>
      </c>
      <c r="T1929">
        <f t="shared" si="1609"/>
        <v>0</v>
      </c>
      <c r="U1929">
        <f t="shared" si="1610"/>
        <v>0</v>
      </c>
      <c r="V1929">
        <f t="shared" si="1611"/>
        <v>0</v>
      </c>
      <c r="W1929">
        <f t="shared" si="1612"/>
        <v>0</v>
      </c>
      <c r="X1929">
        <f t="shared" si="1613"/>
        <v>0</v>
      </c>
      <c r="Y1929" s="10" t="e">
        <f t="shared" si="1614"/>
        <v>#VALUE!</v>
      </c>
      <c r="Z1929" t="e">
        <f t="shared" si="1615"/>
        <v>#VALUE!</v>
      </c>
      <c r="AA1929" t="e">
        <f t="shared" si="1616"/>
        <v>#VALUE!</v>
      </c>
      <c r="AB1929" t="e">
        <f t="shared" si="1617"/>
        <v>#VALUE!</v>
      </c>
      <c r="AC1929" t="e">
        <f t="shared" si="1618"/>
        <v>#VALUE!</v>
      </c>
      <c r="AD1929" t="e">
        <f t="shared" si="1619"/>
        <v>#VALUE!</v>
      </c>
      <c r="AE1929" t="e">
        <f t="shared" si="1620"/>
        <v>#VALUE!</v>
      </c>
      <c r="AF1929" t="e">
        <f t="shared" si="1621"/>
        <v>#VALUE!</v>
      </c>
      <c r="AG1929" t="e">
        <f t="shared" si="1622"/>
        <v>#VALUE!</v>
      </c>
      <c r="AH1929" t="e">
        <f t="shared" si="1623"/>
        <v>#VALUE!</v>
      </c>
      <c r="BJ1929">
        <f t="shared" si="1624"/>
        <v>0</v>
      </c>
    </row>
    <row r="1930" spans="11:62" x14ac:dyDescent="0.2">
      <c r="K1930">
        <f>WeedDataInput!F1928</f>
        <v>0</v>
      </c>
      <c r="L1930">
        <f>WeedDataInput!G1928</f>
        <v>0</v>
      </c>
      <c r="M1930" s="10" t="str">
        <f t="shared" si="1602"/>
        <v>;0</v>
      </c>
      <c r="N1930" t="str">
        <f t="shared" si="1603"/>
        <v>;0</v>
      </c>
      <c r="O1930" t="str">
        <f t="shared" si="1604"/>
        <v>0</v>
      </c>
      <c r="P1930">
        <f t="shared" si="1605"/>
        <v>0</v>
      </c>
      <c r="Q1930">
        <f t="shared" si="1606"/>
        <v>0</v>
      </c>
      <c r="R1930">
        <f t="shared" si="1607"/>
        <v>0</v>
      </c>
      <c r="S1930">
        <f t="shared" si="1608"/>
        <v>0</v>
      </c>
      <c r="T1930">
        <f t="shared" si="1609"/>
        <v>0</v>
      </c>
      <c r="U1930">
        <f t="shared" si="1610"/>
        <v>0</v>
      </c>
      <c r="V1930">
        <f t="shared" si="1611"/>
        <v>0</v>
      </c>
      <c r="W1930">
        <f t="shared" si="1612"/>
        <v>0</v>
      </c>
      <c r="X1930">
        <f t="shared" si="1613"/>
        <v>0</v>
      </c>
      <c r="Y1930" s="10" t="e">
        <f t="shared" si="1614"/>
        <v>#VALUE!</v>
      </c>
      <c r="Z1930" t="e">
        <f t="shared" si="1615"/>
        <v>#VALUE!</v>
      </c>
      <c r="AA1930" t="e">
        <f t="shared" si="1616"/>
        <v>#VALUE!</v>
      </c>
      <c r="AB1930" t="e">
        <f t="shared" si="1617"/>
        <v>#VALUE!</v>
      </c>
      <c r="AC1930" t="e">
        <f t="shared" si="1618"/>
        <v>#VALUE!</v>
      </c>
      <c r="AD1930" t="e">
        <f t="shared" si="1619"/>
        <v>#VALUE!</v>
      </c>
      <c r="AE1930" t="e">
        <f t="shared" si="1620"/>
        <v>#VALUE!</v>
      </c>
      <c r="AF1930" t="e">
        <f t="shared" si="1621"/>
        <v>#VALUE!</v>
      </c>
      <c r="AG1930" t="e">
        <f t="shared" si="1622"/>
        <v>#VALUE!</v>
      </c>
      <c r="AH1930" t="e">
        <f t="shared" si="1623"/>
        <v>#VALUE!</v>
      </c>
      <c r="BJ1930">
        <f t="shared" si="1624"/>
        <v>0</v>
      </c>
    </row>
    <row r="1931" spans="11:62" x14ac:dyDescent="0.2">
      <c r="K1931">
        <f>WeedDataInput!F1929</f>
        <v>0</v>
      </c>
      <c r="L1931">
        <f>WeedDataInput!G1929</f>
        <v>0</v>
      </c>
      <c r="M1931" s="10" t="str">
        <f t="shared" si="1602"/>
        <v>;0</v>
      </c>
      <c r="N1931" t="str">
        <f t="shared" si="1603"/>
        <v>;0</v>
      </c>
      <c r="O1931" t="str">
        <f t="shared" si="1604"/>
        <v>0</v>
      </c>
      <c r="P1931">
        <f t="shared" si="1605"/>
        <v>0</v>
      </c>
      <c r="Q1931">
        <f t="shared" si="1606"/>
        <v>0</v>
      </c>
      <c r="R1931">
        <f t="shared" si="1607"/>
        <v>0</v>
      </c>
      <c r="S1931">
        <f t="shared" si="1608"/>
        <v>0</v>
      </c>
      <c r="T1931">
        <f t="shared" si="1609"/>
        <v>0</v>
      </c>
      <c r="U1931">
        <f t="shared" si="1610"/>
        <v>0</v>
      </c>
      <c r="V1931">
        <f t="shared" si="1611"/>
        <v>0</v>
      </c>
      <c r="W1931">
        <f t="shared" si="1612"/>
        <v>0</v>
      </c>
      <c r="X1931">
        <f t="shared" si="1613"/>
        <v>0</v>
      </c>
      <c r="Y1931" s="10" t="e">
        <f t="shared" si="1614"/>
        <v>#VALUE!</v>
      </c>
      <c r="Z1931" t="e">
        <f t="shared" si="1615"/>
        <v>#VALUE!</v>
      </c>
      <c r="AA1931" t="e">
        <f t="shared" si="1616"/>
        <v>#VALUE!</v>
      </c>
      <c r="AB1931" t="e">
        <f t="shared" si="1617"/>
        <v>#VALUE!</v>
      </c>
      <c r="AC1931" t="e">
        <f t="shared" si="1618"/>
        <v>#VALUE!</v>
      </c>
      <c r="AD1931" t="e">
        <f t="shared" si="1619"/>
        <v>#VALUE!</v>
      </c>
      <c r="AE1931" t="e">
        <f t="shared" si="1620"/>
        <v>#VALUE!</v>
      </c>
      <c r="AF1931" t="e">
        <f t="shared" si="1621"/>
        <v>#VALUE!</v>
      </c>
      <c r="AG1931" t="e">
        <f t="shared" si="1622"/>
        <v>#VALUE!</v>
      </c>
      <c r="AH1931" t="e">
        <f t="shared" si="1623"/>
        <v>#VALUE!</v>
      </c>
      <c r="BJ1931">
        <f t="shared" si="1624"/>
        <v>0</v>
      </c>
    </row>
    <row r="1932" spans="11:62" x14ac:dyDescent="0.2">
      <c r="K1932">
        <f>WeedDataInput!F1930</f>
        <v>0</v>
      </c>
      <c r="L1932">
        <f>WeedDataInput!G1930</f>
        <v>0</v>
      </c>
      <c r="M1932" s="10" t="str">
        <f t="shared" si="1602"/>
        <v>;0</v>
      </c>
      <c r="N1932" t="str">
        <f t="shared" si="1603"/>
        <v>;0</v>
      </c>
      <c r="O1932" t="str">
        <f t="shared" si="1604"/>
        <v>0</v>
      </c>
      <c r="P1932">
        <f t="shared" si="1605"/>
        <v>0</v>
      </c>
      <c r="Q1932">
        <f t="shared" si="1606"/>
        <v>0</v>
      </c>
      <c r="R1932">
        <f t="shared" si="1607"/>
        <v>0</v>
      </c>
      <c r="S1932">
        <f t="shared" si="1608"/>
        <v>0</v>
      </c>
      <c r="T1932">
        <f t="shared" si="1609"/>
        <v>0</v>
      </c>
      <c r="U1932">
        <f t="shared" si="1610"/>
        <v>0</v>
      </c>
      <c r="V1932">
        <f t="shared" si="1611"/>
        <v>0</v>
      </c>
      <c r="W1932">
        <f t="shared" si="1612"/>
        <v>0</v>
      </c>
      <c r="X1932">
        <f t="shared" si="1613"/>
        <v>0</v>
      </c>
      <c r="Y1932" s="10" t="e">
        <f t="shared" si="1614"/>
        <v>#VALUE!</v>
      </c>
      <c r="Z1932" t="e">
        <f t="shared" si="1615"/>
        <v>#VALUE!</v>
      </c>
      <c r="AA1932" t="e">
        <f t="shared" si="1616"/>
        <v>#VALUE!</v>
      </c>
      <c r="AB1932" t="e">
        <f t="shared" si="1617"/>
        <v>#VALUE!</v>
      </c>
      <c r="AC1932" t="e">
        <f t="shared" si="1618"/>
        <v>#VALUE!</v>
      </c>
      <c r="AD1932" t="e">
        <f t="shared" si="1619"/>
        <v>#VALUE!</v>
      </c>
      <c r="AE1932" t="e">
        <f t="shared" si="1620"/>
        <v>#VALUE!</v>
      </c>
      <c r="AF1932" t="e">
        <f t="shared" si="1621"/>
        <v>#VALUE!</v>
      </c>
      <c r="AG1932" t="e">
        <f t="shared" si="1622"/>
        <v>#VALUE!</v>
      </c>
      <c r="AH1932" t="e">
        <f t="shared" si="1623"/>
        <v>#VALUE!</v>
      </c>
      <c r="BJ1932">
        <f t="shared" si="1624"/>
        <v>0</v>
      </c>
    </row>
    <row r="1933" spans="11:62" x14ac:dyDescent="0.2">
      <c r="K1933">
        <f>WeedDataInput!F1931</f>
        <v>0</v>
      </c>
      <c r="L1933">
        <f>WeedDataInput!G1931</f>
        <v>0</v>
      </c>
      <c r="M1933" s="10" t="str">
        <f t="shared" si="1602"/>
        <v>;0</v>
      </c>
      <c r="N1933" t="str">
        <f t="shared" si="1603"/>
        <v>;0</v>
      </c>
      <c r="O1933" t="str">
        <f t="shared" si="1604"/>
        <v>0</v>
      </c>
      <c r="P1933">
        <f t="shared" si="1605"/>
        <v>0</v>
      </c>
      <c r="Q1933">
        <f t="shared" si="1606"/>
        <v>0</v>
      </c>
      <c r="R1933">
        <f t="shared" si="1607"/>
        <v>0</v>
      </c>
      <c r="S1933">
        <f t="shared" si="1608"/>
        <v>0</v>
      </c>
      <c r="T1933">
        <f t="shared" si="1609"/>
        <v>0</v>
      </c>
      <c r="U1933">
        <f t="shared" si="1610"/>
        <v>0</v>
      </c>
      <c r="V1933">
        <f t="shared" si="1611"/>
        <v>0</v>
      </c>
      <c r="W1933">
        <f t="shared" si="1612"/>
        <v>0</v>
      </c>
      <c r="X1933">
        <f t="shared" si="1613"/>
        <v>0</v>
      </c>
      <c r="Y1933" s="10" t="e">
        <f t="shared" si="1614"/>
        <v>#VALUE!</v>
      </c>
      <c r="Z1933" t="e">
        <f t="shared" si="1615"/>
        <v>#VALUE!</v>
      </c>
      <c r="AA1933" t="e">
        <f t="shared" si="1616"/>
        <v>#VALUE!</v>
      </c>
      <c r="AB1933" t="e">
        <f t="shared" si="1617"/>
        <v>#VALUE!</v>
      </c>
      <c r="AC1933" t="e">
        <f t="shared" si="1618"/>
        <v>#VALUE!</v>
      </c>
      <c r="AD1933" t="e">
        <f t="shared" si="1619"/>
        <v>#VALUE!</v>
      </c>
      <c r="AE1933" t="e">
        <f t="shared" si="1620"/>
        <v>#VALUE!</v>
      </c>
      <c r="AF1933" t="e">
        <f t="shared" si="1621"/>
        <v>#VALUE!</v>
      </c>
      <c r="AG1933" t="e">
        <f t="shared" si="1622"/>
        <v>#VALUE!</v>
      </c>
      <c r="AH1933" t="e">
        <f t="shared" si="1623"/>
        <v>#VALUE!</v>
      </c>
      <c r="BJ1933">
        <f t="shared" si="1624"/>
        <v>0</v>
      </c>
    </row>
    <row r="1934" spans="11:62" x14ac:dyDescent="0.2">
      <c r="K1934">
        <f>WeedDataInput!F1932</f>
        <v>0</v>
      </c>
      <c r="L1934">
        <f>WeedDataInput!G1932</f>
        <v>0</v>
      </c>
      <c r="M1934" s="10" t="str">
        <f t="shared" si="1602"/>
        <v>;0</v>
      </c>
      <c r="N1934" t="str">
        <f t="shared" si="1603"/>
        <v>;0</v>
      </c>
      <c r="O1934" t="str">
        <f t="shared" si="1604"/>
        <v>0</v>
      </c>
      <c r="P1934">
        <f t="shared" si="1605"/>
        <v>0</v>
      </c>
      <c r="Q1934">
        <f t="shared" si="1606"/>
        <v>0</v>
      </c>
      <c r="R1934">
        <f t="shared" si="1607"/>
        <v>0</v>
      </c>
      <c r="S1934">
        <f t="shared" si="1608"/>
        <v>0</v>
      </c>
      <c r="T1934">
        <f t="shared" si="1609"/>
        <v>0</v>
      </c>
      <c r="U1934">
        <f t="shared" si="1610"/>
        <v>0</v>
      </c>
      <c r="V1934">
        <f t="shared" si="1611"/>
        <v>0</v>
      </c>
      <c r="W1934">
        <f t="shared" si="1612"/>
        <v>0</v>
      </c>
      <c r="X1934">
        <f t="shared" si="1613"/>
        <v>0</v>
      </c>
      <c r="Y1934" s="10" t="e">
        <f t="shared" si="1614"/>
        <v>#VALUE!</v>
      </c>
      <c r="Z1934" t="e">
        <f t="shared" si="1615"/>
        <v>#VALUE!</v>
      </c>
      <c r="AA1934" t="e">
        <f t="shared" si="1616"/>
        <v>#VALUE!</v>
      </c>
      <c r="AB1934" t="e">
        <f t="shared" si="1617"/>
        <v>#VALUE!</v>
      </c>
      <c r="AC1934" t="e">
        <f t="shared" si="1618"/>
        <v>#VALUE!</v>
      </c>
      <c r="AD1934" t="e">
        <f t="shared" si="1619"/>
        <v>#VALUE!</v>
      </c>
      <c r="AE1934" t="e">
        <f t="shared" si="1620"/>
        <v>#VALUE!</v>
      </c>
      <c r="AF1934" t="e">
        <f t="shared" si="1621"/>
        <v>#VALUE!</v>
      </c>
      <c r="AG1934" t="e">
        <f t="shared" si="1622"/>
        <v>#VALUE!</v>
      </c>
      <c r="AH1934" t="e">
        <f t="shared" si="1623"/>
        <v>#VALUE!</v>
      </c>
      <c r="BJ1934">
        <f t="shared" si="1624"/>
        <v>0</v>
      </c>
    </row>
    <row r="1935" spans="11:62" x14ac:dyDescent="0.2">
      <c r="K1935">
        <f>WeedDataInput!F1933</f>
        <v>0</v>
      </c>
      <c r="L1935">
        <f>WeedDataInput!G1933</f>
        <v>0</v>
      </c>
      <c r="M1935" s="10" t="str">
        <f t="shared" si="1602"/>
        <v>;0</v>
      </c>
      <c r="N1935" t="str">
        <f t="shared" si="1603"/>
        <v>;0</v>
      </c>
      <c r="O1935" t="str">
        <f t="shared" si="1604"/>
        <v>0</v>
      </c>
      <c r="P1935">
        <f t="shared" si="1605"/>
        <v>0</v>
      </c>
      <c r="Q1935">
        <f t="shared" si="1606"/>
        <v>0</v>
      </c>
      <c r="R1935">
        <f t="shared" si="1607"/>
        <v>0</v>
      </c>
      <c r="S1935">
        <f t="shared" si="1608"/>
        <v>0</v>
      </c>
      <c r="T1935">
        <f t="shared" si="1609"/>
        <v>0</v>
      </c>
      <c r="U1935">
        <f t="shared" si="1610"/>
        <v>0</v>
      </c>
      <c r="V1935">
        <f t="shared" si="1611"/>
        <v>0</v>
      </c>
      <c r="W1935">
        <f t="shared" si="1612"/>
        <v>0</v>
      </c>
      <c r="X1935">
        <f t="shared" si="1613"/>
        <v>0</v>
      </c>
      <c r="Y1935" s="10" t="e">
        <f t="shared" si="1614"/>
        <v>#VALUE!</v>
      </c>
      <c r="Z1935" t="e">
        <f t="shared" si="1615"/>
        <v>#VALUE!</v>
      </c>
      <c r="AA1935" t="e">
        <f t="shared" si="1616"/>
        <v>#VALUE!</v>
      </c>
      <c r="AB1935" t="e">
        <f t="shared" si="1617"/>
        <v>#VALUE!</v>
      </c>
      <c r="AC1935" t="e">
        <f t="shared" si="1618"/>
        <v>#VALUE!</v>
      </c>
      <c r="AD1935" t="e">
        <f t="shared" si="1619"/>
        <v>#VALUE!</v>
      </c>
      <c r="AE1935" t="e">
        <f t="shared" si="1620"/>
        <v>#VALUE!</v>
      </c>
      <c r="AF1935" t="e">
        <f t="shared" si="1621"/>
        <v>#VALUE!</v>
      </c>
      <c r="AG1935" t="e">
        <f t="shared" si="1622"/>
        <v>#VALUE!</v>
      </c>
      <c r="AH1935" t="e">
        <f t="shared" si="1623"/>
        <v>#VALUE!</v>
      </c>
      <c r="BJ1935">
        <f t="shared" si="1624"/>
        <v>0</v>
      </c>
    </row>
    <row r="1936" spans="11:62" x14ac:dyDescent="0.2">
      <c r="K1936">
        <f>WeedDataInput!F1934</f>
        <v>0</v>
      </c>
      <c r="L1936">
        <f>WeedDataInput!G1934</f>
        <v>0</v>
      </c>
      <c r="M1936" s="10" t="str">
        <f t="shared" si="1602"/>
        <v>;0</v>
      </c>
      <c r="N1936" t="str">
        <f t="shared" si="1603"/>
        <v>;0</v>
      </c>
      <c r="O1936" t="str">
        <f t="shared" si="1604"/>
        <v>0</v>
      </c>
      <c r="P1936">
        <f t="shared" si="1605"/>
        <v>0</v>
      </c>
      <c r="Q1936">
        <f t="shared" si="1606"/>
        <v>0</v>
      </c>
      <c r="R1936">
        <f t="shared" si="1607"/>
        <v>0</v>
      </c>
      <c r="S1936">
        <f t="shared" si="1608"/>
        <v>0</v>
      </c>
      <c r="T1936">
        <f t="shared" si="1609"/>
        <v>0</v>
      </c>
      <c r="U1936">
        <f t="shared" si="1610"/>
        <v>0</v>
      </c>
      <c r="V1936">
        <f t="shared" si="1611"/>
        <v>0</v>
      </c>
      <c r="W1936">
        <f t="shared" si="1612"/>
        <v>0</v>
      </c>
      <c r="X1936">
        <f t="shared" si="1613"/>
        <v>0</v>
      </c>
      <c r="Y1936" s="10" t="e">
        <f t="shared" si="1614"/>
        <v>#VALUE!</v>
      </c>
      <c r="Z1936" t="e">
        <f t="shared" si="1615"/>
        <v>#VALUE!</v>
      </c>
      <c r="AA1936" t="e">
        <f t="shared" si="1616"/>
        <v>#VALUE!</v>
      </c>
      <c r="AB1936" t="e">
        <f t="shared" si="1617"/>
        <v>#VALUE!</v>
      </c>
      <c r="AC1936" t="e">
        <f t="shared" si="1618"/>
        <v>#VALUE!</v>
      </c>
      <c r="AD1936" t="e">
        <f t="shared" si="1619"/>
        <v>#VALUE!</v>
      </c>
      <c r="AE1936" t="e">
        <f t="shared" si="1620"/>
        <v>#VALUE!</v>
      </c>
      <c r="AF1936" t="e">
        <f t="shared" si="1621"/>
        <v>#VALUE!</v>
      </c>
      <c r="AG1936" t="e">
        <f t="shared" si="1622"/>
        <v>#VALUE!</v>
      </c>
      <c r="AH1936" t="e">
        <f t="shared" si="1623"/>
        <v>#VALUE!</v>
      </c>
      <c r="BJ1936">
        <f t="shared" si="1624"/>
        <v>0</v>
      </c>
    </row>
    <row r="1937" spans="11:62" x14ac:dyDescent="0.2">
      <c r="K1937">
        <f>WeedDataInput!F1935</f>
        <v>0</v>
      </c>
      <c r="L1937">
        <f>WeedDataInput!G1935</f>
        <v>0</v>
      </c>
      <c r="M1937" s="10" t="str">
        <f t="shared" si="1602"/>
        <v>;0</v>
      </c>
      <c r="N1937" t="str">
        <f t="shared" si="1603"/>
        <v>;0</v>
      </c>
      <c r="O1937" t="str">
        <f t="shared" si="1604"/>
        <v>0</v>
      </c>
      <c r="P1937">
        <f t="shared" si="1605"/>
        <v>0</v>
      </c>
      <c r="Q1937">
        <f t="shared" si="1606"/>
        <v>0</v>
      </c>
      <c r="R1937">
        <f t="shared" si="1607"/>
        <v>0</v>
      </c>
      <c r="S1937">
        <f t="shared" si="1608"/>
        <v>0</v>
      </c>
      <c r="T1937">
        <f t="shared" si="1609"/>
        <v>0</v>
      </c>
      <c r="U1937">
        <f t="shared" si="1610"/>
        <v>0</v>
      </c>
      <c r="V1937">
        <f t="shared" si="1611"/>
        <v>0</v>
      </c>
      <c r="W1937">
        <f t="shared" si="1612"/>
        <v>0</v>
      </c>
      <c r="X1937">
        <f t="shared" si="1613"/>
        <v>0</v>
      </c>
      <c r="Y1937" s="10" t="e">
        <f t="shared" si="1614"/>
        <v>#VALUE!</v>
      </c>
      <c r="Z1937" t="e">
        <f t="shared" si="1615"/>
        <v>#VALUE!</v>
      </c>
      <c r="AA1937" t="e">
        <f t="shared" si="1616"/>
        <v>#VALUE!</v>
      </c>
      <c r="AB1937" t="e">
        <f t="shared" si="1617"/>
        <v>#VALUE!</v>
      </c>
      <c r="AC1937" t="e">
        <f t="shared" si="1618"/>
        <v>#VALUE!</v>
      </c>
      <c r="AD1937" t="e">
        <f t="shared" si="1619"/>
        <v>#VALUE!</v>
      </c>
      <c r="AE1937" t="e">
        <f t="shared" si="1620"/>
        <v>#VALUE!</v>
      </c>
      <c r="AF1937" t="e">
        <f t="shared" si="1621"/>
        <v>#VALUE!</v>
      </c>
      <c r="AG1937" t="e">
        <f t="shared" si="1622"/>
        <v>#VALUE!</v>
      </c>
      <c r="AH1937" t="e">
        <f t="shared" si="1623"/>
        <v>#VALUE!</v>
      </c>
      <c r="BJ1937">
        <f t="shared" si="1624"/>
        <v>0</v>
      </c>
    </row>
    <row r="1938" spans="11:62" x14ac:dyDescent="0.2">
      <c r="K1938">
        <f>WeedDataInput!F1936</f>
        <v>0</v>
      </c>
      <c r="L1938">
        <f>WeedDataInput!G1936</f>
        <v>0</v>
      </c>
      <c r="M1938" s="10" t="str">
        <f t="shared" si="1602"/>
        <v>;0</v>
      </c>
      <c r="N1938" t="str">
        <f t="shared" si="1603"/>
        <v>;0</v>
      </c>
      <c r="O1938" t="str">
        <f t="shared" si="1604"/>
        <v>0</v>
      </c>
      <c r="P1938">
        <f t="shared" si="1605"/>
        <v>0</v>
      </c>
      <c r="Q1938">
        <f t="shared" si="1606"/>
        <v>0</v>
      </c>
      <c r="R1938">
        <f t="shared" si="1607"/>
        <v>0</v>
      </c>
      <c r="S1938">
        <f t="shared" si="1608"/>
        <v>0</v>
      </c>
      <c r="T1938">
        <f t="shared" si="1609"/>
        <v>0</v>
      </c>
      <c r="U1938">
        <f t="shared" si="1610"/>
        <v>0</v>
      </c>
      <c r="V1938">
        <f t="shared" si="1611"/>
        <v>0</v>
      </c>
      <c r="W1938">
        <f t="shared" si="1612"/>
        <v>0</v>
      </c>
      <c r="X1938">
        <f t="shared" si="1613"/>
        <v>0</v>
      </c>
      <c r="Y1938" s="10" t="e">
        <f t="shared" si="1614"/>
        <v>#VALUE!</v>
      </c>
      <c r="Z1938" t="e">
        <f t="shared" si="1615"/>
        <v>#VALUE!</v>
      </c>
      <c r="AA1938" t="e">
        <f t="shared" si="1616"/>
        <v>#VALUE!</v>
      </c>
      <c r="AB1938" t="e">
        <f t="shared" si="1617"/>
        <v>#VALUE!</v>
      </c>
      <c r="AC1938" t="e">
        <f t="shared" si="1618"/>
        <v>#VALUE!</v>
      </c>
      <c r="AD1938" t="e">
        <f t="shared" si="1619"/>
        <v>#VALUE!</v>
      </c>
      <c r="AE1938" t="e">
        <f t="shared" si="1620"/>
        <v>#VALUE!</v>
      </c>
      <c r="AF1938" t="e">
        <f t="shared" si="1621"/>
        <v>#VALUE!</v>
      </c>
      <c r="AG1938" t="e">
        <f t="shared" si="1622"/>
        <v>#VALUE!</v>
      </c>
      <c r="AH1938" t="e">
        <f t="shared" si="1623"/>
        <v>#VALUE!</v>
      </c>
      <c r="BJ1938">
        <f t="shared" si="1624"/>
        <v>0</v>
      </c>
    </row>
    <row r="1939" spans="11:62" x14ac:dyDescent="0.2">
      <c r="K1939">
        <f>WeedDataInput!F1937</f>
        <v>0</v>
      </c>
      <c r="L1939">
        <f>WeedDataInput!G1937</f>
        <v>0</v>
      </c>
      <c r="M1939" s="10" t="str">
        <f t="shared" si="1602"/>
        <v>;0</v>
      </c>
      <c r="N1939" t="str">
        <f t="shared" si="1603"/>
        <v>;0</v>
      </c>
      <c r="O1939" t="str">
        <f t="shared" si="1604"/>
        <v>0</v>
      </c>
      <c r="P1939">
        <f t="shared" si="1605"/>
        <v>0</v>
      </c>
      <c r="Q1939">
        <f t="shared" si="1606"/>
        <v>0</v>
      </c>
      <c r="R1939">
        <f t="shared" si="1607"/>
        <v>0</v>
      </c>
      <c r="S1939">
        <f t="shared" si="1608"/>
        <v>0</v>
      </c>
      <c r="T1939">
        <f t="shared" si="1609"/>
        <v>0</v>
      </c>
      <c r="U1939">
        <f t="shared" si="1610"/>
        <v>0</v>
      </c>
      <c r="V1939">
        <f t="shared" si="1611"/>
        <v>0</v>
      </c>
      <c r="W1939">
        <f t="shared" si="1612"/>
        <v>0</v>
      </c>
      <c r="X1939">
        <f t="shared" si="1613"/>
        <v>0</v>
      </c>
      <c r="Y1939" s="10" t="e">
        <f t="shared" si="1614"/>
        <v>#VALUE!</v>
      </c>
      <c r="Z1939" t="e">
        <f t="shared" si="1615"/>
        <v>#VALUE!</v>
      </c>
      <c r="AA1939" t="e">
        <f t="shared" si="1616"/>
        <v>#VALUE!</v>
      </c>
      <c r="AB1939" t="e">
        <f t="shared" si="1617"/>
        <v>#VALUE!</v>
      </c>
      <c r="AC1939" t="e">
        <f t="shared" si="1618"/>
        <v>#VALUE!</v>
      </c>
      <c r="AD1939" t="e">
        <f t="shared" si="1619"/>
        <v>#VALUE!</v>
      </c>
      <c r="AE1939" t="e">
        <f t="shared" si="1620"/>
        <v>#VALUE!</v>
      </c>
      <c r="AF1939" t="e">
        <f t="shared" si="1621"/>
        <v>#VALUE!</v>
      </c>
      <c r="AG1939" t="e">
        <f t="shared" si="1622"/>
        <v>#VALUE!</v>
      </c>
      <c r="AH1939" t="e">
        <f t="shared" si="1623"/>
        <v>#VALUE!</v>
      </c>
      <c r="BJ1939">
        <f t="shared" si="1624"/>
        <v>0</v>
      </c>
    </row>
    <row r="1940" spans="11:62" x14ac:dyDescent="0.2">
      <c r="K1940">
        <f>WeedDataInput!F1938</f>
        <v>0</v>
      </c>
      <c r="L1940">
        <f>WeedDataInput!G1938</f>
        <v>0</v>
      </c>
      <c r="M1940" s="10" t="str">
        <f t="shared" si="1602"/>
        <v>;0</v>
      </c>
      <c r="N1940" t="str">
        <f t="shared" si="1603"/>
        <v>;0</v>
      </c>
      <c r="O1940" t="str">
        <f t="shared" si="1604"/>
        <v>0</v>
      </c>
      <c r="P1940">
        <f t="shared" si="1605"/>
        <v>0</v>
      </c>
      <c r="Q1940">
        <f t="shared" si="1606"/>
        <v>0</v>
      </c>
      <c r="R1940">
        <f t="shared" si="1607"/>
        <v>0</v>
      </c>
      <c r="S1940">
        <f t="shared" si="1608"/>
        <v>0</v>
      </c>
      <c r="T1940">
        <f t="shared" si="1609"/>
        <v>0</v>
      </c>
      <c r="U1940">
        <f t="shared" si="1610"/>
        <v>0</v>
      </c>
      <c r="V1940">
        <f t="shared" si="1611"/>
        <v>0</v>
      </c>
      <c r="W1940">
        <f t="shared" si="1612"/>
        <v>0</v>
      </c>
      <c r="X1940">
        <f t="shared" si="1613"/>
        <v>0</v>
      </c>
      <c r="Y1940" s="10" t="e">
        <f t="shared" si="1614"/>
        <v>#VALUE!</v>
      </c>
      <c r="Z1940" t="e">
        <f t="shared" si="1615"/>
        <v>#VALUE!</v>
      </c>
      <c r="AA1940" t="e">
        <f t="shared" si="1616"/>
        <v>#VALUE!</v>
      </c>
      <c r="AB1940" t="e">
        <f t="shared" si="1617"/>
        <v>#VALUE!</v>
      </c>
      <c r="AC1940" t="e">
        <f t="shared" si="1618"/>
        <v>#VALUE!</v>
      </c>
      <c r="AD1940" t="e">
        <f t="shared" si="1619"/>
        <v>#VALUE!</v>
      </c>
      <c r="AE1940" t="e">
        <f t="shared" si="1620"/>
        <v>#VALUE!</v>
      </c>
      <c r="AF1940" t="e">
        <f t="shared" si="1621"/>
        <v>#VALUE!</v>
      </c>
      <c r="AG1940" t="e">
        <f t="shared" si="1622"/>
        <v>#VALUE!</v>
      </c>
      <c r="AH1940" t="e">
        <f t="shared" si="1623"/>
        <v>#VALUE!</v>
      </c>
      <c r="BJ1940">
        <f t="shared" si="1624"/>
        <v>0</v>
      </c>
    </row>
    <row r="1941" spans="11:62" x14ac:dyDescent="0.2">
      <c r="K1941">
        <f>WeedDataInput!F1939</f>
        <v>0</v>
      </c>
      <c r="L1941">
        <f>WeedDataInput!G1939</f>
        <v>0</v>
      </c>
      <c r="M1941" s="10" t="str">
        <f t="shared" si="1602"/>
        <v>;0</v>
      </c>
      <c r="N1941" t="str">
        <f t="shared" si="1603"/>
        <v>;0</v>
      </c>
      <c r="O1941" t="str">
        <f t="shared" si="1604"/>
        <v>0</v>
      </c>
      <c r="P1941">
        <f t="shared" si="1605"/>
        <v>0</v>
      </c>
      <c r="Q1941">
        <f t="shared" si="1606"/>
        <v>0</v>
      </c>
      <c r="R1941">
        <f t="shared" si="1607"/>
        <v>0</v>
      </c>
      <c r="S1941">
        <f t="shared" si="1608"/>
        <v>0</v>
      </c>
      <c r="T1941">
        <f t="shared" si="1609"/>
        <v>0</v>
      </c>
      <c r="U1941">
        <f t="shared" si="1610"/>
        <v>0</v>
      </c>
      <c r="V1941">
        <f t="shared" si="1611"/>
        <v>0</v>
      </c>
      <c r="W1941">
        <f t="shared" si="1612"/>
        <v>0</v>
      </c>
      <c r="X1941">
        <f t="shared" si="1613"/>
        <v>0</v>
      </c>
      <c r="Y1941" s="10" t="e">
        <f t="shared" si="1614"/>
        <v>#VALUE!</v>
      </c>
      <c r="Z1941" t="e">
        <f t="shared" si="1615"/>
        <v>#VALUE!</v>
      </c>
      <c r="AA1941" t="e">
        <f t="shared" si="1616"/>
        <v>#VALUE!</v>
      </c>
      <c r="AB1941" t="e">
        <f t="shared" si="1617"/>
        <v>#VALUE!</v>
      </c>
      <c r="AC1941" t="e">
        <f t="shared" si="1618"/>
        <v>#VALUE!</v>
      </c>
      <c r="AD1941" t="e">
        <f t="shared" si="1619"/>
        <v>#VALUE!</v>
      </c>
      <c r="AE1941" t="e">
        <f t="shared" si="1620"/>
        <v>#VALUE!</v>
      </c>
      <c r="AF1941" t="e">
        <f t="shared" si="1621"/>
        <v>#VALUE!</v>
      </c>
      <c r="AG1941" t="e">
        <f t="shared" si="1622"/>
        <v>#VALUE!</v>
      </c>
      <c r="AH1941" t="e">
        <f t="shared" si="1623"/>
        <v>#VALUE!</v>
      </c>
      <c r="BJ1941">
        <f t="shared" si="1624"/>
        <v>0</v>
      </c>
    </row>
    <row r="1942" spans="11:62" x14ac:dyDescent="0.2">
      <c r="K1942">
        <f>WeedDataInput!F1940</f>
        <v>0</v>
      </c>
      <c r="L1942">
        <f>WeedDataInput!G1940</f>
        <v>0</v>
      </c>
      <c r="M1942" s="10" t="str">
        <f t="shared" si="1602"/>
        <v>;0</v>
      </c>
      <c r="N1942" t="str">
        <f t="shared" si="1603"/>
        <v>;0</v>
      </c>
      <c r="O1942" t="str">
        <f t="shared" si="1604"/>
        <v>0</v>
      </c>
      <c r="P1942">
        <f t="shared" si="1605"/>
        <v>0</v>
      </c>
      <c r="Q1942">
        <f t="shared" si="1606"/>
        <v>0</v>
      </c>
      <c r="R1942">
        <f t="shared" si="1607"/>
        <v>0</v>
      </c>
      <c r="S1942">
        <f t="shared" si="1608"/>
        <v>0</v>
      </c>
      <c r="T1942">
        <f t="shared" si="1609"/>
        <v>0</v>
      </c>
      <c r="U1942">
        <f t="shared" si="1610"/>
        <v>0</v>
      </c>
      <c r="V1942">
        <f t="shared" si="1611"/>
        <v>0</v>
      </c>
      <c r="W1942">
        <f t="shared" si="1612"/>
        <v>0</v>
      </c>
      <c r="X1942">
        <f t="shared" si="1613"/>
        <v>0</v>
      </c>
      <c r="Y1942" s="10" t="e">
        <f t="shared" si="1614"/>
        <v>#VALUE!</v>
      </c>
      <c r="Z1942" t="e">
        <f t="shared" si="1615"/>
        <v>#VALUE!</v>
      </c>
      <c r="AA1942" t="e">
        <f t="shared" si="1616"/>
        <v>#VALUE!</v>
      </c>
      <c r="AB1942" t="e">
        <f t="shared" si="1617"/>
        <v>#VALUE!</v>
      </c>
      <c r="AC1942" t="e">
        <f t="shared" si="1618"/>
        <v>#VALUE!</v>
      </c>
      <c r="AD1942" t="e">
        <f t="shared" si="1619"/>
        <v>#VALUE!</v>
      </c>
      <c r="AE1942" t="e">
        <f t="shared" si="1620"/>
        <v>#VALUE!</v>
      </c>
      <c r="AF1942" t="e">
        <f t="shared" si="1621"/>
        <v>#VALUE!</v>
      </c>
      <c r="AG1942" t="e">
        <f t="shared" si="1622"/>
        <v>#VALUE!</v>
      </c>
      <c r="AH1942" t="e">
        <f t="shared" si="1623"/>
        <v>#VALUE!</v>
      </c>
      <c r="BJ1942">
        <f t="shared" si="1624"/>
        <v>0</v>
      </c>
    </row>
    <row r="1943" spans="11:62" x14ac:dyDescent="0.2">
      <c r="K1943">
        <f>WeedDataInput!F1941</f>
        <v>0</v>
      </c>
      <c r="L1943">
        <f>WeedDataInput!G1941</f>
        <v>0</v>
      </c>
      <c r="M1943" s="10" t="str">
        <f t="shared" si="1602"/>
        <v>;0</v>
      </c>
      <c r="N1943" t="str">
        <f t="shared" si="1603"/>
        <v>;0</v>
      </c>
      <c r="O1943" t="str">
        <f t="shared" si="1604"/>
        <v>0</v>
      </c>
      <c r="P1943">
        <f t="shared" si="1605"/>
        <v>0</v>
      </c>
      <c r="Q1943">
        <f t="shared" si="1606"/>
        <v>0</v>
      </c>
      <c r="R1943">
        <f t="shared" si="1607"/>
        <v>0</v>
      </c>
      <c r="S1943">
        <f t="shared" si="1608"/>
        <v>0</v>
      </c>
      <c r="T1943">
        <f t="shared" si="1609"/>
        <v>0</v>
      </c>
      <c r="U1943">
        <f t="shared" si="1610"/>
        <v>0</v>
      </c>
      <c r="V1943">
        <f t="shared" si="1611"/>
        <v>0</v>
      </c>
      <c r="W1943">
        <f t="shared" si="1612"/>
        <v>0</v>
      </c>
      <c r="X1943">
        <f t="shared" si="1613"/>
        <v>0</v>
      </c>
      <c r="Y1943" s="10" t="e">
        <f t="shared" si="1614"/>
        <v>#VALUE!</v>
      </c>
      <c r="Z1943" t="e">
        <f t="shared" si="1615"/>
        <v>#VALUE!</v>
      </c>
      <c r="AA1943" t="e">
        <f t="shared" si="1616"/>
        <v>#VALUE!</v>
      </c>
      <c r="AB1943" t="e">
        <f t="shared" si="1617"/>
        <v>#VALUE!</v>
      </c>
      <c r="AC1943" t="e">
        <f t="shared" si="1618"/>
        <v>#VALUE!</v>
      </c>
      <c r="AD1943" t="e">
        <f t="shared" si="1619"/>
        <v>#VALUE!</v>
      </c>
      <c r="AE1943" t="e">
        <f t="shared" si="1620"/>
        <v>#VALUE!</v>
      </c>
      <c r="AF1943" t="e">
        <f t="shared" si="1621"/>
        <v>#VALUE!</v>
      </c>
      <c r="AG1943" t="e">
        <f t="shared" si="1622"/>
        <v>#VALUE!</v>
      </c>
      <c r="AH1943" t="e">
        <f t="shared" si="1623"/>
        <v>#VALUE!</v>
      </c>
      <c r="BJ1943">
        <f t="shared" si="1624"/>
        <v>0</v>
      </c>
    </row>
    <row r="1944" spans="11:62" x14ac:dyDescent="0.2">
      <c r="K1944">
        <f>WeedDataInput!F1942</f>
        <v>0</v>
      </c>
      <c r="L1944">
        <f>WeedDataInput!G1942</f>
        <v>0</v>
      </c>
      <c r="M1944" s="10" t="str">
        <f t="shared" si="1602"/>
        <v>;0</v>
      </c>
      <c r="N1944" t="str">
        <f t="shared" si="1603"/>
        <v>;0</v>
      </c>
      <c r="O1944" t="str">
        <f t="shared" si="1604"/>
        <v>0</v>
      </c>
      <c r="P1944">
        <f t="shared" si="1605"/>
        <v>0</v>
      </c>
      <c r="Q1944">
        <f t="shared" si="1606"/>
        <v>0</v>
      </c>
      <c r="R1944">
        <f t="shared" si="1607"/>
        <v>0</v>
      </c>
      <c r="S1944">
        <f t="shared" si="1608"/>
        <v>0</v>
      </c>
      <c r="T1944">
        <f t="shared" si="1609"/>
        <v>0</v>
      </c>
      <c r="U1944">
        <f t="shared" si="1610"/>
        <v>0</v>
      </c>
      <c r="V1944">
        <f t="shared" si="1611"/>
        <v>0</v>
      </c>
      <c r="W1944">
        <f t="shared" si="1612"/>
        <v>0</v>
      </c>
      <c r="X1944">
        <f t="shared" si="1613"/>
        <v>0</v>
      </c>
      <c r="Y1944" s="10" t="e">
        <f t="shared" si="1614"/>
        <v>#VALUE!</v>
      </c>
      <c r="Z1944" t="e">
        <f t="shared" si="1615"/>
        <v>#VALUE!</v>
      </c>
      <c r="AA1944" t="e">
        <f t="shared" si="1616"/>
        <v>#VALUE!</v>
      </c>
      <c r="AB1944" t="e">
        <f t="shared" si="1617"/>
        <v>#VALUE!</v>
      </c>
      <c r="AC1944" t="e">
        <f t="shared" si="1618"/>
        <v>#VALUE!</v>
      </c>
      <c r="AD1944" t="e">
        <f t="shared" si="1619"/>
        <v>#VALUE!</v>
      </c>
      <c r="AE1944" t="e">
        <f t="shared" si="1620"/>
        <v>#VALUE!</v>
      </c>
      <c r="AF1944" t="e">
        <f t="shared" si="1621"/>
        <v>#VALUE!</v>
      </c>
      <c r="AG1944" t="e">
        <f t="shared" si="1622"/>
        <v>#VALUE!</v>
      </c>
      <c r="AH1944" t="e">
        <f t="shared" si="1623"/>
        <v>#VALUE!</v>
      </c>
      <c r="BJ1944">
        <f t="shared" si="1624"/>
        <v>0</v>
      </c>
    </row>
    <row r="1945" spans="11:62" x14ac:dyDescent="0.2">
      <c r="K1945">
        <f>WeedDataInput!F1943</f>
        <v>0</v>
      </c>
      <c r="L1945">
        <f>WeedDataInput!G1943</f>
        <v>0</v>
      </c>
      <c r="M1945" s="10" t="str">
        <f t="shared" si="1602"/>
        <v>;0</v>
      </c>
      <c r="N1945" t="str">
        <f t="shared" si="1603"/>
        <v>;0</v>
      </c>
      <c r="O1945" t="str">
        <f t="shared" si="1604"/>
        <v>0</v>
      </c>
      <c r="P1945">
        <f t="shared" si="1605"/>
        <v>0</v>
      </c>
      <c r="Q1945">
        <f t="shared" si="1606"/>
        <v>0</v>
      </c>
      <c r="R1945">
        <f t="shared" si="1607"/>
        <v>0</v>
      </c>
      <c r="S1945">
        <f t="shared" si="1608"/>
        <v>0</v>
      </c>
      <c r="T1945">
        <f t="shared" si="1609"/>
        <v>0</v>
      </c>
      <c r="U1945">
        <f t="shared" si="1610"/>
        <v>0</v>
      </c>
      <c r="V1945">
        <f t="shared" si="1611"/>
        <v>0</v>
      </c>
      <c r="W1945">
        <f t="shared" si="1612"/>
        <v>0</v>
      </c>
      <c r="X1945">
        <f t="shared" si="1613"/>
        <v>0</v>
      </c>
      <c r="Y1945" s="10" t="e">
        <f t="shared" si="1614"/>
        <v>#VALUE!</v>
      </c>
      <c r="Z1945" t="e">
        <f t="shared" si="1615"/>
        <v>#VALUE!</v>
      </c>
      <c r="AA1945" t="e">
        <f t="shared" si="1616"/>
        <v>#VALUE!</v>
      </c>
      <c r="AB1945" t="e">
        <f t="shared" si="1617"/>
        <v>#VALUE!</v>
      </c>
      <c r="AC1945" t="e">
        <f t="shared" si="1618"/>
        <v>#VALUE!</v>
      </c>
      <c r="AD1945" t="e">
        <f t="shared" si="1619"/>
        <v>#VALUE!</v>
      </c>
      <c r="AE1945" t="e">
        <f t="shared" si="1620"/>
        <v>#VALUE!</v>
      </c>
      <c r="AF1945" t="e">
        <f t="shared" si="1621"/>
        <v>#VALUE!</v>
      </c>
      <c r="AG1945" t="e">
        <f t="shared" si="1622"/>
        <v>#VALUE!</v>
      </c>
      <c r="AH1945" t="e">
        <f t="shared" si="1623"/>
        <v>#VALUE!</v>
      </c>
      <c r="BJ1945">
        <f t="shared" si="1624"/>
        <v>0</v>
      </c>
    </row>
    <row r="1946" spans="11:62" x14ac:dyDescent="0.2">
      <c r="K1946">
        <f>WeedDataInput!F1944</f>
        <v>0</v>
      </c>
      <c r="L1946">
        <f>WeedDataInput!G1944</f>
        <v>0</v>
      </c>
      <c r="M1946" s="10" t="str">
        <f t="shared" si="1602"/>
        <v>;0</v>
      </c>
      <c r="N1946" t="str">
        <f t="shared" si="1603"/>
        <v>;0</v>
      </c>
      <c r="O1946" t="str">
        <f t="shared" si="1604"/>
        <v>0</v>
      </c>
      <c r="P1946">
        <f t="shared" si="1605"/>
        <v>0</v>
      </c>
      <c r="Q1946">
        <f t="shared" si="1606"/>
        <v>0</v>
      </c>
      <c r="R1946">
        <f t="shared" si="1607"/>
        <v>0</v>
      </c>
      <c r="S1946">
        <f t="shared" si="1608"/>
        <v>0</v>
      </c>
      <c r="T1946">
        <f t="shared" si="1609"/>
        <v>0</v>
      </c>
      <c r="U1946">
        <f t="shared" si="1610"/>
        <v>0</v>
      </c>
      <c r="V1946">
        <f t="shared" si="1611"/>
        <v>0</v>
      </c>
      <c r="W1946">
        <f t="shared" si="1612"/>
        <v>0</v>
      </c>
      <c r="X1946">
        <f t="shared" si="1613"/>
        <v>0</v>
      </c>
      <c r="Y1946" s="10" t="e">
        <f t="shared" si="1614"/>
        <v>#VALUE!</v>
      </c>
      <c r="Z1946" t="e">
        <f t="shared" si="1615"/>
        <v>#VALUE!</v>
      </c>
      <c r="AA1946" t="e">
        <f t="shared" si="1616"/>
        <v>#VALUE!</v>
      </c>
      <c r="AB1946" t="e">
        <f t="shared" si="1617"/>
        <v>#VALUE!</v>
      </c>
      <c r="AC1946" t="e">
        <f t="shared" si="1618"/>
        <v>#VALUE!</v>
      </c>
      <c r="AD1946" t="e">
        <f t="shared" si="1619"/>
        <v>#VALUE!</v>
      </c>
      <c r="AE1946" t="e">
        <f t="shared" si="1620"/>
        <v>#VALUE!</v>
      </c>
      <c r="AF1946" t="e">
        <f t="shared" si="1621"/>
        <v>#VALUE!</v>
      </c>
      <c r="AG1946" t="e">
        <f t="shared" si="1622"/>
        <v>#VALUE!</v>
      </c>
      <c r="AH1946" t="e">
        <f t="shared" si="1623"/>
        <v>#VALUE!</v>
      </c>
      <c r="BJ1946">
        <f t="shared" si="1624"/>
        <v>0</v>
      </c>
    </row>
    <row r="1947" spans="11:62" x14ac:dyDescent="0.2">
      <c r="K1947">
        <f>WeedDataInput!F1945</f>
        <v>0</v>
      </c>
      <c r="L1947">
        <f>WeedDataInput!G1945</f>
        <v>0</v>
      </c>
      <c r="M1947" s="10" t="str">
        <f t="shared" si="1602"/>
        <v>;0</v>
      </c>
      <c r="N1947" t="str">
        <f t="shared" si="1603"/>
        <v>;0</v>
      </c>
      <c r="O1947" t="str">
        <f t="shared" si="1604"/>
        <v>0</v>
      </c>
      <c r="P1947">
        <f t="shared" si="1605"/>
        <v>0</v>
      </c>
      <c r="Q1947">
        <f t="shared" si="1606"/>
        <v>0</v>
      </c>
      <c r="R1947">
        <f t="shared" si="1607"/>
        <v>0</v>
      </c>
      <c r="S1947">
        <f t="shared" si="1608"/>
        <v>0</v>
      </c>
      <c r="T1947">
        <f t="shared" si="1609"/>
        <v>0</v>
      </c>
      <c r="U1947">
        <f t="shared" si="1610"/>
        <v>0</v>
      </c>
      <c r="V1947">
        <f t="shared" si="1611"/>
        <v>0</v>
      </c>
      <c r="W1947">
        <f t="shared" si="1612"/>
        <v>0</v>
      </c>
      <c r="X1947">
        <f t="shared" si="1613"/>
        <v>0</v>
      </c>
      <c r="Y1947" s="10" t="e">
        <f t="shared" si="1614"/>
        <v>#VALUE!</v>
      </c>
      <c r="Z1947" t="e">
        <f t="shared" si="1615"/>
        <v>#VALUE!</v>
      </c>
      <c r="AA1947" t="e">
        <f t="shared" si="1616"/>
        <v>#VALUE!</v>
      </c>
      <c r="AB1947" t="e">
        <f t="shared" si="1617"/>
        <v>#VALUE!</v>
      </c>
      <c r="AC1947" t="e">
        <f t="shared" si="1618"/>
        <v>#VALUE!</v>
      </c>
      <c r="AD1947" t="e">
        <f t="shared" si="1619"/>
        <v>#VALUE!</v>
      </c>
      <c r="AE1947" t="e">
        <f t="shared" si="1620"/>
        <v>#VALUE!</v>
      </c>
      <c r="AF1947" t="e">
        <f t="shared" si="1621"/>
        <v>#VALUE!</v>
      </c>
      <c r="AG1947" t="e">
        <f t="shared" si="1622"/>
        <v>#VALUE!</v>
      </c>
      <c r="AH1947" t="e">
        <f t="shared" si="1623"/>
        <v>#VALUE!</v>
      </c>
      <c r="BJ1947">
        <f t="shared" si="1624"/>
        <v>0</v>
      </c>
    </row>
    <row r="1948" spans="11:62" x14ac:dyDescent="0.2">
      <c r="K1948">
        <f>WeedDataInput!F1946</f>
        <v>0</v>
      </c>
      <c r="L1948">
        <f>WeedDataInput!G1946</f>
        <v>0</v>
      </c>
      <c r="M1948" s="10" t="str">
        <f t="shared" si="1602"/>
        <v>;0</v>
      </c>
      <c r="N1948" t="str">
        <f t="shared" si="1603"/>
        <v>;0</v>
      </c>
      <c r="O1948" t="str">
        <f t="shared" si="1604"/>
        <v>0</v>
      </c>
      <c r="P1948">
        <f t="shared" si="1605"/>
        <v>0</v>
      </c>
      <c r="Q1948">
        <f t="shared" si="1606"/>
        <v>0</v>
      </c>
      <c r="R1948">
        <f t="shared" si="1607"/>
        <v>0</v>
      </c>
      <c r="S1948">
        <f t="shared" si="1608"/>
        <v>0</v>
      </c>
      <c r="T1948">
        <f t="shared" si="1609"/>
        <v>0</v>
      </c>
      <c r="U1948">
        <f t="shared" si="1610"/>
        <v>0</v>
      </c>
      <c r="V1948">
        <f t="shared" si="1611"/>
        <v>0</v>
      </c>
      <c r="W1948">
        <f t="shared" si="1612"/>
        <v>0</v>
      </c>
      <c r="X1948">
        <f t="shared" si="1613"/>
        <v>0</v>
      </c>
      <c r="Y1948" s="10" t="e">
        <f t="shared" si="1614"/>
        <v>#VALUE!</v>
      </c>
      <c r="Z1948" t="e">
        <f t="shared" si="1615"/>
        <v>#VALUE!</v>
      </c>
      <c r="AA1948" t="e">
        <f t="shared" si="1616"/>
        <v>#VALUE!</v>
      </c>
      <c r="AB1948" t="e">
        <f t="shared" si="1617"/>
        <v>#VALUE!</v>
      </c>
      <c r="AC1948" t="e">
        <f t="shared" si="1618"/>
        <v>#VALUE!</v>
      </c>
      <c r="AD1948" t="e">
        <f t="shared" si="1619"/>
        <v>#VALUE!</v>
      </c>
      <c r="AE1948" t="e">
        <f t="shared" si="1620"/>
        <v>#VALUE!</v>
      </c>
      <c r="AF1948" t="e">
        <f t="shared" si="1621"/>
        <v>#VALUE!</v>
      </c>
      <c r="AG1948" t="e">
        <f t="shared" si="1622"/>
        <v>#VALUE!</v>
      </c>
      <c r="AH1948" t="e">
        <f t="shared" si="1623"/>
        <v>#VALUE!</v>
      </c>
      <c r="BJ1948">
        <f t="shared" si="1624"/>
        <v>0</v>
      </c>
    </row>
    <row r="1949" spans="11:62" x14ac:dyDescent="0.2">
      <c r="K1949">
        <f>WeedDataInput!F1947</f>
        <v>0</v>
      </c>
      <c r="L1949">
        <f>WeedDataInput!G1947</f>
        <v>0</v>
      </c>
      <c r="M1949" s="10" t="str">
        <f t="shared" si="1602"/>
        <v>;0</v>
      </c>
      <c r="N1949" t="str">
        <f t="shared" si="1603"/>
        <v>;0</v>
      </c>
      <c r="O1949" t="str">
        <f t="shared" si="1604"/>
        <v>0</v>
      </c>
      <c r="P1949">
        <f t="shared" si="1605"/>
        <v>0</v>
      </c>
      <c r="Q1949">
        <f t="shared" si="1606"/>
        <v>0</v>
      </c>
      <c r="R1949">
        <f t="shared" si="1607"/>
        <v>0</v>
      </c>
      <c r="S1949">
        <f t="shared" si="1608"/>
        <v>0</v>
      </c>
      <c r="T1949">
        <f t="shared" si="1609"/>
        <v>0</v>
      </c>
      <c r="U1949">
        <f t="shared" si="1610"/>
        <v>0</v>
      </c>
      <c r="V1949">
        <f t="shared" si="1611"/>
        <v>0</v>
      </c>
      <c r="W1949">
        <f t="shared" si="1612"/>
        <v>0</v>
      </c>
      <c r="X1949">
        <f t="shared" si="1613"/>
        <v>0</v>
      </c>
      <c r="Y1949" s="10" t="e">
        <f t="shared" si="1614"/>
        <v>#VALUE!</v>
      </c>
      <c r="Z1949" t="e">
        <f t="shared" si="1615"/>
        <v>#VALUE!</v>
      </c>
      <c r="AA1949" t="e">
        <f t="shared" si="1616"/>
        <v>#VALUE!</v>
      </c>
      <c r="AB1949" t="e">
        <f t="shared" si="1617"/>
        <v>#VALUE!</v>
      </c>
      <c r="AC1949" t="e">
        <f t="shared" si="1618"/>
        <v>#VALUE!</v>
      </c>
      <c r="AD1949" t="e">
        <f t="shared" si="1619"/>
        <v>#VALUE!</v>
      </c>
      <c r="AE1949" t="e">
        <f t="shared" si="1620"/>
        <v>#VALUE!</v>
      </c>
      <c r="AF1949" t="e">
        <f t="shared" si="1621"/>
        <v>#VALUE!</v>
      </c>
      <c r="AG1949" t="e">
        <f t="shared" si="1622"/>
        <v>#VALUE!</v>
      </c>
      <c r="AH1949" t="e">
        <f t="shared" si="1623"/>
        <v>#VALUE!</v>
      </c>
      <c r="BJ1949">
        <f t="shared" si="1624"/>
        <v>0</v>
      </c>
    </row>
    <row r="1950" spans="11:62" x14ac:dyDescent="0.2">
      <c r="K1950">
        <f>WeedDataInput!F1948</f>
        <v>0</v>
      </c>
      <c r="L1950">
        <f>WeedDataInput!G1948</f>
        <v>0</v>
      </c>
      <c r="M1950" s="10" t="str">
        <f t="shared" si="1602"/>
        <v>;0</v>
      </c>
      <c r="N1950" t="str">
        <f t="shared" si="1603"/>
        <v>;0</v>
      </c>
      <c r="O1950" t="str">
        <f t="shared" si="1604"/>
        <v>0</v>
      </c>
      <c r="P1950">
        <f t="shared" si="1605"/>
        <v>0</v>
      </c>
      <c r="Q1950">
        <f t="shared" si="1606"/>
        <v>0</v>
      </c>
      <c r="R1950">
        <f t="shared" si="1607"/>
        <v>0</v>
      </c>
      <c r="S1950">
        <f t="shared" si="1608"/>
        <v>0</v>
      </c>
      <c r="T1950">
        <f t="shared" si="1609"/>
        <v>0</v>
      </c>
      <c r="U1950">
        <f t="shared" si="1610"/>
        <v>0</v>
      </c>
      <c r="V1950">
        <f t="shared" si="1611"/>
        <v>0</v>
      </c>
      <c r="W1950">
        <f t="shared" si="1612"/>
        <v>0</v>
      </c>
      <c r="X1950">
        <f t="shared" si="1613"/>
        <v>0</v>
      </c>
      <c r="Y1950" s="10" t="e">
        <f t="shared" si="1614"/>
        <v>#VALUE!</v>
      </c>
      <c r="Z1950" t="e">
        <f t="shared" si="1615"/>
        <v>#VALUE!</v>
      </c>
      <c r="AA1950" t="e">
        <f t="shared" si="1616"/>
        <v>#VALUE!</v>
      </c>
      <c r="AB1950" t="e">
        <f t="shared" si="1617"/>
        <v>#VALUE!</v>
      </c>
      <c r="AC1950" t="e">
        <f t="shared" si="1618"/>
        <v>#VALUE!</v>
      </c>
      <c r="AD1950" t="e">
        <f t="shared" si="1619"/>
        <v>#VALUE!</v>
      </c>
      <c r="AE1950" t="e">
        <f t="shared" si="1620"/>
        <v>#VALUE!</v>
      </c>
      <c r="AF1950" t="e">
        <f t="shared" si="1621"/>
        <v>#VALUE!</v>
      </c>
      <c r="AG1950" t="e">
        <f t="shared" si="1622"/>
        <v>#VALUE!</v>
      </c>
      <c r="AH1950" t="e">
        <f t="shared" si="1623"/>
        <v>#VALUE!</v>
      </c>
      <c r="BJ1950">
        <f t="shared" si="1624"/>
        <v>0</v>
      </c>
    </row>
    <row r="1951" spans="11:62" x14ac:dyDescent="0.2">
      <c r="K1951">
        <f>WeedDataInput!F1949</f>
        <v>0</v>
      </c>
      <c r="L1951">
        <f>WeedDataInput!G1949</f>
        <v>0</v>
      </c>
      <c r="M1951" s="10" t="str">
        <f t="shared" si="1602"/>
        <v>;0</v>
      </c>
      <c r="N1951" t="str">
        <f t="shared" si="1603"/>
        <v>;0</v>
      </c>
      <c r="O1951" t="str">
        <f t="shared" si="1604"/>
        <v>0</v>
      </c>
      <c r="P1951">
        <f t="shared" si="1605"/>
        <v>0</v>
      </c>
      <c r="Q1951">
        <f t="shared" si="1606"/>
        <v>0</v>
      </c>
      <c r="R1951">
        <f t="shared" si="1607"/>
        <v>0</v>
      </c>
      <c r="S1951">
        <f t="shared" si="1608"/>
        <v>0</v>
      </c>
      <c r="T1951">
        <f t="shared" si="1609"/>
        <v>0</v>
      </c>
      <c r="U1951">
        <f t="shared" si="1610"/>
        <v>0</v>
      </c>
      <c r="V1951">
        <f t="shared" si="1611"/>
        <v>0</v>
      </c>
      <c r="W1951">
        <f t="shared" si="1612"/>
        <v>0</v>
      </c>
      <c r="X1951">
        <f t="shared" si="1613"/>
        <v>0</v>
      </c>
      <c r="Y1951" s="10" t="e">
        <f t="shared" si="1614"/>
        <v>#VALUE!</v>
      </c>
      <c r="Z1951" t="e">
        <f t="shared" si="1615"/>
        <v>#VALUE!</v>
      </c>
      <c r="AA1951" t="e">
        <f t="shared" si="1616"/>
        <v>#VALUE!</v>
      </c>
      <c r="AB1951" t="e">
        <f t="shared" si="1617"/>
        <v>#VALUE!</v>
      </c>
      <c r="AC1951" t="e">
        <f t="shared" si="1618"/>
        <v>#VALUE!</v>
      </c>
      <c r="AD1951" t="e">
        <f t="shared" si="1619"/>
        <v>#VALUE!</v>
      </c>
      <c r="AE1951" t="e">
        <f t="shared" si="1620"/>
        <v>#VALUE!</v>
      </c>
      <c r="AF1951" t="e">
        <f t="shared" si="1621"/>
        <v>#VALUE!</v>
      </c>
      <c r="AG1951" t="e">
        <f t="shared" si="1622"/>
        <v>#VALUE!</v>
      </c>
      <c r="AH1951" t="e">
        <f t="shared" si="1623"/>
        <v>#VALUE!</v>
      </c>
      <c r="BJ1951">
        <f t="shared" si="1624"/>
        <v>0</v>
      </c>
    </row>
    <row r="1952" spans="11:62" x14ac:dyDescent="0.2">
      <c r="K1952">
        <f>WeedDataInput!F1950</f>
        <v>0</v>
      </c>
      <c r="L1952">
        <f>WeedDataInput!G1950</f>
        <v>0</v>
      </c>
      <c r="M1952" s="10" t="str">
        <f t="shared" si="1602"/>
        <v>;0</v>
      </c>
      <c r="N1952" t="str">
        <f t="shared" si="1603"/>
        <v>;0</v>
      </c>
      <c r="O1952" t="str">
        <f t="shared" si="1604"/>
        <v>0</v>
      </c>
      <c r="P1952">
        <f t="shared" si="1605"/>
        <v>0</v>
      </c>
      <c r="Q1952">
        <f t="shared" si="1606"/>
        <v>0</v>
      </c>
      <c r="R1952">
        <f t="shared" si="1607"/>
        <v>0</v>
      </c>
      <c r="S1952">
        <f t="shared" si="1608"/>
        <v>0</v>
      </c>
      <c r="T1952">
        <f t="shared" si="1609"/>
        <v>0</v>
      </c>
      <c r="U1952">
        <f t="shared" si="1610"/>
        <v>0</v>
      </c>
      <c r="V1952">
        <f t="shared" si="1611"/>
        <v>0</v>
      </c>
      <c r="W1952">
        <f t="shared" si="1612"/>
        <v>0</v>
      </c>
      <c r="X1952">
        <f t="shared" si="1613"/>
        <v>0</v>
      </c>
      <c r="Y1952" s="10" t="e">
        <f t="shared" si="1614"/>
        <v>#VALUE!</v>
      </c>
      <c r="Z1952" t="e">
        <f t="shared" si="1615"/>
        <v>#VALUE!</v>
      </c>
      <c r="AA1952" t="e">
        <f t="shared" si="1616"/>
        <v>#VALUE!</v>
      </c>
      <c r="AB1952" t="e">
        <f t="shared" si="1617"/>
        <v>#VALUE!</v>
      </c>
      <c r="AC1952" t="e">
        <f t="shared" si="1618"/>
        <v>#VALUE!</v>
      </c>
      <c r="AD1952" t="e">
        <f t="shared" si="1619"/>
        <v>#VALUE!</v>
      </c>
      <c r="AE1952" t="e">
        <f t="shared" si="1620"/>
        <v>#VALUE!</v>
      </c>
      <c r="AF1952" t="e">
        <f t="shared" si="1621"/>
        <v>#VALUE!</v>
      </c>
      <c r="AG1952" t="e">
        <f t="shared" si="1622"/>
        <v>#VALUE!</v>
      </c>
      <c r="AH1952" t="e">
        <f t="shared" si="1623"/>
        <v>#VALUE!</v>
      </c>
      <c r="BJ1952">
        <f t="shared" si="1624"/>
        <v>0</v>
      </c>
    </row>
    <row r="1953" spans="11:62" x14ac:dyDescent="0.2">
      <c r="K1953">
        <f>WeedDataInput!F1951</f>
        <v>0</v>
      </c>
      <c r="L1953">
        <f>WeedDataInput!G1951</f>
        <v>0</v>
      </c>
      <c r="M1953" s="10" t="str">
        <f t="shared" si="1602"/>
        <v>;0</v>
      </c>
      <c r="N1953" t="str">
        <f t="shared" si="1603"/>
        <v>;0</v>
      </c>
      <c r="O1953" t="str">
        <f t="shared" si="1604"/>
        <v>0</v>
      </c>
      <c r="P1953">
        <f t="shared" si="1605"/>
        <v>0</v>
      </c>
      <c r="Q1953">
        <f t="shared" si="1606"/>
        <v>0</v>
      </c>
      <c r="R1953">
        <f t="shared" si="1607"/>
        <v>0</v>
      </c>
      <c r="S1953">
        <f t="shared" si="1608"/>
        <v>0</v>
      </c>
      <c r="T1953">
        <f t="shared" si="1609"/>
        <v>0</v>
      </c>
      <c r="U1953">
        <f t="shared" si="1610"/>
        <v>0</v>
      </c>
      <c r="V1953">
        <f t="shared" si="1611"/>
        <v>0</v>
      </c>
      <c r="W1953">
        <f t="shared" si="1612"/>
        <v>0</v>
      </c>
      <c r="X1953">
        <f t="shared" si="1613"/>
        <v>0</v>
      </c>
      <c r="Y1953" s="10" t="e">
        <f t="shared" si="1614"/>
        <v>#VALUE!</v>
      </c>
      <c r="Z1953" t="e">
        <f t="shared" si="1615"/>
        <v>#VALUE!</v>
      </c>
      <c r="AA1953" t="e">
        <f t="shared" si="1616"/>
        <v>#VALUE!</v>
      </c>
      <c r="AB1953" t="e">
        <f t="shared" si="1617"/>
        <v>#VALUE!</v>
      </c>
      <c r="AC1953" t="e">
        <f t="shared" si="1618"/>
        <v>#VALUE!</v>
      </c>
      <c r="AD1953" t="e">
        <f t="shared" si="1619"/>
        <v>#VALUE!</v>
      </c>
      <c r="AE1953" t="e">
        <f t="shared" si="1620"/>
        <v>#VALUE!</v>
      </c>
      <c r="AF1953" t="e">
        <f t="shared" si="1621"/>
        <v>#VALUE!</v>
      </c>
      <c r="AG1953" t="e">
        <f t="shared" si="1622"/>
        <v>#VALUE!</v>
      </c>
      <c r="AH1953" t="e">
        <f t="shared" si="1623"/>
        <v>#VALUE!</v>
      </c>
      <c r="BJ1953">
        <f t="shared" si="1624"/>
        <v>0</v>
      </c>
    </row>
    <row r="1954" spans="11:62" x14ac:dyDescent="0.2">
      <c r="K1954">
        <f>WeedDataInput!F1952</f>
        <v>0</v>
      </c>
      <c r="L1954">
        <f>WeedDataInput!G1952</f>
        <v>0</v>
      </c>
      <c r="M1954" s="10" t="str">
        <f t="shared" si="1602"/>
        <v>;0</v>
      </c>
      <c r="N1954" t="str">
        <f t="shared" si="1603"/>
        <v>;0</v>
      </c>
      <c r="O1954" t="str">
        <f t="shared" si="1604"/>
        <v>0</v>
      </c>
      <c r="P1954">
        <f t="shared" si="1605"/>
        <v>0</v>
      </c>
      <c r="Q1954">
        <f t="shared" si="1606"/>
        <v>0</v>
      </c>
      <c r="R1954">
        <f t="shared" si="1607"/>
        <v>0</v>
      </c>
      <c r="S1954">
        <f t="shared" si="1608"/>
        <v>0</v>
      </c>
      <c r="T1954">
        <f t="shared" si="1609"/>
        <v>0</v>
      </c>
      <c r="U1954">
        <f t="shared" si="1610"/>
        <v>0</v>
      </c>
      <c r="V1954">
        <f t="shared" si="1611"/>
        <v>0</v>
      </c>
      <c r="W1954">
        <f t="shared" si="1612"/>
        <v>0</v>
      </c>
      <c r="X1954">
        <f t="shared" si="1613"/>
        <v>0</v>
      </c>
      <c r="Y1954" s="10" t="e">
        <f t="shared" si="1614"/>
        <v>#VALUE!</v>
      </c>
      <c r="Z1954" t="e">
        <f t="shared" si="1615"/>
        <v>#VALUE!</v>
      </c>
      <c r="AA1954" t="e">
        <f t="shared" si="1616"/>
        <v>#VALUE!</v>
      </c>
      <c r="AB1954" t="e">
        <f t="shared" si="1617"/>
        <v>#VALUE!</v>
      </c>
      <c r="AC1954" t="e">
        <f t="shared" si="1618"/>
        <v>#VALUE!</v>
      </c>
      <c r="AD1954" t="e">
        <f t="shared" si="1619"/>
        <v>#VALUE!</v>
      </c>
      <c r="AE1954" t="e">
        <f t="shared" si="1620"/>
        <v>#VALUE!</v>
      </c>
      <c r="AF1954" t="e">
        <f t="shared" si="1621"/>
        <v>#VALUE!</v>
      </c>
      <c r="AG1954" t="e">
        <f t="shared" si="1622"/>
        <v>#VALUE!</v>
      </c>
      <c r="AH1954" t="e">
        <f t="shared" si="1623"/>
        <v>#VALUE!</v>
      </c>
      <c r="BJ1954">
        <f t="shared" si="1624"/>
        <v>0</v>
      </c>
    </row>
    <row r="1955" spans="11:62" x14ac:dyDescent="0.2">
      <c r="K1955">
        <f>WeedDataInput!F1953</f>
        <v>0</v>
      </c>
      <c r="L1955">
        <f>WeedDataInput!G1953</f>
        <v>0</v>
      </c>
      <c r="M1955" s="10" t="str">
        <f t="shared" si="1602"/>
        <v>;0</v>
      </c>
      <c r="N1955" t="str">
        <f t="shared" si="1603"/>
        <v>;0</v>
      </c>
      <c r="O1955" t="str">
        <f t="shared" si="1604"/>
        <v>0</v>
      </c>
      <c r="P1955">
        <f t="shared" si="1605"/>
        <v>0</v>
      </c>
      <c r="Q1955">
        <f t="shared" si="1606"/>
        <v>0</v>
      </c>
      <c r="R1955">
        <f t="shared" si="1607"/>
        <v>0</v>
      </c>
      <c r="S1955">
        <f t="shared" si="1608"/>
        <v>0</v>
      </c>
      <c r="T1955">
        <f t="shared" si="1609"/>
        <v>0</v>
      </c>
      <c r="U1955">
        <f t="shared" si="1610"/>
        <v>0</v>
      </c>
      <c r="V1955">
        <f t="shared" si="1611"/>
        <v>0</v>
      </c>
      <c r="W1955">
        <f t="shared" si="1612"/>
        <v>0</v>
      </c>
      <c r="X1955">
        <f t="shared" si="1613"/>
        <v>0</v>
      </c>
      <c r="Y1955" s="10" t="e">
        <f t="shared" si="1614"/>
        <v>#VALUE!</v>
      </c>
      <c r="Z1955" t="e">
        <f t="shared" si="1615"/>
        <v>#VALUE!</v>
      </c>
      <c r="AA1955" t="e">
        <f t="shared" si="1616"/>
        <v>#VALUE!</v>
      </c>
      <c r="AB1955" t="e">
        <f t="shared" si="1617"/>
        <v>#VALUE!</v>
      </c>
      <c r="AC1955" t="e">
        <f t="shared" si="1618"/>
        <v>#VALUE!</v>
      </c>
      <c r="AD1955" t="e">
        <f t="shared" si="1619"/>
        <v>#VALUE!</v>
      </c>
      <c r="AE1955" t="e">
        <f t="shared" si="1620"/>
        <v>#VALUE!</v>
      </c>
      <c r="AF1955" t="e">
        <f t="shared" si="1621"/>
        <v>#VALUE!</v>
      </c>
      <c r="AG1955" t="e">
        <f t="shared" si="1622"/>
        <v>#VALUE!</v>
      </c>
      <c r="AH1955" t="e">
        <f t="shared" si="1623"/>
        <v>#VALUE!</v>
      </c>
      <c r="BJ1955">
        <f t="shared" si="1624"/>
        <v>0</v>
      </c>
    </row>
    <row r="1956" spans="11:62" x14ac:dyDescent="0.2">
      <c r="K1956">
        <f>WeedDataInput!F1954</f>
        <v>0</v>
      </c>
      <c r="L1956">
        <f>WeedDataInput!G1954</f>
        <v>0</v>
      </c>
      <c r="M1956" s="10" t="str">
        <f t="shared" si="1602"/>
        <v>;0</v>
      </c>
      <c r="N1956" t="str">
        <f t="shared" si="1603"/>
        <v>;0</v>
      </c>
      <c r="O1956" t="str">
        <f t="shared" si="1604"/>
        <v>0</v>
      </c>
      <c r="P1956">
        <f t="shared" si="1605"/>
        <v>0</v>
      </c>
      <c r="Q1956">
        <f t="shared" si="1606"/>
        <v>0</v>
      </c>
      <c r="R1956">
        <f t="shared" si="1607"/>
        <v>0</v>
      </c>
      <c r="S1956">
        <f t="shared" si="1608"/>
        <v>0</v>
      </c>
      <c r="T1956">
        <f t="shared" si="1609"/>
        <v>0</v>
      </c>
      <c r="U1956">
        <f t="shared" si="1610"/>
        <v>0</v>
      </c>
      <c r="V1956">
        <f t="shared" si="1611"/>
        <v>0</v>
      </c>
      <c r="W1956">
        <f t="shared" si="1612"/>
        <v>0</v>
      </c>
      <c r="X1956">
        <f t="shared" si="1613"/>
        <v>0</v>
      </c>
      <c r="Y1956" s="10" t="e">
        <f t="shared" si="1614"/>
        <v>#VALUE!</v>
      </c>
      <c r="Z1956" t="e">
        <f t="shared" si="1615"/>
        <v>#VALUE!</v>
      </c>
      <c r="AA1956" t="e">
        <f t="shared" si="1616"/>
        <v>#VALUE!</v>
      </c>
      <c r="AB1956" t="e">
        <f t="shared" si="1617"/>
        <v>#VALUE!</v>
      </c>
      <c r="AC1956" t="e">
        <f t="shared" si="1618"/>
        <v>#VALUE!</v>
      </c>
      <c r="AD1956" t="e">
        <f t="shared" si="1619"/>
        <v>#VALUE!</v>
      </c>
      <c r="AE1956" t="e">
        <f t="shared" si="1620"/>
        <v>#VALUE!</v>
      </c>
      <c r="AF1956" t="e">
        <f t="shared" si="1621"/>
        <v>#VALUE!</v>
      </c>
      <c r="AG1956" t="e">
        <f t="shared" si="1622"/>
        <v>#VALUE!</v>
      </c>
      <c r="AH1956" t="e">
        <f t="shared" si="1623"/>
        <v>#VALUE!</v>
      </c>
      <c r="BJ1956">
        <f t="shared" si="1624"/>
        <v>0</v>
      </c>
    </row>
    <row r="1957" spans="11:62" x14ac:dyDescent="0.2">
      <c r="K1957">
        <f>WeedDataInput!F1955</f>
        <v>0</v>
      </c>
      <c r="L1957">
        <f>WeedDataInput!G1955</f>
        <v>0</v>
      </c>
      <c r="M1957" s="10" t="str">
        <f t="shared" si="1602"/>
        <v>;0</v>
      </c>
      <c r="N1957" t="str">
        <f t="shared" si="1603"/>
        <v>;0</v>
      </c>
      <c r="O1957" t="str">
        <f t="shared" si="1604"/>
        <v>0</v>
      </c>
      <c r="P1957">
        <f t="shared" si="1605"/>
        <v>0</v>
      </c>
      <c r="Q1957">
        <f t="shared" si="1606"/>
        <v>0</v>
      </c>
      <c r="R1957">
        <f t="shared" si="1607"/>
        <v>0</v>
      </c>
      <c r="S1957">
        <f t="shared" si="1608"/>
        <v>0</v>
      </c>
      <c r="T1957">
        <f t="shared" si="1609"/>
        <v>0</v>
      </c>
      <c r="U1957">
        <f t="shared" si="1610"/>
        <v>0</v>
      </c>
      <c r="V1957">
        <f t="shared" si="1611"/>
        <v>0</v>
      </c>
      <c r="W1957">
        <f t="shared" si="1612"/>
        <v>0</v>
      </c>
      <c r="X1957">
        <f t="shared" si="1613"/>
        <v>0</v>
      </c>
      <c r="Y1957" s="10" t="e">
        <f t="shared" si="1614"/>
        <v>#VALUE!</v>
      </c>
      <c r="Z1957" t="e">
        <f t="shared" si="1615"/>
        <v>#VALUE!</v>
      </c>
      <c r="AA1957" t="e">
        <f t="shared" si="1616"/>
        <v>#VALUE!</v>
      </c>
      <c r="AB1957" t="e">
        <f t="shared" si="1617"/>
        <v>#VALUE!</v>
      </c>
      <c r="AC1957" t="e">
        <f t="shared" si="1618"/>
        <v>#VALUE!</v>
      </c>
      <c r="AD1957" t="e">
        <f t="shared" si="1619"/>
        <v>#VALUE!</v>
      </c>
      <c r="AE1957" t="e">
        <f t="shared" si="1620"/>
        <v>#VALUE!</v>
      </c>
      <c r="AF1957" t="e">
        <f t="shared" si="1621"/>
        <v>#VALUE!</v>
      </c>
      <c r="AG1957" t="e">
        <f t="shared" si="1622"/>
        <v>#VALUE!</v>
      </c>
      <c r="AH1957" t="e">
        <f t="shared" si="1623"/>
        <v>#VALUE!</v>
      </c>
      <c r="BJ1957">
        <f t="shared" si="1624"/>
        <v>0</v>
      </c>
    </row>
    <row r="1958" spans="11:62" x14ac:dyDescent="0.2">
      <c r="K1958">
        <f>WeedDataInput!F1956</f>
        <v>0</v>
      </c>
      <c r="L1958">
        <f>WeedDataInput!G1956</f>
        <v>0</v>
      </c>
      <c r="M1958" s="10" t="str">
        <f t="shared" si="1602"/>
        <v>;0</v>
      </c>
      <c r="N1958" t="str">
        <f t="shared" si="1603"/>
        <v>;0</v>
      </c>
      <c r="O1958" t="str">
        <f t="shared" si="1604"/>
        <v>0</v>
      </c>
      <c r="P1958">
        <f t="shared" si="1605"/>
        <v>0</v>
      </c>
      <c r="Q1958">
        <f t="shared" si="1606"/>
        <v>0</v>
      </c>
      <c r="R1958">
        <f t="shared" si="1607"/>
        <v>0</v>
      </c>
      <c r="S1958">
        <f t="shared" si="1608"/>
        <v>0</v>
      </c>
      <c r="T1958">
        <f t="shared" si="1609"/>
        <v>0</v>
      </c>
      <c r="U1958">
        <f t="shared" si="1610"/>
        <v>0</v>
      </c>
      <c r="V1958">
        <f t="shared" si="1611"/>
        <v>0</v>
      </c>
      <c r="W1958">
        <f t="shared" si="1612"/>
        <v>0</v>
      </c>
      <c r="X1958">
        <f t="shared" si="1613"/>
        <v>0</v>
      </c>
      <c r="Y1958" s="10" t="e">
        <f t="shared" si="1614"/>
        <v>#VALUE!</v>
      </c>
      <c r="Z1958" t="e">
        <f t="shared" si="1615"/>
        <v>#VALUE!</v>
      </c>
      <c r="AA1958" t="e">
        <f t="shared" si="1616"/>
        <v>#VALUE!</v>
      </c>
      <c r="AB1958" t="e">
        <f t="shared" si="1617"/>
        <v>#VALUE!</v>
      </c>
      <c r="AC1958" t="e">
        <f t="shared" si="1618"/>
        <v>#VALUE!</v>
      </c>
      <c r="AD1958" t="e">
        <f t="shared" si="1619"/>
        <v>#VALUE!</v>
      </c>
      <c r="AE1958" t="e">
        <f t="shared" si="1620"/>
        <v>#VALUE!</v>
      </c>
      <c r="AF1958" t="e">
        <f t="shared" si="1621"/>
        <v>#VALUE!</v>
      </c>
      <c r="AG1958" t="e">
        <f t="shared" si="1622"/>
        <v>#VALUE!</v>
      </c>
      <c r="AH1958" t="e">
        <f t="shared" si="1623"/>
        <v>#VALUE!</v>
      </c>
      <c r="BJ1958">
        <f t="shared" si="1624"/>
        <v>0</v>
      </c>
    </row>
    <row r="1959" spans="11:62" x14ac:dyDescent="0.2">
      <c r="K1959">
        <f>WeedDataInput!F1957</f>
        <v>0</v>
      </c>
      <c r="L1959">
        <f>WeedDataInput!G1957</f>
        <v>0</v>
      </c>
      <c r="M1959" s="10" t="str">
        <f t="shared" si="1602"/>
        <v>;0</v>
      </c>
      <c r="N1959" t="str">
        <f t="shared" si="1603"/>
        <v>;0</v>
      </c>
      <c r="O1959" t="str">
        <f t="shared" si="1604"/>
        <v>0</v>
      </c>
      <c r="P1959">
        <f t="shared" si="1605"/>
        <v>0</v>
      </c>
      <c r="Q1959">
        <f t="shared" si="1606"/>
        <v>0</v>
      </c>
      <c r="R1959">
        <f t="shared" si="1607"/>
        <v>0</v>
      </c>
      <c r="S1959">
        <f t="shared" si="1608"/>
        <v>0</v>
      </c>
      <c r="T1959">
        <f t="shared" si="1609"/>
        <v>0</v>
      </c>
      <c r="U1959">
        <f t="shared" si="1610"/>
        <v>0</v>
      </c>
      <c r="V1959">
        <f t="shared" si="1611"/>
        <v>0</v>
      </c>
      <c r="W1959">
        <f t="shared" si="1612"/>
        <v>0</v>
      </c>
      <c r="X1959">
        <f t="shared" si="1613"/>
        <v>0</v>
      </c>
      <c r="Y1959" s="10" t="e">
        <f t="shared" si="1614"/>
        <v>#VALUE!</v>
      </c>
      <c r="Z1959" t="e">
        <f t="shared" si="1615"/>
        <v>#VALUE!</v>
      </c>
      <c r="AA1959" t="e">
        <f t="shared" si="1616"/>
        <v>#VALUE!</v>
      </c>
      <c r="AB1959" t="e">
        <f t="shared" si="1617"/>
        <v>#VALUE!</v>
      </c>
      <c r="AC1959" t="e">
        <f t="shared" si="1618"/>
        <v>#VALUE!</v>
      </c>
      <c r="AD1959" t="e">
        <f t="shared" si="1619"/>
        <v>#VALUE!</v>
      </c>
      <c r="AE1959" t="e">
        <f t="shared" si="1620"/>
        <v>#VALUE!</v>
      </c>
      <c r="AF1959" t="e">
        <f t="shared" si="1621"/>
        <v>#VALUE!</v>
      </c>
      <c r="AG1959" t="e">
        <f t="shared" si="1622"/>
        <v>#VALUE!</v>
      </c>
      <c r="AH1959" t="e">
        <f t="shared" si="1623"/>
        <v>#VALUE!</v>
      </c>
      <c r="BJ1959">
        <f t="shared" si="1624"/>
        <v>0</v>
      </c>
    </row>
    <row r="1960" spans="11:62" x14ac:dyDescent="0.2">
      <c r="K1960">
        <f>WeedDataInput!F1958</f>
        <v>0</v>
      </c>
      <c r="L1960">
        <f>WeedDataInput!G1958</f>
        <v>0</v>
      </c>
      <c r="M1960" s="10" t="str">
        <f t="shared" si="1602"/>
        <v>;0</v>
      </c>
      <c r="N1960" t="str">
        <f t="shared" si="1603"/>
        <v>;0</v>
      </c>
      <c r="O1960" t="str">
        <f t="shared" si="1604"/>
        <v>0</v>
      </c>
      <c r="P1960">
        <f t="shared" si="1605"/>
        <v>0</v>
      </c>
      <c r="Q1960">
        <f t="shared" si="1606"/>
        <v>0</v>
      </c>
      <c r="R1960">
        <f t="shared" si="1607"/>
        <v>0</v>
      </c>
      <c r="S1960">
        <f t="shared" si="1608"/>
        <v>0</v>
      </c>
      <c r="T1960">
        <f t="shared" si="1609"/>
        <v>0</v>
      </c>
      <c r="U1960">
        <f t="shared" si="1610"/>
        <v>0</v>
      </c>
      <c r="V1960">
        <f t="shared" si="1611"/>
        <v>0</v>
      </c>
      <c r="W1960">
        <f t="shared" si="1612"/>
        <v>0</v>
      </c>
      <c r="X1960">
        <f t="shared" si="1613"/>
        <v>0</v>
      </c>
      <c r="Y1960" s="10" t="e">
        <f t="shared" si="1614"/>
        <v>#VALUE!</v>
      </c>
      <c r="Z1960" t="e">
        <f t="shared" si="1615"/>
        <v>#VALUE!</v>
      </c>
      <c r="AA1960" t="e">
        <f t="shared" si="1616"/>
        <v>#VALUE!</v>
      </c>
      <c r="AB1960" t="e">
        <f t="shared" si="1617"/>
        <v>#VALUE!</v>
      </c>
      <c r="AC1960" t="e">
        <f t="shared" si="1618"/>
        <v>#VALUE!</v>
      </c>
      <c r="AD1960" t="e">
        <f t="shared" si="1619"/>
        <v>#VALUE!</v>
      </c>
      <c r="AE1960" t="e">
        <f t="shared" si="1620"/>
        <v>#VALUE!</v>
      </c>
      <c r="AF1960" t="e">
        <f t="shared" si="1621"/>
        <v>#VALUE!</v>
      </c>
      <c r="AG1960" t="e">
        <f t="shared" si="1622"/>
        <v>#VALUE!</v>
      </c>
      <c r="AH1960" t="e">
        <f t="shared" si="1623"/>
        <v>#VALUE!</v>
      </c>
      <c r="BJ1960">
        <f t="shared" si="1624"/>
        <v>0</v>
      </c>
    </row>
    <row r="1961" spans="11:62" x14ac:dyDescent="0.2">
      <c r="K1961">
        <f>WeedDataInput!F1959</f>
        <v>0</v>
      </c>
      <c r="L1961">
        <f>WeedDataInput!G1959</f>
        <v>0</v>
      </c>
      <c r="M1961" s="10" t="str">
        <f t="shared" si="1602"/>
        <v>;0</v>
      </c>
      <c r="N1961" t="str">
        <f t="shared" si="1603"/>
        <v>;0</v>
      </c>
      <c r="O1961" t="str">
        <f t="shared" si="1604"/>
        <v>0</v>
      </c>
      <c r="P1961">
        <f t="shared" si="1605"/>
        <v>0</v>
      </c>
      <c r="Q1961">
        <f t="shared" si="1606"/>
        <v>0</v>
      </c>
      <c r="R1961">
        <f t="shared" si="1607"/>
        <v>0</v>
      </c>
      <c r="S1961">
        <f t="shared" si="1608"/>
        <v>0</v>
      </c>
      <c r="T1961">
        <f t="shared" si="1609"/>
        <v>0</v>
      </c>
      <c r="U1961">
        <f t="shared" si="1610"/>
        <v>0</v>
      </c>
      <c r="V1961">
        <f t="shared" si="1611"/>
        <v>0</v>
      </c>
      <c r="W1961">
        <f t="shared" si="1612"/>
        <v>0</v>
      </c>
      <c r="X1961">
        <f t="shared" si="1613"/>
        <v>0</v>
      </c>
      <c r="Y1961" s="10" t="e">
        <f t="shared" si="1614"/>
        <v>#VALUE!</v>
      </c>
      <c r="Z1961" t="e">
        <f t="shared" si="1615"/>
        <v>#VALUE!</v>
      </c>
      <c r="AA1961" t="e">
        <f t="shared" si="1616"/>
        <v>#VALUE!</v>
      </c>
      <c r="AB1961" t="e">
        <f t="shared" si="1617"/>
        <v>#VALUE!</v>
      </c>
      <c r="AC1961" t="e">
        <f t="shared" si="1618"/>
        <v>#VALUE!</v>
      </c>
      <c r="AD1961" t="e">
        <f t="shared" si="1619"/>
        <v>#VALUE!</v>
      </c>
      <c r="AE1961" t="e">
        <f t="shared" si="1620"/>
        <v>#VALUE!</v>
      </c>
      <c r="AF1961" t="e">
        <f t="shared" si="1621"/>
        <v>#VALUE!</v>
      </c>
      <c r="AG1961" t="e">
        <f t="shared" si="1622"/>
        <v>#VALUE!</v>
      </c>
      <c r="AH1961" t="e">
        <f t="shared" si="1623"/>
        <v>#VALUE!</v>
      </c>
      <c r="BJ1961">
        <f t="shared" si="1624"/>
        <v>0</v>
      </c>
    </row>
    <row r="1962" spans="11:62" x14ac:dyDescent="0.2">
      <c r="K1962">
        <f>WeedDataInput!F1960</f>
        <v>0</v>
      </c>
      <c r="L1962">
        <f>WeedDataInput!G1960</f>
        <v>0</v>
      </c>
      <c r="M1962" s="10" t="str">
        <f t="shared" si="1602"/>
        <v>;0</v>
      </c>
      <c r="N1962" t="str">
        <f t="shared" si="1603"/>
        <v>;0</v>
      </c>
      <c r="O1962" t="str">
        <f t="shared" si="1604"/>
        <v>0</v>
      </c>
      <c r="P1962">
        <f t="shared" si="1605"/>
        <v>0</v>
      </c>
      <c r="Q1962">
        <f t="shared" si="1606"/>
        <v>0</v>
      </c>
      <c r="R1962">
        <f t="shared" si="1607"/>
        <v>0</v>
      </c>
      <c r="S1962">
        <f t="shared" si="1608"/>
        <v>0</v>
      </c>
      <c r="T1962">
        <f t="shared" si="1609"/>
        <v>0</v>
      </c>
      <c r="U1962">
        <f t="shared" si="1610"/>
        <v>0</v>
      </c>
      <c r="V1962">
        <f t="shared" si="1611"/>
        <v>0</v>
      </c>
      <c r="W1962">
        <f t="shared" si="1612"/>
        <v>0</v>
      </c>
      <c r="X1962">
        <f t="shared" si="1613"/>
        <v>0</v>
      </c>
      <c r="Y1962" s="10" t="e">
        <f t="shared" si="1614"/>
        <v>#VALUE!</v>
      </c>
      <c r="Z1962" t="e">
        <f t="shared" si="1615"/>
        <v>#VALUE!</v>
      </c>
      <c r="AA1962" t="e">
        <f t="shared" si="1616"/>
        <v>#VALUE!</v>
      </c>
      <c r="AB1962" t="e">
        <f t="shared" si="1617"/>
        <v>#VALUE!</v>
      </c>
      <c r="AC1962" t="e">
        <f t="shared" si="1618"/>
        <v>#VALUE!</v>
      </c>
      <c r="AD1962" t="e">
        <f t="shared" si="1619"/>
        <v>#VALUE!</v>
      </c>
      <c r="AE1962" t="e">
        <f t="shared" si="1620"/>
        <v>#VALUE!</v>
      </c>
      <c r="AF1962" t="e">
        <f t="shared" si="1621"/>
        <v>#VALUE!</v>
      </c>
      <c r="AG1962" t="e">
        <f t="shared" si="1622"/>
        <v>#VALUE!</v>
      </c>
      <c r="AH1962" t="e">
        <f t="shared" si="1623"/>
        <v>#VALUE!</v>
      </c>
      <c r="BJ1962">
        <f t="shared" si="1624"/>
        <v>0</v>
      </c>
    </row>
    <row r="1963" spans="11:62" x14ac:dyDescent="0.2">
      <c r="K1963">
        <f>WeedDataInput!F1961</f>
        <v>0</v>
      </c>
      <c r="L1963">
        <f>WeedDataInput!G1961</f>
        <v>0</v>
      </c>
      <c r="M1963" s="10" t="str">
        <f t="shared" si="1602"/>
        <v>;0</v>
      </c>
      <c r="N1963" t="str">
        <f t="shared" si="1603"/>
        <v>;0</v>
      </c>
      <c r="O1963" t="str">
        <f t="shared" si="1604"/>
        <v>0</v>
      </c>
      <c r="P1963">
        <f t="shared" si="1605"/>
        <v>0</v>
      </c>
      <c r="Q1963">
        <f t="shared" si="1606"/>
        <v>0</v>
      </c>
      <c r="R1963">
        <f t="shared" si="1607"/>
        <v>0</v>
      </c>
      <c r="S1963">
        <f t="shared" si="1608"/>
        <v>0</v>
      </c>
      <c r="T1963">
        <f t="shared" si="1609"/>
        <v>0</v>
      </c>
      <c r="U1963">
        <f t="shared" si="1610"/>
        <v>0</v>
      </c>
      <c r="V1963">
        <f t="shared" si="1611"/>
        <v>0</v>
      </c>
      <c r="W1963">
        <f t="shared" si="1612"/>
        <v>0</v>
      </c>
      <c r="X1963">
        <f t="shared" si="1613"/>
        <v>0</v>
      </c>
      <c r="Y1963" s="10" t="e">
        <f t="shared" si="1614"/>
        <v>#VALUE!</v>
      </c>
      <c r="Z1963" t="e">
        <f t="shared" si="1615"/>
        <v>#VALUE!</v>
      </c>
      <c r="AA1963" t="e">
        <f t="shared" si="1616"/>
        <v>#VALUE!</v>
      </c>
      <c r="AB1963" t="e">
        <f t="shared" si="1617"/>
        <v>#VALUE!</v>
      </c>
      <c r="AC1963" t="e">
        <f t="shared" si="1618"/>
        <v>#VALUE!</v>
      </c>
      <c r="AD1963" t="e">
        <f t="shared" si="1619"/>
        <v>#VALUE!</v>
      </c>
      <c r="AE1963" t="e">
        <f t="shared" si="1620"/>
        <v>#VALUE!</v>
      </c>
      <c r="AF1963" t="e">
        <f t="shared" si="1621"/>
        <v>#VALUE!</v>
      </c>
      <c r="AG1963" t="e">
        <f t="shared" si="1622"/>
        <v>#VALUE!</v>
      </c>
      <c r="AH1963" t="e">
        <f t="shared" si="1623"/>
        <v>#VALUE!</v>
      </c>
      <c r="BJ1963">
        <f t="shared" si="1624"/>
        <v>0</v>
      </c>
    </row>
    <row r="1964" spans="11:62" x14ac:dyDescent="0.2">
      <c r="K1964">
        <f>WeedDataInput!F1962</f>
        <v>0</v>
      </c>
      <c r="L1964">
        <f>WeedDataInput!G1962</f>
        <v>0</v>
      </c>
      <c r="M1964" s="10" t="str">
        <f t="shared" ref="M1964:M2027" si="1625">";"&amp;L1964</f>
        <v>;0</v>
      </c>
      <c r="N1964" t="str">
        <f t="shared" ref="N1964:N2027" si="1626">TRIM(M1964)</f>
        <v>;0</v>
      </c>
      <c r="O1964" t="str">
        <f t="shared" ref="O1964:O2027" si="1627">_xlfn.TEXTAFTER(N1964,";")</f>
        <v>0</v>
      </c>
      <c r="P1964">
        <f t="shared" ref="P1964:P2027" si="1628">IFERROR(_xlfn.TEXTAFTER(O1964,";"),0)</f>
        <v>0</v>
      </c>
      <c r="Q1964">
        <f t="shared" ref="Q1964:Q2027" si="1629">IFERROR(_xlfn.TEXTAFTER(P1964,";"),0)</f>
        <v>0</v>
      </c>
      <c r="R1964">
        <f t="shared" ref="R1964:R2027" si="1630">IFERROR(_xlfn.TEXTAFTER(Q1964,";"),0)</f>
        <v>0</v>
      </c>
      <c r="S1964">
        <f t="shared" ref="S1964:S2027" si="1631">IFERROR(_xlfn.TEXTAFTER(R1964,";"),0)</f>
        <v>0</v>
      </c>
      <c r="T1964">
        <f t="shared" ref="T1964:T2027" si="1632">IFERROR(_xlfn.TEXTAFTER(S1964,";"),0)</f>
        <v>0</v>
      </c>
      <c r="U1964">
        <f t="shared" ref="U1964:U2027" si="1633">IFERROR(_xlfn.TEXTAFTER(T1964,";"),0)</f>
        <v>0</v>
      </c>
      <c r="V1964">
        <f t="shared" ref="V1964:V2027" si="1634">IFERROR(_xlfn.TEXTAFTER(U1964,";"),0)</f>
        <v>0</v>
      </c>
      <c r="W1964">
        <f t="shared" ref="W1964:W2027" si="1635">IFERROR(_xlfn.TEXTAFTER(V1964,";"),0)</f>
        <v>0</v>
      </c>
      <c r="X1964">
        <f t="shared" ref="X1964:X2027" si="1636">IFERROR(_xlfn.TEXTAFTER(W1964,";"),0)</f>
        <v>0</v>
      </c>
      <c r="Y1964" s="10" t="e">
        <f t="shared" ref="Y1964:Y2027" si="1637">MID(M1964,SEARCH(";",M1964)+1,SEARCH(";",M1964,SEARCH(";",M1964)+1)-SEARCH(";",M1964)-1)</f>
        <v>#VALUE!</v>
      </c>
      <c r="Z1964" t="e">
        <f t="shared" ref="Z1964:Z2027" si="1638">MID(O1964,SEARCH(";",O1964)+1,SEARCH(";",O1964,SEARCH(";",O1964)+1)-SEARCH(";",O1964)-1)</f>
        <v>#VALUE!</v>
      </c>
      <c r="AA1964" t="e">
        <f t="shared" ref="AA1964:AA2027" si="1639">MID(P1964,SEARCH(";",P1964)+1,SEARCH(";",P1964,SEARCH(";",P1964)+1)-SEARCH(";",P1964)-1)</f>
        <v>#VALUE!</v>
      </c>
      <c r="AB1964" t="e">
        <f t="shared" ref="AB1964:AB2027" si="1640">MID(Q1964,SEARCH(";",Q1964)+1,SEARCH(";",Q1964,SEARCH(";",Q1964)+1)-SEARCH(";",Q1964)-1)</f>
        <v>#VALUE!</v>
      </c>
      <c r="AC1964" t="e">
        <f t="shared" ref="AC1964:AC2027" si="1641">MID(R1964,SEARCH(";",R1964)+1,SEARCH(";",R1964,SEARCH(";",R1964)+1)-SEARCH(";",R1964)-1)</f>
        <v>#VALUE!</v>
      </c>
      <c r="AD1964" t="e">
        <f t="shared" ref="AD1964:AD2027" si="1642">MID(S1964,SEARCH(";",S1964)+1,SEARCH(";",S1964,SEARCH(";",S1964)+1)-SEARCH(";",S1964)-1)</f>
        <v>#VALUE!</v>
      </c>
      <c r="AE1964" t="e">
        <f t="shared" ref="AE1964:AE2027" si="1643">MID(T1964,SEARCH(";",T1964)+1,SEARCH(";",T1964,SEARCH(";",T1964)+1)-SEARCH(";",T1964)-1)</f>
        <v>#VALUE!</v>
      </c>
      <c r="AF1964" t="e">
        <f t="shared" ref="AF1964:AF2027" si="1644">MID(U1964,SEARCH(";",U1964)+1,SEARCH(";",U1964,SEARCH(";",U1964)+1)-SEARCH(";",U1964)-1)</f>
        <v>#VALUE!</v>
      </c>
      <c r="AG1964" t="e">
        <f t="shared" ref="AG1964:AG2027" si="1645">MID(V1964,SEARCH(";",V1964)+1,SEARCH(";",V1964,SEARCH(";",V1964)+1)-SEARCH(";",V1964)-1)</f>
        <v>#VALUE!</v>
      </c>
      <c r="AH1964" t="e">
        <f t="shared" ref="AH1964:AH2027" si="1646">MID(W1964,SEARCH(";",W1964)+1,SEARCH(";",W1964,SEARCH(";",W1964)+1)-SEARCH(";",W1964)-1)</f>
        <v>#VALUE!</v>
      </c>
      <c r="BJ1964">
        <f t="shared" si="1624"/>
        <v>0</v>
      </c>
    </row>
    <row r="1965" spans="11:62" x14ac:dyDescent="0.2">
      <c r="K1965">
        <f>WeedDataInput!F1963</f>
        <v>0</v>
      </c>
      <c r="L1965">
        <f>WeedDataInput!G1963</f>
        <v>0</v>
      </c>
      <c r="M1965" s="10" t="str">
        <f t="shared" si="1625"/>
        <v>;0</v>
      </c>
      <c r="N1965" t="str">
        <f t="shared" si="1626"/>
        <v>;0</v>
      </c>
      <c r="O1965" t="str">
        <f t="shared" si="1627"/>
        <v>0</v>
      </c>
      <c r="P1965">
        <f t="shared" si="1628"/>
        <v>0</v>
      </c>
      <c r="Q1965">
        <f t="shared" si="1629"/>
        <v>0</v>
      </c>
      <c r="R1965">
        <f t="shared" si="1630"/>
        <v>0</v>
      </c>
      <c r="S1965">
        <f t="shared" si="1631"/>
        <v>0</v>
      </c>
      <c r="T1965">
        <f t="shared" si="1632"/>
        <v>0</v>
      </c>
      <c r="U1965">
        <f t="shared" si="1633"/>
        <v>0</v>
      </c>
      <c r="V1965">
        <f t="shared" si="1634"/>
        <v>0</v>
      </c>
      <c r="W1965">
        <f t="shared" si="1635"/>
        <v>0</v>
      </c>
      <c r="X1965">
        <f t="shared" si="1636"/>
        <v>0</v>
      </c>
      <c r="Y1965" s="10" t="e">
        <f t="shared" si="1637"/>
        <v>#VALUE!</v>
      </c>
      <c r="Z1965" t="e">
        <f t="shared" si="1638"/>
        <v>#VALUE!</v>
      </c>
      <c r="AA1965" t="e">
        <f t="shared" si="1639"/>
        <v>#VALUE!</v>
      </c>
      <c r="AB1965" t="e">
        <f t="shared" si="1640"/>
        <v>#VALUE!</v>
      </c>
      <c r="AC1965" t="e">
        <f t="shared" si="1641"/>
        <v>#VALUE!</v>
      </c>
      <c r="AD1965" t="e">
        <f t="shared" si="1642"/>
        <v>#VALUE!</v>
      </c>
      <c r="AE1965" t="e">
        <f t="shared" si="1643"/>
        <v>#VALUE!</v>
      </c>
      <c r="AF1965" t="e">
        <f t="shared" si="1644"/>
        <v>#VALUE!</v>
      </c>
      <c r="AG1965" t="e">
        <f t="shared" si="1645"/>
        <v>#VALUE!</v>
      </c>
      <c r="AH1965" t="e">
        <f t="shared" si="1646"/>
        <v>#VALUE!</v>
      </c>
      <c r="BJ1965">
        <f t="shared" si="1624"/>
        <v>0</v>
      </c>
    </row>
    <row r="1966" spans="11:62" x14ac:dyDescent="0.2">
      <c r="K1966">
        <f>WeedDataInput!F1964</f>
        <v>0</v>
      </c>
      <c r="L1966">
        <f>WeedDataInput!G1964</f>
        <v>0</v>
      </c>
      <c r="M1966" s="10" t="str">
        <f t="shared" si="1625"/>
        <v>;0</v>
      </c>
      <c r="N1966" t="str">
        <f t="shared" si="1626"/>
        <v>;0</v>
      </c>
      <c r="O1966" t="str">
        <f t="shared" si="1627"/>
        <v>0</v>
      </c>
      <c r="P1966">
        <f t="shared" si="1628"/>
        <v>0</v>
      </c>
      <c r="Q1966">
        <f t="shared" si="1629"/>
        <v>0</v>
      </c>
      <c r="R1966">
        <f t="shared" si="1630"/>
        <v>0</v>
      </c>
      <c r="S1966">
        <f t="shared" si="1631"/>
        <v>0</v>
      </c>
      <c r="T1966">
        <f t="shared" si="1632"/>
        <v>0</v>
      </c>
      <c r="U1966">
        <f t="shared" si="1633"/>
        <v>0</v>
      </c>
      <c r="V1966">
        <f t="shared" si="1634"/>
        <v>0</v>
      </c>
      <c r="W1966">
        <f t="shared" si="1635"/>
        <v>0</v>
      </c>
      <c r="X1966">
        <f t="shared" si="1636"/>
        <v>0</v>
      </c>
      <c r="Y1966" s="10" t="e">
        <f t="shared" si="1637"/>
        <v>#VALUE!</v>
      </c>
      <c r="Z1966" t="e">
        <f t="shared" si="1638"/>
        <v>#VALUE!</v>
      </c>
      <c r="AA1966" t="e">
        <f t="shared" si="1639"/>
        <v>#VALUE!</v>
      </c>
      <c r="AB1966" t="e">
        <f t="shared" si="1640"/>
        <v>#VALUE!</v>
      </c>
      <c r="AC1966" t="e">
        <f t="shared" si="1641"/>
        <v>#VALUE!</v>
      </c>
      <c r="AD1966" t="e">
        <f t="shared" si="1642"/>
        <v>#VALUE!</v>
      </c>
      <c r="AE1966" t="e">
        <f t="shared" si="1643"/>
        <v>#VALUE!</v>
      </c>
      <c r="AF1966" t="e">
        <f t="shared" si="1644"/>
        <v>#VALUE!</v>
      </c>
      <c r="AG1966" t="e">
        <f t="shared" si="1645"/>
        <v>#VALUE!</v>
      </c>
      <c r="AH1966" t="e">
        <f t="shared" si="1646"/>
        <v>#VALUE!</v>
      </c>
      <c r="BJ1966">
        <f t="shared" si="1624"/>
        <v>0</v>
      </c>
    </row>
    <row r="1967" spans="11:62" x14ac:dyDescent="0.2">
      <c r="K1967">
        <f>WeedDataInput!F1965</f>
        <v>0</v>
      </c>
      <c r="L1967">
        <f>WeedDataInput!G1965</f>
        <v>0</v>
      </c>
      <c r="M1967" s="10" t="str">
        <f t="shared" si="1625"/>
        <v>;0</v>
      </c>
      <c r="N1967" t="str">
        <f t="shared" si="1626"/>
        <v>;0</v>
      </c>
      <c r="O1967" t="str">
        <f t="shared" si="1627"/>
        <v>0</v>
      </c>
      <c r="P1967">
        <f t="shared" si="1628"/>
        <v>0</v>
      </c>
      <c r="Q1967">
        <f t="shared" si="1629"/>
        <v>0</v>
      </c>
      <c r="R1967">
        <f t="shared" si="1630"/>
        <v>0</v>
      </c>
      <c r="S1967">
        <f t="shared" si="1631"/>
        <v>0</v>
      </c>
      <c r="T1967">
        <f t="shared" si="1632"/>
        <v>0</v>
      </c>
      <c r="U1967">
        <f t="shared" si="1633"/>
        <v>0</v>
      </c>
      <c r="V1967">
        <f t="shared" si="1634"/>
        <v>0</v>
      </c>
      <c r="W1967">
        <f t="shared" si="1635"/>
        <v>0</v>
      </c>
      <c r="X1967">
        <f t="shared" si="1636"/>
        <v>0</v>
      </c>
      <c r="Y1967" s="10" t="e">
        <f t="shared" si="1637"/>
        <v>#VALUE!</v>
      </c>
      <c r="Z1967" t="e">
        <f t="shared" si="1638"/>
        <v>#VALUE!</v>
      </c>
      <c r="AA1967" t="e">
        <f t="shared" si="1639"/>
        <v>#VALUE!</v>
      </c>
      <c r="AB1967" t="e">
        <f t="shared" si="1640"/>
        <v>#VALUE!</v>
      </c>
      <c r="AC1967" t="e">
        <f t="shared" si="1641"/>
        <v>#VALUE!</v>
      </c>
      <c r="AD1967" t="e">
        <f t="shared" si="1642"/>
        <v>#VALUE!</v>
      </c>
      <c r="AE1967" t="e">
        <f t="shared" si="1643"/>
        <v>#VALUE!</v>
      </c>
      <c r="AF1967" t="e">
        <f t="shared" si="1644"/>
        <v>#VALUE!</v>
      </c>
      <c r="AG1967" t="e">
        <f t="shared" si="1645"/>
        <v>#VALUE!</v>
      </c>
      <c r="AH1967" t="e">
        <f t="shared" si="1646"/>
        <v>#VALUE!</v>
      </c>
      <c r="BJ1967">
        <f t="shared" si="1624"/>
        <v>0</v>
      </c>
    </row>
    <row r="1968" spans="11:62" x14ac:dyDescent="0.2">
      <c r="K1968">
        <f>WeedDataInput!F1966</f>
        <v>0</v>
      </c>
      <c r="L1968">
        <f>WeedDataInput!G1966</f>
        <v>0</v>
      </c>
      <c r="M1968" s="10" t="str">
        <f t="shared" si="1625"/>
        <v>;0</v>
      </c>
      <c r="N1968" t="str">
        <f t="shared" si="1626"/>
        <v>;0</v>
      </c>
      <c r="O1968" t="str">
        <f t="shared" si="1627"/>
        <v>0</v>
      </c>
      <c r="P1968">
        <f t="shared" si="1628"/>
        <v>0</v>
      </c>
      <c r="Q1968">
        <f t="shared" si="1629"/>
        <v>0</v>
      </c>
      <c r="R1968">
        <f t="shared" si="1630"/>
        <v>0</v>
      </c>
      <c r="S1968">
        <f t="shared" si="1631"/>
        <v>0</v>
      </c>
      <c r="T1968">
        <f t="shared" si="1632"/>
        <v>0</v>
      </c>
      <c r="U1968">
        <f t="shared" si="1633"/>
        <v>0</v>
      </c>
      <c r="V1968">
        <f t="shared" si="1634"/>
        <v>0</v>
      </c>
      <c r="W1968">
        <f t="shared" si="1635"/>
        <v>0</v>
      </c>
      <c r="X1968">
        <f t="shared" si="1636"/>
        <v>0</v>
      </c>
      <c r="Y1968" s="10" t="e">
        <f t="shared" si="1637"/>
        <v>#VALUE!</v>
      </c>
      <c r="Z1968" t="e">
        <f t="shared" si="1638"/>
        <v>#VALUE!</v>
      </c>
      <c r="AA1968" t="e">
        <f t="shared" si="1639"/>
        <v>#VALUE!</v>
      </c>
      <c r="AB1968" t="e">
        <f t="shared" si="1640"/>
        <v>#VALUE!</v>
      </c>
      <c r="AC1968" t="e">
        <f t="shared" si="1641"/>
        <v>#VALUE!</v>
      </c>
      <c r="AD1968" t="e">
        <f t="shared" si="1642"/>
        <v>#VALUE!</v>
      </c>
      <c r="AE1968" t="e">
        <f t="shared" si="1643"/>
        <v>#VALUE!</v>
      </c>
      <c r="AF1968" t="e">
        <f t="shared" si="1644"/>
        <v>#VALUE!</v>
      </c>
      <c r="AG1968" t="e">
        <f t="shared" si="1645"/>
        <v>#VALUE!</v>
      </c>
      <c r="AH1968" t="e">
        <f t="shared" si="1646"/>
        <v>#VALUE!</v>
      </c>
      <c r="BJ1968">
        <f t="shared" si="1624"/>
        <v>0</v>
      </c>
    </row>
    <row r="1969" spans="11:62" x14ac:dyDescent="0.2">
      <c r="K1969">
        <f>WeedDataInput!F1967</f>
        <v>0</v>
      </c>
      <c r="L1969">
        <f>WeedDataInput!G1967</f>
        <v>0</v>
      </c>
      <c r="M1969" s="10" t="str">
        <f t="shared" si="1625"/>
        <v>;0</v>
      </c>
      <c r="N1969" t="str">
        <f t="shared" si="1626"/>
        <v>;0</v>
      </c>
      <c r="O1969" t="str">
        <f t="shared" si="1627"/>
        <v>0</v>
      </c>
      <c r="P1969">
        <f t="shared" si="1628"/>
        <v>0</v>
      </c>
      <c r="Q1969">
        <f t="shared" si="1629"/>
        <v>0</v>
      </c>
      <c r="R1969">
        <f t="shared" si="1630"/>
        <v>0</v>
      </c>
      <c r="S1969">
        <f t="shared" si="1631"/>
        <v>0</v>
      </c>
      <c r="T1969">
        <f t="shared" si="1632"/>
        <v>0</v>
      </c>
      <c r="U1969">
        <f t="shared" si="1633"/>
        <v>0</v>
      </c>
      <c r="V1969">
        <f t="shared" si="1634"/>
        <v>0</v>
      </c>
      <c r="W1969">
        <f t="shared" si="1635"/>
        <v>0</v>
      </c>
      <c r="X1969">
        <f t="shared" si="1636"/>
        <v>0</v>
      </c>
      <c r="Y1969" s="10" t="e">
        <f t="shared" si="1637"/>
        <v>#VALUE!</v>
      </c>
      <c r="Z1969" t="e">
        <f t="shared" si="1638"/>
        <v>#VALUE!</v>
      </c>
      <c r="AA1969" t="e">
        <f t="shared" si="1639"/>
        <v>#VALUE!</v>
      </c>
      <c r="AB1969" t="e">
        <f t="shared" si="1640"/>
        <v>#VALUE!</v>
      </c>
      <c r="AC1969" t="e">
        <f t="shared" si="1641"/>
        <v>#VALUE!</v>
      </c>
      <c r="AD1969" t="e">
        <f t="shared" si="1642"/>
        <v>#VALUE!</v>
      </c>
      <c r="AE1969" t="e">
        <f t="shared" si="1643"/>
        <v>#VALUE!</v>
      </c>
      <c r="AF1969" t="e">
        <f t="shared" si="1644"/>
        <v>#VALUE!</v>
      </c>
      <c r="AG1969" t="e">
        <f t="shared" si="1645"/>
        <v>#VALUE!</v>
      </c>
      <c r="AH1969" t="e">
        <f t="shared" si="1646"/>
        <v>#VALUE!</v>
      </c>
      <c r="BJ1969">
        <f t="shared" si="1624"/>
        <v>0</v>
      </c>
    </row>
    <row r="1970" spans="11:62" x14ac:dyDescent="0.2">
      <c r="K1970">
        <f>WeedDataInput!F1968</f>
        <v>0</v>
      </c>
      <c r="L1970">
        <f>WeedDataInput!G1968</f>
        <v>0</v>
      </c>
      <c r="M1970" s="10" t="str">
        <f t="shared" si="1625"/>
        <v>;0</v>
      </c>
      <c r="N1970" t="str">
        <f t="shared" si="1626"/>
        <v>;0</v>
      </c>
      <c r="O1970" t="str">
        <f t="shared" si="1627"/>
        <v>0</v>
      </c>
      <c r="P1970">
        <f t="shared" si="1628"/>
        <v>0</v>
      </c>
      <c r="Q1970">
        <f t="shared" si="1629"/>
        <v>0</v>
      </c>
      <c r="R1970">
        <f t="shared" si="1630"/>
        <v>0</v>
      </c>
      <c r="S1970">
        <f t="shared" si="1631"/>
        <v>0</v>
      </c>
      <c r="T1970">
        <f t="shared" si="1632"/>
        <v>0</v>
      </c>
      <c r="U1970">
        <f t="shared" si="1633"/>
        <v>0</v>
      </c>
      <c r="V1970">
        <f t="shared" si="1634"/>
        <v>0</v>
      </c>
      <c r="W1970">
        <f t="shared" si="1635"/>
        <v>0</v>
      </c>
      <c r="X1970">
        <f t="shared" si="1636"/>
        <v>0</v>
      </c>
      <c r="Y1970" s="10" t="e">
        <f t="shared" si="1637"/>
        <v>#VALUE!</v>
      </c>
      <c r="Z1970" t="e">
        <f t="shared" si="1638"/>
        <v>#VALUE!</v>
      </c>
      <c r="AA1970" t="e">
        <f t="shared" si="1639"/>
        <v>#VALUE!</v>
      </c>
      <c r="AB1970" t="e">
        <f t="shared" si="1640"/>
        <v>#VALUE!</v>
      </c>
      <c r="AC1970" t="e">
        <f t="shared" si="1641"/>
        <v>#VALUE!</v>
      </c>
      <c r="AD1970" t="e">
        <f t="shared" si="1642"/>
        <v>#VALUE!</v>
      </c>
      <c r="AE1970" t="e">
        <f t="shared" si="1643"/>
        <v>#VALUE!</v>
      </c>
      <c r="AF1970" t="e">
        <f t="shared" si="1644"/>
        <v>#VALUE!</v>
      </c>
      <c r="AG1970" t="e">
        <f t="shared" si="1645"/>
        <v>#VALUE!</v>
      </c>
      <c r="AH1970" t="e">
        <f t="shared" si="1646"/>
        <v>#VALUE!</v>
      </c>
      <c r="BJ1970">
        <f t="shared" si="1624"/>
        <v>0</v>
      </c>
    </row>
    <row r="1971" spans="11:62" x14ac:dyDescent="0.2">
      <c r="K1971">
        <f>WeedDataInput!F1969</f>
        <v>0</v>
      </c>
      <c r="L1971">
        <f>WeedDataInput!G1969</f>
        <v>0</v>
      </c>
      <c r="M1971" s="10" t="str">
        <f t="shared" si="1625"/>
        <v>;0</v>
      </c>
      <c r="N1971" t="str">
        <f t="shared" si="1626"/>
        <v>;0</v>
      </c>
      <c r="O1971" t="str">
        <f t="shared" si="1627"/>
        <v>0</v>
      </c>
      <c r="P1971">
        <f t="shared" si="1628"/>
        <v>0</v>
      </c>
      <c r="Q1971">
        <f t="shared" si="1629"/>
        <v>0</v>
      </c>
      <c r="R1971">
        <f t="shared" si="1630"/>
        <v>0</v>
      </c>
      <c r="S1971">
        <f t="shared" si="1631"/>
        <v>0</v>
      </c>
      <c r="T1971">
        <f t="shared" si="1632"/>
        <v>0</v>
      </c>
      <c r="U1971">
        <f t="shared" si="1633"/>
        <v>0</v>
      </c>
      <c r="V1971">
        <f t="shared" si="1634"/>
        <v>0</v>
      </c>
      <c r="W1971">
        <f t="shared" si="1635"/>
        <v>0</v>
      </c>
      <c r="X1971">
        <f t="shared" si="1636"/>
        <v>0</v>
      </c>
      <c r="Y1971" s="10" t="e">
        <f t="shared" si="1637"/>
        <v>#VALUE!</v>
      </c>
      <c r="Z1971" t="e">
        <f t="shared" si="1638"/>
        <v>#VALUE!</v>
      </c>
      <c r="AA1971" t="e">
        <f t="shared" si="1639"/>
        <v>#VALUE!</v>
      </c>
      <c r="AB1971" t="e">
        <f t="shared" si="1640"/>
        <v>#VALUE!</v>
      </c>
      <c r="AC1971" t="e">
        <f t="shared" si="1641"/>
        <v>#VALUE!</v>
      </c>
      <c r="AD1971" t="e">
        <f t="shared" si="1642"/>
        <v>#VALUE!</v>
      </c>
      <c r="AE1971" t="e">
        <f t="shared" si="1643"/>
        <v>#VALUE!</v>
      </c>
      <c r="AF1971" t="e">
        <f t="shared" si="1644"/>
        <v>#VALUE!</v>
      </c>
      <c r="AG1971" t="e">
        <f t="shared" si="1645"/>
        <v>#VALUE!</v>
      </c>
      <c r="AH1971" t="e">
        <f t="shared" si="1646"/>
        <v>#VALUE!</v>
      </c>
      <c r="BJ1971">
        <f t="shared" si="1624"/>
        <v>0</v>
      </c>
    </row>
    <row r="1972" spans="11:62" x14ac:dyDescent="0.2">
      <c r="K1972">
        <f>WeedDataInput!F1970</f>
        <v>0</v>
      </c>
      <c r="L1972">
        <f>WeedDataInput!G1970</f>
        <v>0</v>
      </c>
      <c r="M1972" s="10" t="str">
        <f t="shared" si="1625"/>
        <v>;0</v>
      </c>
      <c r="N1972" t="str">
        <f t="shared" si="1626"/>
        <v>;0</v>
      </c>
      <c r="O1972" t="str">
        <f t="shared" si="1627"/>
        <v>0</v>
      </c>
      <c r="P1972">
        <f t="shared" si="1628"/>
        <v>0</v>
      </c>
      <c r="Q1972">
        <f t="shared" si="1629"/>
        <v>0</v>
      </c>
      <c r="R1972">
        <f t="shared" si="1630"/>
        <v>0</v>
      </c>
      <c r="S1972">
        <f t="shared" si="1631"/>
        <v>0</v>
      </c>
      <c r="T1972">
        <f t="shared" si="1632"/>
        <v>0</v>
      </c>
      <c r="U1972">
        <f t="shared" si="1633"/>
        <v>0</v>
      </c>
      <c r="V1972">
        <f t="shared" si="1634"/>
        <v>0</v>
      </c>
      <c r="W1972">
        <f t="shared" si="1635"/>
        <v>0</v>
      </c>
      <c r="X1972">
        <f t="shared" si="1636"/>
        <v>0</v>
      </c>
      <c r="Y1972" s="10" t="e">
        <f t="shared" si="1637"/>
        <v>#VALUE!</v>
      </c>
      <c r="Z1972" t="e">
        <f t="shared" si="1638"/>
        <v>#VALUE!</v>
      </c>
      <c r="AA1972" t="e">
        <f t="shared" si="1639"/>
        <v>#VALUE!</v>
      </c>
      <c r="AB1972" t="e">
        <f t="shared" si="1640"/>
        <v>#VALUE!</v>
      </c>
      <c r="AC1972" t="e">
        <f t="shared" si="1641"/>
        <v>#VALUE!</v>
      </c>
      <c r="AD1972" t="e">
        <f t="shared" si="1642"/>
        <v>#VALUE!</v>
      </c>
      <c r="AE1972" t="e">
        <f t="shared" si="1643"/>
        <v>#VALUE!</v>
      </c>
      <c r="AF1972" t="e">
        <f t="shared" si="1644"/>
        <v>#VALUE!</v>
      </c>
      <c r="AG1972" t="e">
        <f t="shared" si="1645"/>
        <v>#VALUE!</v>
      </c>
      <c r="AH1972" t="e">
        <f t="shared" si="1646"/>
        <v>#VALUE!</v>
      </c>
      <c r="BJ1972">
        <f t="shared" si="1624"/>
        <v>0</v>
      </c>
    </row>
    <row r="1973" spans="11:62" x14ac:dyDescent="0.2">
      <c r="K1973">
        <f>WeedDataInput!F1971</f>
        <v>0</v>
      </c>
      <c r="L1973">
        <f>WeedDataInput!G1971</f>
        <v>0</v>
      </c>
      <c r="M1973" s="10" t="str">
        <f t="shared" si="1625"/>
        <v>;0</v>
      </c>
      <c r="N1973" t="str">
        <f t="shared" si="1626"/>
        <v>;0</v>
      </c>
      <c r="O1973" t="str">
        <f t="shared" si="1627"/>
        <v>0</v>
      </c>
      <c r="P1973">
        <f t="shared" si="1628"/>
        <v>0</v>
      </c>
      <c r="Q1973">
        <f t="shared" si="1629"/>
        <v>0</v>
      </c>
      <c r="R1973">
        <f t="shared" si="1630"/>
        <v>0</v>
      </c>
      <c r="S1973">
        <f t="shared" si="1631"/>
        <v>0</v>
      </c>
      <c r="T1973">
        <f t="shared" si="1632"/>
        <v>0</v>
      </c>
      <c r="U1973">
        <f t="shared" si="1633"/>
        <v>0</v>
      </c>
      <c r="V1973">
        <f t="shared" si="1634"/>
        <v>0</v>
      </c>
      <c r="W1973">
        <f t="shared" si="1635"/>
        <v>0</v>
      </c>
      <c r="X1973">
        <f t="shared" si="1636"/>
        <v>0</v>
      </c>
      <c r="Y1973" s="10" t="e">
        <f t="shared" si="1637"/>
        <v>#VALUE!</v>
      </c>
      <c r="Z1973" t="e">
        <f t="shared" si="1638"/>
        <v>#VALUE!</v>
      </c>
      <c r="AA1973" t="e">
        <f t="shared" si="1639"/>
        <v>#VALUE!</v>
      </c>
      <c r="AB1973" t="e">
        <f t="shared" si="1640"/>
        <v>#VALUE!</v>
      </c>
      <c r="AC1973" t="e">
        <f t="shared" si="1641"/>
        <v>#VALUE!</v>
      </c>
      <c r="AD1973" t="e">
        <f t="shared" si="1642"/>
        <v>#VALUE!</v>
      </c>
      <c r="AE1973" t="e">
        <f t="shared" si="1643"/>
        <v>#VALUE!</v>
      </c>
      <c r="AF1973" t="e">
        <f t="shared" si="1644"/>
        <v>#VALUE!</v>
      </c>
      <c r="AG1973" t="e">
        <f t="shared" si="1645"/>
        <v>#VALUE!</v>
      </c>
      <c r="AH1973" t="e">
        <f t="shared" si="1646"/>
        <v>#VALUE!</v>
      </c>
      <c r="BJ1973">
        <f t="shared" si="1624"/>
        <v>0</v>
      </c>
    </row>
    <row r="1974" spans="11:62" x14ac:dyDescent="0.2">
      <c r="K1974">
        <f>WeedDataInput!F1972</f>
        <v>0</v>
      </c>
      <c r="L1974">
        <f>WeedDataInput!G1972</f>
        <v>0</v>
      </c>
      <c r="M1974" s="10" t="str">
        <f t="shared" si="1625"/>
        <v>;0</v>
      </c>
      <c r="N1974" t="str">
        <f t="shared" si="1626"/>
        <v>;0</v>
      </c>
      <c r="O1974" t="str">
        <f t="shared" si="1627"/>
        <v>0</v>
      </c>
      <c r="P1974">
        <f t="shared" si="1628"/>
        <v>0</v>
      </c>
      <c r="Q1974">
        <f t="shared" si="1629"/>
        <v>0</v>
      </c>
      <c r="R1974">
        <f t="shared" si="1630"/>
        <v>0</v>
      </c>
      <c r="S1974">
        <f t="shared" si="1631"/>
        <v>0</v>
      </c>
      <c r="T1974">
        <f t="shared" si="1632"/>
        <v>0</v>
      </c>
      <c r="U1974">
        <f t="shared" si="1633"/>
        <v>0</v>
      </c>
      <c r="V1974">
        <f t="shared" si="1634"/>
        <v>0</v>
      </c>
      <c r="W1974">
        <f t="shared" si="1635"/>
        <v>0</v>
      </c>
      <c r="X1974">
        <f t="shared" si="1636"/>
        <v>0</v>
      </c>
      <c r="Y1974" s="10" t="e">
        <f t="shared" si="1637"/>
        <v>#VALUE!</v>
      </c>
      <c r="Z1974" t="e">
        <f t="shared" si="1638"/>
        <v>#VALUE!</v>
      </c>
      <c r="AA1974" t="e">
        <f t="shared" si="1639"/>
        <v>#VALUE!</v>
      </c>
      <c r="AB1974" t="e">
        <f t="shared" si="1640"/>
        <v>#VALUE!</v>
      </c>
      <c r="AC1974" t="e">
        <f t="shared" si="1641"/>
        <v>#VALUE!</v>
      </c>
      <c r="AD1974" t="e">
        <f t="shared" si="1642"/>
        <v>#VALUE!</v>
      </c>
      <c r="AE1974" t="e">
        <f t="shared" si="1643"/>
        <v>#VALUE!</v>
      </c>
      <c r="AF1974" t="e">
        <f t="shared" si="1644"/>
        <v>#VALUE!</v>
      </c>
      <c r="AG1974" t="e">
        <f t="shared" si="1645"/>
        <v>#VALUE!</v>
      </c>
      <c r="AH1974" t="e">
        <f t="shared" si="1646"/>
        <v>#VALUE!</v>
      </c>
      <c r="BJ1974">
        <f t="shared" si="1624"/>
        <v>0</v>
      </c>
    </row>
    <row r="1975" spans="11:62" x14ac:dyDescent="0.2">
      <c r="K1975">
        <f>WeedDataInput!F1973</f>
        <v>0</v>
      </c>
      <c r="L1975">
        <f>WeedDataInput!G1973</f>
        <v>0</v>
      </c>
      <c r="M1975" s="10" t="str">
        <f t="shared" si="1625"/>
        <v>;0</v>
      </c>
      <c r="N1975" t="str">
        <f t="shared" si="1626"/>
        <v>;0</v>
      </c>
      <c r="O1975" t="str">
        <f t="shared" si="1627"/>
        <v>0</v>
      </c>
      <c r="P1975">
        <f t="shared" si="1628"/>
        <v>0</v>
      </c>
      <c r="Q1975">
        <f t="shared" si="1629"/>
        <v>0</v>
      </c>
      <c r="R1975">
        <f t="shared" si="1630"/>
        <v>0</v>
      </c>
      <c r="S1975">
        <f t="shared" si="1631"/>
        <v>0</v>
      </c>
      <c r="T1975">
        <f t="shared" si="1632"/>
        <v>0</v>
      </c>
      <c r="U1975">
        <f t="shared" si="1633"/>
        <v>0</v>
      </c>
      <c r="V1975">
        <f t="shared" si="1634"/>
        <v>0</v>
      </c>
      <c r="W1975">
        <f t="shared" si="1635"/>
        <v>0</v>
      </c>
      <c r="X1975">
        <f t="shared" si="1636"/>
        <v>0</v>
      </c>
      <c r="Y1975" s="10" t="e">
        <f t="shared" si="1637"/>
        <v>#VALUE!</v>
      </c>
      <c r="Z1975" t="e">
        <f t="shared" si="1638"/>
        <v>#VALUE!</v>
      </c>
      <c r="AA1975" t="e">
        <f t="shared" si="1639"/>
        <v>#VALUE!</v>
      </c>
      <c r="AB1975" t="e">
        <f t="shared" si="1640"/>
        <v>#VALUE!</v>
      </c>
      <c r="AC1975" t="e">
        <f t="shared" si="1641"/>
        <v>#VALUE!</v>
      </c>
      <c r="AD1975" t="e">
        <f t="shared" si="1642"/>
        <v>#VALUE!</v>
      </c>
      <c r="AE1975" t="e">
        <f t="shared" si="1643"/>
        <v>#VALUE!</v>
      </c>
      <c r="AF1975" t="e">
        <f t="shared" si="1644"/>
        <v>#VALUE!</v>
      </c>
      <c r="AG1975" t="e">
        <f t="shared" si="1645"/>
        <v>#VALUE!</v>
      </c>
      <c r="AH1975" t="e">
        <f t="shared" si="1646"/>
        <v>#VALUE!</v>
      </c>
      <c r="BJ1975">
        <f t="shared" si="1624"/>
        <v>0</v>
      </c>
    </row>
    <row r="1976" spans="11:62" x14ac:dyDescent="0.2">
      <c r="K1976">
        <f>WeedDataInput!F1974</f>
        <v>0</v>
      </c>
      <c r="L1976">
        <f>WeedDataInput!G1974</f>
        <v>0</v>
      </c>
      <c r="M1976" s="10" t="str">
        <f t="shared" si="1625"/>
        <v>;0</v>
      </c>
      <c r="N1976" t="str">
        <f t="shared" si="1626"/>
        <v>;0</v>
      </c>
      <c r="O1976" t="str">
        <f t="shared" si="1627"/>
        <v>0</v>
      </c>
      <c r="P1976">
        <f t="shared" si="1628"/>
        <v>0</v>
      </c>
      <c r="Q1976">
        <f t="shared" si="1629"/>
        <v>0</v>
      </c>
      <c r="R1976">
        <f t="shared" si="1630"/>
        <v>0</v>
      </c>
      <c r="S1976">
        <f t="shared" si="1631"/>
        <v>0</v>
      </c>
      <c r="T1976">
        <f t="shared" si="1632"/>
        <v>0</v>
      </c>
      <c r="U1976">
        <f t="shared" si="1633"/>
        <v>0</v>
      </c>
      <c r="V1976">
        <f t="shared" si="1634"/>
        <v>0</v>
      </c>
      <c r="W1976">
        <f t="shared" si="1635"/>
        <v>0</v>
      </c>
      <c r="X1976">
        <f t="shared" si="1636"/>
        <v>0</v>
      </c>
      <c r="Y1976" s="10" t="e">
        <f t="shared" si="1637"/>
        <v>#VALUE!</v>
      </c>
      <c r="Z1976" t="e">
        <f t="shared" si="1638"/>
        <v>#VALUE!</v>
      </c>
      <c r="AA1976" t="e">
        <f t="shared" si="1639"/>
        <v>#VALUE!</v>
      </c>
      <c r="AB1976" t="e">
        <f t="shared" si="1640"/>
        <v>#VALUE!</v>
      </c>
      <c r="AC1976" t="e">
        <f t="shared" si="1641"/>
        <v>#VALUE!</v>
      </c>
      <c r="AD1976" t="e">
        <f t="shared" si="1642"/>
        <v>#VALUE!</v>
      </c>
      <c r="AE1976" t="e">
        <f t="shared" si="1643"/>
        <v>#VALUE!</v>
      </c>
      <c r="AF1976" t="e">
        <f t="shared" si="1644"/>
        <v>#VALUE!</v>
      </c>
      <c r="AG1976" t="e">
        <f t="shared" si="1645"/>
        <v>#VALUE!</v>
      </c>
      <c r="AH1976" t="e">
        <f t="shared" si="1646"/>
        <v>#VALUE!</v>
      </c>
      <c r="BJ1976">
        <f t="shared" si="1624"/>
        <v>0</v>
      </c>
    </row>
    <row r="1977" spans="11:62" x14ac:dyDescent="0.2">
      <c r="K1977">
        <f>WeedDataInput!F1975</f>
        <v>0</v>
      </c>
      <c r="L1977">
        <f>WeedDataInput!G1975</f>
        <v>0</v>
      </c>
      <c r="M1977" s="10" t="str">
        <f t="shared" si="1625"/>
        <v>;0</v>
      </c>
      <c r="N1977" t="str">
        <f t="shared" si="1626"/>
        <v>;0</v>
      </c>
      <c r="O1977" t="str">
        <f t="shared" si="1627"/>
        <v>0</v>
      </c>
      <c r="P1977">
        <f t="shared" si="1628"/>
        <v>0</v>
      </c>
      <c r="Q1977">
        <f t="shared" si="1629"/>
        <v>0</v>
      </c>
      <c r="R1977">
        <f t="shared" si="1630"/>
        <v>0</v>
      </c>
      <c r="S1977">
        <f t="shared" si="1631"/>
        <v>0</v>
      </c>
      <c r="T1977">
        <f t="shared" si="1632"/>
        <v>0</v>
      </c>
      <c r="U1977">
        <f t="shared" si="1633"/>
        <v>0</v>
      </c>
      <c r="V1977">
        <f t="shared" si="1634"/>
        <v>0</v>
      </c>
      <c r="W1977">
        <f t="shared" si="1635"/>
        <v>0</v>
      </c>
      <c r="X1977">
        <f t="shared" si="1636"/>
        <v>0</v>
      </c>
      <c r="Y1977" s="10" t="e">
        <f t="shared" si="1637"/>
        <v>#VALUE!</v>
      </c>
      <c r="Z1977" t="e">
        <f t="shared" si="1638"/>
        <v>#VALUE!</v>
      </c>
      <c r="AA1977" t="e">
        <f t="shared" si="1639"/>
        <v>#VALUE!</v>
      </c>
      <c r="AB1977" t="e">
        <f t="shared" si="1640"/>
        <v>#VALUE!</v>
      </c>
      <c r="AC1977" t="e">
        <f t="shared" si="1641"/>
        <v>#VALUE!</v>
      </c>
      <c r="AD1977" t="e">
        <f t="shared" si="1642"/>
        <v>#VALUE!</v>
      </c>
      <c r="AE1977" t="e">
        <f t="shared" si="1643"/>
        <v>#VALUE!</v>
      </c>
      <c r="AF1977" t="e">
        <f t="shared" si="1644"/>
        <v>#VALUE!</v>
      </c>
      <c r="AG1977" t="e">
        <f t="shared" si="1645"/>
        <v>#VALUE!</v>
      </c>
      <c r="AH1977" t="e">
        <f t="shared" si="1646"/>
        <v>#VALUE!</v>
      </c>
      <c r="BJ1977">
        <f t="shared" si="1624"/>
        <v>0</v>
      </c>
    </row>
    <row r="1978" spans="11:62" x14ac:dyDescent="0.2">
      <c r="K1978">
        <f>WeedDataInput!F1976</f>
        <v>0</v>
      </c>
      <c r="L1978">
        <f>WeedDataInput!G1976</f>
        <v>0</v>
      </c>
      <c r="M1978" s="10" t="str">
        <f t="shared" si="1625"/>
        <v>;0</v>
      </c>
      <c r="N1978" t="str">
        <f t="shared" si="1626"/>
        <v>;0</v>
      </c>
      <c r="O1978" t="str">
        <f t="shared" si="1627"/>
        <v>0</v>
      </c>
      <c r="P1978">
        <f t="shared" si="1628"/>
        <v>0</v>
      </c>
      <c r="Q1978">
        <f t="shared" si="1629"/>
        <v>0</v>
      </c>
      <c r="R1978">
        <f t="shared" si="1630"/>
        <v>0</v>
      </c>
      <c r="S1978">
        <f t="shared" si="1631"/>
        <v>0</v>
      </c>
      <c r="T1978">
        <f t="shared" si="1632"/>
        <v>0</v>
      </c>
      <c r="U1978">
        <f t="shared" si="1633"/>
        <v>0</v>
      </c>
      <c r="V1978">
        <f t="shared" si="1634"/>
        <v>0</v>
      </c>
      <c r="W1978">
        <f t="shared" si="1635"/>
        <v>0</v>
      </c>
      <c r="X1978">
        <f t="shared" si="1636"/>
        <v>0</v>
      </c>
      <c r="Y1978" s="10" t="e">
        <f t="shared" si="1637"/>
        <v>#VALUE!</v>
      </c>
      <c r="Z1978" t="e">
        <f t="shared" si="1638"/>
        <v>#VALUE!</v>
      </c>
      <c r="AA1978" t="e">
        <f t="shared" si="1639"/>
        <v>#VALUE!</v>
      </c>
      <c r="AB1978" t="e">
        <f t="shared" si="1640"/>
        <v>#VALUE!</v>
      </c>
      <c r="AC1978" t="e">
        <f t="shared" si="1641"/>
        <v>#VALUE!</v>
      </c>
      <c r="AD1978" t="e">
        <f t="shared" si="1642"/>
        <v>#VALUE!</v>
      </c>
      <c r="AE1978" t="e">
        <f t="shared" si="1643"/>
        <v>#VALUE!</v>
      </c>
      <c r="AF1978" t="e">
        <f t="shared" si="1644"/>
        <v>#VALUE!</v>
      </c>
      <c r="AG1978" t="e">
        <f t="shared" si="1645"/>
        <v>#VALUE!</v>
      </c>
      <c r="AH1978" t="e">
        <f t="shared" si="1646"/>
        <v>#VALUE!</v>
      </c>
      <c r="BJ1978">
        <f t="shared" si="1624"/>
        <v>0</v>
      </c>
    </row>
    <row r="1979" spans="11:62" x14ac:dyDescent="0.2">
      <c r="K1979">
        <f>WeedDataInput!F1977</f>
        <v>0</v>
      </c>
      <c r="L1979">
        <f>WeedDataInput!G1977</f>
        <v>0</v>
      </c>
      <c r="M1979" s="10" t="str">
        <f t="shared" si="1625"/>
        <v>;0</v>
      </c>
      <c r="N1979" t="str">
        <f t="shared" si="1626"/>
        <v>;0</v>
      </c>
      <c r="O1979" t="str">
        <f t="shared" si="1627"/>
        <v>0</v>
      </c>
      <c r="P1979">
        <f t="shared" si="1628"/>
        <v>0</v>
      </c>
      <c r="Q1979">
        <f t="shared" si="1629"/>
        <v>0</v>
      </c>
      <c r="R1979">
        <f t="shared" si="1630"/>
        <v>0</v>
      </c>
      <c r="S1979">
        <f t="shared" si="1631"/>
        <v>0</v>
      </c>
      <c r="T1979">
        <f t="shared" si="1632"/>
        <v>0</v>
      </c>
      <c r="U1979">
        <f t="shared" si="1633"/>
        <v>0</v>
      </c>
      <c r="V1979">
        <f t="shared" si="1634"/>
        <v>0</v>
      </c>
      <c r="W1979">
        <f t="shared" si="1635"/>
        <v>0</v>
      </c>
      <c r="X1979">
        <f t="shared" si="1636"/>
        <v>0</v>
      </c>
      <c r="Y1979" s="10" t="e">
        <f t="shared" si="1637"/>
        <v>#VALUE!</v>
      </c>
      <c r="Z1979" t="e">
        <f t="shared" si="1638"/>
        <v>#VALUE!</v>
      </c>
      <c r="AA1979" t="e">
        <f t="shared" si="1639"/>
        <v>#VALUE!</v>
      </c>
      <c r="AB1979" t="e">
        <f t="shared" si="1640"/>
        <v>#VALUE!</v>
      </c>
      <c r="AC1979" t="e">
        <f t="shared" si="1641"/>
        <v>#VALUE!</v>
      </c>
      <c r="AD1979" t="e">
        <f t="shared" si="1642"/>
        <v>#VALUE!</v>
      </c>
      <c r="AE1979" t="e">
        <f t="shared" si="1643"/>
        <v>#VALUE!</v>
      </c>
      <c r="AF1979" t="e">
        <f t="shared" si="1644"/>
        <v>#VALUE!</v>
      </c>
      <c r="AG1979" t="e">
        <f t="shared" si="1645"/>
        <v>#VALUE!</v>
      </c>
      <c r="AH1979" t="e">
        <f t="shared" si="1646"/>
        <v>#VALUE!</v>
      </c>
      <c r="BJ1979">
        <f t="shared" si="1624"/>
        <v>0</v>
      </c>
    </row>
    <row r="1980" spans="11:62" x14ac:dyDescent="0.2">
      <c r="K1980">
        <f>WeedDataInput!F1978</f>
        <v>0</v>
      </c>
      <c r="L1980">
        <f>WeedDataInput!G1978</f>
        <v>0</v>
      </c>
      <c r="M1980" s="10" t="str">
        <f t="shared" si="1625"/>
        <v>;0</v>
      </c>
      <c r="N1980" t="str">
        <f t="shared" si="1626"/>
        <v>;0</v>
      </c>
      <c r="O1980" t="str">
        <f t="shared" si="1627"/>
        <v>0</v>
      </c>
      <c r="P1980">
        <f t="shared" si="1628"/>
        <v>0</v>
      </c>
      <c r="Q1980">
        <f t="shared" si="1629"/>
        <v>0</v>
      </c>
      <c r="R1980">
        <f t="shared" si="1630"/>
        <v>0</v>
      </c>
      <c r="S1980">
        <f t="shared" si="1631"/>
        <v>0</v>
      </c>
      <c r="T1980">
        <f t="shared" si="1632"/>
        <v>0</v>
      </c>
      <c r="U1980">
        <f t="shared" si="1633"/>
        <v>0</v>
      </c>
      <c r="V1980">
        <f t="shared" si="1634"/>
        <v>0</v>
      </c>
      <c r="W1980">
        <f t="shared" si="1635"/>
        <v>0</v>
      </c>
      <c r="X1980">
        <f t="shared" si="1636"/>
        <v>0</v>
      </c>
      <c r="Y1980" s="10" t="e">
        <f t="shared" si="1637"/>
        <v>#VALUE!</v>
      </c>
      <c r="Z1980" t="e">
        <f t="shared" si="1638"/>
        <v>#VALUE!</v>
      </c>
      <c r="AA1980" t="e">
        <f t="shared" si="1639"/>
        <v>#VALUE!</v>
      </c>
      <c r="AB1980" t="e">
        <f t="shared" si="1640"/>
        <v>#VALUE!</v>
      </c>
      <c r="AC1980" t="e">
        <f t="shared" si="1641"/>
        <v>#VALUE!</v>
      </c>
      <c r="AD1980" t="e">
        <f t="shared" si="1642"/>
        <v>#VALUE!</v>
      </c>
      <c r="AE1980" t="e">
        <f t="shared" si="1643"/>
        <v>#VALUE!</v>
      </c>
      <c r="AF1980" t="e">
        <f t="shared" si="1644"/>
        <v>#VALUE!</v>
      </c>
      <c r="AG1980" t="e">
        <f t="shared" si="1645"/>
        <v>#VALUE!</v>
      </c>
      <c r="AH1980" t="e">
        <f t="shared" si="1646"/>
        <v>#VALUE!</v>
      </c>
      <c r="BJ1980">
        <f t="shared" si="1624"/>
        <v>0</v>
      </c>
    </row>
    <row r="1981" spans="11:62" x14ac:dyDescent="0.2">
      <c r="K1981">
        <f>WeedDataInput!F1979</f>
        <v>0</v>
      </c>
      <c r="L1981">
        <f>WeedDataInput!G1979</f>
        <v>0</v>
      </c>
      <c r="M1981" s="10" t="str">
        <f t="shared" si="1625"/>
        <v>;0</v>
      </c>
      <c r="N1981" t="str">
        <f t="shared" si="1626"/>
        <v>;0</v>
      </c>
      <c r="O1981" t="str">
        <f t="shared" si="1627"/>
        <v>0</v>
      </c>
      <c r="P1981">
        <f t="shared" si="1628"/>
        <v>0</v>
      </c>
      <c r="Q1981">
        <f t="shared" si="1629"/>
        <v>0</v>
      </c>
      <c r="R1981">
        <f t="shared" si="1630"/>
        <v>0</v>
      </c>
      <c r="S1981">
        <f t="shared" si="1631"/>
        <v>0</v>
      </c>
      <c r="T1981">
        <f t="shared" si="1632"/>
        <v>0</v>
      </c>
      <c r="U1981">
        <f t="shared" si="1633"/>
        <v>0</v>
      </c>
      <c r="V1981">
        <f t="shared" si="1634"/>
        <v>0</v>
      </c>
      <c r="W1981">
        <f t="shared" si="1635"/>
        <v>0</v>
      </c>
      <c r="X1981">
        <f t="shared" si="1636"/>
        <v>0</v>
      </c>
      <c r="Y1981" s="10" t="e">
        <f t="shared" si="1637"/>
        <v>#VALUE!</v>
      </c>
      <c r="Z1981" t="e">
        <f t="shared" si="1638"/>
        <v>#VALUE!</v>
      </c>
      <c r="AA1981" t="e">
        <f t="shared" si="1639"/>
        <v>#VALUE!</v>
      </c>
      <c r="AB1981" t="e">
        <f t="shared" si="1640"/>
        <v>#VALUE!</v>
      </c>
      <c r="AC1981" t="e">
        <f t="shared" si="1641"/>
        <v>#VALUE!</v>
      </c>
      <c r="AD1981" t="e">
        <f t="shared" si="1642"/>
        <v>#VALUE!</v>
      </c>
      <c r="AE1981" t="e">
        <f t="shared" si="1643"/>
        <v>#VALUE!</v>
      </c>
      <c r="AF1981" t="e">
        <f t="shared" si="1644"/>
        <v>#VALUE!</v>
      </c>
      <c r="AG1981" t="e">
        <f t="shared" si="1645"/>
        <v>#VALUE!</v>
      </c>
      <c r="AH1981" t="e">
        <f t="shared" si="1646"/>
        <v>#VALUE!</v>
      </c>
      <c r="BJ1981">
        <f t="shared" si="1624"/>
        <v>0</v>
      </c>
    </row>
    <row r="1982" spans="11:62" x14ac:dyDescent="0.2">
      <c r="K1982">
        <f>WeedDataInput!F1980</f>
        <v>0</v>
      </c>
      <c r="L1982">
        <f>WeedDataInput!G1980</f>
        <v>0</v>
      </c>
      <c r="M1982" s="10" t="str">
        <f t="shared" si="1625"/>
        <v>;0</v>
      </c>
      <c r="N1982" t="str">
        <f t="shared" si="1626"/>
        <v>;0</v>
      </c>
      <c r="O1982" t="str">
        <f t="shared" si="1627"/>
        <v>0</v>
      </c>
      <c r="P1982">
        <f t="shared" si="1628"/>
        <v>0</v>
      </c>
      <c r="Q1982">
        <f t="shared" si="1629"/>
        <v>0</v>
      </c>
      <c r="R1982">
        <f t="shared" si="1630"/>
        <v>0</v>
      </c>
      <c r="S1982">
        <f t="shared" si="1631"/>
        <v>0</v>
      </c>
      <c r="T1982">
        <f t="shared" si="1632"/>
        <v>0</v>
      </c>
      <c r="U1982">
        <f t="shared" si="1633"/>
        <v>0</v>
      </c>
      <c r="V1982">
        <f t="shared" si="1634"/>
        <v>0</v>
      </c>
      <c r="W1982">
        <f t="shared" si="1635"/>
        <v>0</v>
      </c>
      <c r="X1982">
        <f t="shared" si="1636"/>
        <v>0</v>
      </c>
      <c r="Y1982" s="10" t="e">
        <f t="shared" si="1637"/>
        <v>#VALUE!</v>
      </c>
      <c r="Z1982" t="e">
        <f t="shared" si="1638"/>
        <v>#VALUE!</v>
      </c>
      <c r="AA1982" t="e">
        <f t="shared" si="1639"/>
        <v>#VALUE!</v>
      </c>
      <c r="AB1982" t="e">
        <f t="shared" si="1640"/>
        <v>#VALUE!</v>
      </c>
      <c r="AC1982" t="e">
        <f t="shared" si="1641"/>
        <v>#VALUE!</v>
      </c>
      <c r="AD1982" t="e">
        <f t="shared" si="1642"/>
        <v>#VALUE!</v>
      </c>
      <c r="AE1982" t="e">
        <f t="shared" si="1643"/>
        <v>#VALUE!</v>
      </c>
      <c r="AF1982" t="e">
        <f t="shared" si="1644"/>
        <v>#VALUE!</v>
      </c>
      <c r="AG1982" t="e">
        <f t="shared" si="1645"/>
        <v>#VALUE!</v>
      </c>
      <c r="AH1982" t="e">
        <f t="shared" si="1646"/>
        <v>#VALUE!</v>
      </c>
      <c r="BJ1982">
        <f t="shared" si="1624"/>
        <v>0</v>
      </c>
    </row>
    <row r="1983" spans="11:62" x14ac:dyDescent="0.2">
      <c r="K1983">
        <f>WeedDataInput!F1981</f>
        <v>0</v>
      </c>
      <c r="L1983">
        <f>WeedDataInput!G1981</f>
        <v>0</v>
      </c>
      <c r="M1983" s="10" t="str">
        <f t="shared" si="1625"/>
        <v>;0</v>
      </c>
      <c r="N1983" t="str">
        <f t="shared" si="1626"/>
        <v>;0</v>
      </c>
      <c r="O1983" t="str">
        <f t="shared" si="1627"/>
        <v>0</v>
      </c>
      <c r="P1983">
        <f t="shared" si="1628"/>
        <v>0</v>
      </c>
      <c r="Q1983">
        <f t="shared" si="1629"/>
        <v>0</v>
      </c>
      <c r="R1983">
        <f t="shared" si="1630"/>
        <v>0</v>
      </c>
      <c r="S1983">
        <f t="shared" si="1631"/>
        <v>0</v>
      </c>
      <c r="T1983">
        <f t="shared" si="1632"/>
        <v>0</v>
      </c>
      <c r="U1983">
        <f t="shared" si="1633"/>
        <v>0</v>
      </c>
      <c r="V1983">
        <f t="shared" si="1634"/>
        <v>0</v>
      </c>
      <c r="W1983">
        <f t="shared" si="1635"/>
        <v>0</v>
      </c>
      <c r="X1983">
        <f t="shared" si="1636"/>
        <v>0</v>
      </c>
      <c r="Y1983" s="10" t="e">
        <f t="shared" si="1637"/>
        <v>#VALUE!</v>
      </c>
      <c r="Z1983" t="e">
        <f t="shared" si="1638"/>
        <v>#VALUE!</v>
      </c>
      <c r="AA1983" t="e">
        <f t="shared" si="1639"/>
        <v>#VALUE!</v>
      </c>
      <c r="AB1983" t="e">
        <f t="shared" si="1640"/>
        <v>#VALUE!</v>
      </c>
      <c r="AC1983" t="e">
        <f t="shared" si="1641"/>
        <v>#VALUE!</v>
      </c>
      <c r="AD1983" t="e">
        <f t="shared" si="1642"/>
        <v>#VALUE!</v>
      </c>
      <c r="AE1983" t="e">
        <f t="shared" si="1643"/>
        <v>#VALUE!</v>
      </c>
      <c r="AF1983" t="e">
        <f t="shared" si="1644"/>
        <v>#VALUE!</v>
      </c>
      <c r="AG1983" t="e">
        <f t="shared" si="1645"/>
        <v>#VALUE!</v>
      </c>
      <c r="AH1983" t="e">
        <f t="shared" si="1646"/>
        <v>#VALUE!</v>
      </c>
      <c r="BJ1983">
        <f t="shared" si="1624"/>
        <v>0</v>
      </c>
    </row>
    <row r="1984" spans="11:62" x14ac:dyDescent="0.2">
      <c r="K1984">
        <f>WeedDataInput!F1982</f>
        <v>0</v>
      </c>
      <c r="L1984">
        <f>WeedDataInput!G1982</f>
        <v>0</v>
      </c>
      <c r="M1984" s="10" t="str">
        <f t="shared" si="1625"/>
        <v>;0</v>
      </c>
      <c r="N1984" t="str">
        <f t="shared" si="1626"/>
        <v>;0</v>
      </c>
      <c r="O1984" t="str">
        <f t="shared" si="1627"/>
        <v>0</v>
      </c>
      <c r="P1984">
        <f t="shared" si="1628"/>
        <v>0</v>
      </c>
      <c r="Q1984">
        <f t="shared" si="1629"/>
        <v>0</v>
      </c>
      <c r="R1984">
        <f t="shared" si="1630"/>
        <v>0</v>
      </c>
      <c r="S1984">
        <f t="shared" si="1631"/>
        <v>0</v>
      </c>
      <c r="T1984">
        <f t="shared" si="1632"/>
        <v>0</v>
      </c>
      <c r="U1984">
        <f t="shared" si="1633"/>
        <v>0</v>
      </c>
      <c r="V1984">
        <f t="shared" si="1634"/>
        <v>0</v>
      </c>
      <c r="W1984">
        <f t="shared" si="1635"/>
        <v>0</v>
      </c>
      <c r="X1984">
        <f t="shared" si="1636"/>
        <v>0</v>
      </c>
      <c r="Y1984" s="10" t="e">
        <f t="shared" si="1637"/>
        <v>#VALUE!</v>
      </c>
      <c r="Z1984" t="e">
        <f t="shared" si="1638"/>
        <v>#VALUE!</v>
      </c>
      <c r="AA1984" t="e">
        <f t="shared" si="1639"/>
        <v>#VALUE!</v>
      </c>
      <c r="AB1984" t="e">
        <f t="shared" si="1640"/>
        <v>#VALUE!</v>
      </c>
      <c r="AC1984" t="e">
        <f t="shared" si="1641"/>
        <v>#VALUE!</v>
      </c>
      <c r="AD1984" t="e">
        <f t="shared" si="1642"/>
        <v>#VALUE!</v>
      </c>
      <c r="AE1984" t="e">
        <f t="shared" si="1643"/>
        <v>#VALUE!</v>
      </c>
      <c r="AF1984" t="e">
        <f t="shared" si="1644"/>
        <v>#VALUE!</v>
      </c>
      <c r="AG1984" t="e">
        <f t="shared" si="1645"/>
        <v>#VALUE!</v>
      </c>
      <c r="AH1984" t="e">
        <f t="shared" si="1646"/>
        <v>#VALUE!</v>
      </c>
      <c r="BJ1984">
        <f t="shared" si="1624"/>
        <v>0</v>
      </c>
    </row>
    <row r="1985" spans="11:62" x14ac:dyDescent="0.2">
      <c r="K1985">
        <f>WeedDataInput!F1983</f>
        <v>0</v>
      </c>
      <c r="L1985">
        <f>WeedDataInput!G1983</f>
        <v>0</v>
      </c>
      <c r="M1985" s="10" t="str">
        <f t="shared" si="1625"/>
        <v>;0</v>
      </c>
      <c r="N1985" t="str">
        <f t="shared" si="1626"/>
        <v>;0</v>
      </c>
      <c r="O1985" t="str">
        <f t="shared" si="1627"/>
        <v>0</v>
      </c>
      <c r="P1985">
        <f t="shared" si="1628"/>
        <v>0</v>
      </c>
      <c r="Q1985">
        <f t="shared" si="1629"/>
        <v>0</v>
      </c>
      <c r="R1985">
        <f t="shared" si="1630"/>
        <v>0</v>
      </c>
      <c r="S1985">
        <f t="shared" si="1631"/>
        <v>0</v>
      </c>
      <c r="T1985">
        <f t="shared" si="1632"/>
        <v>0</v>
      </c>
      <c r="U1985">
        <f t="shared" si="1633"/>
        <v>0</v>
      </c>
      <c r="V1985">
        <f t="shared" si="1634"/>
        <v>0</v>
      </c>
      <c r="W1985">
        <f t="shared" si="1635"/>
        <v>0</v>
      </c>
      <c r="X1985">
        <f t="shared" si="1636"/>
        <v>0</v>
      </c>
      <c r="Y1985" s="10" t="e">
        <f t="shared" si="1637"/>
        <v>#VALUE!</v>
      </c>
      <c r="Z1985" t="e">
        <f t="shared" si="1638"/>
        <v>#VALUE!</v>
      </c>
      <c r="AA1985" t="e">
        <f t="shared" si="1639"/>
        <v>#VALUE!</v>
      </c>
      <c r="AB1985" t="e">
        <f t="shared" si="1640"/>
        <v>#VALUE!</v>
      </c>
      <c r="AC1985" t="e">
        <f t="shared" si="1641"/>
        <v>#VALUE!</v>
      </c>
      <c r="AD1985" t="e">
        <f t="shared" si="1642"/>
        <v>#VALUE!</v>
      </c>
      <c r="AE1985" t="e">
        <f t="shared" si="1643"/>
        <v>#VALUE!</v>
      </c>
      <c r="AF1985" t="e">
        <f t="shared" si="1644"/>
        <v>#VALUE!</v>
      </c>
      <c r="AG1985" t="e">
        <f t="shared" si="1645"/>
        <v>#VALUE!</v>
      </c>
      <c r="AH1985" t="e">
        <f t="shared" si="1646"/>
        <v>#VALUE!</v>
      </c>
      <c r="BJ1985">
        <f t="shared" si="1624"/>
        <v>0</v>
      </c>
    </row>
    <row r="1986" spans="11:62" x14ac:dyDescent="0.2">
      <c r="K1986">
        <f>WeedDataInput!F1984</f>
        <v>0</v>
      </c>
      <c r="L1986">
        <f>WeedDataInput!G1984</f>
        <v>0</v>
      </c>
      <c r="M1986" s="10" t="str">
        <f t="shared" si="1625"/>
        <v>;0</v>
      </c>
      <c r="N1986" t="str">
        <f t="shared" si="1626"/>
        <v>;0</v>
      </c>
      <c r="O1986" t="str">
        <f t="shared" si="1627"/>
        <v>0</v>
      </c>
      <c r="P1986">
        <f t="shared" si="1628"/>
        <v>0</v>
      </c>
      <c r="Q1986">
        <f t="shared" si="1629"/>
        <v>0</v>
      </c>
      <c r="R1986">
        <f t="shared" si="1630"/>
        <v>0</v>
      </c>
      <c r="S1986">
        <f t="shared" si="1631"/>
        <v>0</v>
      </c>
      <c r="T1986">
        <f t="shared" si="1632"/>
        <v>0</v>
      </c>
      <c r="U1986">
        <f t="shared" si="1633"/>
        <v>0</v>
      </c>
      <c r="V1986">
        <f t="shared" si="1634"/>
        <v>0</v>
      </c>
      <c r="W1986">
        <f t="shared" si="1635"/>
        <v>0</v>
      </c>
      <c r="X1986">
        <f t="shared" si="1636"/>
        <v>0</v>
      </c>
      <c r="Y1986" s="10" t="e">
        <f t="shared" si="1637"/>
        <v>#VALUE!</v>
      </c>
      <c r="Z1986" t="e">
        <f t="shared" si="1638"/>
        <v>#VALUE!</v>
      </c>
      <c r="AA1986" t="e">
        <f t="shared" si="1639"/>
        <v>#VALUE!</v>
      </c>
      <c r="AB1986" t="e">
        <f t="shared" si="1640"/>
        <v>#VALUE!</v>
      </c>
      <c r="AC1986" t="e">
        <f t="shared" si="1641"/>
        <v>#VALUE!</v>
      </c>
      <c r="AD1986" t="e">
        <f t="shared" si="1642"/>
        <v>#VALUE!</v>
      </c>
      <c r="AE1986" t="e">
        <f t="shared" si="1643"/>
        <v>#VALUE!</v>
      </c>
      <c r="AF1986" t="e">
        <f t="shared" si="1644"/>
        <v>#VALUE!</v>
      </c>
      <c r="AG1986" t="e">
        <f t="shared" si="1645"/>
        <v>#VALUE!</v>
      </c>
      <c r="AH1986" t="e">
        <f t="shared" si="1646"/>
        <v>#VALUE!</v>
      </c>
      <c r="BJ1986">
        <f t="shared" si="1624"/>
        <v>0</v>
      </c>
    </row>
    <row r="1987" spans="11:62" x14ac:dyDescent="0.2">
      <c r="K1987">
        <f>WeedDataInput!F1985</f>
        <v>0</v>
      </c>
      <c r="L1987">
        <f>WeedDataInput!G1985</f>
        <v>0</v>
      </c>
      <c r="M1987" s="10" t="str">
        <f t="shared" si="1625"/>
        <v>;0</v>
      </c>
      <c r="N1987" t="str">
        <f t="shared" si="1626"/>
        <v>;0</v>
      </c>
      <c r="O1987" t="str">
        <f t="shared" si="1627"/>
        <v>0</v>
      </c>
      <c r="P1987">
        <f t="shared" si="1628"/>
        <v>0</v>
      </c>
      <c r="Q1987">
        <f t="shared" si="1629"/>
        <v>0</v>
      </c>
      <c r="R1987">
        <f t="shared" si="1630"/>
        <v>0</v>
      </c>
      <c r="S1987">
        <f t="shared" si="1631"/>
        <v>0</v>
      </c>
      <c r="T1987">
        <f t="shared" si="1632"/>
        <v>0</v>
      </c>
      <c r="U1987">
        <f t="shared" si="1633"/>
        <v>0</v>
      </c>
      <c r="V1987">
        <f t="shared" si="1634"/>
        <v>0</v>
      </c>
      <c r="W1987">
        <f t="shared" si="1635"/>
        <v>0</v>
      </c>
      <c r="X1987">
        <f t="shared" si="1636"/>
        <v>0</v>
      </c>
      <c r="Y1987" s="10" t="e">
        <f t="shared" si="1637"/>
        <v>#VALUE!</v>
      </c>
      <c r="Z1987" t="e">
        <f t="shared" si="1638"/>
        <v>#VALUE!</v>
      </c>
      <c r="AA1987" t="e">
        <f t="shared" si="1639"/>
        <v>#VALUE!</v>
      </c>
      <c r="AB1987" t="e">
        <f t="shared" si="1640"/>
        <v>#VALUE!</v>
      </c>
      <c r="AC1987" t="e">
        <f t="shared" si="1641"/>
        <v>#VALUE!</v>
      </c>
      <c r="AD1987" t="e">
        <f t="shared" si="1642"/>
        <v>#VALUE!</v>
      </c>
      <c r="AE1987" t="e">
        <f t="shared" si="1643"/>
        <v>#VALUE!</v>
      </c>
      <c r="AF1987" t="e">
        <f t="shared" si="1644"/>
        <v>#VALUE!</v>
      </c>
      <c r="AG1987" t="e">
        <f t="shared" si="1645"/>
        <v>#VALUE!</v>
      </c>
      <c r="AH1987" t="e">
        <f t="shared" si="1646"/>
        <v>#VALUE!</v>
      </c>
      <c r="BJ1987">
        <f t="shared" si="1624"/>
        <v>0</v>
      </c>
    </row>
    <row r="1988" spans="11:62" x14ac:dyDescent="0.2">
      <c r="K1988">
        <f>WeedDataInput!F1986</f>
        <v>0</v>
      </c>
      <c r="L1988">
        <f>WeedDataInput!G1986</f>
        <v>0</v>
      </c>
      <c r="M1988" s="10" t="str">
        <f t="shared" si="1625"/>
        <v>;0</v>
      </c>
      <c r="N1988" t="str">
        <f t="shared" si="1626"/>
        <v>;0</v>
      </c>
      <c r="O1988" t="str">
        <f t="shared" si="1627"/>
        <v>0</v>
      </c>
      <c r="P1988">
        <f t="shared" si="1628"/>
        <v>0</v>
      </c>
      <c r="Q1988">
        <f t="shared" si="1629"/>
        <v>0</v>
      </c>
      <c r="R1988">
        <f t="shared" si="1630"/>
        <v>0</v>
      </c>
      <c r="S1988">
        <f t="shared" si="1631"/>
        <v>0</v>
      </c>
      <c r="T1988">
        <f t="shared" si="1632"/>
        <v>0</v>
      </c>
      <c r="U1988">
        <f t="shared" si="1633"/>
        <v>0</v>
      </c>
      <c r="V1988">
        <f t="shared" si="1634"/>
        <v>0</v>
      </c>
      <c r="W1988">
        <f t="shared" si="1635"/>
        <v>0</v>
      </c>
      <c r="X1988">
        <f t="shared" si="1636"/>
        <v>0</v>
      </c>
      <c r="Y1988" s="10" t="e">
        <f t="shared" si="1637"/>
        <v>#VALUE!</v>
      </c>
      <c r="Z1988" t="e">
        <f t="shared" si="1638"/>
        <v>#VALUE!</v>
      </c>
      <c r="AA1988" t="e">
        <f t="shared" si="1639"/>
        <v>#VALUE!</v>
      </c>
      <c r="AB1988" t="e">
        <f t="shared" si="1640"/>
        <v>#VALUE!</v>
      </c>
      <c r="AC1988" t="e">
        <f t="shared" si="1641"/>
        <v>#VALUE!</v>
      </c>
      <c r="AD1988" t="e">
        <f t="shared" si="1642"/>
        <v>#VALUE!</v>
      </c>
      <c r="AE1988" t="e">
        <f t="shared" si="1643"/>
        <v>#VALUE!</v>
      </c>
      <c r="AF1988" t="e">
        <f t="shared" si="1644"/>
        <v>#VALUE!</v>
      </c>
      <c r="AG1988" t="e">
        <f t="shared" si="1645"/>
        <v>#VALUE!</v>
      </c>
      <c r="AH1988" t="e">
        <f t="shared" si="1646"/>
        <v>#VALUE!</v>
      </c>
      <c r="BJ1988">
        <f t="shared" si="1624"/>
        <v>0</v>
      </c>
    </row>
    <row r="1989" spans="11:62" x14ac:dyDescent="0.2">
      <c r="K1989">
        <f>WeedDataInput!F1987</f>
        <v>0</v>
      </c>
      <c r="L1989">
        <f>WeedDataInput!G1987</f>
        <v>0</v>
      </c>
      <c r="M1989" s="10" t="str">
        <f t="shared" si="1625"/>
        <v>;0</v>
      </c>
      <c r="N1989" t="str">
        <f t="shared" si="1626"/>
        <v>;0</v>
      </c>
      <c r="O1989" t="str">
        <f t="shared" si="1627"/>
        <v>0</v>
      </c>
      <c r="P1989">
        <f t="shared" si="1628"/>
        <v>0</v>
      </c>
      <c r="Q1989">
        <f t="shared" si="1629"/>
        <v>0</v>
      </c>
      <c r="R1989">
        <f t="shared" si="1630"/>
        <v>0</v>
      </c>
      <c r="S1989">
        <f t="shared" si="1631"/>
        <v>0</v>
      </c>
      <c r="T1989">
        <f t="shared" si="1632"/>
        <v>0</v>
      </c>
      <c r="U1989">
        <f t="shared" si="1633"/>
        <v>0</v>
      </c>
      <c r="V1989">
        <f t="shared" si="1634"/>
        <v>0</v>
      </c>
      <c r="W1989">
        <f t="shared" si="1635"/>
        <v>0</v>
      </c>
      <c r="X1989">
        <f t="shared" si="1636"/>
        <v>0</v>
      </c>
      <c r="Y1989" s="10" t="e">
        <f t="shared" si="1637"/>
        <v>#VALUE!</v>
      </c>
      <c r="Z1989" t="e">
        <f t="shared" si="1638"/>
        <v>#VALUE!</v>
      </c>
      <c r="AA1989" t="e">
        <f t="shared" si="1639"/>
        <v>#VALUE!</v>
      </c>
      <c r="AB1989" t="e">
        <f t="shared" si="1640"/>
        <v>#VALUE!</v>
      </c>
      <c r="AC1989" t="e">
        <f t="shared" si="1641"/>
        <v>#VALUE!</v>
      </c>
      <c r="AD1989" t="e">
        <f t="shared" si="1642"/>
        <v>#VALUE!</v>
      </c>
      <c r="AE1989" t="e">
        <f t="shared" si="1643"/>
        <v>#VALUE!</v>
      </c>
      <c r="AF1989" t="e">
        <f t="shared" si="1644"/>
        <v>#VALUE!</v>
      </c>
      <c r="AG1989" t="e">
        <f t="shared" si="1645"/>
        <v>#VALUE!</v>
      </c>
      <c r="AH1989" t="e">
        <f t="shared" si="1646"/>
        <v>#VALUE!</v>
      </c>
      <c r="BJ1989">
        <f t="shared" si="1624"/>
        <v>0</v>
      </c>
    </row>
    <row r="1990" spans="11:62" x14ac:dyDescent="0.2">
      <c r="K1990">
        <f>WeedDataInput!F1988</f>
        <v>0</v>
      </c>
      <c r="L1990">
        <f>WeedDataInput!G1988</f>
        <v>0</v>
      </c>
      <c r="M1990" s="10" t="str">
        <f t="shared" si="1625"/>
        <v>;0</v>
      </c>
      <c r="N1990" t="str">
        <f t="shared" si="1626"/>
        <v>;0</v>
      </c>
      <c r="O1990" t="str">
        <f t="shared" si="1627"/>
        <v>0</v>
      </c>
      <c r="P1990">
        <f t="shared" si="1628"/>
        <v>0</v>
      </c>
      <c r="Q1990">
        <f t="shared" si="1629"/>
        <v>0</v>
      </c>
      <c r="R1990">
        <f t="shared" si="1630"/>
        <v>0</v>
      </c>
      <c r="S1990">
        <f t="shared" si="1631"/>
        <v>0</v>
      </c>
      <c r="T1990">
        <f t="shared" si="1632"/>
        <v>0</v>
      </c>
      <c r="U1990">
        <f t="shared" si="1633"/>
        <v>0</v>
      </c>
      <c r="V1990">
        <f t="shared" si="1634"/>
        <v>0</v>
      </c>
      <c r="W1990">
        <f t="shared" si="1635"/>
        <v>0</v>
      </c>
      <c r="X1990">
        <f t="shared" si="1636"/>
        <v>0</v>
      </c>
      <c r="Y1990" s="10" t="e">
        <f t="shared" si="1637"/>
        <v>#VALUE!</v>
      </c>
      <c r="Z1990" t="e">
        <f t="shared" si="1638"/>
        <v>#VALUE!</v>
      </c>
      <c r="AA1990" t="e">
        <f t="shared" si="1639"/>
        <v>#VALUE!</v>
      </c>
      <c r="AB1990" t="e">
        <f t="shared" si="1640"/>
        <v>#VALUE!</v>
      </c>
      <c r="AC1990" t="e">
        <f t="shared" si="1641"/>
        <v>#VALUE!</v>
      </c>
      <c r="AD1990" t="e">
        <f t="shared" si="1642"/>
        <v>#VALUE!</v>
      </c>
      <c r="AE1990" t="e">
        <f t="shared" si="1643"/>
        <v>#VALUE!</v>
      </c>
      <c r="AF1990" t="e">
        <f t="shared" si="1644"/>
        <v>#VALUE!</v>
      </c>
      <c r="AG1990" t="e">
        <f t="shared" si="1645"/>
        <v>#VALUE!</v>
      </c>
      <c r="AH1990" t="e">
        <f t="shared" si="1646"/>
        <v>#VALUE!</v>
      </c>
      <c r="BJ1990">
        <f t="shared" si="1624"/>
        <v>0</v>
      </c>
    </row>
    <row r="1991" spans="11:62" x14ac:dyDescent="0.2">
      <c r="K1991">
        <f>WeedDataInput!F1989</f>
        <v>0</v>
      </c>
      <c r="L1991">
        <f>WeedDataInput!G1989</f>
        <v>0</v>
      </c>
      <c r="M1991" s="10" t="str">
        <f t="shared" si="1625"/>
        <v>;0</v>
      </c>
      <c r="N1991" t="str">
        <f t="shared" si="1626"/>
        <v>;0</v>
      </c>
      <c r="O1991" t="str">
        <f t="shared" si="1627"/>
        <v>0</v>
      </c>
      <c r="P1991">
        <f t="shared" si="1628"/>
        <v>0</v>
      </c>
      <c r="Q1991">
        <f t="shared" si="1629"/>
        <v>0</v>
      </c>
      <c r="R1991">
        <f t="shared" si="1630"/>
        <v>0</v>
      </c>
      <c r="S1991">
        <f t="shared" si="1631"/>
        <v>0</v>
      </c>
      <c r="T1991">
        <f t="shared" si="1632"/>
        <v>0</v>
      </c>
      <c r="U1991">
        <f t="shared" si="1633"/>
        <v>0</v>
      </c>
      <c r="V1991">
        <f t="shared" si="1634"/>
        <v>0</v>
      </c>
      <c r="W1991">
        <f t="shared" si="1635"/>
        <v>0</v>
      </c>
      <c r="X1991">
        <f t="shared" si="1636"/>
        <v>0</v>
      </c>
      <c r="Y1991" s="10" t="e">
        <f t="shared" si="1637"/>
        <v>#VALUE!</v>
      </c>
      <c r="Z1991" t="e">
        <f t="shared" si="1638"/>
        <v>#VALUE!</v>
      </c>
      <c r="AA1991" t="e">
        <f t="shared" si="1639"/>
        <v>#VALUE!</v>
      </c>
      <c r="AB1991" t="e">
        <f t="shared" si="1640"/>
        <v>#VALUE!</v>
      </c>
      <c r="AC1991" t="e">
        <f t="shared" si="1641"/>
        <v>#VALUE!</v>
      </c>
      <c r="AD1991" t="e">
        <f t="shared" si="1642"/>
        <v>#VALUE!</v>
      </c>
      <c r="AE1991" t="e">
        <f t="shared" si="1643"/>
        <v>#VALUE!</v>
      </c>
      <c r="AF1991" t="e">
        <f t="shared" si="1644"/>
        <v>#VALUE!</v>
      </c>
      <c r="AG1991" t="e">
        <f t="shared" si="1645"/>
        <v>#VALUE!</v>
      </c>
      <c r="AH1991" t="e">
        <f t="shared" si="1646"/>
        <v>#VALUE!</v>
      </c>
      <c r="BJ1991">
        <f t="shared" ref="BJ1991:BJ2054" si="1647">LEN(O1991) - LEN(SUBSTITUTE(O1991, ";", ""))</f>
        <v>0</v>
      </c>
    </row>
    <row r="1992" spans="11:62" x14ac:dyDescent="0.2">
      <c r="K1992">
        <f>WeedDataInput!F1990</f>
        <v>0</v>
      </c>
      <c r="L1992">
        <f>WeedDataInput!G1990</f>
        <v>0</v>
      </c>
      <c r="M1992" s="10" t="str">
        <f t="shared" si="1625"/>
        <v>;0</v>
      </c>
      <c r="N1992" t="str">
        <f t="shared" si="1626"/>
        <v>;0</v>
      </c>
      <c r="O1992" t="str">
        <f t="shared" si="1627"/>
        <v>0</v>
      </c>
      <c r="P1992">
        <f t="shared" si="1628"/>
        <v>0</v>
      </c>
      <c r="Q1992">
        <f t="shared" si="1629"/>
        <v>0</v>
      </c>
      <c r="R1992">
        <f t="shared" si="1630"/>
        <v>0</v>
      </c>
      <c r="S1992">
        <f t="shared" si="1631"/>
        <v>0</v>
      </c>
      <c r="T1992">
        <f t="shared" si="1632"/>
        <v>0</v>
      </c>
      <c r="U1992">
        <f t="shared" si="1633"/>
        <v>0</v>
      </c>
      <c r="V1992">
        <f t="shared" si="1634"/>
        <v>0</v>
      </c>
      <c r="W1992">
        <f t="shared" si="1635"/>
        <v>0</v>
      </c>
      <c r="X1992">
        <f t="shared" si="1636"/>
        <v>0</v>
      </c>
      <c r="Y1992" s="10" t="e">
        <f t="shared" si="1637"/>
        <v>#VALUE!</v>
      </c>
      <c r="Z1992" t="e">
        <f t="shared" si="1638"/>
        <v>#VALUE!</v>
      </c>
      <c r="AA1992" t="e">
        <f t="shared" si="1639"/>
        <v>#VALUE!</v>
      </c>
      <c r="AB1992" t="e">
        <f t="shared" si="1640"/>
        <v>#VALUE!</v>
      </c>
      <c r="AC1992" t="e">
        <f t="shared" si="1641"/>
        <v>#VALUE!</v>
      </c>
      <c r="AD1992" t="e">
        <f t="shared" si="1642"/>
        <v>#VALUE!</v>
      </c>
      <c r="AE1992" t="e">
        <f t="shared" si="1643"/>
        <v>#VALUE!</v>
      </c>
      <c r="AF1992" t="e">
        <f t="shared" si="1644"/>
        <v>#VALUE!</v>
      </c>
      <c r="AG1992" t="e">
        <f t="shared" si="1645"/>
        <v>#VALUE!</v>
      </c>
      <c r="AH1992" t="e">
        <f t="shared" si="1646"/>
        <v>#VALUE!</v>
      </c>
      <c r="BJ1992">
        <f t="shared" si="1647"/>
        <v>0</v>
      </c>
    </row>
    <row r="1993" spans="11:62" x14ac:dyDescent="0.2">
      <c r="K1993">
        <f>WeedDataInput!F1991</f>
        <v>0</v>
      </c>
      <c r="L1993">
        <f>WeedDataInput!G1991</f>
        <v>0</v>
      </c>
      <c r="M1993" s="10" t="str">
        <f t="shared" si="1625"/>
        <v>;0</v>
      </c>
      <c r="N1993" t="str">
        <f t="shared" si="1626"/>
        <v>;0</v>
      </c>
      <c r="O1993" t="str">
        <f t="shared" si="1627"/>
        <v>0</v>
      </c>
      <c r="P1993">
        <f t="shared" si="1628"/>
        <v>0</v>
      </c>
      <c r="Q1993">
        <f t="shared" si="1629"/>
        <v>0</v>
      </c>
      <c r="R1993">
        <f t="shared" si="1630"/>
        <v>0</v>
      </c>
      <c r="S1993">
        <f t="shared" si="1631"/>
        <v>0</v>
      </c>
      <c r="T1993">
        <f t="shared" si="1632"/>
        <v>0</v>
      </c>
      <c r="U1993">
        <f t="shared" si="1633"/>
        <v>0</v>
      </c>
      <c r="V1993">
        <f t="shared" si="1634"/>
        <v>0</v>
      </c>
      <c r="W1993">
        <f t="shared" si="1635"/>
        <v>0</v>
      </c>
      <c r="X1993">
        <f t="shared" si="1636"/>
        <v>0</v>
      </c>
      <c r="Y1993" s="10" t="e">
        <f t="shared" si="1637"/>
        <v>#VALUE!</v>
      </c>
      <c r="Z1993" t="e">
        <f t="shared" si="1638"/>
        <v>#VALUE!</v>
      </c>
      <c r="AA1993" t="e">
        <f t="shared" si="1639"/>
        <v>#VALUE!</v>
      </c>
      <c r="AB1993" t="e">
        <f t="shared" si="1640"/>
        <v>#VALUE!</v>
      </c>
      <c r="AC1993" t="e">
        <f t="shared" si="1641"/>
        <v>#VALUE!</v>
      </c>
      <c r="AD1993" t="e">
        <f t="shared" si="1642"/>
        <v>#VALUE!</v>
      </c>
      <c r="AE1993" t="e">
        <f t="shared" si="1643"/>
        <v>#VALUE!</v>
      </c>
      <c r="AF1993" t="e">
        <f t="shared" si="1644"/>
        <v>#VALUE!</v>
      </c>
      <c r="AG1993" t="e">
        <f t="shared" si="1645"/>
        <v>#VALUE!</v>
      </c>
      <c r="AH1993" t="e">
        <f t="shared" si="1646"/>
        <v>#VALUE!</v>
      </c>
      <c r="BJ1993">
        <f t="shared" si="1647"/>
        <v>0</v>
      </c>
    </row>
    <row r="1994" spans="11:62" x14ac:dyDescent="0.2">
      <c r="K1994">
        <f>WeedDataInput!F1992</f>
        <v>0</v>
      </c>
      <c r="L1994">
        <f>WeedDataInput!G1992</f>
        <v>0</v>
      </c>
      <c r="M1994" s="10" t="str">
        <f t="shared" si="1625"/>
        <v>;0</v>
      </c>
      <c r="N1994" t="str">
        <f t="shared" si="1626"/>
        <v>;0</v>
      </c>
      <c r="O1994" t="str">
        <f t="shared" si="1627"/>
        <v>0</v>
      </c>
      <c r="P1994">
        <f t="shared" si="1628"/>
        <v>0</v>
      </c>
      <c r="Q1994">
        <f t="shared" si="1629"/>
        <v>0</v>
      </c>
      <c r="R1994">
        <f t="shared" si="1630"/>
        <v>0</v>
      </c>
      <c r="S1994">
        <f t="shared" si="1631"/>
        <v>0</v>
      </c>
      <c r="T1994">
        <f t="shared" si="1632"/>
        <v>0</v>
      </c>
      <c r="U1994">
        <f t="shared" si="1633"/>
        <v>0</v>
      </c>
      <c r="V1994">
        <f t="shared" si="1634"/>
        <v>0</v>
      </c>
      <c r="W1994">
        <f t="shared" si="1635"/>
        <v>0</v>
      </c>
      <c r="X1994">
        <f t="shared" si="1636"/>
        <v>0</v>
      </c>
      <c r="Y1994" s="10" t="e">
        <f t="shared" si="1637"/>
        <v>#VALUE!</v>
      </c>
      <c r="Z1994" t="e">
        <f t="shared" si="1638"/>
        <v>#VALUE!</v>
      </c>
      <c r="AA1994" t="e">
        <f t="shared" si="1639"/>
        <v>#VALUE!</v>
      </c>
      <c r="AB1994" t="e">
        <f t="shared" si="1640"/>
        <v>#VALUE!</v>
      </c>
      <c r="AC1994" t="e">
        <f t="shared" si="1641"/>
        <v>#VALUE!</v>
      </c>
      <c r="AD1994" t="e">
        <f t="shared" si="1642"/>
        <v>#VALUE!</v>
      </c>
      <c r="AE1994" t="e">
        <f t="shared" si="1643"/>
        <v>#VALUE!</v>
      </c>
      <c r="AF1994" t="e">
        <f t="shared" si="1644"/>
        <v>#VALUE!</v>
      </c>
      <c r="AG1994" t="e">
        <f t="shared" si="1645"/>
        <v>#VALUE!</v>
      </c>
      <c r="AH1994" t="e">
        <f t="shared" si="1646"/>
        <v>#VALUE!</v>
      </c>
      <c r="BJ1994">
        <f t="shared" si="1647"/>
        <v>0</v>
      </c>
    </row>
    <row r="1995" spans="11:62" x14ac:dyDescent="0.2">
      <c r="K1995">
        <f>WeedDataInput!F1993</f>
        <v>0</v>
      </c>
      <c r="L1995">
        <f>WeedDataInput!G1993</f>
        <v>0</v>
      </c>
      <c r="M1995" s="10" t="str">
        <f t="shared" si="1625"/>
        <v>;0</v>
      </c>
      <c r="N1995" t="str">
        <f t="shared" si="1626"/>
        <v>;0</v>
      </c>
      <c r="O1995" t="str">
        <f t="shared" si="1627"/>
        <v>0</v>
      </c>
      <c r="P1995">
        <f t="shared" si="1628"/>
        <v>0</v>
      </c>
      <c r="Q1995">
        <f t="shared" si="1629"/>
        <v>0</v>
      </c>
      <c r="R1995">
        <f t="shared" si="1630"/>
        <v>0</v>
      </c>
      <c r="S1995">
        <f t="shared" si="1631"/>
        <v>0</v>
      </c>
      <c r="T1995">
        <f t="shared" si="1632"/>
        <v>0</v>
      </c>
      <c r="U1995">
        <f t="shared" si="1633"/>
        <v>0</v>
      </c>
      <c r="V1995">
        <f t="shared" si="1634"/>
        <v>0</v>
      </c>
      <c r="W1995">
        <f t="shared" si="1635"/>
        <v>0</v>
      </c>
      <c r="X1995">
        <f t="shared" si="1636"/>
        <v>0</v>
      </c>
      <c r="Y1995" s="10" t="e">
        <f t="shared" si="1637"/>
        <v>#VALUE!</v>
      </c>
      <c r="Z1995" t="e">
        <f t="shared" si="1638"/>
        <v>#VALUE!</v>
      </c>
      <c r="AA1995" t="e">
        <f t="shared" si="1639"/>
        <v>#VALUE!</v>
      </c>
      <c r="AB1995" t="e">
        <f t="shared" si="1640"/>
        <v>#VALUE!</v>
      </c>
      <c r="AC1995" t="e">
        <f t="shared" si="1641"/>
        <v>#VALUE!</v>
      </c>
      <c r="AD1995" t="e">
        <f t="shared" si="1642"/>
        <v>#VALUE!</v>
      </c>
      <c r="AE1995" t="e">
        <f t="shared" si="1643"/>
        <v>#VALUE!</v>
      </c>
      <c r="AF1995" t="e">
        <f t="shared" si="1644"/>
        <v>#VALUE!</v>
      </c>
      <c r="AG1995" t="e">
        <f t="shared" si="1645"/>
        <v>#VALUE!</v>
      </c>
      <c r="AH1995" t="e">
        <f t="shared" si="1646"/>
        <v>#VALUE!</v>
      </c>
      <c r="BJ1995">
        <f t="shared" si="1647"/>
        <v>0</v>
      </c>
    </row>
    <row r="1996" spans="11:62" x14ac:dyDescent="0.2">
      <c r="K1996">
        <f>WeedDataInput!F1994</f>
        <v>0</v>
      </c>
      <c r="L1996">
        <f>WeedDataInput!G1994</f>
        <v>0</v>
      </c>
      <c r="M1996" s="10" t="str">
        <f t="shared" si="1625"/>
        <v>;0</v>
      </c>
      <c r="N1996" t="str">
        <f t="shared" si="1626"/>
        <v>;0</v>
      </c>
      <c r="O1996" t="str">
        <f t="shared" si="1627"/>
        <v>0</v>
      </c>
      <c r="P1996">
        <f t="shared" si="1628"/>
        <v>0</v>
      </c>
      <c r="Q1996">
        <f t="shared" si="1629"/>
        <v>0</v>
      </c>
      <c r="R1996">
        <f t="shared" si="1630"/>
        <v>0</v>
      </c>
      <c r="S1996">
        <f t="shared" si="1631"/>
        <v>0</v>
      </c>
      <c r="T1996">
        <f t="shared" si="1632"/>
        <v>0</v>
      </c>
      <c r="U1996">
        <f t="shared" si="1633"/>
        <v>0</v>
      </c>
      <c r="V1996">
        <f t="shared" si="1634"/>
        <v>0</v>
      </c>
      <c r="W1996">
        <f t="shared" si="1635"/>
        <v>0</v>
      </c>
      <c r="X1996">
        <f t="shared" si="1636"/>
        <v>0</v>
      </c>
      <c r="Y1996" s="10" t="e">
        <f t="shared" si="1637"/>
        <v>#VALUE!</v>
      </c>
      <c r="Z1996" t="e">
        <f t="shared" si="1638"/>
        <v>#VALUE!</v>
      </c>
      <c r="AA1996" t="e">
        <f t="shared" si="1639"/>
        <v>#VALUE!</v>
      </c>
      <c r="AB1996" t="e">
        <f t="shared" si="1640"/>
        <v>#VALUE!</v>
      </c>
      <c r="AC1996" t="e">
        <f t="shared" si="1641"/>
        <v>#VALUE!</v>
      </c>
      <c r="AD1996" t="e">
        <f t="shared" si="1642"/>
        <v>#VALUE!</v>
      </c>
      <c r="AE1996" t="e">
        <f t="shared" si="1643"/>
        <v>#VALUE!</v>
      </c>
      <c r="AF1996" t="e">
        <f t="shared" si="1644"/>
        <v>#VALUE!</v>
      </c>
      <c r="AG1996" t="e">
        <f t="shared" si="1645"/>
        <v>#VALUE!</v>
      </c>
      <c r="AH1996" t="e">
        <f t="shared" si="1646"/>
        <v>#VALUE!</v>
      </c>
      <c r="BJ1996">
        <f t="shared" si="1647"/>
        <v>0</v>
      </c>
    </row>
    <row r="1997" spans="11:62" x14ac:dyDescent="0.2">
      <c r="K1997">
        <f>WeedDataInput!F1995</f>
        <v>0</v>
      </c>
      <c r="L1997">
        <f>WeedDataInput!G1995</f>
        <v>0</v>
      </c>
      <c r="M1997" s="10" t="str">
        <f t="shared" si="1625"/>
        <v>;0</v>
      </c>
      <c r="N1997" t="str">
        <f t="shared" si="1626"/>
        <v>;0</v>
      </c>
      <c r="O1997" t="str">
        <f t="shared" si="1627"/>
        <v>0</v>
      </c>
      <c r="P1997">
        <f t="shared" si="1628"/>
        <v>0</v>
      </c>
      <c r="Q1997">
        <f t="shared" si="1629"/>
        <v>0</v>
      </c>
      <c r="R1997">
        <f t="shared" si="1630"/>
        <v>0</v>
      </c>
      <c r="S1997">
        <f t="shared" si="1631"/>
        <v>0</v>
      </c>
      <c r="T1997">
        <f t="shared" si="1632"/>
        <v>0</v>
      </c>
      <c r="U1997">
        <f t="shared" si="1633"/>
        <v>0</v>
      </c>
      <c r="V1997">
        <f t="shared" si="1634"/>
        <v>0</v>
      </c>
      <c r="W1997">
        <f t="shared" si="1635"/>
        <v>0</v>
      </c>
      <c r="X1997">
        <f t="shared" si="1636"/>
        <v>0</v>
      </c>
      <c r="Y1997" s="10" t="e">
        <f t="shared" si="1637"/>
        <v>#VALUE!</v>
      </c>
      <c r="Z1997" t="e">
        <f t="shared" si="1638"/>
        <v>#VALUE!</v>
      </c>
      <c r="AA1997" t="e">
        <f t="shared" si="1639"/>
        <v>#VALUE!</v>
      </c>
      <c r="AB1997" t="e">
        <f t="shared" si="1640"/>
        <v>#VALUE!</v>
      </c>
      <c r="AC1997" t="e">
        <f t="shared" si="1641"/>
        <v>#VALUE!</v>
      </c>
      <c r="AD1997" t="e">
        <f t="shared" si="1642"/>
        <v>#VALUE!</v>
      </c>
      <c r="AE1997" t="e">
        <f t="shared" si="1643"/>
        <v>#VALUE!</v>
      </c>
      <c r="AF1997" t="e">
        <f t="shared" si="1644"/>
        <v>#VALUE!</v>
      </c>
      <c r="AG1997" t="e">
        <f t="shared" si="1645"/>
        <v>#VALUE!</v>
      </c>
      <c r="AH1997" t="e">
        <f t="shared" si="1646"/>
        <v>#VALUE!</v>
      </c>
      <c r="BJ1997">
        <f t="shared" si="1647"/>
        <v>0</v>
      </c>
    </row>
    <row r="1998" spans="11:62" x14ac:dyDescent="0.2">
      <c r="K1998">
        <f>WeedDataInput!F1996</f>
        <v>0</v>
      </c>
      <c r="L1998">
        <f>WeedDataInput!G1996</f>
        <v>0</v>
      </c>
      <c r="M1998" s="10" t="str">
        <f t="shared" si="1625"/>
        <v>;0</v>
      </c>
      <c r="N1998" t="str">
        <f t="shared" si="1626"/>
        <v>;0</v>
      </c>
      <c r="O1998" t="str">
        <f t="shared" si="1627"/>
        <v>0</v>
      </c>
      <c r="P1998">
        <f t="shared" si="1628"/>
        <v>0</v>
      </c>
      <c r="Q1998">
        <f t="shared" si="1629"/>
        <v>0</v>
      </c>
      <c r="R1998">
        <f t="shared" si="1630"/>
        <v>0</v>
      </c>
      <c r="S1998">
        <f t="shared" si="1631"/>
        <v>0</v>
      </c>
      <c r="T1998">
        <f t="shared" si="1632"/>
        <v>0</v>
      </c>
      <c r="U1998">
        <f t="shared" si="1633"/>
        <v>0</v>
      </c>
      <c r="V1998">
        <f t="shared" si="1634"/>
        <v>0</v>
      </c>
      <c r="W1998">
        <f t="shared" si="1635"/>
        <v>0</v>
      </c>
      <c r="X1998">
        <f t="shared" si="1636"/>
        <v>0</v>
      </c>
      <c r="Y1998" s="10" t="e">
        <f t="shared" si="1637"/>
        <v>#VALUE!</v>
      </c>
      <c r="Z1998" t="e">
        <f t="shared" si="1638"/>
        <v>#VALUE!</v>
      </c>
      <c r="AA1998" t="e">
        <f t="shared" si="1639"/>
        <v>#VALUE!</v>
      </c>
      <c r="AB1998" t="e">
        <f t="shared" si="1640"/>
        <v>#VALUE!</v>
      </c>
      <c r="AC1998" t="e">
        <f t="shared" si="1641"/>
        <v>#VALUE!</v>
      </c>
      <c r="AD1998" t="e">
        <f t="shared" si="1642"/>
        <v>#VALUE!</v>
      </c>
      <c r="AE1998" t="e">
        <f t="shared" si="1643"/>
        <v>#VALUE!</v>
      </c>
      <c r="AF1998" t="e">
        <f t="shared" si="1644"/>
        <v>#VALUE!</v>
      </c>
      <c r="AG1998" t="e">
        <f t="shared" si="1645"/>
        <v>#VALUE!</v>
      </c>
      <c r="AH1998" t="e">
        <f t="shared" si="1646"/>
        <v>#VALUE!</v>
      </c>
      <c r="BJ1998">
        <f t="shared" si="1647"/>
        <v>0</v>
      </c>
    </row>
    <row r="1999" spans="11:62" x14ac:dyDescent="0.2">
      <c r="K1999">
        <f>WeedDataInput!F1997</f>
        <v>0</v>
      </c>
      <c r="L1999">
        <f>WeedDataInput!G1997</f>
        <v>0</v>
      </c>
      <c r="M1999" s="10" t="str">
        <f t="shared" si="1625"/>
        <v>;0</v>
      </c>
      <c r="N1999" t="str">
        <f t="shared" si="1626"/>
        <v>;0</v>
      </c>
      <c r="O1999" t="str">
        <f t="shared" si="1627"/>
        <v>0</v>
      </c>
      <c r="P1999">
        <f t="shared" si="1628"/>
        <v>0</v>
      </c>
      <c r="Q1999">
        <f t="shared" si="1629"/>
        <v>0</v>
      </c>
      <c r="R1999">
        <f t="shared" si="1630"/>
        <v>0</v>
      </c>
      <c r="S1999">
        <f t="shared" si="1631"/>
        <v>0</v>
      </c>
      <c r="T1999">
        <f t="shared" si="1632"/>
        <v>0</v>
      </c>
      <c r="U1999">
        <f t="shared" si="1633"/>
        <v>0</v>
      </c>
      <c r="V1999">
        <f t="shared" si="1634"/>
        <v>0</v>
      </c>
      <c r="W1999">
        <f t="shared" si="1635"/>
        <v>0</v>
      </c>
      <c r="X1999">
        <f t="shared" si="1636"/>
        <v>0</v>
      </c>
      <c r="Y1999" s="10" t="e">
        <f t="shared" si="1637"/>
        <v>#VALUE!</v>
      </c>
      <c r="Z1999" t="e">
        <f t="shared" si="1638"/>
        <v>#VALUE!</v>
      </c>
      <c r="AA1999" t="e">
        <f t="shared" si="1639"/>
        <v>#VALUE!</v>
      </c>
      <c r="AB1999" t="e">
        <f t="shared" si="1640"/>
        <v>#VALUE!</v>
      </c>
      <c r="AC1999" t="e">
        <f t="shared" si="1641"/>
        <v>#VALUE!</v>
      </c>
      <c r="AD1999" t="e">
        <f t="shared" si="1642"/>
        <v>#VALUE!</v>
      </c>
      <c r="AE1999" t="e">
        <f t="shared" si="1643"/>
        <v>#VALUE!</v>
      </c>
      <c r="AF1999" t="e">
        <f t="shared" si="1644"/>
        <v>#VALUE!</v>
      </c>
      <c r="AG1999" t="e">
        <f t="shared" si="1645"/>
        <v>#VALUE!</v>
      </c>
      <c r="AH1999" t="e">
        <f t="shared" si="1646"/>
        <v>#VALUE!</v>
      </c>
      <c r="BJ1999">
        <f t="shared" si="1647"/>
        <v>0</v>
      </c>
    </row>
    <row r="2000" spans="11:62" x14ac:dyDescent="0.2">
      <c r="K2000">
        <f>WeedDataInput!F1998</f>
        <v>0</v>
      </c>
      <c r="L2000">
        <f>WeedDataInput!G1998</f>
        <v>0</v>
      </c>
      <c r="M2000" s="10" t="str">
        <f t="shared" si="1625"/>
        <v>;0</v>
      </c>
      <c r="N2000" t="str">
        <f t="shared" si="1626"/>
        <v>;0</v>
      </c>
      <c r="O2000" t="str">
        <f t="shared" si="1627"/>
        <v>0</v>
      </c>
      <c r="P2000">
        <f t="shared" si="1628"/>
        <v>0</v>
      </c>
      <c r="Q2000">
        <f t="shared" si="1629"/>
        <v>0</v>
      </c>
      <c r="R2000">
        <f t="shared" si="1630"/>
        <v>0</v>
      </c>
      <c r="S2000">
        <f t="shared" si="1631"/>
        <v>0</v>
      </c>
      <c r="T2000">
        <f t="shared" si="1632"/>
        <v>0</v>
      </c>
      <c r="U2000">
        <f t="shared" si="1633"/>
        <v>0</v>
      </c>
      <c r="V2000">
        <f t="shared" si="1634"/>
        <v>0</v>
      </c>
      <c r="W2000">
        <f t="shared" si="1635"/>
        <v>0</v>
      </c>
      <c r="X2000">
        <f t="shared" si="1636"/>
        <v>0</v>
      </c>
      <c r="Y2000" s="10" t="e">
        <f t="shared" si="1637"/>
        <v>#VALUE!</v>
      </c>
      <c r="Z2000" t="e">
        <f t="shared" si="1638"/>
        <v>#VALUE!</v>
      </c>
      <c r="AA2000" t="e">
        <f t="shared" si="1639"/>
        <v>#VALUE!</v>
      </c>
      <c r="AB2000" t="e">
        <f t="shared" si="1640"/>
        <v>#VALUE!</v>
      </c>
      <c r="AC2000" t="e">
        <f t="shared" si="1641"/>
        <v>#VALUE!</v>
      </c>
      <c r="AD2000" t="e">
        <f t="shared" si="1642"/>
        <v>#VALUE!</v>
      </c>
      <c r="AE2000" t="e">
        <f t="shared" si="1643"/>
        <v>#VALUE!</v>
      </c>
      <c r="AF2000" t="e">
        <f t="shared" si="1644"/>
        <v>#VALUE!</v>
      </c>
      <c r="AG2000" t="e">
        <f t="shared" si="1645"/>
        <v>#VALUE!</v>
      </c>
      <c r="AH2000" t="e">
        <f t="shared" si="1646"/>
        <v>#VALUE!</v>
      </c>
      <c r="BJ2000">
        <f t="shared" si="1647"/>
        <v>0</v>
      </c>
    </row>
    <row r="2001" spans="11:62" x14ac:dyDescent="0.2">
      <c r="K2001">
        <f>WeedDataInput!F1999</f>
        <v>0</v>
      </c>
      <c r="L2001">
        <f>WeedDataInput!G1999</f>
        <v>0</v>
      </c>
      <c r="M2001" s="10" t="str">
        <f t="shared" si="1625"/>
        <v>;0</v>
      </c>
      <c r="N2001" t="str">
        <f t="shared" si="1626"/>
        <v>;0</v>
      </c>
      <c r="O2001" t="str">
        <f t="shared" si="1627"/>
        <v>0</v>
      </c>
      <c r="P2001">
        <f t="shared" si="1628"/>
        <v>0</v>
      </c>
      <c r="Q2001">
        <f t="shared" si="1629"/>
        <v>0</v>
      </c>
      <c r="R2001">
        <f t="shared" si="1630"/>
        <v>0</v>
      </c>
      <c r="S2001">
        <f t="shared" si="1631"/>
        <v>0</v>
      </c>
      <c r="T2001">
        <f t="shared" si="1632"/>
        <v>0</v>
      </c>
      <c r="U2001">
        <f t="shared" si="1633"/>
        <v>0</v>
      </c>
      <c r="V2001">
        <f t="shared" si="1634"/>
        <v>0</v>
      </c>
      <c r="W2001">
        <f t="shared" si="1635"/>
        <v>0</v>
      </c>
      <c r="X2001">
        <f t="shared" si="1636"/>
        <v>0</v>
      </c>
      <c r="Y2001" s="10" t="e">
        <f t="shared" si="1637"/>
        <v>#VALUE!</v>
      </c>
      <c r="Z2001" t="e">
        <f t="shared" si="1638"/>
        <v>#VALUE!</v>
      </c>
      <c r="AA2001" t="e">
        <f t="shared" si="1639"/>
        <v>#VALUE!</v>
      </c>
      <c r="AB2001" t="e">
        <f t="shared" si="1640"/>
        <v>#VALUE!</v>
      </c>
      <c r="AC2001" t="e">
        <f t="shared" si="1641"/>
        <v>#VALUE!</v>
      </c>
      <c r="AD2001" t="e">
        <f t="shared" si="1642"/>
        <v>#VALUE!</v>
      </c>
      <c r="AE2001" t="e">
        <f t="shared" si="1643"/>
        <v>#VALUE!</v>
      </c>
      <c r="AF2001" t="e">
        <f t="shared" si="1644"/>
        <v>#VALUE!</v>
      </c>
      <c r="AG2001" t="e">
        <f t="shared" si="1645"/>
        <v>#VALUE!</v>
      </c>
      <c r="AH2001" t="e">
        <f t="shared" si="1646"/>
        <v>#VALUE!</v>
      </c>
      <c r="BJ2001">
        <f t="shared" si="1647"/>
        <v>0</v>
      </c>
    </row>
    <row r="2002" spans="11:62" x14ac:dyDescent="0.2">
      <c r="K2002">
        <f>WeedDataInput!F2000</f>
        <v>0</v>
      </c>
      <c r="L2002">
        <f>WeedDataInput!G2000</f>
        <v>0</v>
      </c>
      <c r="M2002" s="10" t="str">
        <f t="shared" si="1625"/>
        <v>;0</v>
      </c>
      <c r="N2002" t="str">
        <f t="shared" si="1626"/>
        <v>;0</v>
      </c>
      <c r="O2002" t="str">
        <f t="shared" si="1627"/>
        <v>0</v>
      </c>
      <c r="P2002">
        <f t="shared" si="1628"/>
        <v>0</v>
      </c>
      <c r="Q2002">
        <f t="shared" si="1629"/>
        <v>0</v>
      </c>
      <c r="R2002">
        <f t="shared" si="1630"/>
        <v>0</v>
      </c>
      <c r="S2002">
        <f t="shared" si="1631"/>
        <v>0</v>
      </c>
      <c r="T2002">
        <f t="shared" si="1632"/>
        <v>0</v>
      </c>
      <c r="U2002">
        <f t="shared" si="1633"/>
        <v>0</v>
      </c>
      <c r="V2002">
        <f t="shared" si="1634"/>
        <v>0</v>
      </c>
      <c r="W2002">
        <f t="shared" si="1635"/>
        <v>0</v>
      </c>
      <c r="X2002">
        <f t="shared" si="1636"/>
        <v>0</v>
      </c>
      <c r="Y2002" s="10" t="e">
        <f t="shared" si="1637"/>
        <v>#VALUE!</v>
      </c>
      <c r="Z2002" t="e">
        <f t="shared" si="1638"/>
        <v>#VALUE!</v>
      </c>
      <c r="AA2002" t="e">
        <f t="shared" si="1639"/>
        <v>#VALUE!</v>
      </c>
      <c r="AB2002" t="e">
        <f t="shared" si="1640"/>
        <v>#VALUE!</v>
      </c>
      <c r="AC2002" t="e">
        <f t="shared" si="1641"/>
        <v>#VALUE!</v>
      </c>
      <c r="AD2002" t="e">
        <f t="shared" si="1642"/>
        <v>#VALUE!</v>
      </c>
      <c r="AE2002" t="e">
        <f t="shared" si="1643"/>
        <v>#VALUE!</v>
      </c>
      <c r="AF2002" t="e">
        <f t="shared" si="1644"/>
        <v>#VALUE!</v>
      </c>
      <c r="AG2002" t="e">
        <f t="shared" si="1645"/>
        <v>#VALUE!</v>
      </c>
      <c r="AH2002" t="e">
        <f t="shared" si="1646"/>
        <v>#VALUE!</v>
      </c>
      <c r="BJ2002">
        <f t="shared" si="1647"/>
        <v>0</v>
      </c>
    </row>
    <row r="2003" spans="11:62" x14ac:dyDescent="0.2">
      <c r="K2003">
        <f>WeedDataInput!F2001</f>
        <v>0</v>
      </c>
      <c r="L2003">
        <f>WeedDataInput!G2001</f>
        <v>0</v>
      </c>
      <c r="M2003" s="10" t="str">
        <f t="shared" si="1625"/>
        <v>;0</v>
      </c>
      <c r="N2003" t="str">
        <f t="shared" si="1626"/>
        <v>;0</v>
      </c>
      <c r="O2003" t="str">
        <f t="shared" si="1627"/>
        <v>0</v>
      </c>
      <c r="P2003">
        <f t="shared" si="1628"/>
        <v>0</v>
      </c>
      <c r="Q2003">
        <f t="shared" si="1629"/>
        <v>0</v>
      </c>
      <c r="R2003">
        <f t="shared" si="1630"/>
        <v>0</v>
      </c>
      <c r="S2003">
        <f t="shared" si="1631"/>
        <v>0</v>
      </c>
      <c r="T2003">
        <f t="shared" si="1632"/>
        <v>0</v>
      </c>
      <c r="U2003">
        <f t="shared" si="1633"/>
        <v>0</v>
      </c>
      <c r="V2003">
        <f t="shared" si="1634"/>
        <v>0</v>
      </c>
      <c r="W2003">
        <f t="shared" si="1635"/>
        <v>0</v>
      </c>
      <c r="X2003">
        <f t="shared" si="1636"/>
        <v>0</v>
      </c>
      <c r="Y2003" s="10" t="e">
        <f t="shared" si="1637"/>
        <v>#VALUE!</v>
      </c>
      <c r="Z2003" t="e">
        <f t="shared" si="1638"/>
        <v>#VALUE!</v>
      </c>
      <c r="AA2003" t="e">
        <f t="shared" si="1639"/>
        <v>#VALUE!</v>
      </c>
      <c r="AB2003" t="e">
        <f t="shared" si="1640"/>
        <v>#VALUE!</v>
      </c>
      <c r="AC2003" t="e">
        <f t="shared" si="1641"/>
        <v>#VALUE!</v>
      </c>
      <c r="AD2003" t="e">
        <f t="shared" si="1642"/>
        <v>#VALUE!</v>
      </c>
      <c r="AE2003" t="e">
        <f t="shared" si="1643"/>
        <v>#VALUE!</v>
      </c>
      <c r="AF2003" t="e">
        <f t="shared" si="1644"/>
        <v>#VALUE!</v>
      </c>
      <c r="AG2003" t="e">
        <f t="shared" si="1645"/>
        <v>#VALUE!</v>
      </c>
      <c r="AH2003" t="e">
        <f t="shared" si="1646"/>
        <v>#VALUE!</v>
      </c>
      <c r="BJ2003">
        <f t="shared" si="1647"/>
        <v>0</v>
      </c>
    </row>
    <row r="2004" spans="11:62" x14ac:dyDescent="0.2">
      <c r="K2004">
        <f>WeedDataInput!F2002</f>
        <v>0</v>
      </c>
      <c r="L2004">
        <f>WeedDataInput!G2002</f>
        <v>0</v>
      </c>
      <c r="M2004" s="10" t="str">
        <f t="shared" si="1625"/>
        <v>;0</v>
      </c>
      <c r="N2004" t="str">
        <f t="shared" si="1626"/>
        <v>;0</v>
      </c>
      <c r="O2004" t="str">
        <f t="shared" si="1627"/>
        <v>0</v>
      </c>
      <c r="P2004">
        <f t="shared" si="1628"/>
        <v>0</v>
      </c>
      <c r="Q2004">
        <f t="shared" si="1629"/>
        <v>0</v>
      </c>
      <c r="R2004">
        <f t="shared" si="1630"/>
        <v>0</v>
      </c>
      <c r="S2004">
        <f t="shared" si="1631"/>
        <v>0</v>
      </c>
      <c r="T2004">
        <f t="shared" si="1632"/>
        <v>0</v>
      </c>
      <c r="U2004">
        <f t="shared" si="1633"/>
        <v>0</v>
      </c>
      <c r="V2004">
        <f t="shared" si="1634"/>
        <v>0</v>
      </c>
      <c r="W2004">
        <f t="shared" si="1635"/>
        <v>0</v>
      </c>
      <c r="X2004">
        <f t="shared" si="1636"/>
        <v>0</v>
      </c>
      <c r="Y2004" s="10" t="e">
        <f t="shared" si="1637"/>
        <v>#VALUE!</v>
      </c>
      <c r="Z2004" t="e">
        <f t="shared" si="1638"/>
        <v>#VALUE!</v>
      </c>
      <c r="AA2004" t="e">
        <f t="shared" si="1639"/>
        <v>#VALUE!</v>
      </c>
      <c r="AB2004" t="e">
        <f t="shared" si="1640"/>
        <v>#VALUE!</v>
      </c>
      <c r="AC2004" t="e">
        <f t="shared" si="1641"/>
        <v>#VALUE!</v>
      </c>
      <c r="AD2004" t="e">
        <f t="shared" si="1642"/>
        <v>#VALUE!</v>
      </c>
      <c r="AE2004" t="e">
        <f t="shared" si="1643"/>
        <v>#VALUE!</v>
      </c>
      <c r="AF2004" t="e">
        <f t="shared" si="1644"/>
        <v>#VALUE!</v>
      </c>
      <c r="AG2004" t="e">
        <f t="shared" si="1645"/>
        <v>#VALUE!</v>
      </c>
      <c r="AH2004" t="e">
        <f t="shared" si="1646"/>
        <v>#VALUE!</v>
      </c>
      <c r="BJ2004">
        <f t="shared" si="1647"/>
        <v>0</v>
      </c>
    </row>
    <row r="2005" spans="11:62" x14ac:dyDescent="0.2">
      <c r="K2005">
        <f>WeedDataInput!F2003</f>
        <v>0</v>
      </c>
      <c r="L2005">
        <f>WeedDataInput!G2003</f>
        <v>0</v>
      </c>
      <c r="M2005" s="10" t="str">
        <f t="shared" si="1625"/>
        <v>;0</v>
      </c>
      <c r="N2005" t="str">
        <f t="shared" si="1626"/>
        <v>;0</v>
      </c>
      <c r="O2005" t="str">
        <f t="shared" si="1627"/>
        <v>0</v>
      </c>
      <c r="P2005">
        <f t="shared" si="1628"/>
        <v>0</v>
      </c>
      <c r="Q2005">
        <f t="shared" si="1629"/>
        <v>0</v>
      </c>
      <c r="R2005">
        <f t="shared" si="1630"/>
        <v>0</v>
      </c>
      <c r="S2005">
        <f t="shared" si="1631"/>
        <v>0</v>
      </c>
      <c r="T2005">
        <f t="shared" si="1632"/>
        <v>0</v>
      </c>
      <c r="U2005">
        <f t="shared" si="1633"/>
        <v>0</v>
      </c>
      <c r="V2005">
        <f t="shared" si="1634"/>
        <v>0</v>
      </c>
      <c r="W2005">
        <f t="shared" si="1635"/>
        <v>0</v>
      </c>
      <c r="X2005">
        <f t="shared" si="1636"/>
        <v>0</v>
      </c>
      <c r="Y2005" s="10" t="e">
        <f t="shared" si="1637"/>
        <v>#VALUE!</v>
      </c>
      <c r="Z2005" t="e">
        <f t="shared" si="1638"/>
        <v>#VALUE!</v>
      </c>
      <c r="AA2005" t="e">
        <f t="shared" si="1639"/>
        <v>#VALUE!</v>
      </c>
      <c r="AB2005" t="e">
        <f t="shared" si="1640"/>
        <v>#VALUE!</v>
      </c>
      <c r="AC2005" t="e">
        <f t="shared" si="1641"/>
        <v>#VALUE!</v>
      </c>
      <c r="AD2005" t="e">
        <f t="shared" si="1642"/>
        <v>#VALUE!</v>
      </c>
      <c r="AE2005" t="e">
        <f t="shared" si="1643"/>
        <v>#VALUE!</v>
      </c>
      <c r="AF2005" t="e">
        <f t="shared" si="1644"/>
        <v>#VALUE!</v>
      </c>
      <c r="AG2005" t="e">
        <f t="shared" si="1645"/>
        <v>#VALUE!</v>
      </c>
      <c r="AH2005" t="e">
        <f t="shared" si="1646"/>
        <v>#VALUE!</v>
      </c>
      <c r="BJ2005">
        <f t="shared" si="1647"/>
        <v>0</v>
      </c>
    </row>
    <row r="2006" spans="11:62" x14ac:dyDescent="0.2">
      <c r="K2006">
        <f>WeedDataInput!F2004</f>
        <v>0</v>
      </c>
      <c r="L2006">
        <f>WeedDataInput!G2004</f>
        <v>0</v>
      </c>
      <c r="M2006" s="10" t="str">
        <f t="shared" si="1625"/>
        <v>;0</v>
      </c>
      <c r="N2006" t="str">
        <f t="shared" si="1626"/>
        <v>;0</v>
      </c>
      <c r="O2006" t="str">
        <f t="shared" si="1627"/>
        <v>0</v>
      </c>
      <c r="P2006">
        <f t="shared" si="1628"/>
        <v>0</v>
      </c>
      <c r="Q2006">
        <f t="shared" si="1629"/>
        <v>0</v>
      </c>
      <c r="R2006">
        <f t="shared" si="1630"/>
        <v>0</v>
      </c>
      <c r="S2006">
        <f t="shared" si="1631"/>
        <v>0</v>
      </c>
      <c r="T2006">
        <f t="shared" si="1632"/>
        <v>0</v>
      </c>
      <c r="U2006">
        <f t="shared" si="1633"/>
        <v>0</v>
      </c>
      <c r="V2006">
        <f t="shared" si="1634"/>
        <v>0</v>
      </c>
      <c r="W2006">
        <f t="shared" si="1635"/>
        <v>0</v>
      </c>
      <c r="X2006">
        <f t="shared" si="1636"/>
        <v>0</v>
      </c>
      <c r="Y2006" s="10" t="e">
        <f t="shared" si="1637"/>
        <v>#VALUE!</v>
      </c>
      <c r="Z2006" t="e">
        <f t="shared" si="1638"/>
        <v>#VALUE!</v>
      </c>
      <c r="AA2006" t="e">
        <f t="shared" si="1639"/>
        <v>#VALUE!</v>
      </c>
      <c r="AB2006" t="e">
        <f t="shared" si="1640"/>
        <v>#VALUE!</v>
      </c>
      <c r="AC2006" t="e">
        <f t="shared" si="1641"/>
        <v>#VALUE!</v>
      </c>
      <c r="AD2006" t="e">
        <f t="shared" si="1642"/>
        <v>#VALUE!</v>
      </c>
      <c r="AE2006" t="e">
        <f t="shared" si="1643"/>
        <v>#VALUE!</v>
      </c>
      <c r="AF2006" t="e">
        <f t="shared" si="1644"/>
        <v>#VALUE!</v>
      </c>
      <c r="AG2006" t="e">
        <f t="shared" si="1645"/>
        <v>#VALUE!</v>
      </c>
      <c r="AH2006" t="e">
        <f t="shared" si="1646"/>
        <v>#VALUE!</v>
      </c>
      <c r="BJ2006">
        <f t="shared" si="1647"/>
        <v>0</v>
      </c>
    </row>
    <row r="2007" spans="11:62" x14ac:dyDescent="0.2">
      <c r="K2007">
        <f>WeedDataInput!F2005</f>
        <v>0</v>
      </c>
      <c r="L2007">
        <f>WeedDataInput!G2005</f>
        <v>0</v>
      </c>
      <c r="M2007" s="10" t="str">
        <f t="shared" si="1625"/>
        <v>;0</v>
      </c>
      <c r="N2007" t="str">
        <f t="shared" si="1626"/>
        <v>;0</v>
      </c>
      <c r="O2007" t="str">
        <f t="shared" si="1627"/>
        <v>0</v>
      </c>
      <c r="P2007">
        <f t="shared" si="1628"/>
        <v>0</v>
      </c>
      <c r="Q2007">
        <f t="shared" si="1629"/>
        <v>0</v>
      </c>
      <c r="R2007">
        <f t="shared" si="1630"/>
        <v>0</v>
      </c>
      <c r="S2007">
        <f t="shared" si="1631"/>
        <v>0</v>
      </c>
      <c r="T2007">
        <f t="shared" si="1632"/>
        <v>0</v>
      </c>
      <c r="U2007">
        <f t="shared" si="1633"/>
        <v>0</v>
      </c>
      <c r="V2007">
        <f t="shared" si="1634"/>
        <v>0</v>
      </c>
      <c r="W2007">
        <f t="shared" si="1635"/>
        <v>0</v>
      </c>
      <c r="X2007">
        <f t="shared" si="1636"/>
        <v>0</v>
      </c>
      <c r="Y2007" s="10" t="e">
        <f t="shared" si="1637"/>
        <v>#VALUE!</v>
      </c>
      <c r="Z2007" t="e">
        <f t="shared" si="1638"/>
        <v>#VALUE!</v>
      </c>
      <c r="AA2007" t="e">
        <f t="shared" si="1639"/>
        <v>#VALUE!</v>
      </c>
      <c r="AB2007" t="e">
        <f t="shared" si="1640"/>
        <v>#VALUE!</v>
      </c>
      <c r="AC2007" t="e">
        <f t="shared" si="1641"/>
        <v>#VALUE!</v>
      </c>
      <c r="AD2007" t="e">
        <f t="shared" si="1642"/>
        <v>#VALUE!</v>
      </c>
      <c r="AE2007" t="e">
        <f t="shared" si="1643"/>
        <v>#VALUE!</v>
      </c>
      <c r="AF2007" t="e">
        <f t="shared" si="1644"/>
        <v>#VALUE!</v>
      </c>
      <c r="AG2007" t="e">
        <f t="shared" si="1645"/>
        <v>#VALUE!</v>
      </c>
      <c r="AH2007" t="e">
        <f t="shared" si="1646"/>
        <v>#VALUE!</v>
      </c>
      <c r="BJ2007">
        <f t="shared" si="1647"/>
        <v>0</v>
      </c>
    </row>
    <row r="2008" spans="11:62" x14ac:dyDescent="0.2">
      <c r="K2008">
        <f>WeedDataInput!F2006</f>
        <v>0</v>
      </c>
      <c r="L2008">
        <f>WeedDataInput!G2006</f>
        <v>0</v>
      </c>
      <c r="M2008" s="10" t="str">
        <f t="shared" si="1625"/>
        <v>;0</v>
      </c>
      <c r="N2008" t="str">
        <f t="shared" si="1626"/>
        <v>;0</v>
      </c>
      <c r="O2008" t="str">
        <f t="shared" si="1627"/>
        <v>0</v>
      </c>
      <c r="P2008">
        <f t="shared" si="1628"/>
        <v>0</v>
      </c>
      <c r="Q2008">
        <f t="shared" si="1629"/>
        <v>0</v>
      </c>
      <c r="R2008">
        <f t="shared" si="1630"/>
        <v>0</v>
      </c>
      <c r="S2008">
        <f t="shared" si="1631"/>
        <v>0</v>
      </c>
      <c r="T2008">
        <f t="shared" si="1632"/>
        <v>0</v>
      </c>
      <c r="U2008">
        <f t="shared" si="1633"/>
        <v>0</v>
      </c>
      <c r="V2008">
        <f t="shared" si="1634"/>
        <v>0</v>
      </c>
      <c r="W2008">
        <f t="shared" si="1635"/>
        <v>0</v>
      </c>
      <c r="X2008">
        <f t="shared" si="1636"/>
        <v>0</v>
      </c>
      <c r="Y2008" s="10" t="e">
        <f t="shared" si="1637"/>
        <v>#VALUE!</v>
      </c>
      <c r="Z2008" t="e">
        <f t="shared" si="1638"/>
        <v>#VALUE!</v>
      </c>
      <c r="AA2008" t="e">
        <f t="shared" si="1639"/>
        <v>#VALUE!</v>
      </c>
      <c r="AB2008" t="e">
        <f t="shared" si="1640"/>
        <v>#VALUE!</v>
      </c>
      <c r="AC2008" t="e">
        <f t="shared" si="1641"/>
        <v>#VALUE!</v>
      </c>
      <c r="AD2008" t="e">
        <f t="shared" si="1642"/>
        <v>#VALUE!</v>
      </c>
      <c r="AE2008" t="e">
        <f t="shared" si="1643"/>
        <v>#VALUE!</v>
      </c>
      <c r="AF2008" t="e">
        <f t="shared" si="1644"/>
        <v>#VALUE!</v>
      </c>
      <c r="AG2008" t="e">
        <f t="shared" si="1645"/>
        <v>#VALUE!</v>
      </c>
      <c r="AH2008" t="e">
        <f t="shared" si="1646"/>
        <v>#VALUE!</v>
      </c>
      <c r="BJ2008">
        <f t="shared" si="1647"/>
        <v>0</v>
      </c>
    </row>
    <row r="2009" spans="11:62" x14ac:dyDescent="0.2">
      <c r="K2009">
        <f>WeedDataInput!F2007</f>
        <v>0</v>
      </c>
      <c r="L2009">
        <f>WeedDataInput!G2007</f>
        <v>0</v>
      </c>
      <c r="M2009" s="10" t="str">
        <f t="shared" si="1625"/>
        <v>;0</v>
      </c>
      <c r="N2009" t="str">
        <f t="shared" si="1626"/>
        <v>;0</v>
      </c>
      <c r="O2009" t="str">
        <f t="shared" si="1627"/>
        <v>0</v>
      </c>
      <c r="P2009">
        <f t="shared" si="1628"/>
        <v>0</v>
      </c>
      <c r="Q2009">
        <f t="shared" si="1629"/>
        <v>0</v>
      </c>
      <c r="R2009">
        <f t="shared" si="1630"/>
        <v>0</v>
      </c>
      <c r="S2009">
        <f t="shared" si="1631"/>
        <v>0</v>
      </c>
      <c r="T2009">
        <f t="shared" si="1632"/>
        <v>0</v>
      </c>
      <c r="U2009">
        <f t="shared" si="1633"/>
        <v>0</v>
      </c>
      <c r="V2009">
        <f t="shared" si="1634"/>
        <v>0</v>
      </c>
      <c r="W2009">
        <f t="shared" si="1635"/>
        <v>0</v>
      </c>
      <c r="X2009">
        <f t="shared" si="1636"/>
        <v>0</v>
      </c>
      <c r="Y2009" s="10" t="e">
        <f t="shared" si="1637"/>
        <v>#VALUE!</v>
      </c>
      <c r="Z2009" t="e">
        <f t="shared" si="1638"/>
        <v>#VALUE!</v>
      </c>
      <c r="AA2009" t="e">
        <f t="shared" si="1639"/>
        <v>#VALUE!</v>
      </c>
      <c r="AB2009" t="e">
        <f t="shared" si="1640"/>
        <v>#VALUE!</v>
      </c>
      <c r="AC2009" t="e">
        <f t="shared" si="1641"/>
        <v>#VALUE!</v>
      </c>
      <c r="AD2009" t="e">
        <f t="shared" si="1642"/>
        <v>#VALUE!</v>
      </c>
      <c r="AE2009" t="e">
        <f t="shared" si="1643"/>
        <v>#VALUE!</v>
      </c>
      <c r="AF2009" t="e">
        <f t="shared" si="1644"/>
        <v>#VALUE!</v>
      </c>
      <c r="AG2009" t="e">
        <f t="shared" si="1645"/>
        <v>#VALUE!</v>
      </c>
      <c r="AH2009" t="e">
        <f t="shared" si="1646"/>
        <v>#VALUE!</v>
      </c>
      <c r="BJ2009">
        <f t="shared" si="1647"/>
        <v>0</v>
      </c>
    </row>
    <row r="2010" spans="11:62" x14ac:dyDescent="0.2">
      <c r="K2010">
        <f>WeedDataInput!F2008</f>
        <v>0</v>
      </c>
      <c r="L2010">
        <f>WeedDataInput!G2008</f>
        <v>0</v>
      </c>
      <c r="M2010" s="10" t="str">
        <f t="shared" si="1625"/>
        <v>;0</v>
      </c>
      <c r="N2010" t="str">
        <f t="shared" si="1626"/>
        <v>;0</v>
      </c>
      <c r="O2010" t="str">
        <f t="shared" si="1627"/>
        <v>0</v>
      </c>
      <c r="P2010">
        <f t="shared" si="1628"/>
        <v>0</v>
      </c>
      <c r="Q2010">
        <f t="shared" si="1629"/>
        <v>0</v>
      </c>
      <c r="R2010">
        <f t="shared" si="1630"/>
        <v>0</v>
      </c>
      <c r="S2010">
        <f t="shared" si="1631"/>
        <v>0</v>
      </c>
      <c r="T2010">
        <f t="shared" si="1632"/>
        <v>0</v>
      </c>
      <c r="U2010">
        <f t="shared" si="1633"/>
        <v>0</v>
      </c>
      <c r="V2010">
        <f t="shared" si="1634"/>
        <v>0</v>
      </c>
      <c r="W2010">
        <f t="shared" si="1635"/>
        <v>0</v>
      </c>
      <c r="X2010">
        <f t="shared" si="1636"/>
        <v>0</v>
      </c>
      <c r="Y2010" s="10" t="e">
        <f t="shared" si="1637"/>
        <v>#VALUE!</v>
      </c>
      <c r="Z2010" t="e">
        <f t="shared" si="1638"/>
        <v>#VALUE!</v>
      </c>
      <c r="AA2010" t="e">
        <f t="shared" si="1639"/>
        <v>#VALUE!</v>
      </c>
      <c r="AB2010" t="e">
        <f t="shared" si="1640"/>
        <v>#VALUE!</v>
      </c>
      <c r="AC2010" t="e">
        <f t="shared" si="1641"/>
        <v>#VALUE!</v>
      </c>
      <c r="AD2010" t="e">
        <f t="shared" si="1642"/>
        <v>#VALUE!</v>
      </c>
      <c r="AE2010" t="e">
        <f t="shared" si="1643"/>
        <v>#VALUE!</v>
      </c>
      <c r="AF2010" t="e">
        <f t="shared" si="1644"/>
        <v>#VALUE!</v>
      </c>
      <c r="AG2010" t="e">
        <f t="shared" si="1645"/>
        <v>#VALUE!</v>
      </c>
      <c r="AH2010" t="e">
        <f t="shared" si="1646"/>
        <v>#VALUE!</v>
      </c>
      <c r="BJ2010">
        <f t="shared" si="1647"/>
        <v>0</v>
      </c>
    </row>
    <row r="2011" spans="11:62" x14ac:dyDescent="0.2">
      <c r="K2011">
        <f>WeedDataInput!F2009</f>
        <v>0</v>
      </c>
      <c r="L2011">
        <f>WeedDataInput!G2009</f>
        <v>0</v>
      </c>
      <c r="M2011" s="10" t="str">
        <f t="shared" si="1625"/>
        <v>;0</v>
      </c>
      <c r="N2011" t="str">
        <f t="shared" si="1626"/>
        <v>;0</v>
      </c>
      <c r="O2011" t="str">
        <f t="shared" si="1627"/>
        <v>0</v>
      </c>
      <c r="P2011">
        <f t="shared" si="1628"/>
        <v>0</v>
      </c>
      <c r="Q2011">
        <f t="shared" si="1629"/>
        <v>0</v>
      </c>
      <c r="R2011">
        <f t="shared" si="1630"/>
        <v>0</v>
      </c>
      <c r="S2011">
        <f t="shared" si="1631"/>
        <v>0</v>
      </c>
      <c r="T2011">
        <f t="shared" si="1632"/>
        <v>0</v>
      </c>
      <c r="U2011">
        <f t="shared" si="1633"/>
        <v>0</v>
      </c>
      <c r="V2011">
        <f t="shared" si="1634"/>
        <v>0</v>
      </c>
      <c r="W2011">
        <f t="shared" si="1635"/>
        <v>0</v>
      </c>
      <c r="X2011">
        <f t="shared" si="1636"/>
        <v>0</v>
      </c>
      <c r="Y2011" s="10" t="e">
        <f t="shared" si="1637"/>
        <v>#VALUE!</v>
      </c>
      <c r="Z2011" t="e">
        <f t="shared" si="1638"/>
        <v>#VALUE!</v>
      </c>
      <c r="AA2011" t="e">
        <f t="shared" si="1639"/>
        <v>#VALUE!</v>
      </c>
      <c r="AB2011" t="e">
        <f t="shared" si="1640"/>
        <v>#VALUE!</v>
      </c>
      <c r="AC2011" t="e">
        <f t="shared" si="1641"/>
        <v>#VALUE!</v>
      </c>
      <c r="AD2011" t="e">
        <f t="shared" si="1642"/>
        <v>#VALUE!</v>
      </c>
      <c r="AE2011" t="e">
        <f t="shared" si="1643"/>
        <v>#VALUE!</v>
      </c>
      <c r="AF2011" t="e">
        <f t="shared" si="1644"/>
        <v>#VALUE!</v>
      </c>
      <c r="AG2011" t="e">
        <f t="shared" si="1645"/>
        <v>#VALUE!</v>
      </c>
      <c r="AH2011" t="e">
        <f t="shared" si="1646"/>
        <v>#VALUE!</v>
      </c>
      <c r="BJ2011">
        <f t="shared" si="1647"/>
        <v>0</v>
      </c>
    </row>
    <row r="2012" spans="11:62" x14ac:dyDescent="0.2">
      <c r="K2012">
        <f>WeedDataInput!F2010</f>
        <v>0</v>
      </c>
      <c r="L2012">
        <f>WeedDataInput!G2010</f>
        <v>0</v>
      </c>
      <c r="M2012" s="10" t="str">
        <f t="shared" si="1625"/>
        <v>;0</v>
      </c>
      <c r="N2012" t="str">
        <f t="shared" si="1626"/>
        <v>;0</v>
      </c>
      <c r="O2012" t="str">
        <f t="shared" si="1627"/>
        <v>0</v>
      </c>
      <c r="P2012">
        <f t="shared" si="1628"/>
        <v>0</v>
      </c>
      <c r="Q2012">
        <f t="shared" si="1629"/>
        <v>0</v>
      </c>
      <c r="R2012">
        <f t="shared" si="1630"/>
        <v>0</v>
      </c>
      <c r="S2012">
        <f t="shared" si="1631"/>
        <v>0</v>
      </c>
      <c r="T2012">
        <f t="shared" si="1632"/>
        <v>0</v>
      </c>
      <c r="U2012">
        <f t="shared" si="1633"/>
        <v>0</v>
      </c>
      <c r="V2012">
        <f t="shared" si="1634"/>
        <v>0</v>
      </c>
      <c r="W2012">
        <f t="shared" si="1635"/>
        <v>0</v>
      </c>
      <c r="X2012">
        <f t="shared" si="1636"/>
        <v>0</v>
      </c>
      <c r="Y2012" s="10" t="e">
        <f t="shared" si="1637"/>
        <v>#VALUE!</v>
      </c>
      <c r="Z2012" t="e">
        <f t="shared" si="1638"/>
        <v>#VALUE!</v>
      </c>
      <c r="AA2012" t="e">
        <f t="shared" si="1639"/>
        <v>#VALUE!</v>
      </c>
      <c r="AB2012" t="e">
        <f t="shared" si="1640"/>
        <v>#VALUE!</v>
      </c>
      <c r="AC2012" t="e">
        <f t="shared" si="1641"/>
        <v>#VALUE!</v>
      </c>
      <c r="AD2012" t="e">
        <f t="shared" si="1642"/>
        <v>#VALUE!</v>
      </c>
      <c r="AE2012" t="e">
        <f t="shared" si="1643"/>
        <v>#VALUE!</v>
      </c>
      <c r="AF2012" t="e">
        <f t="shared" si="1644"/>
        <v>#VALUE!</v>
      </c>
      <c r="AG2012" t="e">
        <f t="shared" si="1645"/>
        <v>#VALUE!</v>
      </c>
      <c r="AH2012" t="e">
        <f t="shared" si="1646"/>
        <v>#VALUE!</v>
      </c>
      <c r="BJ2012">
        <f t="shared" si="1647"/>
        <v>0</v>
      </c>
    </row>
    <row r="2013" spans="11:62" x14ac:dyDescent="0.2">
      <c r="K2013">
        <f>WeedDataInput!F2011</f>
        <v>0</v>
      </c>
      <c r="L2013">
        <f>WeedDataInput!G2011</f>
        <v>0</v>
      </c>
      <c r="M2013" s="10" t="str">
        <f t="shared" si="1625"/>
        <v>;0</v>
      </c>
      <c r="N2013" t="str">
        <f t="shared" si="1626"/>
        <v>;0</v>
      </c>
      <c r="O2013" t="str">
        <f t="shared" si="1627"/>
        <v>0</v>
      </c>
      <c r="P2013">
        <f t="shared" si="1628"/>
        <v>0</v>
      </c>
      <c r="Q2013">
        <f t="shared" si="1629"/>
        <v>0</v>
      </c>
      <c r="R2013">
        <f t="shared" si="1630"/>
        <v>0</v>
      </c>
      <c r="S2013">
        <f t="shared" si="1631"/>
        <v>0</v>
      </c>
      <c r="T2013">
        <f t="shared" si="1632"/>
        <v>0</v>
      </c>
      <c r="U2013">
        <f t="shared" si="1633"/>
        <v>0</v>
      </c>
      <c r="V2013">
        <f t="shared" si="1634"/>
        <v>0</v>
      </c>
      <c r="W2013">
        <f t="shared" si="1635"/>
        <v>0</v>
      </c>
      <c r="X2013">
        <f t="shared" si="1636"/>
        <v>0</v>
      </c>
      <c r="Y2013" s="10" t="e">
        <f t="shared" si="1637"/>
        <v>#VALUE!</v>
      </c>
      <c r="Z2013" t="e">
        <f t="shared" si="1638"/>
        <v>#VALUE!</v>
      </c>
      <c r="AA2013" t="e">
        <f t="shared" si="1639"/>
        <v>#VALUE!</v>
      </c>
      <c r="AB2013" t="e">
        <f t="shared" si="1640"/>
        <v>#VALUE!</v>
      </c>
      <c r="AC2013" t="e">
        <f t="shared" si="1641"/>
        <v>#VALUE!</v>
      </c>
      <c r="AD2013" t="e">
        <f t="shared" si="1642"/>
        <v>#VALUE!</v>
      </c>
      <c r="AE2013" t="e">
        <f t="shared" si="1643"/>
        <v>#VALUE!</v>
      </c>
      <c r="AF2013" t="e">
        <f t="shared" si="1644"/>
        <v>#VALUE!</v>
      </c>
      <c r="AG2013" t="e">
        <f t="shared" si="1645"/>
        <v>#VALUE!</v>
      </c>
      <c r="AH2013" t="e">
        <f t="shared" si="1646"/>
        <v>#VALUE!</v>
      </c>
      <c r="BJ2013">
        <f t="shared" si="1647"/>
        <v>0</v>
      </c>
    </row>
    <row r="2014" spans="11:62" x14ac:dyDescent="0.2">
      <c r="K2014">
        <f>WeedDataInput!F2012</f>
        <v>0</v>
      </c>
      <c r="L2014">
        <f>WeedDataInput!G2012</f>
        <v>0</v>
      </c>
      <c r="M2014" s="10" t="str">
        <f t="shared" si="1625"/>
        <v>;0</v>
      </c>
      <c r="N2014" t="str">
        <f t="shared" si="1626"/>
        <v>;0</v>
      </c>
      <c r="O2014" t="str">
        <f t="shared" si="1627"/>
        <v>0</v>
      </c>
      <c r="P2014">
        <f t="shared" si="1628"/>
        <v>0</v>
      </c>
      <c r="Q2014">
        <f t="shared" si="1629"/>
        <v>0</v>
      </c>
      <c r="R2014">
        <f t="shared" si="1630"/>
        <v>0</v>
      </c>
      <c r="S2014">
        <f t="shared" si="1631"/>
        <v>0</v>
      </c>
      <c r="T2014">
        <f t="shared" si="1632"/>
        <v>0</v>
      </c>
      <c r="U2014">
        <f t="shared" si="1633"/>
        <v>0</v>
      </c>
      <c r="V2014">
        <f t="shared" si="1634"/>
        <v>0</v>
      </c>
      <c r="W2014">
        <f t="shared" si="1635"/>
        <v>0</v>
      </c>
      <c r="X2014">
        <f t="shared" si="1636"/>
        <v>0</v>
      </c>
      <c r="Y2014" s="10" t="e">
        <f t="shared" si="1637"/>
        <v>#VALUE!</v>
      </c>
      <c r="Z2014" t="e">
        <f t="shared" si="1638"/>
        <v>#VALUE!</v>
      </c>
      <c r="AA2014" t="e">
        <f t="shared" si="1639"/>
        <v>#VALUE!</v>
      </c>
      <c r="AB2014" t="e">
        <f t="shared" si="1640"/>
        <v>#VALUE!</v>
      </c>
      <c r="AC2014" t="e">
        <f t="shared" si="1641"/>
        <v>#VALUE!</v>
      </c>
      <c r="AD2014" t="e">
        <f t="shared" si="1642"/>
        <v>#VALUE!</v>
      </c>
      <c r="AE2014" t="e">
        <f t="shared" si="1643"/>
        <v>#VALUE!</v>
      </c>
      <c r="AF2014" t="e">
        <f t="shared" si="1644"/>
        <v>#VALUE!</v>
      </c>
      <c r="AG2014" t="e">
        <f t="shared" si="1645"/>
        <v>#VALUE!</v>
      </c>
      <c r="AH2014" t="e">
        <f t="shared" si="1646"/>
        <v>#VALUE!</v>
      </c>
      <c r="BJ2014">
        <f t="shared" si="1647"/>
        <v>0</v>
      </c>
    </row>
    <row r="2015" spans="11:62" x14ac:dyDescent="0.2">
      <c r="K2015">
        <f>WeedDataInput!F2013</f>
        <v>0</v>
      </c>
      <c r="L2015">
        <f>WeedDataInput!G2013</f>
        <v>0</v>
      </c>
      <c r="M2015" s="10" t="str">
        <f t="shared" si="1625"/>
        <v>;0</v>
      </c>
      <c r="N2015" t="str">
        <f t="shared" si="1626"/>
        <v>;0</v>
      </c>
      <c r="O2015" t="str">
        <f t="shared" si="1627"/>
        <v>0</v>
      </c>
      <c r="P2015">
        <f t="shared" si="1628"/>
        <v>0</v>
      </c>
      <c r="Q2015">
        <f t="shared" si="1629"/>
        <v>0</v>
      </c>
      <c r="R2015">
        <f t="shared" si="1630"/>
        <v>0</v>
      </c>
      <c r="S2015">
        <f t="shared" si="1631"/>
        <v>0</v>
      </c>
      <c r="T2015">
        <f t="shared" si="1632"/>
        <v>0</v>
      </c>
      <c r="U2015">
        <f t="shared" si="1633"/>
        <v>0</v>
      </c>
      <c r="V2015">
        <f t="shared" si="1634"/>
        <v>0</v>
      </c>
      <c r="W2015">
        <f t="shared" si="1635"/>
        <v>0</v>
      </c>
      <c r="X2015">
        <f t="shared" si="1636"/>
        <v>0</v>
      </c>
      <c r="Y2015" s="10" t="e">
        <f t="shared" si="1637"/>
        <v>#VALUE!</v>
      </c>
      <c r="Z2015" t="e">
        <f t="shared" si="1638"/>
        <v>#VALUE!</v>
      </c>
      <c r="AA2015" t="e">
        <f t="shared" si="1639"/>
        <v>#VALUE!</v>
      </c>
      <c r="AB2015" t="e">
        <f t="shared" si="1640"/>
        <v>#VALUE!</v>
      </c>
      <c r="AC2015" t="e">
        <f t="shared" si="1641"/>
        <v>#VALUE!</v>
      </c>
      <c r="AD2015" t="e">
        <f t="shared" si="1642"/>
        <v>#VALUE!</v>
      </c>
      <c r="AE2015" t="e">
        <f t="shared" si="1643"/>
        <v>#VALUE!</v>
      </c>
      <c r="AF2015" t="e">
        <f t="shared" si="1644"/>
        <v>#VALUE!</v>
      </c>
      <c r="AG2015" t="e">
        <f t="shared" si="1645"/>
        <v>#VALUE!</v>
      </c>
      <c r="AH2015" t="e">
        <f t="shared" si="1646"/>
        <v>#VALUE!</v>
      </c>
      <c r="BJ2015">
        <f t="shared" si="1647"/>
        <v>0</v>
      </c>
    </row>
    <row r="2016" spans="11:62" x14ac:dyDescent="0.2">
      <c r="K2016">
        <f>WeedDataInput!F2014</f>
        <v>0</v>
      </c>
      <c r="L2016">
        <f>WeedDataInput!G2014</f>
        <v>0</v>
      </c>
      <c r="M2016" s="10" t="str">
        <f t="shared" si="1625"/>
        <v>;0</v>
      </c>
      <c r="N2016" t="str">
        <f t="shared" si="1626"/>
        <v>;0</v>
      </c>
      <c r="O2016" t="str">
        <f t="shared" si="1627"/>
        <v>0</v>
      </c>
      <c r="P2016">
        <f t="shared" si="1628"/>
        <v>0</v>
      </c>
      <c r="Q2016">
        <f t="shared" si="1629"/>
        <v>0</v>
      </c>
      <c r="R2016">
        <f t="shared" si="1630"/>
        <v>0</v>
      </c>
      <c r="S2016">
        <f t="shared" si="1631"/>
        <v>0</v>
      </c>
      <c r="T2016">
        <f t="shared" si="1632"/>
        <v>0</v>
      </c>
      <c r="U2016">
        <f t="shared" si="1633"/>
        <v>0</v>
      </c>
      <c r="V2016">
        <f t="shared" si="1634"/>
        <v>0</v>
      </c>
      <c r="W2016">
        <f t="shared" si="1635"/>
        <v>0</v>
      </c>
      <c r="X2016">
        <f t="shared" si="1636"/>
        <v>0</v>
      </c>
      <c r="Y2016" s="10" t="e">
        <f t="shared" si="1637"/>
        <v>#VALUE!</v>
      </c>
      <c r="Z2016" t="e">
        <f t="shared" si="1638"/>
        <v>#VALUE!</v>
      </c>
      <c r="AA2016" t="e">
        <f t="shared" si="1639"/>
        <v>#VALUE!</v>
      </c>
      <c r="AB2016" t="e">
        <f t="shared" si="1640"/>
        <v>#VALUE!</v>
      </c>
      <c r="AC2016" t="e">
        <f t="shared" si="1641"/>
        <v>#VALUE!</v>
      </c>
      <c r="AD2016" t="e">
        <f t="shared" si="1642"/>
        <v>#VALUE!</v>
      </c>
      <c r="AE2016" t="e">
        <f t="shared" si="1643"/>
        <v>#VALUE!</v>
      </c>
      <c r="AF2016" t="e">
        <f t="shared" si="1644"/>
        <v>#VALUE!</v>
      </c>
      <c r="AG2016" t="e">
        <f t="shared" si="1645"/>
        <v>#VALUE!</v>
      </c>
      <c r="AH2016" t="e">
        <f t="shared" si="1646"/>
        <v>#VALUE!</v>
      </c>
      <c r="BJ2016">
        <f t="shared" si="1647"/>
        <v>0</v>
      </c>
    </row>
    <row r="2017" spans="11:62" x14ac:dyDescent="0.2">
      <c r="K2017">
        <f>WeedDataInput!F2015</f>
        <v>0</v>
      </c>
      <c r="L2017">
        <f>WeedDataInput!G2015</f>
        <v>0</v>
      </c>
      <c r="M2017" s="10" t="str">
        <f t="shared" si="1625"/>
        <v>;0</v>
      </c>
      <c r="N2017" t="str">
        <f t="shared" si="1626"/>
        <v>;0</v>
      </c>
      <c r="O2017" t="str">
        <f t="shared" si="1627"/>
        <v>0</v>
      </c>
      <c r="P2017">
        <f t="shared" si="1628"/>
        <v>0</v>
      </c>
      <c r="Q2017">
        <f t="shared" si="1629"/>
        <v>0</v>
      </c>
      <c r="R2017">
        <f t="shared" si="1630"/>
        <v>0</v>
      </c>
      <c r="S2017">
        <f t="shared" si="1631"/>
        <v>0</v>
      </c>
      <c r="T2017">
        <f t="shared" si="1632"/>
        <v>0</v>
      </c>
      <c r="U2017">
        <f t="shared" si="1633"/>
        <v>0</v>
      </c>
      <c r="V2017">
        <f t="shared" si="1634"/>
        <v>0</v>
      </c>
      <c r="W2017">
        <f t="shared" si="1635"/>
        <v>0</v>
      </c>
      <c r="X2017">
        <f t="shared" si="1636"/>
        <v>0</v>
      </c>
      <c r="Y2017" s="10" t="e">
        <f t="shared" si="1637"/>
        <v>#VALUE!</v>
      </c>
      <c r="Z2017" t="e">
        <f t="shared" si="1638"/>
        <v>#VALUE!</v>
      </c>
      <c r="AA2017" t="e">
        <f t="shared" si="1639"/>
        <v>#VALUE!</v>
      </c>
      <c r="AB2017" t="e">
        <f t="shared" si="1640"/>
        <v>#VALUE!</v>
      </c>
      <c r="AC2017" t="e">
        <f t="shared" si="1641"/>
        <v>#VALUE!</v>
      </c>
      <c r="AD2017" t="e">
        <f t="shared" si="1642"/>
        <v>#VALUE!</v>
      </c>
      <c r="AE2017" t="e">
        <f t="shared" si="1643"/>
        <v>#VALUE!</v>
      </c>
      <c r="AF2017" t="e">
        <f t="shared" si="1644"/>
        <v>#VALUE!</v>
      </c>
      <c r="AG2017" t="e">
        <f t="shared" si="1645"/>
        <v>#VALUE!</v>
      </c>
      <c r="AH2017" t="e">
        <f t="shared" si="1646"/>
        <v>#VALUE!</v>
      </c>
      <c r="BJ2017">
        <f t="shared" si="1647"/>
        <v>0</v>
      </c>
    </row>
    <row r="2018" spans="11:62" x14ac:dyDescent="0.2">
      <c r="K2018">
        <f>WeedDataInput!F2016</f>
        <v>0</v>
      </c>
      <c r="L2018">
        <f>WeedDataInput!G2016</f>
        <v>0</v>
      </c>
      <c r="M2018" s="10" t="str">
        <f t="shared" si="1625"/>
        <v>;0</v>
      </c>
      <c r="N2018" t="str">
        <f t="shared" si="1626"/>
        <v>;0</v>
      </c>
      <c r="O2018" t="str">
        <f t="shared" si="1627"/>
        <v>0</v>
      </c>
      <c r="P2018">
        <f t="shared" si="1628"/>
        <v>0</v>
      </c>
      <c r="Q2018">
        <f t="shared" si="1629"/>
        <v>0</v>
      </c>
      <c r="R2018">
        <f t="shared" si="1630"/>
        <v>0</v>
      </c>
      <c r="S2018">
        <f t="shared" si="1631"/>
        <v>0</v>
      </c>
      <c r="T2018">
        <f t="shared" si="1632"/>
        <v>0</v>
      </c>
      <c r="U2018">
        <f t="shared" si="1633"/>
        <v>0</v>
      </c>
      <c r="V2018">
        <f t="shared" si="1634"/>
        <v>0</v>
      </c>
      <c r="W2018">
        <f t="shared" si="1635"/>
        <v>0</v>
      </c>
      <c r="X2018">
        <f t="shared" si="1636"/>
        <v>0</v>
      </c>
      <c r="Y2018" s="10" t="e">
        <f t="shared" si="1637"/>
        <v>#VALUE!</v>
      </c>
      <c r="Z2018" t="e">
        <f t="shared" si="1638"/>
        <v>#VALUE!</v>
      </c>
      <c r="AA2018" t="e">
        <f t="shared" si="1639"/>
        <v>#VALUE!</v>
      </c>
      <c r="AB2018" t="e">
        <f t="shared" si="1640"/>
        <v>#VALUE!</v>
      </c>
      <c r="AC2018" t="e">
        <f t="shared" si="1641"/>
        <v>#VALUE!</v>
      </c>
      <c r="AD2018" t="e">
        <f t="shared" si="1642"/>
        <v>#VALUE!</v>
      </c>
      <c r="AE2018" t="e">
        <f t="shared" si="1643"/>
        <v>#VALUE!</v>
      </c>
      <c r="AF2018" t="e">
        <f t="shared" si="1644"/>
        <v>#VALUE!</v>
      </c>
      <c r="AG2018" t="e">
        <f t="shared" si="1645"/>
        <v>#VALUE!</v>
      </c>
      <c r="AH2018" t="e">
        <f t="shared" si="1646"/>
        <v>#VALUE!</v>
      </c>
      <c r="BJ2018">
        <f t="shared" si="1647"/>
        <v>0</v>
      </c>
    </row>
    <row r="2019" spans="11:62" x14ac:dyDescent="0.2">
      <c r="K2019">
        <f>WeedDataInput!F2017</f>
        <v>0</v>
      </c>
      <c r="L2019">
        <f>WeedDataInput!G2017</f>
        <v>0</v>
      </c>
      <c r="M2019" s="10" t="str">
        <f t="shared" si="1625"/>
        <v>;0</v>
      </c>
      <c r="N2019" t="str">
        <f t="shared" si="1626"/>
        <v>;0</v>
      </c>
      <c r="O2019" t="str">
        <f t="shared" si="1627"/>
        <v>0</v>
      </c>
      <c r="P2019">
        <f t="shared" si="1628"/>
        <v>0</v>
      </c>
      <c r="Q2019">
        <f t="shared" si="1629"/>
        <v>0</v>
      </c>
      <c r="R2019">
        <f t="shared" si="1630"/>
        <v>0</v>
      </c>
      <c r="S2019">
        <f t="shared" si="1631"/>
        <v>0</v>
      </c>
      <c r="T2019">
        <f t="shared" si="1632"/>
        <v>0</v>
      </c>
      <c r="U2019">
        <f t="shared" si="1633"/>
        <v>0</v>
      </c>
      <c r="V2019">
        <f t="shared" si="1634"/>
        <v>0</v>
      </c>
      <c r="W2019">
        <f t="shared" si="1635"/>
        <v>0</v>
      </c>
      <c r="X2019">
        <f t="shared" si="1636"/>
        <v>0</v>
      </c>
      <c r="Y2019" s="10" t="e">
        <f t="shared" si="1637"/>
        <v>#VALUE!</v>
      </c>
      <c r="Z2019" t="e">
        <f t="shared" si="1638"/>
        <v>#VALUE!</v>
      </c>
      <c r="AA2019" t="e">
        <f t="shared" si="1639"/>
        <v>#VALUE!</v>
      </c>
      <c r="AB2019" t="e">
        <f t="shared" si="1640"/>
        <v>#VALUE!</v>
      </c>
      <c r="AC2019" t="e">
        <f t="shared" si="1641"/>
        <v>#VALUE!</v>
      </c>
      <c r="AD2019" t="e">
        <f t="shared" si="1642"/>
        <v>#VALUE!</v>
      </c>
      <c r="AE2019" t="e">
        <f t="shared" si="1643"/>
        <v>#VALUE!</v>
      </c>
      <c r="AF2019" t="e">
        <f t="shared" si="1644"/>
        <v>#VALUE!</v>
      </c>
      <c r="AG2019" t="e">
        <f t="shared" si="1645"/>
        <v>#VALUE!</v>
      </c>
      <c r="AH2019" t="e">
        <f t="shared" si="1646"/>
        <v>#VALUE!</v>
      </c>
      <c r="BJ2019">
        <f t="shared" si="1647"/>
        <v>0</v>
      </c>
    </row>
    <row r="2020" spans="11:62" x14ac:dyDescent="0.2">
      <c r="K2020">
        <f>WeedDataInput!F2018</f>
        <v>0</v>
      </c>
      <c r="L2020">
        <f>WeedDataInput!G2018</f>
        <v>0</v>
      </c>
      <c r="M2020" s="10" t="str">
        <f t="shared" si="1625"/>
        <v>;0</v>
      </c>
      <c r="N2020" t="str">
        <f t="shared" si="1626"/>
        <v>;0</v>
      </c>
      <c r="O2020" t="str">
        <f t="shared" si="1627"/>
        <v>0</v>
      </c>
      <c r="P2020">
        <f t="shared" si="1628"/>
        <v>0</v>
      </c>
      <c r="Q2020">
        <f t="shared" si="1629"/>
        <v>0</v>
      </c>
      <c r="R2020">
        <f t="shared" si="1630"/>
        <v>0</v>
      </c>
      <c r="S2020">
        <f t="shared" si="1631"/>
        <v>0</v>
      </c>
      <c r="T2020">
        <f t="shared" si="1632"/>
        <v>0</v>
      </c>
      <c r="U2020">
        <f t="shared" si="1633"/>
        <v>0</v>
      </c>
      <c r="V2020">
        <f t="shared" si="1634"/>
        <v>0</v>
      </c>
      <c r="W2020">
        <f t="shared" si="1635"/>
        <v>0</v>
      </c>
      <c r="X2020">
        <f t="shared" si="1636"/>
        <v>0</v>
      </c>
      <c r="Y2020" s="10" t="e">
        <f t="shared" si="1637"/>
        <v>#VALUE!</v>
      </c>
      <c r="Z2020" t="e">
        <f t="shared" si="1638"/>
        <v>#VALUE!</v>
      </c>
      <c r="AA2020" t="e">
        <f t="shared" si="1639"/>
        <v>#VALUE!</v>
      </c>
      <c r="AB2020" t="e">
        <f t="shared" si="1640"/>
        <v>#VALUE!</v>
      </c>
      <c r="AC2020" t="e">
        <f t="shared" si="1641"/>
        <v>#VALUE!</v>
      </c>
      <c r="AD2020" t="e">
        <f t="shared" si="1642"/>
        <v>#VALUE!</v>
      </c>
      <c r="AE2020" t="e">
        <f t="shared" si="1643"/>
        <v>#VALUE!</v>
      </c>
      <c r="AF2020" t="e">
        <f t="shared" si="1644"/>
        <v>#VALUE!</v>
      </c>
      <c r="AG2020" t="e">
        <f t="shared" si="1645"/>
        <v>#VALUE!</v>
      </c>
      <c r="AH2020" t="e">
        <f t="shared" si="1646"/>
        <v>#VALUE!</v>
      </c>
      <c r="BJ2020">
        <f t="shared" si="1647"/>
        <v>0</v>
      </c>
    </row>
    <row r="2021" spans="11:62" x14ac:dyDescent="0.2">
      <c r="K2021">
        <f>WeedDataInput!F2019</f>
        <v>0</v>
      </c>
      <c r="L2021">
        <f>WeedDataInput!G2019</f>
        <v>0</v>
      </c>
      <c r="M2021" s="10" t="str">
        <f t="shared" si="1625"/>
        <v>;0</v>
      </c>
      <c r="N2021" t="str">
        <f t="shared" si="1626"/>
        <v>;0</v>
      </c>
      <c r="O2021" t="str">
        <f t="shared" si="1627"/>
        <v>0</v>
      </c>
      <c r="P2021">
        <f t="shared" si="1628"/>
        <v>0</v>
      </c>
      <c r="Q2021">
        <f t="shared" si="1629"/>
        <v>0</v>
      </c>
      <c r="R2021">
        <f t="shared" si="1630"/>
        <v>0</v>
      </c>
      <c r="S2021">
        <f t="shared" si="1631"/>
        <v>0</v>
      </c>
      <c r="T2021">
        <f t="shared" si="1632"/>
        <v>0</v>
      </c>
      <c r="U2021">
        <f t="shared" si="1633"/>
        <v>0</v>
      </c>
      <c r="V2021">
        <f t="shared" si="1634"/>
        <v>0</v>
      </c>
      <c r="W2021">
        <f t="shared" si="1635"/>
        <v>0</v>
      </c>
      <c r="X2021">
        <f t="shared" si="1636"/>
        <v>0</v>
      </c>
      <c r="Y2021" s="10" t="e">
        <f t="shared" si="1637"/>
        <v>#VALUE!</v>
      </c>
      <c r="Z2021" t="e">
        <f t="shared" si="1638"/>
        <v>#VALUE!</v>
      </c>
      <c r="AA2021" t="e">
        <f t="shared" si="1639"/>
        <v>#VALUE!</v>
      </c>
      <c r="AB2021" t="e">
        <f t="shared" si="1640"/>
        <v>#VALUE!</v>
      </c>
      <c r="AC2021" t="e">
        <f t="shared" si="1641"/>
        <v>#VALUE!</v>
      </c>
      <c r="AD2021" t="e">
        <f t="shared" si="1642"/>
        <v>#VALUE!</v>
      </c>
      <c r="AE2021" t="e">
        <f t="shared" si="1643"/>
        <v>#VALUE!</v>
      </c>
      <c r="AF2021" t="e">
        <f t="shared" si="1644"/>
        <v>#VALUE!</v>
      </c>
      <c r="AG2021" t="e">
        <f t="shared" si="1645"/>
        <v>#VALUE!</v>
      </c>
      <c r="AH2021" t="e">
        <f t="shared" si="1646"/>
        <v>#VALUE!</v>
      </c>
      <c r="BJ2021">
        <f t="shared" si="1647"/>
        <v>0</v>
      </c>
    </row>
    <row r="2022" spans="11:62" x14ac:dyDescent="0.2">
      <c r="K2022">
        <f>WeedDataInput!F2020</f>
        <v>0</v>
      </c>
      <c r="L2022">
        <f>WeedDataInput!G2020</f>
        <v>0</v>
      </c>
      <c r="M2022" s="10" t="str">
        <f t="shared" si="1625"/>
        <v>;0</v>
      </c>
      <c r="N2022" t="str">
        <f t="shared" si="1626"/>
        <v>;0</v>
      </c>
      <c r="O2022" t="str">
        <f t="shared" si="1627"/>
        <v>0</v>
      </c>
      <c r="P2022">
        <f t="shared" si="1628"/>
        <v>0</v>
      </c>
      <c r="Q2022">
        <f t="shared" si="1629"/>
        <v>0</v>
      </c>
      <c r="R2022">
        <f t="shared" si="1630"/>
        <v>0</v>
      </c>
      <c r="S2022">
        <f t="shared" si="1631"/>
        <v>0</v>
      </c>
      <c r="T2022">
        <f t="shared" si="1632"/>
        <v>0</v>
      </c>
      <c r="U2022">
        <f t="shared" si="1633"/>
        <v>0</v>
      </c>
      <c r="V2022">
        <f t="shared" si="1634"/>
        <v>0</v>
      </c>
      <c r="W2022">
        <f t="shared" si="1635"/>
        <v>0</v>
      </c>
      <c r="X2022">
        <f t="shared" si="1636"/>
        <v>0</v>
      </c>
      <c r="Y2022" s="10" t="e">
        <f t="shared" si="1637"/>
        <v>#VALUE!</v>
      </c>
      <c r="Z2022" t="e">
        <f t="shared" si="1638"/>
        <v>#VALUE!</v>
      </c>
      <c r="AA2022" t="e">
        <f t="shared" si="1639"/>
        <v>#VALUE!</v>
      </c>
      <c r="AB2022" t="e">
        <f t="shared" si="1640"/>
        <v>#VALUE!</v>
      </c>
      <c r="AC2022" t="e">
        <f t="shared" si="1641"/>
        <v>#VALUE!</v>
      </c>
      <c r="AD2022" t="e">
        <f t="shared" si="1642"/>
        <v>#VALUE!</v>
      </c>
      <c r="AE2022" t="e">
        <f t="shared" si="1643"/>
        <v>#VALUE!</v>
      </c>
      <c r="AF2022" t="e">
        <f t="shared" si="1644"/>
        <v>#VALUE!</v>
      </c>
      <c r="AG2022" t="e">
        <f t="shared" si="1645"/>
        <v>#VALUE!</v>
      </c>
      <c r="AH2022" t="e">
        <f t="shared" si="1646"/>
        <v>#VALUE!</v>
      </c>
      <c r="BJ2022">
        <f t="shared" si="1647"/>
        <v>0</v>
      </c>
    </row>
    <row r="2023" spans="11:62" x14ac:dyDescent="0.2">
      <c r="K2023">
        <f>WeedDataInput!F2021</f>
        <v>0</v>
      </c>
      <c r="L2023">
        <f>WeedDataInput!G2021</f>
        <v>0</v>
      </c>
      <c r="M2023" s="10" t="str">
        <f t="shared" si="1625"/>
        <v>;0</v>
      </c>
      <c r="N2023" t="str">
        <f t="shared" si="1626"/>
        <v>;0</v>
      </c>
      <c r="O2023" t="str">
        <f t="shared" si="1627"/>
        <v>0</v>
      </c>
      <c r="P2023">
        <f t="shared" si="1628"/>
        <v>0</v>
      </c>
      <c r="Q2023">
        <f t="shared" si="1629"/>
        <v>0</v>
      </c>
      <c r="R2023">
        <f t="shared" si="1630"/>
        <v>0</v>
      </c>
      <c r="S2023">
        <f t="shared" si="1631"/>
        <v>0</v>
      </c>
      <c r="T2023">
        <f t="shared" si="1632"/>
        <v>0</v>
      </c>
      <c r="U2023">
        <f t="shared" si="1633"/>
        <v>0</v>
      </c>
      <c r="V2023">
        <f t="shared" si="1634"/>
        <v>0</v>
      </c>
      <c r="W2023">
        <f t="shared" si="1635"/>
        <v>0</v>
      </c>
      <c r="X2023">
        <f t="shared" si="1636"/>
        <v>0</v>
      </c>
      <c r="Y2023" s="10" t="e">
        <f t="shared" si="1637"/>
        <v>#VALUE!</v>
      </c>
      <c r="Z2023" t="e">
        <f t="shared" si="1638"/>
        <v>#VALUE!</v>
      </c>
      <c r="AA2023" t="e">
        <f t="shared" si="1639"/>
        <v>#VALUE!</v>
      </c>
      <c r="AB2023" t="e">
        <f t="shared" si="1640"/>
        <v>#VALUE!</v>
      </c>
      <c r="AC2023" t="e">
        <f t="shared" si="1641"/>
        <v>#VALUE!</v>
      </c>
      <c r="AD2023" t="e">
        <f t="shared" si="1642"/>
        <v>#VALUE!</v>
      </c>
      <c r="AE2023" t="e">
        <f t="shared" si="1643"/>
        <v>#VALUE!</v>
      </c>
      <c r="AF2023" t="e">
        <f t="shared" si="1644"/>
        <v>#VALUE!</v>
      </c>
      <c r="AG2023" t="e">
        <f t="shared" si="1645"/>
        <v>#VALUE!</v>
      </c>
      <c r="AH2023" t="e">
        <f t="shared" si="1646"/>
        <v>#VALUE!</v>
      </c>
      <c r="BJ2023">
        <f t="shared" si="1647"/>
        <v>0</v>
      </c>
    </row>
    <row r="2024" spans="11:62" x14ac:dyDescent="0.2">
      <c r="K2024">
        <f>WeedDataInput!F2022</f>
        <v>0</v>
      </c>
      <c r="L2024">
        <f>WeedDataInput!G2022</f>
        <v>0</v>
      </c>
      <c r="M2024" s="10" t="str">
        <f t="shared" si="1625"/>
        <v>;0</v>
      </c>
      <c r="N2024" t="str">
        <f t="shared" si="1626"/>
        <v>;0</v>
      </c>
      <c r="O2024" t="str">
        <f t="shared" si="1627"/>
        <v>0</v>
      </c>
      <c r="P2024">
        <f t="shared" si="1628"/>
        <v>0</v>
      </c>
      <c r="Q2024">
        <f t="shared" si="1629"/>
        <v>0</v>
      </c>
      <c r="R2024">
        <f t="shared" si="1630"/>
        <v>0</v>
      </c>
      <c r="S2024">
        <f t="shared" si="1631"/>
        <v>0</v>
      </c>
      <c r="T2024">
        <f t="shared" si="1632"/>
        <v>0</v>
      </c>
      <c r="U2024">
        <f t="shared" si="1633"/>
        <v>0</v>
      </c>
      <c r="V2024">
        <f t="shared" si="1634"/>
        <v>0</v>
      </c>
      <c r="W2024">
        <f t="shared" si="1635"/>
        <v>0</v>
      </c>
      <c r="X2024">
        <f t="shared" si="1636"/>
        <v>0</v>
      </c>
      <c r="Y2024" s="10" t="e">
        <f t="shared" si="1637"/>
        <v>#VALUE!</v>
      </c>
      <c r="Z2024" t="e">
        <f t="shared" si="1638"/>
        <v>#VALUE!</v>
      </c>
      <c r="AA2024" t="e">
        <f t="shared" si="1639"/>
        <v>#VALUE!</v>
      </c>
      <c r="AB2024" t="e">
        <f t="shared" si="1640"/>
        <v>#VALUE!</v>
      </c>
      <c r="AC2024" t="e">
        <f t="shared" si="1641"/>
        <v>#VALUE!</v>
      </c>
      <c r="AD2024" t="e">
        <f t="shared" si="1642"/>
        <v>#VALUE!</v>
      </c>
      <c r="AE2024" t="e">
        <f t="shared" si="1643"/>
        <v>#VALUE!</v>
      </c>
      <c r="AF2024" t="e">
        <f t="shared" si="1644"/>
        <v>#VALUE!</v>
      </c>
      <c r="AG2024" t="e">
        <f t="shared" si="1645"/>
        <v>#VALUE!</v>
      </c>
      <c r="AH2024" t="e">
        <f t="shared" si="1646"/>
        <v>#VALUE!</v>
      </c>
      <c r="BJ2024">
        <f t="shared" si="1647"/>
        <v>0</v>
      </c>
    </row>
    <row r="2025" spans="11:62" x14ac:dyDescent="0.2">
      <c r="K2025">
        <f>WeedDataInput!F2023</f>
        <v>0</v>
      </c>
      <c r="L2025">
        <f>WeedDataInput!G2023</f>
        <v>0</v>
      </c>
      <c r="M2025" s="10" t="str">
        <f t="shared" si="1625"/>
        <v>;0</v>
      </c>
      <c r="N2025" t="str">
        <f t="shared" si="1626"/>
        <v>;0</v>
      </c>
      <c r="O2025" t="str">
        <f t="shared" si="1627"/>
        <v>0</v>
      </c>
      <c r="P2025">
        <f t="shared" si="1628"/>
        <v>0</v>
      </c>
      <c r="Q2025">
        <f t="shared" si="1629"/>
        <v>0</v>
      </c>
      <c r="R2025">
        <f t="shared" si="1630"/>
        <v>0</v>
      </c>
      <c r="S2025">
        <f t="shared" si="1631"/>
        <v>0</v>
      </c>
      <c r="T2025">
        <f t="shared" si="1632"/>
        <v>0</v>
      </c>
      <c r="U2025">
        <f t="shared" si="1633"/>
        <v>0</v>
      </c>
      <c r="V2025">
        <f t="shared" si="1634"/>
        <v>0</v>
      </c>
      <c r="W2025">
        <f t="shared" si="1635"/>
        <v>0</v>
      </c>
      <c r="X2025">
        <f t="shared" si="1636"/>
        <v>0</v>
      </c>
      <c r="Y2025" s="10" t="e">
        <f t="shared" si="1637"/>
        <v>#VALUE!</v>
      </c>
      <c r="Z2025" t="e">
        <f t="shared" si="1638"/>
        <v>#VALUE!</v>
      </c>
      <c r="AA2025" t="e">
        <f t="shared" si="1639"/>
        <v>#VALUE!</v>
      </c>
      <c r="AB2025" t="e">
        <f t="shared" si="1640"/>
        <v>#VALUE!</v>
      </c>
      <c r="AC2025" t="e">
        <f t="shared" si="1641"/>
        <v>#VALUE!</v>
      </c>
      <c r="AD2025" t="e">
        <f t="shared" si="1642"/>
        <v>#VALUE!</v>
      </c>
      <c r="AE2025" t="e">
        <f t="shared" si="1643"/>
        <v>#VALUE!</v>
      </c>
      <c r="AF2025" t="e">
        <f t="shared" si="1644"/>
        <v>#VALUE!</v>
      </c>
      <c r="AG2025" t="e">
        <f t="shared" si="1645"/>
        <v>#VALUE!</v>
      </c>
      <c r="AH2025" t="e">
        <f t="shared" si="1646"/>
        <v>#VALUE!</v>
      </c>
      <c r="BJ2025">
        <f t="shared" si="1647"/>
        <v>0</v>
      </c>
    </row>
    <row r="2026" spans="11:62" x14ac:dyDescent="0.2">
      <c r="K2026">
        <f>WeedDataInput!F2024</f>
        <v>0</v>
      </c>
      <c r="L2026">
        <f>WeedDataInput!G2024</f>
        <v>0</v>
      </c>
      <c r="M2026" s="10" t="str">
        <f t="shared" si="1625"/>
        <v>;0</v>
      </c>
      <c r="N2026" t="str">
        <f t="shared" si="1626"/>
        <v>;0</v>
      </c>
      <c r="O2026" t="str">
        <f t="shared" si="1627"/>
        <v>0</v>
      </c>
      <c r="P2026">
        <f t="shared" si="1628"/>
        <v>0</v>
      </c>
      <c r="Q2026">
        <f t="shared" si="1629"/>
        <v>0</v>
      </c>
      <c r="R2026">
        <f t="shared" si="1630"/>
        <v>0</v>
      </c>
      <c r="S2026">
        <f t="shared" si="1631"/>
        <v>0</v>
      </c>
      <c r="T2026">
        <f t="shared" si="1632"/>
        <v>0</v>
      </c>
      <c r="U2026">
        <f t="shared" si="1633"/>
        <v>0</v>
      </c>
      <c r="V2026">
        <f t="shared" si="1634"/>
        <v>0</v>
      </c>
      <c r="W2026">
        <f t="shared" si="1635"/>
        <v>0</v>
      </c>
      <c r="X2026">
        <f t="shared" si="1636"/>
        <v>0</v>
      </c>
      <c r="Y2026" s="10" t="e">
        <f t="shared" si="1637"/>
        <v>#VALUE!</v>
      </c>
      <c r="Z2026" t="e">
        <f t="shared" si="1638"/>
        <v>#VALUE!</v>
      </c>
      <c r="AA2026" t="e">
        <f t="shared" si="1639"/>
        <v>#VALUE!</v>
      </c>
      <c r="AB2026" t="e">
        <f t="shared" si="1640"/>
        <v>#VALUE!</v>
      </c>
      <c r="AC2026" t="e">
        <f t="shared" si="1641"/>
        <v>#VALUE!</v>
      </c>
      <c r="AD2026" t="e">
        <f t="shared" si="1642"/>
        <v>#VALUE!</v>
      </c>
      <c r="AE2026" t="e">
        <f t="shared" si="1643"/>
        <v>#VALUE!</v>
      </c>
      <c r="AF2026" t="e">
        <f t="shared" si="1644"/>
        <v>#VALUE!</v>
      </c>
      <c r="AG2026" t="e">
        <f t="shared" si="1645"/>
        <v>#VALUE!</v>
      </c>
      <c r="AH2026" t="e">
        <f t="shared" si="1646"/>
        <v>#VALUE!</v>
      </c>
      <c r="BJ2026">
        <f t="shared" si="1647"/>
        <v>0</v>
      </c>
    </row>
    <row r="2027" spans="11:62" x14ac:dyDescent="0.2">
      <c r="K2027">
        <f>WeedDataInput!F2025</f>
        <v>0</v>
      </c>
      <c r="L2027">
        <f>WeedDataInput!G2025</f>
        <v>0</v>
      </c>
      <c r="M2027" s="10" t="str">
        <f t="shared" si="1625"/>
        <v>;0</v>
      </c>
      <c r="N2027" t="str">
        <f t="shared" si="1626"/>
        <v>;0</v>
      </c>
      <c r="O2027" t="str">
        <f t="shared" si="1627"/>
        <v>0</v>
      </c>
      <c r="P2027">
        <f t="shared" si="1628"/>
        <v>0</v>
      </c>
      <c r="Q2027">
        <f t="shared" si="1629"/>
        <v>0</v>
      </c>
      <c r="R2027">
        <f t="shared" si="1630"/>
        <v>0</v>
      </c>
      <c r="S2027">
        <f t="shared" si="1631"/>
        <v>0</v>
      </c>
      <c r="T2027">
        <f t="shared" si="1632"/>
        <v>0</v>
      </c>
      <c r="U2027">
        <f t="shared" si="1633"/>
        <v>0</v>
      </c>
      <c r="V2027">
        <f t="shared" si="1634"/>
        <v>0</v>
      </c>
      <c r="W2027">
        <f t="shared" si="1635"/>
        <v>0</v>
      </c>
      <c r="X2027">
        <f t="shared" si="1636"/>
        <v>0</v>
      </c>
      <c r="Y2027" s="10" t="e">
        <f t="shared" si="1637"/>
        <v>#VALUE!</v>
      </c>
      <c r="Z2027" t="e">
        <f t="shared" si="1638"/>
        <v>#VALUE!</v>
      </c>
      <c r="AA2027" t="e">
        <f t="shared" si="1639"/>
        <v>#VALUE!</v>
      </c>
      <c r="AB2027" t="e">
        <f t="shared" si="1640"/>
        <v>#VALUE!</v>
      </c>
      <c r="AC2027" t="e">
        <f t="shared" si="1641"/>
        <v>#VALUE!</v>
      </c>
      <c r="AD2027" t="e">
        <f t="shared" si="1642"/>
        <v>#VALUE!</v>
      </c>
      <c r="AE2027" t="e">
        <f t="shared" si="1643"/>
        <v>#VALUE!</v>
      </c>
      <c r="AF2027" t="e">
        <f t="shared" si="1644"/>
        <v>#VALUE!</v>
      </c>
      <c r="AG2027" t="e">
        <f t="shared" si="1645"/>
        <v>#VALUE!</v>
      </c>
      <c r="AH2027" t="e">
        <f t="shared" si="1646"/>
        <v>#VALUE!</v>
      </c>
      <c r="BJ2027">
        <f t="shared" si="1647"/>
        <v>0</v>
      </c>
    </row>
    <row r="2028" spans="11:62" x14ac:dyDescent="0.2">
      <c r="K2028">
        <f>WeedDataInput!F2026</f>
        <v>0</v>
      </c>
      <c r="L2028">
        <f>WeedDataInput!G2026</f>
        <v>0</v>
      </c>
      <c r="M2028" s="10" t="str">
        <f t="shared" ref="M2028:M2091" si="1648">";"&amp;L2028</f>
        <v>;0</v>
      </c>
      <c r="N2028" t="str">
        <f t="shared" ref="N2028:N2091" si="1649">TRIM(M2028)</f>
        <v>;0</v>
      </c>
      <c r="O2028" t="str">
        <f t="shared" ref="O2028:O2091" si="1650">_xlfn.TEXTAFTER(N2028,";")</f>
        <v>0</v>
      </c>
      <c r="P2028">
        <f t="shared" ref="P2028:P2091" si="1651">IFERROR(_xlfn.TEXTAFTER(O2028,";"),0)</f>
        <v>0</v>
      </c>
      <c r="Q2028">
        <f t="shared" ref="Q2028:Q2091" si="1652">IFERROR(_xlfn.TEXTAFTER(P2028,";"),0)</f>
        <v>0</v>
      </c>
      <c r="R2028">
        <f t="shared" ref="R2028:R2091" si="1653">IFERROR(_xlfn.TEXTAFTER(Q2028,";"),0)</f>
        <v>0</v>
      </c>
      <c r="S2028">
        <f t="shared" ref="S2028:S2091" si="1654">IFERROR(_xlfn.TEXTAFTER(R2028,";"),0)</f>
        <v>0</v>
      </c>
      <c r="T2028">
        <f t="shared" ref="T2028:T2091" si="1655">IFERROR(_xlfn.TEXTAFTER(S2028,";"),0)</f>
        <v>0</v>
      </c>
      <c r="U2028">
        <f t="shared" ref="U2028:U2091" si="1656">IFERROR(_xlfn.TEXTAFTER(T2028,";"),0)</f>
        <v>0</v>
      </c>
      <c r="V2028">
        <f t="shared" ref="V2028:V2091" si="1657">IFERROR(_xlfn.TEXTAFTER(U2028,";"),0)</f>
        <v>0</v>
      </c>
      <c r="W2028">
        <f t="shared" ref="W2028:W2091" si="1658">IFERROR(_xlfn.TEXTAFTER(V2028,";"),0)</f>
        <v>0</v>
      </c>
      <c r="X2028">
        <f t="shared" ref="X2028:X2091" si="1659">IFERROR(_xlfn.TEXTAFTER(W2028,";"),0)</f>
        <v>0</v>
      </c>
      <c r="Y2028" s="10" t="e">
        <f t="shared" ref="Y2028:Y2091" si="1660">MID(M2028,SEARCH(";",M2028)+1,SEARCH(";",M2028,SEARCH(";",M2028)+1)-SEARCH(";",M2028)-1)</f>
        <v>#VALUE!</v>
      </c>
      <c r="Z2028" t="e">
        <f t="shared" ref="Z2028:Z2091" si="1661">MID(O2028,SEARCH(";",O2028)+1,SEARCH(";",O2028,SEARCH(";",O2028)+1)-SEARCH(";",O2028)-1)</f>
        <v>#VALUE!</v>
      </c>
      <c r="AA2028" t="e">
        <f t="shared" ref="AA2028:AA2091" si="1662">MID(P2028,SEARCH(";",P2028)+1,SEARCH(";",P2028,SEARCH(";",P2028)+1)-SEARCH(";",P2028)-1)</f>
        <v>#VALUE!</v>
      </c>
      <c r="AB2028" t="e">
        <f t="shared" ref="AB2028:AB2091" si="1663">MID(Q2028,SEARCH(";",Q2028)+1,SEARCH(";",Q2028,SEARCH(";",Q2028)+1)-SEARCH(";",Q2028)-1)</f>
        <v>#VALUE!</v>
      </c>
      <c r="AC2028" t="e">
        <f t="shared" ref="AC2028:AC2091" si="1664">MID(R2028,SEARCH(";",R2028)+1,SEARCH(";",R2028,SEARCH(";",R2028)+1)-SEARCH(";",R2028)-1)</f>
        <v>#VALUE!</v>
      </c>
      <c r="AD2028" t="e">
        <f t="shared" ref="AD2028:AD2091" si="1665">MID(S2028,SEARCH(";",S2028)+1,SEARCH(";",S2028,SEARCH(";",S2028)+1)-SEARCH(";",S2028)-1)</f>
        <v>#VALUE!</v>
      </c>
      <c r="AE2028" t="e">
        <f t="shared" ref="AE2028:AE2091" si="1666">MID(T2028,SEARCH(";",T2028)+1,SEARCH(";",T2028,SEARCH(";",T2028)+1)-SEARCH(";",T2028)-1)</f>
        <v>#VALUE!</v>
      </c>
      <c r="AF2028" t="e">
        <f t="shared" ref="AF2028:AF2091" si="1667">MID(U2028,SEARCH(";",U2028)+1,SEARCH(";",U2028,SEARCH(";",U2028)+1)-SEARCH(";",U2028)-1)</f>
        <v>#VALUE!</v>
      </c>
      <c r="AG2028" t="e">
        <f t="shared" ref="AG2028:AG2091" si="1668">MID(V2028,SEARCH(";",V2028)+1,SEARCH(";",V2028,SEARCH(";",V2028)+1)-SEARCH(";",V2028)-1)</f>
        <v>#VALUE!</v>
      </c>
      <c r="AH2028" t="e">
        <f t="shared" ref="AH2028:AH2091" si="1669">MID(W2028,SEARCH(";",W2028)+1,SEARCH(";",W2028,SEARCH(";",W2028)+1)-SEARCH(";",W2028)-1)</f>
        <v>#VALUE!</v>
      </c>
      <c r="BJ2028">
        <f t="shared" si="1647"/>
        <v>0</v>
      </c>
    </row>
    <row r="2029" spans="11:62" x14ac:dyDescent="0.2">
      <c r="K2029">
        <f>WeedDataInput!F2027</f>
        <v>0</v>
      </c>
      <c r="L2029">
        <f>WeedDataInput!G2027</f>
        <v>0</v>
      </c>
      <c r="M2029" s="10" t="str">
        <f t="shared" si="1648"/>
        <v>;0</v>
      </c>
      <c r="N2029" t="str">
        <f t="shared" si="1649"/>
        <v>;0</v>
      </c>
      <c r="O2029" t="str">
        <f t="shared" si="1650"/>
        <v>0</v>
      </c>
      <c r="P2029">
        <f t="shared" si="1651"/>
        <v>0</v>
      </c>
      <c r="Q2029">
        <f t="shared" si="1652"/>
        <v>0</v>
      </c>
      <c r="R2029">
        <f t="shared" si="1653"/>
        <v>0</v>
      </c>
      <c r="S2029">
        <f t="shared" si="1654"/>
        <v>0</v>
      </c>
      <c r="T2029">
        <f t="shared" si="1655"/>
        <v>0</v>
      </c>
      <c r="U2029">
        <f t="shared" si="1656"/>
        <v>0</v>
      </c>
      <c r="V2029">
        <f t="shared" si="1657"/>
        <v>0</v>
      </c>
      <c r="W2029">
        <f t="shared" si="1658"/>
        <v>0</v>
      </c>
      <c r="X2029">
        <f t="shared" si="1659"/>
        <v>0</v>
      </c>
      <c r="Y2029" s="10" t="e">
        <f t="shared" si="1660"/>
        <v>#VALUE!</v>
      </c>
      <c r="Z2029" t="e">
        <f t="shared" si="1661"/>
        <v>#VALUE!</v>
      </c>
      <c r="AA2029" t="e">
        <f t="shared" si="1662"/>
        <v>#VALUE!</v>
      </c>
      <c r="AB2029" t="e">
        <f t="shared" si="1663"/>
        <v>#VALUE!</v>
      </c>
      <c r="AC2029" t="e">
        <f t="shared" si="1664"/>
        <v>#VALUE!</v>
      </c>
      <c r="AD2029" t="e">
        <f t="shared" si="1665"/>
        <v>#VALUE!</v>
      </c>
      <c r="AE2029" t="e">
        <f t="shared" si="1666"/>
        <v>#VALUE!</v>
      </c>
      <c r="AF2029" t="e">
        <f t="shared" si="1667"/>
        <v>#VALUE!</v>
      </c>
      <c r="AG2029" t="e">
        <f t="shared" si="1668"/>
        <v>#VALUE!</v>
      </c>
      <c r="AH2029" t="e">
        <f t="shared" si="1669"/>
        <v>#VALUE!</v>
      </c>
      <c r="BJ2029">
        <f t="shared" si="1647"/>
        <v>0</v>
      </c>
    </row>
    <row r="2030" spans="11:62" x14ac:dyDescent="0.2">
      <c r="K2030">
        <f>WeedDataInput!F2028</f>
        <v>0</v>
      </c>
      <c r="L2030">
        <f>WeedDataInput!G2028</f>
        <v>0</v>
      </c>
      <c r="M2030" s="10" t="str">
        <f t="shared" si="1648"/>
        <v>;0</v>
      </c>
      <c r="N2030" t="str">
        <f t="shared" si="1649"/>
        <v>;0</v>
      </c>
      <c r="O2030" t="str">
        <f t="shared" si="1650"/>
        <v>0</v>
      </c>
      <c r="P2030">
        <f t="shared" si="1651"/>
        <v>0</v>
      </c>
      <c r="Q2030">
        <f t="shared" si="1652"/>
        <v>0</v>
      </c>
      <c r="R2030">
        <f t="shared" si="1653"/>
        <v>0</v>
      </c>
      <c r="S2030">
        <f t="shared" si="1654"/>
        <v>0</v>
      </c>
      <c r="T2030">
        <f t="shared" si="1655"/>
        <v>0</v>
      </c>
      <c r="U2030">
        <f t="shared" si="1656"/>
        <v>0</v>
      </c>
      <c r="V2030">
        <f t="shared" si="1657"/>
        <v>0</v>
      </c>
      <c r="W2030">
        <f t="shared" si="1658"/>
        <v>0</v>
      </c>
      <c r="X2030">
        <f t="shared" si="1659"/>
        <v>0</v>
      </c>
      <c r="Y2030" s="10" t="e">
        <f t="shared" si="1660"/>
        <v>#VALUE!</v>
      </c>
      <c r="Z2030" t="e">
        <f t="shared" si="1661"/>
        <v>#VALUE!</v>
      </c>
      <c r="AA2030" t="e">
        <f t="shared" si="1662"/>
        <v>#VALUE!</v>
      </c>
      <c r="AB2030" t="e">
        <f t="shared" si="1663"/>
        <v>#VALUE!</v>
      </c>
      <c r="AC2030" t="e">
        <f t="shared" si="1664"/>
        <v>#VALUE!</v>
      </c>
      <c r="AD2030" t="e">
        <f t="shared" si="1665"/>
        <v>#VALUE!</v>
      </c>
      <c r="AE2030" t="e">
        <f t="shared" si="1666"/>
        <v>#VALUE!</v>
      </c>
      <c r="AF2030" t="e">
        <f t="shared" si="1667"/>
        <v>#VALUE!</v>
      </c>
      <c r="AG2030" t="e">
        <f t="shared" si="1668"/>
        <v>#VALUE!</v>
      </c>
      <c r="AH2030" t="e">
        <f t="shared" si="1669"/>
        <v>#VALUE!</v>
      </c>
      <c r="BJ2030">
        <f t="shared" si="1647"/>
        <v>0</v>
      </c>
    </row>
    <row r="2031" spans="11:62" x14ac:dyDescent="0.2">
      <c r="K2031">
        <f>WeedDataInput!F2029</f>
        <v>0</v>
      </c>
      <c r="L2031">
        <f>WeedDataInput!G2029</f>
        <v>0</v>
      </c>
      <c r="M2031" s="10" t="str">
        <f t="shared" si="1648"/>
        <v>;0</v>
      </c>
      <c r="N2031" t="str">
        <f t="shared" si="1649"/>
        <v>;0</v>
      </c>
      <c r="O2031" t="str">
        <f t="shared" si="1650"/>
        <v>0</v>
      </c>
      <c r="P2031">
        <f t="shared" si="1651"/>
        <v>0</v>
      </c>
      <c r="Q2031">
        <f t="shared" si="1652"/>
        <v>0</v>
      </c>
      <c r="R2031">
        <f t="shared" si="1653"/>
        <v>0</v>
      </c>
      <c r="S2031">
        <f t="shared" si="1654"/>
        <v>0</v>
      </c>
      <c r="T2031">
        <f t="shared" si="1655"/>
        <v>0</v>
      </c>
      <c r="U2031">
        <f t="shared" si="1656"/>
        <v>0</v>
      </c>
      <c r="V2031">
        <f t="shared" si="1657"/>
        <v>0</v>
      </c>
      <c r="W2031">
        <f t="shared" si="1658"/>
        <v>0</v>
      </c>
      <c r="X2031">
        <f t="shared" si="1659"/>
        <v>0</v>
      </c>
      <c r="Y2031" s="10" t="e">
        <f t="shared" si="1660"/>
        <v>#VALUE!</v>
      </c>
      <c r="Z2031" t="e">
        <f t="shared" si="1661"/>
        <v>#VALUE!</v>
      </c>
      <c r="AA2031" t="e">
        <f t="shared" si="1662"/>
        <v>#VALUE!</v>
      </c>
      <c r="AB2031" t="e">
        <f t="shared" si="1663"/>
        <v>#VALUE!</v>
      </c>
      <c r="AC2031" t="e">
        <f t="shared" si="1664"/>
        <v>#VALUE!</v>
      </c>
      <c r="AD2031" t="e">
        <f t="shared" si="1665"/>
        <v>#VALUE!</v>
      </c>
      <c r="AE2031" t="e">
        <f t="shared" si="1666"/>
        <v>#VALUE!</v>
      </c>
      <c r="AF2031" t="e">
        <f t="shared" si="1667"/>
        <v>#VALUE!</v>
      </c>
      <c r="AG2031" t="e">
        <f t="shared" si="1668"/>
        <v>#VALUE!</v>
      </c>
      <c r="AH2031" t="e">
        <f t="shared" si="1669"/>
        <v>#VALUE!</v>
      </c>
      <c r="BJ2031">
        <f t="shared" si="1647"/>
        <v>0</v>
      </c>
    </row>
    <row r="2032" spans="11:62" x14ac:dyDescent="0.2">
      <c r="K2032">
        <f>WeedDataInput!F2030</f>
        <v>0</v>
      </c>
      <c r="L2032">
        <f>WeedDataInput!G2030</f>
        <v>0</v>
      </c>
      <c r="M2032" s="10" t="str">
        <f t="shared" si="1648"/>
        <v>;0</v>
      </c>
      <c r="N2032" t="str">
        <f t="shared" si="1649"/>
        <v>;0</v>
      </c>
      <c r="O2032" t="str">
        <f t="shared" si="1650"/>
        <v>0</v>
      </c>
      <c r="P2032">
        <f t="shared" si="1651"/>
        <v>0</v>
      </c>
      <c r="Q2032">
        <f t="shared" si="1652"/>
        <v>0</v>
      </c>
      <c r="R2032">
        <f t="shared" si="1653"/>
        <v>0</v>
      </c>
      <c r="S2032">
        <f t="shared" si="1654"/>
        <v>0</v>
      </c>
      <c r="T2032">
        <f t="shared" si="1655"/>
        <v>0</v>
      </c>
      <c r="U2032">
        <f t="shared" si="1656"/>
        <v>0</v>
      </c>
      <c r="V2032">
        <f t="shared" si="1657"/>
        <v>0</v>
      </c>
      <c r="W2032">
        <f t="shared" si="1658"/>
        <v>0</v>
      </c>
      <c r="X2032">
        <f t="shared" si="1659"/>
        <v>0</v>
      </c>
      <c r="Y2032" s="10" t="e">
        <f t="shared" si="1660"/>
        <v>#VALUE!</v>
      </c>
      <c r="Z2032" t="e">
        <f t="shared" si="1661"/>
        <v>#VALUE!</v>
      </c>
      <c r="AA2032" t="e">
        <f t="shared" si="1662"/>
        <v>#VALUE!</v>
      </c>
      <c r="AB2032" t="e">
        <f t="shared" si="1663"/>
        <v>#VALUE!</v>
      </c>
      <c r="AC2032" t="e">
        <f t="shared" si="1664"/>
        <v>#VALUE!</v>
      </c>
      <c r="AD2032" t="e">
        <f t="shared" si="1665"/>
        <v>#VALUE!</v>
      </c>
      <c r="AE2032" t="e">
        <f t="shared" si="1666"/>
        <v>#VALUE!</v>
      </c>
      <c r="AF2032" t="e">
        <f t="shared" si="1667"/>
        <v>#VALUE!</v>
      </c>
      <c r="AG2032" t="e">
        <f t="shared" si="1668"/>
        <v>#VALUE!</v>
      </c>
      <c r="AH2032" t="e">
        <f t="shared" si="1669"/>
        <v>#VALUE!</v>
      </c>
      <c r="BJ2032">
        <f t="shared" si="1647"/>
        <v>0</v>
      </c>
    </row>
    <row r="2033" spans="11:62" x14ac:dyDescent="0.2">
      <c r="K2033">
        <f>WeedDataInput!F2031</f>
        <v>0</v>
      </c>
      <c r="L2033">
        <f>WeedDataInput!G2031</f>
        <v>0</v>
      </c>
      <c r="M2033" s="10" t="str">
        <f t="shared" si="1648"/>
        <v>;0</v>
      </c>
      <c r="N2033" t="str">
        <f t="shared" si="1649"/>
        <v>;0</v>
      </c>
      <c r="O2033" t="str">
        <f t="shared" si="1650"/>
        <v>0</v>
      </c>
      <c r="P2033">
        <f t="shared" si="1651"/>
        <v>0</v>
      </c>
      <c r="Q2033">
        <f t="shared" si="1652"/>
        <v>0</v>
      </c>
      <c r="R2033">
        <f t="shared" si="1653"/>
        <v>0</v>
      </c>
      <c r="S2033">
        <f t="shared" si="1654"/>
        <v>0</v>
      </c>
      <c r="T2033">
        <f t="shared" si="1655"/>
        <v>0</v>
      </c>
      <c r="U2033">
        <f t="shared" si="1656"/>
        <v>0</v>
      </c>
      <c r="V2033">
        <f t="shared" si="1657"/>
        <v>0</v>
      </c>
      <c r="W2033">
        <f t="shared" si="1658"/>
        <v>0</v>
      </c>
      <c r="X2033">
        <f t="shared" si="1659"/>
        <v>0</v>
      </c>
      <c r="Y2033" s="10" t="e">
        <f t="shared" si="1660"/>
        <v>#VALUE!</v>
      </c>
      <c r="Z2033" t="e">
        <f t="shared" si="1661"/>
        <v>#VALUE!</v>
      </c>
      <c r="AA2033" t="e">
        <f t="shared" si="1662"/>
        <v>#VALUE!</v>
      </c>
      <c r="AB2033" t="e">
        <f t="shared" si="1663"/>
        <v>#VALUE!</v>
      </c>
      <c r="AC2033" t="e">
        <f t="shared" si="1664"/>
        <v>#VALUE!</v>
      </c>
      <c r="AD2033" t="e">
        <f t="shared" si="1665"/>
        <v>#VALUE!</v>
      </c>
      <c r="AE2033" t="e">
        <f t="shared" si="1666"/>
        <v>#VALUE!</v>
      </c>
      <c r="AF2033" t="e">
        <f t="shared" si="1667"/>
        <v>#VALUE!</v>
      </c>
      <c r="AG2033" t="e">
        <f t="shared" si="1668"/>
        <v>#VALUE!</v>
      </c>
      <c r="AH2033" t="e">
        <f t="shared" si="1669"/>
        <v>#VALUE!</v>
      </c>
      <c r="BJ2033">
        <f t="shared" si="1647"/>
        <v>0</v>
      </c>
    </row>
    <row r="2034" spans="11:62" x14ac:dyDescent="0.2">
      <c r="K2034">
        <f>WeedDataInput!F2032</f>
        <v>0</v>
      </c>
      <c r="L2034">
        <f>WeedDataInput!G2032</f>
        <v>0</v>
      </c>
      <c r="M2034" s="10" t="str">
        <f t="shared" si="1648"/>
        <v>;0</v>
      </c>
      <c r="N2034" t="str">
        <f t="shared" si="1649"/>
        <v>;0</v>
      </c>
      <c r="O2034" t="str">
        <f t="shared" si="1650"/>
        <v>0</v>
      </c>
      <c r="P2034">
        <f t="shared" si="1651"/>
        <v>0</v>
      </c>
      <c r="Q2034">
        <f t="shared" si="1652"/>
        <v>0</v>
      </c>
      <c r="R2034">
        <f t="shared" si="1653"/>
        <v>0</v>
      </c>
      <c r="S2034">
        <f t="shared" si="1654"/>
        <v>0</v>
      </c>
      <c r="T2034">
        <f t="shared" si="1655"/>
        <v>0</v>
      </c>
      <c r="U2034">
        <f t="shared" si="1656"/>
        <v>0</v>
      </c>
      <c r="V2034">
        <f t="shared" si="1657"/>
        <v>0</v>
      </c>
      <c r="W2034">
        <f t="shared" si="1658"/>
        <v>0</v>
      </c>
      <c r="X2034">
        <f t="shared" si="1659"/>
        <v>0</v>
      </c>
      <c r="Y2034" s="10" t="e">
        <f t="shared" si="1660"/>
        <v>#VALUE!</v>
      </c>
      <c r="Z2034" t="e">
        <f t="shared" si="1661"/>
        <v>#VALUE!</v>
      </c>
      <c r="AA2034" t="e">
        <f t="shared" si="1662"/>
        <v>#VALUE!</v>
      </c>
      <c r="AB2034" t="e">
        <f t="shared" si="1663"/>
        <v>#VALUE!</v>
      </c>
      <c r="AC2034" t="e">
        <f t="shared" si="1664"/>
        <v>#VALUE!</v>
      </c>
      <c r="AD2034" t="e">
        <f t="shared" si="1665"/>
        <v>#VALUE!</v>
      </c>
      <c r="AE2034" t="e">
        <f t="shared" si="1666"/>
        <v>#VALUE!</v>
      </c>
      <c r="AF2034" t="e">
        <f t="shared" si="1667"/>
        <v>#VALUE!</v>
      </c>
      <c r="AG2034" t="e">
        <f t="shared" si="1668"/>
        <v>#VALUE!</v>
      </c>
      <c r="AH2034" t="e">
        <f t="shared" si="1669"/>
        <v>#VALUE!</v>
      </c>
      <c r="BJ2034">
        <f t="shared" si="1647"/>
        <v>0</v>
      </c>
    </row>
    <row r="2035" spans="11:62" x14ac:dyDescent="0.2">
      <c r="K2035">
        <f>WeedDataInput!F2033</f>
        <v>0</v>
      </c>
      <c r="L2035">
        <f>WeedDataInput!G2033</f>
        <v>0</v>
      </c>
      <c r="M2035" s="10" t="str">
        <f t="shared" si="1648"/>
        <v>;0</v>
      </c>
      <c r="N2035" t="str">
        <f t="shared" si="1649"/>
        <v>;0</v>
      </c>
      <c r="O2035" t="str">
        <f t="shared" si="1650"/>
        <v>0</v>
      </c>
      <c r="P2035">
        <f t="shared" si="1651"/>
        <v>0</v>
      </c>
      <c r="Q2035">
        <f t="shared" si="1652"/>
        <v>0</v>
      </c>
      <c r="R2035">
        <f t="shared" si="1653"/>
        <v>0</v>
      </c>
      <c r="S2035">
        <f t="shared" si="1654"/>
        <v>0</v>
      </c>
      <c r="T2035">
        <f t="shared" si="1655"/>
        <v>0</v>
      </c>
      <c r="U2035">
        <f t="shared" si="1656"/>
        <v>0</v>
      </c>
      <c r="V2035">
        <f t="shared" si="1657"/>
        <v>0</v>
      </c>
      <c r="W2035">
        <f t="shared" si="1658"/>
        <v>0</v>
      </c>
      <c r="X2035">
        <f t="shared" si="1659"/>
        <v>0</v>
      </c>
      <c r="Y2035" s="10" t="e">
        <f t="shared" si="1660"/>
        <v>#VALUE!</v>
      </c>
      <c r="Z2035" t="e">
        <f t="shared" si="1661"/>
        <v>#VALUE!</v>
      </c>
      <c r="AA2035" t="e">
        <f t="shared" si="1662"/>
        <v>#VALUE!</v>
      </c>
      <c r="AB2035" t="e">
        <f t="shared" si="1663"/>
        <v>#VALUE!</v>
      </c>
      <c r="AC2035" t="e">
        <f t="shared" si="1664"/>
        <v>#VALUE!</v>
      </c>
      <c r="AD2035" t="e">
        <f t="shared" si="1665"/>
        <v>#VALUE!</v>
      </c>
      <c r="AE2035" t="e">
        <f t="shared" si="1666"/>
        <v>#VALUE!</v>
      </c>
      <c r="AF2035" t="e">
        <f t="shared" si="1667"/>
        <v>#VALUE!</v>
      </c>
      <c r="AG2035" t="e">
        <f t="shared" si="1668"/>
        <v>#VALUE!</v>
      </c>
      <c r="AH2035" t="e">
        <f t="shared" si="1669"/>
        <v>#VALUE!</v>
      </c>
      <c r="BJ2035">
        <f t="shared" si="1647"/>
        <v>0</v>
      </c>
    </row>
    <row r="2036" spans="11:62" x14ac:dyDescent="0.2">
      <c r="K2036">
        <f>WeedDataInput!F2034</f>
        <v>0</v>
      </c>
      <c r="L2036">
        <f>WeedDataInput!G2034</f>
        <v>0</v>
      </c>
      <c r="M2036" s="10" t="str">
        <f t="shared" si="1648"/>
        <v>;0</v>
      </c>
      <c r="N2036" t="str">
        <f t="shared" si="1649"/>
        <v>;0</v>
      </c>
      <c r="O2036" t="str">
        <f t="shared" si="1650"/>
        <v>0</v>
      </c>
      <c r="P2036">
        <f t="shared" si="1651"/>
        <v>0</v>
      </c>
      <c r="Q2036">
        <f t="shared" si="1652"/>
        <v>0</v>
      </c>
      <c r="R2036">
        <f t="shared" si="1653"/>
        <v>0</v>
      </c>
      <c r="S2036">
        <f t="shared" si="1654"/>
        <v>0</v>
      </c>
      <c r="T2036">
        <f t="shared" si="1655"/>
        <v>0</v>
      </c>
      <c r="U2036">
        <f t="shared" si="1656"/>
        <v>0</v>
      </c>
      <c r="V2036">
        <f t="shared" si="1657"/>
        <v>0</v>
      </c>
      <c r="W2036">
        <f t="shared" si="1658"/>
        <v>0</v>
      </c>
      <c r="X2036">
        <f t="shared" si="1659"/>
        <v>0</v>
      </c>
      <c r="Y2036" s="10" t="e">
        <f t="shared" si="1660"/>
        <v>#VALUE!</v>
      </c>
      <c r="Z2036" t="e">
        <f t="shared" si="1661"/>
        <v>#VALUE!</v>
      </c>
      <c r="AA2036" t="e">
        <f t="shared" si="1662"/>
        <v>#VALUE!</v>
      </c>
      <c r="AB2036" t="e">
        <f t="shared" si="1663"/>
        <v>#VALUE!</v>
      </c>
      <c r="AC2036" t="e">
        <f t="shared" si="1664"/>
        <v>#VALUE!</v>
      </c>
      <c r="AD2036" t="e">
        <f t="shared" si="1665"/>
        <v>#VALUE!</v>
      </c>
      <c r="AE2036" t="e">
        <f t="shared" si="1666"/>
        <v>#VALUE!</v>
      </c>
      <c r="AF2036" t="e">
        <f t="shared" si="1667"/>
        <v>#VALUE!</v>
      </c>
      <c r="AG2036" t="e">
        <f t="shared" si="1668"/>
        <v>#VALUE!</v>
      </c>
      <c r="AH2036" t="e">
        <f t="shared" si="1669"/>
        <v>#VALUE!</v>
      </c>
      <c r="BJ2036">
        <f t="shared" si="1647"/>
        <v>0</v>
      </c>
    </row>
    <row r="2037" spans="11:62" x14ac:dyDescent="0.2">
      <c r="K2037">
        <f>WeedDataInput!F2035</f>
        <v>0</v>
      </c>
      <c r="L2037">
        <f>WeedDataInput!G2035</f>
        <v>0</v>
      </c>
      <c r="M2037" s="10" t="str">
        <f t="shared" si="1648"/>
        <v>;0</v>
      </c>
      <c r="N2037" t="str">
        <f t="shared" si="1649"/>
        <v>;0</v>
      </c>
      <c r="O2037" t="str">
        <f t="shared" si="1650"/>
        <v>0</v>
      </c>
      <c r="P2037">
        <f t="shared" si="1651"/>
        <v>0</v>
      </c>
      <c r="Q2037">
        <f t="shared" si="1652"/>
        <v>0</v>
      </c>
      <c r="R2037">
        <f t="shared" si="1653"/>
        <v>0</v>
      </c>
      <c r="S2037">
        <f t="shared" si="1654"/>
        <v>0</v>
      </c>
      <c r="T2037">
        <f t="shared" si="1655"/>
        <v>0</v>
      </c>
      <c r="U2037">
        <f t="shared" si="1656"/>
        <v>0</v>
      </c>
      <c r="V2037">
        <f t="shared" si="1657"/>
        <v>0</v>
      </c>
      <c r="W2037">
        <f t="shared" si="1658"/>
        <v>0</v>
      </c>
      <c r="X2037">
        <f t="shared" si="1659"/>
        <v>0</v>
      </c>
      <c r="Y2037" s="10" t="e">
        <f t="shared" si="1660"/>
        <v>#VALUE!</v>
      </c>
      <c r="Z2037" t="e">
        <f t="shared" si="1661"/>
        <v>#VALUE!</v>
      </c>
      <c r="AA2037" t="e">
        <f t="shared" si="1662"/>
        <v>#VALUE!</v>
      </c>
      <c r="AB2037" t="e">
        <f t="shared" si="1663"/>
        <v>#VALUE!</v>
      </c>
      <c r="AC2037" t="e">
        <f t="shared" si="1664"/>
        <v>#VALUE!</v>
      </c>
      <c r="AD2037" t="e">
        <f t="shared" si="1665"/>
        <v>#VALUE!</v>
      </c>
      <c r="AE2037" t="e">
        <f t="shared" si="1666"/>
        <v>#VALUE!</v>
      </c>
      <c r="AF2037" t="e">
        <f t="shared" si="1667"/>
        <v>#VALUE!</v>
      </c>
      <c r="AG2037" t="e">
        <f t="shared" si="1668"/>
        <v>#VALUE!</v>
      </c>
      <c r="AH2037" t="e">
        <f t="shared" si="1669"/>
        <v>#VALUE!</v>
      </c>
      <c r="BJ2037">
        <f t="shared" si="1647"/>
        <v>0</v>
      </c>
    </row>
    <row r="2038" spans="11:62" x14ac:dyDescent="0.2">
      <c r="K2038">
        <f>WeedDataInput!F2036</f>
        <v>0</v>
      </c>
      <c r="L2038">
        <f>WeedDataInput!G2036</f>
        <v>0</v>
      </c>
      <c r="M2038" s="10" t="str">
        <f t="shared" si="1648"/>
        <v>;0</v>
      </c>
      <c r="N2038" t="str">
        <f t="shared" si="1649"/>
        <v>;0</v>
      </c>
      <c r="O2038" t="str">
        <f t="shared" si="1650"/>
        <v>0</v>
      </c>
      <c r="P2038">
        <f t="shared" si="1651"/>
        <v>0</v>
      </c>
      <c r="Q2038">
        <f t="shared" si="1652"/>
        <v>0</v>
      </c>
      <c r="R2038">
        <f t="shared" si="1653"/>
        <v>0</v>
      </c>
      <c r="S2038">
        <f t="shared" si="1654"/>
        <v>0</v>
      </c>
      <c r="T2038">
        <f t="shared" si="1655"/>
        <v>0</v>
      </c>
      <c r="U2038">
        <f t="shared" si="1656"/>
        <v>0</v>
      </c>
      <c r="V2038">
        <f t="shared" si="1657"/>
        <v>0</v>
      </c>
      <c r="W2038">
        <f t="shared" si="1658"/>
        <v>0</v>
      </c>
      <c r="X2038">
        <f t="shared" si="1659"/>
        <v>0</v>
      </c>
      <c r="Y2038" s="10" t="e">
        <f t="shared" si="1660"/>
        <v>#VALUE!</v>
      </c>
      <c r="Z2038" t="e">
        <f t="shared" si="1661"/>
        <v>#VALUE!</v>
      </c>
      <c r="AA2038" t="e">
        <f t="shared" si="1662"/>
        <v>#VALUE!</v>
      </c>
      <c r="AB2038" t="e">
        <f t="shared" si="1663"/>
        <v>#VALUE!</v>
      </c>
      <c r="AC2038" t="e">
        <f t="shared" si="1664"/>
        <v>#VALUE!</v>
      </c>
      <c r="AD2038" t="e">
        <f t="shared" si="1665"/>
        <v>#VALUE!</v>
      </c>
      <c r="AE2038" t="e">
        <f t="shared" si="1666"/>
        <v>#VALUE!</v>
      </c>
      <c r="AF2038" t="e">
        <f t="shared" si="1667"/>
        <v>#VALUE!</v>
      </c>
      <c r="AG2038" t="e">
        <f t="shared" si="1668"/>
        <v>#VALUE!</v>
      </c>
      <c r="AH2038" t="e">
        <f t="shared" si="1669"/>
        <v>#VALUE!</v>
      </c>
      <c r="BJ2038">
        <f t="shared" si="1647"/>
        <v>0</v>
      </c>
    </row>
    <row r="2039" spans="11:62" x14ac:dyDescent="0.2">
      <c r="K2039">
        <f>WeedDataInput!F2037</f>
        <v>0</v>
      </c>
      <c r="L2039">
        <f>WeedDataInput!G2037</f>
        <v>0</v>
      </c>
      <c r="M2039" s="10" t="str">
        <f t="shared" si="1648"/>
        <v>;0</v>
      </c>
      <c r="N2039" t="str">
        <f t="shared" si="1649"/>
        <v>;0</v>
      </c>
      <c r="O2039" t="str">
        <f t="shared" si="1650"/>
        <v>0</v>
      </c>
      <c r="P2039">
        <f t="shared" si="1651"/>
        <v>0</v>
      </c>
      <c r="Q2039">
        <f t="shared" si="1652"/>
        <v>0</v>
      </c>
      <c r="R2039">
        <f t="shared" si="1653"/>
        <v>0</v>
      </c>
      <c r="S2039">
        <f t="shared" si="1654"/>
        <v>0</v>
      </c>
      <c r="T2039">
        <f t="shared" si="1655"/>
        <v>0</v>
      </c>
      <c r="U2039">
        <f t="shared" si="1656"/>
        <v>0</v>
      </c>
      <c r="V2039">
        <f t="shared" si="1657"/>
        <v>0</v>
      </c>
      <c r="W2039">
        <f t="shared" si="1658"/>
        <v>0</v>
      </c>
      <c r="X2039">
        <f t="shared" si="1659"/>
        <v>0</v>
      </c>
      <c r="Y2039" s="10" t="e">
        <f t="shared" si="1660"/>
        <v>#VALUE!</v>
      </c>
      <c r="Z2039" t="e">
        <f t="shared" si="1661"/>
        <v>#VALUE!</v>
      </c>
      <c r="AA2039" t="e">
        <f t="shared" si="1662"/>
        <v>#VALUE!</v>
      </c>
      <c r="AB2039" t="e">
        <f t="shared" si="1663"/>
        <v>#VALUE!</v>
      </c>
      <c r="AC2039" t="e">
        <f t="shared" si="1664"/>
        <v>#VALUE!</v>
      </c>
      <c r="AD2039" t="e">
        <f t="shared" si="1665"/>
        <v>#VALUE!</v>
      </c>
      <c r="AE2039" t="e">
        <f t="shared" si="1666"/>
        <v>#VALUE!</v>
      </c>
      <c r="AF2039" t="e">
        <f t="shared" si="1667"/>
        <v>#VALUE!</v>
      </c>
      <c r="AG2039" t="e">
        <f t="shared" si="1668"/>
        <v>#VALUE!</v>
      </c>
      <c r="AH2039" t="e">
        <f t="shared" si="1669"/>
        <v>#VALUE!</v>
      </c>
      <c r="BJ2039">
        <f t="shared" si="1647"/>
        <v>0</v>
      </c>
    </row>
    <row r="2040" spans="11:62" x14ac:dyDescent="0.2">
      <c r="K2040">
        <f>WeedDataInput!F2038</f>
        <v>0</v>
      </c>
      <c r="L2040">
        <f>WeedDataInput!G2038</f>
        <v>0</v>
      </c>
      <c r="M2040" s="10" t="str">
        <f t="shared" si="1648"/>
        <v>;0</v>
      </c>
      <c r="N2040" t="str">
        <f t="shared" si="1649"/>
        <v>;0</v>
      </c>
      <c r="O2040" t="str">
        <f t="shared" si="1650"/>
        <v>0</v>
      </c>
      <c r="P2040">
        <f t="shared" si="1651"/>
        <v>0</v>
      </c>
      <c r="Q2040">
        <f t="shared" si="1652"/>
        <v>0</v>
      </c>
      <c r="R2040">
        <f t="shared" si="1653"/>
        <v>0</v>
      </c>
      <c r="S2040">
        <f t="shared" si="1654"/>
        <v>0</v>
      </c>
      <c r="T2040">
        <f t="shared" si="1655"/>
        <v>0</v>
      </c>
      <c r="U2040">
        <f t="shared" si="1656"/>
        <v>0</v>
      </c>
      <c r="V2040">
        <f t="shared" si="1657"/>
        <v>0</v>
      </c>
      <c r="W2040">
        <f t="shared" si="1658"/>
        <v>0</v>
      </c>
      <c r="X2040">
        <f t="shared" si="1659"/>
        <v>0</v>
      </c>
      <c r="Y2040" s="10" t="e">
        <f t="shared" si="1660"/>
        <v>#VALUE!</v>
      </c>
      <c r="Z2040" t="e">
        <f t="shared" si="1661"/>
        <v>#VALUE!</v>
      </c>
      <c r="AA2040" t="e">
        <f t="shared" si="1662"/>
        <v>#VALUE!</v>
      </c>
      <c r="AB2040" t="e">
        <f t="shared" si="1663"/>
        <v>#VALUE!</v>
      </c>
      <c r="AC2040" t="e">
        <f t="shared" si="1664"/>
        <v>#VALUE!</v>
      </c>
      <c r="AD2040" t="e">
        <f t="shared" si="1665"/>
        <v>#VALUE!</v>
      </c>
      <c r="AE2040" t="e">
        <f t="shared" si="1666"/>
        <v>#VALUE!</v>
      </c>
      <c r="AF2040" t="e">
        <f t="shared" si="1667"/>
        <v>#VALUE!</v>
      </c>
      <c r="AG2040" t="e">
        <f t="shared" si="1668"/>
        <v>#VALUE!</v>
      </c>
      <c r="AH2040" t="e">
        <f t="shared" si="1669"/>
        <v>#VALUE!</v>
      </c>
      <c r="BJ2040">
        <f t="shared" si="1647"/>
        <v>0</v>
      </c>
    </row>
    <row r="2041" spans="11:62" x14ac:dyDescent="0.2">
      <c r="K2041">
        <f>WeedDataInput!F2039</f>
        <v>0</v>
      </c>
      <c r="L2041">
        <f>WeedDataInput!G2039</f>
        <v>0</v>
      </c>
      <c r="M2041" s="10" t="str">
        <f t="shared" si="1648"/>
        <v>;0</v>
      </c>
      <c r="N2041" t="str">
        <f t="shared" si="1649"/>
        <v>;0</v>
      </c>
      <c r="O2041" t="str">
        <f t="shared" si="1650"/>
        <v>0</v>
      </c>
      <c r="P2041">
        <f t="shared" si="1651"/>
        <v>0</v>
      </c>
      <c r="Q2041">
        <f t="shared" si="1652"/>
        <v>0</v>
      </c>
      <c r="R2041">
        <f t="shared" si="1653"/>
        <v>0</v>
      </c>
      <c r="S2041">
        <f t="shared" si="1654"/>
        <v>0</v>
      </c>
      <c r="T2041">
        <f t="shared" si="1655"/>
        <v>0</v>
      </c>
      <c r="U2041">
        <f t="shared" si="1656"/>
        <v>0</v>
      </c>
      <c r="V2041">
        <f t="shared" si="1657"/>
        <v>0</v>
      </c>
      <c r="W2041">
        <f t="shared" si="1658"/>
        <v>0</v>
      </c>
      <c r="X2041">
        <f t="shared" si="1659"/>
        <v>0</v>
      </c>
      <c r="Y2041" s="10" t="e">
        <f t="shared" si="1660"/>
        <v>#VALUE!</v>
      </c>
      <c r="Z2041" t="e">
        <f t="shared" si="1661"/>
        <v>#VALUE!</v>
      </c>
      <c r="AA2041" t="e">
        <f t="shared" si="1662"/>
        <v>#VALUE!</v>
      </c>
      <c r="AB2041" t="e">
        <f t="shared" si="1663"/>
        <v>#VALUE!</v>
      </c>
      <c r="AC2041" t="e">
        <f t="shared" si="1664"/>
        <v>#VALUE!</v>
      </c>
      <c r="AD2041" t="e">
        <f t="shared" si="1665"/>
        <v>#VALUE!</v>
      </c>
      <c r="AE2041" t="e">
        <f t="shared" si="1666"/>
        <v>#VALUE!</v>
      </c>
      <c r="AF2041" t="e">
        <f t="shared" si="1667"/>
        <v>#VALUE!</v>
      </c>
      <c r="AG2041" t="e">
        <f t="shared" si="1668"/>
        <v>#VALUE!</v>
      </c>
      <c r="AH2041" t="e">
        <f t="shared" si="1669"/>
        <v>#VALUE!</v>
      </c>
      <c r="BJ2041">
        <f t="shared" si="1647"/>
        <v>0</v>
      </c>
    </row>
    <row r="2042" spans="11:62" x14ac:dyDescent="0.2">
      <c r="K2042">
        <f>WeedDataInput!F2040</f>
        <v>0</v>
      </c>
      <c r="L2042">
        <f>WeedDataInput!G2040</f>
        <v>0</v>
      </c>
      <c r="M2042" s="10" t="str">
        <f t="shared" si="1648"/>
        <v>;0</v>
      </c>
      <c r="N2042" t="str">
        <f t="shared" si="1649"/>
        <v>;0</v>
      </c>
      <c r="O2042" t="str">
        <f t="shared" si="1650"/>
        <v>0</v>
      </c>
      <c r="P2042">
        <f t="shared" si="1651"/>
        <v>0</v>
      </c>
      <c r="Q2042">
        <f t="shared" si="1652"/>
        <v>0</v>
      </c>
      <c r="R2042">
        <f t="shared" si="1653"/>
        <v>0</v>
      </c>
      <c r="S2042">
        <f t="shared" si="1654"/>
        <v>0</v>
      </c>
      <c r="T2042">
        <f t="shared" si="1655"/>
        <v>0</v>
      </c>
      <c r="U2042">
        <f t="shared" si="1656"/>
        <v>0</v>
      </c>
      <c r="V2042">
        <f t="shared" si="1657"/>
        <v>0</v>
      </c>
      <c r="W2042">
        <f t="shared" si="1658"/>
        <v>0</v>
      </c>
      <c r="X2042">
        <f t="shared" si="1659"/>
        <v>0</v>
      </c>
      <c r="Y2042" s="10" t="e">
        <f t="shared" si="1660"/>
        <v>#VALUE!</v>
      </c>
      <c r="Z2042" t="e">
        <f t="shared" si="1661"/>
        <v>#VALUE!</v>
      </c>
      <c r="AA2042" t="e">
        <f t="shared" si="1662"/>
        <v>#VALUE!</v>
      </c>
      <c r="AB2042" t="e">
        <f t="shared" si="1663"/>
        <v>#VALUE!</v>
      </c>
      <c r="AC2042" t="e">
        <f t="shared" si="1664"/>
        <v>#VALUE!</v>
      </c>
      <c r="AD2042" t="e">
        <f t="shared" si="1665"/>
        <v>#VALUE!</v>
      </c>
      <c r="AE2042" t="e">
        <f t="shared" si="1666"/>
        <v>#VALUE!</v>
      </c>
      <c r="AF2042" t="e">
        <f t="shared" si="1667"/>
        <v>#VALUE!</v>
      </c>
      <c r="AG2042" t="e">
        <f t="shared" si="1668"/>
        <v>#VALUE!</v>
      </c>
      <c r="AH2042" t="e">
        <f t="shared" si="1669"/>
        <v>#VALUE!</v>
      </c>
      <c r="BJ2042">
        <f t="shared" si="1647"/>
        <v>0</v>
      </c>
    </row>
    <row r="2043" spans="11:62" x14ac:dyDescent="0.2">
      <c r="K2043">
        <f>WeedDataInput!F2041</f>
        <v>0</v>
      </c>
      <c r="L2043">
        <f>WeedDataInput!G2041</f>
        <v>0</v>
      </c>
      <c r="M2043" s="10" t="str">
        <f t="shared" si="1648"/>
        <v>;0</v>
      </c>
      <c r="N2043" t="str">
        <f t="shared" si="1649"/>
        <v>;0</v>
      </c>
      <c r="O2043" t="str">
        <f t="shared" si="1650"/>
        <v>0</v>
      </c>
      <c r="P2043">
        <f t="shared" si="1651"/>
        <v>0</v>
      </c>
      <c r="Q2043">
        <f t="shared" si="1652"/>
        <v>0</v>
      </c>
      <c r="R2043">
        <f t="shared" si="1653"/>
        <v>0</v>
      </c>
      <c r="S2043">
        <f t="shared" si="1654"/>
        <v>0</v>
      </c>
      <c r="T2043">
        <f t="shared" si="1655"/>
        <v>0</v>
      </c>
      <c r="U2043">
        <f t="shared" si="1656"/>
        <v>0</v>
      </c>
      <c r="V2043">
        <f t="shared" si="1657"/>
        <v>0</v>
      </c>
      <c r="W2043">
        <f t="shared" si="1658"/>
        <v>0</v>
      </c>
      <c r="X2043">
        <f t="shared" si="1659"/>
        <v>0</v>
      </c>
      <c r="Y2043" s="10" t="e">
        <f t="shared" si="1660"/>
        <v>#VALUE!</v>
      </c>
      <c r="Z2043" t="e">
        <f t="shared" si="1661"/>
        <v>#VALUE!</v>
      </c>
      <c r="AA2043" t="e">
        <f t="shared" si="1662"/>
        <v>#VALUE!</v>
      </c>
      <c r="AB2043" t="e">
        <f t="shared" si="1663"/>
        <v>#VALUE!</v>
      </c>
      <c r="AC2043" t="e">
        <f t="shared" si="1664"/>
        <v>#VALUE!</v>
      </c>
      <c r="AD2043" t="e">
        <f t="shared" si="1665"/>
        <v>#VALUE!</v>
      </c>
      <c r="AE2043" t="e">
        <f t="shared" si="1666"/>
        <v>#VALUE!</v>
      </c>
      <c r="AF2043" t="e">
        <f t="shared" si="1667"/>
        <v>#VALUE!</v>
      </c>
      <c r="AG2043" t="e">
        <f t="shared" si="1668"/>
        <v>#VALUE!</v>
      </c>
      <c r="AH2043" t="e">
        <f t="shared" si="1669"/>
        <v>#VALUE!</v>
      </c>
      <c r="BJ2043">
        <f t="shared" si="1647"/>
        <v>0</v>
      </c>
    </row>
    <row r="2044" spans="11:62" x14ac:dyDescent="0.2">
      <c r="K2044">
        <f>WeedDataInput!F2042</f>
        <v>0</v>
      </c>
      <c r="L2044">
        <f>WeedDataInput!G2042</f>
        <v>0</v>
      </c>
      <c r="M2044" s="10" t="str">
        <f t="shared" si="1648"/>
        <v>;0</v>
      </c>
      <c r="N2044" t="str">
        <f t="shared" si="1649"/>
        <v>;0</v>
      </c>
      <c r="O2044" t="str">
        <f t="shared" si="1650"/>
        <v>0</v>
      </c>
      <c r="P2044">
        <f t="shared" si="1651"/>
        <v>0</v>
      </c>
      <c r="Q2044">
        <f t="shared" si="1652"/>
        <v>0</v>
      </c>
      <c r="R2044">
        <f t="shared" si="1653"/>
        <v>0</v>
      </c>
      <c r="S2044">
        <f t="shared" si="1654"/>
        <v>0</v>
      </c>
      <c r="T2044">
        <f t="shared" si="1655"/>
        <v>0</v>
      </c>
      <c r="U2044">
        <f t="shared" si="1656"/>
        <v>0</v>
      </c>
      <c r="V2044">
        <f t="shared" si="1657"/>
        <v>0</v>
      </c>
      <c r="W2044">
        <f t="shared" si="1658"/>
        <v>0</v>
      </c>
      <c r="X2044">
        <f t="shared" si="1659"/>
        <v>0</v>
      </c>
      <c r="Y2044" s="10" t="e">
        <f t="shared" si="1660"/>
        <v>#VALUE!</v>
      </c>
      <c r="Z2044" t="e">
        <f t="shared" si="1661"/>
        <v>#VALUE!</v>
      </c>
      <c r="AA2044" t="e">
        <f t="shared" si="1662"/>
        <v>#VALUE!</v>
      </c>
      <c r="AB2044" t="e">
        <f t="shared" si="1663"/>
        <v>#VALUE!</v>
      </c>
      <c r="AC2044" t="e">
        <f t="shared" si="1664"/>
        <v>#VALUE!</v>
      </c>
      <c r="AD2044" t="e">
        <f t="shared" si="1665"/>
        <v>#VALUE!</v>
      </c>
      <c r="AE2044" t="e">
        <f t="shared" si="1666"/>
        <v>#VALUE!</v>
      </c>
      <c r="AF2044" t="e">
        <f t="shared" si="1667"/>
        <v>#VALUE!</v>
      </c>
      <c r="AG2044" t="e">
        <f t="shared" si="1668"/>
        <v>#VALUE!</v>
      </c>
      <c r="AH2044" t="e">
        <f t="shared" si="1669"/>
        <v>#VALUE!</v>
      </c>
      <c r="BJ2044">
        <f t="shared" si="1647"/>
        <v>0</v>
      </c>
    </row>
    <row r="2045" spans="11:62" x14ac:dyDescent="0.2">
      <c r="K2045">
        <f>WeedDataInput!F2043</f>
        <v>0</v>
      </c>
      <c r="L2045">
        <f>WeedDataInput!G2043</f>
        <v>0</v>
      </c>
      <c r="M2045" s="10" t="str">
        <f t="shared" si="1648"/>
        <v>;0</v>
      </c>
      <c r="N2045" t="str">
        <f t="shared" si="1649"/>
        <v>;0</v>
      </c>
      <c r="O2045" t="str">
        <f t="shared" si="1650"/>
        <v>0</v>
      </c>
      <c r="P2045">
        <f t="shared" si="1651"/>
        <v>0</v>
      </c>
      <c r="Q2045">
        <f t="shared" si="1652"/>
        <v>0</v>
      </c>
      <c r="R2045">
        <f t="shared" si="1653"/>
        <v>0</v>
      </c>
      <c r="S2045">
        <f t="shared" si="1654"/>
        <v>0</v>
      </c>
      <c r="T2045">
        <f t="shared" si="1655"/>
        <v>0</v>
      </c>
      <c r="U2045">
        <f t="shared" si="1656"/>
        <v>0</v>
      </c>
      <c r="V2045">
        <f t="shared" si="1657"/>
        <v>0</v>
      </c>
      <c r="W2045">
        <f t="shared" si="1658"/>
        <v>0</v>
      </c>
      <c r="X2045">
        <f t="shared" si="1659"/>
        <v>0</v>
      </c>
      <c r="Y2045" s="10" t="e">
        <f t="shared" si="1660"/>
        <v>#VALUE!</v>
      </c>
      <c r="Z2045" t="e">
        <f t="shared" si="1661"/>
        <v>#VALUE!</v>
      </c>
      <c r="AA2045" t="e">
        <f t="shared" si="1662"/>
        <v>#VALUE!</v>
      </c>
      <c r="AB2045" t="e">
        <f t="shared" si="1663"/>
        <v>#VALUE!</v>
      </c>
      <c r="AC2045" t="e">
        <f t="shared" si="1664"/>
        <v>#VALUE!</v>
      </c>
      <c r="AD2045" t="e">
        <f t="shared" si="1665"/>
        <v>#VALUE!</v>
      </c>
      <c r="AE2045" t="e">
        <f t="shared" si="1666"/>
        <v>#VALUE!</v>
      </c>
      <c r="AF2045" t="e">
        <f t="shared" si="1667"/>
        <v>#VALUE!</v>
      </c>
      <c r="AG2045" t="e">
        <f t="shared" si="1668"/>
        <v>#VALUE!</v>
      </c>
      <c r="AH2045" t="e">
        <f t="shared" si="1669"/>
        <v>#VALUE!</v>
      </c>
      <c r="BJ2045">
        <f t="shared" si="1647"/>
        <v>0</v>
      </c>
    </row>
    <row r="2046" spans="11:62" x14ac:dyDescent="0.2">
      <c r="K2046">
        <f>WeedDataInput!F2044</f>
        <v>0</v>
      </c>
      <c r="L2046">
        <f>WeedDataInput!G2044</f>
        <v>0</v>
      </c>
      <c r="M2046" s="10" t="str">
        <f t="shared" si="1648"/>
        <v>;0</v>
      </c>
      <c r="N2046" t="str">
        <f t="shared" si="1649"/>
        <v>;0</v>
      </c>
      <c r="O2046" t="str">
        <f t="shared" si="1650"/>
        <v>0</v>
      </c>
      <c r="P2046">
        <f t="shared" si="1651"/>
        <v>0</v>
      </c>
      <c r="Q2046">
        <f t="shared" si="1652"/>
        <v>0</v>
      </c>
      <c r="R2046">
        <f t="shared" si="1653"/>
        <v>0</v>
      </c>
      <c r="S2046">
        <f t="shared" si="1654"/>
        <v>0</v>
      </c>
      <c r="T2046">
        <f t="shared" si="1655"/>
        <v>0</v>
      </c>
      <c r="U2046">
        <f t="shared" si="1656"/>
        <v>0</v>
      </c>
      <c r="V2046">
        <f t="shared" si="1657"/>
        <v>0</v>
      </c>
      <c r="W2046">
        <f t="shared" si="1658"/>
        <v>0</v>
      </c>
      <c r="X2046">
        <f t="shared" si="1659"/>
        <v>0</v>
      </c>
      <c r="Y2046" s="10" t="e">
        <f t="shared" si="1660"/>
        <v>#VALUE!</v>
      </c>
      <c r="Z2046" t="e">
        <f t="shared" si="1661"/>
        <v>#VALUE!</v>
      </c>
      <c r="AA2046" t="e">
        <f t="shared" si="1662"/>
        <v>#VALUE!</v>
      </c>
      <c r="AB2046" t="e">
        <f t="shared" si="1663"/>
        <v>#VALUE!</v>
      </c>
      <c r="AC2046" t="e">
        <f t="shared" si="1664"/>
        <v>#VALUE!</v>
      </c>
      <c r="AD2046" t="e">
        <f t="shared" si="1665"/>
        <v>#VALUE!</v>
      </c>
      <c r="AE2046" t="e">
        <f t="shared" si="1666"/>
        <v>#VALUE!</v>
      </c>
      <c r="AF2046" t="e">
        <f t="shared" si="1667"/>
        <v>#VALUE!</v>
      </c>
      <c r="AG2046" t="e">
        <f t="shared" si="1668"/>
        <v>#VALUE!</v>
      </c>
      <c r="AH2046" t="e">
        <f t="shared" si="1669"/>
        <v>#VALUE!</v>
      </c>
      <c r="BJ2046">
        <f t="shared" si="1647"/>
        <v>0</v>
      </c>
    </row>
    <row r="2047" spans="11:62" x14ac:dyDescent="0.2">
      <c r="K2047">
        <f>WeedDataInput!F2045</f>
        <v>0</v>
      </c>
      <c r="L2047">
        <f>WeedDataInput!G2045</f>
        <v>0</v>
      </c>
      <c r="M2047" s="10" t="str">
        <f t="shared" si="1648"/>
        <v>;0</v>
      </c>
      <c r="N2047" t="str">
        <f t="shared" si="1649"/>
        <v>;0</v>
      </c>
      <c r="O2047" t="str">
        <f t="shared" si="1650"/>
        <v>0</v>
      </c>
      <c r="P2047">
        <f t="shared" si="1651"/>
        <v>0</v>
      </c>
      <c r="Q2047">
        <f t="shared" si="1652"/>
        <v>0</v>
      </c>
      <c r="R2047">
        <f t="shared" si="1653"/>
        <v>0</v>
      </c>
      <c r="S2047">
        <f t="shared" si="1654"/>
        <v>0</v>
      </c>
      <c r="T2047">
        <f t="shared" si="1655"/>
        <v>0</v>
      </c>
      <c r="U2047">
        <f t="shared" si="1656"/>
        <v>0</v>
      </c>
      <c r="V2047">
        <f t="shared" si="1657"/>
        <v>0</v>
      </c>
      <c r="W2047">
        <f t="shared" si="1658"/>
        <v>0</v>
      </c>
      <c r="X2047">
        <f t="shared" si="1659"/>
        <v>0</v>
      </c>
      <c r="Y2047" s="10" t="e">
        <f t="shared" si="1660"/>
        <v>#VALUE!</v>
      </c>
      <c r="Z2047" t="e">
        <f t="shared" si="1661"/>
        <v>#VALUE!</v>
      </c>
      <c r="AA2047" t="e">
        <f t="shared" si="1662"/>
        <v>#VALUE!</v>
      </c>
      <c r="AB2047" t="e">
        <f t="shared" si="1663"/>
        <v>#VALUE!</v>
      </c>
      <c r="AC2047" t="e">
        <f t="shared" si="1664"/>
        <v>#VALUE!</v>
      </c>
      <c r="AD2047" t="e">
        <f t="shared" si="1665"/>
        <v>#VALUE!</v>
      </c>
      <c r="AE2047" t="e">
        <f t="shared" si="1666"/>
        <v>#VALUE!</v>
      </c>
      <c r="AF2047" t="e">
        <f t="shared" si="1667"/>
        <v>#VALUE!</v>
      </c>
      <c r="AG2047" t="e">
        <f t="shared" si="1668"/>
        <v>#VALUE!</v>
      </c>
      <c r="AH2047" t="e">
        <f t="shared" si="1669"/>
        <v>#VALUE!</v>
      </c>
      <c r="BJ2047">
        <f t="shared" si="1647"/>
        <v>0</v>
      </c>
    </row>
    <row r="2048" spans="11:62" x14ac:dyDescent="0.2">
      <c r="K2048">
        <f>WeedDataInput!F2046</f>
        <v>0</v>
      </c>
      <c r="L2048">
        <f>WeedDataInput!G2046</f>
        <v>0</v>
      </c>
      <c r="M2048" s="10" t="str">
        <f t="shared" si="1648"/>
        <v>;0</v>
      </c>
      <c r="N2048" t="str">
        <f t="shared" si="1649"/>
        <v>;0</v>
      </c>
      <c r="O2048" t="str">
        <f t="shared" si="1650"/>
        <v>0</v>
      </c>
      <c r="P2048">
        <f t="shared" si="1651"/>
        <v>0</v>
      </c>
      <c r="Q2048">
        <f t="shared" si="1652"/>
        <v>0</v>
      </c>
      <c r="R2048">
        <f t="shared" si="1653"/>
        <v>0</v>
      </c>
      <c r="S2048">
        <f t="shared" si="1654"/>
        <v>0</v>
      </c>
      <c r="T2048">
        <f t="shared" si="1655"/>
        <v>0</v>
      </c>
      <c r="U2048">
        <f t="shared" si="1656"/>
        <v>0</v>
      </c>
      <c r="V2048">
        <f t="shared" si="1657"/>
        <v>0</v>
      </c>
      <c r="W2048">
        <f t="shared" si="1658"/>
        <v>0</v>
      </c>
      <c r="X2048">
        <f t="shared" si="1659"/>
        <v>0</v>
      </c>
      <c r="Y2048" s="10" t="e">
        <f t="shared" si="1660"/>
        <v>#VALUE!</v>
      </c>
      <c r="Z2048" t="e">
        <f t="shared" si="1661"/>
        <v>#VALUE!</v>
      </c>
      <c r="AA2048" t="e">
        <f t="shared" si="1662"/>
        <v>#VALUE!</v>
      </c>
      <c r="AB2048" t="e">
        <f t="shared" si="1663"/>
        <v>#VALUE!</v>
      </c>
      <c r="AC2048" t="e">
        <f t="shared" si="1664"/>
        <v>#VALUE!</v>
      </c>
      <c r="AD2048" t="e">
        <f t="shared" si="1665"/>
        <v>#VALUE!</v>
      </c>
      <c r="AE2048" t="e">
        <f t="shared" si="1666"/>
        <v>#VALUE!</v>
      </c>
      <c r="AF2048" t="e">
        <f t="shared" si="1667"/>
        <v>#VALUE!</v>
      </c>
      <c r="AG2048" t="e">
        <f t="shared" si="1668"/>
        <v>#VALUE!</v>
      </c>
      <c r="AH2048" t="e">
        <f t="shared" si="1669"/>
        <v>#VALUE!</v>
      </c>
      <c r="BJ2048">
        <f t="shared" si="1647"/>
        <v>0</v>
      </c>
    </row>
    <row r="2049" spans="11:62" x14ac:dyDescent="0.2">
      <c r="K2049">
        <f>WeedDataInput!F2047</f>
        <v>0</v>
      </c>
      <c r="L2049">
        <f>WeedDataInput!G2047</f>
        <v>0</v>
      </c>
      <c r="M2049" s="10" t="str">
        <f t="shared" si="1648"/>
        <v>;0</v>
      </c>
      <c r="N2049" t="str">
        <f t="shared" si="1649"/>
        <v>;0</v>
      </c>
      <c r="O2049" t="str">
        <f t="shared" si="1650"/>
        <v>0</v>
      </c>
      <c r="P2049">
        <f t="shared" si="1651"/>
        <v>0</v>
      </c>
      <c r="Q2049">
        <f t="shared" si="1652"/>
        <v>0</v>
      </c>
      <c r="R2049">
        <f t="shared" si="1653"/>
        <v>0</v>
      </c>
      <c r="S2049">
        <f t="shared" si="1654"/>
        <v>0</v>
      </c>
      <c r="T2049">
        <f t="shared" si="1655"/>
        <v>0</v>
      </c>
      <c r="U2049">
        <f t="shared" si="1656"/>
        <v>0</v>
      </c>
      <c r="V2049">
        <f t="shared" si="1657"/>
        <v>0</v>
      </c>
      <c r="W2049">
        <f t="shared" si="1658"/>
        <v>0</v>
      </c>
      <c r="X2049">
        <f t="shared" si="1659"/>
        <v>0</v>
      </c>
      <c r="Y2049" s="10" t="e">
        <f t="shared" si="1660"/>
        <v>#VALUE!</v>
      </c>
      <c r="Z2049" t="e">
        <f t="shared" si="1661"/>
        <v>#VALUE!</v>
      </c>
      <c r="AA2049" t="e">
        <f t="shared" si="1662"/>
        <v>#VALUE!</v>
      </c>
      <c r="AB2049" t="e">
        <f t="shared" si="1663"/>
        <v>#VALUE!</v>
      </c>
      <c r="AC2049" t="e">
        <f t="shared" si="1664"/>
        <v>#VALUE!</v>
      </c>
      <c r="AD2049" t="e">
        <f t="shared" si="1665"/>
        <v>#VALUE!</v>
      </c>
      <c r="AE2049" t="e">
        <f t="shared" si="1666"/>
        <v>#VALUE!</v>
      </c>
      <c r="AF2049" t="e">
        <f t="shared" si="1667"/>
        <v>#VALUE!</v>
      </c>
      <c r="AG2049" t="e">
        <f t="shared" si="1668"/>
        <v>#VALUE!</v>
      </c>
      <c r="AH2049" t="e">
        <f t="shared" si="1669"/>
        <v>#VALUE!</v>
      </c>
      <c r="BJ2049">
        <f t="shared" si="1647"/>
        <v>0</v>
      </c>
    </row>
    <row r="2050" spans="11:62" x14ac:dyDescent="0.2">
      <c r="K2050">
        <f>WeedDataInput!F2048</f>
        <v>0</v>
      </c>
      <c r="L2050">
        <f>WeedDataInput!G2048</f>
        <v>0</v>
      </c>
      <c r="M2050" s="10" t="str">
        <f t="shared" si="1648"/>
        <v>;0</v>
      </c>
      <c r="N2050" t="str">
        <f t="shared" si="1649"/>
        <v>;0</v>
      </c>
      <c r="O2050" t="str">
        <f t="shared" si="1650"/>
        <v>0</v>
      </c>
      <c r="P2050">
        <f t="shared" si="1651"/>
        <v>0</v>
      </c>
      <c r="Q2050">
        <f t="shared" si="1652"/>
        <v>0</v>
      </c>
      <c r="R2050">
        <f t="shared" si="1653"/>
        <v>0</v>
      </c>
      <c r="S2050">
        <f t="shared" si="1654"/>
        <v>0</v>
      </c>
      <c r="T2050">
        <f t="shared" si="1655"/>
        <v>0</v>
      </c>
      <c r="U2050">
        <f t="shared" si="1656"/>
        <v>0</v>
      </c>
      <c r="V2050">
        <f t="shared" si="1657"/>
        <v>0</v>
      </c>
      <c r="W2050">
        <f t="shared" si="1658"/>
        <v>0</v>
      </c>
      <c r="X2050">
        <f t="shared" si="1659"/>
        <v>0</v>
      </c>
      <c r="Y2050" s="10" t="e">
        <f t="shared" si="1660"/>
        <v>#VALUE!</v>
      </c>
      <c r="Z2050" t="e">
        <f t="shared" si="1661"/>
        <v>#VALUE!</v>
      </c>
      <c r="AA2050" t="e">
        <f t="shared" si="1662"/>
        <v>#VALUE!</v>
      </c>
      <c r="AB2050" t="e">
        <f t="shared" si="1663"/>
        <v>#VALUE!</v>
      </c>
      <c r="AC2050" t="e">
        <f t="shared" si="1664"/>
        <v>#VALUE!</v>
      </c>
      <c r="AD2050" t="e">
        <f t="shared" si="1665"/>
        <v>#VALUE!</v>
      </c>
      <c r="AE2050" t="e">
        <f t="shared" si="1666"/>
        <v>#VALUE!</v>
      </c>
      <c r="AF2050" t="e">
        <f t="shared" si="1667"/>
        <v>#VALUE!</v>
      </c>
      <c r="AG2050" t="e">
        <f t="shared" si="1668"/>
        <v>#VALUE!</v>
      </c>
      <c r="AH2050" t="e">
        <f t="shared" si="1669"/>
        <v>#VALUE!</v>
      </c>
      <c r="BJ2050">
        <f t="shared" si="1647"/>
        <v>0</v>
      </c>
    </row>
    <row r="2051" spans="11:62" x14ac:dyDescent="0.2">
      <c r="K2051">
        <f>WeedDataInput!F2049</f>
        <v>0</v>
      </c>
      <c r="L2051">
        <f>WeedDataInput!G2049</f>
        <v>0</v>
      </c>
      <c r="M2051" s="10" t="str">
        <f t="shared" si="1648"/>
        <v>;0</v>
      </c>
      <c r="N2051" t="str">
        <f t="shared" si="1649"/>
        <v>;0</v>
      </c>
      <c r="O2051" t="str">
        <f t="shared" si="1650"/>
        <v>0</v>
      </c>
      <c r="P2051">
        <f t="shared" si="1651"/>
        <v>0</v>
      </c>
      <c r="Q2051">
        <f t="shared" si="1652"/>
        <v>0</v>
      </c>
      <c r="R2051">
        <f t="shared" si="1653"/>
        <v>0</v>
      </c>
      <c r="S2051">
        <f t="shared" si="1654"/>
        <v>0</v>
      </c>
      <c r="T2051">
        <f t="shared" si="1655"/>
        <v>0</v>
      </c>
      <c r="U2051">
        <f t="shared" si="1656"/>
        <v>0</v>
      </c>
      <c r="V2051">
        <f t="shared" si="1657"/>
        <v>0</v>
      </c>
      <c r="W2051">
        <f t="shared" si="1658"/>
        <v>0</v>
      </c>
      <c r="X2051">
        <f t="shared" si="1659"/>
        <v>0</v>
      </c>
      <c r="Y2051" s="10" t="e">
        <f t="shared" si="1660"/>
        <v>#VALUE!</v>
      </c>
      <c r="Z2051" t="e">
        <f t="shared" si="1661"/>
        <v>#VALUE!</v>
      </c>
      <c r="AA2051" t="e">
        <f t="shared" si="1662"/>
        <v>#VALUE!</v>
      </c>
      <c r="AB2051" t="e">
        <f t="shared" si="1663"/>
        <v>#VALUE!</v>
      </c>
      <c r="AC2051" t="e">
        <f t="shared" si="1664"/>
        <v>#VALUE!</v>
      </c>
      <c r="AD2051" t="e">
        <f t="shared" si="1665"/>
        <v>#VALUE!</v>
      </c>
      <c r="AE2051" t="e">
        <f t="shared" si="1666"/>
        <v>#VALUE!</v>
      </c>
      <c r="AF2051" t="e">
        <f t="shared" si="1667"/>
        <v>#VALUE!</v>
      </c>
      <c r="AG2051" t="e">
        <f t="shared" si="1668"/>
        <v>#VALUE!</v>
      </c>
      <c r="AH2051" t="e">
        <f t="shared" si="1669"/>
        <v>#VALUE!</v>
      </c>
      <c r="BJ2051">
        <f t="shared" si="1647"/>
        <v>0</v>
      </c>
    </row>
    <row r="2052" spans="11:62" x14ac:dyDescent="0.2">
      <c r="K2052">
        <f>WeedDataInput!F2050</f>
        <v>0</v>
      </c>
      <c r="L2052">
        <f>WeedDataInput!G2050</f>
        <v>0</v>
      </c>
      <c r="M2052" s="10" t="str">
        <f t="shared" si="1648"/>
        <v>;0</v>
      </c>
      <c r="N2052" t="str">
        <f t="shared" si="1649"/>
        <v>;0</v>
      </c>
      <c r="O2052" t="str">
        <f t="shared" si="1650"/>
        <v>0</v>
      </c>
      <c r="P2052">
        <f t="shared" si="1651"/>
        <v>0</v>
      </c>
      <c r="Q2052">
        <f t="shared" si="1652"/>
        <v>0</v>
      </c>
      <c r="R2052">
        <f t="shared" si="1653"/>
        <v>0</v>
      </c>
      <c r="S2052">
        <f t="shared" si="1654"/>
        <v>0</v>
      </c>
      <c r="T2052">
        <f t="shared" si="1655"/>
        <v>0</v>
      </c>
      <c r="U2052">
        <f t="shared" si="1656"/>
        <v>0</v>
      </c>
      <c r="V2052">
        <f t="shared" si="1657"/>
        <v>0</v>
      </c>
      <c r="W2052">
        <f t="shared" si="1658"/>
        <v>0</v>
      </c>
      <c r="X2052">
        <f t="shared" si="1659"/>
        <v>0</v>
      </c>
      <c r="Y2052" s="10" t="e">
        <f t="shared" si="1660"/>
        <v>#VALUE!</v>
      </c>
      <c r="Z2052" t="e">
        <f t="shared" si="1661"/>
        <v>#VALUE!</v>
      </c>
      <c r="AA2052" t="e">
        <f t="shared" si="1662"/>
        <v>#VALUE!</v>
      </c>
      <c r="AB2052" t="e">
        <f t="shared" si="1663"/>
        <v>#VALUE!</v>
      </c>
      <c r="AC2052" t="e">
        <f t="shared" si="1664"/>
        <v>#VALUE!</v>
      </c>
      <c r="AD2052" t="e">
        <f t="shared" si="1665"/>
        <v>#VALUE!</v>
      </c>
      <c r="AE2052" t="e">
        <f t="shared" si="1666"/>
        <v>#VALUE!</v>
      </c>
      <c r="AF2052" t="e">
        <f t="shared" si="1667"/>
        <v>#VALUE!</v>
      </c>
      <c r="AG2052" t="e">
        <f t="shared" si="1668"/>
        <v>#VALUE!</v>
      </c>
      <c r="AH2052" t="e">
        <f t="shared" si="1669"/>
        <v>#VALUE!</v>
      </c>
      <c r="BJ2052">
        <f t="shared" si="1647"/>
        <v>0</v>
      </c>
    </row>
    <row r="2053" spans="11:62" x14ac:dyDescent="0.2">
      <c r="K2053">
        <f>WeedDataInput!F2051</f>
        <v>0</v>
      </c>
      <c r="L2053">
        <f>WeedDataInput!G2051</f>
        <v>0</v>
      </c>
      <c r="M2053" s="10" t="str">
        <f t="shared" si="1648"/>
        <v>;0</v>
      </c>
      <c r="N2053" t="str">
        <f t="shared" si="1649"/>
        <v>;0</v>
      </c>
      <c r="O2053" t="str">
        <f t="shared" si="1650"/>
        <v>0</v>
      </c>
      <c r="P2053">
        <f t="shared" si="1651"/>
        <v>0</v>
      </c>
      <c r="Q2053">
        <f t="shared" si="1652"/>
        <v>0</v>
      </c>
      <c r="R2053">
        <f t="shared" si="1653"/>
        <v>0</v>
      </c>
      <c r="S2053">
        <f t="shared" si="1654"/>
        <v>0</v>
      </c>
      <c r="T2053">
        <f t="shared" si="1655"/>
        <v>0</v>
      </c>
      <c r="U2053">
        <f t="shared" si="1656"/>
        <v>0</v>
      </c>
      <c r="V2053">
        <f t="shared" si="1657"/>
        <v>0</v>
      </c>
      <c r="W2053">
        <f t="shared" si="1658"/>
        <v>0</v>
      </c>
      <c r="X2053">
        <f t="shared" si="1659"/>
        <v>0</v>
      </c>
      <c r="Y2053" s="10" t="e">
        <f t="shared" si="1660"/>
        <v>#VALUE!</v>
      </c>
      <c r="Z2053" t="e">
        <f t="shared" si="1661"/>
        <v>#VALUE!</v>
      </c>
      <c r="AA2053" t="e">
        <f t="shared" si="1662"/>
        <v>#VALUE!</v>
      </c>
      <c r="AB2053" t="e">
        <f t="shared" si="1663"/>
        <v>#VALUE!</v>
      </c>
      <c r="AC2053" t="e">
        <f t="shared" si="1664"/>
        <v>#VALUE!</v>
      </c>
      <c r="AD2053" t="e">
        <f t="shared" si="1665"/>
        <v>#VALUE!</v>
      </c>
      <c r="AE2053" t="e">
        <f t="shared" si="1666"/>
        <v>#VALUE!</v>
      </c>
      <c r="AF2053" t="e">
        <f t="shared" si="1667"/>
        <v>#VALUE!</v>
      </c>
      <c r="AG2053" t="e">
        <f t="shared" si="1668"/>
        <v>#VALUE!</v>
      </c>
      <c r="AH2053" t="e">
        <f t="shared" si="1669"/>
        <v>#VALUE!</v>
      </c>
      <c r="BJ2053">
        <f t="shared" si="1647"/>
        <v>0</v>
      </c>
    </row>
    <row r="2054" spans="11:62" x14ac:dyDescent="0.2">
      <c r="K2054">
        <f>WeedDataInput!F2052</f>
        <v>0</v>
      </c>
      <c r="L2054">
        <f>WeedDataInput!G2052</f>
        <v>0</v>
      </c>
      <c r="M2054" s="10" t="str">
        <f t="shared" si="1648"/>
        <v>;0</v>
      </c>
      <c r="N2054" t="str">
        <f t="shared" si="1649"/>
        <v>;0</v>
      </c>
      <c r="O2054" t="str">
        <f t="shared" si="1650"/>
        <v>0</v>
      </c>
      <c r="P2054">
        <f t="shared" si="1651"/>
        <v>0</v>
      </c>
      <c r="Q2054">
        <f t="shared" si="1652"/>
        <v>0</v>
      </c>
      <c r="R2054">
        <f t="shared" si="1653"/>
        <v>0</v>
      </c>
      <c r="S2054">
        <f t="shared" si="1654"/>
        <v>0</v>
      </c>
      <c r="T2054">
        <f t="shared" si="1655"/>
        <v>0</v>
      </c>
      <c r="U2054">
        <f t="shared" si="1656"/>
        <v>0</v>
      </c>
      <c r="V2054">
        <f t="shared" si="1657"/>
        <v>0</v>
      </c>
      <c r="W2054">
        <f t="shared" si="1658"/>
        <v>0</v>
      </c>
      <c r="X2054">
        <f t="shared" si="1659"/>
        <v>0</v>
      </c>
      <c r="Y2054" s="10" t="e">
        <f t="shared" si="1660"/>
        <v>#VALUE!</v>
      </c>
      <c r="Z2054" t="e">
        <f t="shared" si="1661"/>
        <v>#VALUE!</v>
      </c>
      <c r="AA2054" t="e">
        <f t="shared" si="1662"/>
        <v>#VALUE!</v>
      </c>
      <c r="AB2054" t="e">
        <f t="shared" si="1663"/>
        <v>#VALUE!</v>
      </c>
      <c r="AC2054" t="e">
        <f t="shared" si="1664"/>
        <v>#VALUE!</v>
      </c>
      <c r="AD2054" t="e">
        <f t="shared" si="1665"/>
        <v>#VALUE!</v>
      </c>
      <c r="AE2054" t="e">
        <f t="shared" si="1666"/>
        <v>#VALUE!</v>
      </c>
      <c r="AF2054" t="e">
        <f t="shared" si="1667"/>
        <v>#VALUE!</v>
      </c>
      <c r="AG2054" t="e">
        <f t="shared" si="1668"/>
        <v>#VALUE!</v>
      </c>
      <c r="AH2054" t="e">
        <f t="shared" si="1669"/>
        <v>#VALUE!</v>
      </c>
      <c r="BJ2054">
        <f t="shared" si="1647"/>
        <v>0</v>
      </c>
    </row>
    <row r="2055" spans="11:62" x14ac:dyDescent="0.2">
      <c r="K2055">
        <f>WeedDataInput!F2053</f>
        <v>0</v>
      </c>
      <c r="L2055">
        <f>WeedDataInput!G2053</f>
        <v>0</v>
      </c>
      <c r="M2055" s="10" t="str">
        <f t="shared" si="1648"/>
        <v>;0</v>
      </c>
      <c r="N2055" t="str">
        <f t="shared" si="1649"/>
        <v>;0</v>
      </c>
      <c r="O2055" t="str">
        <f t="shared" si="1650"/>
        <v>0</v>
      </c>
      <c r="P2055">
        <f t="shared" si="1651"/>
        <v>0</v>
      </c>
      <c r="Q2055">
        <f t="shared" si="1652"/>
        <v>0</v>
      </c>
      <c r="R2055">
        <f t="shared" si="1653"/>
        <v>0</v>
      </c>
      <c r="S2055">
        <f t="shared" si="1654"/>
        <v>0</v>
      </c>
      <c r="T2055">
        <f t="shared" si="1655"/>
        <v>0</v>
      </c>
      <c r="U2055">
        <f t="shared" si="1656"/>
        <v>0</v>
      </c>
      <c r="V2055">
        <f t="shared" si="1657"/>
        <v>0</v>
      </c>
      <c r="W2055">
        <f t="shared" si="1658"/>
        <v>0</v>
      </c>
      <c r="X2055">
        <f t="shared" si="1659"/>
        <v>0</v>
      </c>
      <c r="Y2055" s="10" t="e">
        <f t="shared" si="1660"/>
        <v>#VALUE!</v>
      </c>
      <c r="Z2055" t="e">
        <f t="shared" si="1661"/>
        <v>#VALUE!</v>
      </c>
      <c r="AA2055" t="e">
        <f t="shared" si="1662"/>
        <v>#VALUE!</v>
      </c>
      <c r="AB2055" t="e">
        <f t="shared" si="1663"/>
        <v>#VALUE!</v>
      </c>
      <c r="AC2055" t="e">
        <f t="shared" si="1664"/>
        <v>#VALUE!</v>
      </c>
      <c r="AD2055" t="e">
        <f t="shared" si="1665"/>
        <v>#VALUE!</v>
      </c>
      <c r="AE2055" t="e">
        <f t="shared" si="1666"/>
        <v>#VALUE!</v>
      </c>
      <c r="AF2055" t="e">
        <f t="shared" si="1667"/>
        <v>#VALUE!</v>
      </c>
      <c r="AG2055" t="e">
        <f t="shared" si="1668"/>
        <v>#VALUE!</v>
      </c>
      <c r="AH2055" t="e">
        <f t="shared" si="1669"/>
        <v>#VALUE!</v>
      </c>
      <c r="BJ2055">
        <f t="shared" ref="BJ2055:BJ2118" si="1670">LEN(O2055) - LEN(SUBSTITUTE(O2055, ";", ""))</f>
        <v>0</v>
      </c>
    </row>
    <row r="2056" spans="11:62" x14ac:dyDescent="0.2">
      <c r="K2056">
        <f>WeedDataInput!F2054</f>
        <v>0</v>
      </c>
      <c r="L2056">
        <f>WeedDataInput!G2054</f>
        <v>0</v>
      </c>
      <c r="M2056" s="10" t="str">
        <f t="shared" si="1648"/>
        <v>;0</v>
      </c>
      <c r="N2056" t="str">
        <f t="shared" si="1649"/>
        <v>;0</v>
      </c>
      <c r="O2056" t="str">
        <f t="shared" si="1650"/>
        <v>0</v>
      </c>
      <c r="P2056">
        <f t="shared" si="1651"/>
        <v>0</v>
      </c>
      <c r="Q2056">
        <f t="shared" si="1652"/>
        <v>0</v>
      </c>
      <c r="R2056">
        <f t="shared" si="1653"/>
        <v>0</v>
      </c>
      <c r="S2056">
        <f t="shared" si="1654"/>
        <v>0</v>
      </c>
      <c r="T2056">
        <f t="shared" si="1655"/>
        <v>0</v>
      </c>
      <c r="U2056">
        <f t="shared" si="1656"/>
        <v>0</v>
      </c>
      <c r="V2056">
        <f t="shared" si="1657"/>
        <v>0</v>
      </c>
      <c r="W2056">
        <f t="shared" si="1658"/>
        <v>0</v>
      </c>
      <c r="X2056">
        <f t="shared" si="1659"/>
        <v>0</v>
      </c>
      <c r="Y2056" s="10" t="e">
        <f t="shared" si="1660"/>
        <v>#VALUE!</v>
      </c>
      <c r="Z2056" t="e">
        <f t="shared" si="1661"/>
        <v>#VALUE!</v>
      </c>
      <c r="AA2056" t="e">
        <f t="shared" si="1662"/>
        <v>#VALUE!</v>
      </c>
      <c r="AB2056" t="e">
        <f t="shared" si="1663"/>
        <v>#VALUE!</v>
      </c>
      <c r="AC2056" t="e">
        <f t="shared" si="1664"/>
        <v>#VALUE!</v>
      </c>
      <c r="AD2056" t="e">
        <f t="shared" si="1665"/>
        <v>#VALUE!</v>
      </c>
      <c r="AE2056" t="e">
        <f t="shared" si="1666"/>
        <v>#VALUE!</v>
      </c>
      <c r="AF2056" t="e">
        <f t="shared" si="1667"/>
        <v>#VALUE!</v>
      </c>
      <c r="AG2056" t="e">
        <f t="shared" si="1668"/>
        <v>#VALUE!</v>
      </c>
      <c r="AH2056" t="e">
        <f t="shared" si="1669"/>
        <v>#VALUE!</v>
      </c>
      <c r="BJ2056">
        <f t="shared" si="1670"/>
        <v>0</v>
      </c>
    </row>
    <row r="2057" spans="11:62" x14ac:dyDescent="0.2">
      <c r="K2057">
        <f>WeedDataInput!F2055</f>
        <v>0</v>
      </c>
      <c r="L2057">
        <f>WeedDataInput!G2055</f>
        <v>0</v>
      </c>
      <c r="M2057" s="10" t="str">
        <f t="shared" si="1648"/>
        <v>;0</v>
      </c>
      <c r="N2057" t="str">
        <f t="shared" si="1649"/>
        <v>;0</v>
      </c>
      <c r="O2057" t="str">
        <f t="shared" si="1650"/>
        <v>0</v>
      </c>
      <c r="P2057">
        <f t="shared" si="1651"/>
        <v>0</v>
      </c>
      <c r="Q2057">
        <f t="shared" si="1652"/>
        <v>0</v>
      </c>
      <c r="R2057">
        <f t="shared" si="1653"/>
        <v>0</v>
      </c>
      <c r="S2057">
        <f t="shared" si="1654"/>
        <v>0</v>
      </c>
      <c r="T2057">
        <f t="shared" si="1655"/>
        <v>0</v>
      </c>
      <c r="U2057">
        <f t="shared" si="1656"/>
        <v>0</v>
      </c>
      <c r="V2057">
        <f t="shared" si="1657"/>
        <v>0</v>
      </c>
      <c r="W2057">
        <f t="shared" si="1658"/>
        <v>0</v>
      </c>
      <c r="X2057">
        <f t="shared" si="1659"/>
        <v>0</v>
      </c>
      <c r="Y2057" s="10" t="e">
        <f t="shared" si="1660"/>
        <v>#VALUE!</v>
      </c>
      <c r="Z2057" t="e">
        <f t="shared" si="1661"/>
        <v>#VALUE!</v>
      </c>
      <c r="AA2057" t="e">
        <f t="shared" si="1662"/>
        <v>#VALUE!</v>
      </c>
      <c r="AB2057" t="e">
        <f t="shared" si="1663"/>
        <v>#VALUE!</v>
      </c>
      <c r="AC2057" t="e">
        <f t="shared" si="1664"/>
        <v>#VALUE!</v>
      </c>
      <c r="AD2057" t="e">
        <f t="shared" si="1665"/>
        <v>#VALUE!</v>
      </c>
      <c r="AE2057" t="e">
        <f t="shared" si="1666"/>
        <v>#VALUE!</v>
      </c>
      <c r="AF2057" t="e">
        <f t="shared" si="1667"/>
        <v>#VALUE!</v>
      </c>
      <c r="AG2057" t="e">
        <f t="shared" si="1668"/>
        <v>#VALUE!</v>
      </c>
      <c r="AH2057" t="e">
        <f t="shared" si="1669"/>
        <v>#VALUE!</v>
      </c>
      <c r="BJ2057">
        <f t="shared" si="1670"/>
        <v>0</v>
      </c>
    </row>
    <row r="2058" spans="11:62" x14ac:dyDescent="0.2">
      <c r="K2058">
        <f>WeedDataInput!F2056</f>
        <v>0</v>
      </c>
      <c r="L2058">
        <f>WeedDataInput!G2056</f>
        <v>0</v>
      </c>
      <c r="M2058" s="10" t="str">
        <f t="shared" si="1648"/>
        <v>;0</v>
      </c>
      <c r="N2058" t="str">
        <f t="shared" si="1649"/>
        <v>;0</v>
      </c>
      <c r="O2058" t="str">
        <f t="shared" si="1650"/>
        <v>0</v>
      </c>
      <c r="P2058">
        <f t="shared" si="1651"/>
        <v>0</v>
      </c>
      <c r="Q2058">
        <f t="shared" si="1652"/>
        <v>0</v>
      </c>
      <c r="R2058">
        <f t="shared" si="1653"/>
        <v>0</v>
      </c>
      <c r="S2058">
        <f t="shared" si="1654"/>
        <v>0</v>
      </c>
      <c r="T2058">
        <f t="shared" si="1655"/>
        <v>0</v>
      </c>
      <c r="U2058">
        <f t="shared" si="1656"/>
        <v>0</v>
      </c>
      <c r="V2058">
        <f t="shared" si="1657"/>
        <v>0</v>
      </c>
      <c r="W2058">
        <f t="shared" si="1658"/>
        <v>0</v>
      </c>
      <c r="X2058">
        <f t="shared" si="1659"/>
        <v>0</v>
      </c>
      <c r="Y2058" s="10" t="e">
        <f t="shared" si="1660"/>
        <v>#VALUE!</v>
      </c>
      <c r="Z2058" t="e">
        <f t="shared" si="1661"/>
        <v>#VALUE!</v>
      </c>
      <c r="AA2058" t="e">
        <f t="shared" si="1662"/>
        <v>#VALUE!</v>
      </c>
      <c r="AB2058" t="e">
        <f t="shared" si="1663"/>
        <v>#VALUE!</v>
      </c>
      <c r="AC2058" t="e">
        <f t="shared" si="1664"/>
        <v>#VALUE!</v>
      </c>
      <c r="AD2058" t="e">
        <f t="shared" si="1665"/>
        <v>#VALUE!</v>
      </c>
      <c r="AE2058" t="e">
        <f t="shared" si="1666"/>
        <v>#VALUE!</v>
      </c>
      <c r="AF2058" t="e">
        <f t="shared" si="1667"/>
        <v>#VALUE!</v>
      </c>
      <c r="AG2058" t="e">
        <f t="shared" si="1668"/>
        <v>#VALUE!</v>
      </c>
      <c r="AH2058" t="e">
        <f t="shared" si="1669"/>
        <v>#VALUE!</v>
      </c>
      <c r="BJ2058">
        <f t="shared" si="1670"/>
        <v>0</v>
      </c>
    </row>
    <row r="2059" spans="11:62" x14ac:dyDescent="0.2">
      <c r="K2059">
        <f>WeedDataInput!F2057</f>
        <v>0</v>
      </c>
      <c r="L2059">
        <f>WeedDataInput!G2057</f>
        <v>0</v>
      </c>
      <c r="M2059" s="10" t="str">
        <f t="shared" si="1648"/>
        <v>;0</v>
      </c>
      <c r="N2059" t="str">
        <f t="shared" si="1649"/>
        <v>;0</v>
      </c>
      <c r="O2059" t="str">
        <f t="shared" si="1650"/>
        <v>0</v>
      </c>
      <c r="P2059">
        <f t="shared" si="1651"/>
        <v>0</v>
      </c>
      <c r="Q2059">
        <f t="shared" si="1652"/>
        <v>0</v>
      </c>
      <c r="R2059">
        <f t="shared" si="1653"/>
        <v>0</v>
      </c>
      <c r="S2059">
        <f t="shared" si="1654"/>
        <v>0</v>
      </c>
      <c r="T2059">
        <f t="shared" si="1655"/>
        <v>0</v>
      </c>
      <c r="U2059">
        <f t="shared" si="1656"/>
        <v>0</v>
      </c>
      <c r="V2059">
        <f t="shared" si="1657"/>
        <v>0</v>
      </c>
      <c r="W2059">
        <f t="shared" si="1658"/>
        <v>0</v>
      </c>
      <c r="X2059">
        <f t="shared" si="1659"/>
        <v>0</v>
      </c>
      <c r="Y2059" s="10" t="e">
        <f t="shared" si="1660"/>
        <v>#VALUE!</v>
      </c>
      <c r="Z2059" t="e">
        <f t="shared" si="1661"/>
        <v>#VALUE!</v>
      </c>
      <c r="AA2059" t="e">
        <f t="shared" si="1662"/>
        <v>#VALUE!</v>
      </c>
      <c r="AB2059" t="e">
        <f t="shared" si="1663"/>
        <v>#VALUE!</v>
      </c>
      <c r="AC2059" t="e">
        <f t="shared" si="1664"/>
        <v>#VALUE!</v>
      </c>
      <c r="AD2059" t="e">
        <f t="shared" si="1665"/>
        <v>#VALUE!</v>
      </c>
      <c r="AE2059" t="e">
        <f t="shared" si="1666"/>
        <v>#VALUE!</v>
      </c>
      <c r="AF2059" t="e">
        <f t="shared" si="1667"/>
        <v>#VALUE!</v>
      </c>
      <c r="AG2059" t="e">
        <f t="shared" si="1668"/>
        <v>#VALUE!</v>
      </c>
      <c r="AH2059" t="e">
        <f t="shared" si="1669"/>
        <v>#VALUE!</v>
      </c>
      <c r="BJ2059">
        <f t="shared" si="1670"/>
        <v>0</v>
      </c>
    </row>
    <row r="2060" spans="11:62" x14ac:dyDescent="0.2">
      <c r="K2060">
        <f>WeedDataInput!F2058</f>
        <v>0</v>
      </c>
      <c r="L2060">
        <f>WeedDataInput!G2058</f>
        <v>0</v>
      </c>
      <c r="M2060" s="10" t="str">
        <f t="shared" si="1648"/>
        <v>;0</v>
      </c>
      <c r="N2060" t="str">
        <f t="shared" si="1649"/>
        <v>;0</v>
      </c>
      <c r="O2060" t="str">
        <f t="shared" si="1650"/>
        <v>0</v>
      </c>
      <c r="P2060">
        <f t="shared" si="1651"/>
        <v>0</v>
      </c>
      <c r="Q2060">
        <f t="shared" si="1652"/>
        <v>0</v>
      </c>
      <c r="R2060">
        <f t="shared" si="1653"/>
        <v>0</v>
      </c>
      <c r="S2060">
        <f t="shared" si="1654"/>
        <v>0</v>
      </c>
      <c r="T2060">
        <f t="shared" si="1655"/>
        <v>0</v>
      </c>
      <c r="U2060">
        <f t="shared" si="1656"/>
        <v>0</v>
      </c>
      <c r="V2060">
        <f t="shared" si="1657"/>
        <v>0</v>
      </c>
      <c r="W2060">
        <f t="shared" si="1658"/>
        <v>0</v>
      </c>
      <c r="X2060">
        <f t="shared" si="1659"/>
        <v>0</v>
      </c>
      <c r="Y2060" s="10" t="e">
        <f t="shared" si="1660"/>
        <v>#VALUE!</v>
      </c>
      <c r="Z2060" t="e">
        <f t="shared" si="1661"/>
        <v>#VALUE!</v>
      </c>
      <c r="AA2060" t="e">
        <f t="shared" si="1662"/>
        <v>#VALUE!</v>
      </c>
      <c r="AB2060" t="e">
        <f t="shared" si="1663"/>
        <v>#VALUE!</v>
      </c>
      <c r="AC2060" t="e">
        <f t="shared" si="1664"/>
        <v>#VALUE!</v>
      </c>
      <c r="AD2060" t="e">
        <f t="shared" si="1665"/>
        <v>#VALUE!</v>
      </c>
      <c r="AE2060" t="e">
        <f t="shared" si="1666"/>
        <v>#VALUE!</v>
      </c>
      <c r="AF2060" t="e">
        <f t="shared" si="1667"/>
        <v>#VALUE!</v>
      </c>
      <c r="AG2060" t="e">
        <f t="shared" si="1668"/>
        <v>#VALUE!</v>
      </c>
      <c r="AH2060" t="e">
        <f t="shared" si="1669"/>
        <v>#VALUE!</v>
      </c>
      <c r="BJ2060">
        <f t="shared" si="1670"/>
        <v>0</v>
      </c>
    </row>
    <row r="2061" spans="11:62" x14ac:dyDescent="0.2">
      <c r="K2061">
        <f>WeedDataInput!F2059</f>
        <v>0</v>
      </c>
      <c r="L2061">
        <f>WeedDataInput!G2059</f>
        <v>0</v>
      </c>
      <c r="M2061" s="10" t="str">
        <f t="shared" si="1648"/>
        <v>;0</v>
      </c>
      <c r="N2061" t="str">
        <f t="shared" si="1649"/>
        <v>;0</v>
      </c>
      <c r="O2061" t="str">
        <f t="shared" si="1650"/>
        <v>0</v>
      </c>
      <c r="P2061">
        <f t="shared" si="1651"/>
        <v>0</v>
      </c>
      <c r="Q2061">
        <f t="shared" si="1652"/>
        <v>0</v>
      </c>
      <c r="R2061">
        <f t="shared" si="1653"/>
        <v>0</v>
      </c>
      <c r="S2061">
        <f t="shared" si="1654"/>
        <v>0</v>
      </c>
      <c r="T2061">
        <f t="shared" si="1655"/>
        <v>0</v>
      </c>
      <c r="U2061">
        <f t="shared" si="1656"/>
        <v>0</v>
      </c>
      <c r="V2061">
        <f t="shared" si="1657"/>
        <v>0</v>
      </c>
      <c r="W2061">
        <f t="shared" si="1658"/>
        <v>0</v>
      </c>
      <c r="X2061">
        <f t="shared" si="1659"/>
        <v>0</v>
      </c>
      <c r="Y2061" s="10" t="e">
        <f t="shared" si="1660"/>
        <v>#VALUE!</v>
      </c>
      <c r="Z2061" t="e">
        <f t="shared" si="1661"/>
        <v>#VALUE!</v>
      </c>
      <c r="AA2061" t="e">
        <f t="shared" si="1662"/>
        <v>#VALUE!</v>
      </c>
      <c r="AB2061" t="e">
        <f t="shared" si="1663"/>
        <v>#VALUE!</v>
      </c>
      <c r="AC2061" t="e">
        <f t="shared" si="1664"/>
        <v>#VALUE!</v>
      </c>
      <c r="AD2061" t="e">
        <f t="shared" si="1665"/>
        <v>#VALUE!</v>
      </c>
      <c r="AE2061" t="e">
        <f t="shared" si="1666"/>
        <v>#VALUE!</v>
      </c>
      <c r="AF2061" t="e">
        <f t="shared" si="1667"/>
        <v>#VALUE!</v>
      </c>
      <c r="AG2061" t="e">
        <f t="shared" si="1668"/>
        <v>#VALUE!</v>
      </c>
      <c r="AH2061" t="e">
        <f t="shared" si="1669"/>
        <v>#VALUE!</v>
      </c>
      <c r="BJ2061">
        <f t="shared" si="1670"/>
        <v>0</v>
      </c>
    </row>
    <row r="2062" spans="11:62" x14ac:dyDescent="0.2">
      <c r="K2062">
        <f>WeedDataInput!F2060</f>
        <v>0</v>
      </c>
      <c r="L2062">
        <f>WeedDataInput!G2060</f>
        <v>0</v>
      </c>
      <c r="M2062" s="10" t="str">
        <f t="shared" si="1648"/>
        <v>;0</v>
      </c>
      <c r="N2062" t="str">
        <f t="shared" si="1649"/>
        <v>;0</v>
      </c>
      <c r="O2062" t="str">
        <f t="shared" si="1650"/>
        <v>0</v>
      </c>
      <c r="P2062">
        <f t="shared" si="1651"/>
        <v>0</v>
      </c>
      <c r="Q2062">
        <f t="shared" si="1652"/>
        <v>0</v>
      </c>
      <c r="R2062">
        <f t="shared" si="1653"/>
        <v>0</v>
      </c>
      <c r="S2062">
        <f t="shared" si="1654"/>
        <v>0</v>
      </c>
      <c r="T2062">
        <f t="shared" si="1655"/>
        <v>0</v>
      </c>
      <c r="U2062">
        <f t="shared" si="1656"/>
        <v>0</v>
      </c>
      <c r="V2062">
        <f t="shared" si="1657"/>
        <v>0</v>
      </c>
      <c r="W2062">
        <f t="shared" si="1658"/>
        <v>0</v>
      </c>
      <c r="X2062">
        <f t="shared" si="1659"/>
        <v>0</v>
      </c>
      <c r="Y2062" s="10" t="e">
        <f t="shared" si="1660"/>
        <v>#VALUE!</v>
      </c>
      <c r="Z2062" t="e">
        <f t="shared" si="1661"/>
        <v>#VALUE!</v>
      </c>
      <c r="AA2062" t="e">
        <f t="shared" si="1662"/>
        <v>#VALUE!</v>
      </c>
      <c r="AB2062" t="e">
        <f t="shared" si="1663"/>
        <v>#VALUE!</v>
      </c>
      <c r="AC2062" t="e">
        <f t="shared" si="1664"/>
        <v>#VALUE!</v>
      </c>
      <c r="AD2062" t="e">
        <f t="shared" si="1665"/>
        <v>#VALUE!</v>
      </c>
      <c r="AE2062" t="e">
        <f t="shared" si="1666"/>
        <v>#VALUE!</v>
      </c>
      <c r="AF2062" t="e">
        <f t="shared" si="1667"/>
        <v>#VALUE!</v>
      </c>
      <c r="AG2062" t="e">
        <f t="shared" si="1668"/>
        <v>#VALUE!</v>
      </c>
      <c r="AH2062" t="e">
        <f t="shared" si="1669"/>
        <v>#VALUE!</v>
      </c>
      <c r="BJ2062">
        <f t="shared" si="1670"/>
        <v>0</v>
      </c>
    </row>
    <row r="2063" spans="11:62" x14ac:dyDescent="0.2">
      <c r="K2063">
        <f>WeedDataInput!F2061</f>
        <v>0</v>
      </c>
      <c r="L2063">
        <f>WeedDataInput!G2061</f>
        <v>0</v>
      </c>
      <c r="M2063" s="10" t="str">
        <f t="shared" si="1648"/>
        <v>;0</v>
      </c>
      <c r="N2063" t="str">
        <f t="shared" si="1649"/>
        <v>;0</v>
      </c>
      <c r="O2063" t="str">
        <f t="shared" si="1650"/>
        <v>0</v>
      </c>
      <c r="P2063">
        <f t="shared" si="1651"/>
        <v>0</v>
      </c>
      <c r="Q2063">
        <f t="shared" si="1652"/>
        <v>0</v>
      </c>
      <c r="R2063">
        <f t="shared" si="1653"/>
        <v>0</v>
      </c>
      <c r="S2063">
        <f t="shared" si="1654"/>
        <v>0</v>
      </c>
      <c r="T2063">
        <f t="shared" si="1655"/>
        <v>0</v>
      </c>
      <c r="U2063">
        <f t="shared" si="1656"/>
        <v>0</v>
      </c>
      <c r="V2063">
        <f t="shared" si="1657"/>
        <v>0</v>
      </c>
      <c r="W2063">
        <f t="shared" si="1658"/>
        <v>0</v>
      </c>
      <c r="X2063">
        <f t="shared" si="1659"/>
        <v>0</v>
      </c>
      <c r="Y2063" s="10" t="e">
        <f t="shared" si="1660"/>
        <v>#VALUE!</v>
      </c>
      <c r="Z2063" t="e">
        <f t="shared" si="1661"/>
        <v>#VALUE!</v>
      </c>
      <c r="AA2063" t="e">
        <f t="shared" si="1662"/>
        <v>#VALUE!</v>
      </c>
      <c r="AB2063" t="e">
        <f t="shared" si="1663"/>
        <v>#VALUE!</v>
      </c>
      <c r="AC2063" t="e">
        <f t="shared" si="1664"/>
        <v>#VALUE!</v>
      </c>
      <c r="AD2063" t="e">
        <f t="shared" si="1665"/>
        <v>#VALUE!</v>
      </c>
      <c r="AE2063" t="e">
        <f t="shared" si="1666"/>
        <v>#VALUE!</v>
      </c>
      <c r="AF2063" t="e">
        <f t="shared" si="1667"/>
        <v>#VALUE!</v>
      </c>
      <c r="AG2063" t="e">
        <f t="shared" si="1668"/>
        <v>#VALUE!</v>
      </c>
      <c r="AH2063" t="e">
        <f t="shared" si="1669"/>
        <v>#VALUE!</v>
      </c>
      <c r="BJ2063">
        <f t="shared" si="1670"/>
        <v>0</v>
      </c>
    </row>
    <row r="2064" spans="11:62" x14ac:dyDescent="0.2">
      <c r="K2064">
        <f>WeedDataInput!F2062</f>
        <v>0</v>
      </c>
      <c r="L2064">
        <f>WeedDataInput!G2062</f>
        <v>0</v>
      </c>
      <c r="M2064" s="10" t="str">
        <f t="shared" si="1648"/>
        <v>;0</v>
      </c>
      <c r="N2064" t="str">
        <f t="shared" si="1649"/>
        <v>;0</v>
      </c>
      <c r="O2064" t="str">
        <f t="shared" si="1650"/>
        <v>0</v>
      </c>
      <c r="P2064">
        <f t="shared" si="1651"/>
        <v>0</v>
      </c>
      <c r="Q2064">
        <f t="shared" si="1652"/>
        <v>0</v>
      </c>
      <c r="R2064">
        <f t="shared" si="1653"/>
        <v>0</v>
      </c>
      <c r="S2064">
        <f t="shared" si="1654"/>
        <v>0</v>
      </c>
      <c r="T2064">
        <f t="shared" si="1655"/>
        <v>0</v>
      </c>
      <c r="U2064">
        <f t="shared" si="1656"/>
        <v>0</v>
      </c>
      <c r="V2064">
        <f t="shared" si="1657"/>
        <v>0</v>
      </c>
      <c r="W2064">
        <f t="shared" si="1658"/>
        <v>0</v>
      </c>
      <c r="X2064">
        <f t="shared" si="1659"/>
        <v>0</v>
      </c>
      <c r="Y2064" s="10" t="e">
        <f t="shared" si="1660"/>
        <v>#VALUE!</v>
      </c>
      <c r="Z2064" t="e">
        <f t="shared" si="1661"/>
        <v>#VALUE!</v>
      </c>
      <c r="AA2064" t="e">
        <f t="shared" si="1662"/>
        <v>#VALUE!</v>
      </c>
      <c r="AB2064" t="e">
        <f t="shared" si="1663"/>
        <v>#VALUE!</v>
      </c>
      <c r="AC2064" t="e">
        <f t="shared" si="1664"/>
        <v>#VALUE!</v>
      </c>
      <c r="AD2064" t="e">
        <f t="shared" si="1665"/>
        <v>#VALUE!</v>
      </c>
      <c r="AE2064" t="e">
        <f t="shared" si="1666"/>
        <v>#VALUE!</v>
      </c>
      <c r="AF2064" t="e">
        <f t="shared" si="1667"/>
        <v>#VALUE!</v>
      </c>
      <c r="AG2064" t="e">
        <f t="shared" si="1668"/>
        <v>#VALUE!</v>
      </c>
      <c r="AH2064" t="e">
        <f t="shared" si="1669"/>
        <v>#VALUE!</v>
      </c>
      <c r="BJ2064">
        <f t="shared" si="1670"/>
        <v>0</v>
      </c>
    </row>
    <row r="2065" spans="11:62" x14ac:dyDescent="0.2">
      <c r="K2065">
        <f>WeedDataInput!F2063</f>
        <v>0</v>
      </c>
      <c r="L2065">
        <f>WeedDataInput!G2063</f>
        <v>0</v>
      </c>
      <c r="M2065" s="10" t="str">
        <f t="shared" si="1648"/>
        <v>;0</v>
      </c>
      <c r="N2065" t="str">
        <f t="shared" si="1649"/>
        <v>;0</v>
      </c>
      <c r="O2065" t="str">
        <f t="shared" si="1650"/>
        <v>0</v>
      </c>
      <c r="P2065">
        <f t="shared" si="1651"/>
        <v>0</v>
      </c>
      <c r="Q2065">
        <f t="shared" si="1652"/>
        <v>0</v>
      </c>
      <c r="R2065">
        <f t="shared" si="1653"/>
        <v>0</v>
      </c>
      <c r="S2065">
        <f t="shared" si="1654"/>
        <v>0</v>
      </c>
      <c r="T2065">
        <f t="shared" si="1655"/>
        <v>0</v>
      </c>
      <c r="U2065">
        <f t="shared" si="1656"/>
        <v>0</v>
      </c>
      <c r="V2065">
        <f t="shared" si="1657"/>
        <v>0</v>
      </c>
      <c r="W2065">
        <f t="shared" si="1658"/>
        <v>0</v>
      </c>
      <c r="X2065">
        <f t="shared" si="1659"/>
        <v>0</v>
      </c>
      <c r="Y2065" s="10" t="e">
        <f t="shared" si="1660"/>
        <v>#VALUE!</v>
      </c>
      <c r="Z2065" t="e">
        <f t="shared" si="1661"/>
        <v>#VALUE!</v>
      </c>
      <c r="AA2065" t="e">
        <f t="shared" si="1662"/>
        <v>#VALUE!</v>
      </c>
      <c r="AB2065" t="e">
        <f t="shared" si="1663"/>
        <v>#VALUE!</v>
      </c>
      <c r="AC2065" t="e">
        <f t="shared" si="1664"/>
        <v>#VALUE!</v>
      </c>
      <c r="AD2065" t="e">
        <f t="shared" si="1665"/>
        <v>#VALUE!</v>
      </c>
      <c r="AE2065" t="e">
        <f t="shared" si="1666"/>
        <v>#VALUE!</v>
      </c>
      <c r="AF2065" t="e">
        <f t="shared" si="1667"/>
        <v>#VALUE!</v>
      </c>
      <c r="AG2065" t="e">
        <f t="shared" si="1668"/>
        <v>#VALUE!</v>
      </c>
      <c r="AH2065" t="e">
        <f t="shared" si="1669"/>
        <v>#VALUE!</v>
      </c>
      <c r="BJ2065">
        <f t="shared" si="1670"/>
        <v>0</v>
      </c>
    </row>
    <row r="2066" spans="11:62" x14ac:dyDescent="0.2">
      <c r="K2066">
        <f>WeedDataInput!F2064</f>
        <v>0</v>
      </c>
      <c r="L2066">
        <f>WeedDataInput!G2064</f>
        <v>0</v>
      </c>
      <c r="M2066" s="10" t="str">
        <f t="shared" si="1648"/>
        <v>;0</v>
      </c>
      <c r="N2066" t="str">
        <f t="shared" si="1649"/>
        <v>;0</v>
      </c>
      <c r="O2066" t="str">
        <f t="shared" si="1650"/>
        <v>0</v>
      </c>
      <c r="P2066">
        <f t="shared" si="1651"/>
        <v>0</v>
      </c>
      <c r="Q2066">
        <f t="shared" si="1652"/>
        <v>0</v>
      </c>
      <c r="R2066">
        <f t="shared" si="1653"/>
        <v>0</v>
      </c>
      <c r="S2066">
        <f t="shared" si="1654"/>
        <v>0</v>
      </c>
      <c r="T2066">
        <f t="shared" si="1655"/>
        <v>0</v>
      </c>
      <c r="U2066">
        <f t="shared" si="1656"/>
        <v>0</v>
      </c>
      <c r="V2066">
        <f t="shared" si="1657"/>
        <v>0</v>
      </c>
      <c r="W2066">
        <f t="shared" si="1658"/>
        <v>0</v>
      </c>
      <c r="X2066">
        <f t="shared" si="1659"/>
        <v>0</v>
      </c>
      <c r="Y2066" s="10" t="e">
        <f t="shared" si="1660"/>
        <v>#VALUE!</v>
      </c>
      <c r="Z2066" t="e">
        <f t="shared" si="1661"/>
        <v>#VALUE!</v>
      </c>
      <c r="AA2066" t="e">
        <f t="shared" si="1662"/>
        <v>#VALUE!</v>
      </c>
      <c r="AB2066" t="e">
        <f t="shared" si="1663"/>
        <v>#VALUE!</v>
      </c>
      <c r="AC2066" t="e">
        <f t="shared" si="1664"/>
        <v>#VALUE!</v>
      </c>
      <c r="AD2066" t="e">
        <f t="shared" si="1665"/>
        <v>#VALUE!</v>
      </c>
      <c r="AE2066" t="e">
        <f t="shared" si="1666"/>
        <v>#VALUE!</v>
      </c>
      <c r="AF2066" t="e">
        <f t="shared" si="1667"/>
        <v>#VALUE!</v>
      </c>
      <c r="AG2066" t="e">
        <f t="shared" si="1668"/>
        <v>#VALUE!</v>
      </c>
      <c r="AH2066" t="e">
        <f t="shared" si="1669"/>
        <v>#VALUE!</v>
      </c>
      <c r="BJ2066">
        <f t="shared" si="1670"/>
        <v>0</v>
      </c>
    </row>
    <row r="2067" spans="11:62" x14ac:dyDescent="0.2">
      <c r="K2067">
        <f>WeedDataInput!F2065</f>
        <v>0</v>
      </c>
      <c r="L2067">
        <f>WeedDataInput!G2065</f>
        <v>0</v>
      </c>
      <c r="M2067" s="10" t="str">
        <f t="shared" si="1648"/>
        <v>;0</v>
      </c>
      <c r="N2067" t="str">
        <f t="shared" si="1649"/>
        <v>;0</v>
      </c>
      <c r="O2067" t="str">
        <f t="shared" si="1650"/>
        <v>0</v>
      </c>
      <c r="P2067">
        <f t="shared" si="1651"/>
        <v>0</v>
      </c>
      <c r="Q2067">
        <f t="shared" si="1652"/>
        <v>0</v>
      </c>
      <c r="R2067">
        <f t="shared" si="1653"/>
        <v>0</v>
      </c>
      <c r="S2067">
        <f t="shared" si="1654"/>
        <v>0</v>
      </c>
      <c r="T2067">
        <f t="shared" si="1655"/>
        <v>0</v>
      </c>
      <c r="U2067">
        <f t="shared" si="1656"/>
        <v>0</v>
      </c>
      <c r="V2067">
        <f t="shared" si="1657"/>
        <v>0</v>
      </c>
      <c r="W2067">
        <f t="shared" si="1658"/>
        <v>0</v>
      </c>
      <c r="X2067">
        <f t="shared" si="1659"/>
        <v>0</v>
      </c>
      <c r="Y2067" s="10" t="e">
        <f t="shared" si="1660"/>
        <v>#VALUE!</v>
      </c>
      <c r="Z2067" t="e">
        <f t="shared" si="1661"/>
        <v>#VALUE!</v>
      </c>
      <c r="AA2067" t="e">
        <f t="shared" si="1662"/>
        <v>#VALUE!</v>
      </c>
      <c r="AB2067" t="e">
        <f t="shared" si="1663"/>
        <v>#VALUE!</v>
      </c>
      <c r="AC2067" t="e">
        <f t="shared" si="1664"/>
        <v>#VALUE!</v>
      </c>
      <c r="AD2067" t="e">
        <f t="shared" si="1665"/>
        <v>#VALUE!</v>
      </c>
      <c r="AE2067" t="e">
        <f t="shared" si="1666"/>
        <v>#VALUE!</v>
      </c>
      <c r="AF2067" t="e">
        <f t="shared" si="1667"/>
        <v>#VALUE!</v>
      </c>
      <c r="AG2067" t="e">
        <f t="shared" si="1668"/>
        <v>#VALUE!</v>
      </c>
      <c r="AH2067" t="e">
        <f t="shared" si="1669"/>
        <v>#VALUE!</v>
      </c>
      <c r="BJ2067">
        <f t="shared" si="1670"/>
        <v>0</v>
      </c>
    </row>
    <row r="2068" spans="11:62" x14ac:dyDescent="0.2">
      <c r="K2068">
        <f>WeedDataInput!F2066</f>
        <v>0</v>
      </c>
      <c r="L2068">
        <f>WeedDataInput!G2066</f>
        <v>0</v>
      </c>
      <c r="M2068" s="10" t="str">
        <f t="shared" si="1648"/>
        <v>;0</v>
      </c>
      <c r="N2068" t="str">
        <f t="shared" si="1649"/>
        <v>;0</v>
      </c>
      <c r="O2068" t="str">
        <f t="shared" si="1650"/>
        <v>0</v>
      </c>
      <c r="P2068">
        <f t="shared" si="1651"/>
        <v>0</v>
      </c>
      <c r="Q2068">
        <f t="shared" si="1652"/>
        <v>0</v>
      </c>
      <c r="R2068">
        <f t="shared" si="1653"/>
        <v>0</v>
      </c>
      <c r="S2068">
        <f t="shared" si="1654"/>
        <v>0</v>
      </c>
      <c r="T2068">
        <f t="shared" si="1655"/>
        <v>0</v>
      </c>
      <c r="U2068">
        <f t="shared" si="1656"/>
        <v>0</v>
      </c>
      <c r="V2068">
        <f t="shared" si="1657"/>
        <v>0</v>
      </c>
      <c r="W2068">
        <f t="shared" si="1658"/>
        <v>0</v>
      </c>
      <c r="X2068">
        <f t="shared" si="1659"/>
        <v>0</v>
      </c>
      <c r="Y2068" s="10" t="e">
        <f t="shared" si="1660"/>
        <v>#VALUE!</v>
      </c>
      <c r="Z2068" t="e">
        <f t="shared" si="1661"/>
        <v>#VALUE!</v>
      </c>
      <c r="AA2068" t="e">
        <f t="shared" si="1662"/>
        <v>#VALUE!</v>
      </c>
      <c r="AB2068" t="e">
        <f t="shared" si="1663"/>
        <v>#VALUE!</v>
      </c>
      <c r="AC2068" t="e">
        <f t="shared" si="1664"/>
        <v>#VALUE!</v>
      </c>
      <c r="AD2068" t="e">
        <f t="shared" si="1665"/>
        <v>#VALUE!</v>
      </c>
      <c r="AE2068" t="e">
        <f t="shared" si="1666"/>
        <v>#VALUE!</v>
      </c>
      <c r="AF2068" t="e">
        <f t="shared" si="1667"/>
        <v>#VALUE!</v>
      </c>
      <c r="AG2068" t="e">
        <f t="shared" si="1668"/>
        <v>#VALUE!</v>
      </c>
      <c r="AH2068" t="e">
        <f t="shared" si="1669"/>
        <v>#VALUE!</v>
      </c>
      <c r="BJ2068">
        <f t="shared" si="1670"/>
        <v>0</v>
      </c>
    </row>
    <row r="2069" spans="11:62" x14ac:dyDescent="0.2">
      <c r="K2069">
        <f>WeedDataInput!F2067</f>
        <v>0</v>
      </c>
      <c r="L2069">
        <f>WeedDataInput!G2067</f>
        <v>0</v>
      </c>
      <c r="M2069" s="10" t="str">
        <f t="shared" si="1648"/>
        <v>;0</v>
      </c>
      <c r="N2069" t="str">
        <f t="shared" si="1649"/>
        <v>;0</v>
      </c>
      <c r="O2069" t="str">
        <f t="shared" si="1650"/>
        <v>0</v>
      </c>
      <c r="P2069">
        <f t="shared" si="1651"/>
        <v>0</v>
      </c>
      <c r="Q2069">
        <f t="shared" si="1652"/>
        <v>0</v>
      </c>
      <c r="R2069">
        <f t="shared" si="1653"/>
        <v>0</v>
      </c>
      <c r="S2069">
        <f t="shared" si="1654"/>
        <v>0</v>
      </c>
      <c r="T2069">
        <f t="shared" si="1655"/>
        <v>0</v>
      </c>
      <c r="U2069">
        <f t="shared" si="1656"/>
        <v>0</v>
      </c>
      <c r="V2069">
        <f t="shared" si="1657"/>
        <v>0</v>
      </c>
      <c r="W2069">
        <f t="shared" si="1658"/>
        <v>0</v>
      </c>
      <c r="X2069">
        <f t="shared" si="1659"/>
        <v>0</v>
      </c>
      <c r="Y2069" s="10" t="e">
        <f t="shared" si="1660"/>
        <v>#VALUE!</v>
      </c>
      <c r="Z2069" t="e">
        <f t="shared" si="1661"/>
        <v>#VALUE!</v>
      </c>
      <c r="AA2069" t="e">
        <f t="shared" si="1662"/>
        <v>#VALUE!</v>
      </c>
      <c r="AB2069" t="e">
        <f t="shared" si="1663"/>
        <v>#VALUE!</v>
      </c>
      <c r="AC2069" t="e">
        <f t="shared" si="1664"/>
        <v>#VALUE!</v>
      </c>
      <c r="AD2069" t="e">
        <f t="shared" si="1665"/>
        <v>#VALUE!</v>
      </c>
      <c r="AE2069" t="e">
        <f t="shared" si="1666"/>
        <v>#VALUE!</v>
      </c>
      <c r="AF2069" t="e">
        <f t="shared" si="1667"/>
        <v>#VALUE!</v>
      </c>
      <c r="AG2069" t="e">
        <f t="shared" si="1668"/>
        <v>#VALUE!</v>
      </c>
      <c r="AH2069" t="e">
        <f t="shared" si="1669"/>
        <v>#VALUE!</v>
      </c>
      <c r="BJ2069">
        <f t="shared" si="1670"/>
        <v>0</v>
      </c>
    </row>
    <row r="2070" spans="11:62" x14ac:dyDescent="0.2">
      <c r="K2070">
        <f>WeedDataInput!F2068</f>
        <v>0</v>
      </c>
      <c r="L2070">
        <f>WeedDataInput!G2068</f>
        <v>0</v>
      </c>
      <c r="M2070" s="10" t="str">
        <f t="shared" si="1648"/>
        <v>;0</v>
      </c>
      <c r="N2070" t="str">
        <f t="shared" si="1649"/>
        <v>;0</v>
      </c>
      <c r="O2070" t="str">
        <f t="shared" si="1650"/>
        <v>0</v>
      </c>
      <c r="P2070">
        <f t="shared" si="1651"/>
        <v>0</v>
      </c>
      <c r="Q2070">
        <f t="shared" si="1652"/>
        <v>0</v>
      </c>
      <c r="R2070">
        <f t="shared" si="1653"/>
        <v>0</v>
      </c>
      <c r="S2070">
        <f t="shared" si="1654"/>
        <v>0</v>
      </c>
      <c r="T2070">
        <f t="shared" si="1655"/>
        <v>0</v>
      </c>
      <c r="U2070">
        <f t="shared" si="1656"/>
        <v>0</v>
      </c>
      <c r="V2070">
        <f t="shared" si="1657"/>
        <v>0</v>
      </c>
      <c r="W2070">
        <f t="shared" si="1658"/>
        <v>0</v>
      </c>
      <c r="X2070">
        <f t="shared" si="1659"/>
        <v>0</v>
      </c>
      <c r="Y2070" s="10" t="e">
        <f t="shared" si="1660"/>
        <v>#VALUE!</v>
      </c>
      <c r="Z2070" t="e">
        <f t="shared" si="1661"/>
        <v>#VALUE!</v>
      </c>
      <c r="AA2070" t="e">
        <f t="shared" si="1662"/>
        <v>#VALUE!</v>
      </c>
      <c r="AB2070" t="e">
        <f t="shared" si="1663"/>
        <v>#VALUE!</v>
      </c>
      <c r="AC2070" t="e">
        <f t="shared" si="1664"/>
        <v>#VALUE!</v>
      </c>
      <c r="AD2070" t="e">
        <f t="shared" si="1665"/>
        <v>#VALUE!</v>
      </c>
      <c r="AE2070" t="e">
        <f t="shared" si="1666"/>
        <v>#VALUE!</v>
      </c>
      <c r="AF2070" t="e">
        <f t="shared" si="1667"/>
        <v>#VALUE!</v>
      </c>
      <c r="AG2070" t="e">
        <f t="shared" si="1668"/>
        <v>#VALUE!</v>
      </c>
      <c r="AH2070" t="e">
        <f t="shared" si="1669"/>
        <v>#VALUE!</v>
      </c>
      <c r="BJ2070">
        <f t="shared" si="1670"/>
        <v>0</v>
      </c>
    </row>
    <row r="2071" spans="11:62" x14ac:dyDescent="0.2">
      <c r="K2071">
        <f>WeedDataInput!F2069</f>
        <v>0</v>
      </c>
      <c r="L2071">
        <f>WeedDataInput!G2069</f>
        <v>0</v>
      </c>
      <c r="M2071" s="10" t="str">
        <f t="shared" si="1648"/>
        <v>;0</v>
      </c>
      <c r="N2071" t="str">
        <f t="shared" si="1649"/>
        <v>;0</v>
      </c>
      <c r="O2071" t="str">
        <f t="shared" si="1650"/>
        <v>0</v>
      </c>
      <c r="P2071">
        <f t="shared" si="1651"/>
        <v>0</v>
      </c>
      <c r="Q2071">
        <f t="shared" si="1652"/>
        <v>0</v>
      </c>
      <c r="R2071">
        <f t="shared" si="1653"/>
        <v>0</v>
      </c>
      <c r="S2071">
        <f t="shared" si="1654"/>
        <v>0</v>
      </c>
      <c r="T2071">
        <f t="shared" si="1655"/>
        <v>0</v>
      </c>
      <c r="U2071">
        <f t="shared" si="1656"/>
        <v>0</v>
      </c>
      <c r="V2071">
        <f t="shared" si="1657"/>
        <v>0</v>
      </c>
      <c r="W2071">
        <f t="shared" si="1658"/>
        <v>0</v>
      </c>
      <c r="X2071">
        <f t="shared" si="1659"/>
        <v>0</v>
      </c>
      <c r="Y2071" s="10" t="e">
        <f t="shared" si="1660"/>
        <v>#VALUE!</v>
      </c>
      <c r="Z2071" t="e">
        <f t="shared" si="1661"/>
        <v>#VALUE!</v>
      </c>
      <c r="AA2071" t="e">
        <f t="shared" si="1662"/>
        <v>#VALUE!</v>
      </c>
      <c r="AB2071" t="e">
        <f t="shared" si="1663"/>
        <v>#VALUE!</v>
      </c>
      <c r="AC2071" t="e">
        <f t="shared" si="1664"/>
        <v>#VALUE!</v>
      </c>
      <c r="AD2071" t="e">
        <f t="shared" si="1665"/>
        <v>#VALUE!</v>
      </c>
      <c r="AE2071" t="e">
        <f t="shared" si="1666"/>
        <v>#VALUE!</v>
      </c>
      <c r="AF2071" t="e">
        <f t="shared" si="1667"/>
        <v>#VALUE!</v>
      </c>
      <c r="AG2071" t="e">
        <f t="shared" si="1668"/>
        <v>#VALUE!</v>
      </c>
      <c r="AH2071" t="e">
        <f t="shared" si="1669"/>
        <v>#VALUE!</v>
      </c>
      <c r="BJ2071">
        <f t="shared" si="1670"/>
        <v>0</v>
      </c>
    </row>
    <row r="2072" spans="11:62" x14ac:dyDescent="0.2">
      <c r="K2072">
        <f>WeedDataInput!F2070</f>
        <v>0</v>
      </c>
      <c r="L2072">
        <f>WeedDataInput!G2070</f>
        <v>0</v>
      </c>
      <c r="M2072" s="10" t="str">
        <f t="shared" si="1648"/>
        <v>;0</v>
      </c>
      <c r="N2072" t="str">
        <f t="shared" si="1649"/>
        <v>;0</v>
      </c>
      <c r="O2072" t="str">
        <f t="shared" si="1650"/>
        <v>0</v>
      </c>
      <c r="P2072">
        <f t="shared" si="1651"/>
        <v>0</v>
      </c>
      <c r="Q2072">
        <f t="shared" si="1652"/>
        <v>0</v>
      </c>
      <c r="R2072">
        <f t="shared" si="1653"/>
        <v>0</v>
      </c>
      <c r="S2072">
        <f t="shared" si="1654"/>
        <v>0</v>
      </c>
      <c r="T2072">
        <f t="shared" si="1655"/>
        <v>0</v>
      </c>
      <c r="U2072">
        <f t="shared" si="1656"/>
        <v>0</v>
      </c>
      <c r="V2072">
        <f t="shared" si="1657"/>
        <v>0</v>
      </c>
      <c r="W2072">
        <f t="shared" si="1658"/>
        <v>0</v>
      </c>
      <c r="X2072">
        <f t="shared" si="1659"/>
        <v>0</v>
      </c>
      <c r="Y2072" s="10" t="e">
        <f t="shared" si="1660"/>
        <v>#VALUE!</v>
      </c>
      <c r="Z2072" t="e">
        <f t="shared" si="1661"/>
        <v>#VALUE!</v>
      </c>
      <c r="AA2072" t="e">
        <f t="shared" si="1662"/>
        <v>#VALUE!</v>
      </c>
      <c r="AB2072" t="e">
        <f t="shared" si="1663"/>
        <v>#VALUE!</v>
      </c>
      <c r="AC2072" t="e">
        <f t="shared" si="1664"/>
        <v>#VALUE!</v>
      </c>
      <c r="AD2072" t="e">
        <f t="shared" si="1665"/>
        <v>#VALUE!</v>
      </c>
      <c r="AE2072" t="e">
        <f t="shared" si="1666"/>
        <v>#VALUE!</v>
      </c>
      <c r="AF2072" t="e">
        <f t="shared" si="1667"/>
        <v>#VALUE!</v>
      </c>
      <c r="AG2072" t="e">
        <f t="shared" si="1668"/>
        <v>#VALUE!</v>
      </c>
      <c r="AH2072" t="e">
        <f t="shared" si="1669"/>
        <v>#VALUE!</v>
      </c>
      <c r="BJ2072">
        <f t="shared" si="1670"/>
        <v>0</v>
      </c>
    </row>
    <row r="2073" spans="11:62" x14ac:dyDescent="0.2">
      <c r="K2073">
        <f>WeedDataInput!F2071</f>
        <v>0</v>
      </c>
      <c r="L2073">
        <f>WeedDataInput!G2071</f>
        <v>0</v>
      </c>
      <c r="M2073" s="10" t="str">
        <f t="shared" si="1648"/>
        <v>;0</v>
      </c>
      <c r="N2073" t="str">
        <f t="shared" si="1649"/>
        <v>;0</v>
      </c>
      <c r="O2073" t="str">
        <f t="shared" si="1650"/>
        <v>0</v>
      </c>
      <c r="P2073">
        <f t="shared" si="1651"/>
        <v>0</v>
      </c>
      <c r="Q2073">
        <f t="shared" si="1652"/>
        <v>0</v>
      </c>
      <c r="R2073">
        <f t="shared" si="1653"/>
        <v>0</v>
      </c>
      <c r="S2073">
        <f t="shared" si="1654"/>
        <v>0</v>
      </c>
      <c r="T2073">
        <f t="shared" si="1655"/>
        <v>0</v>
      </c>
      <c r="U2073">
        <f t="shared" si="1656"/>
        <v>0</v>
      </c>
      <c r="V2073">
        <f t="shared" si="1657"/>
        <v>0</v>
      </c>
      <c r="W2073">
        <f t="shared" si="1658"/>
        <v>0</v>
      </c>
      <c r="X2073">
        <f t="shared" si="1659"/>
        <v>0</v>
      </c>
      <c r="Y2073" s="10" t="e">
        <f t="shared" si="1660"/>
        <v>#VALUE!</v>
      </c>
      <c r="Z2073" t="e">
        <f t="shared" si="1661"/>
        <v>#VALUE!</v>
      </c>
      <c r="AA2073" t="e">
        <f t="shared" si="1662"/>
        <v>#VALUE!</v>
      </c>
      <c r="AB2073" t="e">
        <f t="shared" si="1663"/>
        <v>#VALUE!</v>
      </c>
      <c r="AC2073" t="e">
        <f t="shared" si="1664"/>
        <v>#VALUE!</v>
      </c>
      <c r="AD2073" t="e">
        <f t="shared" si="1665"/>
        <v>#VALUE!</v>
      </c>
      <c r="AE2073" t="e">
        <f t="shared" si="1666"/>
        <v>#VALUE!</v>
      </c>
      <c r="AF2073" t="e">
        <f t="shared" si="1667"/>
        <v>#VALUE!</v>
      </c>
      <c r="AG2073" t="e">
        <f t="shared" si="1668"/>
        <v>#VALUE!</v>
      </c>
      <c r="AH2073" t="e">
        <f t="shared" si="1669"/>
        <v>#VALUE!</v>
      </c>
      <c r="BJ2073">
        <f t="shared" si="1670"/>
        <v>0</v>
      </c>
    </row>
    <row r="2074" spans="11:62" x14ac:dyDescent="0.2">
      <c r="K2074">
        <f>WeedDataInput!F2072</f>
        <v>0</v>
      </c>
      <c r="L2074">
        <f>WeedDataInput!G2072</f>
        <v>0</v>
      </c>
      <c r="M2074" s="10" t="str">
        <f t="shared" si="1648"/>
        <v>;0</v>
      </c>
      <c r="N2074" t="str">
        <f t="shared" si="1649"/>
        <v>;0</v>
      </c>
      <c r="O2074" t="str">
        <f t="shared" si="1650"/>
        <v>0</v>
      </c>
      <c r="P2074">
        <f t="shared" si="1651"/>
        <v>0</v>
      </c>
      <c r="Q2074">
        <f t="shared" si="1652"/>
        <v>0</v>
      </c>
      <c r="R2074">
        <f t="shared" si="1653"/>
        <v>0</v>
      </c>
      <c r="S2074">
        <f t="shared" si="1654"/>
        <v>0</v>
      </c>
      <c r="T2074">
        <f t="shared" si="1655"/>
        <v>0</v>
      </c>
      <c r="U2074">
        <f t="shared" si="1656"/>
        <v>0</v>
      </c>
      <c r="V2074">
        <f t="shared" si="1657"/>
        <v>0</v>
      </c>
      <c r="W2074">
        <f t="shared" si="1658"/>
        <v>0</v>
      </c>
      <c r="X2074">
        <f t="shared" si="1659"/>
        <v>0</v>
      </c>
      <c r="Y2074" s="10" t="e">
        <f t="shared" si="1660"/>
        <v>#VALUE!</v>
      </c>
      <c r="Z2074" t="e">
        <f t="shared" si="1661"/>
        <v>#VALUE!</v>
      </c>
      <c r="AA2074" t="e">
        <f t="shared" si="1662"/>
        <v>#VALUE!</v>
      </c>
      <c r="AB2074" t="e">
        <f t="shared" si="1663"/>
        <v>#VALUE!</v>
      </c>
      <c r="AC2074" t="e">
        <f t="shared" si="1664"/>
        <v>#VALUE!</v>
      </c>
      <c r="AD2074" t="e">
        <f t="shared" si="1665"/>
        <v>#VALUE!</v>
      </c>
      <c r="AE2074" t="e">
        <f t="shared" si="1666"/>
        <v>#VALUE!</v>
      </c>
      <c r="AF2074" t="e">
        <f t="shared" si="1667"/>
        <v>#VALUE!</v>
      </c>
      <c r="AG2074" t="e">
        <f t="shared" si="1668"/>
        <v>#VALUE!</v>
      </c>
      <c r="AH2074" t="e">
        <f t="shared" si="1669"/>
        <v>#VALUE!</v>
      </c>
      <c r="BJ2074">
        <f t="shared" si="1670"/>
        <v>0</v>
      </c>
    </row>
    <row r="2075" spans="11:62" x14ac:dyDescent="0.2">
      <c r="K2075">
        <f>WeedDataInput!F2073</f>
        <v>0</v>
      </c>
      <c r="L2075">
        <f>WeedDataInput!G2073</f>
        <v>0</v>
      </c>
      <c r="M2075" s="10" t="str">
        <f t="shared" si="1648"/>
        <v>;0</v>
      </c>
      <c r="N2075" t="str">
        <f t="shared" si="1649"/>
        <v>;0</v>
      </c>
      <c r="O2075" t="str">
        <f t="shared" si="1650"/>
        <v>0</v>
      </c>
      <c r="P2075">
        <f t="shared" si="1651"/>
        <v>0</v>
      </c>
      <c r="Q2075">
        <f t="shared" si="1652"/>
        <v>0</v>
      </c>
      <c r="R2075">
        <f t="shared" si="1653"/>
        <v>0</v>
      </c>
      <c r="S2075">
        <f t="shared" si="1654"/>
        <v>0</v>
      </c>
      <c r="T2075">
        <f t="shared" si="1655"/>
        <v>0</v>
      </c>
      <c r="U2075">
        <f t="shared" si="1656"/>
        <v>0</v>
      </c>
      <c r="V2075">
        <f t="shared" si="1657"/>
        <v>0</v>
      </c>
      <c r="W2075">
        <f t="shared" si="1658"/>
        <v>0</v>
      </c>
      <c r="X2075">
        <f t="shared" si="1659"/>
        <v>0</v>
      </c>
      <c r="Y2075" s="10" t="e">
        <f t="shared" si="1660"/>
        <v>#VALUE!</v>
      </c>
      <c r="Z2075" t="e">
        <f t="shared" si="1661"/>
        <v>#VALUE!</v>
      </c>
      <c r="AA2075" t="e">
        <f t="shared" si="1662"/>
        <v>#VALUE!</v>
      </c>
      <c r="AB2075" t="e">
        <f t="shared" si="1663"/>
        <v>#VALUE!</v>
      </c>
      <c r="AC2075" t="e">
        <f t="shared" si="1664"/>
        <v>#VALUE!</v>
      </c>
      <c r="AD2075" t="e">
        <f t="shared" si="1665"/>
        <v>#VALUE!</v>
      </c>
      <c r="AE2075" t="e">
        <f t="shared" si="1666"/>
        <v>#VALUE!</v>
      </c>
      <c r="AF2075" t="e">
        <f t="shared" si="1667"/>
        <v>#VALUE!</v>
      </c>
      <c r="AG2075" t="e">
        <f t="shared" si="1668"/>
        <v>#VALUE!</v>
      </c>
      <c r="AH2075" t="e">
        <f t="shared" si="1669"/>
        <v>#VALUE!</v>
      </c>
      <c r="BJ2075">
        <f t="shared" si="1670"/>
        <v>0</v>
      </c>
    </row>
    <row r="2076" spans="11:62" x14ac:dyDescent="0.2">
      <c r="K2076">
        <f>WeedDataInput!F2074</f>
        <v>0</v>
      </c>
      <c r="L2076">
        <f>WeedDataInput!G2074</f>
        <v>0</v>
      </c>
      <c r="M2076" s="10" t="str">
        <f t="shared" si="1648"/>
        <v>;0</v>
      </c>
      <c r="N2076" t="str">
        <f t="shared" si="1649"/>
        <v>;0</v>
      </c>
      <c r="O2076" t="str">
        <f t="shared" si="1650"/>
        <v>0</v>
      </c>
      <c r="P2076">
        <f t="shared" si="1651"/>
        <v>0</v>
      </c>
      <c r="Q2076">
        <f t="shared" si="1652"/>
        <v>0</v>
      </c>
      <c r="R2076">
        <f t="shared" si="1653"/>
        <v>0</v>
      </c>
      <c r="S2076">
        <f t="shared" si="1654"/>
        <v>0</v>
      </c>
      <c r="T2076">
        <f t="shared" si="1655"/>
        <v>0</v>
      </c>
      <c r="U2076">
        <f t="shared" si="1656"/>
        <v>0</v>
      </c>
      <c r="V2076">
        <f t="shared" si="1657"/>
        <v>0</v>
      </c>
      <c r="W2076">
        <f t="shared" si="1658"/>
        <v>0</v>
      </c>
      <c r="X2076">
        <f t="shared" si="1659"/>
        <v>0</v>
      </c>
      <c r="Y2076" s="10" t="e">
        <f t="shared" si="1660"/>
        <v>#VALUE!</v>
      </c>
      <c r="Z2076" t="e">
        <f t="shared" si="1661"/>
        <v>#VALUE!</v>
      </c>
      <c r="AA2076" t="e">
        <f t="shared" si="1662"/>
        <v>#VALUE!</v>
      </c>
      <c r="AB2076" t="e">
        <f t="shared" si="1663"/>
        <v>#VALUE!</v>
      </c>
      <c r="AC2076" t="e">
        <f t="shared" si="1664"/>
        <v>#VALUE!</v>
      </c>
      <c r="AD2076" t="e">
        <f t="shared" si="1665"/>
        <v>#VALUE!</v>
      </c>
      <c r="AE2076" t="e">
        <f t="shared" si="1666"/>
        <v>#VALUE!</v>
      </c>
      <c r="AF2076" t="e">
        <f t="shared" si="1667"/>
        <v>#VALUE!</v>
      </c>
      <c r="AG2076" t="e">
        <f t="shared" si="1668"/>
        <v>#VALUE!</v>
      </c>
      <c r="AH2076" t="e">
        <f t="shared" si="1669"/>
        <v>#VALUE!</v>
      </c>
      <c r="BJ2076">
        <f t="shared" si="1670"/>
        <v>0</v>
      </c>
    </row>
    <row r="2077" spans="11:62" x14ac:dyDescent="0.2">
      <c r="K2077">
        <f>WeedDataInput!F2075</f>
        <v>0</v>
      </c>
      <c r="L2077">
        <f>WeedDataInput!G2075</f>
        <v>0</v>
      </c>
      <c r="M2077" s="10" t="str">
        <f t="shared" si="1648"/>
        <v>;0</v>
      </c>
      <c r="N2077" t="str">
        <f t="shared" si="1649"/>
        <v>;0</v>
      </c>
      <c r="O2077" t="str">
        <f t="shared" si="1650"/>
        <v>0</v>
      </c>
      <c r="P2077">
        <f t="shared" si="1651"/>
        <v>0</v>
      </c>
      <c r="Q2077">
        <f t="shared" si="1652"/>
        <v>0</v>
      </c>
      <c r="R2077">
        <f t="shared" si="1653"/>
        <v>0</v>
      </c>
      <c r="S2077">
        <f t="shared" si="1654"/>
        <v>0</v>
      </c>
      <c r="T2077">
        <f t="shared" si="1655"/>
        <v>0</v>
      </c>
      <c r="U2077">
        <f t="shared" si="1656"/>
        <v>0</v>
      </c>
      <c r="V2077">
        <f t="shared" si="1657"/>
        <v>0</v>
      </c>
      <c r="W2077">
        <f t="shared" si="1658"/>
        <v>0</v>
      </c>
      <c r="X2077">
        <f t="shared" si="1659"/>
        <v>0</v>
      </c>
      <c r="Y2077" s="10" t="e">
        <f t="shared" si="1660"/>
        <v>#VALUE!</v>
      </c>
      <c r="Z2077" t="e">
        <f t="shared" si="1661"/>
        <v>#VALUE!</v>
      </c>
      <c r="AA2077" t="e">
        <f t="shared" si="1662"/>
        <v>#VALUE!</v>
      </c>
      <c r="AB2077" t="e">
        <f t="shared" si="1663"/>
        <v>#VALUE!</v>
      </c>
      <c r="AC2077" t="e">
        <f t="shared" si="1664"/>
        <v>#VALUE!</v>
      </c>
      <c r="AD2077" t="e">
        <f t="shared" si="1665"/>
        <v>#VALUE!</v>
      </c>
      <c r="AE2077" t="e">
        <f t="shared" si="1666"/>
        <v>#VALUE!</v>
      </c>
      <c r="AF2077" t="e">
        <f t="shared" si="1667"/>
        <v>#VALUE!</v>
      </c>
      <c r="AG2077" t="e">
        <f t="shared" si="1668"/>
        <v>#VALUE!</v>
      </c>
      <c r="AH2077" t="e">
        <f t="shared" si="1669"/>
        <v>#VALUE!</v>
      </c>
      <c r="BJ2077">
        <f t="shared" si="1670"/>
        <v>0</v>
      </c>
    </row>
    <row r="2078" spans="11:62" x14ac:dyDescent="0.2">
      <c r="K2078">
        <f>WeedDataInput!F2076</f>
        <v>0</v>
      </c>
      <c r="L2078">
        <f>WeedDataInput!G2076</f>
        <v>0</v>
      </c>
      <c r="M2078" s="10" t="str">
        <f t="shared" si="1648"/>
        <v>;0</v>
      </c>
      <c r="N2078" t="str">
        <f t="shared" si="1649"/>
        <v>;0</v>
      </c>
      <c r="O2078" t="str">
        <f t="shared" si="1650"/>
        <v>0</v>
      </c>
      <c r="P2078">
        <f t="shared" si="1651"/>
        <v>0</v>
      </c>
      <c r="Q2078">
        <f t="shared" si="1652"/>
        <v>0</v>
      </c>
      <c r="R2078">
        <f t="shared" si="1653"/>
        <v>0</v>
      </c>
      <c r="S2078">
        <f t="shared" si="1654"/>
        <v>0</v>
      </c>
      <c r="T2078">
        <f t="shared" si="1655"/>
        <v>0</v>
      </c>
      <c r="U2078">
        <f t="shared" si="1656"/>
        <v>0</v>
      </c>
      <c r="V2078">
        <f t="shared" si="1657"/>
        <v>0</v>
      </c>
      <c r="W2078">
        <f t="shared" si="1658"/>
        <v>0</v>
      </c>
      <c r="X2078">
        <f t="shared" si="1659"/>
        <v>0</v>
      </c>
      <c r="Y2078" s="10" t="e">
        <f t="shared" si="1660"/>
        <v>#VALUE!</v>
      </c>
      <c r="Z2078" t="e">
        <f t="shared" si="1661"/>
        <v>#VALUE!</v>
      </c>
      <c r="AA2078" t="e">
        <f t="shared" si="1662"/>
        <v>#VALUE!</v>
      </c>
      <c r="AB2078" t="e">
        <f t="shared" si="1663"/>
        <v>#VALUE!</v>
      </c>
      <c r="AC2078" t="e">
        <f t="shared" si="1664"/>
        <v>#VALUE!</v>
      </c>
      <c r="AD2078" t="e">
        <f t="shared" si="1665"/>
        <v>#VALUE!</v>
      </c>
      <c r="AE2078" t="e">
        <f t="shared" si="1666"/>
        <v>#VALUE!</v>
      </c>
      <c r="AF2078" t="e">
        <f t="shared" si="1667"/>
        <v>#VALUE!</v>
      </c>
      <c r="AG2078" t="e">
        <f t="shared" si="1668"/>
        <v>#VALUE!</v>
      </c>
      <c r="AH2078" t="e">
        <f t="shared" si="1669"/>
        <v>#VALUE!</v>
      </c>
      <c r="BJ2078">
        <f t="shared" si="1670"/>
        <v>0</v>
      </c>
    </row>
    <row r="2079" spans="11:62" x14ac:dyDescent="0.2">
      <c r="K2079">
        <f>WeedDataInput!F2077</f>
        <v>0</v>
      </c>
      <c r="L2079">
        <f>WeedDataInput!G2077</f>
        <v>0</v>
      </c>
      <c r="M2079" s="10" t="str">
        <f t="shared" si="1648"/>
        <v>;0</v>
      </c>
      <c r="N2079" t="str">
        <f t="shared" si="1649"/>
        <v>;0</v>
      </c>
      <c r="O2079" t="str">
        <f t="shared" si="1650"/>
        <v>0</v>
      </c>
      <c r="P2079">
        <f t="shared" si="1651"/>
        <v>0</v>
      </c>
      <c r="Q2079">
        <f t="shared" si="1652"/>
        <v>0</v>
      </c>
      <c r="R2079">
        <f t="shared" si="1653"/>
        <v>0</v>
      </c>
      <c r="S2079">
        <f t="shared" si="1654"/>
        <v>0</v>
      </c>
      <c r="T2079">
        <f t="shared" si="1655"/>
        <v>0</v>
      </c>
      <c r="U2079">
        <f t="shared" si="1656"/>
        <v>0</v>
      </c>
      <c r="V2079">
        <f t="shared" si="1657"/>
        <v>0</v>
      </c>
      <c r="W2079">
        <f t="shared" si="1658"/>
        <v>0</v>
      </c>
      <c r="X2079">
        <f t="shared" si="1659"/>
        <v>0</v>
      </c>
      <c r="Y2079" s="10" t="e">
        <f t="shared" si="1660"/>
        <v>#VALUE!</v>
      </c>
      <c r="Z2079" t="e">
        <f t="shared" si="1661"/>
        <v>#VALUE!</v>
      </c>
      <c r="AA2079" t="e">
        <f t="shared" si="1662"/>
        <v>#VALUE!</v>
      </c>
      <c r="AB2079" t="e">
        <f t="shared" si="1663"/>
        <v>#VALUE!</v>
      </c>
      <c r="AC2079" t="e">
        <f t="shared" si="1664"/>
        <v>#VALUE!</v>
      </c>
      <c r="AD2079" t="e">
        <f t="shared" si="1665"/>
        <v>#VALUE!</v>
      </c>
      <c r="AE2079" t="e">
        <f t="shared" si="1666"/>
        <v>#VALUE!</v>
      </c>
      <c r="AF2079" t="e">
        <f t="shared" si="1667"/>
        <v>#VALUE!</v>
      </c>
      <c r="AG2079" t="e">
        <f t="shared" si="1668"/>
        <v>#VALUE!</v>
      </c>
      <c r="AH2079" t="e">
        <f t="shared" si="1669"/>
        <v>#VALUE!</v>
      </c>
      <c r="BJ2079">
        <f t="shared" si="1670"/>
        <v>0</v>
      </c>
    </row>
    <row r="2080" spans="11:62" x14ac:dyDescent="0.2">
      <c r="K2080">
        <f>WeedDataInput!F2078</f>
        <v>0</v>
      </c>
      <c r="L2080">
        <f>WeedDataInput!G2078</f>
        <v>0</v>
      </c>
      <c r="M2080" s="10" t="str">
        <f t="shared" si="1648"/>
        <v>;0</v>
      </c>
      <c r="N2080" t="str">
        <f t="shared" si="1649"/>
        <v>;0</v>
      </c>
      <c r="O2080" t="str">
        <f t="shared" si="1650"/>
        <v>0</v>
      </c>
      <c r="P2080">
        <f t="shared" si="1651"/>
        <v>0</v>
      </c>
      <c r="Q2080">
        <f t="shared" si="1652"/>
        <v>0</v>
      </c>
      <c r="R2080">
        <f t="shared" si="1653"/>
        <v>0</v>
      </c>
      <c r="S2080">
        <f t="shared" si="1654"/>
        <v>0</v>
      </c>
      <c r="T2080">
        <f t="shared" si="1655"/>
        <v>0</v>
      </c>
      <c r="U2080">
        <f t="shared" si="1656"/>
        <v>0</v>
      </c>
      <c r="V2080">
        <f t="shared" si="1657"/>
        <v>0</v>
      </c>
      <c r="W2080">
        <f t="shared" si="1658"/>
        <v>0</v>
      </c>
      <c r="X2080">
        <f t="shared" si="1659"/>
        <v>0</v>
      </c>
      <c r="Y2080" s="10" t="e">
        <f t="shared" si="1660"/>
        <v>#VALUE!</v>
      </c>
      <c r="Z2080" t="e">
        <f t="shared" si="1661"/>
        <v>#VALUE!</v>
      </c>
      <c r="AA2080" t="e">
        <f t="shared" si="1662"/>
        <v>#VALUE!</v>
      </c>
      <c r="AB2080" t="e">
        <f t="shared" si="1663"/>
        <v>#VALUE!</v>
      </c>
      <c r="AC2080" t="e">
        <f t="shared" si="1664"/>
        <v>#VALUE!</v>
      </c>
      <c r="AD2080" t="e">
        <f t="shared" si="1665"/>
        <v>#VALUE!</v>
      </c>
      <c r="AE2080" t="e">
        <f t="shared" si="1666"/>
        <v>#VALUE!</v>
      </c>
      <c r="AF2080" t="e">
        <f t="shared" si="1667"/>
        <v>#VALUE!</v>
      </c>
      <c r="AG2080" t="e">
        <f t="shared" si="1668"/>
        <v>#VALUE!</v>
      </c>
      <c r="AH2080" t="e">
        <f t="shared" si="1669"/>
        <v>#VALUE!</v>
      </c>
      <c r="BJ2080">
        <f t="shared" si="1670"/>
        <v>0</v>
      </c>
    </row>
    <row r="2081" spans="11:62" x14ac:dyDescent="0.2">
      <c r="K2081">
        <f>WeedDataInput!F2079</f>
        <v>0</v>
      </c>
      <c r="L2081">
        <f>WeedDataInput!G2079</f>
        <v>0</v>
      </c>
      <c r="M2081" s="10" t="str">
        <f t="shared" si="1648"/>
        <v>;0</v>
      </c>
      <c r="N2081" t="str">
        <f t="shared" si="1649"/>
        <v>;0</v>
      </c>
      <c r="O2081" t="str">
        <f t="shared" si="1650"/>
        <v>0</v>
      </c>
      <c r="P2081">
        <f t="shared" si="1651"/>
        <v>0</v>
      </c>
      <c r="Q2081">
        <f t="shared" si="1652"/>
        <v>0</v>
      </c>
      <c r="R2081">
        <f t="shared" si="1653"/>
        <v>0</v>
      </c>
      <c r="S2081">
        <f t="shared" si="1654"/>
        <v>0</v>
      </c>
      <c r="T2081">
        <f t="shared" si="1655"/>
        <v>0</v>
      </c>
      <c r="U2081">
        <f t="shared" si="1656"/>
        <v>0</v>
      </c>
      <c r="V2081">
        <f t="shared" si="1657"/>
        <v>0</v>
      </c>
      <c r="W2081">
        <f t="shared" si="1658"/>
        <v>0</v>
      </c>
      <c r="X2081">
        <f t="shared" si="1659"/>
        <v>0</v>
      </c>
      <c r="Y2081" s="10" t="e">
        <f t="shared" si="1660"/>
        <v>#VALUE!</v>
      </c>
      <c r="Z2081" t="e">
        <f t="shared" si="1661"/>
        <v>#VALUE!</v>
      </c>
      <c r="AA2081" t="e">
        <f t="shared" si="1662"/>
        <v>#VALUE!</v>
      </c>
      <c r="AB2081" t="e">
        <f t="shared" si="1663"/>
        <v>#VALUE!</v>
      </c>
      <c r="AC2081" t="e">
        <f t="shared" si="1664"/>
        <v>#VALUE!</v>
      </c>
      <c r="AD2081" t="e">
        <f t="shared" si="1665"/>
        <v>#VALUE!</v>
      </c>
      <c r="AE2081" t="e">
        <f t="shared" si="1666"/>
        <v>#VALUE!</v>
      </c>
      <c r="AF2081" t="e">
        <f t="shared" si="1667"/>
        <v>#VALUE!</v>
      </c>
      <c r="AG2081" t="e">
        <f t="shared" si="1668"/>
        <v>#VALUE!</v>
      </c>
      <c r="AH2081" t="e">
        <f t="shared" si="1669"/>
        <v>#VALUE!</v>
      </c>
      <c r="BJ2081">
        <f t="shared" si="1670"/>
        <v>0</v>
      </c>
    </row>
    <row r="2082" spans="11:62" x14ac:dyDescent="0.2">
      <c r="K2082">
        <f>WeedDataInput!F2080</f>
        <v>0</v>
      </c>
      <c r="L2082">
        <f>WeedDataInput!G2080</f>
        <v>0</v>
      </c>
      <c r="M2082" s="10" t="str">
        <f t="shared" si="1648"/>
        <v>;0</v>
      </c>
      <c r="N2082" t="str">
        <f t="shared" si="1649"/>
        <v>;0</v>
      </c>
      <c r="O2082" t="str">
        <f t="shared" si="1650"/>
        <v>0</v>
      </c>
      <c r="P2082">
        <f t="shared" si="1651"/>
        <v>0</v>
      </c>
      <c r="Q2082">
        <f t="shared" si="1652"/>
        <v>0</v>
      </c>
      <c r="R2082">
        <f t="shared" si="1653"/>
        <v>0</v>
      </c>
      <c r="S2082">
        <f t="shared" si="1654"/>
        <v>0</v>
      </c>
      <c r="T2082">
        <f t="shared" si="1655"/>
        <v>0</v>
      </c>
      <c r="U2082">
        <f t="shared" si="1656"/>
        <v>0</v>
      </c>
      <c r="V2082">
        <f t="shared" si="1657"/>
        <v>0</v>
      </c>
      <c r="W2082">
        <f t="shared" si="1658"/>
        <v>0</v>
      </c>
      <c r="X2082">
        <f t="shared" si="1659"/>
        <v>0</v>
      </c>
      <c r="Y2082" s="10" t="e">
        <f t="shared" si="1660"/>
        <v>#VALUE!</v>
      </c>
      <c r="Z2082" t="e">
        <f t="shared" si="1661"/>
        <v>#VALUE!</v>
      </c>
      <c r="AA2082" t="e">
        <f t="shared" si="1662"/>
        <v>#VALUE!</v>
      </c>
      <c r="AB2082" t="e">
        <f t="shared" si="1663"/>
        <v>#VALUE!</v>
      </c>
      <c r="AC2082" t="e">
        <f t="shared" si="1664"/>
        <v>#VALUE!</v>
      </c>
      <c r="AD2082" t="e">
        <f t="shared" si="1665"/>
        <v>#VALUE!</v>
      </c>
      <c r="AE2082" t="e">
        <f t="shared" si="1666"/>
        <v>#VALUE!</v>
      </c>
      <c r="AF2082" t="e">
        <f t="shared" si="1667"/>
        <v>#VALUE!</v>
      </c>
      <c r="AG2082" t="e">
        <f t="shared" si="1668"/>
        <v>#VALUE!</v>
      </c>
      <c r="AH2082" t="e">
        <f t="shared" si="1669"/>
        <v>#VALUE!</v>
      </c>
      <c r="BJ2082">
        <f t="shared" si="1670"/>
        <v>0</v>
      </c>
    </row>
    <row r="2083" spans="11:62" x14ac:dyDescent="0.2">
      <c r="K2083">
        <f>WeedDataInput!F2081</f>
        <v>0</v>
      </c>
      <c r="L2083">
        <f>WeedDataInput!G2081</f>
        <v>0</v>
      </c>
      <c r="M2083" s="10" t="str">
        <f t="shared" si="1648"/>
        <v>;0</v>
      </c>
      <c r="N2083" t="str">
        <f t="shared" si="1649"/>
        <v>;0</v>
      </c>
      <c r="O2083" t="str">
        <f t="shared" si="1650"/>
        <v>0</v>
      </c>
      <c r="P2083">
        <f t="shared" si="1651"/>
        <v>0</v>
      </c>
      <c r="Q2083">
        <f t="shared" si="1652"/>
        <v>0</v>
      </c>
      <c r="R2083">
        <f t="shared" si="1653"/>
        <v>0</v>
      </c>
      <c r="S2083">
        <f t="shared" si="1654"/>
        <v>0</v>
      </c>
      <c r="T2083">
        <f t="shared" si="1655"/>
        <v>0</v>
      </c>
      <c r="U2083">
        <f t="shared" si="1656"/>
        <v>0</v>
      </c>
      <c r="V2083">
        <f t="shared" si="1657"/>
        <v>0</v>
      </c>
      <c r="W2083">
        <f t="shared" si="1658"/>
        <v>0</v>
      </c>
      <c r="X2083">
        <f t="shared" si="1659"/>
        <v>0</v>
      </c>
      <c r="Y2083" s="10" t="e">
        <f t="shared" si="1660"/>
        <v>#VALUE!</v>
      </c>
      <c r="Z2083" t="e">
        <f t="shared" si="1661"/>
        <v>#VALUE!</v>
      </c>
      <c r="AA2083" t="e">
        <f t="shared" si="1662"/>
        <v>#VALUE!</v>
      </c>
      <c r="AB2083" t="e">
        <f t="shared" si="1663"/>
        <v>#VALUE!</v>
      </c>
      <c r="AC2083" t="e">
        <f t="shared" si="1664"/>
        <v>#VALUE!</v>
      </c>
      <c r="AD2083" t="e">
        <f t="shared" si="1665"/>
        <v>#VALUE!</v>
      </c>
      <c r="AE2083" t="e">
        <f t="shared" si="1666"/>
        <v>#VALUE!</v>
      </c>
      <c r="AF2083" t="e">
        <f t="shared" si="1667"/>
        <v>#VALUE!</v>
      </c>
      <c r="AG2083" t="e">
        <f t="shared" si="1668"/>
        <v>#VALUE!</v>
      </c>
      <c r="AH2083" t="e">
        <f t="shared" si="1669"/>
        <v>#VALUE!</v>
      </c>
      <c r="BJ2083">
        <f t="shared" si="1670"/>
        <v>0</v>
      </c>
    </row>
    <row r="2084" spans="11:62" x14ac:dyDescent="0.2">
      <c r="K2084">
        <f>WeedDataInput!F2082</f>
        <v>0</v>
      </c>
      <c r="L2084">
        <f>WeedDataInput!G2082</f>
        <v>0</v>
      </c>
      <c r="M2084" s="10" t="str">
        <f t="shared" si="1648"/>
        <v>;0</v>
      </c>
      <c r="N2084" t="str">
        <f t="shared" si="1649"/>
        <v>;0</v>
      </c>
      <c r="O2084" t="str">
        <f t="shared" si="1650"/>
        <v>0</v>
      </c>
      <c r="P2084">
        <f t="shared" si="1651"/>
        <v>0</v>
      </c>
      <c r="Q2084">
        <f t="shared" si="1652"/>
        <v>0</v>
      </c>
      <c r="R2084">
        <f t="shared" si="1653"/>
        <v>0</v>
      </c>
      <c r="S2084">
        <f t="shared" si="1654"/>
        <v>0</v>
      </c>
      <c r="T2084">
        <f t="shared" si="1655"/>
        <v>0</v>
      </c>
      <c r="U2084">
        <f t="shared" si="1656"/>
        <v>0</v>
      </c>
      <c r="V2084">
        <f t="shared" si="1657"/>
        <v>0</v>
      </c>
      <c r="W2084">
        <f t="shared" si="1658"/>
        <v>0</v>
      </c>
      <c r="X2084">
        <f t="shared" si="1659"/>
        <v>0</v>
      </c>
      <c r="Y2084" s="10" t="e">
        <f t="shared" si="1660"/>
        <v>#VALUE!</v>
      </c>
      <c r="Z2084" t="e">
        <f t="shared" si="1661"/>
        <v>#VALUE!</v>
      </c>
      <c r="AA2084" t="e">
        <f t="shared" si="1662"/>
        <v>#VALUE!</v>
      </c>
      <c r="AB2084" t="e">
        <f t="shared" si="1663"/>
        <v>#VALUE!</v>
      </c>
      <c r="AC2084" t="e">
        <f t="shared" si="1664"/>
        <v>#VALUE!</v>
      </c>
      <c r="AD2084" t="e">
        <f t="shared" si="1665"/>
        <v>#VALUE!</v>
      </c>
      <c r="AE2084" t="e">
        <f t="shared" si="1666"/>
        <v>#VALUE!</v>
      </c>
      <c r="AF2084" t="e">
        <f t="shared" si="1667"/>
        <v>#VALUE!</v>
      </c>
      <c r="AG2084" t="e">
        <f t="shared" si="1668"/>
        <v>#VALUE!</v>
      </c>
      <c r="AH2084" t="e">
        <f t="shared" si="1669"/>
        <v>#VALUE!</v>
      </c>
      <c r="BJ2084">
        <f t="shared" si="1670"/>
        <v>0</v>
      </c>
    </row>
    <row r="2085" spans="11:62" x14ac:dyDescent="0.2">
      <c r="K2085">
        <f>WeedDataInput!F2083</f>
        <v>0</v>
      </c>
      <c r="L2085">
        <f>WeedDataInput!G2083</f>
        <v>0</v>
      </c>
      <c r="M2085" s="10" t="str">
        <f t="shared" si="1648"/>
        <v>;0</v>
      </c>
      <c r="N2085" t="str">
        <f t="shared" si="1649"/>
        <v>;0</v>
      </c>
      <c r="O2085" t="str">
        <f t="shared" si="1650"/>
        <v>0</v>
      </c>
      <c r="P2085">
        <f t="shared" si="1651"/>
        <v>0</v>
      </c>
      <c r="Q2085">
        <f t="shared" si="1652"/>
        <v>0</v>
      </c>
      <c r="R2085">
        <f t="shared" si="1653"/>
        <v>0</v>
      </c>
      <c r="S2085">
        <f t="shared" si="1654"/>
        <v>0</v>
      </c>
      <c r="T2085">
        <f t="shared" si="1655"/>
        <v>0</v>
      </c>
      <c r="U2085">
        <f t="shared" si="1656"/>
        <v>0</v>
      </c>
      <c r="V2085">
        <f t="shared" si="1657"/>
        <v>0</v>
      </c>
      <c r="W2085">
        <f t="shared" si="1658"/>
        <v>0</v>
      </c>
      <c r="X2085">
        <f t="shared" si="1659"/>
        <v>0</v>
      </c>
      <c r="Y2085" s="10" t="e">
        <f t="shared" si="1660"/>
        <v>#VALUE!</v>
      </c>
      <c r="Z2085" t="e">
        <f t="shared" si="1661"/>
        <v>#VALUE!</v>
      </c>
      <c r="AA2085" t="e">
        <f t="shared" si="1662"/>
        <v>#VALUE!</v>
      </c>
      <c r="AB2085" t="e">
        <f t="shared" si="1663"/>
        <v>#VALUE!</v>
      </c>
      <c r="AC2085" t="e">
        <f t="shared" si="1664"/>
        <v>#VALUE!</v>
      </c>
      <c r="AD2085" t="e">
        <f t="shared" si="1665"/>
        <v>#VALUE!</v>
      </c>
      <c r="AE2085" t="e">
        <f t="shared" si="1666"/>
        <v>#VALUE!</v>
      </c>
      <c r="AF2085" t="e">
        <f t="shared" si="1667"/>
        <v>#VALUE!</v>
      </c>
      <c r="AG2085" t="e">
        <f t="shared" si="1668"/>
        <v>#VALUE!</v>
      </c>
      <c r="AH2085" t="e">
        <f t="shared" si="1669"/>
        <v>#VALUE!</v>
      </c>
      <c r="BJ2085">
        <f t="shared" si="1670"/>
        <v>0</v>
      </c>
    </row>
    <row r="2086" spans="11:62" x14ac:dyDescent="0.2">
      <c r="K2086">
        <f>WeedDataInput!F2084</f>
        <v>0</v>
      </c>
      <c r="L2086">
        <f>WeedDataInput!G2084</f>
        <v>0</v>
      </c>
      <c r="M2086" s="10" t="str">
        <f t="shared" si="1648"/>
        <v>;0</v>
      </c>
      <c r="N2086" t="str">
        <f t="shared" si="1649"/>
        <v>;0</v>
      </c>
      <c r="O2086" t="str">
        <f t="shared" si="1650"/>
        <v>0</v>
      </c>
      <c r="P2086">
        <f t="shared" si="1651"/>
        <v>0</v>
      </c>
      <c r="Q2086">
        <f t="shared" si="1652"/>
        <v>0</v>
      </c>
      <c r="R2086">
        <f t="shared" si="1653"/>
        <v>0</v>
      </c>
      <c r="S2086">
        <f t="shared" si="1654"/>
        <v>0</v>
      </c>
      <c r="T2086">
        <f t="shared" si="1655"/>
        <v>0</v>
      </c>
      <c r="U2086">
        <f t="shared" si="1656"/>
        <v>0</v>
      </c>
      <c r="V2086">
        <f t="shared" si="1657"/>
        <v>0</v>
      </c>
      <c r="W2086">
        <f t="shared" si="1658"/>
        <v>0</v>
      </c>
      <c r="X2086">
        <f t="shared" si="1659"/>
        <v>0</v>
      </c>
      <c r="Y2086" s="10" t="e">
        <f t="shared" si="1660"/>
        <v>#VALUE!</v>
      </c>
      <c r="Z2086" t="e">
        <f t="shared" si="1661"/>
        <v>#VALUE!</v>
      </c>
      <c r="AA2086" t="e">
        <f t="shared" si="1662"/>
        <v>#VALUE!</v>
      </c>
      <c r="AB2086" t="e">
        <f t="shared" si="1663"/>
        <v>#VALUE!</v>
      </c>
      <c r="AC2086" t="e">
        <f t="shared" si="1664"/>
        <v>#VALUE!</v>
      </c>
      <c r="AD2086" t="e">
        <f t="shared" si="1665"/>
        <v>#VALUE!</v>
      </c>
      <c r="AE2086" t="e">
        <f t="shared" si="1666"/>
        <v>#VALUE!</v>
      </c>
      <c r="AF2086" t="e">
        <f t="shared" si="1667"/>
        <v>#VALUE!</v>
      </c>
      <c r="AG2086" t="e">
        <f t="shared" si="1668"/>
        <v>#VALUE!</v>
      </c>
      <c r="AH2086" t="e">
        <f t="shared" si="1669"/>
        <v>#VALUE!</v>
      </c>
      <c r="BJ2086">
        <f t="shared" si="1670"/>
        <v>0</v>
      </c>
    </row>
    <row r="2087" spans="11:62" x14ac:dyDescent="0.2">
      <c r="K2087">
        <f>WeedDataInput!F2085</f>
        <v>0</v>
      </c>
      <c r="L2087">
        <f>WeedDataInput!G2085</f>
        <v>0</v>
      </c>
      <c r="M2087" s="10" t="str">
        <f t="shared" si="1648"/>
        <v>;0</v>
      </c>
      <c r="N2087" t="str">
        <f t="shared" si="1649"/>
        <v>;0</v>
      </c>
      <c r="O2087" t="str">
        <f t="shared" si="1650"/>
        <v>0</v>
      </c>
      <c r="P2087">
        <f t="shared" si="1651"/>
        <v>0</v>
      </c>
      <c r="Q2087">
        <f t="shared" si="1652"/>
        <v>0</v>
      </c>
      <c r="R2087">
        <f t="shared" si="1653"/>
        <v>0</v>
      </c>
      <c r="S2087">
        <f t="shared" si="1654"/>
        <v>0</v>
      </c>
      <c r="T2087">
        <f t="shared" si="1655"/>
        <v>0</v>
      </c>
      <c r="U2087">
        <f t="shared" si="1656"/>
        <v>0</v>
      </c>
      <c r="V2087">
        <f t="shared" si="1657"/>
        <v>0</v>
      </c>
      <c r="W2087">
        <f t="shared" si="1658"/>
        <v>0</v>
      </c>
      <c r="X2087">
        <f t="shared" si="1659"/>
        <v>0</v>
      </c>
      <c r="Y2087" s="10" t="e">
        <f t="shared" si="1660"/>
        <v>#VALUE!</v>
      </c>
      <c r="Z2087" t="e">
        <f t="shared" si="1661"/>
        <v>#VALUE!</v>
      </c>
      <c r="AA2087" t="e">
        <f t="shared" si="1662"/>
        <v>#VALUE!</v>
      </c>
      <c r="AB2087" t="e">
        <f t="shared" si="1663"/>
        <v>#VALUE!</v>
      </c>
      <c r="AC2087" t="e">
        <f t="shared" si="1664"/>
        <v>#VALUE!</v>
      </c>
      <c r="AD2087" t="e">
        <f t="shared" si="1665"/>
        <v>#VALUE!</v>
      </c>
      <c r="AE2087" t="e">
        <f t="shared" si="1666"/>
        <v>#VALUE!</v>
      </c>
      <c r="AF2087" t="e">
        <f t="shared" si="1667"/>
        <v>#VALUE!</v>
      </c>
      <c r="AG2087" t="e">
        <f t="shared" si="1668"/>
        <v>#VALUE!</v>
      </c>
      <c r="AH2087" t="e">
        <f t="shared" si="1669"/>
        <v>#VALUE!</v>
      </c>
      <c r="BJ2087">
        <f t="shared" si="1670"/>
        <v>0</v>
      </c>
    </row>
    <row r="2088" spans="11:62" x14ac:dyDescent="0.2">
      <c r="K2088">
        <f>WeedDataInput!F2086</f>
        <v>0</v>
      </c>
      <c r="L2088">
        <f>WeedDataInput!G2086</f>
        <v>0</v>
      </c>
      <c r="M2088" s="10" t="str">
        <f t="shared" si="1648"/>
        <v>;0</v>
      </c>
      <c r="N2088" t="str">
        <f t="shared" si="1649"/>
        <v>;0</v>
      </c>
      <c r="O2088" t="str">
        <f t="shared" si="1650"/>
        <v>0</v>
      </c>
      <c r="P2088">
        <f t="shared" si="1651"/>
        <v>0</v>
      </c>
      <c r="Q2088">
        <f t="shared" si="1652"/>
        <v>0</v>
      </c>
      <c r="R2088">
        <f t="shared" si="1653"/>
        <v>0</v>
      </c>
      <c r="S2088">
        <f t="shared" si="1654"/>
        <v>0</v>
      </c>
      <c r="T2088">
        <f t="shared" si="1655"/>
        <v>0</v>
      </c>
      <c r="U2088">
        <f t="shared" si="1656"/>
        <v>0</v>
      </c>
      <c r="V2088">
        <f t="shared" si="1657"/>
        <v>0</v>
      </c>
      <c r="W2088">
        <f t="shared" si="1658"/>
        <v>0</v>
      </c>
      <c r="X2088">
        <f t="shared" si="1659"/>
        <v>0</v>
      </c>
      <c r="Y2088" s="10" t="e">
        <f t="shared" si="1660"/>
        <v>#VALUE!</v>
      </c>
      <c r="Z2088" t="e">
        <f t="shared" si="1661"/>
        <v>#VALUE!</v>
      </c>
      <c r="AA2088" t="e">
        <f t="shared" si="1662"/>
        <v>#VALUE!</v>
      </c>
      <c r="AB2088" t="e">
        <f t="shared" si="1663"/>
        <v>#VALUE!</v>
      </c>
      <c r="AC2088" t="e">
        <f t="shared" si="1664"/>
        <v>#VALUE!</v>
      </c>
      <c r="AD2088" t="e">
        <f t="shared" si="1665"/>
        <v>#VALUE!</v>
      </c>
      <c r="AE2088" t="e">
        <f t="shared" si="1666"/>
        <v>#VALUE!</v>
      </c>
      <c r="AF2088" t="e">
        <f t="shared" si="1667"/>
        <v>#VALUE!</v>
      </c>
      <c r="AG2088" t="e">
        <f t="shared" si="1668"/>
        <v>#VALUE!</v>
      </c>
      <c r="AH2088" t="e">
        <f t="shared" si="1669"/>
        <v>#VALUE!</v>
      </c>
      <c r="BJ2088">
        <f t="shared" si="1670"/>
        <v>0</v>
      </c>
    </row>
    <row r="2089" spans="11:62" x14ac:dyDescent="0.2">
      <c r="K2089">
        <f>WeedDataInput!F2087</f>
        <v>0</v>
      </c>
      <c r="L2089">
        <f>WeedDataInput!G2087</f>
        <v>0</v>
      </c>
      <c r="M2089" s="10" t="str">
        <f t="shared" si="1648"/>
        <v>;0</v>
      </c>
      <c r="N2089" t="str">
        <f t="shared" si="1649"/>
        <v>;0</v>
      </c>
      <c r="O2089" t="str">
        <f t="shared" si="1650"/>
        <v>0</v>
      </c>
      <c r="P2089">
        <f t="shared" si="1651"/>
        <v>0</v>
      </c>
      <c r="Q2089">
        <f t="shared" si="1652"/>
        <v>0</v>
      </c>
      <c r="R2089">
        <f t="shared" si="1653"/>
        <v>0</v>
      </c>
      <c r="S2089">
        <f t="shared" si="1654"/>
        <v>0</v>
      </c>
      <c r="T2089">
        <f t="shared" si="1655"/>
        <v>0</v>
      </c>
      <c r="U2089">
        <f t="shared" si="1656"/>
        <v>0</v>
      </c>
      <c r="V2089">
        <f t="shared" si="1657"/>
        <v>0</v>
      </c>
      <c r="W2089">
        <f t="shared" si="1658"/>
        <v>0</v>
      </c>
      <c r="X2089">
        <f t="shared" si="1659"/>
        <v>0</v>
      </c>
      <c r="Y2089" s="10" t="e">
        <f t="shared" si="1660"/>
        <v>#VALUE!</v>
      </c>
      <c r="Z2089" t="e">
        <f t="shared" si="1661"/>
        <v>#VALUE!</v>
      </c>
      <c r="AA2089" t="e">
        <f t="shared" si="1662"/>
        <v>#VALUE!</v>
      </c>
      <c r="AB2089" t="e">
        <f t="shared" si="1663"/>
        <v>#VALUE!</v>
      </c>
      <c r="AC2089" t="e">
        <f t="shared" si="1664"/>
        <v>#VALUE!</v>
      </c>
      <c r="AD2089" t="e">
        <f t="shared" si="1665"/>
        <v>#VALUE!</v>
      </c>
      <c r="AE2089" t="e">
        <f t="shared" si="1666"/>
        <v>#VALUE!</v>
      </c>
      <c r="AF2089" t="e">
        <f t="shared" si="1667"/>
        <v>#VALUE!</v>
      </c>
      <c r="AG2089" t="e">
        <f t="shared" si="1668"/>
        <v>#VALUE!</v>
      </c>
      <c r="AH2089" t="e">
        <f t="shared" si="1669"/>
        <v>#VALUE!</v>
      </c>
      <c r="BJ2089">
        <f t="shared" si="1670"/>
        <v>0</v>
      </c>
    </row>
    <row r="2090" spans="11:62" x14ac:dyDescent="0.2">
      <c r="K2090">
        <f>WeedDataInput!F2088</f>
        <v>0</v>
      </c>
      <c r="L2090">
        <f>WeedDataInput!G2088</f>
        <v>0</v>
      </c>
      <c r="M2090" s="10" t="str">
        <f t="shared" si="1648"/>
        <v>;0</v>
      </c>
      <c r="N2090" t="str">
        <f t="shared" si="1649"/>
        <v>;0</v>
      </c>
      <c r="O2090" t="str">
        <f t="shared" si="1650"/>
        <v>0</v>
      </c>
      <c r="P2090">
        <f t="shared" si="1651"/>
        <v>0</v>
      </c>
      <c r="Q2090">
        <f t="shared" si="1652"/>
        <v>0</v>
      </c>
      <c r="R2090">
        <f t="shared" si="1653"/>
        <v>0</v>
      </c>
      <c r="S2090">
        <f t="shared" si="1654"/>
        <v>0</v>
      </c>
      <c r="T2090">
        <f t="shared" si="1655"/>
        <v>0</v>
      </c>
      <c r="U2090">
        <f t="shared" si="1656"/>
        <v>0</v>
      </c>
      <c r="V2090">
        <f t="shared" si="1657"/>
        <v>0</v>
      </c>
      <c r="W2090">
        <f t="shared" si="1658"/>
        <v>0</v>
      </c>
      <c r="X2090">
        <f t="shared" si="1659"/>
        <v>0</v>
      </c>
      <c r="Y2090" s="10" t="e">
        <f t="shared" si="1660"/>
        <v>#VALUE!</v>
      </c>
      <c r="Z2090" t="e">
        <f t="shared" si="1661"/>
        <v>#VALUE!</v>
      </c>
      <c r="AA2090" t="e">
        <f t="shared" si="1662"/>
        <v>#VALUE!</v>
      </c>
      <c r="AB2090" t="e">
        <f t="shared" si="1663"/>
        <v>#VALUE!</v>
      </c>
      <c r="AC2090" t="e">
        <f t="shared" si="1664"/>
        <v>#VALUE!</v>
      </c>
      <c r="AD2090" t="e">
        <f t="shared" si="1665"/>
        <v>#VALUE!</v>
      </c>
      <c r="AE2090" t="e">
        <f t="shared" si="1666"/>
        <v>#VALUE!</v>
      </c>
      <c r="AF2090" t="e">
        <f t="shared" si="1667"/>
        <v>#VALUE!</v>
      </c>
      <c r="AG2090" t="e">
        <f t="shared" si="1668"/>
        <v>#VALUE!</v>
      </c>
      <c r="AH2090" t="e">
        <f t="shared" si="1669"/>
        <v>#VALUE!</v>
      </c>
      <c r="BJ2090">
        <f t="shared" si="1670"/>
        <v>0</v>
      </c>
    </row>
    <row r="2091" spans="11:62" x14ac:dyDescent="0.2">
      <c r="K2091">
        <f>WeedDataInput!F2089</f>
        <v>0</v>
      </c>
      <c r="L2091">
        <f>WeedDataInput!G2089</f>
        <v>0</v>
      </c>
      <c r="M2091" s="10" t="str">
        <f t="shared" si="1648"/>
        <v>;0</v>
      </c>
      <c r="N2091" t="str">
        <f t="shared" si="1649"/>
        <v>;0</v>
      </c>
      <c r="O2091" t="str">
        <f t="shared" si="1650"/>
        <v>0</v>
      </c>
      <c r="P2091">
        <f t="shared" si="1651"/>
        <v>0</v>
      </c>
      <c r="Q2091">
        <f t="shared" si="1652"/>
        <v>0</v>
      </c>
      <c r="R2091">
        <f t="shared" si="1653"/>
        <v>0</v>
      </c>
      <c r="S2091">
        <f t="shared" si="1654"/>
        <v>0</v>
      </c>
      <c r="T2091">
        <f t="shared" si="1655"/>
        <v>0</v>
      </c>
      <c r="U2091">
        <f t="shared" si="1656"/>
        <v>0</v>
      </c>
      <c r="V2091">
        <f t="shared" si="1657"/>
        <v>0</v>
      </c>
      <c r="W2091">
        <f t="shared" si="1658"/>
        <v>0</v>
      </c>
      <c r="X2091">
        <f t="shared" si="1659"/>
        <v>0</v>
      </c>
      <c r="Y2091" s="10" t="e">
        <f t="shared" si="1660"/>
        <v>#VALUE!</v>
      </c>
      <c r="Z2091" t="e">
        <f t="shared" si="1661"/>
        <v>#VALUE!</v>
      </c>
      <c r="AA2091" t="e">
        <f t="shared" si="1662"/>
        <v>#VALUE!</v>
      </c>
      <c r="AB2091" t="e">
        <f t="shared" si="1663"/>
        <v>#VALUE!</v>
      </c>
      <c r="AC2091" t="e">
        <f t="shared" si="1664"/>
        <v>#VALUE!</v>
      </c>
      <c r="AD2091" t="e">
        <f t="shared" si="1665"/>
        <v>#VALUE!</v>
      </c>
      <c r="AE2091" t="e">
        <f t="shared" si="1666"/>
        <v>#VALUE!</v>
      </c>
      <c r="AF2091" t="e">
        <f t="shared" si="1667"/>
        <v>#VALUE!</v>
      </c>
      <c r="AG2091" t="e">
        <f t="shared" si="1668"/>
        <v>#VALUE!</v>
      </c>
      <c r="AH2091" t="e">
        <f t="shared" si="1669"/>
        <v>#VALUE!</v>
      </c>
      <c r="BJ2091">
        <f t="shared" si="1670"/>
        <v>0</v>
      </c>
    </row>
    <row r="2092" spans="11:62" x14ac:dyDescent="0.2">
      <c r="K2092">
        <f>WeedDataInput!F2090</f>
        <v>0</v>
      </c>
      <c r="L2092">
        <f>WeedDataInput!G2090</f>
        <v>0</v>
      </c>
      <c r="M2092" s="10" t="str">
        <f t="shared" ref="M2092:M2155" si="1671">";"&amp;L2092</f>
        <v>;0</v>
      </c>
      <c r="N2092" t="str">
        <f t="shared" ref="N2092:N2155" si="1672">TRIM(M2092)</f>
        <v>;0</v>
      </c>
      <c r="O2092" t="str">
        <f t="shared" ref="O2092:O2155" si="1673">_xlfn.TEXTAFTER(N2092,";")</f>
        <v>0</v>
      </c>
      <c r="P2092">
        <f t="shared" ref="P2092:P2155" si="1674">IFERROR(_xlfn.TEXTAFTER(O2092,";"),0)</f>
        <v>0</v>
      </c>
      <c r="Q2092">
        <f t="shared" ref="Q2092:Q2155" si="1675">IFERROR(_xlfn.TEXTAFTER(P2092,";"),0)</f>
        <v>0</v>
      </c>
      <c r="R2092">
        <f t="shared" ref="R2092:R2155" si="1676">IFERROR(_xlfn.TEXTAFTER(Q2092,";"),0)</f>
        <v>0</v>
      </c>
      <c r="S2092">
        <f t="shared" ref="S2092:S2155" si="1677">IFERROR(_xlfn.TEXTAFTER(R2092,";"),0)</f>
        <v>0</v>
      </c>
      <c r="T2092">
        <f t="shared" ref="T2092:T2155" si="1678">IFERROR(_xlfn.TEXTAFTER(S2092,";"),0)</f>
        <v>0</v>
      </c>
      <c r="U2092">
        <f t="shared" ref="U2092:U2155" si="1679">IFERROR(_xlfn.TEXTAFTER(T2092,";"),0)</f>
        <v>0</v>
      </c>
      <c r="V2092">
        <f t="shared" ref="V2092:V2155" si="1680">IFERROR(_xlfn.TEXTAFTER(U2092,";"),0)</f>
        <v>0</v>
      </c>
      <c r="W2092">
        <f t="shared" ref="W2092:W2155" si="1681">IFERROR(_xlfn.TEXTAFTER(V2092,";"),0)</f>
        <v>0</v>
      </c>
      <c r="X2092">
        <f t="shared" ref="X2092:X2155" si="1682">IFERROR(_xlfn.TEXTAFTER(W2092,";"),0)</f>
        <v>0</v>
      </c>
      <c r="Y2092" s="10" t="e">
        <f t="shared" ref="Y2092:Y2155" si="1683">MID(M2092,SEARCH(";",M2092)+1,SEARCH(";",M2092,SEARCH(";",M2092)+1)-SEARCH(";",M2092)-1)</f>
        <v>#VALUE!</v>
      </c>
      <c r="Z2092" t="e">
        <f t="shared" ref="Z2092:Z2155" si="1684">MID(O2092,SEARCH(";",O2092)+1,SEARCH(";",O2092,SEARCH(";",O2092)+1)-SEARCH(";",O2092)-1)</f>
        <v>#VALUE!</v>
      </c>
      <c r="AA2092" t="e">
        <f t="shared" ref="AA2092:AA2155" si="1685">MID(P2092,SEARCH(";",P2092)+1,SEARCH(";",P2092,SEARCH(";",P2092)+1)-SEARCH(";",P2092)-1)</f>
        <v>#VALUE!</v>
      </c>
      <c r="AB2092" t="e">
        <f t="shared" ref="AB2092:AB2155" si="1686">MID(Q2092,SEARCH(";",Q2092)+1,SEARCH(";",Q2092,SEARCH(";",Q2092)+1)-SEARCH(";",Q2092)-1)</f>
        <v>#VALUE!</v>
      </c>
      <c r="AC2092" t="e">
        <f t="shared" ref="AC2092:AC2155" si="1687">MID(R2092,SEARCH(";",R2092)+1,SEARCH(";",R2092,SEARCH(";",R2092)+1)-SEARCH(";",R2092)-1)</f>
        <v>#VALUE!</v>
      </c>
      <c r="AD2092" t="e">
        <f t="shared" ref="AD2092:AD2155" si="1688">MID(S2092,SEARCH(";",S2092)+1,SEARCH(";",S2092,SEARCH(";",S2092)+1)-SEARCH(";",S2092)-1)</f>
        <v>#VALUE!</v>
      </c>
      <c r="AE2092" t="e">
        <f t="shared" ref="AE2092:AE2155" si="1689">MID(T2092,SEARCH(";",T2092)+1,SEARCH(";",T2092,SEARCH(";",T2092)+1)-SEARCH(";",T2092)-1)</f>
        <v>#VALUE!</v>
      </c>
      <c r="AF2092" t="e">
        <f t="shared" ref="AF2092:AF2155" si="1690">MID(U2092,SEARCH(";",U2092)+1,SEARCH(";",U2092,SEARCH(";",U2092)+1)-SEARCH(";",U2092)-1)</f>
        <v>#VALUE!</v>
      </c>
      <c r="AG2092" t="e">
        <f t="shared" ref="AG2092:AG2155" si="1691">MID(V2092,SEARCH(";",V2092)+1,SEARCH(";",V2092,SEARCH(";",V2092)+1)-SEARCH(";",V2092)-1)</f>
        <v>#VALUE!</v>
      </c>
      <c r="AH2092" t="e">
        <f t="shared" ref="AH2092:AH2155" si="1692">MID(W2092,SEARCH(";",W2092)+1,SEARCH(";",W2092,SEARCH(";",W2092)+1)-SEARCH(";",W2092)-1)</f>
        <v>#VALUE!</v>
      </c>
      <c r="BJ2092">
        <f t="shared" si="1670"/>
        <v>0</v>
      </c>
    </row>
    <row r="2093" spans="11:62" x14ac:dyDescent="0.2">
      <c r="K2093">
        <f>WeedDataInput!F2091</f>
        <v>0</v>
      </c>
      <c r="L2093">
        <f>WeedDataInput!G2091</f>
        <v>0</v>
      </c>
      <c r="M2093" s="10" t="str">
        <f t="shared" si="1671"/>
        <v>;0</v>
      </c>
      <c r="N2093" t="str">
        <f t="shared" si="1672"/>
        <v>;0</v>
      </c>
      <c r="O2093" t="str">
        <f t="shared" si="1673"/>
        <v>0</v>
      </c>
      <c r="P2093">
        <f t="shared" si="1674"/>
        <v>0</v>
      </c>
      <c r="Q2093">
        <f t="shared" si="1675"/>
        <v>0</v>
      </c>
      <c r="R2093">
        <f t="shared" si="1676"/>
        <v>0</v>
      </c>
      <c r="S2093">
        <f t="shared" si="1677"/>
        <v>0</v>
      </c>
      <c r="T2093">
        <f t="shared" si="1678"/>
        <v>0</v>
      </c>
      <c r="U2093">
        <f t="shared" si="1679"/>
        <v>0</v>
      </c>
      <c r="V2093">
        <f t="shared" si="1680"/>
        <v>0</v>
      </c>
      <c r="W2093">
        <f t="shared" si="1681"/>
        <v>0</v>
      </c>
      <c r="X2093">
        <f t="shared" si="1682"/>
        <v>0</v>
      </c>
      <c r="Y2093" s="10" t="e">
        <f t="shared" si="1683"/>
        <v>#VALUE!</v>
      </c>
      <c r="Z2093" t="e">
        <f t="shared" si="1684"/>
        <v>#VALUE!</v>
      </c>
      <c r="AA2093" t="e">
        <f t="shared" si="1685"/>
        <v>#VALUE!</v>
      </c>
      <c r="AB2093" t="e">
        <f t="shared" si="1686"/>
        <v>#VALUE!</v>
      </c>
      <c r="AC2093" t="e">
        <f t="shared" si="1687"/>
        <v>#VALUE!</v>
      </c>
      <c r="AD2093" t="e">
        <f t="shared" si="1688"/>
        <v>#VALUE!</v>
      </c>
      <c r="AE2093" t="e">
        <f t="shared" si="1689"/>
        <v>#VALUE!</v>
      </c>
      <c r="AF2093" t="e">
        <f t="shared" si="1690"/>
        <v>#VALUE!</v>
      </c>
      <c r="AG2093" t="e">
        <f t="shared" si="1691"/>
        <v>#VALUE!</v>
      </c>
      <c r="AH2093" t="e">
        <f t="shared" si="1692"/>
        <v>#VALUE!</v>
      </c>
      <c r="BJ2093">
        <f t="shared" si="1670"/>
        <v>0</v>
      </c>
    </row>
    <row r="2094" spans="11:62" x14ac:dyDescent="0.2">
      <c r="K2094">
        <f>WeedDataInput!F2092</f>
        <v>0</v>
      </c>
      <c r="L2094">
        <f>WeedDataInput!G2092</f>
        <v>0</v>
      </c>
      <c r="M2094" s="10" t="str">
        <f t="shared" si="1671"/>
        <v>;0</v>
      </c>
      <c r="N2094" t="str">
        <f t="shared" si="1672"/>
        <v>;0</v>
      </c>
      <c r="O2094" t="str">
        <f t="shared" si="1673"/>
        <v>0</v>
      </c>
      <c r="P2094">
        <f t="shared" si="1674"/>
        <v>0</v>
      </c>
      <c r="Q2094">
        <f t="shared" si="1675"/>
        <v>0</v>
      </c>
      <c r="R2094">
        <f t="shared" si="1676"/>
        <v>0</v>
      </c>
      <c r="S2094">
        <f t="shared" si="1677"/>
        <v>0</v>
      </c>
      <c r="T2094">
        <f t="shared" si="1678"/>
        <v>0</v>
      </c>
      <c r="U2094">
        <f t="shared" si="1679"/>
        <v>0</v>
      </c>
      <c r="V2094">
        <f t="shared" si="1680"/>
        <v>0</v>
      </c>
      <c r="W2094">
        <f t="shared" si="1681"/>
        <v>0</v>
      </c>
      <c r="X2094">
        <f t="shared" si="1682"/>
        <v>0</v>
      </c>
      <c r="Y2094" s="10" t="e">
        <f t="shared" si="1683"/>
        <v>#VALUE!</v>
      </c>
      <c r="Z2094" t="e">
        <f t="shared" si="1684"/>
        <v>#VALUE!</v>
      </c>
      <c r="AA2094" t="e">
        <f t="shared" si="1685"/>
        <v>#VALUE!</v>
      </c>
      <c r="AB2094" t="e">
        <f t="shared" si="1686"/>
        <v>#VALUE!</v>
      </c>
      <c r="AC2094" t="e">
        <f t="shared" si="1687"/>
        <v>#VALUE!</v>
      </c>
      <c r="AD2094" t="e">
        <f t="shared" si="1688"/>
        <v>#VALUE!</v>
      </c>
      <c r="AE2094" t="e">
        <f t="shared" si="1689"/>
        <v>#VALUE!</v>
      </c>
      <c r="AF2094" t="e">
        <f t="shared" si="1690"/>
        <v>#VALUE!</v>
      </c>
      <c r="AG2094" t="e">
        <f t="shared" si="1691"/>
        <v>#VALUE!</v>
      </c>
      <c r="AH2094" t="e">
        <f t="shared" si="1692"/>
        <v>#VALUE!</v>
      </c>
      <c r="BJ2094">
        <f t="shared" si="1670"/>
        <v>0</v>
      </c>
    </row>
    <row r="2095" spans="11:62" x14ac:dyDescent="0.2">
      <c r="K2095">
        <f>WeedDataInput!F2093</f>
        <v>0</v>
      </c>
      <c r="L2095">
        <f>WeedDataInput!G2093</f>
        <v>0</v>
      </c>
      <c r="M2095" s="10" t="str">
        <f t="shared" si="1671"/>
        <v>;0</v>
      </c>
      <c r="N2095" t="str">
        <f t="shared" si="1672"/>
        <v>;0</v>
      </c>
      <c r="O2095" t="str">
        <f t="shared" si="1673"/>
        <v>0</v>
      </c>
      <c r="P2095">
        <f t="shared" si="1674"/>
        <v>0</v>
      </c>
      <c r="Q2095">
        <f t="shared" si="1675"/>
        <v>0</v>
      </c>
      <c r="R2095">
        <f t="shared" si="1676"/>
        <v>0</v>
      </c>
      <c r="S2095">
        <f t="shared" si="1677"/>
        <v>0</v>
      </c>
      <c r="T2095">
        <f t="shared" si="1678"/>
        <v>0</v>
      </c>
      <c r="U2095">
        <f t="shared" si="1679"/>
        <v>0</v>
      </c>
      <c r="V2095">
        <f t="shared" si="1680"/>
        <v>0</v>
      </c>
      <c r="W2095">
        <f t="shared" si="1681"/>
        <v>0</v>
      </c>
      <c r="X2095">
        <f t="shared" si="1682"/>
        <v>0</v>
      </c>
      <c r="Y2095" s="10" t="e">
        <f t="shared" si="1683"/>
        <v>#VALUE!</v>
      </c>
      <c r="Z2095" t="e">
        <f t="shared" si="1684"/>
        <v>#VALUE!</v>
      </c>
      <c r="AA2095" t="e">
        <f t="shared" si="1685"/>
        <v>#VALUE!</v>
      </c>
      <c r="AB2095" t="e">
        <f t="shared" si="1686"/>
        <v>#VALUE!</v>
      </c>
      <c r="AC2095" t="e">
        <f t="shared" si="1687"/>
        <v>#VALUE!</v>
      </c>
      <c r="AD2095" t="e">
        <f t="shared" si="1688"/>
        <v>#VALUE!</v>
      </c>
      <c r="AE2095" t="e">
        <f t="shared" si="1689"/>
        <v>#VALUE!</v>
      </c>
      <c r="AF2095" t="e">
        <f t="shared" si="1690"/>
        <v>#VALUE!</v>
      </c>
      <c r="AG2095" t="e">
        <f t="shared" si="1691"/>
        <v>#VALUE!</v>
      </c>
      <c r="AH2095" t="e">
        <f t="shared" si="1692"/>
        <v>#VALUE!</v>
      </c>
      <c r="BJ2095">
        <f t="shared" si="1670"/>
        <v>0</v>
      </c>
    </row>
    <row r="2096" spans="11:62" x14ac:dyDescent="0.2">
      <c r="K2096">
        <f>WeedDataInput!F2094</f>
        <v>0</v>
      </c>
      <c r="L2096">
        <f>WeedDataInput!G2094</f>
        <v>0</v>
      </c>
      <c r="M2096" s="10" t="str">
        <f t="shared" si="1671"/>
        <v>;0</v>
      </c>
      <c r="N2096" t="str">
        <f t="shared" si="1672"/>
        <v>;0</v>
      </c>
      <c r="O2096" t="str">
        <f t="shared" si="1673"/>
        <v>0</v>
      </c>
      <c r="P2096">
        <f t="shared" si="1674"/>
        <v>0</v>
      </c>
      <c r="Q2096">
        <f t="shared" si="1675"/>
        <v>0</v>
      </c>
      <c r="R2096">
        <f t="shared" si="1676"/>
        <v>0</v>
      </c>
      <c r="S2096">
        <f t="shared" si="1677"/>
        <v>0</v>
      </c>
      <c r="T2096">
        <f t="shared" si="1678"/>
        <v>0</v>
      </c>
      <c r="U2096">
        <f t="shared" si="1679"/>
        <v>0</v>
      </c>
      <c r="V2096">
        <f t="shared" si="1680"/>
        <v>0</v>
      </c>
      <c r="W2096">
        <f t="shared" si="1681"/>
        <v>0</v>
      </c>
      <c r="X2096">
        <f t="shared" si="1682"/>
        <v>0</v>
      </c>
      <c r="Y2096" s="10" t="e">
        <f t="shared" si="1683"/>
        <v>#VALUE!</v>
      </c>
      <c r="Z2096" t="e">
        <f t="shared" si="1684"/>
        <v>#VALUE!</v>
      </c>
      <c r="AA2096" t="e">
        <f t="shared" si="1685"/>
        <v>#VALUE!</v>
      </c>
      <c r="AB2096" t="e">
        <f t="shared" si="1686"/>
        <v>#VALUE!</v>
      </c>
      <c r="AC2096" t="e">
        <f t="shared" si="1687"/>
        <v>#VALUE!</v>
      </c>
      <c r="AD2096" t="e">
        <f t="shared" si="1688"/>
        <v>#VALUE!</v>
      </c>
      <c r="AE2096" t="e">
        <f t="shared" si="1689"/>
        <v>#VALUE!</v>
      </c>
      <c r="AF2096" t="e">
        <f t="shared" si="1690"/>
        <v>#VALUE!</v>
      </c>
      <c r="AG2096" t="e">
        <f t="shared" si="1691"/>
        <v>#VALUE!</v>
      </c>
      <c r="AH2096" t="e">
        <f t="shared" si="1692"/>
        <v>#VALUE!</v>
      </c>
      <c r="BJ2096">
        <f t="shared" si="1670"/>
        <v>0</v>
      </c>
    </row>
    <row r="2097" spans="11:62" x14ac:dyDescent="0.2">
      <c r="K2097">
        <f>WeedDataInput!F2095</f>
        <v>0</v>
      </c>
      <c r="L2097">
        <f>WeedDataInput!G2095</f>
        <v>0</v>
      </c>
      <c r="M2097" s="10" t="str">
        <f t="shared" si="1671"/>
        <v>;0</v>
      </c>
      <c r="N2097" t="str">
        <f t="shared" si="1672"/>
        <v>;0</v>
      </c>
      <c r="O2097" t="str">
        <f t="shared" si="1673"/>
        <v>0</v>
      </c>
      <c r="P2097">
        <f t="shared" si="1674"/>
        <v>0</v>
      </c>
      <c r="Q2097">
        <f t="shared" si="1675"/>
        <v>0</v>
      </c>
      <c r="R2097">
        <f t="shared" si="1676"/>
        <v>0</v>
      </c>
      <c r="S2097">
        <f t="shared" si="1677"/>
        <v>0</v>
      </c>
      <c r="T2097">
        <f t="shared" si="1678"/>
        <v>0</v>
      </c>
      <c r="U2097">
        <f t="shared" si="1679"/>
        <v>0</v>
      </c>
      <c r="V2097">
        <f t="shared" si="1680"/>
        <v>0</v>
      </c>
      <c r="W2097">
        <f t="shared" si="1681"/>
        <v>0</v>
      </c>
      <c r="X2097">
        <f t="shared" si="1682"/>
        <v>0</v>
      </c>
      <c r="Y2097" s="10" t="e">
        <f t="shared" si="1683"/>
        <v>#VALUE!</v>
      </c>
      <c r="Z2097" t="e">
        <f t="shared" si="1684"/>
        <v>#VALUE!</v>
      </c>
      <c r="AA2097" t="e">
        <f t="shared" si="1685"/>
        <v>#VALUE!</v>
      </c>
      <c r="AB2097" t="e">
        <f t="shared" si="1686"/>
        <v>#VALUE!</v>
      </c>
      <c r="AC2097" t="e">
        <f t="shared" si="1687"/>
        <v>#VALUE!</v>
      </c>
      <c r="AD2097" t="e">
        <f t="shared" si="1688"/>
        <v>#VALUE!</v>
      </c>
      <c r="AE2097" t="e">
        <f t="shared" si="1689"/>
        <v>#VALUE!</v>
      </c>
      <c r="AF2097" t="e">
        <f t="shared" si="1690"/>
        <v>#VALUE!</v>
      </c>
      <c r="AG2097" t="e">
        <f t="shared" si="1691"/>
        <v>#VALUE!</v>
      </c>
      <c r="AH2097" t="e">
        <f t="shared" si="1692"/>
        <v>#VALUE!</v>
      </c>
      <c r="BJ2097">
        <f t="shared" si="1670"/>
        <v>0</v>
      </c>
    </row>
    <row r="2098" spans="11:62" x14ac:dyDescent="0.2">
      <c r="K2098">
        <f>WeedDataInput!F2096</f>
        <v>0</v>
      </c>
      <c r="L2098">
        <f>WeedDataInput!G2096</f>
        <v>0</v>
      </c>
      <c r="M2098" s="10" t="str">
        <f t="shared" si="1671"/>
        <v>;0</v>
      </c>
      <c r="N2098" t="str">
        <f t="shared" si="1672"/>
        <v>;0</v>
      </c>
      <c r="O2098" t="str">
        <f t="shared" si="1673"/>
        <v>0</v>
      </c>
      <c r="P2098">
        <f t="shared" si="1674"/>
        <v>0</v>
      </c>
      <c r="Q2098">
        <f t="shared" si="1675"/>
        <v>0</v>
      </c>
      <c r="R2098">
        <f t="shared" si="1676"/>
        <v>0</v>
      </c>
      <c r="S2098">
        <f t="shared" si="1677"/>
        <v>0</v>
      </c>
      <c r="T2098">
        <f t="shared" si="1678"/>
        <v>0</v>
      </c>
      <c r="U2098">
        <f t="shared" si="1679"/>
        <v>0</v>
      </c>
      <c r="V2098">
        <f t="shared" si="1680"/>
        <v>0</v>
      </c>
      <c r="W2098">
        <f t="shared" si="1681"/>
        <v>0</v>
      </c>
      <c r="X2098">
        <f t="shared" si="1682"/>
        <v>0</v>
      </c>
      <c r="Y2098" s="10" t="e">
        <f t="shared" si="1683"/>
        <v>#VALUE!</v>
      </c>
      <c r="Z2098" t="e">
        <f t="shared" si="1684"/>
        <v>#VALUE!</v>
      </c>
      <c r="AA2098" t="e">
        <f t="shared" si="1685"/>
        <v>#VALUE!</v>
      </c>
      <c r="AB2098" t="e">
        <f t="shared" si="1686"/>
        <v>#VALUE!</v>
      </c>
      <c r="AC2098" t="e">
        <f t="shared" si="1687"/>
        <v>#VALUE!</v>
      </c>
      <c r="AD2098" t="e">
        <f t="shared" si="1688"/>
        <v>#VALUE!</v>
      </c>
      <c r="AE2098" t="e">
        <f t="shared" si="1689"/>
        <v>#VALUE!</v>
      </c>
      <c r="AF2098" t="e">
        <f t="shared" si="1690"/>
        <v>#VALUE!</v>
      </c>
      <c r="AG2098" t="e">
        <f t="shared" si="1691"/>
        <v>#VALUE!</v>
      </c>
      <c r="AH2098" t="e">
        <f t="shared" si="1692"/>
        <v>#VALUE!</v>
      </c>
      <c r="BJ2098">
        <f t="shared" si="1670"/>
        <v>0</v>
      </c>
    </row>
    <row r="2099" spans="11:62" x14ac:dyDescent="0.2">
      <c r="K2099">
        <f>WeedDataInput!F2097</f>
        <v>0</v>
      </c>
      <c r="L2099">
        <f>WeedDataInput!G2097</f>
        <v>0</v>
      </c>
      <c r="M2099" s="10" t="str">
        <f t="shared" si="1671"/>
        <v>;0</v>
      </c>
      <c r="N2099" t="str">
        <f t="shared" si="1672"/>
        <v>;0</v>
      </c>
      <c r="O2099" t="str">
        <f t="shared" si="1673"/>
        <v>0</v>
      </c>
      <c r="P2099">
        <f t="shared" si="1674"/>
        <v>0</v>
      </c>
      <c r="Q2099">
        <f t="shared" si="1675"/>
        <v>0</v>
      </c>
      <c r="R2099">
        <f t="shared" si="1676"/>
        <v>0</v>
      </c>
      <c r="S2099">
        <f t="shared" si="1677"/>
        <v>0</v>
      </c>
      <c r="T2099">
        <f t="shared" si="1678"/>
        <v>0</v>
      </c>
      <c r="U2099">
        <f t="shared" si="1679"/>
        <v>0</v>
      </c>
      <c r="V2099">
        <f t="shared" si="1680"/>
        <v>0</v>
      </c>
      <c r="W2099">
        <f t="shared" si="1681"/>
        <v>0</v>
      </c>
      <c r="X2099">
        <f t="shared" si="1682"/>
        <v>0</v>
      </c>
      <c r="Y2099" s="10" t="e">
        <f t="shared" si="1683"/>
        <v>#VALUE!</v>
      </c>
      <c r="Z2099" t="e">
        <f t="shared" si="1684"/>
        <v>#VALUE!</v>
      </c>
      <c r="AA2099" t="e">
        <f t="shared" si="1685"/>
        <v>#VALUE!</v>
      </c>
      <c r="AB2099" t="e">
        <f t="shared" si="1686"/>
        <v>#VALUE!</v>
      </c>
      <c r="AC2099" t="e">
        <f t="shared" si="1687"/>
        <v>#VALUE!</v>
      </c>
      <c r="AD2099" t="e">
        <f t="shared" si="1688"/>
        <v>#VALUE!</v>
      </c>
      <c r="AE2099" t="e">
        <f t="shared" si="1689"/>
        <v>#VALUE!</v>
      </c>
      <c r="AF2099" t="e">
        <f t="shared" si="1690"/>
        <v>#VALUE!</v>
      </c>
      <c r="AG2099" t="e">
        <f t="shared" si="1691"/>
        <v>#VALUE!</v>
      </c>
      <c r="AH2099" t="e">
        <f t="shared" si="1692"/>
        <v>#VALUE!</v>
      </c>
      <c r="BJ2099">
        <f t="shared" si="1670"/>
        <v>0</v>
      </c>
    </row>
    <row r="2100" spans="11:62" x14ac:dyDescent="0.2">
      <c r="K2100">
        <f>WeedDataInput!F2098</f>
        <v>0</v>
      </c>
      <c r="L2100">
        <f>WeedDataInput!G2098</f>
        <v>0</v>
      </c>
      <c r="M2100" s="10" t="str">
        <f t="shared" si="1671"/>
        <v>;0</v>
      </c>
      <c r="N2100" t="str">
        <f t="shared" si="1672"/>
        <v>;0</v>
      </c>
      <c r="O2100" t="str">
        <f t="shared" si="1673"/>
        <v>0</v>
      </c>
      <c r="P2100">
        <f t="shared" si="1674"/>
        <v>0</v>
      </c>
      <c r="Q2100">
        <f t="shared" si="1675"/>
        <v>0</v>
      </c>
      <c r="R2100">
        <f t="shared" si="1676"/>
        <v>0</v>
      </c>
      <c r="S2100">
        <f t="shared" si="1677"/>
        <v>0</v>
      </c>
      <c r="T2100">
        <f t="shared" si="1678"/>
        <v>0</v>
      </c>
      <c r="U2100">
        <f t="shared" si="1679"/>
        <v>0</v>
      </c>
      <c r="V2100">
        <f t="shared" si="1680"/>
        <v>0</v>
      </c>
      <c r="W2100">
        <f t="shared" si="1681"/>
        <v>0</v>
      </c>
      <c r="X2100">
        <f t="shared" si="1682"/>
        <v>0</v>
      </c>
      <c r="Y2100" s="10" t="e">
        <f t="shared" si="1683"/>
        <v>#VALUE!</v>
      </c>
      <c r="Z2100" t="e">
        <f t="shared" si="1684"/>
        <v>#VALUE!</v>
      </c>
      <c r="AA2100" t="e">
        <f t="shared" si="1685"/>
        <v>#VALUE!</v>
      </c>
      <c r="AB2100" t="e">
        <f t="shared" si="1686"/>
        <v>#VALUE!</v>
      </c>
      <c r="AC2100" t="e">
        <f t="shared" si="1687"/>
        <v>#VALUE!</v>
      </c>
      <c r="AD2100" t="e">
        <f t="shared" si="1688"/>
        <v>#VALUE!</v>
      </c>
      <c r="AE2100" t="e">
        <f t="shared" si="1689"/>
        <v>#VALUE!</v>
      </c>
      <c r="AF2100" t="e">
        <f t="shared" si="1690"/>
        <v>#VALUE!</v>
      </c>
      <c r="AG2100" t="e">
        <f t="shared" si="1691"/>
        <v>#VALUE!</v>
      </c>
      <c r="AH2100" t="e">
        <f t="shared" si="1692"/>
        <v>#VALUE!</v>
      </c>
      <c r="BJ2100">
        <f t="shared" si="1670"/>
        <v>0</v>
      </c>
    </row>
    <row r="2101" spans="11:62" x14ac:dyDescent="0.2">
      <c r="K2101">
        <f>WeedDataInput!F2099</f>
        <v>0</v>
      </c>
      <c r="L2101">
        <f>WeedDataInput!G2099</f>
        <v>0</v>
      </c>
      <c r="M2101" s="10" t="str">
        <f t="shared" si="1671"/>
        <v>;0</v>
      </c>
      <c r="N2101" t="str">
        <f t="shared" si="1672"/>
        <v>;0</v>
      </c>
      <c r="O2101" t="str">
        <f t="shared" si="1673"/>
        <v>0</v>
      </c>
      <c r="P2101">
        <f t="shared" si="1674"/>
        <v>0</v>
      </c>
      <c r="Q2101">
        <f t="shared" si="1675"/>
        <v>0</v>
      </c>
      <c r="R2101">
        <f t="shared" si="1676"/>
        <v>0</v>
      </c>
      <c r="S2101">
        <f t="shared" si="1677"/>
        <v>0</v>
      </c>
      <c r="T2101">
        <f t="shared" si="1678"/>
        <v>0</v>
      </c>
      <c r="U2101">
        <f t="shared" si="1679"/>
        <v>0</v>
      </c>
      <c r="V2101">
        <f t="shared" si="1680"/>
        <v>0</v>
      </c>
      <c r="W2101">
        <f t="shared" si="1681"/>
        <v>0</v>
      </c>
      <c r="X2101">
        <f t="shared" si="1682"/>
        <v>0</v>
      </c>
      <c r="Y2101" s="10" t="e">
        <f t="shared" si="1683"/>
        <v>#VALUE!</v>
      </c>
      <c r="Z2101" t="e">
        <f t="shared" si="1684"/>
        <v>#VALUE!</v>
      </c>
      <c r="AA2101" t="e">
        <f t="shared" si="1685"/>
        <v>#VALUE!</v>
      </c>
      <c r="AB2101" t="e">
        <f t="shared" si="1686"/>
        <v>#VALUE!</v>
      </c>
      <c r="AC2101" t="e">
        <f t="shared" si="1687"/>
        <v>#VALUE!</v>
      </c>
      <c r="AD2101" t="e">
        <f t="shared" si="1688"/>
        <v>#VALUE!</v>
      </c>
      <c r="AE2101" t="e">
        <f t="shared" si="1689"/>
        <v>#VALUE!</v>
      </c>
      <c r="AF2101" t="e">
        <f t="shared" si="1690"/>
        <v>#VALUE!</v>
      </c>
      <c r="AG2101" t="e">
        <f t="shared" si="1691"/>
        <v>#VALUE!</v>
      </c>
      <c r="AH2101" t="e">
        <f t="shared" si="1692"/>
        <v>#VALUE!</v>
      </c>
      <c r="BJ2101">
        <f t="shared" si="1670"/>
        <v>0</v>
      </c>
    </row>
    <row r="2102" spans="11:62" x14ac:dyDescent="0.2">
      <c r="K2102">
        <f>WeedDataInput!F2100</f>
        <v>0</v>
      </c>
      <c r="L2102">
        <f>WeedDataInput!G2100</f>
        <v>0</v>
      </c>
      <c r="M2102" s="10" t="str">
        <f t="shared" si="1671"/>
        <v>;0</v>
      </c>
      <c r="N2102" t="str">
        <f t="shared" si="1672"/>
        <v>;0</v>
      </c>
      <c r="O2102" t="str">
        <f t="shared" si="1673"/>
        <v>0</v>
      </c>
      <c r="P2102">
        <f t="shared" si="1674"/>
        <v>0</v>
      </c>
      <c r="Q2102">
        <f t="shared" si="1675"/>
        <v>0</v>
      </c>
      <c r="R2102">
        <f t="shared" si="1676"/>
        <v>0</v>
      </c>
      <c r="S2102">
        <f t="shared" si="1677"/>
        <v>0</v>
      </c>
      <c r="T2102">
        <f t="shared" si="1678"/>
        <v>0</v>
      </c>
      <c r="U2102">
        <f t="shared" si="1679"/>
        <v>0</v>
      </c>
      <c r="V2102">
        <f t="shared" si="1680"/>
        <v>0</v>
      </c>
      <c r="W2102">
        <f t="shared" si="1681"/>
        <v>0</v>
      </c>
      <c r="X2102">
        <f t="shared" si="1682"/>
        <v>0</v>
      </c>
      <c r="Y2102" s="10" t="e">
        <f t="shared" si="1683"/>
        <v>#VALUE!</v>
      </c>
      <c r="Z2102" t="e">
        <f t="shared" si="1684"/>
        <v>#VALUE!</v>
      </c>
      <c r="AA2102" t="e">
        <f t="shared" si="1685"/>
        <v>#VALUE!</v>
      </c>
      <c r="AB2102" t="e">
        <f t="shared" si="1686"/>
        <v>#VALUE!</v>
      </c>
      <c r="AC2102" t="e">
        <f t="shared" si="1687"/>
        <v>#VALUE!</v>
      </c>
      <c r="AD2102" t="e">
        <f t="shared" si="1688"/>
        <v>#VALUE!</v>
      </c>
      <c r="AE2102" t="e">
        <f t="shared" si="1689"/>
        <v>#VALUE!</v>
      </c>
      <c r="AF2102" t="e">
        <f t="shared" si="1690"/>
        <v>#VALUE!</v>
      </c>
      <c r="AG2102" t="e">
        <f t="shared" si="1691"/>
        <v>#VALUE!</v>
      </c>
      <c r="AH2102" t="e">
        <f t="shared" si="1692"/>
        <v>#VALUE!</v>
      </c>
      <c r="BJ2102">
        <f t="shared" si="1670"/>
        <v>0</v>
      </c>
    </row>
    <row r="2103" spans="11:62" x14ac:dyDescent="0.2">
      <c r="K2103">
        <f>WeedDataInput!F2101</f>
        <v>0</v>
      </c>
      <c r="L2103">
        <f>WeedDataInput!G2101</f>
        <v>0</v>
      </c>
      <c r="M2103" s="10" t="str">
        <f t="shared" si="1671"/>
        <v>;0</v>
      </c>
      <c r="N2103" t="str">
        <f t="shared" si="1672"/>
        <v>;0</v>
      </c>
      <c r="O2103" t="str">
        <f t="shared" si="1673"/>
        <v>0</v>
      </c>
      <c r="P2103">
        <f t="shared" si="1674"/>
        <v>0</v>
      </c>
      <c r="Q2103">
        <f t="shared" si="1675"/>
        <v>0</v>
      </c>
      <c r="R2103">
        <f t="shared" si="1676"/>
        <v>0</v>
      </c>
      <c r="S2103">
        <f t="shared" si="1677"/>
        <v>0</v>
      </c>
      <c r="T2103">
        <f t="shared" si="1678"/>
        <v>0</v>
      </c>
      <c r="U2103">
        <f t="shared" si="1679"/>
        <v>0</v>
      </c>
      <c r="V2103">
        <f t="shared" si="1680"/>
        <v>0</v>
      </c>
      <c r="W2103">
        <f t="shared" si="1681"/>
        <v>0</v>
      </c>
      <c r="X2103">
        <f t="shared" si="1682"/>
        <v>0</v>
      </c>
      <c r="Y2103" s="10" t="e">
        <f t="shared" si="1683"/>
        <v>#VALUE!</v>
      </c>
      <c r="Z2103" t="e">
        <f t="shared" si="1684"/>
        <v>#VALUE!</v>
      </c>
      <c r="AA2103" t="e">
        <f t="shared" si="1685"/>
        <v>#VALUE!</v>
      </c>
      <c r="AB2103" t="e">
        <f t="shared" si="1686"/>
        <v>#VALUE!</v>
      </c>
      <c r="AC2103" t="e">
        <f t="shared" si="1687"/>
        <v>#VALUE!</v>
      </c>
      <c r="AD2103" t="e">
        <f t="shared" si="1688"/>
        <v>#VALUE!</v>
      </c>
      <c r="AE2103" t="e">
        <f t="shared" si="1689"/>
        <v>#VALUE!</v>
      </c>
      <c r="AF2103" t="e">
        <f t="shared" si="1690"/>
        <v>#VALUE!</v>
      </c>
      <c r="AG2103" t="e">
        <f t="shared" si="1691"/>
        <v>#VALUE!</v>
      </c>
      <c r="AH2103" t="e">
        <f t="shared" si="1692"/>
        <v>#VALUE!</v>
      </c>
      <c r="BJ2103">
        <f t="shared" si="1670"/>
        <v>0</v>
      </c>
    </row>
    <row r="2104" spans="11:62" x14ac:dyDescent="0.2">
      <c r="K2104">
        <f>WeedDataInput!F2102</f>
        <v>0</v>
      </c>
      <c r="L2104">
        <f>WeedDataInput!G2102</f>
        <v>0</v>
      </c>
      <c r="M2104" s="10" t="str">
        <f t="shared" si="1671"/>
        <v>;0</v>
      </c>
      <c r="N2104" t="str">
        <f t="shared" si="1672"/>
        <v>;0</v>
      </c>
      <c r="O2104" t="str">
        <f t="shared" si="1673"/>
        <v>0</v>
      </c>
      <c r="P2104">
        <f t="shared" si="1674"/>
        <v>0</v>
      </c>
      <c r="Q2104">
        <f t="shared" si="1675"/>
        <v>0</v>
      </c>
      <c r="R2104">
        <f t="shared" si="1676"/>
        <v>0</v>
      </c>
      <c r="S2104">
        <f t="shared" si="1677"/>
        <v>0</v>
      </c>
      <c r="T2104">
        <f t="shared" si="1678"/>
        <v>0</v>
      </c>
      <c r="U2104">
        <f t="shared" si="1679"/>
        <v>0</v>
      </c>
      <c r="V2104">
        <f t="shared" si="1680"/>
        <v>0</v>
      </c>
      <c r="W2104">
        <f t="shared" si="1681"/>
        <v>0</v>
      </c>
      <c r="X2104">
        <f t="shared" si="1682"/>
        <v>0</v>
      </c>
      <c r="Y2104" s="10" t="e">
        <f t="shared" si="1683"/>
        <v>#VALUE!</v>
      </c>
      <c r="Z2104" t="e">
        <f t="shared" si="1684"/>
        <v>#VALUE!</v>
      </c>
      <c r="AA2104" t="e">
        <f t="shared" si="1685"/>
        <v>#VALUE!</v>
      </c>
      <c r="AB2104" t="e">
        <f t="shared" si="1686"/>
        <v>#VALUE!</v>
      </c>
      <c r="AC2104" t="e">
        <f t="shared" si="1687"/>
        <v>#VALUE!</v>
      </c>
      <c r="AD2104" t="e">
        <f t="shared" si="1688"/>
        <v>#VALUE!</v>
      </c>
      <c r="AE2104" t="e">
        <f t="shared" si="1689"/>
        <v>#VALUE!</v>
      </c>
      <c r="AF2104" t="e">
        <f t="shared" si="1690"/>
        <v>#VALUE!</v>
      </c>
      <c r="AG2104" t="e">
        <f t="shared" si="1691"/>
        <v>#VALUE!</v>
      </c>
      <c r="AH2104" t="e">
        <f t="shared" si="1692"/>
        <v>#VALUE!</v>
      </c>
      <c r="BJ2104">
        <f t="shared" si="1670"/>
        <v>0</v>
      </c>
    </row>
    <row r="2105" spans="11:62" x14ac:dyDescent="0.2">
      <c r="K2105">
        <f>WeedDataInput!F2103</f>
        <v>0</v>
      </c>
      <c r="L2105">
        <f>WeedDataInput!G2103</f>
        <v>0</v>
      </c>
      <c r="M2105" s="10" t="str">
        <f t="shared" si="1671"/>
        <v>;0</v>
      </c>
      <c r="N2105" t="str">
        <f t="shared" si="1672"/>
        <v>;0</v>
      </c>
      <c r="O2105" t="str">
        <f t="shared" si="1673"/>
        <v>0</v>
      </c>
      <c r="P2105">
        <f t="shared" si="1674"/>
        <v>0</v>
      </c>
      <c r="Q2105">
        <f t="shared" si="1675"/>
        <v>0</v>
      </c>
      <c r="R2105">
        <f t="shared" si="1676"/>
        <v>0</v>
      </c>
      <c r="S2105">
        <f t="shared" si="1677"/>
        <v>0</v>
      </c>
      <c r="T2105">
        <f t="shared" si="1678"/>
        <v>0</v>
      </c>
      <c r="U2105">
        <f t="shared" si="1679"/>
        <v>0</v>
      </c>
      <c r="V2105">
        <f t="shared" si="1680"/>
        <v>0</v>
      </c>
      <c r="W2105">
        <f t="shared" si="1681"/>
        <v>0</v>
      </c>
      <c r="X2105">
        <f t="shared" si="1682"/>
        <v>0</v>
      </c>
      <c r="Y2105" s="10" t="e">
        <f t="shared" si="1683"/>
        <v>#VALUE!</v>
      </c>
      <c r="Z2105" t="e">
        <f t="shared" si="1684"/>
        <v>#VALUE!</v>
      </c>
      <c r="AA2105" t="e">
        <f t="shared" si="1685"/>
        <v>#VALUE!</v>
      </c>
      <c r="AB2105" t="e">
        <f t="shared" si="1686"/>
        <v>#VALUE!</v>
      </c>
      <c r="AC2105" t="e">
        <f t="shared" si="1687"/>
        <v>#VALUE!</v>
      </c>
      <c r="AD2105" t="e">
        <f t="shared" si="1688"/>
        <v>#VALUE!</v>
      </c>
      <c r="AE2105" t="e">
        <f t="shared" si="1689"/>
        <v>#VALUE!</v>
      </c>
      <c r="AF2105" t="e">
        <f t="shared" si="1690"/>
        <v>#VALUE!</v>
      </c>
      <c r="AG2105" t="e">
        <f t="shared" si="1691"/>
        <v>#VALUE!</v>
      </c>
      <c r="AH2105" t="e">
        <f t="shared" si="1692"/>
        <v>#VALUE!</v>
      </c>
      <c r="BJ2105">
        <f t="shared" si="1670"/>
        <v>0</v>
      </c>
    </row>
    <row r="2106" spans="11:62" x14ac:dyDescent="0.2">
      <c r="K2106">
        <f>WeedDataInput!F2104</f>
        <v>0</v>
      </c>
      <c r="L2106">
        <f>WeedDataInput!G2104</f>
        <v>0</v>
      </c>
      <c r="M2106" s="10" t="str">
        <f t="shared" si="1671"/>
        <v>;0</v>
      </c>
      <c r="N2106" t="str">
        <f t="shared" si="1672"/>
        <v>;0</v>
      </c>
      <c r="O2106" t="str">
        <f t="shared" si="1673"/>
        <v>0</v>
      </c>
      <c r="P2106">
        <f t="shared" si="1674"/>
        <v>0</v>
      </c>
      <c r="Q2106">
        <f t="shared" si="1675"/>
        <v>0</v>
      </c>
      <c r="R2106">
        <f t="shared" si="1676"/>
        <v>0</v>
      </c>
      <c r="S2106">
        <f t="shared" si="1677"/>
        <v>0</v>
      </c>
      <c r="T2106">
        <f t="shared" si="1678"/>
        <v>0</v>
      </c>
      <c r="U2106">
        <f t="shared" si="1679"/>
        <v>0</v>
      </c>
      <c r="V2106">
        <f t="shared" si="1680"/>
        <v>0</v>
      </c>
      <c r="W2106">
        <f t="shared" si="1681"/>
        <v>0</v>
      </c>
      <c r="X2106">
        <f t="shared" si="1682"/>
        <v>0</v>
      </c>
      <c r="Y2106" s="10" t="e">
        <f t="shared" si="1683"/>
        <v>#VALUE!</v>
      </c>
      <c r="Z2106" t="e">
        <f t="shared" si="1684"/>
        <v>#VALUE!</v>
      </c>
      <c r="AA2106" t="e">
        <f t="shared" si="1685"/>
        <v>#VALUE!</v>
      </c>
      <c r="AB2106" t="e">
        <f t="shared" si="1686"/>
        <v>#VALUE!</v>
      </c>
      <c r="AC2106" t="e">
        <f t="shared" si="1687"/>
        <v>#VALUE!</v>
      </c>
      <c r="AD2106" t="e">
        <f t="shared" si="1688"/>
        <v>#VALUE!</v>
      </c>
      <c r="AE2106" t="e">
        <f t="shared" si="1689"/>
        <v>#VALUE!</v>
      </c>
      <c r="AF2106" t="e">
        <f t="shared" si="1690"/>
        <v>#VALUE!</v>
      </c>
      <c r="AG2106" t="e">
        <f t="shared" si="1691"/>
        <v>#VALUE!</v>
      </c>
      <c r="AH2106" t="e">
        <f t="shared" si="1692"/>
        <v>#VALUE!</v>
      </c>
      <c r="BJ2106">
        <f t="shared" si="1670"/>
        <v>0</v>
      </c>
    </row>
    <row r="2107" spans="11:62" x14ac:dyDescent="0.2">
      <c r="K2107">
        <f>WeedDataInput!F2105</f>
        <v>0</v>
      </c>
      <c r="L2107">
        <f>WeedDataInput!G2105</f>
        <v>0</v>
      </c>
      <c r="M2107" s="10" t="str">
        <f t="shared" si="1671"/>
        <v>;0</v>
      </c>
      <c r="N2107" t="str">
        <f t="shared" si="1672"/>
        <v>;0</v>
      </c>
      <c r="O2107" t="str">
        <f t="shared" si="1673"/>
        <v>0</v>
      </c>
      <c r="P2107">
        <f t="shared" si="1674"/>
        <v>0</v>
      </c>
      <c r="Q2107">
        <f t="shared" si="1675"/>
        <v>0</v>
      </c>
      <c r="R2107">
        <f t="shared" si="1676"/>
        <v>0</v>
      </c>
      <c r="S2107">
        <f t="shared" si="1677"/>
        <v>0</v>
      </c>
      <c r="T2107">
        <f t="shared" si="1678"/>
        <v>0</v>
      </c>
      <c r="U2107">
        <f t="shared" si="1679"/>
        <v>0</v>
      </c>
      <c r="V2107">
        <f t="shared" si="1680"/>
        <v>0</v>
      </c>
      <c r="W2107">
        <f t="shared" si="1681"/>
        <v>0</v>
      </c>
      <c r="X2107">
        <f t="shared" si="1682"/>
        <v>0</v>
      </c>
      <c r="Y2107" s="10" t="e">
        <f t="shared" si="1683"/>
        <v>#VALUE!</v>
      </c>
      <c r="Z2107" t="e">
        <f t="shared" si="1684"/>
        <v>#VALUE!</v>
      </c>
      <c r="AA2107" t="e">
        <f t="shared" si="1685"/>
        <v>#VALUE!</v>
      </c>
      <c r="AB2107" t="e">
        <f t="shared" si="1686"/>
        <v>#VALUE!</v>
      </c>
      <c r="AC2107" t="e">
        <f t="shared" si="1687"/>
        <v>#VALUE!</v>
      </c>
      <c r="AD2107" t="e">
        <f t="shared" si="1688"/>
        <v>#VALUE!</v>
      </c>
      <c r="AE2107" t="e">
        <f t="shared" si="1689"/>
        <v>#VALUE!</v>
      </c>
      <c r="AF2107" t="e">
        <f t="shared" si="1690"/>
        <v>#VALUE!</v>
      </c>
      <c r="AG2107" t="e">
        <f t="shared" si="1691"/>
        <v>#VALUE!</v>
      </c>
      <c r="AH2107" t="e">
        <f t="shared" si="1692"/>
        <v>#VALUE!</v>
      </c>
      <c r="BJ2107">
        <f t="shared" si="1670"/>
        <v>0</v>
      </c>
    </row>
    <row r="2108" spans="11:62" x14ac:dyDescent="0.2">
      <c r="K2108">
        <f>WeedDataInput!F2106</f>
        <v>0</v>
      </c>
      <c r="L2108">
        <f>WeedDataInput!G2106</f>
        <v>0</v>
      </c>
      <c r="M2108" s="10" t="str">
        <f t="shared" si="1671"/>
        <v>;0</v>
      </c>
      <c r="N2108" t="str">
        <f t="shared" si="1672"/>
        <v>;0</v>
      </c>
      <c r="O2108" t="str">
        <f t="shared" si="1673"/>
        <v>0</v>
      </c>
      <c r="P2108">
        <f t="shared" si="1674"/>
        <v>0</v>
      </c>
      <c r="Q2108">
        <f t="shared" si="1675"/>
        <v>0</v>
      </c>
      <c r="R2108">
        <f t="shared" si="1676"/>
        <v>0</v>
      </c>
      <c r="S2108">
        <f t="shared" si="1677"/>
        <v>0</v>
      </c>
      <c r="T2108">
        <f t="shared" si="1678"/>
        <v>0</v>
      </c>
      <c r="U2108">
        <f t="shared" si="1679"/>
        <v>0</v>
      </c>
      <c r="V2108">
        <f t="shared" si="1680"/>
        <v>0</v>
      </c>
      <c r="W2108">
        <f t="shared" si="1681"/>
        <v>0</v>
      </c>
      <c r="X2108">
        <f t="shared" si="1682"/>
        <v>0</v>
      </c>
      <c r="Y2108" s="10" t="e">
        <f t="shared" si="1683"/>
        <v>#VALUE!</v>
      </c>
      <c r="Z2108" t="e">
        <f t="shared" si="1684"/>
        <v>#VALUE!</v>
      </c>
      <c r="AA2108" t="e">
        <f t="shared" si="1685"/>
        <v>#VALUE!</v>
      </c>
      <c r="AB2108" t="e">
        <f t="shared" si="1686"/>
        <v>#VALUE!</v>
      </c>
      <c r="AC2108" t="e">
        <f t="shared" si="1687"/>
        <v>#VALUE!</v>
      </c>
      <c r="AD2108" t="e">
        <f t="shared" si="1688"/>
        <v>#VALUE!</v>
      </c>
      <c r="AE2108" t="e">
        <f t="shared" si="1689"/>
        <v>#VALUE!</v>
      </c>
      <c r="AF2108" t="e">
        <f t="shared" si="1690"/>
        <v>#VALUE!</v>
      </c>
      <c r="AG2108" t="e">
        <f t="shared" si="1691"/>
        <v>#VALUE!</v>
      </c>
      <c r="AH2108" t="e">
        <f t="shared" si="1692"/>
        <v>#VALUE!</v>
      </c>
      <c r="BJ2108">
        <f t="shared" si="1670"/>
        <v>0</v>
      </c>
    </row>
    <row r="2109" spans="11:62" x14ac:dyDescent="0.2">
      <c r="K2109">
        <f>WeedDataInput!F2107</f>
        <v>0</v>
      </c>
      <c r="L2109">
        <f>WeedDataInput!G2107</f>
        <v>0</v>
      </c>
      <c r="M2109" s="10" t="str">
        <f t="shared" si="1671"/>
        <v>;0</v>
      </c>
      <c r="N2109" t="str">
        <f t="shared" si="1672"/>
        <v>;0</v>
      </c>
      <c r="O2109" t="str">
        <f t="shared" si="1673"/>
        <v>0</v>
      </c>
      <c r="P2109">
        <f t="shared" si="1674"/>
        <v>0</v>
      </c>
      <c r="Q2109">
        <f t="shared" si="1675"/>
        <v>0</v>
      </c>
      <c r="R2109">
        <f t="shared" si="1676"/>
        <v>0</v>
      </c>
      <c r="S2109">
        <f t="shared" si="1677"/>
        <v>0</v>
      </c>
      <c r="T2109">
        <f t="shared" si="1678"/>
        <v>0</v>
      </c>
      <c r="U2109">
        <f t="shared" si="1679"/>
        <v>0</v>
      </c>
      <c r="V2109">
        <f t="shared" si="1680"/>
        <v>0</v>
      </c>
      <c r="W2109">
        <f t="shared" si="1681"/>
        <v>0</v>
      </c>
      <c r="X2109">
        <f t="shared" si="1682"/>
        <v>0</v>
      </c>
      <c r="Y2109" s="10" t="e">
        <f t="shared" si="1683"/>
        <v>#VALUE!</v>
      </c>
      <c r="Z2109" t="e">
        <f t="shared" si="1684"/>
        <v>#VALUE!</v>
      </c>
      <c r="AA2109" t="e">
        <f t="shared" si="1685"/>
        <v>#VALUE!</v>
      </c>
      <c r="AB2109" t="e">
        <f t="shared" si="1686"/>
        <v>#VALUE!</v>
      </c>
      <c r="AC2109" t="e">
        <f t="shared" si="1687"/>
        <v>#VALUE!</v>
      </c>
      <c r="AD2109" t="e">
        <f t="shared" si="1688"/>
        <v>#VALUE!</v>
      </c>
      <c r="AE2109" t="e">
        <f t="shared" si="1689"/>
        <v>#VALUE!</v>
      </c>
      <c r="AF2109" t="e">
        <f t="shared" si="1690"/>
        <v>#VALUE!</v>
      </c>
      <c r="AG2109" t="e">
        <f t="shared" si="1691"/>
        <v>#VALUE!</v>
      </c>
      <c r="AH2109" t="e">
        <f t="shared" si="1692"/>
        <v>#VALUE!</v>
      </c>
      <c r="BJ2109">
        <f t="shared" si="1670"/>
        <v>0</v>
      </c>
    </row>
    <row r="2110" spans="11:62" x14ac:dyDescent="0.2">
      <c r="K2110">
        <f>WeedDataInput!F2108</f>
        <v>0</v>
      </c>
      <c r="L2110">
        <f>WeedDataInput!G2108</f>
        <v>0</v>
      </c>
      <c r="M2110" s="10" t="str">
        <f t="shared" si="1671"/>
        <v>;0</v>
      </c>
      <c r="N2110" t="str">
        <f t="shared" si="1672"/>
        <v>;0</v>
      </c>
      <c r="O2110" t="str">
        <f t="shared" si="1673"/>
        <v>0</v>
      </c>
      <c r="P2110">
        <f t="shared" si="1674"/>
        <v>0</v>
      </c>
      <c r="Q2110">
        <f t="shared" si="1675"/>
        <v>0</v>
      </c>
      <c r="R2110">
        <f t="shared" si="1676"/>
        <v>0</v>
      </c>
      <c r="S2110">
        <f t="shared" si="1677"/>
        <v>0</v>
      </c>
      <c r="T2110">
        <f t="shared" si="1678"/>
        <v>0</v>
      </c>
      <c r="U2110">
        <f t="shared" si="1679"/>
        <v>0</v>
      </c>
      <c r="V2110">
        <f t="shared" si="1680"/>
        <v>0</v>
      </c>
      <c r="W2110">
        <f t="shared" si="1681"/>
        <v>0</v>
      </c>
      <c r="X2110">
        <f t="shared" si="1682"/>
        <v>0</v>
      </c>
      <c r="Y2110" s="10" t="e">
        <f t="shared" si="1683"/>
        <v>#VALUE!</v>
      </c>
      <c r="Z2110" t="e">
        <f t="shared" si="1684"/>
        <v>#VALUE!</v>
      </c>
      <c r="AA2110" t="e">
        <f t="shared" si="1685"/>
        <v>#VALUE!</v>
      </c>
      <c r="AB2110" t="e">
        <f t="shared" si="1686"/>
        <v>#VALUE!</v>
      </c>
      <c r="AC2110" t="e">
        <f t="shared" si="1687"/>
        <v>#VALUE!</v>
      </c>
      <c r="AD2110" t="e">
        <f t="shared" si="1688"/>
        <v>#VALUE!</v>
      </c>
      <c r="AE2110" t="e">
        <f t="shared" si="1689"/>
        <v>#VALUE!</v>
      </c>
      <c r="AF2110" t="e">
        <f t="shared" si="1690"/>
        <v>#VALUE!</v>
      </c>
      <c r="AG2110" t="e">
        <f t="shared" si="1691"/>
        <v>#VALUE!</v>
      </c>
      <c r="AH2110" t="e">
        <f t="shared" si="1692"/>
        <v>#VALUE!</v>
      </c>
      <c r="BJ2110">
        <f t="shared" si="1670"/>
        <v>0</v>
      </c>
    </row>
    <row r="2111" spans="11:62" x14ac:dyDescent="0.2">
      <c r="K2111">
        <f>WeedDataInput!F2109</f>
        <v>0</v>
      </c>
      <c r="L2111">
        <f>WeedDataInput!G2109</f>
        <v>0</v>
      </c>
      <c r="M2111" s="10" t="str">
        <f t="shared" si="1671"/>
        <v>;0</v>
      </c>
      <c r="N2111" t="str">
        <f t="shared" si="1672"/>
        <v>;0</v>
      </c>
      <c r="O2111" t="str">
        <f t="shared" si="1673"/>
        <v>0</v>
      </c>
      <c r="P2111">
        <f t="shared" si="1674"/>
        <v>0</v>
      </c>
      <c r="Q2111">
        <f t="shared" si="1675"/>
        <v>0</v>
      </c>
      <c r="R2111">
        <f t="shared" si="1676"/>
        <v>0</v>
      </c>
      <c r="S2111">
        <f t="shared" si="1677"/>
        <v>0</v>
      </c>
      <c r="T2111">
        <f t="shared" si="1678"/>
        <v>0</v>
      </c>
      <c r="U2111">
        <f t="shared" si="1679"/>
        <v>0</v>
      </c>
      <c r="V2111">
        <f t="shared" si="1680"/>
        <v>0</v>
      </c>
      <c r="W2111">
        <f t="shared" si="1681"/>
        <v>0</v>
      </c>
      <c r="X2111">
        <f t="shared" si="1682"/>
        <v>0</v>
      </c>
      <c r="Y2111" s="10" t="e">
        <f t="shared" si="1683"/>
        <v>#VALUE!</v>
      </c>
      <c r="Z2111" t="e">
        <f t="shared" si="1684"/>
        <v>#VALUE!</v>
      </c>
      <c r="AA2111" t="e">
        <f t="shared" si="1685"/>
        <v>#VALUE!</v>
      </c>
      <c r="AB2111" t="e">
        <f t="shared" si="1686"/>
        <v>#VALUE!</v>
      </c>
      <c r="AC2111" t="e">
        <f t="shared" si="1687"/>
        <v>#VALUE!</v>
      </c>
      <c r="AD2111" t="e">
        <f t="shared" si="1688"/>
        <v>#VALUE!</v>
      </c>
      <c r="AE2111" t="e">
        <f t="shared" si="1689"/>
        <v>#VALUE!</v>
      </c>
      <c r="AF2111" t="e">
        <f t="shared" si="1690"/>
        <v>#VALUE!</v>
      </c>
      <c r="AG2111" t="e">
        <f t="shared" si="1691"/>
        <v>#VALUE!</v>
      </c>
      <c r="AH2111" t="e">
        <f t="shared" si="1692"/>
        <v>#VALUE!</v>
      </c>
      <c r="BJ2111">
        <f t="shared" si="1670"/>
        <v>0</v>
      </c>
    </row>
    <row r="2112" spans="11:62" x14ac:dyDescent="0.2">
      <c r="K2112">
        <f>WeedDataInput!F2110</f>
        <v>0</v>
      </c>
      <c r="L2112">
        <f>WeedDataInput!G2110</f>
        <v>0</v>
      </c>
      <c r="M2112" s="10" t="str">
        <f t="shared" si="1671"/>
        <v>;0</v>
      </c>
      <c r="N2112" t="str">
        <f t="shared" si="1672"/>
        <v>;0</v>
      </c>
      <c r="O2112" t="str">
        <f t="shared" si="1673"/>
        <v>0</v>
      </c>
      <c r="P2112">
        <f t="shared" si="1674"/>
        <v>0</v>
      </c>
      <c r="Q2112">
        <f t="shared" si="1675"/>
        <v>0</v>
      </c>
      <c r="R2112">
        <f t="shared" si="1676"/>
        <v>0</v>
      </c>
      <c r="S2112">
        <f t="shared" si="1677"/>
        <v>0</v>
      </c>
      <c r="T2112">
        <f t="shared" si="1678"/>
        <v>0</v>
      </c>
      <c r="U2112">
        <f t="shared" si="1679"/>
        <v>0</v>
      </c>
      <c r="V2112">
        <f t="shared" si="1680"/>
        <v>0</v>
      </c>
      <c r="W2112">
        <f t="shared" si="1681"/>
        <v>0</v>
      </c>
      <c r="X2112">
        <f t="shared" si="1682"/>
        <v>0</v>
      </c>
      <c r="Y2112" s="10" t="e">
        <f t="shared" si="1683"/>
        <v>#VALUE!</v>
      </c>
      <c r="Z2112" t="e">
        <f t="shared" si="1684"/>
        <v>#VALUE!</v>
      </c>
      <c r="AA2112" t="e">
        <f t="shared" si="1685"/>
        <v>#VALUE!</v>
      </c>
      <c r="AB2112" t="e">
        <f t="shared" si="1686"/>
        <v>#VALUE!</v>
      </c>
      <c r="AC2112" t="e">
        <f t="shared" si="1687"/>
        <v>#VALUE!</v>
      </c>
      <c r="AD2112" t="e">
        <f t="shared" si="1688"/>
        <v>#VALUE!</v>
      </c>
      <c r="AE2112" t="e">
        <f t="shared" si="1689"/>
        <v>#VALUE!</v>
      </c>
      <c r="AF2112" t="e">
        <f t="shared" si="1690"/>
        <v>#VALUE!</v>
      </c>
      <c r="AG2112" t="e">
        <f t="shared" si="1691"/>
        <v>#VALUE!</v>
      </c>
      <c r="AH2112" t="e">
        <f t="shared" si="1692"/>
        <v>#VALUE!</v>
      </c>
      <c r="BJ2112">
        <f t="shared" si="1670"/>
        <v>0</v>
      </c>
    </row>
    <row r="2113" spans="11:62" x14ac:dyDescent="0.2">
      <c r="K2113">
        <f>WeedDataInput!F2111</f>
        <v>0</v>
      </c>
      <c r="L2113">
        <f>WeedDataInput!G2111</f>
        <v>0</v>
      </c>
      <c r="M2113" s="10" t="str">
        <f t="shared" si="1671"/>
        <v>;0</v>
      </c>
      <c r="N2113" t="str">
        <f t="shared" si="1672"/>
        <v>;0</v>
      </c>
      <c r="O2113" t="str">
        <f t="shared" si="1673"/>
        <v>0</v>
      </c>
      <c r="P2113">
        <f t="shared" si="1674"/>
        <v>0</v>
      </c>
      <c r="Q2113">
        <f t="shared" si="1675"/>
        <v>0</v>
      </c>
      <c r="R2113">
        <f t="shared" si="1676"/>
        <v>0</v>
      </c>
      <c r="S2113">
        <f t="shared" si="1677"/>
        <v>0</v>
      </c>
      <c r="T2113">
        <f t="shared" si="1678"/>
        <v>0</v>
      </c>
      <c r="U2113">
        <f t="shared" si="1679"/>
        <v>0</v>
      </c>
      <c r="V2113">
        <f t="shared" si="1680"/>
        <v>0</v>
      </c>
      <c r="W2113">
        <f t="shared" si="1681"/>
        <v>0</v>
      </c>
      <c r="X2113">
        <f t="shared" si="1682"/>
        <v>0</v>
      </c>
      <c r="Y2113" s="10" t="e">
        <f t="shared" si="1683"/>
        <v>#VALUE!</v>
      </c>
      <c r="Z2113" t="e">
        <f t="shared" si="1684"/>
        <v>#VALUE!</v>
      </c>
      <c r="AA2113" t="e">
        <f t="shared" si="1685"/>
        <v>#VALUE!</v>
      </c>
      <c r="AB2113" t="e">
        <f t="shared" si="1686"/>
        <v>#VALUE!</v>
      </c>
      <c r="AC2113" t="e">
        <f t="shared" si="1687"/>
        <v>#VALUE!</v>
      </c>
      <c r="AD2113" t="e">
        <f t="shared" si="1688"/>
        <v>#VALUE!</v>
      </c>
      <c r="AE2113" t="e">
        <f t="shared" si="1689"/>
        <v>#VALUE!</v>
      </c>
      <c r="AF2113" t="e">
        <f t="shared" si="1690"/>
        <v>#VALUE!</v>
      </c>
      <c r="AG2113" t="e">
        <f t="shared" si="1691"/>
        <v>#VALUE!</v>
      </c>
      <c r="AH2113" t="e">
        <f t="shared" si="1692"/>
        <v>#VALUE!</v>
      </c>
      <c r="BJ2113">
        <f t="shared" si="1670"/>
        <v>0</v>
      </c>
    </row>
    <row r="2114" spans="11:62" x14ac:dyDescent="0.2">
      <c r="K2114">
        <f>WeedDataInput!F2112</f>
        <v>0</v>
      </c>
      <c r="L2114">
        <f>WeedDataInput!G2112</f>
        <v>0</v>
      </c>
      <c r="M2114" s="10" t="str">
        <f t="shared" si="1671"/>
        <v>;0</v>
      </c>
      <c r="N2114" t="str">
        <f t="shared" si="1672"/>
        <v>;0</v>
      </c>
      <c r="O2114" t="str">
        <f t="shared" si="1673"/>
        <v>0</v>
      </c>
      <c r="P2114">
        <f t="shared" si="1674"/>
        <v>0</v>
      </c>
      <c r="Q2114">
        <f t="shared" si="1675"/>
        <v>0</v>
      </c>
      <c r="R2114">
        <f t="shared" si="1676"/>
        <v>0</v>
      </c>
      <c r="S2114">
        <f t="shared" si="1677"/>
        <v>0</v>
      </c>
      <c r="T2114">
        <f t="shared" si="1678"/>
        <v>0</v>
      </c>
      <c r="U2114">
        <f t="shared" si="1679"/>
        <v>0</v>
      </c>
      <c r="V2114">
        <f t="shared" si="1680"/>
        <v>0</v>
      </c>
      <c r="W2114">
        <f t="shared" si="1681"/>
        <v>0</v>
      </c>
      <c r="X2114">
        <f t="shared" si="1682"/>
        <v>0</v>
      </c>
      <c r="Y2114" s="10" t="e">
        <f t="shared" si="1683"/>
        <v>#VALUE!</v>
      </c>
      <c r="Z2114" t="e">
        <f t="shared" si="1684"/>
        <v>#VALUE!</v>
      </c>
      <c r="AA2114" t="e">
        <f t="shared" si="1685"/>
        <v>#VALUE!</v>
      </c>
      <c r="AB2114" t="e">
        <f t="shared" si="1686"/>
        <v>#VALUE!</v>
      </c>
      <c r="AC2114" t="e">
        <f t="shared" si="1687"/>
        <v>#VALUE!</v>
      </c>
      <c r="AD2114" t="e">
        <f t="shared" si="1688"/>
        <v>#VALUE!</v>
      </c>
      <c r="AE2114" t="e">
        <f t="shared" si="1689"/>
        <v>#VALUE!</v>
      </c>
      <c r="AF2114" t="e">
        <f t="shared" si="1690"/>
        <v>#VALUE!</v>
      </c>
      <c r="AG2114" t="e">
        <f t="shared" si="1691"/>
        <v>#VALUE!</v>
      </c>
      <c r="AH2114" t="e">
        <f t="shared" si="1692"/>
        <v>#VALUE!</v>
      </c>
      <c r="BJ2114">
        <f t="shared" si="1670"/>
        <v>0</v>
      </c>
    </row>
    <row r="2115" spans="11:62" x14ac:dyDescent="0.2">
      <c r="K2115">
        <f>WeedDataInput!F2113</f>
        <v>0</v>
      </c>
      <c r="L2115">
        <f>WeedDataInput!G2113</f>
        <v>0</v>
      </c>
      <c r="M2115" s="10" t="str">
        <f t="shared" si="1671"/>
        <v>;0</v>
      </c>
      <c r="N2115" t="str">
        <f t="shared" si="1672"/>
        <v>;0</v>
      </c>
      <c r="O2115" t="str">
        <f t="shared" si="1673"/>
        <v>0</v>
      </c>
      <c r="P2115">
        <f t="shared" si="1674"/>
        <v>0</v>
      </c>
      <c r="Q2115">
        <f t="shared" si="1675"/>
        <v>0</v>
      </c>
      <c r="R2115">
        <f t="shared" si="1676"/>
        <v>0</v>
      </c>
      <c r="S2115">
        <f t="shared" si="1677"/>
        <v>0</v>
      </c>
      <c r="T2115">
        <f t="shared" si="1678"/>
        <v>0</v>
      </c>
      <c r="U2115">
        <f t="shared" si="1679"/>
        <v>0</v>
      </c>
      <c r="V2115">
        <f t="shared" si="1680"/>
        <v>0</v>
      </c>
      <c r="W2115">
        <f t="shared" si="1681"/>
        <v>0</v>
      </c>
      <c r="X2115">
        <f t="shared" si="1682"/>
        <v>0</v>
      </c>
      <c r="Y2115" s="10" t="e">
        <f t="shared" si="1683"/>
        <v>#VALUE!</v>
      </c>
      <c r="Z2115" t="e">
        <f t="shared" si="1684"/>
        <v>#VALUE!</v>
      </c>
      <c r="AA2115" t="e">
        <f t="shared" si="1685"/>
        <v>#VALUE!</v>
      </c>
      <c r="AB2115" t="e">
        <f t="shared" si="1686"/>
        <v>#VALUE!</v>
      </c>
      <c r="AC2115" t="e">
        <f t="shared" si="1687"/>
        <v>#VALUE!</v>
      </c>
      <c r="AD2115" t="e">
        <f t="shared" si="1688"/>
        <v>#VALUE!</v>
      </c>
      <c r="AE2115" t="e">
        <f t="shared" si="1689"/>
        <v>#VALUE!</v>
      </c>
      <c r="AF2115" t="e">
        <f t="shared" si="1690"/>
        <v>#VALUE!</v>
      </c>
      <c r="AG2115" t="e">
        <f t="shared" si="1691"/>
        <v>#VALUE!</v>
      </c>
      <c r="AH2115" t="e">
        <f t="shared" si="1692"/>
        <v>#VALUE!</v>
      </c>
      <c r="BJ2115">
        <f t="shared" si="1670"/>
        <v>0</v>
      </c>
    </row>
    <row r="2116" spans="11:62" x14ac:dyDescent="0.2">
      <c r="K2116">
        <f>WeedDataInput!F2114</f>
        <v>0</v>
      </c>
      <c r="L2116">
        <f>WeedDataInput!G2114</f>
        <v>0</v>
      </c>
      <c r="M2116" s="10" t="str">
        <f t="shared" si="1671"/>
        <v>;0</v>
      </c>
      <c r="N2116" t="str">
        <f t="shared" si="1672"/>
        <v>;0</v>
      </c>
      <c r="O2116" t="str">
        <f t="shared" si="1673"/>
        <v>0</v>
      </c>
      <c r="P2116">
        <f t="shared" si="1674"/>
        <v>0</v>
      </c>
      <c r="Q2116">
        <f t="shared" si="1675"/>
        <v>0</v>
      </c>
      <c r="R2116">
        <f t="shared" si="1676"/>
        <v>0</v>
      </c>
      <c r="S2116">
        <f t="shared" si="1677"/>
        <v>0</v>
      </c>
      <c r="T2116">
        <f t="shared" si="1678"/>
        <v>0</v>
      </c>
      <c r="U2116">
        <f t="shared" si="1679"/>
        <v>0</v>
      </c>
      <c r="V2116">
        <f t="shared" si="1680"/>
        <v>0</v>
      </c>
      <c r="W2116">
        <f t="shared" si="1681"/>
        <v>0</v>
      </c>
      <c r="X2116">
        <f t="shared" si="1682"/>
        <v>0</v>
      </c>
      <c r="Y2116" s="10" t="e">
        <f t="shared" si="1683"/>
        <v>#VALUE!</v>
      </c>
      <c r="Z2116" t="e">
        <f t="shared" si="1684"/>
        <v>#VALUE!</v>
      </c>
      <c r="AA2116" t="e">
        <f t="shared" si="1685"/>
        <v>#VALUE!</v>
      </c>
      <c r="AB2116" t="e">
        <f t="shared" si="1686"/>
        <v>#VALUE!</v>
      </c>
      <c r="AC2116" t="e">
        <f t="shared" si="1687"/>
        <v>#VALUE!</v>
      </c>
      <c r="AD2116" t="e">
        <f t="shared" si="1688"/>
        <v>#VALUE!</v>
      </c>
      <c r="AE2116" t="e">
        <f t="shared" si="1689"/>
        <v>#VALUE!</v>
      </c>
      <c r="AF2116" t="e">
        <f t="shared" si="1690"/>
        <v>#VALUE!</v>
      </c>
      <c r="AG2116" t="e">
        <f t="shared" si="1691"/>
        <v>#VALUE!</v>
      </c>
      <c r="AH2116" t="e">
        <f t="shared" si="1692"/>
        <v>#VALUE!</v>
      </c>
      <c r="BJ2116">
        <f t="shared" si="1670"/>
        <v>0</v>
      </c>
    </row>
    <row r="2117" spans="11:62" x14ac:dyDescent="0.2">
      <c r="K2117">
        <f>WeedDataInput!F2115</f>
        <v>0</v>
      </c>
      <c r="L2117">
        <f>WeedDataInput!G2115</f>
        <v>0</v>
      </c>
      <c r="M2117" s="10" t="str">
        <f t="shared" si="1671"/>
        <v>;0</v>
      </c>
      <c r="N2117" t="str">
        <f t="shared" si="1672"/>
        <v>;0</v>
      </c>
      <c r="O2117" t="str">
        <f t="shared" si="1673"/>
        <v>0</v>
      </c>
      <c r="P2117">
        <f t="shared" si="1674"/>
        <v>0</v>
      </c>
      <c r="Q2117">
        <f t="shared" si="1675"/>
        <v>0</v>
      </c>
      <c r="R2117">
        <f t="shared" si="1676"/>
        <v>0</v>
      </c>
      <c r="S2117">
        <f t="shared" si="1677"/>
        <v>0</v>
      </c>
      <c r="T2117">
        <f t="shared" si="1678"/>
        <v>0</v>
      </c>
      <c r="U2117">
        <f t="shared" si="1679"/>
        <v>0</v>
      </c>
      <c r="V2117">
        <f t="shared" si="1680"/>
        <v>0</v>
      </c>
      <c r="W2117">
        <f t="shared" si="1681"/>
        <v>0</v>
      </c>
      <c r="X2117">
        <f t="shared" si="1682"/>
        <v>0</v>
      </c>
      <c r="Y2117" s="10" t="e">
        <f t="shared" si="1683"/>
        <v>#VALUE!</v>
      </c>
      <c r="Z2117" t="e">
        <f t="shared" si="1684"/>
        <v>#VALUE!</v>
      </c>
      <c r="AA2117" t="e">
        <f t="shared" si="1685"/>
        <v>#VALUE!</v>
      </c>
      <c r="AB2117" t="e">
        <f t="shared" si="1686"/>
        <v>#VALUE!</v>
      </c>
      <c r="AC2117" t="e">
        <f t="shared" si="1687"/>
        <v>#VALUE!</v>
      </c>
      <c r="AD2117" t="e">
        <f t="shared" si="1688"/>
        <v>#VALUE!</v>
      </c>
      <c r="AE2117" t="e">
        <f t="shared" si="1689"/>
        <v>#VALUE!</v>
      </c>
      <c r="AF2117" t="e">
        <f t="shared" si="1690"/>
        <v>#VALUE!</v>
      </c>
      <c r="AG2117" t="e">
        <f t="shared" si="1691"/>
        <v>#VALUE!</v>
      </c>
      <c r="AH2117" t="e">
        <f t="shared" si="1692"/>
        <v>#VALUE!</v>
      </c>
      <c r="BJ2117">
        <f t="shared" si="1670"/>
        <v>0</v>
      </c>
    </row>
    <row r="2118" spans="11:62" x14ac:dyDescent="0.2">
      <c r="K2118">
        <f>WeedDataInput!F2116</f>
        <v>0</v>
      </c>
      <c r="L2118">
        <f>WeedDataInput!G2116</f>
        <v>0</v>
      </c>
      <c r="M2118" s="10" t="str">
        <f t="shared" si="1671"/>
        <v>;0</v>
      </c>
      <c r="N2118" t="str">
        <f t="shared" si="1672"/>
        <v>;0</v>
      </c>
      <c r="O2118" t="str">
        <f t="shared" si="1673"/>
        <v>0</v>
      </c>
      <c r="P2118">
        <f t="shared" si="1674"/>
        <v>0</v>
      </c>
      <c r="Q2118">
        <f t="shared" si="1675"/>
        <v>0</v>
      </c>
      <c r="R2118">
        <f t="shared" si="1676"/>
        <v>0</v>
      </c>
      <c r="S2118">
        <f t="shared" si="1677"/>
        <v>0</v>
      </c>
      <c r="T2118">
        <f t="shared" si="1678"/>
        <v>0</v>
      </c>
      <c r="U2118">
        <f t="shared" si="1679"/>
        <v>0</v>
      </c>
      <c r="V2118">
        <f t="shared" si="1680"/>
        <v>0</v>
      </c>
      <c r="W2118">
        <f t="shared" si="1681"/>
        <v>0</v>
      </c>
      <c r="X2118">
        <f t="shared" si="1682"/>
        <v>0</v>
      </c>
      <c r="Y2118" s="10" t="e">
        <f t="shared" si="1683"/>
        <v>#VALUE!</v>
      </c>
      <c r="Z2118" t="e">
        <f t="shared" si="1684"/>
        <v>#VALUE!</v>
      </c>
      <c r="AA2118" t="e">
        <f t="shared" si="1685"/>
        <v>#VALUE!</v>
      </c>
      <c r="AB2118" t="e">
        <f t="shared" si="1686"/>
        <v>#VALUE!</v>
      </c>
      <c r="AC2118" t="e">
        <f t="shared" si="1687"/>
        <v>#VALUE!</v>
      </c>
      <c r="AD2118" t="e">
        <f t="shared" si="1688"/>
        <v>#VALUE!</v>
      </c>
      <c r="AE2118" t="e">
        <f t="shared" si="1689"/>
        <v>#VALUE!</v>
      </c>
      <c r="AF2118" t="e">
        <f t="shared" si="1690"/>
        <v>#VALUE!</v>
      </c>
      <c r="AG2118" t="e">
        <f t="shared" si="1691"/>
        <v>#VALUE!</v>
      </c>
      <c r="AH2118" t="e">
        <f t="shared" si="1692"/>
        <v>#VALUE!</v>
      </c>
      <c r="BJ2118">
        <f t="shared" si="1670"/>
        <v>0</v>
      </c>
    </row>
    <row r="2119" spans="11:62" x14ac:dyDescent="0.2">
      <c r="K2119">
        <f>WeedDataInput!F2117</f>
        <v>0</v>
      </c>
      <c r="L2119">
        <f>WeedDataInput!G2117</f>
        <v>0</v>
      </c>
      <c r="M2119" s="10" t="str">
        <f t="shared" si="1671"/>
        <v>;0</v>
      </c>
      <c r="N2119" t="str">
        <f t="shared" si="1672"/>
        <v>;0</v>
      </c>
      <c r="O2119" t="str">
        <f t="shared" si="1673"/>
        <v>0</v>
      </c>
      <c r="P2119">
        <f t="shared" si="1674"/>
        <v>0</v>
      </c>
      <c r="Q2119">
        <f t="shared" si="1675"/>
        <v>0</v>
      </c>
      <c r="R2119">
        <f t="shared" si="1676"/>
        <v>0</v>
      </c>
      <c r="S2119">
        <f t="shared" si="1677"/>
        <v>0</v>
      </c>
      <c r="T2119">
        <f t="shared" si="1678"/>
        <v>0</v>
      </c>
      <c r="U2119">
        <f t="shared" si="1679"/>
        <v>0</v>
      </c>
      <c r="V2119">
        <f t="shared" si="1680"/>
        <v>0</v>
      </c>
      <c r="W2119">
        <f t="shared" si="1681"/>
        <v>0</v>
      </c>
      <c r="X2119">
        <f t="shared" si="1682"/>
        <v>0</v>
      </c>
      <c r="Y2119" s="10" t="e">
        <f t="shared" si="1683"/>
        <v>#VALUE!</v>
      </c>
      <c r="Z2119" t="e">
        <f t="shared" si="1684"/>
        <v>#VALUE!</v>
      </c>
      <c r="AA2119" t="e">
        <f t="shared" si="1685"/>
        <v>#VALUE!</v>
      </c>
      <c r="AB2119" t="e">
        <f t="shared" si="1686"/>
        <v>#VALUE!</v>
      </c>
      <c r="AC2119" t="e">
        <f t="shared" si="1687"/>
        <v>#VALUE!</v>
      </c>
      <c r="AD2119" t="e">
        <f t="shared" si="1688"/>
        <v>#VALUE!</v>
      </c>
      <c r="AE2119" t="e">
        <f t="shared" si="1689"/>
        <v>#VALUE!</v>
      </c>
      <c r="AF2119" t="e">
        <f t="shared" si="1690"/>
        <v>#VALUE!</v>
      </c>
      <c r="AG2119" t="e">
        <f t="shared" si="1691"/>
        <v>#VALUE!</v>
      </c>
      <c r="AH2119" t="e">
        <f t="shared" si="1692"/>
        <v>#VALUE!</v>
      </c>
      <c r="BJ2119">
        <f t="shared" ref="BJ2119:BJ2182" si="1693">LEN(O2119) - LEN(SUBSTITUTE(O2119, ";", ""))</f>
        <v>0</v>
      </c>
    </row>
    <row r="2120" spans="11:62" x14ac:dyDescent="0.2">
      <c r="K2120">
        <f>WeedDataInput!F2118</f>
        <v>0</v>
      </c>
      <c r="L2120">
        <f>WeedDataInput!G2118</f>
        <v>0</v>
      </c>
      <c r="M2120" s="10" t="str">
        <f t="shared" si="1671"/>
        <v>;0</v>
      </c>
      <c r="N2120" t="str">
        <f t="shared" si="1672"/>
        <v>;0</v>
      </c>
      <c r="O2120" t="str">
        <f t="shared" si="1673"/>
        <v>0</v>
      </c>
      <c r="P2120">
        <f t="shared" si="1674"/>
        <v>0</v>
      </c>
      <c r="Q2120">
        <f t="shared" si="1675"/>
        <v>0</v>
      </c>
      <c r="R2120">
        <f t="shared" si="1676"/>
        <v>0</v>
      </c>
      <c r="S2120">
        <f t="shared" si="1677"/>
        <v>0</v>
      </c>
      <c r="T2120">
        <f t="shared" si="1678"/>
        <v>0</v>
      </c>
      <c r="U2120">
        <f t="shared" si="1679"/>
        <v>0</v>
      </c>
      <c r="V2120">
        <f t="shared" si="1680"/>
        <v>0</v>
      </c>
      <c r="W2120">
        <f t="shared" si="1681"/>
        <v>0</v>
      </c>
      <c r="X2120">
        <f t="shared" si="1682"/>
        <v>0</v>
      </c>
      <c r="Y2120" s="10" t="e">
        <f t="shared" si="1683"/>
        <v>#VALUE!</v>
      </c>
      <c r="Z2120" t="e">
        <f t="shared" si="1684"/>
        <v>#VALUE!</v>
      </c>
      <c r="AA2120" t="e">
        <f t="shared" si="1685"/>
        <v>#VALUE!</v>
      </c>
      <c r="AB2120" t="e">
        <f t="shared" si="1686"/>
        <v>#VALUE!</v>
      </c>
      <c r="AC2120" t="e">
        <f t="shared" si="1687"/>
        <v>#VALUE!</v>
      </c>
      <c r="AD2120" t="e">
        <f t="shared" si="1688"/>
        <v>#VALUE!</v>
      </c>
      <c r="AE2120" t="e">
        <f t="shared" si="1689"/>
        <v>#VALUE!</v>
      </c>
      <c r="AF2120" t="e">
        <f t="shared" si="1690"/>
        <v>#VALUE!</v>
      </c>
      <c r="AG2120" t="e">
        <f t="shared" si="1691"/>
        <v>#VALUE!</v>
      </c>
      <c r="AH2120" t="e">
        <f t="shared" si="1692"/>
        <v>#VALUE!</v>
      </c>
      <c r="BJ2120">
        <f t="shared" si="1693"/>
        <v>0</v>
      </c>
    </row>
    <row r="2121" spans="11:62" x14ac:dyDescent="0.2">
      <c r="K2121">
        <f>WeedDataInput!F2119</f>
        <v>0</v>
      </c>
      <c r="L2121">
        <f>WeedDataInput!G2119</f>
        <v>0</v>
      </c>
      <c r="M2121" s="10" t="str">
        <f t="shared" si="1671"/>
        <v>;0</v>
      </c>
      <c r="N2121" t="str">
        <f t="shared" si="1672"/>
        <v>;0</v>
      </c>
      <c r="O2121" t="str">
        <f t="shared" si="1673"/>
        <v>0</v>
      </c>
      <c r="P2121">
        <f t="shared" si="1674"/>
        <v>0</v>
      </c>
      <c r="Q2121">
        <f t="shared" si="1675"/>
        <v>0</v>
      </c>
      <c r="R2121">
        <f t="shared" si="1676"/>
        <v>0</v>
      </c>
      <c r="S2121">
        <f t="shared" si="1677"/>
        <v>0</v>
      </c>
      <c r="T2121">
        <f t="shared" si="1678"/>
        <v>0</v>
      </c>
      <c r="U2121">
        <f t="shared" si="1679"/>
        <v>0</v>
      </c>
      <c r="V2121">
        <f t="shared" si="1680"/>
        <v>0</v>
      </c>
      <c r="W2121">
        <f t="shared" si="1681"/>
        <v>0</v>
      </c>
      <c r="X2121">
        <f t="shared" si="1682"/>
        <v>0</v>
      </c>
      <c r="Y2121" s="10" t="e">
        <f t="shared" si="1683"/>
        <v>#VALUE!</v>
      </c>
      <c r="Z2121" t="e">
        <f t="shared" si="1684"/>
        <v>#VALUE!</v>
      </c>
      <c r="AA2121" t="e">
        <f t="shared" si="1685"/>
        <v>#VALUE!</v>
      </c>
      <c r="AB2121" t="e">
        <f t="shared" si="1686"/>
        <v>#VALUE!</v>
      </c>
      <c r="AC2121" t="e">
        <f t="shared" si="1687"/>
        <v>#VALUE!</v>
      </c>
      <c r="AD2121" t="e">
        <f t="shared" si="1688"/>
        <v>#VALUE!</v>
      </c>
      <c r="AE2121" t="e">
        <f t="shared" si="1689"/>
        <v>#VALUE!</v>
      </c>
      <c r="AF2121" t="e">
        <f t="shared" si="1690"/>
        <v>#VALUE!</v>
      </c>
      <c r="AG2121" t="e">
        <f t="shared" si="1691"/>
        <v>#VALUE!</v>
      </c>
      <c r="AH2121" t="e">
        <f t="shared" si="1692"/>
        <v>#VALUE!</v>
      </c>
      <c r="BJ2121">
        <f t="shared" si="1693"/>
        <v>0</v>
      </c>
    </row>
    <row r="2122" spans="11:62" x14ac:dyDescent="0.2">
      <c r="K2122">
        <f>WeedDataInput!F2120</f>
        <v>0</v>
      </c>
      <c r="L2122">
        <f>WeedDataInput!G2120</f>
        <v>0</v>
      </c>
      <c r="M2122" s="10" t="str">
        <f t="shared" si="1671"/>
        <v>;0</v>
      </c>
      <c r="N2122" t="str">
        <f t="shared" si="1672"/>
        <v>;0</v>
      </c>
      <c r="O2122" t="str">
        <f t="shared" si="1673"/>
        <v>0</v>
      </c>
      <c r="P2122">
        <f t="shared" si="1674"/>
        <v>0</v>
      </c>
      <c r="Q2122">
        <f t="shared" si="1675"/>
        <v>0</v>
      </c>
      <c r="R2122">
        <f t="shared" si="1676"/>
        <v>0</v>
      </c>
      <c r="S2122">
        <f t="shared" si="1677"/>
        <v>0</v>
      </c>
      <c r="T2122">
        <f t="shared" si="1678"/>
        <v>0</v>
      </c>
      <c r="U2122">
        <f t="shared" si="1679"/>
        <v>0</v>
      </c>
      <c r="V2122">
        <f t="shared" si="1680"/>
        <v>0</v>
      </c>
      <c r="W2122">
        <f t="shared" si="1681"/>
        <v>0</v>
      </c>
      <c r="X2122">
        <f t="shared" si="1682"/>
        <v>0</v>
      </c>
      <c r="Y2122" s="10" t="e">
        <f t="shared" si="1683"/>
        <v>#VALUE!</v>
      </c>
      <c r="Z2122" t="e">
        <f t="shared" si="1684"/>
        <v>#VALUE!</v>
      </c>
      <c r="AA2122" t="e">
        <f t="shared" si="1685"/>
        <v>#VALUE!</v>
      </c>
      <c r="AB2122" t="e">
        <f t="shared" si="1686"/>
        <v>#VALUE!</v>
      </c>
      <c r="AC2122" t="e">
        <f t="shared" si="1687"/>
        <v>#VALUE!</v>
      </c>
      <c r="AD2122" t="e">
        <f t="shared" si="1688"/>
        <v>#VALUE!</v>
      </c>
      <c r="AE2122" t="e">
        <f t="shared" si="1689"/>
        <v>#VALUE!</v>
      </c>
      <c r="AF2122" t="e">
        <f t="shared" si="1690"/>
        <v>#VALUE!</v>
      </c>
      <c r="AG2122" t="e">
        <f t="shared" si="1691"/>
        <v>#VALUE!</v>
      </c>
      <c r="AH2122" t="e">
        <f t="shared" si="1692"/>
        <v>#VALUE!</v>
      </c>
      <c r="BJ2122">
        <f t="shared" si="1693"/>
        <v>0</v>
      </c>
    </row>
    <row r="2123" spans="11:62" x14ac:dyDescent="0.2">
      <c r="K2123">
        <f>WeedDataInput!F2121</f>
        <v>0</v>
      </c>
      <c r="L2123">
        <f>WeedDataInput!G2121</f>
        <v>0</v>
      </c>
      <c r="M2123" s="10" t="str">
        <f t="shared" si="1671"/>
        <v>;0</v>
      </c>
      <c r="N2123" t="str">
        <f t="shared" si="1672"/>
        <v>;0</v>
      </c>
      <c r="O2123" t="str">
        <f t="shared" si="1673"/>
        <v>0</v>
      </c>
      <c r="P2123">
        <f t="shared" si="1674"/>
        <v>0</v>
      </c>
      <c r="Q2123">
        <f t="shared" si="1675"/>
        <v>0</v>
      </c>
      <c r="R2123">
        <f t="shared" si="1676"/>
        <v>0</v>
      </c>
      <c r="S2123">
        <f t="shared" si="1677"/>
        <v>0</v>
      </c>
      <c r="T2123">
        <f t="shared" si="1678"/>
        <v>0</v>
      </c>
      <c r="U2123">
        <f t="shared" si="1679"/>
        <v>0</v>
      </c>
      <c r="V2123">
        <f t="shared" si="1680"/>
        <v>0</v>
      </c>
      <c r="W2123">
        <f t="shared" si="1681"/>
        <v>0</v>
      </c>
      <c r="X2123">
        <f t="shared" si="1682"/>
        <v>0</v>
      </c>
      <c r="Y2123" s="10" t="e">
        <f t="shared" si="1683"/>
        <v>#VALUE!</v>
      </c>
      <c r="Z2123" t="e">
        <f t="shared" si="1684"/>
        <v>#VALUE!</v>
      </c>
      <c r="AA2123" t="e">
        <f t="shared" si="1685"/>
        <v>#VALUE!</v>
      </c>
      <c r="AB2123" t="e">
        <f t="shared" si="1686"/>
        <v>#VALUE!</v>
      </c>
      <c r="AC2123" t="e">
        <f t="shared" si="1687"/>
        <v>#VALUE!</v>
      </c>
      <c r="AD2123" t="e">
        <f t="shared" si="1688"/>
        <v>#VALUE!</v>
      </c>
      <c r="AE2123" t="e">
        <f t="shared" si="1689"/>
        <v>#VALUE!</v>
      </c>
      <c r="AF2123" t="e">
        <f t="shared" si="1690"/>
        <v>#VALUE!</v>
      </c>
      <c r="AG2123" t="e">
        <f t="shared" si="1691"/>
        <v>#VALUE!</v>
      </c>
      <c r="AH2123" t="e">
        <f t="shared" si="1692"/>
        <v>#VALUE!</v>
      </c>
      <c r="BJ2123">
        <f t="shared" si="1693"/>
        <v>0</v>
      </c>
    </row>
    <row r="2124" spans="11:62" x14ac:dyDescent="0.2">
      <c r="K2124">
        <f>WeedDataInput!F2122</f>
        <v>0</v>
      </c>
      <c r="L2124">
        <f>WeedDataInput!G2122</f>
        <v>0</v>
      </c>
      <c r="M2124" s="10" t="str">
        <f t="shared" si="1671"/>
        <v>;0</v>
      </c>
      <c r="N2124" t="str">
        <f t="shared" si="1672"/>
        <v>;0</v>
      </c>
      <c r="O2124" t="str">
        <f t="shared" si="1673"/>
        <v>0</v>
      </c>
      <c r="P2124">
        <f t="shared" si="1674"/>
        <v>0</v>
      </c>
      <c r="Q2124">
        <f t="shared" si="1675"/>
        <v>0</v>
      </c>
      <c r="R2124">
        <f t="shared" si="1676"/>
        <v>0</v>
      </c>
      <c r="S2124">
        <f t="shared" si="1677"/>
        <v>0</v>
      </c>
      <c r="T2124">
        <f t="shared" si="1678"/>
        <v>0</v>
      </c>
      <c r="U2124">
        <f t="shared" si="1679"/>
        <v>0</v>
      </c>
      <c r="V2124">
        <f t="shared" si="1680"/>
        <v>0</v>
      </c>
      <c r="W2124">
        <f t="shared" si="1681"/>
        <v>0</v>
      </c>
      <c r="X2124">
        <f t="shared" si="1682"/>
        <v>0</v>
      </c>
      <c r="Y2124" s="10" t="e">
        <f t="shared" si="1683"/>
        <v>#VALUE!</v>
      </c>
      <c r="Z2124" t="e">
        <f t="shared" si="1684"/>
        <v>#VALUE!</v>
      </c>
      <c r="AA2124" t="e">
        <f t="shared" si="1685"/>
        <v>#VALUE!</v>
      </c>
      <c r="AB2124" t="e">
        <f t="shared" si="1686"/>
        <v>#VALUE!</v>
      </c>
      <c r="AC2124" t="e">
        <f t="shared" si="1687"/>
        <v>#VALUE!</v>
      </c>
      <c r="AD2124" t="e">
        <f t="shared" si="1688"/>
        <v>#VALUE!</v>
      </c>
      <c r="AE2124" t="e">
        <f t="shared" si="1689"/>
        <v>#VALUE!</v>
      </c>
      <c r="AF2124" t="e">
        <f t="shared" si="1690"/>
        <v>#VALUE!</v>
      </c>
      <c r="AG2124" t="e">
        <f t="shared" si="1691"/>
        <v>#VALUE!</v>
      </c>
      <c r="AH2124" t="e">
        <f t="shared" si="1692"/>
        <v>#VALUE!</v>
      </c>
      <c r="BJ2124">
        <f t="shared" si="1693"/>
        <v>0</v>
      </c>
    </row>
    <row r="2125" spans="11:62" x14ac:dyDescent="0.2">
      <c r="K2125">
        <f>WeedDataInput!F2123</f>
        <v>0</v>
      </c>
      <c r="L2125">
        <f>WeedDataInput!G2123</f>
        <v>0</v>
      </c>
      <c r="M2125" s="10" t="str">
        <f t="shared" si="1671"/>
        <v>;0</v>
      </c>
      <c r="N2125" t="str">
        <f t="shared" si="1672"/>
        <v>;0</v>
      </c>
      <c r="O2125" t="str">
        <f t="shared" si="1673"/>
        <v>0</v>
      </c>
      <c r="P2125">
        <f t="shared" si="1674"/>
        <v>0</v>
      </c>
      <c r="Q2125">
        <f t="shared" si="1675"/>
        <v>0</v>
      </c>
      <c r="R2125">
        <f t="shared" si="1676"/>
        <v>0</v>
      </c>
      <c r="S2125">
        <f t="shared" si="1677"/>
        <v>0</v>
      </c>
      <c r="T2125">
        <f t="shared" si="1678"/>
        <v>0</v>
      </c>
      <c r="U2125">
        <f t="shared" si="1679"/>
        <v>0</v>
      </c>
      <c r="V2125">
        <f t="shared" si="1680"/>
        <v>0</v>
      </c>
      <c r="W2125">
        <f t="shared" si="1681"/>
        <v>0</v>
      </c>
      <c r="X2125">
        <f t="shared" si="1682"/>
        <v>0</v>
      </c>
      <c r="Y2125" s="10" t="e">
        <f t="shared" si="1683"/>
        <v>#VALUE!</v>
      </c>
      <c r="Z2125" t="e">
        <f t="shared" si="1684"/>
        <v>#VALUE!</v>
      </c>
      <c r="AA2125" t="e">
        <f t="shared" si="1685"/>
        <v>#VALUE!</v>
      </c>
      <c r="AB2125" t="e">
        <f t="shared" si="1686"/>
        <v>#VALUE!</v>
      </c>
      <c r="AC2125" t="e">
        <f t="shared" si="1687"/>
        <v>#VALUE!</v>
      </c>
      <c r="AD2125" t="e">
        <f t="shared" si="1688"/>
        <v>#VALUE!</v>
      </c>
      <c r="AE2125" t="e">
        <f t="shared" si="1689"/>
        <v>#VALUE!</v>
      </c>
      <c r="AF2125" t="e">
        <f t="shared" si="1690"/>
        <v>#VALUE!</v>
      </c>
      <c r="AG2125" t="e">
        <f t="shared" si="1691"/>
        <v>#VALUE!</v>
      </c>
      <c r="AH2125" t="e">
        <f t="shared" si="1692"/>
        <v>#VALUE!</v>
      </c>
      <c r="BJ2125">
        <f t="shared" si="1693"/>
        <v>0</v>
      </c>
    </row>
    <row r="2126" spans="11:62" x14ac:dyDescent="0.2">
      <c r="K2126">
        <f>WeedDataInput!F2124</f>
        <v>0</v>
      </c>
      <c r="L2126">
        <f>WeedDataInput!G2124</f>
        <v>0</v>
      </c>
      <c r="M2126" s="10" t="str">
        <f t="shared" si="1671"/>
        <v>;0</v>
      </c>
      <c r="N2126" t="str">
        <f t="shared" si="1672"/>
        <v>;0</v>
      </c>
      <c r="O2126" t="str">
        <f t="shared" si="1673"/>
        <v>0</v>
      </c>
      <c r="P2126">
        <f t="shared" si="1674"/>
        <v>0</v>
      </c>
      <c r="Q2126">
        <f t="shared" si="1675"/>
        <v>0</v>
      </c>
      <c r="R2126">
        <f t="shared" si="1676"/>
        <v>0</v>
      </c>
      <c r="S2126">
        <f t="shared" si="1677"/>
        <v>0</v>
      </c>
      <c r="T2126">
        <f t="shared" si="1678"/>
        <v>0</v>
      </c>
      <c r="U2126">
        <f t="shared" si="1679"/>
        <v>0</v>
      </c>
      <c r="V2126">
        <f t="shared" si="1680"/>
        <v>0</v>
      </c>
      <c r="W2126">
        <f t="shared" si="1681"/>
        <v>0</v>
      </c>
      <c r="X2126">
        <f t="shared" si="1682"/>
        <v>0</v>
      </c>
      <c r="Y2126" s="10" t="e">
        <f t="shared" si="1683"/>
        <v>#VALUE!</v>
      </c>
      <c r="Z2126" t="e">
        <f t="shared" si="1684"/>
        <v>#VALUE!</v>
      </c>
      <c r="AA2126" t="e">
        <f t="shared" si="1685"/>
        <v>#VALUE!</v>
      </c>
      <c r="AB2126" t="e">
        <f t="shared" si="1686"/>
        <v>#VALUE!</v>
      </c>
      <c r="AC2126" t="e">
        <f t="shared" si="1687"/>
        <v>#VALUE!</v>
      </c>
      <c r="AD2126" t="e">
        <f t="shared" si="1688"/>
        <v>#VALUE!</v>
      </c>
      <c r="AE2126" t="e">
        <f t="shared" si="1689"/>
        <v>#VALUE!</v>
      </c>
      <c r="AF2126" t="e">
        <f t="shared" si="1690"/>
        <v>#VALUE!</v>
      </c>
      <c r="AG2126" t="e">
        <f t="shared" si="1691"/>
        <v>#VALUE!</v>
      </c>
      <c r="AH2126" t="e">
        <f t="shared" si="1692"/>
        <v>#VALUE!</v>
      </c>
      <c r="BJ2126">
        <f t="shared" si="1693"/>
        <v>0</v>
      </c>
    </row>
    <row r="2127" spans="11:62" x14ac:dyDescent="0.2">
      <c r="K2127">
        <f>WeedDataInput!F2125</f>
        <v>0</v>
      </c>
      <c r="L2127">
        <f>WeedDataInput!G2125</f>
        <v>0</v>
      </c>
      <c r="M2127" s="10" t="str">
        <f t="shared" si="1671"/>
        <v>;0</v>
      </c>
      <c r="N2127" t="str">
        <f t="shared" si="1672"/>
        <v>;0</v>
      </c>
      <c r="O2127" t="str">
        <f t="shared" si="1673"/>
        <v>0</v>
      </c>
      <c r="P2127">
        <f t="shared" si="1674"/>
        <v>0</v>
      </c>
      <c r="Q2127">
        <f t="shared" si="1675"/>
        <v>0</v>
      </c>
      <c r="R2127">
        <f t="shared" si="1676"/>
        <v>0</v>
      </c>
      <c r="S2127">
        <f t="shared" si="1677"/>
        <v>0</v>
      </c>
      <c r="T2127">
        <f t="shared" si="1678"/>
        <v>0</v>
      </c>
      <c r="U2127">
        <f t="shared" si="1679"/>
        <v>0</v>
      </c>
      <c r="V2127">
        <f t="shared" si="1680"/>
        <v>0</v>
      </c>
      <c r="W2127">
        <f t="shared" si="1681"/>
        <v>0</v>
      </c>
      <c r="X2127">
        <f t="shared" si="1682"/>
        <v>0</v>
      </c>
      <c r="Y2127" s="10" t="e">
        <f t="shared" si="1683"/>
        <v>#VALUE!</v>
      </c>
      <c r="Z2127" t="e">
        <f t="shared" si="1684"/>
        <v>#VALUE!</v>
      </c>
      <c r="AA2127" t="e">
        <f t="shared" si="1685"/>
        <v>#VALUE!</v>
      </c>
      <c r="AB2127" t="e">
        <f t="shared" si="1686"/>
        <v>#VALUE!</v>
      </c>
      <c r="AC2127" t="e">
        <f t="shared" si="1687"/>
        <v>#VALUE!</v>
      </c>
      <c r="AD2127" t="e">
        <f t="shared" si="1688"/>
        <v>#VALUE!</v>
      </c>
      <c r="AE2127" t="e">
        <f t="shared" si="1689"/>
        <v>#VALUE!</v>
      </c>
      <c r="AF2127" t="e">
        <f t="shared" si="1690"/>
        <v>#VALUE!</v>
      </c>
      <c r="AG2127" t="e">
        <f t="shared" si="1691"/>
        <v>#VALUE!</v>
      </c>
      <c r="AH2127" t="e">
        <f t="shared" si="1692"/>
        <v>#VALUE!</v>
      </c>
      <c r="BJ2127">
        <f t="shared" si="1693"/>
        <v>0</v>
      </c>
    </row>
    <row r="2128" spans="11:62" x14ac:dyDescent="0.2">
      <c r="K2128">
        <f>WeedDataInput!F2126</f>
        <v>0</v>
      </c>
      <c r="L2128">
        <f>WeedDataInput!G2126</f>
        <v>0</v>
      </c>
      <c r="M2128" s="10" t="str">
        <f t="shared" si="1671"/>
        <v>;0</v>
      </c>
      <c r="N2128" t="str">
        <f t="shared" si="1672"/>
        <v>;0</v>
      </c>
      <c r="O2128" t="str">
        <f t="shared" si="1673"/>
        <v>0</v>
      </c>
      <c r="P2128">
        <f t="shared" si="1674"/>
        <v>0</v>
      </c>
      <c r="Q2128">
        <f t="shared" si="1675"/>
        <v>0</v>
      </c>
      <c r="R2128">
        <f t="shared" si="1676"/>
        <v>0</v>
      </c>
      <c r="S2128">
        <f t="shared" si="1677"/>
        <v>0</v>
      </c>
      <c r="T2128">
        <f t="shared" si="1678"/>
        <v>0</v>
      </c>
      <c r="U2128">
        <f t="shared" si="1679"/>
        <v>0</v>
      </c>
      <c r="V2128">
        <f t="shared" si="1680"/>
        <v>0</v>
      </c>
      <c r="W2128">
        <f t="shared" si="1681"/>
        <v>0</v>
      </c>
      <c r="X2128">
        <f t="shared" si="1682"/>
        <v>0</v>
      </c>
      <c r="Y2128" s="10" t="e">
        <f t="shared" si="1683"/>
        <v>#VALUE!</v>
      </c>
      <c r="Z2128" t="e">
        <f t="shared" si="1684"/>
        <v>#VALUE!</v>
      </c>
      <c r="AA2128" t="e">
        <f t="shared" si="1685"/>
        <v>#VALUE!</v>
      </c>
      <c r="AB2128" t="e">
        <f t="shared" si="1686"/>
        <v>#VALUE!</v>
      </c>
      <c r="AC2128" t="e">
        <f t="shared" si="1687"/>
        <v>#VALUE!</v>
      </c>
      <c r="AD2128" t="e">
        <f t="shared" si="1688"/>
        <v>#VALUE!</v>
      </c>
      <c r="AE2128" t="e">
        <f t="shared" si="1689"/>
        <v>#VALUE!</v>
      </c>
      <c r="AF2128" t="e">
        <f t="shared" si="1690"/>
        <v>#VALUE!</v>
      </c>
      <c r="AG2128" t="e">
        <f t="shared" si="1691"/>
        <v>#VALUE!</v>
      </c>
      <c r="AH2128" t="e">
        <f t="shared" si="1692"/>
        <v>#VALUE!</v>
      </c>
      <c r="BJ2128">
        <f t="shared" si="1693"/>
        <v>0</v>
      </c>
    </row>
    <row r="2129" spans="11:62" x14ac:dyDescent="0.2">
      <c r="K2129">
        <f>WeedDataInput!F2127</f>
        <v>0</v>
      </c>
      <c r="L2129">
        <f>WeedDataInput!G2127</f>
        <v>0</v>
      </c>
      <c r="M2129" s="10" t="str">
        <f t="shared" si="1671"/>
        <v>;0</v>
      </c>
      <c r="N2129" t="str">
        <f t="shared" si="1672"/>
        <v>;0</v>
      </c>
      <c r="O2129" t="str">
        <f t="shared" si="1673"/>
        <v>0</v>
      </c>
      <c r="P2129">
        <f t="shared" si="1674"/>
        <v>0</v>
      </c>
      <c r="Q2129">
        <f t="shared" si="1675"/>
        <v>0</v>
      </c>
      <c r="R2129">
        <f t="shared" si="1676"/>
        <v>0</v>
      </c>
      <c r="S2129">
        <f t="shared" si="1677"/>
        <v>0</v>
      </c>
      <c r="T2129">
        <f t="shared" si="1678"/>
        <v>0</v>
      </c>
      <c r="U2129">
        <f t="shared" si="1679"/>
        <v>0</v>
      </c>
      <c r="V2129">
        <f t="shared" si="1680"/>
        <v>0</v>
      </c>
      <c r="W2129">
        <f t="shared" si="1681"/>
        <v>0</v>
      </c>
      <c r="X2129">
        <f t="shared" si="1682"/>
        <v>0</v>
      </c>
      <c r="Y2129" s="10" t="e">
        <f t="shared" si="1683"/>
        <v>#VALUE!</v>
      </c>
      <c r="Z2129" t="e">
        <f t="shared" si="1684"/>
        <v>#VALUE!</v>
      </c>
      <c r="AA2129" t="e">
        <f t="shared" si="1685"/>
        <v>#VALUE!</v>
      </c>
      <c r="AB2129" t="e">
        <f t="shared" si="1686"/>
        <v>#VALUE!</v>
      </c>
      <c r="AC2129" t="e">
        <f t="shared" si="1687"/>
        <v>#VALUE!</v>
      </c>
      <c r="AD2129" t="e">
        <f t="shared" si="1688"/>
        <v>#VALUE!</v>
      </c>
      <c r="AE2129" t="e">
        <f t="shared" si="1689"/>
        <v>#VALUE!</v>
      </c>
      <c r="AF2129" t="e">
        <f t="shared" si="1690"/>
        <v>#VALUE!</v>
      </c>
      <c r="AG2129" t="e">
        <f t="shared" si="1691"/>
        <v>#VALUE!</v>
      </c>
      <c r="AH2129" t="e">
        <f t="shared" si="1692"/>
        <v>#VALUE!</v>
      </c>
      <c r="BJ2129">
        <f t="shared" si="1693"/>
        <v>0</v>
      </c>
    </row>
    <row r="2130" spans="11:62" x14ac:dyDescent="0.2">
      <c r="K2130">
        <f>WeedDataInput!F2128</f>
        <v>0</v>
      </c>
      <c r="L2130">
        <f>WeedDataInput!G2128</f>
        <v>0</v>
      </c>
      <c r="M2130" s="10" t="str">
        <f t="shared" si="1671"/>
        <v>;0</v>
      </c>
      <c r="N2130" t="str">
        <f t="shared" si="1672"/>
        <v>;0</v>
      </c>
      <c r="O2130" t="str">
        <f t="shared" si="1673"/>
        <v>0</v>
      </c>
      <c r="P2130">
        <f t="shared" si="1674"/>
        <v>0</v>
      </c>
      <c r="Q2130">
        <f t="shared" si="1675"/>
        <v>0</v>
      </c>
      <c r="R2130">
        <f t="shared" si="1676"/>
        <v>0</v>
      </c>
      <c r="S2130">
        <f t="shared" si="1677"/>
        <v>0</v>
      </c>
      <c r="T2130">
        <f t="shared" si="1678"/>
        <v>0</v>
      </c>
      <c r="U2130">
        <f t="shared" si="1679"/>
        <v>0</v>
      </c>
      <c r="V2130">
        <f t="shared" si="1680"/>
        <v>0</v>
      </c>
      <c r="W2130">
        <f t="shared" si="1681"/>
        <v>0</v>
      </c>
      <c r="X2130">
        <f t="shared" si="1682"/>
        <v>0</v>
      </c>
      <c r="Y2130" s="10" t="e">
        <f t="shared" si="1683"/>
        <v>#VALUE!</v>
      </c>
      <c r="Z2130" t="e">
        <f t="shared" si="1684"/>
        <v>#VALUE!</v>
      </c>
      <c r="AA2130" t="e">
        <f t="shared" si="1685"/>
        <v>#VALUE!</v>
      </c>
      <c r="AB2130" t="e">
        <f t="shared" si="1686"/>
        <v>#VALUE!</v>
      </c>
      <c r="AC2130" t="e">
        <f t="shared" si="1687"/>
        <v>#VALUE!</v>
      </c>
      <c r="AD2130" t="e">
        <f t="shared" si="1688"/>
        <v>#VALUE!</v>
      </c>
      <c r="AE2130" t="e">
        <f t="shared" si="1689"/>
        <v>#VALUE!</v>
      </c>
      <c r="AF2130" t="e">
        <f t="shared" si="1690"/>
        <v>#VALUE!</v>
      </c>
      <c r="AG2130" t="e">
        <f t="shared" si="1691"/>
        <v>#VALUE!</v>
      </c>
      <c r="AH2130" t="e">
        <f t="shared" si="1692"/>
        <v>#VALUE!</v>
      </c>
      <c r="BJ2130">
        <f t="shared" si="1693"/>
        <v>0</v>
      </c>
    </row>
    <row r="2131" spans="11:62" x14ac:dyDescent="0.2">
      <c r="K2131">
        <f>WeedDataInput!F2129</f>
        <v>0</v>
      </c>
      <c r="L2131">
        <f>WeedDataInput!G2129</f>
        <v>0</v>
      </c>
      <c r="M2131" s="10" t="str">
        <f t="shared" si="1671"/>
        <v>;0</v>
      </c>
      <c r="N2131" t="str">
        <f t="shared" si="1672"/>
        <v>;0</v>
      </c>
      <c r="O2131" t="str">
        <f t="shared" si="1673"/>
        <v>0</v>
      </c>
      <c r="P2131">
        <f t="shared" si="1674"/>
        <v>0</v>
      </c>
      <c r="Q2131">
        <f t="shared" si="1675"/>
        <v>0</v>
      </c>
      <c r="R2131">
        <f t="shared" si="1676"/>
        <v>0</v>
      </c>
      <c r="S2131">
        <f t="shared" si="1677"/>
        <v>0</v>
      </c>
      <c r="T2131">
        <f t="shared" si="1678"/>
        <v>0</v>
      </c>
      <c r="U2131">
        <f t="shared" si="1679"/>
        <v>0</v>
      </c>
      <c r="V2131">
        <f t="shared" si="1680"/>
        <v>0</v>
      </c>
      <c r="W2131">
        <f t="shared" si="1681"/>
        <v>0</v>
      </c>
      <c r="X2131">
        <f t="shared" si="1682"/>
        <v>0</v>
      </c>
      <c r="Y2131" s="10" t="e">
        <f t="shared" si="1683"/>
        <v>#VALUE!</v>
      </c>
      <c r="Z2131" t="e">
        <f t="shared" si="1684"/>
        <v>#VALUE!</v>
      </c>
      <c r="AA2131" t="e">
        <f t="shared" si="1685"/>
        <v>#VALUE!</v>
      </c>
      <c r="AB2131" t="e">
        <f t="shared" si="1686"/>
        <v>#VALUE!</v>
      </c>
      <c r="AC2131" t="e">
        <f t="shared" si="1687"/>
        <v>#VALUE!</v>
      </c>
      <c r="AD2131" t="e">
        <f t="shared" si="1688"/>
        <v>#VALUE!</v>
      </c>
      <c r="AE2131" t="e">
        <f t="shared" si="1689"/>
        <v>#VALUE!</v>
      </c>
      <c r="AF2131" t="e">
        <f t="shared" si="1690"/>
        <v>#VALUE!</v>
      </c>
      <c r="AG2131" t="e">
        <f t="shared" si="1691"/>
        <v>#VALUE!</v>
      </c>
      <c r="AH2131" t="e">
        <f t="shared" si="1692"/>
        <v>#VALUE!</v>
      </c>
      <c r="BJ2131">
        <f t="shared" si="1693"/>
        <v>0</v>
      </c>
    </row>
    <row r="2132" spans="11:62" x14ac:dyDescent="0.2">
      <c r="K2132">
        <f>WeedDataInput!F2130</f>
        <v>0</v>
      </c>
      <c r="L2132">
        <f>WeedDataInput!G2130</f>
        <v>0</v>
      </c>
      <c r="M2132" s="10" t="str">
        <f t="shared" si="1671"/>
        <v>;0</v>
      </c>
      <c r="N2132" t="str">
        <f t="shared" si="1672"/>
        <v>;0</v>
      </c>
      <c r="O2132" t="str">
        <f t="shared" si="1673"/>
        <v>0</v>
      </c>
      <c r="P2132">
        <f t="shared" si="1674"/>
        <v>0</v>
      </c>
      <c r="Q2132">
        <f t="shared" si="1675"/>
        <v>0</v>
      </c>
      <c r="R2132">
        <f t="shared" si="1676"/>
        <v>0</v>
      </c>
      <c r="S2132">
        <f t="shared" si="1677"/>
        <v>0</v>
      </c>
      <c r="T2132">
        <f t="shared" si="1678"/>
        <v>0</v>
      </c>
      <c r="U2132">
        <f t="shared" si="1679"/>
        <v>0</v>
      </c>
      <c r="V2132">
        <f t="shared" si="1680"/>
        <v>0</v>
      </c>
      <c r="W2132">
        <f t="shared" si="1681"/>
        <v>0</v>
      </c>
      <c r="X2132">
        <f t="shared" si="1682"/>
        <v>0</v>
      </c>
      <c r="Y2132" s="10" t="e">
        <f t="shared" si="1683"/>
        <v>#VALUE!</v>
      </c>
      <c r="Z2132" t="e">
        <f t="shared" si="1684"/>
        <v>#VALUE!</v>
      </c>
      <c r="AA2132" t="e">
        <f t="shared" si="1685"/>
        <v>#VALUE!</v>
      </c>
      <c r="AB2132" t="e">
        <f t="shared" si="1686"/>
        <v>#VALUE!</v>
      </c>
      <c r="AC2132" t="e">
        <f t="shared" si="1687"/>
        <v>#VALUE!</v>
      </c>
      <c r="AD2132" t="e">
        <f t="shared" si="1688"/>
        <v>#VALUE!</v>
      </c>
      <c r="AE2132" t="e">
        <f t="shared" si="1689"/>
        <v>#VALUE!</v>
      </c>
      <c r="AF2132" t="e">
        <f t="shared" si="1690"/>
        <v>#VALUE!</v>
      </c>
      <c r="AG2132" t="e">
        <f t="shared" si="1691"/>
        <v>#VALUE!</v>
      </c>
      <c r="AH2132" t="e">
        <f t="shared" si="1692"/>
        <v>#VALUE!</v>
      </c>
      <c r="BJ2132">
        <f t="shared" si="1693"/>
        <v>0</v>
      </c>
    </row>
    <row r="2133" spans="11:62" x14ac:dyDescent="0.2">
      <c r="K2133">
        <f>WeedDataInput!F2131</f>
        <v>0</v>
      </c>
      <c r="L2133">
        <f>WeedDataInput!G2131</f>
        <v>0</v>
      </c>
      <c r="M2133" s="10" t="str">
        <f t="shared" si="1671"/>
        <v>;0</v>
      </c>
      <c r="N2133" t="str">
        <f t="shared" si="1672"/>
        <v>;0</v>
      </c>
      <c r="O2133" t="str">
        <f t="shared" si="1673"/>
        <v>0</v>
      </c>
      <c r="P2133">
        <f t="shared" si="1674"/>
        <v>0</v>
      </c>
      <c r="Q2133">
        <f t="shared" si="1675"/>
        <v>0</v>
      </c>
      <c r="R2133">
        <f t="shared" si="1676"/>
        <v>0</v>
      </c>
      <c r="S2133">
        <f t="shared" si="1677"/>
        <v>0</v>
      </c>
      <c r="T2133">
        <f t="shared" si="1678"/>
        <v>0</v>
      </c>
      <c r="U2133">
        <f t="shared" si="1679"/>
        <v>0</v>
      </c>
      <c r="V2133">
        <f t="shared" si="1680"/>
        <v>0</v>
      </c>
      <c r="W2133">
        <f t="shared" si="1681"/>
        <v>0</v>
      </c>
      <c r="X2133">
        <f t="shared" si="1682"/>
        <v>0</v>
      </c>
      <c r="Y2133" s="10" t="e">
        <f t="shared" si="1683"/>
        <v>#VALUE!</v>
      </c>
      <c r="Z2133" t="e">
        <f t="shared" si="1684"/>
        <v>#VALUE!</v>
      </c>
      <c r="AA2133" t="e">
        <f t="shared" si="1685"/>
        <v>#VALUE!</v>
      </c>
      <c r="AB2133" t="e">
        <f t="shared" si="1686"/>
        <v>#VALUE!</v>
      </c>
      <c r="AC2133" t="e">
        <f t="shared" si="1687"/>
        <v>#VALUE!</v>
      </c>
      <c r="AD2133" t="e">
        <f t="shared" si="1688"/>
        <v>#VALUE!</v>
      </c>
      <c r="AE2133" t="e">
        <f t="shared" si="1689"/>
        <v>#VALUE!</v>
      </c>
      <c r="AF2133" t="e">
        <f t="shared" si="1690"/>
        <v>#VALUE!</v>
      </c>
      <c r="AG2133" t="e">
        <f t="shared" si="1691"/>
        <v>#VALUE!</v>
      </c>
      <c r="AH2133" t="e">
        <f t="shared" si="1692"/>
        <v>#VALUE!</v>
      </c>
      <c r="BJ2133">
        <f t="shared" si="1693"/>
        <v>0</v>
      </c>
    </row>
    <row r="2134" spans="11:62" x14ac:dyDescent="0.2">
      <c r="K2134">
        <f>WeedDataInput!F2132</f>
        <v>0</v>
      </c>
      <c r="L2134">
        <f>WeedDataInput!G2132</f>
        <v>0</v>
      </c>
      <c r="M2134" s="10" t="str">
        <f t="shared" si="1671"/>
        <v>;0</v>
      </c>
      <c r="N2134" t="str">
        <f t="shared" si="1672"/>
        <v>;0</v>
      </c>
      <c r="O2134" t="str">
        <f t="shared" si="1673"/>
        <v>0</v>
      </c>
      <c r="P2134">
        <f t="shared" si="1674"/>
        <v>0</v>
      </c>
      <c r="Q2134">
        <f t="shared" si="1675"/>
        <v>0</v>
      </c>
      <c r="R2134">
        <f t="shared" si="1676"/>
        <v>0</v>
      </c>
      <c r="S2134">
        <f t="shared" si="1677"/>
        <v>0</v>
      </c>
      <c r="T2134">
        <f t="shared" si="1678"/>
        <v>0</v>
      </c>
      <c r="U2134">
        <f t="shared" si="1679"/>
        <v>0</v>
      </c>
      <c r="V2134">
        <f t="shared" si="1680"/>
        <v>0</v>
      </c>
      <c r="W2134">
        <f t="shared" si="1681"/>
        <v>0</v>
      </c>
      <c r="X2134">
        <f t="shared" si="1682"/>
        <v>0</v>
      </c>
      <c r="Y2134" s="10" t="e">
        <f t="shared" si="1683"/>
        <v>#VALUE!</v>
      </c>
      <c r="Z2134" t="e">
        <f t="shared" si="1684"/>
        <v>#VALUE!</v>
      </c>
      <c r="AA2134" t="e">
        <f t="shared" si="1685"/>
        <v>#VALUE!</v>
      </c>
      <c r="AB2134" t="e">
        <f t="shared" si="1686"/>
        <v>#VALUE!</v>
      </c>
      <c r="AC2134" t="e">
        <f t="shared" si="1687"/>
        <v>#VALUE!</v>
      </c>
      <c r="AD2134" t="e">
        <f t="shared" si="1688"/>
        <v>#VALUE!</v>
      </c>
      <c r="AE2134" t="e">
        <f t="shared" si="1689"/>
        <v>#VALUE!</v>
      </c>
      <c r="AF2134" t="e">
        <f t="shared" si="1690"/>
        <v>#VALUE!</v>
      </c>
      <c r="AG2134" t="e">
        <f t="shared" si="1691"/>
        <v>#VALUE!</v>
      </c>
      <c r="AH2134" t="e">
        <f t="shared" si="1692"/>
        <v>#VALUE!</v>
      </c>
      <c r="BJ2134">
        <f t="shared" si="1693"/>
        <v>0</v>
      </c>
    </row>
    <row r="2135" spans="11:62" x14ac:dyDescent="0.2">
      <c r="K2135">
        <f>WeedDataInput!F2133</f>
        <v>0</v>
      </c>
      <c r="L2135">
        <f>WeedDataInput!G2133</f>
        <v>0</v>
      </c>
      <c r="M2135" s="10" t="str">
        <f t="shared" si="1671"/>
        <v>;0</v>
      </c>
      <c r="N2135" t="str">
        <f t="shared" si="1672"/>
        <v>;0</v>
      </c>
      <c r="O2135" t="str">
        <f t="shared" si="1673"/>
        <v>0</v>
      </c>
      <c r="P2135">
        <f t="shared" si="1674"/>
        <v>0</v>
      </c>
      <c r="Q2135">
        <f t="shared" si="1675"/>
        <v>0</v>
      </c>
      <c r="R2135">
        <f t="shared" si="1676"/>
        <v>0</v>
      </c>
      <c r="S2135">
        <f t="shared" si="1677"/>
        <v>0</v>
      </c>
      <c r="T2135">
        <f t="shared" si="1678"/>
        <v>0</v>
      </c>
      <c r="U2135">
        <f t="shared" si="1679"/>
        <v>0</v>
      </c>
      <c r="V2135">
        <f t="shared" si="1680"/>
        <v>0</v>
      </c>
      <c r="W2135">
        <f t="shared" si="1681"/>
        <v>0</v>
      </c>
      <c r="X2135">
        <f t="shared" si="1682"/>
        <v>0</v>
      </c>
      <c r="Y2135" s="10" t="e">
        <f t="shared" si="1683"/>
        <v>#VALUE!</v>
      </c>
      <c r="Z2135" t="e">
        <f t="shared" si="1684"/>
        <v>#VALUE!</v>
      </c>
      <c r="AA2135" t="e">
        <f t="shared" si="1685"/>
        <v>#VALUE!</v>
      </c>
      <c r="AB2135" t="e">
        <f t="shared" si="1686"/>
        <v>#VALUE!</v>
      </c>
      <c r="AC2135" t="e">
        <f t="shared" si="1687"/>
        <v>#VALUE!</v>
      </c>
      <c r="AD2135" t="e">
        <f t="shared" si="1688"/>
        <v>#VALUE!</v>
      </c>
      <c r="AE2135" t="e">
        <f t="shared" si="1689"/>
        <v>#VALUE!</v>
      </c>
      <c r="AF2135" t="e">
        <f t="shared" si="1690"/>
        <v>#VALUE!</v>
      </c>
      <c r="AG2135" t="e">
        <f t="shared" si="1691"/>
        <v>#VALUE!</v>
      </c>
      <c r="AH2135" t="e">
        <f t="shared" si="1692"/>
        <v>#VALUE!</v>
      </c>
      <c r="BJ2135">
        <f t="shared" si="1693"/>
        <v>0</v>
      </c>
    </row>
    <row r="2136" spans="11:62" x14ac:dyDescent="0.2">
      <c r="K2136">
        <f>WeedDataInput!F2134</f>
        <v>0</v>
      </c>
      <c r="L2136">
        <f>WeedDataInput!G2134</f>
        <v>0</v>
      </c>
      <c r="M2136" s="10" t="str">
        <f t="shared" si="1671"/>
        <v>;0</v>
      </c>
      <c r="N2136" t="str">
        <f t="shared" si="1672"/>
        <v>;0</v>
      </c>
      <c r="O2136" t="str">
        <f t="shared" si="1673"/>
        <v>0</v>
      </c>
      <c r="P2136">
        <f t="shared" si="1674"/>
        <v>0</v>
      </c>
      <c r="Q2136">
        <f t="shared" si="1675"/>
        <v>0</v>
      </c>
      <c r="R2136">
        <f t="shared" si="1676"/>
        <v>0</v>
      </c>
      <c r="S2136">
        <f t="shared" si="1677"/>
        <v>0</v>
      </c>
      <c r="T2136">
        <f t="shared" si="1678"/>
        <v>0</v>
      </c>
      <c r="U2136">
        <f t="shared" si="1679"/>
        <v>0</v>
      </c>
      <c r="V2136">
        <f t="shared" si="1680"/>
        <v>0</v>
      </c>
      <c r="W2136">
        <f t="shared" si="1681"/>
        <v>0</v>
      </c>
      <c r="X2136">
        <f t="shared" si="1682"/>
        <v>0</v>
      </c>
      <c r="Y2136" s="10" t="e">
        <f t="shared" si="1683"/>
        <v>#VALUE!</v>
      </c>
      <c r="Z2136" t="e">
        <f t="shared" si="1684"/>
        <v>#VALUE!</v>
      </c>
      <c r="AA2136" t="e">
        <f t="shared" si="1685"/>
        <v>#VALUE!</v>
      </c>
      <c r="AB2136" t="e">
        <f t="shared" si="1686"/>
        <v>#VALUE!</v>
      </c>
      <c r="AC2136" t="e">
        <f t="shared" si="1687"/>
        <v>#VALUE!</v>
      </c>
      <c r="AD2136" t="e">
        <f t="shared" si="1688"/>
        <v>#VALUE!</v>
      </c>
      <c r="AE2136" t="e">
        <f t="shared" si="1689"/>
        <v>#VALUE!</v>
      </c>
      <c r="AF2136" t="e">
        <f t="shared" si="1690"/>
        <v>#VALUE!</v>
      </c>
      <c r="AG2136" t="e">
        <f t="shared" si="1691"/>
        <v>#VALUE!</v>
      </c>
      <c r="AH2136" t="e">
        <f t="shared" si="1692"/>
        <v>#VALUE!</v>
      </c>
      <c r="BJ2136">
        <f t="shared" si="1693"/>
        <v>0</v>
      </c>
    </row>
    <row r="2137" spans="11:62" x14ac:dyDescent="0.2">
      <c r="K2137">
        <f>WeedDataInput!F2135</f>
        <v>0</v>
      </c>
      <c r="L2137">
        <f>WeedDataInput!G2135</f>
        <v>0</v>
      </c>
      <c r="M2137" s="10" t="str">
        <f t="shared" si="1671"/>
        <v>;0</v>
      </c>
      <c r="N2137" t="str">
        <f t="shared" si="1672"/>
        <v>;0</v>
      </c>
      <c r="O2137" t="str">
        <f t="shared" si="1673"/>
        <v>0</v>
      </c>
      <c r="P2137">
        <f t="shared" si="1674"/>
        <v>0</v>
      </c>
      <c r="Q2137">
        <f t="shared" si="1675"/>
        <v>0</v>
      </c>
      <c r="R2137">
        <f t="shared" si="1676"/>
        <v>0</v>
      </c>
      <c r="S2137">
        <f t="shared" si="1677"/>
        <v>0</v>
      </c>
      <c r="T2137">
        <f t="shared" si="1678"/>
        <v>0</v>
      </c>
      <c r="U2137">
        <f t="shared" si="1679"/>
        <v>0</v>
      </c>
      <c r="V2137">
        <f t="shared" si="1680"/>
        <v>0</v>
      </c>
      <c r="W2137">
        <f t="shared" si="1681"/>
        <v>0</v>
      </c>
      <c r="X2137">
        <f t="shared" si="1682"/>
        <v>0</v>
      </c>
      <c r="Y2137" s="10" t="e">
        <f t="shared" si="1683"/>
        <v>#VALUE!</v>
      </c>
      <c r="Z2137" t="e">
        <f t="shared" si="1684"/>
        <v>#VALUE!</v>
      </c>
      <c r="AA2137" t="e">
        <f t="shared" si="1685"/>
        <v>#VALUE!</v>
      </c>
      <c r="AB2137" t="e">
        <f t="shared" si="1686"/>
        <v>#VALUE!</v>
      </c>
      <c r="AC2137" t="e">
        <f t="shared" si="1687"/>
        <v>#VALUE!</v>
      </c>
      <c r="AD2137" t="e">
        <f t="shared" si="1688"/>
        <v>#VALUE!</v>
      </c>
      <c r="AE2137" t="e">
        <f t="shared" si="1689"/>
        <v>#VALUE!</v>
      </c>
      <c r="AF2137" t="e">
        <f t="shared" si="1690"/>
        <v>#VALUE!</v>
      </c>
      <c r="AG2137" t="e">
        <f t="shared" si="1691"/>
        <v>#VALUE!</v>
      </c>
      <c r="AH2137" t="e">
        <f t="shared" si="1692"/>
        <v>#VALUE!</v>
      </c>
      <c r="BJ2137">
        <f t="shared" si="1693"/>
        <v>0</v>
      </c>
    </row>
    <row r="2138" spans="11:62" x14ac:dyDescent="0.2">
      <c r="K2138">
        <f>WeedDataInput!F2136</f>
        <v>0</v>
      </c>
      <c r="L2138">
        <f>WeedDataInput!G2136</f>
        <v>0</v>
      </c>
      <c r="M2138" s="10" t="str">
        <f t="shared" si="1671"/>
        <v>;0</v>
      </c>
      <c r="N2138" t="str">
        <f t="shared" si="1672"/>
        <v>;0</v>
      </c>
      <c r="O2138" t="str">
        <f t="shared" si="1673"/>
        <v>0</v>
      </c>
      <c r="P2138">
        <f t="shared" si="1674"/>
        <v>0</v>
      </c>
      <c r="Q2138">
        <f t="shared" si="1675"/>
        <v>0</v>
      </c>
      <c r="R2138">
        <f t="shared" si="1676"/>
        <v>0</v>
      </c>
      <c r="S2138">
        <f t="shared" si="1677"/>
        <v>0</v>
      </c>
      <c r="T2138">
        <f t="shared" si="1678"/>
        <v>0</v>
      </c>
      <c r="U2138">
        <f t="shared" si="1679"/>
        <v>0</v>
      </c>
      <c r="V2138">
        <f t="shared" si="1680"/>
        <v>0</v>
      </c>
      <c r="W2138">
        <f t="shared" si="1681"/>
        <v>0</v>
      </c>
      <c r="X2138">
        <f t="shared" si="1682"/>
        <v>0</v>
      </c>
      <c r="Y2138" s="10" t="e">
        <f t="shared" si="1683"/>
        <v>#VALUE!</v>
      </c>
      <c r="Z2138" t="e">
        <f t="shared" si="1684"/>
        <v>#VALUE!</v>
      </c>
      <c r="AA2138" t="e">
        <f t="shared" si="1685"/>
        <v>#VALUE!</v>
      </c>
      <c r="AB2138" t="e">
        <f t="shared" si="1686"/>
        <v>#VALUE!</v>
      </c>
      <c r="AC2138" t="e">
        <f t="shared" si="1687"/>
        <v>#VALUE!</v>
      </c>
      <c r="AD2138" t="e">
        <f t="shared" si="1688"/>
        <v>#VALUE!</v>
      </c>
      <c r="AE2138" t="e">
        <f t="shared" si="1689"/>
        <v>#VALUE!</v>
      </c>
      <c r="AF2138" t="e">
        <f t="shared" si="1690"/>
        <v>#VALUE!</v>
      </c>
      <c r="AG2138" t="e">
        <f t="shared" si="1691"/>
        <v>#VALUE!</v>
      </c>
      <c r="AH2138" t="e">
        <f t="shared" si="1692"/>
        <v>#VALUE!</v>
      </c>
      <c r="BJ2138">
        <f t="shared" si="1693"/>
        <v>0</v>
      </c>
    </row>
    <row r="2139" spans="11:62" x14ac:dyDescent="0.2">
      <c r="K2139">
        <f>WeedDataInput!F2137</f>
        <v>0</v>
      </c>
      <c r="L2139">
        <f>WeedDataInput!G2137</f>
        <v>0</v>
      </c>
      <c r="M2139" s="10" t="str">
        <f t="shared" si="1671"/>
        <v>;0</v>
      </c>
      <c r="N2139" t="str">
        <f t="shared" si="1672"/>
        <v>;0</v>
      </c>
      <c r="O2139" t="str">
        <f t="shared" si="1673"/>
        <v>0</v>
      </c>
      <c r="P2139">
        <f t="shared" si="1674"/>
        <v>0</v>
      </c>
      <c r="Q2139">
        <f t="shared" si="1675"/>
        <v>0</v>
      </c>
      <c r="R2139">
        <f t="shared" si="1676"/>
        <v>0</v>
      </c>
      <c r="S2139">
        <f t="shared" si="1677"/>
        <v>0</v>
      </c>
      <c r="T2139">
        <f t="shared" si="1678"/>
        <v>0</v>
      </c>
      <c r="U2139">
        <f t="shared" si="1679"/>
        <v>0</v>
      </c>
      <c r="V2139">
        <f t="shared" si="1680"/>
        <v>0</v>
      </c>
      <c r="W2139">
        <f t="shared" si="1681"/>
        <v>0</v>
      </c>
      <c r="X2139">
        <f t="shared" si="1682"/>
        <v>0</v>
      </c>
      <c r="Y2139" s="10" t="e">
        <f t="shared" si="1683"/>
        <v>#VALUE!</v>
      </c>
      <c r="Z2139" t="e">
        <f t="shared" si="1684"/>
        <v>#VALUE!</v>
      </c>
      <c r="AA2139" t="e">
        <f t="shared" si="1685"/>
        <v>#VALUE!</v>
      </c>
      <c r="AB2139" t="e">
        <f t="shared" si="1686"/>
        <v>#VALUE!</v>
      </c>
      <c r="AC2139" t="e">
        <f t="shared" si="1687"/>
        <v>#VALUE!</v>
      </c>
      <c r="AD2139" t="e">
        <f t="shared" si="1688"/>
        <v>#VALUE!</v>
      </c>
      <c r="AE2139" t="e">
        <f t="shared" si="1689"/>
        <v>#VALUE!</v>
      </c>
      <c r="AF2139" t="e">
        <f t="shared" si="1690"/>
        <v>#VALUE!</v>
      </c>
      <c r="AG2139" t="e">
        <f t="shared" si="1691"/>
        <v>#VALUE!</v>
      </c>
      <c r="AH2139" t="e">
        <f t="shared" si="1692"/>
        <v>#VALUE!</v>
      </c>
      <c r="BJ2139">
        <f t="shared" si="1693"/>
        <v>0</v>
      </c>
    </row>
    <row r="2140" spans="11:62" x14ac:dyDescent="0.2">
      <c r="K2140">
        <f>WeedDataInput!F2138</f>
        <v>0</v>
      </c>
      <c r="L2140">
        <f>WeedDataInput!G2138</f>
        <v>0</v>
      </c>
      <c r="M2140" s="10" t="str">
        <f t="shared" si="1671"/>
        <v>;0</v>
      </c>
      <c r="N2140" t="str">
        <f t="shared" si="1672"/>
        <v>;0</v>
      </c>
      <c r="O2140" t="str">
        <f t="shared" si="1673"/>
        <v>0</v>
      </c>
      <c r="P2140">
        <f t="shared" si="1674"/>
        <v>0</v>
      </c>
      <c r="Q2140">
        <f t="shared" si="1675"/>
        <v>0</v>
      </c>
      <c r="R2140">
        <f t="shared" si="1676"/>
        <v>0</v>
      </c>
      <c r="S2140">
        <f t="shared" si="1677"/>
        <v>0</v>
      </c>
      <c r="T2140">
        <f t="shared" si="1678"/>
        <v>0</v>
      </c>
      <c r="U2140">
        <f t="shared" si="1679"/>
        <v>0</v>
      </c>
      <c r="V2140">
        <f t="shared" si="1680"/>
        <v>0</v>
      </c>
      <c r="W2140">
        <f t="shared" si="1681"/>
        <v>0</v>
      </c>
      <c r="X2140">
        <f t="shared" si="1682"/>
        <v>0</v>
      </c>
      <c r="Y2140" s="10" t="e">
        <f t="shared" si="1683"/>
        <v>#VALUE!</v>
      </c>
      <c r="Z2140" t="e">
        <f t="shared" si="1684"/>
        <v>#VALUE!</v>
      </c>
      <c r="AA2140" t="e">
        <f t="shared" si="1685"/>
        <v>#VALUE!</v>
      </c>
      <c r="AB2140" t="e">
        <f t="shared" si="1686"/>
        <v>#VALUE!</v>
      </c>
      <c r="AC2140" t="e">
        <f t="shared" si="1687"/>
        <v>#VALUE!</v>
      </c>
      <c r="AD2140" t="e">
        <f t="shared" si="1688"/>
        <v>#VALUE!</v>
      </c>
      <c r="AE2140" t="e">
        <f t="shared" si="1689"/>
        <v>#VALUE!</v>
      </c>
      <c r="AF2140" t="e">
        <f t="shared" si="1690"/>
        <v>#VALUE!</v>
      </c>
      <c r="AG2140" t="e">
        <f t="shared" si="1691"/>
        <v>#VALUE!</v>
      </c>
      <c r="AH2140" t="e">
        <f t="shared" si="1692"/>
        <v>#VALUE!</v>
      </c>
      <c r="BJ2140">
        <f t="shared" si="1693"/>
        <v>0</v>
      </c>
    </row>
    <row r="2141" spans="11:62" x14ac:dyDescent="0.2">
      <c r="K2141">
        <f>WeedDataInput!F2139</f>
        <v>0</v>
      </c>
      <c r="L2141">
        <f>WeedDataInput!G2139</f>
        <v>0</v>
      </c>
      <c r="M2141" s="10" t="str">
        <f t="shared" si="1671"/>
        <v>;0</v>
      </c>
      <c r="N2141" t="str">
        <f t="shared" si="1672"/>
        <v>;0</v>
      </c>
      <c r="O2141" t="str">
        <f t="shared" si="1673"/>
        <v>0</v>
      </c>
      <c r="P2141">
        <f t="shared" si="1674"/>
        <v>0</v>
      </c>
      <c r="Q2141">
        <f t="shared" si="1675"/>
        <v>0</v>
      </c>
      <c r="R2141">
        <f t="shared" si="1676"/>
        <v>0</v>
      </c>
      <c r="S2141">
        <f t="shared" si="1677"/>
        <v>0</v>
      </c>
      <c r="T2141">
        <f t="shared" si="1678"/>
        <v>0</v>
      </c>
      <c r="U2141">
        <f t="shared" si="1679"/>
        <v>0</v>
      </c>
      <c r="V2141">
        <f t="shared" si="1680"/>
        <v>0</v>
      </c>
      <c r="W2141">
        <f t="shared" si="1681"/>
        <v>0</v>
      </c>
      <c r="X2141">
        <f t="shared" si="1682"/>
        <v>0</v>
      </c>
      <c r="Y2141" s="10" t="e">
        <f t="shared" si="1683"/>
        <v>#VALUE!</v>
      </c>
      <c r="Z2141" t="e">
        <f t="shared" si="1684"/>
        <v>#VALUE!</v>
      </c>
      <c r="AA2141" t="e">
        <f t="shared" si="1685"/>
        <v>#VALUE!</v>
      </c>
      <c r="AB2141" t="e">
        <f t="shared" si="1686"/>
        <v>#VALUE!</v>
      </c>
      <c r="AC2141" t="e">
        <f t="shared" si="1687"/>
        <v>#VALUE!</v>
      </c>
      <c r="AD2141" t="e">
        <f t="shared" si="1688"/>
        <v>#VALUE!</v>
      </c>
      <c r="AE2141" t="e">
        <f t="shared" si="1689"/>
        <v>#VALUE!</v>
      </c>
      <c r="AF2141" t="e">
        <f t="shared" si="1690"/>
        <v>#VALUE!</v>
      </c>
      <c r="AG2141" t="e">
        <f t="shared" si="1691"/>
        <v>#VALUE!</v>
      </c>
      <c r="AH2141" t="e">
        <f t="shared" si="1692"/>
        <v>#VALUE!</v>
      </c>
      <c r="BJ2141">
        <f t="shared" si="1693"/>
        <v>0</v>
      </c>
    </row>
    <row r="2142" spans="11:62" x14ac:dyDescent="0.2">
      <c r="K2142">
        <f>WeedDataInput!F2140</f>
        <v>0</v>
      </c>
      <c r="L2142">
        <f>WeedDataInput!G2140</f>
        <v>0</v>
      </c>
      <c r="M2142" s="10" t="str">
        <f t="shared" si="1671"/>
        <v>;0</v>
      </c>
      <c r="N2142" t="str">
        <f t="shared" si="1672"/>
        <v>;0</v>
      </c>
      <c r="O2142" t="str">
        <f t="shared" si="1673"/>
        <v>0</v>
      </c>
      <c r="P2142">
        <f t="shared" si="1674"/>
        <v>0</v>
      </c>
      <c r="Q2142">
        <f t="shared" si="1675"/>
        <v>0</v>
      </c>
      <c r="R2142">
        <f t="shared" si="1676"/>
        <v>0</v>
      </c>
      <c r="S2142">
        <f t="shared" si="1677"/>
        <v>0</v>
      </c>
      <c r="T2142">
        <f t="shared" si="1678"/>
        <v>0</v>
      </c>
      <c r="U2142">
        <f t="shared" si="1679"/>
        <v>0</v>
      </c>
      <c r="V2142">
        <f t="shared" si="1680"/>
        <v>0</v>
      </c>
      <c r="W2142">
        <f t="shared" si="1681"/>
        <v>0</v>
      </c>
      <c r="X2142">
        <f t="shared" si="1682"/>
        <v>0</v>
      </c>
      <c r="Y2142" s="10" t="e">
        <f t="shared" si="1683"/>
        <v>#VALUE!</v>
      </c>
      <c r="Z2142" t="e">
        <f t="shared" si="1684"/>
        <v>#VALUE!</v>
      </c>
      <c r="AA2142" t="e">
        <f t="shared" si="1685"/>
        <v>#VALUE!</v>
      </c>
      <c r="AB2142" t="e">
        <f t="shared" si="1686"/>
        <v>#VALUE!</v>
      </c>
      <c r="AC2142" t="e">
        <f t="shared" si="1687"/>
        <v>#VALUE!</v>
      </c>
      <c r="AD2142" t="e">
        <f t="shared" si="1688"/>
        <v>#VALUE!</v>
      </c>
      <c r="AE2142" t="e">
        <f t="shared" si="1689"/>
        <v>#VALUE!</v>
      </c>
      <c r="AF2142" t="e">
        <f t="shared" si="1690"/>
        <v>#VALUE!</v>
      </c>
      <c r="AG2142" t="e">
        <f t="shared" si="1691"/>
        <v>#VALUE!</v>
      </c>
      <c r="AH2142" t="e">
        <f t="shared" si="1692"/>
        <v>#VALUE!</v>
      </c>
      <c r="BJ2142">
        <f t="shared" si="1693"/>
        <v>0</v>
      </c>
    </row>
    <row r="2143" spans="11:62" x14ac:dyDescent="0.2">
      <c r="K2143">
        <f>WeedDataInput!F2141</f>
        <v>0</v>
      </c>
      <c r="L2143">
        <f>WeedDataInput!G2141</f>
        <v>0</v>
      </c>
      <c r="M2143" s="10" t="str">
        <f t="shared" si="1671"/>
        <v>;0</v>
      </c>
      <c r="N2143" t="str">
        <f t="shared" si="1672"/>
        <v>;0</v>
      </c>
      <c r="O2143" t="str">
        <f t="shared" si="1673"/>
        <v>0</v>
      </c>
      <c r="P2143">
        <f t="shared" si="1674"/>
        <v>0</v>
      </c>
      <c r="Q2143">
        <f t="shared" si="1675"/>
        <v>0</v>
      </c>
      <c r="R2143">
        <f t="shared" si="1676"/>
        <v>0</v>
      </c>
      <c r="S2143">
        <f t="shared" si="1677"/>
        <v>0</v>
      </c>
      <c r="T2143">
        <f t="shared" si="1678"/>
        <v>0</v>
      </c>
      <c r="U2143">
        <f t="shared" si="1679"/>
        <v>0</v>
      </c>
      <c r="V2143">
        <f t="shared" si="1680"/>
        <v>0</v>
      </c>
      <c r="W2143">
        <f t="shared" si="1681"/>
        <v>0</v>
      </c>
      <c r="X2143">
        <f t="shared" si="1682"/>
        <v>0</v>
      </c>
      <c r="Y2143" s="10" t="e">
        <f t="shared" si="1683"/>
        <v>#VALUE!</v>
      </c>
      <c r="Z2143" t="e">
        <f t="shared" si="1684"/>
        <v>#VALUE!</v>
      </c>
      <c r="AA2143" t="e">
        <f t="shared" si="1685"/>
        <v>#VALUE!</v>
      </c>
      <c r="AB2143" t="e">
        <f t="shared" si="1686"/>
        <v>#VALUE!</v>
      </c>
      <c r="AC2143" t="e">
        <f t="shared" si="1687"/>
        <v>#VALUE!</v>
      </c>
      <c r="AD2143" t="e">
        <f t="shared" si="1688"/>
        <v>#VALUE!</v>
      </c>
      <c r="AE2143" t="e">
        <f t="shared" si="1689"/>
        <v>#VALUE!</v>
      </c>
      <c r="AF2143" t="e">
        <f t="shared" si="1690"/>
        <v>#VALUE!</v>
      </c>
      <c r="AG2143" t="e">
        <f t="shared" si="1691"/>
        <v>#VALUE!</v>
      </c>
      <c r="AH2143" t="e">
        <f t="shared" si="1692"/>
        <v>#VALUE!</v>
      </c>
      <c r="BJ2143">
        <f t="shared" si="1693"/>
        <v>0</v>
      </c>
    </row>
    <row r="2144" spans="11:62" x14ac:dyDescent="0.2">
      <c r="K2144">
        <f>WeedDataInput!F2142</f>
        <v>0</v>
      </c>
      <c r="L2144">
        <f>WeedDataInput!G2142</f>
        <v>0</v>
      </c>
      <c r="M2144" s="10" t="str">
        <f t="shared" si="1671"/>
        <v>;0</v>
      </c>
      <c r="N2144" t="str">
        <f t="shared" si="1672"/>
        <v>;0</v>
      </c>
      <c r="O2144" t="str">
        <f t="shared" si="1673"/>
        <v>0</v>
      </c>
      <c r="P2144">
        <f t="shared" si="1674"/>
        <v>0</v>
      </c>
      <c r="Q2144">
        <f t="shared" si="1675"/>
        <v>0</v>
      </c>
      <c r="R2144">
        <f t="shared" si="1676"/>
        <v>0</v>
      </c>
      <c r="S2144">
        <f t="shared" si="1677"/>
        <v>0</v>
      </c>
      <c r="T2144">
        <f t="shared" si="1678"/>
        <v>0</v>
      </c>
      <c r="U2144">
        <f t="shared" si="1679"/>
        <v>0</v>
      </c>
      <c r="V2144">
        <f t="shared" si="1680"/>
        <v>0</v>
      </c>
      <c r="W2144">
        <f t="shared" si="1681"/>
        <v>0</v>
      </c>
      <c r="X2144">
        <f t="shared" si="1682"/>
        <v>0</v>
      </c>
      <c r="Y2144" s="10" t="e">
        <f t="shared" si="1683"/>
        <v>#VALUE!</v>
      </c>
      <c r="Z2144" t="e">
        <f t="shared" si="1684"/>
        <v>#VALUE!</v>
      </c>
      <c r="AA2144" t="e">
        <f t="shared" si="1685"/>
        <v>#VALUE!</v>
      </c>
      <c r="AB2144" t="e">
        <f t="shared" si="1686"/>
        <v>#VALUE!</v>
      </c>
      <c r="AC2144" t="e">
        <f t="shared" si="1687"/>
        <v>#VALUE!</v>
      </c>
      <c r="AD2144" t="e">
        <f t="shared" si="1688"/>
        <v>#VALUE!</v>
      </c>
      <c r="AE2144" t="e">
        <f t="shared" si="1689"/>
        <v>#VALUE!</v>
      </c>
      <c r="AF2144" t="e">
        <f t="shared" si="1690"/>
        <v>#VALUE!</v>
      </c>
      <c r="AG2144" t="e">
        <f t="shared" si="1691"/>
        <v>#VALUE!</v>
      </c>
      <c r="AH2144" t="e">
        <f t="shared" si="1692"/>
        <v>#VALUE!</v>
      </c>
      <c r="BJ2144">
        <f t="shared" si="1693"/>
        <v>0</v>
      </c>
    </row>
    <row r="2145" spans="11:62" x14ac:dyDescent="0.2">
      <c r="K2145">
        <f>WeedDataInput!F2143</f>
        <v>0</v>
      </c>
      <c r="L2145">
        <f>WeedDataInput!G2143</f>
        <v>0</v>
      </c>
      <c r="M2145" s="10" t="str">
        <f t="shared" si="1671"/>
        <v>;0</v>
      </c>
      <c r="N2145" t="str">
        <f t="shared" si="1672"/>
        <v>;0</v>
      </c>
      <c r="O2145" t="str">
        <f t="shared" si="1673"/>
        <v>0</v>
      </c>
      <c r="P2145">
        <f t="shared" si="1674"/>
        <v>0</v>
      </c>
      <c r="Q2145">
        <f t="shared" si="1675"/>
        <v>0</v>
      </c>
      <c r="R2145">
        <f t="shared" si="1676"/>
        <v>0</v>
      </c>
      <c r="S2145">
        <f t="shared" si="1677"/>
        <v>0</v>
      </c>
      <c r="T2145">
        <f t="shared" si="1678"/>
        <v>0</v>
      </c>
      <c r="U2145">
        <f t="shared" si="1679"/>
        <v>0</v>
      </c>
      <c r="V2145">
        <f t="shared" si="1680"/>
        <v>0</v>
      </c>
      <c r="W2145">
        <f t="shared" si="1681"/>
        <v>0</v>
      </c>
      <c r="X2145">
        <f t="shared" si="1682"/>
        <v>0</v>
      </c>
      <c r="Y2145" s="10" t="e">
        <f t="shared" si="1683"/>
        <v>#VALUE!</v>
      </c>
      <c r="Z2145" t="e">
        <f t="shared" si="1684"/>
        <v>#VALUE!</v>
      </c>
      <c r="AA2145" t="e">
        <f t="shared" si="1685"/>
        <v>#VALUE!</v>
      </c>
      <c r="AB2145" t="e">
        <f t="shared" si="1686"/>
        <v>#VALUE!</v>
      </c>
      <c r="AC2145" t="e">
        <f t="shared" si="1687"/>
        <v>#VALUE!</v>
      </c>
      <c r="AD2145" t="e">
        <f t="shared" si="1688"/>
        <v>#VALUE!</v>
      </c>
      <c r="AE2145" t="e">
        <f t="shared" si="1689"/>
        <v>#VALUE!</v>
      </c>
      <c r="AF2145" t="e">
        <f t="shared" si="1690"/>
        <v>#VALUE!</v>
      </c>
      <c r="AG2145" t="e">
        <f t="shared" si="1691"/>
        <v>#VALUE!</v>
      </c>
      <c r="AH2145" t="e">
        <f t="shared" si="1692"/>
        <v>#VALUE!</v>
      </c>
      <c r="BJ2145">
        <f t="shared" si="1693"/>
        <v>0</v>
      </c>
    </row>
    <row r="2146" spans="11:62" x14ac:dyDescent="0.2">
      <c r="K2146">
        <f>WeedDataInput!F2144</f>
        <v>0</v>
      </c>
      <c r="L2146">
        <f>WeedDataInput!G2144</f>
        <v>0</v>
      </c>
      <c r="M2146" s="10" t="str">
        <f t="shared" si="1671"/>
        <v>;0</v>
      </c>
      <c r="N2146" t="str">
        <f t="shared" si="1672"/>
        <v>;0</v>
      </c>
      <c r="O2146" t="str">
        <f t="shared" si="1673"/>
        <v>0</v>
      </c>
      <c r="P2146">
        <f t="shared" si="1674"/>
        <v>0</v>
      </c>
      <c r="Q2146">
        <f t="shared" si="1675"/>
        <v>0</v>
      </c>
      <c r="R2146">
        <f t="shared" si="1676"/>
        <v>0</v>
      </c>
      <c r="S2146">
        <f t="shared" si="1677"/>
        <v>0</v>
      </c>
      <c r="T2146">
        <f t="shared" si="1678"/>
        <v>0</v>
      </c>
      <c r="U2146">
        <f t="shared" si="1679"/>
        <v>0</v>
      </c>
      <c r="V2146">
        <f t="shared" si="1680"/>
        <v>0</v>
      </c>
      <c r="W2146">
        <f t="shared" si="1681"/>
        <v>0</v>
      </c>
      <c r="X2146">
        <f t="shared" si="1682"/>
        <v>0</v>
      </c>
      <c r="Y2146" s="10" t="e">
        <f t="shared" si="1683"/>
        <v>#VALUE!</v>
      </c>
      <c r="Z2146" t="e">
        <f t="shared" si="1684"/>
        <v>#VALUE!</v>
      </c>
      <c r="AA2146" t="e">
        <f t="shared" si="1685"/>
        <v>#VALUE!</v>
      </c>
      <c r="AB2146" t="e">
        <f t="shared" si="1686"/>
        <v>#VALUE!</v>
      </c>
      <c r="AC2146" t="e">
        <f t="shared" si="1687"/>
        <v>#VALUE!</v>
      </c>
      <c r="AD2146" t="e">
        <f t="shared" si="1688"/>
        <v>#VALUE!</v>
      </c>
      <c r="AE2146" t="e">
        <f t="shared" si="1689"/>
        <v>#VALUE!</v>
      </c>
      <c r="AF2146" t="e">
        <f t="shared" si="1690"/>
        <v>#VALUE!</v>
      </c>
      <c r="AG2146" t="e">
        <f t="shared" si="1691"/>
        <v>#VALUE!</v>
      </c>
      <c r="AH2146" t="e">
        <f t="shared" si="1692"/>
        <v>#VALUE!</v>
      </c>
      <c r="BJ2146">
        <f t="shared" si="1693"/>
        <v>0</v>
      </c>
    </row>
    <row r="2147" spans="11:62" x14ac:dyDescent="0.2">
      <c r="K2147">
        <f>WeedDataInput!F2145</f>
        <v>0</v>
      </c>
      <c r="L2147">
        <f>WeedDataInput!G2145</f>
        <v>0</v>
      </c>
      <c r="M2147" s="10" t="str">
        <f t="shared" si="1671"/>
        <v>;0</v>
      </c>
      <c r="N2147" t="str">
        <f t="shared" si="1672"/>
        <v>;0</v>
      </c>
      <c r="O2147" t="str">
        <f t="shared" si="1673"/>
        <v>0</v>
      </c>
      <c r="P2147">
        <f t="shared" si="1674"/>
        <v>0</v>
      </c>
      <c r="Q2147">
        <f t="shared" si="1675"/>
        <v>0</v>
      </c>
      <c r="R2147">
        <f t="shared" si="1676"/>
        <v>0</v>
      </c>
      <c r="S2147">
        <f t="shared" si="1677"/>
        <v>0</v>
      </c>
      <c r="T2147">
        <f t="shared" si="1678"/>
        <v>0</v>
      </c>
      <c r="U2147">
        <f t="shared" si="1679"/>
        <v>0</v>
      </c>
      <c r="V2147">
        <f t="shared" si="1680"/>
        <v>0</v>
      </c>
      <c r="W2147">
        <f t="shared" si="1681"/>
        <v>0</v>
      </c>
      <c r="X2147">
        <f t="shared" si="1682"/>
        <v>0</v>
      </c>
      <c r="Y2147" s="10" t="e">
        <f t="shared" si="1683"/>
        <v>#VALUE!</v>
      </c>
      <c r="Z2147" t="e">
        <f t="shared" si="1684"/>
        <v>#VALUE!</v>
      </c>
      <c r="AA2147" t="e">
        <f t="shared" si="1685"/>
        <v>#VALUE!</v>
      </c>
      <c r="AB2147" t="e">
        <f t="shared" si="1686"/>
        <v>#VALUE!</v>
      </c>
      <c r="AC2147" t="e">
        <f t="shared" si="1687"/>
        <v>#VALUE!</v>
      </c>
      <c r="AD2147" t="e">
        <f t="shared" si="1688"/>
        <v>#VALUE!</v>
      </c>
      <c r="AE2147" t="e">
        <f t="shared" si="1689"/>
        <v>#VALUE!</v>
      </c>
      <c r="AF2147" t="e">
        <f t="shared" si="1690"/>
        <v>#VALUE!</v>
      </c>
      <c r="AG2147" t="e">
        <f t="shared" si="1691"/>
        <v>#VALUE!</v>
      </c>
      <c r="AH2147" t="e">
        <f t="shared" si="1692"/>
        <v>#VALUE!</v>
      </c>
      <c r="BJ2147">
        <f t="shared" si="1693"/>
        <v>0</v>
      </c>
    </row>
    <row r="2148" spans="11:62" x14ac:dyDescent="0.2">
      <c r="K2148">
        <f>WeedDataInput!F2146</f>
        <v>0</v>
      </c>
      <c r="L2148">
        <f>WeedDataInput!G2146</f>
        <v>0</v>
      </c>
      <c r="M2148" s="10" t="str">
        <f t="shared" si="1671"/>
        <v>;0</v>
      </c>
      <c r="N2148" t="str">
        <f t="shared" si="1672"/>
        <v>;0</v>
      </c>
      <c r="O2148" t="str">
        <f t="shared" si="1673"/>
        <v>0</v>
      </c>
      <c r="P2148">
        <f t="shared" si="1674"/>
        <v>0</v>
      </c>
      <c r="Q2148">
        <f t="shared" si="1675"/>
        <v>0</v>
      </c>
      <c r="R2148">
        <f t="shared" si="1676"/>
        <v>0</v>
      </c>
      <c r="S2148">
        <f t="shared" si="1677"/>
        <v>0</v>
      </c>
      <c r="T2148">
        <f t="shared" si="1678"/>
        <v>0</v>
      </c>
      <c r="U2148">
        <f t="shared" si="1679"/>
        <v>0</v>
      </c>
      <c r="V2148">
        <f t="shared" si="1680"/>
        <v>0</v>
      </c>
      <c r="W2148">
        <f t="shared" si="1681"/>
        <v>0</v>
      </c>
      <c r="X2148">
        <f t="shared" si="1682"/>
        <v>0</v>
      </c>
      <c r="Y2148" s="10" t="e">
        <f t="shared" si="1683"/>
        <v>#VALUE!</v>
      </c>
      <c r="Z2148" t="e">
        <f t="shared" si="1684"/>
        <v>#VALUE!</v>
      </c>
      <c r="AA2148" t="e">
        <f t="shared" si="1685"/>
        <v>#VALUE!</v>
      </c>
      <c r="AB2148" t="e">
        <f t="shared" si="1686"/>
        <v>#VALUE!</v>
      </c>
      <c r="AC2148" t="e">
        <f t="shared" si="1687"/>
        <v>#VALUE!</v>
      </c>
      <c r="AD2148" t="e">
        <f t="shared" si="1688"/>
        <v>#VALUE!</v>
      </c>
      <c r="AE2148" t="e">
        <f t="shared" si="1689"/>
        <v>#VALUE!</v>
      </c>
      <c r="AF2148" t="e">
        <f t="shared" si="1690"/>
        <v>#VALUE!</v>
      </c>
      <c r="AG2148" t="e">
        <f t="shared" si="1691"/>
        <v>#VALUE!</v>
      </c>
      <c r="AH2148" t="e">
        <f t="shared" si="1692"/>
        <v>#VALUE!</v>
      </c>
      <c r="BJ2148">
        <f t="shared" si="1693"/>
        <v>0</v>
      </c>
    </row>
    <row r="2149" spans="11:62" x14ac:dyDescent="0.2">
      <c r="K2149">
        <f>WeedDataInput!F2147</f>
        <v>0</v>
      </c>
      <c r="L2149">
        <f>WeedDataInput!G2147</f>
        <v>0</v>
      </c>
      <c r="M2149" s="10" t="str">
        <f t="shared" si="1671"/>
        <v>;0</v>
      </c>
      <c r="N2149" t="str">
        <f t="shared" si="1672"/>
        <v>;0</v>
      </c>
      <c r="O2149" t="str">
        <f t="shared" si="1673"/>
        <v>0</v>
      </c>
      <c r="P2149">
        <f t="shared" si="1674"/>
        <v>0</v>
      </c>
      <c r="Q2149">
        <f t="shared" si="1675"/>
        <v>0</v>
      </c>
      <c r="R2149">
        <f t="shared" si="1676"/>
        <v>0</v>
      </c>
      <c r="S2149">
        <f t="shared" si="1677"/>
        <v>0</v>
      </c>
      <c r="T2149">
        <f t="shared" si="1678"/>
        <v>0</v>
      </c>
      <c r="U2149">
        <f t="shared" si="1679"/>
        <v>0</v>
      </c>
      <c r="V2149">
        <f t="shared" si="1680"/>
        <v>0</v>
      </c>
      <c r="W2149">
        <f t="shared" si="1681"/>
        <v>0</v>
      </c>
      <c r="X2149">
        <f t="shared" si="1682"/>
        <v>0</v>
      </c>
      <c r="Y2149" s="10" t="e">
        <f t="shared" si="1683"/>
        <v>#VALUE!</v>
      </c>
      <c r="Z2149" t="e">
        <f t="shared" si="1684"/>
        <v>#VALUE!</v>
      </c>
      <c r="AA2149" t="e">
        <f t="shared" si="1685"/>
        <v>#VALUE!</v>
      </c>
      <c r="AB2149" t="e">
        <f t="shared" si="1686"/>
        <v>#VALUE!</v>
      </c>
      <c r="AC2149" t="e">
        <f t="shared" si="1687"/>
        <v>#VALUE!</v>
      </c>
      <c r="AD2149" t="e">
        <f t="shared" si="1688"/>
        <v>#VALUE!</v>
      </c>
      <c r="AE2149" t="e">
        <f t="shared" si="1689"/>
        <v>#VALUE!</v>
      </c>
      <c r="AF2149" t="e">
        <f t="shared" si="1690"/>
        <v>#VALUE!</v>
      </c>
      <c r="AG2149" t="e">
        <f t="shared" si="1691"/>
        <v>#VALUE!</v>
      </c>
      <c r="AH2149" t="e">
        <f t="shared" si="1692"/>
        <v>#VALUE!</v>
      </c>
      <c r="BJ2149">
        <f t="shared" si="1693"/>
        <v>0</v>
      </c>
    </row>
    <row r="2150" spans="11:62" x14ac:dyDescent="0.2">
      <c r="K2150">
        <f>WeedDataInput!F2148</f>
        <v>0</v>
      </c>
      <c r="L2150">
        <f>WeedDataInput!G2148</f>
        <v>0</v>
      </c>
      <c r="M2150" s="10" t="str">
        <f t="shared" si="1671"/>
        <v>;0</v>
      </c>
      <c r="N2150" t="str">
        <f t="shared" si="1672"/>
        <v>;0</v>
      </c>
      <c r="O2150" t="str">
        <f t="shared" si="1673"/>
        <v>0</v>
      </c>
      <c r="P2150">
        <f t="shared" si="1674"/>
        <v>0</v>
      </c>
      <c r="Q2150">
        <f t="shared" si="1675"/>
        <v>0</v>
      </c>
      <c r="R2150">
        <f t="shared" si="1676"/>
        <v>0</v>
      </c>
      <c r="S2150">
        <f t="shared" si="1677"/>
        <v>0</v>
      </c>
      <c r="T2150">
        <f t="shared" si="1678"/>
        <v>0</v>
      </c>
      <c r="U2150">
        <f t="shared" si="1679"/>
        <v>0</v>
      </c>
      <c r="V2150">
        <f t="shared" si="1680"/>
        <v>0</v>
      </c>
      <c r="W2150">
        <f t="shared" si="1681"/>
        <v>0</v>
      </c>
      <c r="X2150">
        <f t="shared" si="1682"/>
        <v>0</v>
      </c>
      <c r="Y2150" s="10" t="e">
        <f t="shared" si="1683"/>
        <v>#VALUE!</v>
      </c>
      <c r="Z2150" t="e">
        <f t="shared" si="1684"/>
        <v>#VALUE!</v>
      </c>
      <c r="AA2150" t="e">
        <f t="shared" si="1685"/>
        <v>#VALUE!</v>
      </c>
      <c r="AB2150" t="e">
        <f t="shared" si="1686"/>
        <v>#VALUE!</v>
      </c>
      <c r="AC2150" t="e">
        <f t="shared" si="1687"/>
        <v>#VALUE!</v>
      </c>
      <c r="AD2150" t="e">
        <f t="shared" si="1688"/>
        <v>#VALUE!</v>
      </c>
      <c r="AE2150" t="e">
        <f t="shared" si="1689"/>
        <v>#VALUE!</v>
      </c>
      <c r="AF2150" t="e">
        <f t="shared" si="1690"/>
        <v>#VALUE!</v>
      </c>
      <c r="AG2150" t="e">
        <f t="shared" si="1691"/>
        <v>#VALUE!</v>
      </c>
      <c r="AH2150" t="e">
        <f t="shared" si="1692"/>
        <v>#VALUE!</v>
      </c>
      <c r="BJ2150">
        <f t="shared" si="1693"/>
        <v>0</v>
      </c>
    </row>
    <row r="2151" spans="11:62" x14ac:dyDescent="0.2">
      <c r="K2151">
        <f>WeedDataInput!F2149</f>
        <v>0</v>
      </c>
      <c r="L2151">
        <f>WeedDataInput!G2149</f>
        <v>0</v>
      </c>
      <c r="M2151" s="10" t="str">
        <f t="shared" si="1671"/>
        <v>;0</v>
      </c>
      <c r="N2151" t="str">
        <f t="shared" si="1672"/>
        <v>;0</v>
      </c>
      <c r="O2151" t="str">
        <f t="shared" si="1673"/>
        <v>0</v>
      </c>
      <c r="P2151">
        <f t="shared" si="1674"/>
        <v>0</v>
      </c>
      <c r="Q2151">
        <f t="shared" si="1675"/>
        <v>0</v>
      </c>
      <c r="R2151">
        <f t="shared" si="1676"/>
        <v>0</v>
      </c>
      <c r="S2151">
        <f t="shared" si="1677"/>
        <v>0</v>
      </c>
      <c r="T2151">
        <f t="shared" si="1678"/>
        <v>0</v>
      </c>
      <c r="U2151">
        <f t="shared" si="1679"/>
        <v>0</v>
      </c>
      <c r="V2151">
        <f t="shared" si="1680"/>
        <v>0</v>
      </c>
      <c r="W2151">
        <f t="shared" si="1681"/>
        <v>0</v>
      </c>
      <c r="X2151">
        <f t="shared" si="1682"/>
        <v>0</v>
      </c>
      <c r="Y2151" s="10" t="e">
        <f t="shared" si="1683"/>
        <v>#VALUE!</v>
      </c>
      <c r="Z2151" t="e">
        <f t="shared" si="1684"/>
        <v>#VALUE!</v>
      </c>
      <c r="AA2151" t="e">
        <f t="shared" si="1685"/>
        <v>#VALUE!</v>
      </c>
      <c r="AB2151" t="e">
        <f t="shared" si="1686"/>
        <v>#VALUE!</v>
      </c>
      <c r="AC2151" t="e">
        <f t="shared" si="1687"/>
        <v>#VALUE!</v>
      </c>
      <c r="AD2151" t="e">
        <f t="shared" si="1688"/>
        <v>#VALUE!</v>
      </c>
      <c r="AE2151" t="e">
        <f t="shared" si="1689"/>
        <v>#VALUE!</v>
      </c>
      <c r="AF2151" t="e">
        <f t="shared" si="1690"/>
        <v>#VALUE!</v>
      </c>
      <c r="AG2151" t="e">
        <f t="shared" si="1691"/>
        <v>#VALUE!</v>
      </c>
      <c r="AH2151" t="e">
        <f t="shared" si="1692"/>
        <v>#VALUE!</v>
      </c>
      <c r="BJ2151">
        <f t="shared" si="1693"/>
        <v>0</v>
      </c>
    </row>
    <row r="2152" spans="11:62" x14ac:dyDescent="0.2">
      <c r="K2152">
        <f>WeedDataInput!F2150</f>
        <v>0</v>
      </c>
      <c r="L2152">
        <f>WeedDataInput!G2150</f>
        <v>0</v>
      </c>
      <c r="M2152" s="10" t="str">
        <f t="shared" si="1671"/>
        <v>;0</v>
      </c>
      <c r="N2152" t="str">
        <f t="shared" si="1672"/>
        <v>;0</v>
      </c>
      <c r="O2152" t="str">
        <f t="shared" si="1673"/>
        <v>0</v>
      </c>
      <c r="P2152">
        <f t="shared" si="1674"/>
        <v>0</v>
      </c>
      <c r="Q2152">
        <f t="shared" si="1675"/>
        <v>0</v>
      </c>
      <c r="R2152">
        <f t="shared" si="1676"/>
        <v>0</v>
      </c>
      <c r="S2152">
        <f t="shared" si="1677"/>
        <v>0</v>
      </c>
      <c r="T2152">
        <f t="shared" si="1678"/>
        <v>0</v>
      </c>
      <c r="U2152">
        <f t="shared" si="1679"/>
        <v>0</v>
      </c>
      <c r="V2152">
        <f t="shared" si="1680"/>
        <v>0</v>
      </c>
      <c r="W2152">
        <f t="shared" si="1681"/>
        <v>0</v>
      </c>
      <c r="X2152">
        <f t="shared" si="1682"/>
        <v>0</v>
      </c>
      <c r="Y2152" s="10" t="e">
        <f t="shared" si="1683"/>
        <v>#VALUE!</v>
      </c>
      <c r="Z2152" t="e">
        <f t="shared" si="1684"/>
        <v>#VALUE!</v>
      </c>
      <c r="AA2152" t="e">
        <f t="shared" si="1685"/>
        <v>#VALUE!</v>
      </c>
      <c r="AB2152" t="e">
        <f t="shared" si="1686"/>
        <v>#VALUE!</v>
      </c>
      <c r="AC2152" t="e">
        <f t="shared" si="1687"/>
        <v>#VALUE!</v>
      </c>
      <c r="AD2152" t="e">
        <f t="shared" si="1688"/>
        <v>#VALUE!</v>
      </c>
      <c r="AE2152" t="e">
        <f t="shared" si="1689"/>
        <v>#VALUE!</v>
      </c>
      <c r="AF2152" t="e">
        <f t="shared" si="1690"/>
        <v>#VALUE!</v>
      </c>
      <c r="AG2152" t="e">
        <f t="shared" si="1691"/>
        <v>#VALUE!</v>
      </c>
      <c r="AH2152" t="e">
        <f t="shared" si="1692"/>
        <v>#VALUE!</v>
      </c>
      <c r="BJ2152">
        <f t="shared" si="1693"/>
        <v>0</v>
      </c>
    </row>
    <row r="2153" spans="11:62" x14ac:dyDescent="0.2">
      <c r="K2153">
        <f>WeedDataInput!F2151</f>
        <v>0</v>
      </c>
      <c r="L2153">
        <f>WeedDataInput!G2151</f>
        <v>0</v>
      </c>
      <c r="M2153" s="10" t="str">
        <f t="shared" si="1671"/>
        <v>;0</v>
      </c>
      <c r="N2153" t="str">
        <f t="shared" si="1672"/>
        <v>;0</v>
      </c>
      <c r="O2153" t="str">
        <f t="shared" si="1673"/>
        <v>0</v>
      </c>
      <c r="P2153">
        <f t="shared" si="1674"/>
        <v>0</v>
      </c>
      <c r="Q2153">
        <f t="shared" si="1675"/>
        <v>0</v>
      </c>
      <c r="R2153">
        <f t="shared" si="1676"/>
        <v>0</v>
      </c>
      <c r="S2153">
        <f t="shared" si="1677"/>
        <v>0</v>
      </c>
      <c r="T2153">
        <f t="shared" si="1678"/>
        <v>0</v>
      </c>
      <c r="U2153">
        <f t="shared" si="1679"/>
        <v>0</v>
      </c>
      <c r="V2153">
        <f t="shared" si="1680"/>
        <v>0</v>
      </c>
      <c r="W2153">
        <f t="shared" si="1681"/>
        <v>0</v>
      </c>
      <c r="X2153">
        <f t="shared" si="1682"/>
        <v>0</v>
      </c>
      <c r="Y2153" s="10" t="e">
        <f t="shared" si="1683"/>
        <v>#VALUE!</v>
      </c>
      <c r="Z2153" t="e">
        <f t="shared" si="1684"/>
        <v>#VALUE!</v>
      </c>
      <c r="AA2153" t="e">
        <f t="shared" si="1685"/>
        <v>#VALUE!</v>
      </c>
      <c r="AB2153" t="e">
        <f t="shared" si="1686"/>
        <v>#VALUE!</v>
      </c>
      <c r="AC2153" t="e">
        <f t="shared" si="1687"/>
        <v>#VALUE!</v>
      </c>
      <c r="AD2153" t="e">
        <f t="shared" si="1688"/>
        <v>#VALUE!</v>
      </c>
      <c r="AE2153" t="e">
        <f t="shared" si="1689"/>
        <v>#VALUE!</v>
      </c>
      <c r="AF2153" t="e">
        <f t="shared" si="1690"/>
        <v>#VALUE!</v>
      </c>
      <c r="AG2153" t="e">
        <f t="shared" si="1691"/>
        <v>#VALUE!</v>
      </c>
      <c r="AH2153" t="e">
        <f t="shared" si="1692"/>
        <v>#VALUE!</v>
      </c>
      <c r="BJ2153">
        <f t="shared" si="1693"/>
        <v>0</v>
      </c>
    </row>
    <row r="2154" spans="11:62" x14ac:dyDescent="0.2">
      <c r="K2154">
        <f>WeedDataInput!F2152</f>
        <v>0</v>
      </c>
      <c r="L2154">
        <f>WeedDataInput!G2152</f>
        <v>0</v>
      </c>
      <c r="M2154" s="10" t="str">
        <f t="shared" si="1671"/>
        <v>;0</v>
      </c>
      <c r="N2154" t="str">
        <f t="shared" si="1672"/>
        <v>;0</v>
      </c>
      <c r="O2154" t="str">
        <f t="shared" si="1673"/>
        <v>0</v>
      </c>
      <c r="P2154">
        <f t="shared" si="1674"/>
        <v>0</v>
      </c>
      <c r="Q2154">
        <f t="shared" si="1675"/>
        <v>0</v>
      </c>
      <c r="R2154">
        <f t="shared" si="1676"/>
        <v>0</v>
      </c>
      <c r="S2154">
        <f t="shared" si="1677"/>
        <v>0</v>
      </c>
      <c r="T2154">
        <f t="shared" si="1678"/>
        <v>0</v>
      </c>
      <c r="U2154">
        <f t="shared" si="1679"/>
        <v>0</v>
      </c>
      <c r="V2154">
        <f t="shared" si="1680"/>
        <v>0</v>
      </c>
      <c r="W2154">
        <f t="shared" si="1681"/>
        <v>0</v>
      </c>
      <c r="X2154">
        <f t="shared" si="1682"/>
        <v>0</v>
      </c>
      <c r="Y2154" s="10" t="e">
        <f t="shared" si="1683"/>
        <v>#VALUE!</v>
      </c>
      <c r="Z2154" t="e">
        <f t="shared" si="1684"/>
        <v>#VALUE!</v>
      </c>
      <c r="AA2154" t="e">
        <f t="shared" si="1685"/>
        <v>#VALUE!</v>
      </c>
      <c r="AB2154" t="e">
        <f t="shared" si="1686"/>
        <v>#VALUE!</v>
      </c>
      <c r="AC2154" t="e">
        <f t="shared" si="1687"/>
        <v>#VALUE!</v>
      </c>
      <c r="AD2154" t="e">
        <f t="shared" si="1688"/>
        <v>#VALUE!</v>
      </c>
      <c r="AE2154" t="e">
        <f t="shared" si="1689"/>
        <v>#VALUE!</v>
      </c>
      <c r="AF2154" t="e">
        <f t="shared" si="1690"/>
        <v>#VALUE!</v>
      </c>
      <c r="AG2154" t="e">
        <f t="shared" si="1691"/>
        <v>#VALUE!</v>
      </c>
      <c r="AH2154" t="e">
        <f t="shared" si="1692"/>
        <v>#VALUE!</v>
      </c>
      <c r="BJ2154">
        <f t="shared" si="1693"/>
        <v>0</v>
      </c>
    </row>
    <row r="2155" spans="11:62" x14ac:dyDescent="0.2">
      <c r="K2155">
        <f>WeedDataInput!F2153</f>
        <v>0</v>
      </c>
      <c r="L2155">
        <f>WeedDataInput!G2153</f>
        <v>0</v>
      </c>
      <c r="M2155" s="10" t="str">
        <f t="shared" si="1671"/>
        <v>;0</v>
      </c>
      <c r="N2155" t="str">
        <f t="shared" si="1672"/>
        <v>;0</v>
      </c>
      <c r="O2155" t="str">
        <f t="shared" si="1673"/>
        <v>0</v>
      </c>
      <c r="P2155">
        <f t="shared" si="1674"/>
        <v>0</v>
      </c>
      <c r="Q2155">
        <f t="shared" si="1675"/>
        <v>0</v>
      </c>
      <c r="R2155">
        <f t="shared" si="1676"/>
        <v>0</v>
      </c>
      <c r="S2155">
        <f t="shared" si="1677"/>
        <v>0</v>
      </c>
      <c r="T2155">
        <f t="shared" si="1678"/>
        <v>0</v>
      </c>
      <c r="U2155">
        <f t="shared" si="1679"/>
        <v>0</v>
      </c>
      <c r="V2155">
        <f t="shared" si="1680"/>
        <v>0</v>
      </c>
      <c r="W2155">
        <f t="shared" si="1681"/>
        <v>0</v>
      </c>
      <c r="X2155">
        <f t="shared" si="1682"/>
        <v>0</v>
      </c>
      <c r="Y2155" s="10" t="e">
        <f t="shared" si="1683"/>
        <v>#VALUE!</v>
      </c>
      <c r="Z2155" t="e">
        <f t="shared" si="1684"/>
        <v>#VALUE!</v>
      </c>
      <c r="AA2155" t="e">
        <f t="shared" si="1685"/>
        <v>#VALUE!</v>
      </c>
      <c r="AB2155" t="e">
        <f t="shared" si="1686"/>
        <v>#VALUE!</v>
      </c>
      <c r="AC2155" t="e">
        <f t="shared" si="1687"/>
        <v>#VALUE!</v>
      </c>
      <c r="AD2155" t="e">
        <f t="shared" si="1688"/>
        <v>#VALUE!</v>
      </c>
      <c r="AE2155" t="e">
        <f t="shared" si="1689"/>
        <v>#VALUE!</v>
      </c>
      <c r="AF2155" t="e">
        <f t="shared" si="1690"/>
        <v>#VALUE!</v>
      </c>
      <c r="AG2155" t="e">
        <f t="shared" si="1691"/>
        <v>#VALUE!</v>
      </c>
      <c r="AH2155" t="e">
        <f t="shared" si="1692"/>
        <v>#VALUE!</v>
      </c>
      <c r="BJ2155">
        <f t="shared" si="1693"/>
        <v>0</v>
      </c>
    </row>
    <row r="2156" spans="11:62" x14ac:dyDescent="0.2">
      <c r="K2156">
        <f>WeedDataInput!F2154</f>
        <v>0</v>
      </c>
      <c r="L2156">
        <f>WeedDataInput!G2154</f>
        <v>0</v>
      </c>
      <c r="M2156" s="10" t="str">
        <f t="shared" ref="M2156:M2219" si="1694">";"&amp;L2156</f>
        <v>;0</v>
      </c>
      <c r="N2156" t="str">
        <f t="shared" ref="N2156:N2219" si="1695">TRIM(M2156)</f>
        <v>;0</v>
      </c>
      <c r="O2156" t="str">
        <f t="shared" ref="O2156:O2219" si="1696">_xlfn.TEXTAFTER(N2156,";")</f>
        <v>0</v>
      </c>
      <c r="P2156">
        <f t="shared" ref="P2156:P2219" si="1697">IFERROR(_xlfn.TEXTAFTER(O2156,";"),0)</f>
        <v>0</v>
      </c>
      <c r="Q2156">
        <f t="shared" ref="Q2156:Q2219" si="1698">IFERROR(_xlfn.TEXTAFTER(P2156,";"),0)</f>
        <v>0</v>
      </c>
      <c r="R2156">
        <f t="shared" ref="R2156:R2219" si="1699">IFERROR(_xlfn.TEXTAFTER(Q2156,";"),0)</f>
        <v>0</v>
      </c>
      <c r="S2156">
        <f t="shared" ref="S2156:S2219" si="1700">IFERROR(_xlfn.TEXTAFTER(R2156,";"),0)</f>
        <v>0</v>
      </c>
      <c r="T2156">
        <f t="shared" ref="T2156:T2219" si="1701">IFERROR(_xlfn.TEXTAFTER(S2156,";"),0)</f>
        <v>0</v>
      </c>
      <c r="U2156">
        <f t="shared" ref="U2156:U2219" si="1702">IFERROR(_xlfn.TEXTAFTER(T2156,";"),0)</f>
        <v>0</v>
      </c>
      <c r="V2156">
        <f t="shared" ref="V2156:V2219" si="1703">IFERROR(_xlfn.TEXTAFTER(U2156,";"),0)</f>
        <v>0</v>
      </c>
      <c r="W2156">
        <f t="shared" ref="W2156:W2219" si="1704">IFERROR(_xlfn.TEXTAFTER(V2156,";"),0)</f>
        <v>0</v>
      </c>
      <c r="X2156">
        <f t="shared" ref="X2156:X2219" si="1705">IFERROR(_xlfn.TEXTAFTER(W2156,";"),0)</f>
        <v>0</v>
      </c>
      <c r="Y2156" s="10" t="e">
        <f t="shared" ref="Y2156:Y2219" si="1706">MID(M2156,SEARCH(";",M2156)+1,SEARCH(";",M2156,SEARCH(";",M2156)+1)-SEARCH(";",M2156)-1)</f>
        <v>#VALUE!</v>
      </c>
      <c r="Z2156" t="e">
        <f t="shared" ref="Z2156:Z2219" si="1707">MID(O2156,SEARCH(";",O2156)+1,SEARCH(";",O2156,SEARCH(";",O2156)+1)-SEARCH(";",O2156)-1)</f>
        <v>#VALUE!</v>
      </c>
      <c r="AA2156" t="e">
        <f t="shared" ref="AA2156:AA2219" si="1708">MID(P2156,SEARCH(";",P2156)+1,SEARCH(";",P2156,SEARCH(";",P2156)+1)-SEARCH(";",P2156)-1)</f>
        <v>#VALUE!</v>
      </c>
      <c r="AB2156" t="e">
        <f t="shared" ref="AB2156:AB2219" si="1709">MID(Q2156,SEARCH(";",Q2156)+1,SEARCH(";",Q2156,SEARCH(";",Q2156)+1)-SEARCH(";",Q2156)-1)</f>
        <v>#VALUE!</v>
      </c>
      <c r="AC2156" t="e">
        <f t="shared" ref="AC2156:AC2219" si="1710">MID(R2156,SEARCH(";",R2156)+1,SEARCH(";",R2156,SEARCH(";",R2156)+1)-SEARCH(";",R2156)-1)</f>
        <v>#VALUE!</v>
      </c>
      <c r="AD2156" t="e">
        <f t="shared" ref="AD2156:AD2219" si="1711">MID(S2156,SEARCH(";",S2156)+1,SEARCH(";",S2156,SEARCH(";",S2156)+1)-SEARCH(";",S2156)-1)</f>
        <v>#VALUE!</v>
      </c>
      <c r="AE2156" t="e">
        <f t="shared" ref="AE2156:AE2219" si="1712">MID(T2156,SEARCH(";",T2156)+1,SEARCH(";",T2156,SEARCH(";",T2156)+1)-SEARCH(";",T2156)-1)</f>
        <v>#VALUE!</v>
      </c>
      <c r="AF2156" t="e">
        <f t="shared" ref="AF2156:AF2219" si="1713">MID(U2156,SEARCH(";",U2156)+1,SEARCH(";",U2156,SEARCH(";",U2156)+1)-SEARCH(";",U2156)-1)</f>
        <v>#VALUE!</v>
      </c>
      <c r="AG2156" t="e">
        <f t="shared" ref="AG2156:AG2219" si="1714">MID(V2156,SEARCH(";",V2156)+1,SEARCH(";",V2156,SEARCH(";",V2156)+1)-SEARCH(";",V2156)-1)</f>
        <v>#VALUE!</v>
      </c>
      <c r="AH2156" t="e">
        <f t="shared" ref="AH2156:AH2219" si="1715">MID(W2156,SEARCH(";",W2156)+1,SEARCH(";",W2156,SEARCH(";",W2156)+1)-SEARCH(";",W2156)-1)</f>
        <v>#VALUE!</v>
      </c>
      <c r="BJ2156">
        <f t="shared" si="1693"/>
        <v>0</v>
      </c>
    </row>
    <row r="2157" spans="11:62" x14ac:dyDescent="0.2">
      <c r="K2157">
        <f>WeedDataInput!F2155</f>
        <v>0</v>
      </c>
      <c r="L2157">
        <f>WeedDataInput!G2155</f>
        <v>0</v>
      </c>
      <c r="M2157" s="10" t="str">
        <f t="shared" si="1694"/>
        <v>;0</v>
      </c>
      <c r="N2157" t="str">
        <f t="shared" si="1695"/>
        <v>;0</v>
      </c>
      <c r="O2157" t="str">
        <f t="shared" si="1696"/>
        <v>0</v>
      </c>
      <c r="P2157">
        <f t="shared" si="1697"/>
        <v>0</v>
      </c>
      <c r="Q2157">
        <f t="shared" si="1698"/>
        <v>0</v>
      </c>
      <c r="R2157">
        <f t="shared" si="1699"/>
        <v>0</v>
      </c>
      <c r="S2157">
        <f t="shared" si="1700"/>
        <v>0</v>
      </c>
      <c r="T2157">
        <f t="shared" si="1701"/>
        <v>0</v>
      </c>
      <c r="U2157">
        <f t="shared" si="1702"/>
        <v>0</v>
      </c>
      <c r="V2157">
        <f t="shared" si="1703"/>
        <v>0</v>
      </c>
      <c r="W2157">
        <f t="shared" si="1704"/>
        <v>0</v>
      </c>
      <c r="X2157">
        <f t="shared" si="1705"/>
        <v>0</v>
      </c>
      <c r="Y2157" s="10" t="e">
        <f t="shared" si="1706"/>
        <v>#VALUE!</v>
      </c>
      <c r="Z2157" t="e">
        <f t="shared" si="1707"/>
        <v>#VALUE!</v>
      </c>
      <c r="AA2157" t="e">
        <f t="shared" si="1708"/>
        <v>#VALUE!</v>
      </c>
      <c r="AB2157" t="e">
        <f t="shared" si="1709"/>
        <v>#VALUE!</v>
      </c>
      <c r="AC2157" t="e">
        <f t="shared" si="1710"/>
        <v>#VALUE!</v>
      </c>
      <c r="AD2157" t="e">
        <f t="shared" si="1711"/>
        <v>#VALUE!</v>
      </c>
      <c r="AE2157" t="e">
        <f t="shared" si="1712"/>
        <v>#VALUE!</v>
      </c>
      <c r="AF2157" t="e">
        <f t="shared" si="1713"/>
        <v>#VALUE!</v>
      </c>
      <c r="AG2157" t="e">
        <f t="shared" si="1714"/>
        <v>#VALUE!</v>
      </c>
      <c r="AH2157" t="e">
        <f t="shared" si="1715"/>
        <v>#VALUE!</v>
      </c>
      <c r="BJ2157">
        <f t="shared" si="1693"/>
        <v>0</v>
      </c>
    </row>
    <row r="2158" spans="11:62" x14ac:dyDescent="0.2">
      <c r="K2158">
        <f>WeedDataInput!F2156</f>
        <v>0</v>
      </c>
      <c r="L2158">
        <f>WeedDataInput!G2156</f>
        <v>0</v>
      </c>
      <c r="M2158" s="10" t="str">
        <f t="shared" si="1694"/>
        <v>;0</v>
      </c>
      <c r="N2158" t="str">
        <f t="shared" si="1695"/>
        <v>;0</v>
      </c>
      <c r="O2158" t="str">
        <f t="shared" si="1696"/>
        <v>0</v>
      </c>
      <c r="P2158">
        <f t="shared" si="1697"/>
        <v>0</v>
      </c>
      <c r="Q2158">
        <f t="shared" si="1698"/>
        <v>0</v>
      </c>
      <c r="R2158">
        <f t="shared" si="1699"/>
        <v>0</v>
      </c>
      <c r="S2158">
        <f t="shared" si="1700"/>
        <v>0</v>
      </c>
      <c r="T2158">
        <f t="shared" si="1701"/>
        <v>0</v>
      </c>
      <c r="U2158">
        <f t="shared" si="1702"/>
        <v>0</v>
      </c>
      <c r="V2158">
        <f t="shared" si="1703"/>
        <v>0</v>
      </c>
      <c r="W2158">
        <f t="shared" si="1704"/>
        <v>0</v>
      </c>
      <c r="X2158">
        <f t="shared" si="1705"/>
        <v>0</v>
      </c>
      <c r="Y2158" s="10" t="e">
        <f t="shared" si="1706"/>
        <v>#VALUE!</v>
      </c>
      <c r="Z2158" t="e">
        <f t="shared" si="1707"/>
        <v>#VALUE!</v>
      </c>
      <c r="AA2158" t="e">
        <f t="shared" si="1708"/>
        <v>#VALUE!</v>
      </c>
      <c r="AB2158" t="e">
        <f t="shared" si="1709"/>
        <v>#VALUE!</v>
      </c>
      <c r="AC2158" t="e">
        <f t="shared" si="1710"/>
        <v>#VALUE!</v>
      </c>
      <c r="AD2158" t="e">
        <f t="shared" si="1711"/>
        <v>#VALUE!</v>
      </c>
      <c r="AE2158" t="e">
        <f t="shared" si="1712"/>
        <v>#VALUE!</v>
      </c>
      <c r="AF2158" t="e">
        <f t="shared" si="1713"/>
        <v>#VALUE!</v>
      </c>
      <c r="AG2158" t="e">
        <f t="shared" si="1714"/>
        <v>#VALUE!</v>
      </c>
      <c r="AH2158" t="e">
        <f t="shared" si="1715"/>
        <v>#VALUE!</v>
      </c>
      <c r="BJ2158">
        <f t="shared" si="1693"/>
        <v>0</v>
      </c>
    </row>
    <row r="2159" spans="11:62" x14ac:dyDescent="0.2">
      <c r="K2159">
        <f>WeedDataInput!F2157</f>
        <v>0</v>
      </c>
      <c r="L2159">
        <f>WeedDataInput!G2157</f>
        <v>0</v>
      </c>
      <c r="M2159" s="10" t="str">
        <f t="shared" si="1694"/>
        <v>;0</v>
      </c>
      <c r="N2159" t="str">
        <f t="shared" si="1695"/>
        <v>;0</v>
      </c>
      <c r="O2159" t="str">
        <f t="shared" si="1696"/>
        <v>0</v>
      </c>
      <c r="P2159">
        <f t="shared" si="1697"/>
        <v>0</v>
      </c>
      <c r="Q2159">
        <f t="shared" si="1698"/>
        <v>0</v>
      </c>
      <c r="R2159">
        <f t="shared" si="1699"/>
        <v>0</v>
      </c>
      <c r="S2159">
        <f t="shared" si="1700"/>
        <v>0</v>
      </c>
      <c r="T2159">
        <f t="shared" si="1701"/>
        <v>0</v>
      </c>
      <c r="U2159">
        <f t="shared" si="1702"/>
        <v>0</v>
      </c>
      <c r="V2159">
        <f t="shared" si="1703"/>
        <v>0</v>
      </c>
      <c r="W2159">
        <f t="shared" si="1704"/>
        <v>0</v>
      </c>
      <c r="X2159">
        <f t="shared" si="1705"/>
        <v>0</v>
      </c>
      <c r="Y2159" s="10" t="e">
        <f t="shared" si="1706"/>
        <v>#VALUE!</v>
      </c>
      <c r="Z2159" t="e">
        <f t="shared" si="1707"/>
        <v>#VALUE!</v>
      </c>
      <c r="AA2159" t="e">
        <f t="shared" si="1708"/>
        <v>#VALUE!</v>
      </c>
      <c r="AB2159" t="e">
        <f t="shared" si="1709"/>
        <v>#VALUE!</v>
      </c>
      <c r="AC2159" t="e">
        <f t="shared" si="1710"/>
        <v>#VALUE!</v>
      </c>
      <c r="AD2159" t="e">
        <f t="shared" si="1711"/>
        <v>#VALUE!</v>
      </c>
      <c r="AE2159" t="e">
        <f t="shared" si="1712"/>
        <v>#VALUE!</v>
      </c>
      <c r="AF2159" t="e">
        <f t="shared" si="1713"/>
        <v>#VALUE!</v>
      </c>
      <c r="AG2159" t="e">
        <f t="shared" si="1714"/>
        <v>#VALUE!</v>
      </c>
      <c r="AH2159" t="e">
        <f t="shared" si="1715"/>
        <v>#VALUE!</v>
      </c>
      <c r="BJ2159">
        <f t="shared" si="1693"/>
        <v>0</v>
      </c>
    </row>
    <row r="2160" spans="11:62" x14ac:dyDescent="0.2">
      <c r="K2160">
        <f>WeedDataInput!F2158</f>
        <v>0</v>
      </c>
      <c r="L2160">
        <f>WeedDataInput!G2158</f>
        <v>0</v>
      </c>
      <c r="M2160" s="10" t="str">
        <f t="shared" si="1694"/>
        <v>;0</v>
      </c>
      <c r="N2160" t="str">
        <f t="shared" si="1695"/>
        <v>;0</v>
      </c>
      <c r="O2160" t="str">
        <f t="shared" si="1696"/>
        <v>0</v>
      </c>
      <c r="P2160">
        <f t="shared" si="1697"/>
        <v>0</v>
      </c>
      <c r="Q2160">
        <f t="shared" si="1698"/>
        <v>0</v>
      </c>
      <c r="R2160">
        <f t="shared" si="1699"/>
        <v>0</v>
      </c>
      <c r="S2160">
        <f t="shared" si="1700"/>
        <v>0</v>
      </c>
      <c r="T2160">
        <f t="shared" si="1701"/>
        <v>0</v>
      </c>
      <c r="U2160">
        <f t="shared" si="1702"/>
        <v>0</v>
      </c>
      <c r="V2160">
        <f t="shared" si="1703"/>
        <v>0</v>
      </c>
      <c r="W2160">
        <f t="shared" si="1704"/>
        <v>0</v>
      </c>
      <c r="X2160">
        <f t="shared" si="1705"/>
        <v>0</v>
      </c>
      <c r="Y2160" s="10" t="e">
        <f t="shared" si="1706"/>
        <v>#VALUE!</v>
      </c>
      <c r="Z2160" t="e">
        <f t="shared" si="1707"/>
        <v>#VALUE!</v>
      </c>
      <c r="AA2160" t="e">
        <f t="shared" si="1708"/>
        <v>#VALUE!</v>
      </c>
      <c r="AB2160" t="e">
        <f t="shared" si="1709"/>
        <v>#VALUE!</v>
      </c>
      <c r="AC2160" t="e">
        <f t="shared" si="1710"/>
        <v>#VALUE!</v>
      </c>
      <c r="AD2160" t="e">
        <f t="shared" si="1711"/>
        <v>#VALUE!</v>
      </c>
      <c r="AE2160" t="e">
        <f t="shared" si="1712"/>
        <v>#VALUE!</v>
      </c>
      <c r="AF2160" t="e">
        <f t="shared" si="1713"/>
        <v>#VALUE!</v>
      </c>
      <c r="AG2160" t="e">
        <f t="shared" si="1714"/>
        <v>#VALUE!</v>
      </c>
      <c r="AH2160" t="e">
        <f t="shared" si="1715"/>
        <v>#VALUE!</v>
      </c>
      <c r="BJ2160">
        <f t="shared" si="1693"/>
        <v>0</v>
      </c>
    </row>
    <row r="2161" spans="11:62" x14ac:dyDescent="0.2">
      <c r="K2161">
        <f>WeedDataInput!F2159</f>
        <v>0</v>
      </c>
      <c r="L2161">
        <f>WeedDataInput!G2159</f>
        <v>0</v>
      </c>
      <c r="M2161" s="10" t="str">
        <f t="shared" si="1694"/>
        <v>;0</v>
      </c>
      <c r="N2161" t="str">
        <f t="shared" si="1695"/>
        <v>;0</v>
      </c>
      <c r="O2161" t="str">
        <f t="shared" si="1696"/>
        <v>0</v>
      </c>
      <c r="P2161">
        <f t="shared" si="1697"/>
        <v>0</v>
      </c>
      <c r="Q2161">
        <f t="shared" si="1698"/>
        <v>0</v>
      </c>
      <c r="R2161">
        <f t="shared" si="1699"/>
        <v>0</v>
      </c>
      <c r="S2161">
        <f t="shared" si="1700"/>
        <v>0</v>
      </c>
      <c r="T2161">
        <f t="shared" si="1701"/>
        <v>0</v>
      </c>
      <c r="U2161">
        <f t="shared" si="1702"/>
        <v>0</v>
      </c>
      <c r="V2161">
        <f t="shared" si="1703"/>
        <v>0</v>
      </c>
      <c r="W2161">
        <f t="shared" si="1704"/>
        <v>0</v>
      </c>
      <c r="X2161">
        <f t="shared" si="1705"/>
        <v>0</v>
      </c>
      <c r="Y2161" s="10" t="e">
        <f t="shared" si="1706"/>
        <v>#VALUE!</v>
      </c>
      <c r="Z2161" t="e">
        <f t="shared" si="1707"/>
        <v>#VALUE!</v>
      </c>
      <c r="AA2161" t="e">
        <f t="shared" si="1708"/>
        <v>#VALUE!</v>
      </c>
      <c r="AB2161" t="e">
        <f t="shared" si="1709"/>
        <v>#VALUE!</v>
      </c>
      <c r="AC2161" t="e">
        <f t="shared" si="1710"/>
        <v>#VALUE!</v>
      </c>
      <c r="AD2161" t="e">
        <f t="shared" si="1711"/>
        <v>#VALUE!</v>
      </c>
      <c r="AE2161" t="e">
        <f t="shared" si="1712"/>
        <v>#VALUE!</v>
      </c>
      <c r="AF2161" t="e">
        <f t="shared" si="1713"/>
        <v>#VALUE!</v>
      </c>
      <c r="AG2161" t="e">
        <f t="shared" si="1714"/>
        <v>#VALUE!</v>
      </c>
      <c r="AH2161" t="e">
        <f t="shared" si="1715"/>
        <v>#VALUE!</v>
      </c>
      <c r="BJ2161">
        <f t="shared" si="1693"/>
        <v>0</v>
      </c>
    </row>
    <row r="2162" spans="11:62" x14ac:dyDescent="0.2">
      <c r="K2162">
        <f>WeedDataInput!F2160</f>
        <v>0</v>
      </c>
      <c r="L2162">
        <f>WeedDataInput!G2160</f>
        <v>0</v>
      </c>
      <c r="M2162" s="10" t="str">
        <f t="shared" si="1694"/>
        <v>;0</v>
      </c>
      <c r="N2162" t="str">
        <f t="shared" si="1695"/>
        <v>;0</v>
      </c>
      <c r="O2162" t="str">
        <f t="shared" si="1696"/>
        <v>0</v>
      </c>
      <c r="P2162">
        <f t="shared" si="1697"/>
        <v>0</v>
      </c>
      <c r="Q2162">
        <f t="shared" si="1698"/>
        <v>0</v>
      </c>
      <c r="R2162">
        <f t="shared" si="1699"/>
        <v>0</v>
      </c>
      <c r="S2162">
        <f t="shared" si="1700"/>
        <v>0</v>
      </c>
      <c r="T2162">
        <f t="shared" si="1701"/>
        <v>0</v>
      </c>
      <c r="U2162">
        <f t="shared" si="1702"/>
        <v>0</v>
      </c>
      <c r="V2162">
        <f t="shared" si="1703"/>
        <v>0</v>
      </c>
      <c r="W2162">
        <f t="shared" si="1704"/>
        <v>0</v>
      </c>
      <c r="X2162">
        <f t="shared" si="1705"/>
        <v>0</v>
      </c>
      <c r="Y2162" s="10" t="e">
        <f t="shared" si="1706"/>
        <v>#VALUE!</v>
      </c>
      <c r="Z2162" t="e">
        <f t="shared" si="1707"/>
        <v>#VALUE!</v>
      </c>
      <c r="AA2162" t="e">
        <f t="shared" si="1708"/>
        <v>#VALUE!</v>
      </c>
      <c r="AB2162" t="e">
        <f t="shared" si="1709"/>
        <v>#VALUE!</v>
      </c>
      <c r="AC2162" t="e">
        <f t="shared" si="1710"/>
        <v>#VALUE!</v>
      </c>
      <c r="AD2162" t="e">
        <f t="shared" si="1711"/>
        <v>#VALUE!</v>
      </c>
      <c r="AE2162" t="e">
        <f t="shared" si="1712"/>
        <v>#VALUE!</v>
      </c>
      <c r="AF2162" t="e">
        <f t="shared" si="1713"/>
        <v>#VALUE!</v>
      </c>
      <c r="AG2162" t="e">
        <f t="shared" si="1714"/>
        <v>#VALUE!</v>
      </c>
      <c r="AH2162" t="e">
        <f t="shared" si="1715"/>
        <v>#VALUE!</v>
      </c>
      <c r="BJ2162">
        <f t="shared" si="1693"/>
        <v>0</v>
      </c>
    </row>
    <row r="2163" spans="11:62" x14ac:dyDescent="0.2">
      <c r="K2163">
        <f>WeedDataInput!F2161</f>
        <v>0</v>
      </c>
      <c r="L2163">
        <f>WeedDataInput!G2161</f>
        <v>0</v>
      </c>
      <c r="M2163" s="10" t="str">
        <f t="shared" si="1694"/>
        <v>;0</v>
      </c>
      <c r="N2163" t="str">
        <f t="shared" si="1695"/>
        <v>;0</v>
      </c>
      <c r="O2163" t="str">
        <f t="shared" si="1696"/>
        <v>0</v>
      </c>
      <c r="P2163">
        <f t="shared" si="1697"/>
        <v>0</v>
      </c>
      <c r="Q2163">
        <f t="shared" si="1698"/>
        <v>0</v>
      </c>
      <c r="R2163">
        <f t="shared" si="1699"/>
        <v>0</v>
      </c>
      <c r="S2163">
        <f t="shared" si="1700"/>
        <v>0</v>
      </c>
      <c r="T2163">
        <f t="shared" si="1701"/>
        <v>0</v>
      </c>
      <c r="U2163">
        <f t="shared" si="1702"/>
        <v>0</v>
      </c>
      <c r="V2163">
        <f t="shared" si="1703"/>
        <v>0</v>
      </c>
      <c r="W2163">
        <f t="shared" si="1704"/>
        <v>0</v>
      </c>
      <c r="X2163">
        <f t="shared" si="1705"/>
        <v>0</v>
      </c>
      <c r="Y2163" s="10" t="e">
        <f t="shared" si="1706"/>
        <v>#VALUE!</v>
      </c>
      <c r="Z2163" t="e">
        <f t="shared" si="1707"/>
        <v>#VALUE!</v>
      </c>
      <c r="AA2163" t="e">
        <f t="shared" si="1708"/>
        <v>#VALUE!</v>
      </c>
      <c r="AB2163" t="e">
        <f t="shared" si="1709"/>
        <v>#VALUE!</v>
      </c>
      <c r="AC2163" t="e">
        <f t="shared" si="1710"/>
        <v>#VALUE!</v>
      </c>
      <c r="AD2163" t="e">
        <f t="shared" si="1711"/>
        <v>#VALUE!</v>
      </c>
      <c r="AE2163" t="e">
        <f t="shared" si="1712"/>
        <v>#VALUE!</v>
      </c>
      <c r="AF2163" t="e">
        <f t="shared" si="1713"/>
        <v>#VALUE!</v>
      </c>
      <c r="AG2163" t="e">
        <f t="shared" si="1714"/>
        <v>#VALUE!</v>
      </c>
      <c r="AH2163" t="e">
        <f t="shared" si="1715"/>
        <v>#VALUE!</v>
      </c>
      <c r="BJ2163">
        <f t="shared" si="1693"/>
        <v>0</v>
      </c>
    </row>
    <row r="2164" spans="11:62" x14ac:dyDescent="0.2">
      <c r="K2164">
        <f>WeedDataInput!F2162</f>
        <v>0</v>
      </c>
      <c r="L2164">
        <f>WeedDataInput!G2162</f>
        <v>0</v>
      </c>
      <c r="M2164" s="10" t="str">
        <f t="shared" si="1694"/>
        <v>;0</v>
      </c>
      <c r="N2164" t="str">
        <f t="shared" si="1695"/>
        <v>;0</v>
      </c>
      <c r="O2164" t="str">
        <f t="shared" si="1696"/>
        <v>0</v>
      </c>
      <c r="P2164">
        <f t="shared" si="1697"/>
        <v>0</v>
      </c>
      <c r="Q2164">
        <f t="shared" si="1698"/>
        <v>0</v>
      </c>
      <c r="R2164">
        <f t="shared" si="1699"/>
        <v>0</v>
      </c>
      <c r="S2164">
        <f t="shared" si="1700"/>
        <v>0</v>
      </c>
      <c r="T2164">
        <f t="shared" si="1701"/>
        <v>0</v>
      </c>
      <c r="U2164">
        <f t="shared" si="1702"/>
        <v>0</v>
      </c>
      <c r="V2164">
        <f t="shared" si="1703"/>
        <v>0</v>
      </c>
      <c r="W2164">
        <f t="shared" si="1704"/>
        <v>0</v>
      </c>
      <c r="X2164">
        <f t="shared" si="1705"/>
        <v>0</v>
      </c>
      <c r="Y2164" s="10" t="e">
        <f t="shared" si="1706"/>
        <v>#VALUE!</v>
      </c>
      <c r="Z2164" t="e">
        <f t="shared" si="1707"/>
        <v>#VALUE!</v>
      </c>
      <c r="AA2164" t="e">
        <f t="shared" si="1708"/>
        <v>#VALUE!</v>
      </c>
      <c r="AB2164" t="e">
        <f t="shared" si="1709"/>
        <v>#VALUE!</v>
      </c>
      <c r="AC2164" t="e">
        <f t="shared" si="1710"/>
        <v>#VALUE!</v>
      </c>
      <c r="AD2164" t="e">
        <f t="shared" si="1711"/>
        <v>#VALUE!</v>
      </c>
      <c r="AE2164" t="e">
        <f t="shared" si="1712"/>
        <v>#VALUE!</v>
      </c>
      <c r="AF2164" t="e">
        <f t="shared" si="1713"/>
        <v>#VALUE!</v>
      </c>
      <c r="AG2164" t="e">
        <f t="shared" si="1714"/>
        <v>#VALUE!</v>
      </c>
      <c r="AH2164" t="e">
        <f t="shared" si="1715"/>
        <v>#VALUE!</v>
      </c>
      <c r="BJ2164">
        <f t="shared" si="1693"/>
        <v>0</v>
      </c>
    </row>
    <row r="2165" spans="11:62" x14ac:dyDescent="0.2">
      <c r="K2165">
        <f>WeedDataInput!F2163</f>
        <v>0</v>
      </c>
      <c r="L2165">
        <f>WeedDataInput!G2163</f>
        <v>0</v>
      </c>
      <c r="M2165" s="10" t="str">
        <f t="shared" si="1694"/>
        <v>;0</v>
      </c>
      <c r="N2165" t="str">
        <f t="shared" si="1695"/>
        <v>;0</v>
      </c>
      <c r="O2165" t="str">
        <f t="shared" si="1696"/>
        <v>0</v>
      </c>
      <c r="P2165">
        <f t="shared" si="1697"/>
        <v>0</v>
      </c>
      <c r="Q2165">
        <f t="shared" si="1698"/>
        <v>0</v>
      </c>
      <c r="R2165">
        <f t="shared" si="1699"/>
        <v>0</v>
      </c>
      <c r="S2165">
        <f t="shared" si="1700"/>
        <v>0</v>
      </c>
      <c r="T2165">
        <f t="shared" si="1701"/>
        <v>0</v>
      </c>
      <c r="U2165">
        <f t="shared" si="1702"/>
        <v>0</v>
      </c>
      <c r="V2165">
        <f t="shared" si="1703"/>
        <v>0</v>
      </c>
      <c r="W2165">
        <f t="shared" si="1704"/>
        <v>0</v>
      </c>
      <c r="X2165">
        <f t="shared" si="1705"/>
        <v>0</v>
      </c>
      <c r="Y2165" s="10" t="e">
        <f t="shared" si="1706"/>
        <v>#VALUE!</v>
      </c>
      <c r="Z2165" t="e">
        <f t="shared" si="1707"/>
        <v>#VALUE!</v>
      </c>
      <c r="AA2165" t="e">
        <f t="shared" si="1708"/>
        <v>#VALUE!</v>
      </c>
      <c r="AB2165" t="e">
        <f t="shared" si="1709"/>
        <v>#VALUE!</v>
      </c>
      <c r="AC2165" t="e">
        <f t="shared" si="1710"/>
        <v>#VALUE!</v>
      </c>
      <c r="AD2165" t="e">
        <f t="shared" si="1711"/>
        <v>#VALUE!</v>
      </c>
      <c r="AE2165" t="e">
        <f t="shared" si="1712"/>
        <v>#VALUE!</v>
      </c>
      <c r="AF2165" t="e">
        <f t="shared" si="1713"/>
        <v>#VALUE!</v>
      </c>
      <c r="AG2165" t="e">
        <f t="shared" si="1714"/>
        <v>#VALUE!</v>
      </c>
      <c r="AH2165" t="e">
        <f t="shared" si="1715"/>
        <v>#VALUE!</v>
      </c>
      <c r="BJ2165">
        <f t="shared" si="1693"/>
        <v>0</v>
      </c>
    </row>
    <row r="2166" spans="11:62" x14ac:dyDescent="0.2">
      <c r="K2166">
        <f>WeedDataInput!F2164</f>
        <v>0</v>
      </c>
      <c r="L2166">
        <f>WeedDataInput!G2164</f>
        <v>0</v>
      </c>
      <c r="M2166" s="10" t="str">
        <f t="shared" si="1694"/>
        <v>;0</v>
      </c>
      <c r="N2166" t="str">
        <f t="shared" si="1695"/>
        <v>;0</v>
      </c>
      <c r="O2166" t="str">
        <f t="shared" si="1696"/>
        <v>0</v>
      </c>
      <c r="P2166">
        <f t="shared" si="1697"/>
        <v>0</v>
      </c>
      <c r="Q2166">
        <f t="shared" si="1698"/>
        <v>0</v>
      </c>
      <c r="R2166">
        <f t="shared" si="1699"/>
        <v>0</v>
      </c>
      <c r="S2166">
        <f t="shared" si="1700"/>
        <v>0</v>
      </c>
      <c r="T2166">
        <f t="shared" si="1701"/>
        <v>0</v>
      </c>
      <c r="U2166">
        <f t="shared" si="1702"/>
        <v>0</v>
      </c>
      <c r="V2166">
        <f t="shared" si="1703"/>
        <v>0</v>
      </c>
      <c r="W2166">
        <f t="shared" si="1704"/>
        <v>0</v>
      </c>
      <c r="X2166">
        <f t="shared" si="1705"/>
        <v>0</v>
      </c>
      <c r="Y2166" s="10" t="e">
        <f t="shared" si="1706"/>
        <v>#VALUE!</v>
      </c>
      <c r="Z2166" t="e">
        <f t="shared" si="1707"/>
        <v>#VALUE!</v>
      </c>
      <c r="AA2166" t="e">
        <f t="shared" si="1708"/>
        <v>#VALUE!</v>
      </c>
      <c r="AB2166" t="e">
        <f t="shared" si="1709"/>
        <v>#VALUE!</v>
      </c>
      <c r="AC2166" t="e">
        <f t="shared" si="1710"/>
        <v>#VALUE!</v>
      </c>
      <c r="AD2166" t="e">
        <f t="shared" si="1711"/>
        <v>#VALUE!</v>
      </c>
      <c r="AE2166" t="e">
        <f t="shared" si="1712"/>
        <v>#VALUE!</v>
      </c>
      <c r="AF2166" t="e">
        <f t="shared" si="1713"/>
        <v>#VALUE!</v>
      </c>
      <c r="AG2166" t="e">
        <f t="shared" si="1714"/>
        <v>#VALUE!</v>
      </c>
      <c r="AH2166" t="e">
        <f t="shared" si="1715"/>
        <v>#VALUE!</v>
      </c>
      <c r="BJ2166">
        <f t="shared" si="1693"/>
        <v>0</v>
      </c>
    </row>
    <row r="2167" spans="11:62" x14ac:dyDescent="0.2">
      <c r="K2167">
        <f>WeedDataInput!F2165</f>
        <v>0</v>
      </c>
      <c r="L2167">
        <f>WeedDataInput!G2165</f>
        <v>0</v>
      </c>
      <c r="M2167" s="10" t="str">
        <f t="shared" si="1694"/>
        <v>;0</v>
      </c>
      <c r="N2167" t="str">
        <f t="shared" si="1695"/>
        <v>;0</v>
      </c>
      <c r="O2167" t="str">
        <f t="shared" si="1696"/>
        <v>0</v>
      </c>
      <c r="P2167">
        <f t="shared" si="1697"/>
        <v>0</v>
      </c>
      <c r="Q2167">
        <f t="shared" si="1698"/>
        <v>0</v>
      </c>
      <c r="R2167">
        <f t="shared" si="1699"/>
        <v>0</v>
      </c>
      <c r="S2167">
        <f t="shared" si="1700"/>
        <v>0</v>
      </c>
      <c r="T2167">
        <f t="shared" si="1701"/>
        <v>0</v>
      </c>
      <c r="U2167">
        <f t="shared" si="1702"/>
        <v>0</v>
      </c>
      <c r="V2167">
        <f t="shared" si="1703"/>
        <v>0</v>
      </c>
      <c r="W2167">
        <f t="shared" si="1704"/>
        <v>0</v>
      </c>
      <c r="X2167">
        <f t="shared" si="1705"/>
        <v>0</v>
      </c>
      <c r="Y2167" s="10" t="e">
        <f t="shared" si="1706"/>
        <v>#VALUE!</v>
      </c>
      <c r="Z2167" t="e">
        <f t="shared" si="1707"/>
        <v>#VALUE!</v>
      </c>
      <c r="AA2167" t="e">
        <f t="shared" si="1708"/>
        <v>#VALUE!</v>
      </c>
      <c r="AB2167" t="e">
        <f t="shared" si="1709"/>
        <v>#VALUE!</v>
      </c>
      <c r="AC2167" t="e">
        <f t="shared" si="1710"/>
        <v>#VALUE!</v>
      </c>
      <c r="AD2167" t="e">
        <f t="shared" si="1711"/>
        <v>#VALUE!</v>
      </c>
      <c r="AE2167" t="e">
        <f t="shared" si="1712"/>
        <v>#VALUE!</v>
      </c>
      <c r="AF2167" t="e">
        <f t="shared" si="1713"/>
        <v>#VALUE!</v>
      </c>
      <c r="AG2167" t="e">
        <f t="shared" si="1714"/>
        <v>#VALUE!</v>
      </c>
      <c r="AH2167" t="e">
        <f t="shared" si="1715"/>
        <v>#VALUE!</v>
      </c>
      <c r="BJ2167">
        <f t="shared" si="1693"/>
        <v>0</v>
      </c>
    </row>
    <row r="2168" spans="11:62" x14ac:dyDescent="0.2">
      <c r="K2168">
        <f>WeedDataInput!F2166</f>
        <v>0</v>
      </c>
      <c r="L2168">
        <f>WeedDataInput!G2166</f>
        <v>0</v>
      </c>
      <c r="M2168" s="10" t="str">
        <f t="shared" si="1694"/>
        <v>;0</v>
      </c>
      <c r="N2168" t="str">
        <f t="shared" si="1695"/>
        <v>;0</v>
      </c>
      <c r="O2168" t="str">
        <f t="shared" si="1696"/>
        <v>0</v>
      </c>
      <c r="P2168">
        <f t="shared" si="1697"/>
        <v>0</v>
      </c>
      <c r="Q2168">
        <f t="shared" si="1698"/>
        <v>0</v>
      </c>
      <c r="R2168">
        <f t="shared" si="1699"/>
        <v>0</v>
      </c>
      <c r="S2168">
        <f t="shared" si="1700"/>
        <v>0</v>
      </c>
      <c r="T2168">
        <f t="shared" si="1701"/>
        <v>0</v>
      </c>
      <c r="U2168">
        <f t="shared" si="1702"/>
        <v>0</v>
      </c>
      <c r="V2168">
        <f t="shared" si="1703"/>
        <v>0</v>
      </c>
      <c r="W2168">
        <f t="shared" si="1704"/>
        <v>0</v>
      </c>
      <c r="X2168">
        <f t="shared" si="1705"/>
        <v>0</v>
      </c>
      <c r="Y2168" s="10" t="e">
        <f t="shared" si="1706"/>
        <v>#VALUE!</v>
      </c>
      <c r="Z2168" t="e">
        <f t="shared" si="1707"/>
        <v>#VALUE!</v>
      </c>
      <c r="AA2168" t="e">
        <f t="shared" si="1708"/>
        <v>#VALUE!</v>
      </c>
      <c r="AB2168" t="e">
        <f t="shared" si="1709"/>
        <v>#VALUE!</v>
      </c>
      <c r="AC2168" t="e">
        <f t="shared" si="1710"/>
        <v>#VALUE!</v>
      </c>
      <c r="AD2168" t="e">
        <f t="shared" si="1711"/>
        <v>#VALUE!</v>
      </c>
      <c r="AE2168" t="e">
        <f t="shared" si="1712"/>
        <v>#VALUE!</v>
      </c>
      <c r="AF2168" t="e">
        <f t="shared" si="1713"/>
        <v>#VALUE!</v>
      </c>
      <c r="AG2168" t="e">
        <f t="shared" si="1714"/>
        <v>#VALUE!</v>
      </c>
      <c r="AH2168" t="e">
        <f t="shared" si="1715"/>
        <v>#VALUE!</v>
      </c>
      <c r="BJ2168">
        <f t="shared" si="1693"/>
        <v>0</v>
      </c>
    </row>
    <row r="2169" spans="11:62" x14ac:dyDescent="0.2">
      <c r="K2169">
        <f>WeedDataInput!F2167</f>
        <v>0</v>
      </c>
      <c r="L2169">
        <f>WeedDataInput!G2167</f>
        <v>0</v>
      </c>
      <c r="M2169" s="10" t="str">
        <f t="shared" si="1694"/>
        <v>;0</v>
      </c>
      <c r="N2169" t="str">
        <f t="shared" si="1695"/>
        <v>;0</v>
      </c>
      <c r="O2169" t="str">
        <f t="shared" si="1696"/>
        <v>0</v>
      </c>
      <c r="P2169">
        <f t="shared" si="1697"/>
        <v>0</v>
      </c>
      <c r="Q2169">
        <f t="shared" si="1698"/>
        <v>0</v>
      </c>
      <c r="R2169">
        <f t="shared" si="1699"/>
        <v>0</v>
      </c>
      <c r="S2169">
        <f t="shared" si="1700"/>
        <v>0</v>
      </c>
      <c r="T2169">
        <f t="shared" si="1701"/>
        <v>0</v>
      </c>
      <c r="U2169">
        <f t="shared" si="1702"/>
        <v>0</v>
      </c>
      <c r="V2169">
        <f t="shared" si="1703"/>
        <v>0</v>
      </c>
      <c r="W2169">
        <f t="shared" si="1704"/>
        <v>0</v>
      </c>
      <c r="X2169">
        <f t="shared" si="1705"/>
        <v>0</v>
      </c>
      <c r="Y2169" s="10" t="e">
        <f t="shared" si="1706"/>
        <v>#VALUE!</v>
      </c>
      <c r="Z2169" t="e">
        <f t="shared" si="1707"/>
        <v>#VALUE!</v>
      </c>
      <c r="AA2169" t="e">
        <f t="shared" si="1708"/>
        <v>#VALUE!</v>
      </c>
      <c r="AB2169" t="e">
        <f t="shared" si="1709"/>
        <v>#VALUE!</v>
      </c>
      <c r="AC2169" t="e">
        <f t="shared" si="1710"/>
        <v>#VALUE!</v>
      </c>
      <c r="AD2169" t="e">
        <f t="shared" si="1711"/>
        <v>#VALUE!</v>
      </c>
      <c r="AE2169" t="e">
        <f t="shared" si="1712"/>
        <v>#VALUE!</v>
      </c>
      <c r="AF2169" t="e">
        <f t="shared" si="1713"/>
        <v>#VALUE!</v>
      </c>
      <c r="AG2169" t="e">
        <f t="shared" si="1714"/>
        <v>#VALUE!</v>
      </c>
      <c r="AH2169" t="e">
        <f t="shared" si="1715"/>
        <v>#VALUE!</v>
      </c>
      <c r="BJ2169">
        <f t="shared" si="1693"/>
        <v>0</v>
      </c>
    </row>
    <row r="2170" spans="11:62" x14ac:dyDescent="0.2">
      <c r="K2170">
        <f>WeedDataInput!F2168</f>
        <v>0</v>
      </c>
      <c r="L2170">
        <f>WeedDataInput!G2168</f>
        <v>0</v>
      </c>
      <c r="M2170" s="10" t="str">
        <f t="shared" si="1694"/>
        <v>;0</v>
      </c>
      <c r="N2170" t="str">
        <f t="shared" si="1695"/>
        <v>;0</v>
      </c>
      <c r="O2170" t="str">
        <f t="shared" si="1696"/>
        <v>0</v>
      </c>
      <c r="P2170">
        <f t="shared" si="1697"/>
        <v>0</v>
      </c>
      <c r="Q2170">
        <f t="shared" si="1698"/>
        <v>0</v>
      </c>
      <c r="R2170">
        <f t="shared" si="1699"/>
        <v>0</v>
      </c>
      <c r="S2170">
        <f t="shared" si="1700"/>
        <v>0</v>
      </c>
      <c r="T2170">
        <f t="shared" si="1701"/>
        <v>0</v>
      </c>
      <c r="U2170">
        <f t="shared" si="1702"/>
        <v>0</v>
      </c>
      <c r="V2170">
        <f t="shared" si="1703"/>
        <v>0</v>
      </c>
      <c r="W2170">
        <f t="shared" si="1704"/>
        <v>0</v>
      </c>
      <c r="X2170">
        <f t="shared" si="1705"/>
        <v>0</v>
      </c>
      <c r="Y2170" s="10" t="e">
        <f t="shared" si="1706"/>
        <v>#VALUE!</v>
      </c>
      <c r="Z2170" t="e">
        <f t="shared" si="1707"/>
        <v>#VALUE!</v>
      </c>
      <c r="AA2170" t="e">
        <f t="shared" si="1708"/>
        <v>#VALUE!</v>
      </c>
      <c r="AB2170" t="e">
        <f t="shared" si="1709"/>
        <v>#VALUE!</v>
      </c>
      <c r="AC2170" t="e">
        <f t="shared" si="1710"/>
        <v>#VALUE!</v>
      </c>
      <c r="AD2170" t="e">
        <f t="shared" si="1711"/>
        <v>#VALUE!</v>
      </c>
      <c r="AE2170" t="e">
        <f t="shared" si="1712"/>
        <v>#VALUE!</v>
      </c>
      <c r="AF2170" t="e">
        <f t="shared" si="1713"/>
        <v>#VALUE!</v>
      </c>
      <c r="AG2170" t="e">
        <f t="shared" si="1714"/>
        <v>#VALUE!</v>
      </c>
      <c r="AH2170" t="e">
        <f t="shared" si="1715"/>
        <v>#VALUE!</v>
      </c>
      <c r="BJ2170">
        <f t="shared" si="1693"/>
        <v>0</v>
      </c>
    </row>
    <row r="2171" spans="11:62" x14ac:dyDescent="0.2">
      <c r="K2171">
        <f>WeedDataInput!F2169</f>
        <v>0</v>
      </c>
      <c r="L2171">
        <f>WeedDataInput!G2169</f>
        <v>0</v>
      </c>
      <c r="M2171" s="10" t="str">
        <f t="shared" si="1694"/>
        <v>;0</v>
      </c>
      <c r="N2171" t="str">
        <f t="shared" si="1695"/>
        <v>;0</v>
      </c>
      <c r="O2171" t="str">
        <f t="shared" si="1696"/>
        <v>0</v>
      </c>
      <c r="P2171">
        <f t="shared" si="1697"/>
        <v>0</v>
      </c>
      <c r="Q2171">
        <f t="shared" si="1698"/>
        <v>0</v>
      </c>
      <c r="R2171">
        <f t="shared" si="1699"/>
        <v>0</v>
      </c>
      <c r="S2171">
        <f t="shared" si="1700"/>
        <v>0</v>
      </c>
      <c r="T2171">
        <f t="shared" si="1701"/>
        <v>0</v>
      </c>
      <c r="U2171">
        <f t="shared" si="1702"/>
        <v>0</v>
      </c>
      <c r="V2171">
        <f t="shared" si="1703"/>
        <v>0</v>
      </c>
      <c r="W2171">
        <f t="shared" si="1704"/>
        <v>0</v>
      </c>
      <c r="X2171">
        <f t="shared" si="1705"/>
        <v>0</v>
      </c>
      <c r="Y2171" s="10" t="e">
        <f t="shared" si="1706"/>
        <v>#VALUE!</v>
      </c>
      <c r="Z2171" t="e">
        <f t="shared" si="1707"/>
        <v>#VALUE!</v>
      </c>
      <c r="AA2171" t="e">
        <f t="shared" si="1708"/>
        <v>#VALUE!</v>
      </c>
      <c r="AB2171" t="e">
        <f t="shared" si="1709"/>
        <v>#VALUE!</v>
      </c>
      <c r="AC2171" t="e">
        <f t="shared" si="1710"/>
        <v>#VALUE!</v>
      </c>
      <c r="AD2171" t="e">
        <f t="shared" si="1711"/>
        <v>#VALUE!</v>
      </c>
      <c r="AE2171" t="e">
        <f t="shared" si="1712"/>
        <v>#VALUE!</v>
      </c>
      <c r="AF2171" t="e">
        <f t="shared" si="1713"/>
        <v>#VALUE!</v>
      </c>
      <c r="AG2171" t="e">
        <f t="shared" si="1714"/>
        <v>#VALUE!</v>
      </c>
      <c r="AH2171" t="e">
        <f t="shared" si="1715"/>
        <v>#VALUE!</v>
      </c>
      <c r="BJ2171">
        <f t="shared" si="1693"/>
        <v>0</v>
      </c>
    </row>
    <row r="2172" spans="11:62" x14ac:dyDescent="0.2">
      <c r="K2172">
        <f>WeedDataInput!F2170</f>
        <v>0</v>
      </c>
      <c r="L2172">
        <f>WeedDataInput!G2170</f>
        <v>0</v>
      </c>
      <c r="M2172" s="10" t="str">
        <f t="shared" si="1694"/>
        <v>;0</v>
      </c>
      <c r="N2172" t="str">
        <f t="shared" si="1695"/>
        <v>;0</v>
      </c>
      <c r="O2172" t="str">
        <f t="shared" si="1696"/>
        <v>0</v>
      </c>
      <c r="P2172">
        <f t="shared" si="1697"/>
        <v>0</v>
      </c>
      <c r="Q2172">
        <f t="shared" si="1698"/>
        <v>0</v>
      </c>
      <c r="R2172">
        <f t="shared" si="1699"/>
        <v>0</v>
      </c>
      <c r="S2172">
        <f t="shared" si="1700"/>
        <v>0</v>
      </c>
      <c r="T2172">
        <f t="shared" si="1701"/>
        <v>0</v>
      </c>
      <c r="U2172">
        <f t="shared" si="1702"/>
        <v>0</v>
      </c>
      <c r="V2172">
        <f t="shared" si="1703"/>
        <v>0</v>
      </c>
      <c r="W2172">
        <f t="shared" si="1704"/>
        <v>0</v>
      </c>
      <c r="X2172">
        <f t="shared" si="1705"/>
        <v>0</v>
      </c>
      <c r="Y2172" s="10" t="e">
        <f t="shared" si="1706"/>
        <v>#VALUE!</v>
      </c>
      <c r="Z2172" t="e">
        <f t="shared" si="1707"/>
        <v>#VALUE!</v>
      </c>
      <c r="AA2172" t="e">
        <f t="shared" si="1708"/>
        <v>#VALUE!</v>
      </c>
      <c r="AB2172" t="e">
        <f t="shared" si="1709"/>
        <v>#VALUE!</v>
      </c>
      <c r="AC2172" t="e">
        <f t="shared" si="1710"/>
        <v>#VALUE!</v>
      </c>
      <c r="AD2172" t="e">
        <f t="shared" si="1711"/>
        <v>#VALUE!</v>
      </c>
      <c r="AE2172" t="e">
        <f t="shared" si="1712"/>
        <v>#VALUE!</v>
      </c>
      <c r="AF2172" t="e">
        <f t="shared" si="1713"/>
        <v>#VALUE!</v>
      </c>
      <c r="AG2172" t="e">
        <f t="shared" si="1714"/>
        <v>#VALUE!</v>
      </c>
      <c r="AH2172" t="e">
        <f t="shared" si="1715"/>
        <v>#VALUE!</v>
      </c>
      <c r="BJ2172">
        <f t="shared" si="1693"/>
        <v>0</v>
      </c>
    </row>
    <row r="2173" spans="11:62" x14ac:dyDescent="0.2">
      <c r="K2173">
        <f>WeedDataInput!F2171</f>
        <v>0</v>
      </c>
      <c r="L2173">
        <f>WeedDataInput!G2171</f>
        <v>0</v>
      </c>
      <c r="M2173" s="10" t="str">
        <f t="shared" si="1694"/>
        <v>;0</v>
      </c>
      <c r="N2173" t="str">
        <f t="shared" si="1695"/>
        <v>;0</v>
      </c>
      <c r="O2173" t="str">
        <f t="shared" si="1696"/>
        <v>0</v>
      </c>
      <c r="P2173">
        <f t="shared" si="1697"/>
        <v>0</v>
      </c>
      <c r="Q2173">
        <f t="shared" si="1698"/>
        <v>0</v>
      </c>
      <c r="R2173">
        <f t="shared" si="1699"/>
        <v>0</v>
      </c>
      <c r="S2173">
        <f t="shared" si="1700"/>
        <v>0</v>
      </c>
      <c r="T2173">
        <f t="shared" si="1701"/>
        <v>0</v>
      </c>
      <c r="U2173">
        <f t="shared" si="1702"/>
        <v>0</v>
      </c>
      <c r="V2173">
        <f t="shared" si="1703"/>
        <v>0</v>
      </c>
      <c r="W2173">
        <f t="shared" si="1704"/>
        <v>0</v>
      </c>
      <c r="X2173">
        <f t="shared" si="1705"/>
        <v>0</v>
      </c>
      <c r="Y2173" s="10" t="e">
        <f t="shared" si="1706"/>
        <v>#VALUE!</v>
      </c>
      <c r="Z2173" t="e">
        <f t="shared" si="1707"/>
        <v>#VALUE!</v>
      </c>
      <c r="AA2173" t="e">
        <f t="shared" si="1708"/>
        <v>#VALUE!</v>
      </c>
      <c r="AB2173" t="e">
        <f t="shared" si="1709"/>
        <v>#VALUE!</v>
      </c>
      <c r="AC2173" t="e">
        <f t="shared" si="1710"/>
        <v>#VALUE!</v>
      </c>
      <c r="AD2173" t="e">
        <f t="shared" si="1711"/>
        <v>#VALUE!</v>
      </c>
      <c r="AE2173" t="e">
        <f t="shared" si="1712"/>
        <v>#VALUE!</v>
      </c>
      <c r="AF2173" t="e">
        <f t="shared" si="1713"/>
        <v>#VALUE!</v>
      </c>
      <c r="AG2173" t="e">
        <f t="shared" si="1714"/>
        <v>#VALUE!</v>
      </c>
      <c r="AH2173" t="e">
        <f t="shared" si="1715"/>
        <v>#VALUE!</v>
      </c>
      <c r="BJ2173">
        <f t="shared" si="1693"/>
        <v>0</v>
      </c>
    </row>
    <row r="2174" spans="11:62" x14ac:dyDescent="0.2">
      <c r="K2174">
        <f>WeedDataInput!F2172</f>
        <v>0</v>
      </c>
      <c r="L2174">
        <f>WeedDataInput!G2172</f>
        <v>0</v>
      </c>
      <c r="M2174" s="10" t="str">
        <f t="shared" si="1694"/>
        <v>;0</v>
      </c>
      <c r="N2174" t="str">
        <f t="shared" si="1695"/>
        <v>;0</v>
      </c>
      <c r="O2174" t="str">
        <f t="shared" si="1696"/>
        <v>0</v>
      </c>
      <c r="P2174">
        <f t="shared" si="1697"/>
        <v>0</v>
      </c>
      <c r="Q2174">
        <f t="shared" si="1698"/>
        <v>0</v>
      </c>
      <c r="R2174">
        <f t="shared" si="1699"/>
        <v>0</v>
      </c>
      <c r="S2174">
        <f t="shared" si="1700"/>
        <v>0</v>
      </c>
      <c r="T2174">
        <f t="shared" si="1701"/>
        <v>0</v>
      </c>
      <c r="U2174">
        <f t="shared" si="1702"/>
        <v>0</v>
      </c>
      <c r="V2174">
        <f t="shared" si="1703"/>
        <v>0</v>
      </c>
      <c r="W2174">
        <f t="shared" si="1704"/>
        <v>0</v>
      </c>
      <c r="X2174">
        <f t="shared" si="1705"/>
        <v>0</v>
      </c>
      <c r="Y2174" s="10" t="e">
        <f t="shared" si="1706"/>
        <v>#VALUE!</v>
      </c>
      <c r="Z2174" t="e">
        <f t="shared" si="1707"/>
        <v>#VALUE!</v>
      </c>
      <c r="AA2174" t="e">
        <f t="shared" si="1708"/>
        <v>#VALUE!</v>
      </c>
      <c r="AB2174" t="e">
        <f t="shared" si="1709"/>
        <v>#VALUE!</v>
      </c>
      <c r="AC2174" t="e">
        <f t="shared" si="1710"/>
        <v>#VALUE!</v>
      </c>
      <c r="AD2174" t="e">
        <f t="shared" si="1711"/>
        <v>#VALUE!</v>
      </c>
      <c r="AE2174" t="e">
        <f t="shared" si="1712"/>
        <v>#VALUE!</v>
      </c>
      <c r="AF2174" t="e">
        <f t="shared" si="1713"/>
        <v>#VALUE!</v>
      </c>
      <c r="AG2174" t="e">
        <f t="shared" si="1714"/>
        <v>#VALUE!</v>
      </c>
      <c r="AH2174" t="e">
        <f t="shared" si="1715"/>
        <v>#VALUE!</v>
      </c>
      <c r="BJ2174">
        <f t="shared" si="1693"/>
        <v>0</v>
      </c>
    </row>
    <row r="2175" spans="11:62" x14ac:dyDescent="0.2">
      <c r="K2175">
        <f>WeedDataInput!F2173</f>
        <v>0</v>
      </c>
      <c r="L2175">
        <f>WeedDataInput!G2173</f>
        <v>0</v>
      </c>
      <c r="M2175" s="10" t="str">
        <f t="shared" si="1694"/>
        <v>;0</v>
      </c>
      <c r="N2175" t="str">
        <f t="shared" si="1695"/>
        <v>;0</v>
      </c>
      <c r="O2175" t="str">
        <f t="shared" si="1696"/>
        <v>0</v>
      </c>
      <c r="P2175">
        <f t="shared" si="1697"/>
        <v>0</v>
      </c>
      <c r="Q2175">
        <f t="shared" si="1698"/>
        <v>0</v>
      </c>
      <c r="R2175">
        <f t="shared" si="1699"/>
        <v>0</v>
      </c>
      <c r="S2175">
        <f t="shared" si="1700"/>
        <v>0</v>
      </c>
      <c r="T2175">
        <f t="shared" si="1701"/>
        <v>0</v>
      </c>
      <c r="U2175">
        <f t="shared" si="1702"/>
        <v>0</v>
      </c>
      <c r="V2175">
        <f t="shared" si="1703"/>
        <v>0</v>
      </c>
      <c r="W2175">
        <f t="shared" si="1704"/>
        <v>0</v>
      </c>
      <c r="X2175">
        <f t="shared" si="1705"/>
        <v>0</v>
      </c>
      <c r="Y2175" s="10" t="e">
        <f t="shared" si="1706"/>
        <v>#VALUE!</v>
      </c>
      <c r="Z2175" t="e">
        <f t="shared" si="1707"/>
        <v>#VALUE!</v>
      </c>
      <c r="AA2175" t="e">
        <f t="shared" si="1708"/>
        <v>#VALUE!</v>
      </c>
      <c r="AB2175" t="e">
        <f t="shared" si="1709"/>
        <v>#VALUE!</v>
      </c>
      <c r="AC2175" t="e">
        <f t="shared" si="1710"/>
        <v>#VALUE!</v>
      </c>
      <c r="AD2175" t="e">
        <f t="shared" si="1711"/>
        <v>#VALUE!</v>
      </c>
      <c r="AE2175" t="e">
        <f t="shared" si="1712"/>
        <v>#VALUE!</v>
      </c>
      <c r="AF2175" t="e">
        <f t="shared" si="1713"/>
        <v>#VALUE!</v>
      </c>
      <c r="AG2175" t="e">
        <f t="shared" si="1714"/>
        <v>#VALUE!</v>
      </c>
      <c r="AH2175" t="e">
        <f t="shared" si="1715"/>
        <v>#VALUE!</v>
      </c>
      <c r="BJ2175">
        <f t="shared" si="1693"/>
        <v>0</v>
      </c>
    </row>
    <row r="2176" spans="11:62" x14ac:dyDescent="0.2">
      <c r="K2176">
        <f>WeedDataInput!F2174</f>
        <v>0</v>
      </c>
      <c r="L2176">
        <f>WeedDataInput!G2174</f>
        <v>0</v>
      </c>
      <c r="M2176" s="10" t="str">
        <f t="shared" si="1694"/>
        <v>;0</v>
      </c>
      <c r="N2176" t="str">
        <f t="shared" si="1695"/>
        <v>;0</v>
      </c>
      <c r="O2176" t="str">
        <f t="shared" si="1696"/>
        <v>0</v>
      </c>
      <c r="P2176">
        <f t="shared" si="1697"/>
        <v>0</v>
      </c>
      <c r="Q2176">
        <f t="shared" si="1698"/>
        <v>0</v>
      </c>
      <c r="R2176">
        <f t="shared" si="1699"/>
        <v>0</v>
      </c>
      <c r="S2176">
        <f t="shared" si="1700"/>
        <v>0</v>
      </c>
      <c r="T2176">
        <f t="shared" si="1701"/>
        <v>0</v>
      </c>
      <c r="U2176">
        <f t="shared" si="1702"/>
        <v>0</v>
      </c>
      <c r="V2176">
        <f t="shared" si="1703"/>
        <v>0</v>
      </c>
      <c r="W2176">
        <f t="shared" si="1704"/>
        <v>0</v>
      </c>
      <c r="X2176">
        <f t="shared" si="1705"/>
        <v>0</v>
      </c>
      <c r="Y2176" s="10" t="e">
        <f t="shared" si="1706"/>
        <v>#VALUE!</v>
      </c>
      <c r="Z2176" t="e">
        <f t="shared" si="1707"/>
        <v>#VALUE!</v>
      </c>
      <c r="AA2176" t="e">
        <f t="shared" si="1708"/>
        <v>#VALUE!</v>
      </c>
      <c r="AB2176" t="e">
        <f t="shared" si="1709"/>
        <v>#VALUE!</v>
      </c>
      <c r="AC2176" t="e">
        <f t="shared" si="1710"/>
        <v>#VALUE!</v>
      </c>
      <c r="AD2176" t="e">
        <f t="shared" si="1711"/>
        <v>#VALUE!</v>
      </c>
      <c r="AE2176" t="e">
        <f t="shared" si="1712"/>
        <v>#VALUE!</v>
      </c>
      <c r="AF2176" t="e">
        <f t="shared" si="1713"/>
        <v>#VALUE!</v>
      </c>
      <c r="AG2176" t="e">
        <f t="shared" si="1714"/>
        <v>#VALUE!</v>
      </c>
      <c r="AH2176" t="e">
        <f t="shared" si="1715"/>
        <v>#VALUE!</v>
      </c>
      <c r="BJ2176">
        <f t="shared" si="1693"/>
        <v>0</v>
      </c>
    </row>
    <row r="2177" spans="11:62" x14ac:dyDescent="0.2">
      <c r="K2177">
        <f>WeedDataInput!F2175</f>
        <v>0</v>
      </c>
      <c r="L2177">
        <f>WeedDataInput!G2175</f>
        <v>0</v>
      </c>
      <c r="M2177" s="10" t="str">
        <f t="shared" si="1694"/>
        <v>;0</v>
      </c>
      <c r="N2177" t="str">
        <f t="shared" si="1695"/>
        <v>;0</v>
      </c>
      <c r="O2177" t="str">
        <f t="shared" si="1696"/>
        <v>0</v>
      </c>
      <c r="P2177">
        <f t="shared" si="1697"/>
        <v>0</v>
      </c>
      <c r="Q2177">
        <f t="shared" si="1698"/>
        <v>0</v>
      </c>
      <c r="R2177">
        <f t="shared" si="1699"/>
        <v>0</v>
      </c>
      <c r="S2177">
        <f t="shared" si="1700"/>
        <v>0</v>
      </c>
      <c r="T2177">
        <f t="shared" si="1701"/>
        <v>0</v>
      </c>
      <c r="U2177">
        <f t="shared" si="1702"/>
        <v>0</v>
      </c>
      <c r="V2177">
        <f t="shared" si="1703"/>
        <v>0</v>
      </c>
      <c r="W2177">
        <f t="shared" si="1704"/>
        <v>0</v>
      </c>
      <c r="X2177">
        <f t="shared" si="1705"/>
        <v>0</v>
      </c>
      <c r="Y2177" s="10" t="e">
        <f t="shared" si="1706"/>
        <v>#VALUE!</v>
      </c>
      <c r="Z2177" t="e">
        <f t="shared" si="1707"/>
        <v>#VALUE!</v>
      </c>
      <c r="AA2177" t="e">
        <f t="shared" si="1708"/>
        <v>#VALUE!</v>
      </c>
      <c r="AB2177" t="e">
        <f t="shared" si="1709"/>
        <v>#VALUE!</v>
      </c>
      <c r="AC2177" t="e">
        <f t="shared" si="1710"/>
        <v>#VALUE!</v>
      </c>
      <c r="AD2177" t="e">
        <f t="shared" si="1711"/>
        <v>#VALUE!</v>
      </c>
      <c r="AE2177" t="e">
        <f t="shared" si="1712"/>
        <v>#VALUE!</v>
      </c>
      <c r="AF2177" t="e">
        <f t="shared" si="1713"/>
        <v>#VALUE!</v>
      </c>
      <c r="AG2177" t="e">
        <f t="shared" si="1714"/>
        <v>#VALUE!</v>
      </c>
      <c r="AH2177" t="e">
        <f t="shared" si="1715"/>
        <v>#VALUE!</v>
      </c>
      <c r="BJ2177">
        <f t="shared" si="1693"/>
        <v>0</v>
      </c>
    </row>
    <row r="2178" spans="11:62" x14ac:dyDescent="0.2">
      <c r="K2178">
        <f>WeedDataInput!F2176</f>
        <v>0</v>
      </c>
      <c r="L2178">
        <f>WeedDataInput!G2176</f>
        <v>0</v>
      </c>
      <c r="M2178" s="10" t="str">
        <f t="shared" si="1694"/>
        <v>;0</v>
      </c>
      <c r="N2178" t="str">
        <f t="shared" si="1695"/>
        <v>;0</v>
      </c>
      <c r="O2178" t="str">
        <f t="shared" si="1696"/>
        <v>0</v>
      </c>
      <c r="P2178">
        <f t="shared" si="1697"/>
        <v>0</v>
      </c>
      <c r="Q2178">
        <f t="shared" si="1698"/>
        <v>0</v>
      </c>
      <c r="R2178">
        <f t="shared" si="1699"/>
        <v>0</v>
      </c>
      <c r="S2178">
        <f t="shared" si="1700"/>
        <v>0</v>
      </c>
      <c r="T2178">
        <f t="shared" si="1701"/>
        <v>0</v>
      </c>
      <c r="U2178">
        <f t="shared" si="1702"/>
        <v>0</v>
      </c>
      <c r="V2178">
        <f t="shared" si="1703"/>
        <v>0</v>
      </c>
      <c r="W2178">
        <f t="shared" si="1704"/>
        <v>0</v>
      </c>
      <c r="X2178">
        <f t="shared" si="1705"/>
        <v>0</v>
      </c>
      <c r="Y2178" s="10" t="e">
        <f t="shared" si="1706"/>
        <v>#VALUE!</v>
      </c>
      <c r="Z2178" t="e">
        <f t="shared" si="1707"/>
        <v>#VALUE!</v>
      </c>
      <c r="AA2178" t="e">
        <f t="shared" si="1708"/>
        <v>#VALUE!</v>
      </c>
      <c r="AB2178" t="e">
        <f t="shared" si="1709"/>
        <v>#VALUE!</v>
      </c>
      <c r="AC2178" t="e">
        <f t="shared" si="1710"/>
        <v>#VALUE!</v>
      </c>
      <c r="AD2178" t="e">
        <f t="shared" si="1711"/>
        <v>#VALUE!</v>
      </c>
      <c r="AE2178" t="e">
        <f t="shared" si="1712"/>
        <v>#VALUE!</v>
      </c>
      <c r="AF2178" t="e">
        <f t="shared" si="1713"/>
        <v>#VALUE!</v>
      </c>
      <c r="AG2178" t="e">
        <f t="shared" si="1714"/>
        <v>#VALUE!</v>
      </c>
      <c r="AH2178" t="e">
        <f t="shared" si="1715"/>
        <v>#VALUE!</v>
      </c>
      <c r="BJ2178">
        <f t="shared" si="1693"/>
        <v>0</v>
      </c>
    </row>
    <row r="2179" spans="11:62" x14ac:dyDescent="0.2">
      <c r="K2179">
        <f>WeedDataInput!F2177</f>
        <v>0</v>
      </c>
      <c r="L2179">
        <f>WeedDataInput!G2177</f>
        <v>0</v>
      </c>
      <c r="M2179" s="10" t="str">
        <f t="shared" si="1694"/>
        <v>;0</v>
      </c>
      <c r="N2179" t="str">
        <f t="shared" si="1695"/>
        <v>;0</v>
      </c>
      <c r="O2179" t="str">
        <f t="shared" si="1696"/>
        <v>0</v>
      </c>
      <c r="P2179">
        <f t="shared" si="1697"/>
        <v>0</v>
      </c>
      <c r="Q2179">
        <f t="shared" si="1698"/>
        <v>0</v>
      </c>
      <c r="R2179">
        <f t="shared" si="1699"/>
        <v>0</v>
      </c>
      <c r="S2179">
        <f t="shared" si="1700"/>
        <v>0</v>
      </c>
      <c r="T2179">
        <f t="shared" si="1701"/>
        <v>0</v>
      </c>
      <c r="U2179">
        <f t="shared" si="1702"/>
        <v>0</v>
      </c>
      <c r="V2179">
        <f t="shared" si="1703"/>
        <v>0</v>
      </c>
      <c r="W2179">
        <f t="shared" si="1704"/>
        <v>0</v>
      </c>
      <c r="X2179">
        <f t="shared" si="1705"/>
        <v>0</v>
      </c>
      <c r="Y2179" s="10" t="e">
        <f t="shared" si="1706"/>
        <v>#VALUE!</v>
      </c>
      <c r="Z2179" t="e">
        <f t="shared" si="1707"/>
        <v>#VALUE!</v>
      </c>
      <c r="AA2179" t="e">
        <f t="shared" si="1708"/>
        <v>#VALUE!</v>
      </c>
      <c r="AB2179" t="e">
        <f t="shared" si="1709"/>
        <v>#VALUE!</v>
      </c>
      <c r="AC2179" t="e">
        <f t="shared" si="1710"/>
        <v>#VALUE!</v>
      </c>
      <c r="AD2179" t="e">
        <f t="shared" si="1711"/>
        <v>#VALUE!</v>
      </c>
      <c r="AE2179" t="e">
        <f t="shared" si="1712"/>
        <v>#VALUE!</v>
      </c>
      <c r="AF2179" t="e">
        <f t="shared" si="1713"/>
        <v>#VALUE!</v>
      </c>
      <c r="AG2179" t="e">
        <f t="shared" si="1714"/>
        <v>#VALUE!</v>
      </c>
      <c r="AH2179" t="e">
        <f t="shared" si="1715"/>
        <v>#VALUE!</v>
      </c>
      <c r="BJ2179">
        <f t="shared" si="1693"/>
        <v>0</v>
      </c>
    </row>
    <row r="2180" spans="11:62" x14ac:dyDescent="0.2">
      <c r="K2180">
        <f>WeedDataInput!F2178</f>
        <v>0</v>
      </c>
      <c r="L2180">
        <f>WeedDataInput!G2178</f>
        <v>0</v>
      </c>
      <c r="M2180" s="10" t="str">
        <f t="shared" si="1694"/>
        <v>;0</v>
      </c>
      <c r="N2180" t="str">
        <f t="shared" si="1695"/>
        <v>;0</v>
      </c>
      <c r="O2180" t="str">
        <f t="shared" si="1696"/>
        <v>0</v>
      </c>
      <c r="P2180">
        <f t="shared" si="1697"/>
        <v>0</v>
      </c>
      <c r="Q2180">
        <f t="shared" si="1698"/>
        <v>0</v>
      </c>
      <c r="R2180">
        <f t="shared" si="1699"/>
        <v>0</v>
      </c>
      <c r="S2180">
        <f t="shared" si="1700"/>
        <v>0</v>
      </c>
      <c r="T2180">
        <f t="shared" si="1701"/>
        <v>0</v>
      </c>
      <c r="U2180">
        <f t="shared" si="1702"/>
        <v>0</v>
      </c>
      <c r="V2180">
        <f t="shared" si="1703"/>
        <v>0</v>
      </c>
      <c r="W2180">
        <f t="shared" si="1704"/>
        <v>0</v>
      </c>
      <c r="X2180">
        <f t="shared" si="1705"/>
        <v>0</v>
      </c>
      <c r="Y2180" s="10" t="e">
        <f t="shared" si="1706"/>
        <v>#VALUE!</v>
      </c>
      <c r="Z2180" t="e">
        <f t="shared" si="1707"/>
        <v>#VALUE!</v>
      </c>
      <c r="AA2180" t="e">
        <f t="shared" si="1708"/>
        <v>#VALUE!</v>
      </c>
      <c r="AB2180" t="e">
        <f t="shared" si="1709"/>
        <v>#VALUE!</v>
      </c>
      <c r="AC2180" t="e">
        <f t="shared" si="1710"/>
        <v>#VALUE!</v>
      </c>
      <c r="AD2180" t="e">
        <f t="shared" si="1711"/>
        <v>#VALUE!</v>
      </c>
      <c r="AE2180" t="e">
        <f t="shared" si="1712"/>
        <v>#VALUE!</v>
      </c>
      <c r="AF2180" t="e">
        <f t="shared" si="1713"/>
        <v>#VALUE!</v>
      </c>
      <c r="AG2180" t="e">
        <f t="shared" si="1714"/>
        <v>#VALUE!</v>
      </c>
      <c r="AH2180" t="e">
        <f t="shared" si="1715"/>
        <v>#VALUE!</v>
      </c>
      <c r="BJ2180">
        <f t="shared" si="1693"/>
        <v>0</v>
      </c>
    </row>
    <row r="2181" spans="11:62" x14ac:dyDescent="0.2">
      <c r="K2181">
        <f>WeedDataInput!F2179</f>
        <v>0</v>
      </c>
      <c r="L2181">
        <f>WeedDataInput!G2179</f>
        <v>0</v>
      </c>
      <c r="M2181" s="10" t="str">
        <f t="shared" si="1694"/>
        <v>;0</v>
      </c>
      <c r="N2181" t="str">
        <f t="shared" si="1695"/>
        <v>;0</v>
      </c>
      <c r="O2181" t="str">
        <f t="shared" si="1696"/>
        <v>0</v>
      </c>
      <c r="P2181">
        <f t="shared" si="1697"/>
        <v>0</v>
      </c>
      <c r="Q2181">
        <f t="shared" si="1698"/>
        <v>0</v>
      </c>
      <c r="R2181">
        <f t="shared" si="1699"/>
        <v>0</v>
      </c>
      <c r="S2181">
        <f t="shared" si="1700"/>
        <v>0</v>
      </c>
      <c r="T2181">
        <f t="shared" si="1701"/>
        <v>0</v>
      </c>
      <c r="U2181">
        <f t="shared" si="1702"/>
        <v>0</v>
      </c>
      <c r="V2181">
        <f t="shared" si="1703"/>
        <v>0</v>
      </c>
      <c r="W2181">
        <f t="shared" si="1704"/>
        <v>0</v>
      </c>
      <c r="X2181">
        <f t="shared" si="1705"/>
        <v>0</v>
      </c>
      <c r="Y2181" s="10" t="e">
        <f t="shared" si="1706"/>
        <v>#VALUE!</v>
      </c>
      <c r="Z2181" t="e">
        <f t="shared" si="1707"/>
        <v>#VALUE!</v>
      </c>
      <c r="AA2181" t="e">
        <f t="shared" si="1708"/>
        <v>#VALUE!</v>
      </c>
      <c r="AB2181" t="e">
        <f t="shared" si="1709"/>
        <v>#VALUE!</v>
      </c>
      <c r="AC2181" t="e">
        <f t="shared" si="1710"/>
        <v>#VALUE!</v>
      </c>
      <c r="AD2181" t="e">
        <f t="shared" si="1711"/>
        <v>#VALUE!</v>
      </c>
      <c r="AE2181" t="e">
        <f t="shared" si="1712"/>
        <v>#VALUE!</v>
      </c>
      <c r="AF2181" t="e">
        <f t="shared" si="1713"/>
        <v>#VALUE!</v>
      </c>
      <c r="AG2181" t="e">
        <f t="shared" si="1714"/>
        <v>#VALUE!</v>
      </c>
      <c r="AH2181" t="e">
        <f t="shared" si="1715"/>
        <v>#VALUE!</v>
      </c>
      <c r="BJ2181">
        <f t="shared" si="1693"/>
        <v>0</v>
      </c>
    </row>
    <row r="2182" spans="11:62" x14ac:dyDescent="0.2">
      <c r="K2182">
        <f>WeedDataInput!F2180</f>
        <v>0</v>
      </c>
      <c r="L2182">
        <f>WeedDataInput!G2180</f>
        <v>0</v>
      </c>
      <c r="M2182" s="10" t="str">
        <f t="shared" si="1694"/>
        <v>;0</v>
      </c>
      <c r="N2182" t="str">
        <f t="shared" si="1695"/>
        <v>;0</v>
      </c>
      <c r="O2182" t="str">
        <f t="shared" si="1696"/>
        <v>0</v>
      </c>
      <c r="P2182">
        <f t="shared" si="1697"/>
        <v>0</v>
      </c>
      <c r="Q2182">
        <f t="shared" si="1698"/>
        <v>0</v>
      </c>
      <c r="R2182">
        <f t="shared" si="1699"/>
        <v>0</v>
      </c>
      <c r="S2182">
        <f t="shared" si="1700"/>
        <v>0</v>
      </c>
      <c r="T2182">
        <f t="shared" si="1701"/>
        <v>0</v>
      </c>
      <c r="U2182">
        <f t="shared" si="1702"/>
        <v>0</v>
      </c>
      <c r="V2182">
        <f t="shared" si="1703"/>
        <v>0</v>
      </c>
      <c r="W2182">
        <f t="shared" si="1704"/>
        <v>0</v>
      </c>
      <c r="X2182">
        <f t="shared" si="1705"/>
        <v>0</v>
      </c>
      <c r="Y2182" s="10" t="e">
        <f t="shared" si="1706"/>
        <v>#VALUE!</v>
      </c>
      <c r="Z2182" t="e">
        <f t="shared" si="1707"/>
        <v>#VALUE!</v>
      </c>
      <c r="AA2182" t="e">
        <f t="shared" si="1708"/>
        <v>#VALUE!</v>
      </c>
      <c r="AB2182" t="e">
        <f t="shared" si="1709"/>
        <v>#VALUE!</v>
      </c>
      <c r="AC2182" t="e">
        <f t="shared" si="1710"/>
        <v>#VALUE!</v>
      </c>
      <c r="AD2182" t="e">
        <f t="shared" si="1711"/>
        <v>#VALUE!</v>
      </c>
      <c r="AE2182" t="e">
        <f t="shared" si="1712"/>
        <v>#VALUE!</v>
      </c>
      <c r="AF2182" t="e">
        <f t="shared" si="1713"/>
        <v>#VALUE!</v>
      </c>
      <c r="AG2182" t="e">
        <f t="shared" si="1714"/>
        <v>#VALUE!</v>
      </c>
      <c r="AH2182" t="e">
        <f t="shared" si="1715"/>
        <v>#VALUE!</v>
      </c>
      <c r="BJ2182">
        <f t="shared" si="1693"/>
        <v>0</v>
      </c>
    </row>
    <row r="2183" spans="11:62" x14ac:dyDescent="0.2">
      <c r="K2183">
        <f>WeedDataInput!F2181</f>
        <v>0</v>
      </c>
      <c r="L2183">
        <f>WeedDataInput!G2181</f>
        <v>0</v>
      </c>
      <c r="M2183" s="10" t="str">
        <f t="shared" si="1694"/>
        <v>;0</v>
      </c>
      <c r="N2183" t="str">
        <f t="shared" si="1695"/>
        <v>;0</v>
      </c>
      <c r="O2183" t="str">
        <f t="shared" si="1696"/>
        <v>0</v>
      </c>
      <c r="P2183">
        <f t="shared" si="1697"/>
        <v>0</v>
      </c>
      <c r="Q2183">
        <f t="shared" si="1698"/>
        <v>0</v>
      </c>
      <c r="R2183">
        <f t="shared" si="1699"/>
        <v>0</v>
      </c>
      <c r="S2183">
        <f t="shared" si="1700"/>
        <v>0</v>
      </c>
      <c r="T2183">
        <f t="shared" si="1701"/>
        <v>0</v>
      </c>
      <c r="U2183">
        <f t="shared" si="1702"/>
        <v>0</v>
      </c>
      <c r="V2183">
        <f t="shared" si="1703"/>
        <v>0</v>
      </c>
      <c r="W2183">
        <f t="shared" si="1704"/>
        <v>0</v>
      </c>
      <c r="X2183">
        <f t="shared" si="1705"/>
        <v>0</v>
      </c>
      <c r="Y2183" s="10" t="e">
        <f t="shared" si="1706"/>
        <v>#VALUE!</v>
      </c>
      <c r="Z2183" t="e">
        <f t="shared" si="1707"/>
        <v>#VALUE!</v>
      </c>
      <c r="AA2183" t="e">
        <f t="shared" si="1708"/>
        <v>#VALUE!</v>
      </c>
      <c r="AB2183" t="e">
        <f t="shared" si="1709"/>
        <v>#VALUE!</v>
      </c>
      <c r="AC2183" t="e">
        <f t="shared" si="1710"/>
        <v>#VALUE!</v>
      </c>
      <c r="AD2183" t="e">
        <f t="shared" si="1711"/>
        <v>#VALUE!</v>
      </c>
      <c r="AE2183" t="e">
        <f t="shared" si="1712"/>
        <v>#VALUE!</v>
      </c>
      <c r="AF2183" t="e">
        <f t="shared" si="1713"/>
        <v>#VALUE!</v>
      </c>
      <c r="AG2183" t="e">
        <f t="shared" si="1714"/>
        <v>#VALUE!</v>
      </c>
      <c r="AH2183" t="e">
        <f t="shared" si="1715"/>
        <v>#VALUE!</v>
      </c>
      <c r="BJ2183">
        <f t="shared" ref="BJ2183:BJ2246" si="1716">LEN(O2183) - LEN(SUBSTITUTE(O2183, ";", ""))</f>
        <v>0</v>
      </c>
    </row>
    <row r="2184" spans="11:62" x14ac:dyDescent="0.2">
      <c r="K2184">
        <f>WeedDataInput!F2182</f>
        <v>0</v>
      </c>
      <c r="L2184">
        <f>WeedDataInput!G2182</f>
        <v>0</v>
      </c>
      <c r="M2184" s="10" t="str">
        <f t="shared" si="1694"/>
        <v>;0</v>
      </c>
      <c r="N2184" t="str">
        <f t="shared" si="1695"/>
        <v>;0</v>
      </c>
      <c r="O2184" t="str">
        <f t="shared" si="1696"/>
        <v>0</v>
      </c>
      <c r="P2184">
        <f t="shared" si="1697"/>
        <v>0</v>
      </c>
      <c r="Q2184">
        <f t="shared" si="1698"/>
        <v>0</v>
      </c>
      <c r="R2184">
        <f t="shared" si="1699"/>
        <v>0</v>
      </c>
      <c r="S2184">
        <f t="shared" si="1700"/>
        <v>0</v>
      </c>
      <c r="T2184">
        <f t="shared" si="1701"/>
        <v>0</v>
      </c>
      <c r="U2184">
        <f t="shared" si="1702"/>
        <v>0</v>
      </c>
      <c r="V2184">
        <f t="shared" si="1703"/>
        <v>0</v>
      </c>
      <c r="W2184">
        <f t="shared" si="1704"/>
        <v>0</v>
      </c>
      <c r="X2184">
        <f t="shared" si="1705"/>
        <v>0</v>
      </c>
      <c r="Y2184" s="10" t="e">
        <f t="shared" si="1706"/>
        <v>#VALUE!</v>
      </c>
      <c r="Z2184" t="e">
        <f t="shared" si="1707"/>
        <v>#VALUE!</v>
      </c>
      <c r="AA2184" t="e">
        <f t="shared" si="1708"/>
        <v>#VALUE!</v>
      </c>
      <c r="AB2184" t="e">
        <f t="shared" si="1709"/>
        <v>#VALUE!</v>
      </c>
      <c r="AC2184" t="e">
        <f t="shared" si="1710"/>
        <v>#VALUE!</v>
      </c>
      <c r="AD2184" t="e">
        <f t="shared" si="1711"/>
        <v>#VALUE!</v>
      </c>
      <c r="AE2184" t="e">
        <f t="shared" si="1712"/>
        <v>#VALUE!</v>
      </c>
      <c r="AF2184" t="e">
        <f t="shared" si="1713"/>
        <v>#VALUE!</v>
      </c>
      <c r="AG2184" t="e">
        <f t="shared" si="1714"/>
        <v>#VALUE!</v>
      </c>
      <c r="AH2184" t="e">
        <f t="shared" si="1715"/>
        <v>#VALUE!</v>
      </c>
      <c r="BJ2184">
        <f t="shared" si="1716"/>
        <v>0</v>
      </c>
    </row>
    <row r="2185" spans="11:62" x14ac:dyDescent="0.2">
      <c r="K2185">
        <f>WeedDataInput!F2183</f>
        <v>0</v>
      </c>
      <c r="L2185">
        <f>WeedDataInput!G2183</f>
        <v>0</v>
      </c>
      <c r="M2185" s="10" t="str">
        <f t="shared" si="1694"/>
        <v>;0</v>
      </c>
      <c r="N2185" t="str">
        <f t="shared" si="1695"/>
        <v>;0</v>
      </c>
      <c r="O2185" t="str">
        <f t="shared" si="1696"/>
        <v>0</v>
      </c>
      <c r="P2185">
        <f t="shared" si="1697"/>
        <v>0</v>
      </c>
      <c r="Q2185">
        <f t="shared" si="1698"/>
        <v>0</v>
      </c>
      <c r="R2185">
        <f t="shared" si="1699"/>
        <v>0</v>
      </c>
      <c r="S2185">
        <f t="shared" si="1700"/>
        <v>0</v>
      </c>
      <c r="T2185">
        <f t="shared" si="1701"/>
        <v>0</v>
      </c>
      <c r="U2185">
        <f t="shared" si="1702"/>
        <v>0</v>
      </c>
      <c r="V2185">
        <f t="shared" si="1703"/>
        <v>0</v>
      </c>
      <c r="W2185">
        <f t="shared" si="1704"/>
        <v>0</v>
      </c>
      <c r="X2185">
        <f t="shared" si="1705"/>
        <v>0</v>
      </c>
      <c r="Y2185" s="10" t="e">
        <f t="shared" si="1706"/>
        <v>#VALUE!</v>
      </c>
      <c r="Z2185" t="e">
        <f t="shared" si="1707"/>
        <v>#VALUE!</v>
      </c>
      <c r="AA2185" t="e">
        <f t="shared" si="1708"/>
        <v>#VALUE!</v>
      </c>
      <c r="AB2185" t="e">
        <f t="shared" si="1709"/>
        <v>#VALUE!</v>
      </c>
      <c r="AC2185" t="e">
        <f t="shared" si="1710"/>
        <v>#VALUE!</v>
      </c>
      <c r="AD2185" t="e">
        <f t="shared" si="1711"/>
        <v>#VALUE!</v>
      </c>
      <c r="AE2185" t="e">
        <f t="shared" si="1712"/>
        <v>#VALUE!</v>
      </c>
      <c r="AF2185" t="e">
        <f t="shared" si="1713"/>
        <v>#VALUE!</v>
      </c>
      <c r="AG2185" t="e">
        <f t="shared" si="1714"/>
        <v>#VALUE!</v>
      </c>
      <c r="AH2185" t="e">
        <f t="shared" si="1715"/>
        <v>#VALUE!</v>
      </c>
      <c r="BJ2185">
        <f t="shared" si="1716"/>
        <v>0</v>
      </c>
    </row>
    <row r="2186" spans="11:62" x14ac:dyDescent="0.2">
      <c r="K2186">
        <f>WeedDataInput!F2184</f>
        <v>0</v>
      </c>
      <c r="L2186">
        <f>WeedDataInput!G2184</f>
        <v>0</v>
      </c>
      <c r="M2186" s="10" t="str">
        <f t="shared" si="1694"/>
        <v>;0</v>
      </c>
      <c r="N2186" t="str">
        <f t="shared" si="1695"/>
        <v>;0</v>
      </c>
      <c r="O2186" t="str">
        <f t="shared" si="1696"/>
        <v>0</v>
      </c>
      <c r="P2186">
        <f t="shared" si="1697"/>
        <v>0</v>
      </c>
      <c r="Q2186">
        <f t="shared" si="1698"/>
        <v>0</v>
      </c>
      <c r="R2186">
        <f t="shared" si="1699"/>
        <v>0</v>
      </c>
      <c r="S2186">
        <f t="shared" si="1700"/>
        <v>0</v>
      </c>
      <c r="T2186">
        <f t="shared" si="1701"/>
        <v>0</v>
      </c>
      <c r="U2186">
        <f t="shared" si="1702"/>
        <v>0</v>
      </c>
      <c r="V2186">
        <f t="shared" si="1703"/>
        <v>0</v>
      </c>
      <c r="W2186">
        <f t="shared" si="1704"/>
        <v>0</v>
      </c>
      <c r="X2186">
        <f t="shared" si="1705"/>
        <v>0</v>
      </c>
      <c r="Y2186" s="10" t="e">
        <f t="shared" si="1706"/>
        <v>#VALUE!</v>
      </c>
      <c r="Z2186" t="e">
        <f t="shared" si="1707"/>
        <v>#VALUE!</v>
      </c>
      <c r="AA2186" t="e">
        <f t="shared" si="1708"/>
        <v>#VALUE!</v>
      </c>
      <c r="AB2186" t="e">
        <f t="shared" si="1709"/>
        <v>#VALUE!</v>
      </c>
      <c r="AC2186" t="e">
        <f t="shared" si="1710"/>
        <v>#VALUE!</v>
      </c>
      <c r="AD2186" t="e">
        <f t="shared" si="1711"/>
        <v>#VALUE!</v>
      </c>
      <c r="AE2186" t="e">
        <f t="shared" si="1712"/>
        <v>#VALUE!</v>
      </c>
      <c r="AF2186" t="e">
        <f t="shared" si="1713"/>
        <v>#VALUE!</v>
      </c>
      <c r="AG2186" t="e">
        <f t="shared" si="1714"/>
        <v>#VALUE!</v>
      </c>
      <c r="AH2186" t="e">
        <f t="shared" si="1715"/>
        <v>#VALUE!</v>
      </c>
      <c r="BJ2186">
        <f t="shared" si="1716"/>
        <v>0</v>
      </c>
    </row>
    <row r="2187" spans="11:62" x14ac:dyDescent="0.2">
      <c r="K2187">
        <f>WeedDataInput!F2185</f>
        <v>0</v>
      </c>
      <c r="L2187">
        <f>WeedDataInput!G2185</f>
        <v>0</v>
      </c>
      <c r="M2187" s="10" t="str">
        <f t="shared" si="1694"/>
        <v>;0</v>
      </c>
      <c r="N2187" t="str">
        <f t="shared" si="1695"/>
        <v>;0</v>
      </c>
      <c r="O2187" t="str">
        <f t="shared" si="1696"/>
        <v>0</v>
      </c>
      <c r="P2187">
        <f t="shared" si="1697"/>
        <v>0</v>
      </c>
      <c r="Q2187">
        <f t="shared" si="1698"/>
        <v>0</v>
      </c>
      <c r="R2187">
        <f t="shared" si="1699"/>
        <v>0</v>
      </c>
      <c r="S2187">
        <f t="shared" si="1700"/>
        <v>0</v>
      </c>
      <c r="T2187">
        <f t="shared" si="1701"/>
        <v>0</v>
      </c>
      <c r="U2187">
        <f t="shared" si="1702"/>
        <v>0</v>
      </c>
      <c r="V2187">
        <f t="shared" si="1703"/>
        <v>0</v>
      </c>
      <c r="W2187">
        <f t="shared" si="1704"/>
        <v>0</v>
      </c>
      <c r="X2187">
        <f t="shared" si="1705"/>
        <v>0</v>
      </c>
      <c r="Y2187" s="10" t="e">
        <f t="shared" si="1706"/>
        <v>#VALUE!</v>
      </c>
      <c r="Z2187" t="e">
        <f t="shared" si="1707"/>
        <v>#VALUE!</v>
      </c>
      <c r="AA2187" t="e">
        <f t="shared" si="1708"/>
        <v>#VALUE!</v>
      </c>
      <c r="AB2187" t="e">
        <f t="shared" si="1709"/>
        <v>#VALUE!</v>
      </c>
      <c r="AC2187" t="e">
        <f t="shared" si="1710"/>
        <v>#VALUE!</v>
      </c>
      <c r="AD2187" t="e">
        <f t="shared" si="1711"/>
        <v>#VALUE!</v>
      </c>
      <c r="AE2187" t="e">
        <f t="shared" si="1712"/>
        <v>#VALUE!</v>
      </c>
      <c r="AF2187" t="e">
        <f t="shared" si="1713"/>
        <v>#VALUE!</v>
      </c>
      <c r="AG2187" t="e">
        <f t="shared" si="1714"/>
        <v>#VALUE!</v>
      </c>
      <c r="AH2187" t="e">
        <f t="shared" si="1715"/>
        <v>#VALUE!</v>
      </c>
      <c r="BJ2187">
        <f t="shared" si="1716"/>
        <v>0</v>
      </c>
    </row>
    <row r="2188" spans="11:62" x14ac:dyDescent="0.2">
      <c r="K2188">
        <f>WeedDataInput!F2186</f>
        <v>0</v>
      </c>
      <c r="L2188">
        <f>WeedDataInput!G2186</f>
        <v>0</v>
      </c>
      <c r="M2188" s="10" t="str">
        <f t="shared" si="1694"/>
        <v>;0</v>
      </c>
      <c r="N2188" t="str">
        <f t="shared" si="1695"/>
        <v>;0</v>
      </c>
      <c r="O2188" t="str">
        <f t="shared" si="1696"/>
        <v>0</v>
      </c>
      <c r="P2188">
        <f t="shared" si="1697"/>
        <v>0</v>
      </c>
      <c r="Q2188">
        <f t="shared" si="1698"/>
        <v>0</v>
      </c>
      <c r="R2188">
        <f t="shared" si="1699"/>
        <v>0</v>
      </c>
      <c r="S2188">
        <f t="shared" si="1700"/>
        <v>0</v>
      </c>
      <c r="T2188">
        <f t="shared" si="1701"/>
        <v>0</v>
      </c>
      <c r="U2188">
        <f t="shared" si="1702"/>
        <v>0</v>
      </c>
      <c r="V2188">
        <f t="shared" si="1703"/>
        <v>0</v>
      </c>
      <c r="W2188">
        <f t="shared" si="1704"/>
        <v>0</v>
      </c>
      <c r="X2188">
        <f t="shared" si="1705"/>
        <v>0</v>
      </c>
      <c r="Y2188" s="10" t="e">
        <f t="shared" si="1706"/>
        <v>#VALUE!</v>
      </c>
      <c r="Z2188" t="e">
        <f t="shared" si="1707"/>
        <v>#VALUE!</v>
      </c>
      <c r="AA2188" t="e">
        <f t="shared" si="1708"/>
        <v>#VALUE!</v>
      </c>
      <c r="AB2188" t="e">
        <f t="shared" si="1709"/>
        <v>#VALUE!</v>
      </c>
      <c r="AC2188" t="e">
        <f t="shared" si="1710"/>
        <v>#VALUE!</v>
      </c>
      <c r="AD2188" t="e">
        <f t="shared" si="1711"/>
        <v>#VALUE!</v>
      </c>
      <c r="AE2188" t="e">
        <f t="shared" si="1712"/>
        <v>#VALUE!</v>
      </c>
      <c r="AF2188" t="e">
        <f t="shared" si="1713"/>
        <v>#VALUE!</v>
      </c>
      <c r="AG2188" t="e">
        <f t="shared" si="1714"/>
        <v>#VALUE!</v>
      </c>
      <c r="AH2188" t="e">
        <f t="shared" si="1715"/>
        <v>#VALUE!</v>
      </c>
      <c r="BJ2188">
        <f t="shared" si="1716"/>
        <v>0</v>
      </c>
    </row>
    <row r="2189" spans="11:62" x14ac:dyDescent="0.2">
      <c r="K2189">
        <f>WeedDataInput!F2187</f>
        <v>0</v>
      </c>
      <c r="L2189">
        <f>WeedDataInput!G2187</f>
        <v>0</v>
      </c>
      <c r="M2189" s="10" t="str">
        <f t="shared" si="1694"/>
        <v>;0</v>
      </c>
      <c r="N2189" t="str">
        <f t="shared" si="1695"/>
        <v>;0</v>
      </c>
      <c r="O2189" t="str">
        <f t="shared" si="1696"/>
        <v>0</v>
      </c>
      <c r="P2189">
        <f t="shared" si="1697"/>
        <v>0</v>
      </c>
      <c r="Q2189">
        <f t="shared" si="1698"/>
        <v>0</v>
      </c>
      <c r="R2189">
        <f t="shared" si="1699"/>
        <v>0</v>
      </c>
      <c r="S2189">
        <f t="shared" si="1700"/>
        <v>0</v>
      </c>
      <c r="T2189">
        <f t="shared" si="1701"/>
        <v>0</v>
      </c>
      <c r="U2189">
        <f t="shared" si="1702"/>
        <v>0</v>
      </c>
      <c r="V2189">
        <f t="shared" si="1703"/>
        <v>0</v>
      </c>
      <c r="W2189">
        <f t="shared" si="1704"/>
        <v>0</v>
      </c>
      <c r="X2189">
        <f t="shared" si="1705"/>
        <v>0</v>
      </c>
      <c r="Y2189" s="10" t="e">
        <f t="shared" si="1706"/>
        <v>#VALUE!</v>
      </c>
      <c r="Z2189" t="e">
        <f t="shared" si="1707"/>
        <v>#VALUE!</v>
      </c>
      <c r="AA2189" t="e">
        <f t="shared" si="1708"/>
        <v>#VALUE!</v>
      </c>
      <c r="AB2189" t="e">
        <f t="shared" si="1709"/>
        <v>#VALUE!</v>
      </c>
      <c r="AC2189" t="e">
        <f t="shared" si="1710"/>
        <v>#VALUE!</v>
      </c>
      <c r="AD2189" t="e">
        <f t="shared" si="1711"/>
        <v>#VALUE!</v>
      </c>
      <c r="AE2189" t="e">
        <f t="shared" si="1712"/>
        <v>#VALUE!</v>
      </c>
      <c r="AF2189" t="e">
        <f t="shared" si="1713"/>
        <v>#VALUE!</v>
      </c>
      <c r="AG2189" t="e">
        <f t="shared" si="1714"/>
        <v>#VALUE!</v>
      </c>
      <c r="AH2189" t="e">
        <f t="shared" si="1715"/>
        <v>#VALUE!</v>
      </c>
      <c r="BJ2189">
        <f t="shared" si="1716"/>
        <v>0</v>
      </c>
    </row>
    <row r="2190" spans="11:62" x14ac:dyDescent="0.2">
      <c r="K2190">
        <f>WeedDataInput!F2188</f>
        <v>0</v>
      </c>
      <c r="L2190">
        <f>WeedDataInput!G2188</f>
        <v>0</v>
      </c>
      <c r="M2190" s="10" t="str">
        <f t="shared" si="1694"/>
        <v>;0</v>
      </c>
      <c r="N2190" t="str">
        <f t="shared" si="1695"/>
        <v>;0</v>
      </c>
      <c r="O2190" t="str">
        <f t="shared" si="1696"/>
        <v>0</v>
      </c>
      <c r="P2190">
        <f t="shared" si="1697"/>
        <v>0</v>
      </c>
      <c r="Q2190">
        <f t="shared" si="1698"/>
        <v>0</v>
      </c>
      <c r="R2190">
        <f t="shared" si="1699"/>
        <v>0</v>
      </c>
      <c r="S2190">
        <f t="shared" si="1700"/>
        <v>0</v>
      </c>
      <c r="T2190">
        <f t="shared" si="1701"/>
        <v>0</v>
      </c>
      <c r="U2190">
        <f t="shared" si="1702"/>
        <v>0</v>
      </c>
      <c r="V2190">
        <f t="shared" si="1703"/>
        <v>0</v>
      </c>
      <c r="W2190">
        <f t="shared" si="1704"/>
        <v>0</v>
      </c>
      <c r="X2190">
        <f t="shared" si="1705"/>
        <v>0</v>
      </c>
      <c r="Y2190" s="10" t="e">
        <f t="shared" si="1706"/>
        <v>#VALUE!</v>
      </c>
      <c r="Z2190" t="e">
        <f t="shared" si="1707"/>
        <v>#VALUE!</v>
      </c>
      <c r="AA2190" t="e">
        <f t="shared" si="1708"/>
        <v>#VALUE!</v>
      </c>
      <c r="AB2190" t="e">
        <f t="shared" si="1709"/>
        <v>#VALUE!</v>
      </c>
      <c r="AC2190" t="e">
        <f t="shared" si="1710"/>
        <v>#VALUE!</v>
      </c>
      <c r="AD2190" t="e">
        <f t="shared" si="1711"/>
        <v>#VALUE!</v>
      </c>
      <c r="AE2190" t="e">
        <f t="shared" si="1712"/>
        <v>#VALUE!</v>
      </c>
      <c r="AF2190" t="e">
        <f t="shared" si="1713"/>
        <v>#VALUE!</v>
      </c>
      <c r="AG2190" t="e">
        <f t="shared" si="1714"/>
        <v>#VALUE!</v>
      </c>
      <c r="AH2190" t="e">
        <f t="shared" si="1715"/>
        <v>#VALUE!</v>
      </c>
      <c r="BJ2190">
        <f t="shared" si="1716"/>
        <v>0</v>
      </c>
    </row>
    <row r="2191" spans="11:62" x14ac:dyDescent="0.2">
      <c r="K2191">
        <f>WeedDataInput!F2189</f>
        <v>0</v>
      </c>
      <c r="L2191">
        <f>WeedDataInput!G2189</f>
        <v>0</v>
      </c>
      <c r="M2191" s="10" t="str">
        <f t="shared" si="1694"/>
        <v>;0</v>
      </c>
      <c r="N2191" t="str">
        <f t="shared" si="1695"/>
        <v>;0</v>
      </c>
      <c r="O2191" t="str">
        <f t="shared" si="1696"/>
        <v>0</v>
      </c>
      <c r="P2191">
        <f t="shared" si="1697"/>
        <v>0</v>
      </c>
      <c r="Q2191">
        <f t="shared" si="1698"/>
        <v>0</v>
      </c>
      <c r="R2191">
        <f t="shared" si="1699"/>
        <v>0</v>
      </c>
      <c r="S2191">
        <f t="shared" si="1700"/>
        <v>0</v>
      </c>
      <c r="T2191">
        <f t="shared" si="1701"/>
        <v>0</v>
      </c>
      <c r="U2191">
        <f t="shared" si="1702"/>
        <v>0</v>
      </c>
      <c r="V2191">
        <f t="shared" si="1703"/>
        <v>0</v>
      </c>
      <c r="W2191">
        <f t="shared" si="1704"/>
        <v>0</v>
      </c>
      <c r="X2191">
        <f t="shared" si="1705"/>
        <v>0</v>
      </c>
      <c r="Y2191" s="10" t="e">
        <f t="shared" si="1706"/>
        <v>#VALUE!</v>
      </c>
      <c r="Z2191" t="e">
        <f t="shared" si="1707"/>
        <v>#VALUE!</v>
      </c>
      <c r="AA2191" t="e">
        <f t="shared" si="1708"/>
        <v>#VALUE!</v>
      </c>
      <c r="AB2191" t="e">
        <f t="shared" si="1709"/>
        <v>#VALUE!</v>
      </c>
      <c r="AC2191" t="e">
        <f t="shared" si="1710"/>
        <v>#VALUE!</v>
      </c>
      <c r="AD2191" t="e">
        <f t="shared" si="1711"/>
        <v>#VALUE!</v>
      </c>
      <c r="AE2191" t="e">
        <f t="shared" si="1712"/>
        <v>#VALUE!</v>
      </c>
      <c r="AF2191" t="e">
        <f t="shared" si="1713"/>
        <v>#VALUE!</v>
      </c>
      <c r="AG2191" t="e">
        <f t="shared" si="1714"/>
        <v>#VALUE!</v>
      </c>
      <c r="AH2191" t="e">
        <f t="shared" si="1715"/>
        <v>#VALUE!</v>
      </c>
      <c r="BJ2191">
        <f t="shared" si="1716"/>
        <v>0</v>
      </c>
    </row>
    <row r="2192" spans="11:62" x14ac:dyDescent="0.2">
      <c r="K2192">
        <f>WeedDataInput!F2190</f>
        <v>0</v>
      </c>
      <c r="L2192">
        <f>WeedDataInput!G2190</f>
        <v>0</v>
      </c>
      <c r="M2192" s="10" t="str">
        <f t="shared" si="1694"/>
        <v>;0</v>
      </c>
      <c r="N2192" t="str">
        <f t="shared" si="1695"/>
        <v>;0</v>
      </c>
      <c r="O2192" t="str">
        <f t="shared" si="1696"/>
        <v>0</v>
      </c>
      <c r="P2192">
        <f t="shared" si="1697"/>
        <v>0</v>
      </c>
      <c r="Q2192">
        <f t="shared" si="1698"/>
        <v>0</v>
      </c>
      <c r="R2192">
        <f t="shared" si="1699"/>
        <v>0</v>
      </c>
      <c r="S2192">
        <f t="shared" si="1700"/>
        <v>0</v>
      </c>
      <c r="T2192">
        <f t="shared" si="1701"/>
        <v>0</v>
      </c>
      <c r="U2192">
        <f t="shared" si="1702"/>
        <v>0</v>
      </c>
      <c r="V2192">
        <f t="shared" si="1703"/>
        <v>0</v>
      </c>
      <c r="W2192">
        <f t="shared" si="1704"/>
        <v>0</v>
      </c>
      <c r="X2192">
        <f t="shared" si="1705"/>
        <v>0</v>
      </c>
      <c r="Y2192" s="10" t="e">
        <f t="shared" si="1706"/>
        <v>#VALUE!</v>
      </c>
      <c r="Z2192" t="e">
        <f t="shared" si="1707"/>
        <v>#VALUE!</v>
      </c>
      <c r="AA2192" t="e">
        <f t="shared" si="1708"/>
        <v>#VALUE!</v>
      </c>
      <c r="AB2192" t="e">
        <f t="shared" si="1709"/>
        <v>#VALUE!</v>
      </c>
      <c r="AC2192" t="e">
        <f t="shared" si="1710"/>
        <v>#VALUE!</v>
      </c>
      <c r="AD2192" t="e">
        <f t="shared" si="1711"/>
        <v>#VALUE!</v>
      </c>
      <c r="AE2192" t="e">
        <f t="shared" si="1712"/>
        <v>#VALUE!</v>
      </c>
      <c r="AF2192" t="e">
        <f t="shared" si="1713"/>
        <v>#VALUE!</v>
      </c>
      <c r="AG2192" t="e">
        <f t="shared" si="1714"/>
        <v>#VALUE!</v>
      </c>
      <c r="AH2192" t="e">
        <f t="shared" si="1715"/>
        <v>#VALUE!</v>
      </c>
      <c r="BJ2192">
        <f t="shared" si="1716"/>
        <v>0</v>
      </c>
    </row>
    <row r="2193" spans="11:62" x14ac:dyDescent="0.2">
      <c r="K2193">
        <f>WeedDataInput!F2191</f>
        <v>0</v>
      </c>
      <c r="L2193">
        <f>WeedDataInput!G2191</f>
        <v>0</v>
      </c>
      <c r="M2193" s="10" t="str">
        <f t="shared" si="1694"/>
        <v>;0</v>
      </c>
      <c r="N2193" t="str">
        <f t="shared" si="1695"/>
        <v>;0</v>
      </c>
      <c r="O2193" t="str">
        <f t="shared" si="1696"/>
        <v>0</v>
      </c>
      <c r="P2193">
        <f t="shared" si="1697"/>
        <v>0</v>
      </c>
      <c r="Q2193">
        <f t="shared" si="1698"/>
        <v>0</v>
      </c>
      <c r="R2193">
        <f t="shared" si="1699"/>
        <v>0</v>
      </c>
      <c r="S2193">
        <f t="shared" si="1700"/>
        <v>0</v>
      </c>
      <c r="T2193">
        <f t="shared" si="1701"/>
        <v>0</v>
      </c>
      <c r="U2193">
        <f t="shared" si="1702"/>
        <v>0</v>
      </c>
      <c r="V2193">
        <f t="shared" si="1703"/>
        <v>0</v>
      </c>
      <c r="W2193">
        <f t="shared" si="1704"/>
        <v>0</v>
      </c>
      <c r="X2193">
        <f t="shared" si="1705"/>
        <v>0</v>
      </c>
      <c r="Y2193" s="10" t="e">
        <f t="shared" si="1706"/>
        <v>#VALUE!</v>
      </c>
      <c r="Z2193" t="e">
        <f t="shared" si="1707"/>
        <v>#VALUE!</v>
      </c>
      <c r="AA2193" t="e">
        <f t="shared" si="1708"/>
        <v>#VALUE!</v>
      </c>
      <c r="AB2193" t="e">
        <f t="shared" si="1709"/>
        <v>#VALUE!</v>
      </c>
      <c r="AC2193" t="e">
        <f t="shared" si="1710"/>
        <v>#VALUE!</v>
      </c>
      <c r="AD2193" t="e">
        <f t="shared" si="1711"/>
        <v>#VALUE!</v>
      </c>
      <c r="AE2193" t="e">
        <f t="shared" si="1712"/>
        <v>#VALUE!</v>
      </c>
      <c r="AF2193" t="e">
        <f t="shared" si="1713"/>
        <v>#VALUE!</v>
      </c>
      <c r="AG2193" t="e">
        <f t="shared" si="1714"/>
        <v>#VALUE!</v>
      </c>
      <c r="AH2193" t="e">
        <f t="shared" si="1715"/>
        <v>#VALUE!</v>
      </c>
      <c r="BJ2193">
        <f t="shared" si="1716"/>
        <v>0</v>
      </c>
    </row>
    <row r="2194" spans="11:62" x14ac:dyDescent="0.2">
      <c r="K2194">
        <f>WeedDataInput!F2192</f>
        <v>0</v>
      </c>
      <c r="L2194">
        <f>WeedDataInput!G2192</f>
        <v>0</v>
      </c>
      <c r="M2194" s="10" t="str">
        <f t="shared" si="1694"/>
        <v>;0</v>
      </c>
      <c r="N2194" t="str">
        <f t="shared" si="1695"/>
        <v>;0</v>
      </c>
      <c r="O2194" t="str">
        <f t="shared" si="1696"/>
        <v>0</v>
      </c>
      <c r="P2194">
        <f t="shared" si="1697"/>
        <v>0</v>
      </c>
      <c r="Q2194">
        <f t="shared" si="1698"/>
        <v>0</v>
      </c>
      <c r="R2194">
        <f t="shared" si="1699"/>
        <v>0</v>
      </c>
      <c r="S2194">
        <f t="shared" si="1700"/>
        <v>0</v>
      </c>
      <c r="T2194">
        <f t="shared" si="1701"/>
        <v>0</v>
      </c>
      <c r="U2194">
        <f t="shared" si="1702"/>
        <v>0</v>
      </c>
      <c r="V2194">
        <f t="shared" si="1703"/>
        <v>0</v>
      </c>
      <c r="W2194">
        <f t="shared" si="1704"/>
        <v>0</v>
      </c>
      <c r="X2194">
        <f t="shared" si="1705"/>
        <v>0</v>
      </c>
      <c r="Y2194" s="10" t="e">
        <f t="shared" si="1706"/>
        <v>#VALUE!</v>
      </c>
      <c r="Z2194" t="e">
        <f t="shared" si="1707"/>
        <v>#VALUE!</v>
      </c>
      <c r="AA2194" t="e">
        <f t="shared" si="1708"/>
        <v>#VALUE!</v>
      </c>
      <c r="AB2194" t="e">
        <f t="shared" si="1709"/>
        <v>#VALUE!</v>
      </c>
      <c r="AC2194" t="e">
        <f t="shared" si="1710"/>
        <v>#VALUE!</v>
      </c>
      <c r="AD2194" t="e">
        <f t="shared" si="1711"/>
        <v>#VALUE!</v>
      </c>
      <c r="AE2194" t="e">
        <f t="shared" si="1712"/>
        <v>#VALUE!</v>
      </c>
      <c r="AF2194" t="e">
        <f t="shared" si="1713"/>
        <v>#VALUE!</v>
      </c>
      <c r="AG2194" t="e">
        <f t="shared" si="1714"/>
        <v>#VALUE!</v>
      </c>
      <c r="AH2194" t="e">
        <f t="shared" si="1715"/>
        <v>#VALUE!</v>
      </c>
      <c r="BJ2194">
        <f t="shared" si="1716"/>
        <v>0</v>
      </c>
    </row>
    <row r="2195" spans="11:62" x14ac:dyDescent="0.2">
      <c r="K2195">
        <f>WeedDataInput!F2193</f>
        <v>0</v>
      </c>
      <c r="L2195">
        <f>WeedDataInput!G2193</f>
        <v>0</v>
      </c>
      <c r="M2195" s="10" t="str">
        <f t="shared" si="1694"/>
        <v>;0</v>
      </c>
      <c r="N2195" t="str">
        <f t="shared" si="1695"/>
        <v>;0</v>
      </c>
      <c r="O2195" t="str">
        <f t="shared" si="1696"/>
        <v>0</v>
      </c>
      <c r="P2195">
        <f t="shared" si="1697"/>
        <v>0</v>
      </c>
      <c r="Q2195">
        <f t="shared" si="1698"/>
        <v>0</v>
      </c>
      <c r="R2195">
        <f t="shared" si="1699"/>
        <v>0</v>
      </c>
      <c r="S2195">
        <f t="shared" si="1700"/>
        <v>0</v>
      </c>
      <c r="T2195">
        <f t="shared" si="1701"/>
        <v>0</v>
      </c>
      <c r="U2195">
        <f t="shared" si="1702"/>
        <v>0</v>
      </c>
      <c r="V2195">
        <f t="shared" si="1703"/>
        <v>0</v>
      </c>
      <c r="W2195">
        <f t="shared" si="1704"/>
        <v>0</v>
      </c>
      <c r="X2195">
        <f t="shared" si="1705"/>
        <v>0</v>
      </c>
      <c r="Y2195" s="10" t="e">
        <f t="shared" si="1706"/>
        <v>#VALUE!</v>
      </c>
      <c r="Z2195" t="e">
        <f t="shared" si="1707"/>
        <v>#VALUE!</v>
      </c>
      <c r="AA2195" t="e">
        <f t="shared" si="1708"/>
        <v>#VALUE!</v>
      </c>
      <c r="AB2195" t="e">
        <f t="shared" si="1709"/>
        <v>#VALUE!</v>
      </c>
      <c r="AC2195" t="e">
        <f t="shared" si="1710"/>
        <v>#VALUE!</v>
      </c>
      <c r="AD2195" t="e">
        <f t="shared" si="1711"/>
        <v>#VALUE!</v>
      </c>
      <c r="AE2195" t="e">
        <f t="shared" si="1712"/>
        <v>#VALUE!</v>
      </c>
      <c r="AF2195" t="e">
        <f t="shared" si="1713"/>
        <v>#VALUE!</v>
      </c>
      <c r="AG2195" t="e">
        <f t="shared" si="1714"/>
        <v>#VALUE!</v>
      </c>
      <c r="AH2195" t="e">
        <f t="shared" si="1715"/>
        <v>#VALUE!</v>
      </c>
      <c r="BJ2195">
        <f t="shared" si="1716"/>
        <v>0</v>
      </c>
    </row>
    <row r="2196" spans="11:62" x14ac:dyDescent="0.2">
      <c r="K2196">
        <f>WeedDataInput!F2194</f>
        <v>0</v>
      </c>
      <c r="L2196">
        <f>WeedDataInput!G2194</f>
        <v>0</v>
      </c>
      <c r="M2196" s="10" t="str">
        <f t="shared" si="1694"/>
        <v>;0</v>
      </c>
      <c r="N2196" t="str">
        <f t="shared" si="1695"/>
        <v>;0</v>
      </c>
      <c r="O2196" t="str">
        <f t="shared" si="1696"/>
        <v>0</v>
      </c>
      <c r="P2196">
        <f t="shared" si="1697"/>
        <v>0</v>
      </c>
      <c r="Q2196">
        <f t="shared" si="1698"/>
        <v>0</v>
      </c>
      <c r="R2196">
        <f t="shared" si="1699"/>
        <v>0</v>
      </c>
      <c r="S2196">
        <f t="shared" si="1700"/>
        <v>0</v>
      </c>
      <c r="T2196">
        <f t="shared" si="1701"/>
        <v>0</v>
      </c>
      <c r="U2196">
        <f t="shared" si="1702"/>
        <v>0</v>
      </c>
      <c r="V2196">
        <f t="shared" si="1703"/>
        <v>0</v>
      </c>
      <c r="W2196">
        <f t="shared" si="1704"/>
        <v>0</v>
      </c>
      <c r="X2196">
        <f t="shared" si="1705"/>
        <v>0</v>
      </c>
      <c r="Y2196" s="10" t="e">
        <f t="shared" si="1706"/>
        <v>#VALUE!</v>
      </c>
      <c r="Z2196" t="e">
        <f t="shared" si="1707"/>
        <v>#VALUE!</v>
      </c>
      <c r="AA2196" t="e">
        <f t="shared" si="1708"/>
        <v>#VALUE!</v>
      </c>
      <c r="AB2196" t="e">
        <f t="shared" si="1709"/>
        <v>#VALUE!</v>
      </c>
      <c r="AC2196" t="e">
        <f t="shared" si="1710"/>
        <v>#VALUE!</v>
      </c>
      <c r="AD2196" t="e">
        <f t="shared" si="1711"/>
        <v>#VALUE!</v>
      </c>
      <c r="AE2196" t="e">
        <f t="shared" si="1712"/>
        <v>#VALUE!</v>
      </c>
      <c r="AF2196" t="e">
        <f t="shared" si="1713"/>
        <v>#VALUE!</v>
      </c>
      <c r="AG2196" t="e">
        <f t="shared" si="1714"/>
        <v>#VALUE!</v>
      </c>
      <c r="AH2196" t="e">
        <f t="shared" si="1715"/>
        <v>#VALUE!</v>
      </c>
      <c r="BJ2196">
        <f t="shared" si="1716"/>
        <v>0</v>
      </c>
    </row>
    <row r="2197" spans="11:62" x14ac:dyDescent="0.2">
      <c r="K2197">
        <f>WeedDataInput!F2195</f>
        <v>0</v>
      </c>
      <c r="L2197">
        <f>WeedDataInput!G2195</f>
        <v>0</v>
      </c>
      <c r="M2197" s="10" t="str">
        <f t="shared" si="1694"/>
        <v>;0</v>
      </c>
      <c r="N2197" t="str">
        <f t="shared" si="1695"/>
        <v>;0</v>
      </c>
      <c r="O2197" t="str">
        <f t="shared" si="1696"/>
        <v>0</v>
      </c>
      <c r="P2197">
        <f t="shared" si="1697"/>
        <v>0</v>
      </c>
      <c r="Q2197">
        <f t="shared" si="1698"/>
        <v>0</v>
      </c>
      <c r="R2197">
        <f t="shared" si="1699"/>
        <v>0</v>
      </c>
      <c r="S2197">
        <f t="shared" si="1700"/>
        <v>0</v>
      </c>
      <c r="T2197">
        <f t="shared" si="1701"/>
        <v>0</v>
      </c>
      <c r="U2197">
        <f t="shared" si="1702"/>
        <v>0</v>
      </c>
      <c r="V2197">
        <f t="shared" si="1703"/>
        <v>0</v>
      </c>
      <c r="W2197">
        <f t="shared" si="1704"/>
        <v>0</v>
      </c>
      <c r="X2197">
        <f t="shared" si="1705"/>
        <v>0</v>
      </c>
      <c r="Y2197" s="10" t="e">
        <f t="shared" si="1706"/>
        <v>#VALUE!</v>
      </c>
      <c r="Z2197" t="e">
        <f t="shared" si="1707"/>
        <v>#VALUE!</v>
      </c>
      <c r="AA2197" t="e">
        <f t="shared" si="1708"/>
        <v>#VALUE!</v>
      </c>
      <c r="AB2197" t="e">
        <f t="shared" si="1709"/>
        <v>#VALUE!</v>
      </c>
      <c r="AC2197" t="e">
        <f t="shared" si="1710"/>
        <v>#VALUE!</v>
      </c>
      <c r="AD2197" t="e">
        <f t="shared" si="1711"/>
        <v>#VALUE!</v>
      </c>
      <c r="AE2197" t="e">
        <f t="shared" si="1712"/>
        <v>#VALUE!</v>
      </c>
      <c r="AF2197" t="e">
        <f t="shared" si="1713"/>
        <v>#VALUE!</v>
      </c>
      <c r="AG2197" t="e">
        <f t="shared" si="1714"/>
        <v>#VALUE!</v>
      </c>
      <c r="AH2197" t="e">
        <f t="shared" si="1715"/>
        <v>#VALUE!</v>
      </c>
      <c r="BJ2197">
        <f t="shared" si="1716"/>
        <v>0</v>
      </c>
    </row>
    <row r="2198" spans="11:62" x14ac:dyDescent="0.2">
      <c r="K2198">
        <f>WeedDataInput!F2196</f>
        <v>0</v>
      </c>
      <c r="L2198">
        <f>WeedDataInput!G2196</f>
        <v>0</v>
      </c>
      <c r="M2198" s="10" t="str">
        <f t="shared" si="1694"/>
        <v>;0</v>
      </c>
      <c r="N2198" t="str">
        <f t="shared" si="1695"/>
        <v>;0</v>
      </c>
      <c r="O2198" t="str">
        <f t="shared" si="1696"/>
        <v>0</v>
      </c>
      <c r="P2198">
        <f t="shared" si="1697"/>
        <v>0</v>
      </c>
      <c r="Q2198">
        <f t="shared" si="1698"/>
        <v>0</v>
      </c>
      <c r="R2198">
        <f t="shared" si="1699"/>
        <v>0</v>
      </c>
      <c r="S2198">
        <f t="shared" si="1700"/>
        <v>0</v>
      </c>
      <c r="T2198">
        <f t="shared" si="1701"/>
        <v>0</v>
      </c>
      <c r="U2198">
        <f t="shared" si="1702"/>
        <v>0</v>
      </c>
      <c r="V2198">
        <f t="shared" si="1703"/>
        <v>0</v>
      </c>
      <c r="W2198">
        <f t="shared" si="1704"/>
        <v>0</v>
      </c>
      <c r="X2198">
        <f t="shared" si="1705"/>
        <v>0</v>
      </c>
      <c r="Y2198" s="10" t="e">
        <f t="shared" si="1706"/>
        <v>#VALUE!</v>
      </c>
      <c r="Z2198" t="e">
        <f t="shared" si="1707"/>
        <v>#VALUE!</v>
      </c>
      <c r="AA2198" t="e">
        <f t="shared" si="1708"/>
        <v>#VALUE!</v>
      </c>
      <c r="AB2198" t="e">
        <f t="shared" si="1709"/>
        <v>#VALUE!</v>
      </c>
      <c r="AC2198" t="e">
        <f t="shared" si="1710"/>
        <v>#VALUE!</v>
      </c>
      <c r="AD2198" t="e">
        <f t="shared" si="1711"/>
        <v>#VALUE!</v>
      </c>
      <c r="AE2198" t="e">
        <f t="shared" si="1712"/>
        <v>#VALUE!</v>
      </c>
      <c r="AF2198" t="e">
        <f t="shared" si="1713"/>
        <v>#VALUE!</v>
      </c>
      <c r="AG2198" t="e">
        <f t="shared" si="1714"/>
        <v>#VALUE!</v>
      </c>
      <c r="AH2198" t="e">
        <f t="shared" si="1715"/>
        <v>#VALUE!</v>
      </c>
      <c r="BJ2198">
        <f t="shared" si="1716"/>
        <v>0</v>
      </c>
    </row>
    <row r="2199" spans="11:62" x14ac:dyDescent="0.2">
      <c r="K2199">
        <f>WeedDataInput!F2197</f>
        <v>0</v>
      </c>
      <c r="L2199">
        <f>WeedDataInput!G2197</f>
        <v>0</v>
      </c>
      <c r="M2199" s="10" t="str">
        <f t="shared" si="1694"/>
        <v>;0</v>
      </c>
      <c r="N2199" t="str">
        <f t="shared" si="1695"/>
        <v>;0</v>
      </c>
      <c r="O2199" t="str">
        <f t="shared" si="1696"/>
        <v>0</v>
      </c>
      <c r="P2199">
        <f t="shared" si="1697"/>
        <v>0</v>
      </c>
      <c r="Q2199">
        <f t="shared" si="1698"/>
        <v>0</v>
      </c>
      <c r="R2199">
        <f t="shared" si="1699"/>
        <v>0</v>
      </c>
      <c r="S2199">
        <f t="shared" si="1700"/>
        <v>0</v>
      </c>
      <c r="T2199">
        <f t="shared" si="1701"/>
        <v>0</v>
      </c>
      <c r="U2199">
        <f t="shared" si="1702"/>
        <v>0</v>
      </c>
      <c r="V2199">
        <f t="shared" si="1703"/>
        <v>0</v>
      </c>
      <c r="W2199">
        <f t="shared" si="1704"/>
        <v>0</v>
      </c>
      <c r="X2199">
        <f t="shared" si="1705"/>
        <v>0</v>
      </c>
      <c r="Y2199" s="10" t="e">
        <f t="shared" si="1706"/>
        <v>#VALUE!</v>
      </c>
      <c r="Z2199" t="e">
        <f t="shared" si="1707"/>
        <v>#VALUE!</v>
      </c>
      <c r="AA2199" t="e">
        <f t="shared" si="1708"/>
        <v>#VALUE!</v>
      </c>
      <c r="AB2199" t="e">
        <f t="shared" si="1709"/>
        <v>#VALUE!</v>
      </c>
      <c r="AC2199" t="e">
        <f t="shared" si="1710"/>
        <v>#VALUE!</v>
      </c>
      <c r="AD2199" t="e">
        <f t="shared" si="1711"/>
        <v>#VALUE!</v>
      </c>
      <c r="AE2199" t="e">
        <f t="shared" si="1712"/>
        <v>#VALUE!</v>
      </c>
      <c r="AF2199" t="e">
        <f t="shared" si="1713"/>
        <v>#VALUE!</v>
      </c>
      <c r="AG2199" t="e">
        <f t="shared" si="1714"/>
        <v>#VALUE!</v>
      </c>
      <c r="AH2199" t="e">
        <f t="shared" si="1715"/>
        <v>#VALUE!</v>
      </c>
      <c r="BJ2199">
        <f t="shared" si="1716"/>
        <v>0</v>
      </c>
    </row>
    <row r="2200" spans="11:62" x14ac:dyDescent="0.2">
      <c r="K2200">
        <f>WeedDataInput!F2198</f>
        <v>0</v>
      </c>
      <c r="L2200">
        <f>WeedDataInput!G2198</f>
        <v>0</v>
      </c>
      <c r="M2200" s="10" t="str">
        <f t="shared" si="1694"/>
        <v>;0</v>
      </c>
      <c r="N2200" t="str">
        <f t="shared" si="1695"/>
        <v>;0</v>
      </c>
      <c r="O2200" t="str">
        <f t="shared" si="1696"/>
        <v>0</v>
      </c>
      <c r="P2200">
        <f t="shared" si="1697"/>
        <v>0</v>
      </c>
      <c r="Q2200">
        <f t="shared" si="1698"/>
        <v>0</v>
      </c>
      <c r="R2200">
        <f t="shared" si="1699"/>
        <v>0</v>
      </c>
      <c r="S2200">
        <f t="shared" si="1700"/>
        <v>0</v>
      </c>
      <c r="T2200">
        <f t="shared" si="1701"/>
        <v>0</v>
      </c>
      <c r="U2200">
        <f t="shared" si="1702"/>
        <v>0</v>
      </c>
      <c r="V2200">
        <f t="shared" si="1703"/>
        <v>0</v>
      </c>
      <c r="W2200">
        <f t="shared" si="1704"/>
        <v>0</v>
      </c>
      <c r="X2200">
        <f t="shared" si="1705"/>
        <v>0</v>
      </c>
      <c r="Y2200" s="10" t="e">
        <f t="shared" si="1706"/>
        <v>#VALUE!</v>
      </c>
      <c r="Z2200" t="e">
        <f t="shared" si="1707"/>
        <v>#VALUE!</v>
      </c>
      <c r="AA2200" t="e">
        <f t="shared" si="1708"/>
        <v>#VALUE!</v>
      </c>
      <c r="AB2200" t="e">
        <f t="shared" si="1709"/>
        <v>#VALUE!</v>
      </c>
      <c r="AC2200" t="e">
        <f t="shared" si="1710"/>
        <v>#VALUE!</v>
      </c>
      <c r="AD2200" t="e">
        <f t="shared" si="1711"/>
        <v>#VALUE!</v>
      </c>
      <c r="AE2200" t="e">
        <f t="shared" si="1712"/>
        <v>#VALUE!</v>
      </c>
      <c r="AF2200" t="e">
        <f t="shared" si="1713"/>
        <v>#VALUE!</v>
      </c>
      <c r="AG2200" t="e">
        <f t="shared" si="1714"/>
        <v>#VALUE!</v>
      </c>
      <c r="AH2200" t="e">
        <f t="shared" si="1715"/>
        <v>#VALUE!</v>
      </c>
      <c r="BJ2200">
        <f t="shared" si="1716"/>
        <v>0</v>
      </c>
    </row>
    <row r="2201" spans="11:62" x14ac:dyDescent="0.2">
      <c r="K2201">
        <f>WeedDataInput!F2199</f>
        <v>0</v>
      </c>
      <c r="L2201">
        <f>WeedDataInput!G2199</f>
        <v>0</v>
      </c>
      <c r="M2201" s="10" t="str">
        <f t="shared" si="1694"/>
        <v>;0</v>
      </c>
      <c r="N2201" t="str">
        <f t="shared" si="1695"/>
        <v>;0</v>
      </c>
      <c r="O2201" t="str">
        <f t="shared" si="1696"/>
        <v>0</v>
      </c>
      <c r="P2201">
        <f t="shared" si="1697"/>
        <v>0</v>
      </c>
      <c r="Q2201">
        <f t="shared" si="1698"/>
        <v>0</v>
      </c>
      <c r="R2201">
        <f t="shared" si="1699"/>
        <v>0</v>
      </c>
      <c r="S2201">
        <f t="shared" si="1700"/>
        <v>0</v>
      </c>
      <c r="T2201">
        <f t="shared" si="1701"/>
        <v>0</v>
      </c>
      <c r="U2201">
        <f t="shared" si="1702"/>
        <v>0</v>
      </c>
      <c r="V2201">
        <f t="shared" si="1703"/>
        <v>0</v>
      </c>
      <c r="W2201">
        <f t="shared" si="1704"/>
        <v>0</v>
      </c>
      <c r="X2201">
        <f t="shared" si="1705"/>
        <v>0</v>
      </c>
      <c r="Y2201" s="10" t="e">
        <f t="shared" si="1706"/>
        <v>#VALUE!</v>
      </c>
      <c r="Z2201" t="e">
        <f t="shared" si="1707"/>
        <v>#VALUE!</v>
      </c>
      <c r="AA2201" t="e">
        <f t="shared" si="1708"/>
        <v>#VALUE!</v>
      </c>
      <c r="AB2201" t="e">
        <f t="shared" si="1709"/>
        <v>#VALUE!</v>
      </c>
      <c r="AC2201" t="e">
        <f t="shared" si="1710"/>
        <v>#VALUE!</v>
      </c>
      <c r="AD2201" t="e">
        <f t="shared" si="1711"/>
        <v>#VALUE!</v>
      </c>
      <c r="AE2201" t="e">
        <f t="shared" si="1712"/>
        <v>#VALUE!</v>
      </c>
      <c r="AF2201" t="e">
        <f t="shared" si="1713"/>
        <v>#VALUE!</v>
      </c>
      <c r="AG2201" t="e">
        <f t="shared" si="1714"/>
        <v>#VALUE!</v>
      </c>
      <c r="AH2201" t="e">
        <f t="shared" si="1715"/>
        <v>#VALUE!</v>
      </c>
      <c r="BJ2201">
        <f t="shared" si="1716"/>
        <v>0</v>
      </c>
    </row>
    <row r="2202" spans="11:62" x14ac:dyDescent="0.2">
      <c r="K2202">
        <f>WeedDataInput!F2200</f>
        <v>0</v>
      </c>
      <c r="L2202">
        <f>WeedDataInput!G2200</f>
        <v>0</v>
      </c>
      <c r="M2202" s="10" t="str">
        <f t="shared" si="1694"/>
        <v>;0</v>
      </c>
      <c r="N2202" t="str">
        <f t="shared" si="1695"/>
        <v>;0</v>
      </c>
      <c r="O2202" t="str">
        <f t="shared" si="1696"/>
        <v>0</v>
      </c>
      <c r="P2202">
        <f t="shared" si="1697"/>
        <v>0</v>
      </c>
      <c r="Q2202">
        <f t="shared" si="1698"/>
        <v>0</v>
      </c>
      <c r="R2202">
        <f t="shared" si="1699"/>
        <v>0</v>
      </c>
      <c r="S2202">
        <f t="shared" si="1700"/>
        <v>0</v>
      </c>
      <c r="T2202">
        <f t="shared" si="1701"/>
        <v>0</v>
      </c>
      <c r="U2202">
        <f t="shared" si="1702"/>
        <v>0</v>
      </c>
      <c r="V2202">
        <f t="shared" si="1703"/>
        <v>0</v>
      </c>
      <c r="W2202">
        <f t="shared" si="1704"/>
        <v>0</v>
      </c>
      <c r="X2202">
        <f t="shared" si="1705"/>
        <v>0</v>
      </c>
      <c r="Y2202" s="10" t="e">
        <f t="shared" si="1706"/>
        <v>#VALUE!</v>
      </c>
      <c r="Z2202" t="e">
        <f t="shared" si="1707"/>
        <v>#VALUE!</v>
      </c>
      <c r="AA2202" t="e">
        <f t="shared" si="1708"/>
        <v>#VALUE!</v>
      </c>
      <c r="AB2202" t="e">
        <f t="shared" si="1709"/>
        <v>#VALUE!</v>
      </c>
      <c r="AC2202" t="e">
        <f t="shared" si="1710"/>
        <v>#VALUE!</v>
      </c>
      <c r="AD2202" t="e">
        <f t="shared" si="1711"/>
        <v>#VALUE!</v>
      </c>
      <c r="AE2202" t="e">
        <f t="shared" si="1712"/>
        <v>#VALUE!</v>
      </c>
      <c r="AF2202" t="e">
        <f t="shared" si="1713"/>
        <v>#VALUE!</v>
      </c>
      <c r="AG2202" t="e">
        <f t="shared" si="1714"/>
        <v>#VALUE!</v>
      </c>
      <c r="AH2202" t="e">
        <f t="shared" si="1715"/>
        <v>#VALUE!</v>
      </c>
      <c r="BJ2202">
        <f t="shared" si="1716"/>
        <v>0</v>
      </c>
    </row>
    <row r="2203" spans="11:62" x14ac:dyDescent="0.2">
      <c r="K2203">
        <f>WeedDataInput!F2201</f>
        <v>0</v>
      </c>
      <c r="L2203">
        <f>WeedDataInput!G2201</f>
        <v>0</v>
      </c>
      <c r="M2203" s="10" t="str">
        <f t="shared" si="1694"/>
        <v>;0</v>
      </c>
      <c r="N2203" t="str">
        <f t="shared" si="1695"/>
        <v>;0</v>
      </c>
      <c r="O2203" t="str">
        <f t="shared" si="1696"/>
        <v>0</v>
      </c>
      <c r="P2203">
        <f t="shared" si="1697"/>
        <v>0</v>
      </c>
      <c r="Q2203">
        <f t="shared" si="1698"/>
        <v>0</v>
      </c>
      <c r="R2203">
        <f t="shared" si="1699"/>
        <v>0</v>
      </c>
      <c r="S2203">
        <f t="shared" si="1700"/>
        <v>0</v>
      </c>
      <c r="T2203">
        <f t="shared" si="1701"/>
        <v>0</v>
      </c>
      <c r="U2203">
        <f t="shared" si="1702"/>
        <v>0</v>
      </c>
      <c r="V2203">
        <f t="shared" si="1703"/>
        <v>0</v>
      </c>
      <c r="W2203">
        <f t="shared" si="1704"/>
        <v>0</v>
      </c>
      <c r="X2203">
        <f t="shared" si="1705"/>
        <v>0</v>
      </c>
      <c r="Y2203" s="10" t="e">
        <f t="shared" si="1706"/>
        <v>#VALUE!</v>
      </c>
      <c r="Z2203" t="e">
        <f t="shared" si="1707"/>
        <v>#VALUE!</v>
      </c>
      <c r="AA2203" t="e">
        <f t="shared" si="1708"/>
        <v>#VALUE!</v>
      </c>
      <c r="AB2203" t="e">
        <f t="shared" si="1709"/>
        <v>#VALUE!</v>
      </c>
      <c r="AC2203" t="e">
        <f t="shared" si="1710"/>
        <v>#VALUE!</v>
      </c>
      <c r="AD2203" t="e">
        <f t="shared" si="1711"/>
        <v>#VALUE!</v>
      </c>
      <c r="AE2203" t="e">
        <f t="shared" si="1712"/>
        <v>#VALUE!</v>
      </c>
      <c r="AF2203" t="e">
        <f t="shared" si="1713"/>
        <v>#VALUE!</v>
      </c>
      <c r="AG2203" t="e">
        <f t="shared" si="1714"/>
        <v>#VALUE!</v>
      </c>
      <c r="AH2203" t="e">
        <f t="shared" si="1715"/>
        <v>#VALUE!</v>
      </c>
      <c r="BJ2203">
        <f t="shared" si="1716"/>
        <v>0</v>
      </c>
    </row>
    <row r="2204" spans="11:62" x14ac:dyDescent="0.2">
      <c r="K2204">
        <f>WeedDataInput!F2202</f>
        <v>0</v>
      </c>
      <c r="L2204">
        <f>WeedDataInput!G2202</f>
        <v>0</v>
      </c>
      <c r="M2204" s="10" t="str">
        <f t="shared" si="1694"/>
        <v>;0</v>
      </c>
      <c r="N2204" t="str">
        <f t="shared" si="1695"/>
        <v>;0</v>
      </c>
      <c r="O2204" t="str">
        <f t="shared" si="1696"/>
        <v>0</v>
      </c>
      <c r="P2204">
        <f t="shared" si="1697"/>
        <v>0</v>
      </c>
      <c r="Q2204">
        <f t="shared" si="1698"/>
        <v>0</v>
      </c>
      <c r="R2204">
        <f t="shared" si="1699"/>
        <v>0</v>
      </c>
      <c r="S2204">
        <f t="shared" si="1700"/>
        <v>0</v>
      </c>
      <c r="T2204">
        <f t="shared" si="1701"/>
        <v>0</v>
      </c>
      <c r="U2204">
        <f t="shared" si="1702"/>
        <v>0</v>
      </c>
      <c r="V2204">
        <f t="shared" si="1703"/>
        <v>0</v>
      </c>
      <c r="W2204">
        <f t="shared" si="1704"/>
        <v>0</v>
      </c>
      <c r="X2204">
        <f t="shared" si="1705"/>
        <v>0</v>
      </c>
      <c r="Y2204" s="10" t="e">
        <f t="shared" si="1706"/>
        <v>#VALUE!</v>
      </c>
      <c r="Z2204" t="e">
        <f t="shared" si="1707"/>
        <v>#VALUE!</v>
      </c>
      <c r="AA2204" t="e">
        <f t="shared" si="1708"/>
        <v>#VALUE!</v>
      </c>
      <c r="AB2204" t="e">
        <f t="shared" si="1709"/>
        <v>#VALUE!</v>
      </c>
      <c r="AC2204" t="e">
        <f t="shared" si="1710"/>
        <v>#VALUE!</v>
      </c>
      <c r="AD2204" t="e">
        <f t="shared" si="1711"/>
        <v>#VALUE!</v>
      </c>
      <c r="AE2204" t="e">
        <f t="shared" si="1712"/>
        <v>#VALUE!</v>
      </c>
      <c r="AF2204" t="e">
        <f t="shared" si="1713"/>
        <v>#VALUE!</v>
      </c>
      <c r="AG2204" t="e">
        <f t="shared" si="1714"/>
        <v>#VALUE!</v>
      </c>
      <c r="AH2204" t="e">
        <f t="shared" si="1715"/>
        <v>#VALUE!</v>
      </c>
      <c r="BJ2204">
        <f t="shared" si="1716"/>
        <v>0</v>
      </c>
    </row>
    <row r="2205" spans="11:62" x14ac:dyDescent="0.2">
      <c r="K2205">
        <f>WeedDataInput!F2203</f>
        <v>0</v>
      </c>
      <c r="L2205">
        <f>WeedDataInput!G2203</f>
        <v>0</v>
      </c>
      <c r="M2205" s="10" t="str">
        <f t="shared" si="1694"/>
        <v>;0</v>
      </c>
      <c r="N2205" t="str">
        <f t="shared" si="1695"/>
        <v>;0</v>
      </c>
      <c r="O2205" t="str">
        <f t="shared" si="1696"/>
        <v>0</v>
      </c>
      <c r="P2205">
        <f t="shared" si="1697"/>
        <v>0</v>
      </c>
      <c r="Q2205">
        <f t="shared" si="1698"/>
        <v>0</v>
      </c>
      <c r="R2205">
        <f t="shared" si="1699"/>
        <v>0</v>
      </c>
      <c r="S2205">
        <f t="shared" si="1700"/>
        <v>0</v>
      </c>
      <c r="T2205">
        <f t="shared" si="1701"/>
        <v>0</v>
      </c>
      <c r="U2205">
        <f t="shared" si="1702"/>
        <v>0</v>
      </c>
      <c r="V2205">
        <f t="shared" si="1703"/>
        <v>0</v>
      </c>
      <c r="W2205">
        <f t="shared" si="1704"/>
        <v>0</v>
      </c>
      <c r="X2205">
        <f t="shared" si="1705"/>
        <v>0</v>
      </c>
      <c r="Y2205" s="10" t="e">
        <f t="shared" si="1706"/>
        <v>#VALUE!</v>
      </c>
      <c r="Z2205" t="e">
        <f t="shared" si="1707"/>
        <v>#VALUE!</v>
      </c>
      <c r="AA2205" t="e">
        <f t="shared" si="1708"/>
        <v>#VALUE!</v>
      </c>
      <c r="AB2205" t="e">
        <f t="shared" si="1709"/>
        <v>#VALUE!</v>
      </c>
      <c r="AC2205" t="e">
        <f t="shared" si="1710"/>
        <v>#VALUE!</v>
      </c>
      <c r="AD2205" t="e">
        <f t="shared" si="1711"/>
        <v>#VALUE!</v>
      </c>
      <c r="AE2205" t="e">
        <f t="shared" si="1712"/>
        <v>#VALUE!</v>
      </c>
      <c r="AF2205" t="e">
        <f t="shared" si="1713"/>
        <v>#VALUE!</v>
      </c>
      <c r="AG2205" t="e">
        <f t="shared" si="1714"/>
        <v>#VALUE!</v>
      </c>
      <c r="AH2205" t="e">
        <f t="shared" si="1715"/>
        <v>#VALUE!</v>
      </c>
      <c r="BJ2205">
        <f t="shared" si="1716"/>
        <v>0</v>
      </c>
    </row>
    <row r="2206" spans="11:62" x14ac:dyDescent="0.2">
      <c r="K2206">
        <f>WeedDataInput!F2204</f>
        <v>0</v>
      </c>
      <c r="L2206">
        <f>WeedDataInput!G2204</f>
        <v>0</v>
      </c>
      <c r="M2206" s="10" t="str">
        <f t="shared" si="1694"/>
        <v>;0</v>
      </c>
      <c r="N2206" t="str">
        <f t="shared" si="1695"/>
        <v>;0</v>
      </c>
      <c r="O2206" t="str">
        <f t="shared" si="1696"/>
        <v>0</v>
      </c>
      <c r="P2206">
        <f t="shared" si="1697"/>
        <v>0</v>
      </c>
      <c r="Q2206">
        <f t="shared" si="1698"/>
        <v>0</v>
      </c>
      <c r="R2206">
        <f t="shared" si="1699"/>
        <v>0</v>
      </c>
      <c r="S2206">
        <f t="shared" si="1700"/>
        <v>0</v>
      </c>
      <c r="T2206">
        <f t="shared" si="1701"/>
        <v>0</v>
      </c>
      <c r="U2206">
        <f t="shared" si="1702"/>
        <v>0</v>
      </c>
      <c r="V2206">
        <f t="shared" si="1703"/>
        <v>0</v>
      </c>
      <c r="W2206">
        <f t="shared" si="1704"/>
        <v>0</v>
      </c>
      <c r="X2206">
        <f t="shared" si="1705"/>
        <v>0</v>
      </c>
      <c r="Y2206" s="10" t="e">
        <f t="shared" si="1706"/>
        <v>#VALUE!</v>
      </c>
      <c r="Z2206" t="e">
        <f t="shared" si="1707"/>
        <v>#VALUE!</v>
      </c>
      <c r="AA2206" t="e">
        <f t="shared" si="1708"/>
        <v>#VALUE!</v>
      </c>
      <c r="AB2206" t="e">
        <f t="shared" si="1709"/>
        <v>#VALUE!</v>
      </c>
      <c r="AC2206" t="e">
        <f t="shared" si="1710"/>
        <v>#VALUE!</v>
      </c>
      <c r="AD2206" t="e">
        <f t="shared" si="1711"/>
        <v>#VALUE!</v>
      </c>
      <c r="AE2206" t="e">
        <f t="shared" si="1712"/>
        <v>#VALUE!</v>
      </c>
      <c r="AF2206" t="e">
        <f t="shared" si="1713"/>
        <v>#VALUE!</v>
      </c>
      <c r="AG2206" t="e">
        <f t="shared" si="1714"/>
        <v>#VALUE!</v>
      </c>
      <c r="AH2206" t="e">
        <f t="shared" si="1715"/>
        <v>#VALUE!</v>
      </c>
      <c r="BJ2206">
        <f t="shared" si="1716"/>
        <v>0</v>
      </c>
    </row>
    <row r="2207" spans="11:62" x14ac:dyDescent="0.2">
      <c r="K2207">
        <f>WeedDataInput!F2205</f>
        <v>0</v>
      </c>
      <c r="L2207">
        <f>WeedDataInput!G2205</f>
        <v>0</v>
      </c>
      <c r="M2207" s="10" t="str">
        <f t="shared" si="1694"/>
        <v>;0</v>
      </c>
      <c r="N2207" t="str">
        <f t="shared" si="1695"/>
        <v>;0</v>
      </c>
      <c r="O2207" t="str">
        <f t="shared" si="1696"/>
        <v>0</v>
      </c>
      <c r="P2207">
        <f t="shared" si="1697"/>
        <v>0</v>
      </c>
      <c r="Q2207">
        <f t="shared" si="1698"/>
        <v>0</v>
      </c>
      <c r="R2207">
        <f t="shared" si="1699"/>
        <v>0</v>
      </c>
      <c r="S2207">
        <f t="shared" si="1700"/>
        <v>0</v>
      </c>
      <c r="T2207">
        <f t="shared" si="1701"/>
        <v>0</v>
      </c>
      <c r="U2207">
        <f t="shared" si="1702"/>
        <v>0</v>
      </c>
      <c r="V2207">
        <f t="shared" si="1703"/>
        <v>0</v>
      </c>
      <c r="W2207">
        <f t="shared" si="1704"/>
        <v>0</v>
      </c>
      <c r="X2207">
        <f t="shared" si="1705"/>
        <v>0</v>
      </c>
      <c r="Y2207" s="10" t="e">
        <f t="shared" si="1706"/>
        <v>#VALUE!</v>
      </c>
      <c r="Z2207" t="e">
        <f t="shared" si="1707"/>
        <v>#VALUE!</v>
      </c>
      <c r="AA2207" t="e">
        <f t="shared" si="1708"/>
        <v>#VALUE!</v>
      </c>
      <c r="AB2207" t="e">
        <f t="shared" si="1709"/>
        <v>#VALUE!</v>
      </c>
      <c r="AC2207" t="e">
        <f t="shared" si="1710"/>
        <v>#VALUE!</v>
      </c>
      <c r="AD2207" t="e">
        <f t="shared" si="1711"/>
        <v>#VALUE!</v>
      </c>
      <c r="AE2207" t="e">
        <f t="shared" si="1712"/>
        <v>#VALUE!</v>
      </c>
      <c r="AF2207" t="e">
        <f t="shared" si="1713"/>
        <v>#VALUE!</v>
      </c>
      <c r="AG2207" t="e">
        <f t="shared" si="1714"/>
        <v>#VALUE!</v>
      </c>
      <c r="AH2207" t="e">
        <f t="shared" si="1715"/>
        <v>#VALUE!</v>
      </c>
      <c r="BJ2207">
        <f t="shared" si="1716"/>
        <v>0</v>
      </c>
    </row>
    <row r="2208" spans="11:62" x14ac:dyDescent="0.2">
      <c r="K2208">
        <f>WeedDataInput!F2206</f>
        <v>0</v>
      </c>
      <c r="L2208">
        <f>WeedDataInput!G2206</f>
        <v>0</v>
      </c>
      <c r="M2208" s="10" t="str">
        <f t="shared" si="1694"/>
        <v>;0</v>
      </c>
      <c r="N2208" t="str">
        <f t="shared" si="1695"/>
        <v>;0</v>
      </c>
      <c r="O2208" t="str">
        <f t="shared" si="1696"/>
        <v>0</v>
      </c>
      <c r="P2208">
        <f t="shared" si="1697"/>
        <v>0</v>
      </c>
      <c r="Q2208">
        <f t="shared" si="1698"/>
        <v>0</v>
      </c>
      <c r="R2208">
        <f t="shared" si="1699"/>
        <v>0</v>
      </c>
      <c r="S2208">
        <f t="shared" si="1700"/>
        <v>0</v>
      </c>
      <c r="T2208">
        <f t="shared" si="1701"/>
        <v>0</v>
      </c>
      <c r="U2208">
        <f t="shared" si="1702"/>
        <v>0</v>
      </c>
      <c r="V2208">
        <f t="shared" si="1703"/>
        <v>0</v>
      </c>
      <c r="W2208">
        <f t="shared" si="1704"/>
        <v>0</v>
      </c>
      <c r="X2208">
        <f t="shared" si="1705"/>
        <v>0</v>
      </c>
      <c r="Y2208" s="10" t="e">
        <f t="shared" si="1706"/>
        <v>#VALUE!</v>
      </c>
      <c r="Z2208" t="e">
        <f t="shared" si="1707"/>
        <v>#VALUE!</v>
      </c>
      <c r="AA2208" t="e">
        <f t="shared" si="1708"/>
        <v>#VALUE!</v>
      </c>
      <c r="AB2208" t="e">
        <f t="shared" si="1709"/>
        <v>#VALUE!</v>
      </c>
      <c r="AC2208" t="e">
        <f t="shared" si="1710"/>
        <v>#VALUE!</v>
      </c>
      <c r="AD2208" t="e">
        <f t="shared" si="1711"/>
        <v>#VALUE!</v>
      </c>
      <c r="AE2208" t="e">
        <f t="shared" si="1712"/>
        <v>#VALUE!</v>
      </c>
      <c r="AF2208" t="e">
        <f t="shared" si="1713"/>
        <v>#VALUE!</v>
      </c>
      <c r="AG2208" t="e">
        <f t="shared" si="1714"/>
        <v>#VALUE!</v>
      </c>
      <c r="AH2208" t="e">
        <f t="shared" si="1715"/>
        <v>#VALUE!</v>
      </c>
      <c r="BJ2208">
        <f t="shared" si="1716"/>
        <v>0</v>
      </c>
    </row>
    <row r="2209" spans="11:62" x14ac:dyDescent="0.2">
      <c r="K2209">
        <f>WeedDataInput!F2207</f>
        <v>0</v>
      </c>
      <c r="L2209">
        <f>WeedDataInput!G2207</f>
        <v>0</v>
      </c>
      <c r="M2209" s="10" t="str">
        <f t="shared" si="1694"/>
        <v>;0</v>
      </c>
      <c r="N2209" t="str">
        <f t="shared" si="1695"/>
        <v>;0</v>
      </c>
      <c r="O2209" t="str">
        <f t="shared" si="1696"/>
        <v>0</v>
      </c>
      <c r="P2209">
        <f t="shared" si="1697"/>
        <v>0</v>
      </c>
      <c r="Q2209">
        <f t="shared" si="1698"/>
        <v>0</v>
      </c>
      <c r="R2209">
        <f t="shared" si="1699"/>
        <v>0</v>
      </c>
      <c r="S2209">
        <f t="shared" si="1700"/>
        <v>0</v>
      </c>
      <c r="T2209">
        <f t="shared" si="1701"/>
        <v>0</v>
      </c>
      <c r="U2209">
        <f t="shared" si="1702"/>
        <v>0</v>
      </c>
      <c r="V2209">
        <f t="shared" si="1703"/>
        <v>0</v>
      </c>
      <c r="W2209">
        <f t="shared" si="1704"/>
        <v>0</v>
      </c>
      <c r="X2209">
        <f t="shared" si="1705"/>
        <v>0</v>
      </c>
      <c r="Y2209" s="10" t="e">
        <f t="shared" si="1706"/>
        <v>#VALUE!</v>
      </c>
      <c r="Z2209" t="e">
        <f t="shared" si="1707"/>
        <v>#VALUE!</v>
      </c>
      <c r="AA2209" t="e">
        <f t="shared" si="1708"/>
        <v>#VALUE!</v>
      </c>
      <c r="AB2209" t="e">
        <f t="shared" si="1709"/>
        <v>#VALUE!</v>
      </c>
      <c r="AC2209" t="e">
        <f t="shared" si="1710"/>
        <v>#VALUE!</v>
      </c>
      <c r="AD2209" t="e">
        <f t="shared" si="1711"/>
        <v>#VALUE!</v>
      </c>
      <c r="AE2209" t="e">
        <f t="shared" si="1712"/>
        <v>#VALUE!</v>
      </c>
      <c r="AF2209" t="e">
        <f t="shared" si="1713"/>
        <v>#VALUE!</v>
      </c>
      <c r="AG2209" t="e">
        <f t="shared" si="1714"/>
        <v>#VALUE!</v>
      </c>
      <c r="AH2209" t="e">
        <f t="shared" si="1715"/>
        <v>#VALUE!</v>
      </c>
      <c r="BJ2209">
        <f t="shared" si="1716"/>
        <v>0</v>
      </c>
    </row>
    <row r="2210" spans="11:62" x14ac:dyDescent="0.2">
      <c r="K2210">
        <f>WeedDataInput!F2208</f>
        <v>0</v>
      </c>
      <c r="L2210">
        <f>WeedDataInput!G2208</f>
        <v>0</v>
      </c>
      <c r="M2210" s="10" t="str">
        <f t="shared" si="1694"/>
        <v>;0</v>
      </c>
      <c r="N2210" t="str">
        <f t="shared" si="1695"/>
        <v>;0</v>
      </c>
      <c r="O2210" t="str">
        <f t="shared" si="1696"/>
        <v>0</v>
      </c>
      <c r="P2210">
        <f t="shared" si="1697"/>
        <v>0</v>
      </c>
      <c r="Q2210">
        <f t="shared" si="1698"/>
        <v>0</v>
      </c>
      <c r="R2210">
        <f t="shared" si="1699"/>
        <v>0</v>
      </c>
      <c r="S2210">
        <f t="shared" si="1700"/>
        <v>0</v>
      </c>
      <c r="T2210">
        <f t="shared" si="1701"/>
        <v>0</v>
      </c>
      <c r="U2210">
        <f t="shared" si="1702"/>
        <v>0</v>
      </c>
      <c r="V2210">
        <f t="shared" si="1703"/>
        <v>0</v>
      </c>
      <c r="W2210">
        <f t="shared" si="1704"/>
        <v>0</v>
      </c>
      <c r="X2210">
        <f t="shared" si="1705"/>
        <v>0</v>
      </c>
      <c r="Y2210" s="10" t="e">
        <f t="shared" si="1706"/>
        <v>#VALUE!</v>
      </c>
      <c r="Z2210" t="e">
        <f t="shared" si="1707"/>
        <v>#VALUE!</v>
      </c>
      <c r="AA2210" t="e">
        <f t="shared" si="1708"/>
        <v>#VALUE!</v>
      </c>
      <c r="AB2210" t="e">
        <f t="shared" si="1709"/>
        <v>#VALUE!</v>
      </c>
      <c r="AC2210" t="e">
        <f t="shared" si="1710"/>
        <v>#VALUE!</v>
      </c>
      <c r="AD2210" t="e">
        <f t="shared" si="1711"/>
        <v>#VALUE!</v>
      </c>
      <c r="AE2210" t="e">
        <f t="shared" si="1712"/>
        <v>#VALUE!</v>
      </c>
      <c r="AF2210" t="e">
        <f t="shared" si="1713"/>
        <v>#VALUE!</v>
      </c>
      <c r="AG2210" t="e">
        <f t="shared" si="1714"/>
        <v>#VALUE!</v>
      </c>
      <c r="AH2210" t="e">
        <f t="shared" si="1715"/>
        <v>#VALUE!</v>
      </c>
      <c r="BJ2210">
        <f t="shared" si="1716"/>
        <v>0</v>
      </c>
    </row>
    <row r="2211" spans="11:62" x14ac:dyDescent="0.2">
      <c r="K2211">
        <f>WeedDataInput!F2209</f>
        <v>0</v>
      </c>
      <c r="L2211">
        <f>WeedDataInput!G2209</f>
        <v>0</v>
      </c>
      <c r="M2211" s="10" t="str">
        <f t="shared" si="1694"/>
        <v>;0</v>
      </c>
      <c r="N2211" t="str">
        <f t="shared" si="1695"/>
        <v>;0</v>
      </c>
      <c r="O2211" t="str">
        <f t="shared" si="1696"/>
        <v>0</v>
      </c>
      <c r="P2211">
        <f t="shared" si="1697"/>
        <v>0</v>
      </c>
      <c r="Q2211">
        <f t="shared" si="1698"/>
        <v>0</v>
      </c>
      <c r="R2211">
        <f t="shared" si="1699"/>
        <v>0</v>
      </c>
      <c r="S2211">
        <f t="shared" si="1700"/>
        <v>0</v>
      </c>
      <c r="T2211">
        <f t="shared" si="1701"/>
        <v>0</v>
      </c>
      <c r="U2211">
        <f t="shared" si="1702"/>
        <v>0</v>
      </c>
      <c r="V2211">
        <f t="shared" si="1703"/>
        <v>0</v>
      </c>
      <c r="W2211">
        <f t="shared" si="1704"/>
        <v>0</v>
      </c>
      <c r="X2211">
        <f t="shared" si="1705"/>
        <v>0</v>
      </c>
      <c r="Y2211" s="10" t="e">
        <f t="shared" si="1706"/>
        <v>#VALUE!</v>
      </c>
      <c r="Z2211" t="e">
        <f t="shared" si="1707"/>
        <v>#VALUE!</v>
      </c>
      <c r="AA2211" t="e">
        <f t="shared" si="1708"/>
        <v>#VALUE!</v>
      </c>
      <c r="AB2211" t="e">
        <f t="shared" si="1709"/>
        <v>#VALUE!</v>
      </c>
      <c r="AC2211" t="e">
        <f t="shared" si="1710"/>
        <v>#VALUE!</v>
      </c>
      <c r="AD2211" t="e">
        <f t="shared" si="1711"/>
        <v>#VALUE!</v>
      </c>
      <c r="AE2211" t="e">
        <f t="shared" si="1712"/>
        <v>#VALUE!</v>
      </c>
      <c r="AF2211" t="e">
        <f t="shared" si="1713"/>
        <v>#VALUE!</v>
      </c>
      <c r="AG2211" t="e">
        <f t="shared" si="1714"/>
        <v>#VALUE!</v>
      </c>
      <c r="AH2211" t="e">
        <f t="shared" si="1715"/>
        <v>#VALUE!</v>
      </c>
      <c r="BJ2211">
        <f t="shared" si="1716"/>
        <v>0</v>
      </c>
    </row>
    <row r="2212" spans="11:62" x14ac:dyDescent="0.2">
      <c r="K2212">
        <f>WeedDataInput!F2210</f>
        <v>0</v>
      </c>
      <c r="L2212">
        <f>WeedDataInput!G2210</f>
        <v>0</v>
      </c>
      <c r="M2212" s="10" t="str">
        <f t="shared" si="1694"/>
        <v>;0</v>
      </c>
      <c r="N2212" t="str">
        <f t="shared" si="1695"/>
        <v>;0</v>
      </c>
      <c r="O2212" t="str">
        <f t="shared" si="1696"/>
        <v>0</v>
      </c>
      <c r="P2212">
        <f t="shared" si="1697"/>
        <v>0</v>
      </c>
      <c r="Q2212">
        <f t="shared" si="1698"/>
        <v>0</v>
      </c>
      <c r="R2212">
        <f t="shared" si="1699"/>
        <v>0</v>
      </c>
      <c r="S2212">
        <f t="shared" si="1700"/>
        <v>0</v>
      </c>
      <c r="T2212">
        <f t="shared" si="1701"/>
        <v>0</v>
      </c>
      <c r="U2212">
        <f t="shared" si="1702"/>
        <v>0</v>
      </c>
      <c r="V2212">
        <f t="shared" si="1703"/>
        <v>0</v>
      </c>
      <c r="W2212">
        <f t="shared" si="1704"/>
        <v>0</v>
      </c>
      <c r="X2212">
        <f t="shared" si="1705"/>
        <v>0</v>
      </c>
      <c r="Y2212" s="10" t="e">
        <f t="shared" si="1706"/>
        <v>#VALUE!</v>
      </c>
      <c r="Z2212" t="e">
        <f t="shared" si="1707"/>
        <v>#VALUE!</v>
      </c>
      <c r="AA2212" t="e">
        <f t="shared" si="1708"/>
        <v>#VALUE!</v>
      </c>
      <c r="AB2212" t="e">
        <f t="shared" si="1709"/>
        <v>#VALUE!</v>
      </c>
      <c r="AC2212" t="e">
        <f t="shared" si="1710"/>
        <v>#VALUE!</v>
      </c>
      <c r="AD2212" t="e">
        <f t="shared" si="1711"/>
        <v>#VALUE!</v>
      </c>
      <c r="AE2212" t="e">
        <f t="shared" si="1712"/>
        <v>#VALUE!</v>
      </c>
      <c r="AF2212" t="e">
        <f t="shared" si="1713"/>
        <v>#VALUE!</v>
      </c>
      <c r="AG2212" t="e">
        <f t="shared" si="1714"/>
        <v>#VALUE!</v>
      </c>
      <c r="AH2212" t="e">
        <f t="shared" si="1715"/>
        <v>#VALUE!</v>
      </c>
      <c r="BJ2212">
        <f t="shared" si="1716"/>
        <v>0</v>
      </c>
    </row>
    <row r="2213" spans="11:62" x14ac:dyDescent="0.2">
      <c r="K2213">
        <f>WeedDataInput!F2211</f>
        <v>0</v>
      </c>
      <c r="L2213">
        <f>WeedDataInput!G2211</f>
        <v>0</v>
      </c>
      <c r="M2213" s="10" t="str">
        <f t="shared" si="1694"/>
        <v>;0</v>
      </c>
      <c r="N2213" t="str">
        <f t="shared" si="1695"/>
        <v>;0</v>
      </c>
      <c r="O2213" t="str">
        <f t="shared" si="1696"/>
        <v>0</v>
      </c>
      <c r="P2213">
        <f t="shared" si="1697"/>
        <v>0</v>
      </c>
      <c r="Q2213">
        <f t="shared" si="1698"/>
        <v>0</v>
      </c>
      <c r="R2213">
        <f t="shared" si="1699"/>
        <v>0</v>
      </c>
      <c r="S2213">
        <f t="shared" si="1700"/>
        <v>0</v>
      </c>
      <c r="T2213">
        <f t="shared" si="1701"/>
        <v>0</v>
      </c>
      <c r="U2213">
        <f t="shared" si="1702"/>
        <v>0</v>
      </c>
      <c r="V2213">
        <f t="shared" si="1703"/>
        <v>0</v>
      </c>
      <c r="W2213">
        <f t="shared" si="1704"/>
        <v>0</v>
      </c>
      <c r="X2213">
        <f t="shared" si="1705"/>
        <v>0</v>
      </c>
      <c r="Y2213" s="10" t="e">
        <f t="shared" si="1706"/>
        <v>#VALUE!</v>
      </c>
      <c r="Z2213" t="e">
        <f t="shared" si="1707"/>
        <v>#VALUE!</v>
      </c>
      <c r="AA2213" t="e">
        <f t="shared" si="1708"/>
        <v>#VALUE!</v>
      </c>
      <c r="AB2213" t="e">
        <f t="shared" si="1709"/>
        <v>#VALUE!</v>
      </c>
      <c r="AC2213" t="e">
        <f t="shared" si="1710"/>
        <v>#VALUE!</v>
      </c>
      <c r="AD2213" t="e">
        <f t="shared" si="1711"/>
        <v>#VALUE!</v>
      </c>
      <c r="AE2213" t="e">
        <f t="shared" si="1712"/>
        <v>#VALUE!</v>
      </c>
      <c r="AF2213" t="e">
        <f t="shared" si="1713"/>
        <v>#VALUE!</v>
      </c>
      <c r="AG2213" t="e">
        <f t="shared" si="1714"/>
        <v>#VALUE!</v>
      </c>
      <c r="AH2213" t="e">
        <f t="shared" si="1715"/>
        <v>#VALUE!</v>
      </c>
      <c r="BJ2213">
        <f t="shared" si="1716"/>
        <v>0</v>
      </c>
    </row>
    <row r="2214" spans="11:62" x14ac:dyDescent="0.2">
      <c r="K2214">
        <f>WeedDataInput!F2212</f>
        <v>0</v>
      </c>
      <c r="L2214">
        <f>WeedDataInput!G2212</f>
        <v>0</v>
      </c>
      <c r="M2214" s="10" t="str">
        <f t="shared" si="1694"/>
        <v>;0</v>
      </c>
      <c r="N2214" t="str">
        <f t="shared" si="1695"/>
        <v>;0</v>
      </c>
      <c r="O2214" t="str">
        <f t="shared" si="1696"/>
        <v>0</v>
      </c>
      <c r="P2214">
        <f t="shared" si="1697"/>
        <v>0</v>
      </c>
      <c r="Q2214">
        <f t="shared" si="1698"/>
        <v>0</v>
      </c>
      <c r="R2214">
        <f t="shared" si="1699"/>
        <v>0</v>
      </c>
      <c r="S2214">
        <f t="shared" si="1700"/>
        <v>0</v>
      </c>
      <c r="T2214">
        <f t="shared" si="1701"/>
        <v>0</v>
      </c>
      <c r="U2214">
        <f t="shared" si="1702"/>
        <v>0</v>
      </c>
      <c r="V2214">
        <f t="shared" si="1703"/>
        <v>0</v>
      </c>
      <c r="W2214">
        <f t="shared" si="1704"/>
        <v>0</v>
      </c>
      <c r="X2214">
        <f t="shared" si="1705"/>
        <v>0</v>
      </c>
      <c r="Y2214" s="10" t="e">
        <f t="shared" si="1706"/>
        <v>#VALUE!</v>
      </c>
      <c r="Z2214" t="e">
        <f t="shared" si="1707"/>
        <v>#VALUE!</v>
      </c>
      <c r="AA2214" t="e">
        <f t="shared" si="1708"/>
        <v>#VALUE!</v>
      </c>
      <c r="AB2214" t="e">
        <f t="shared" si="1709"/>
        <v>#VALUE!</v>
      </c>
      <c r="AC2214" t="e">
        <f t="shared" si="1710"/>
        <v>#VALUE!</v>
      </c>
      <c r="AD2214" t="e">
        <f t="shared" si="1711"/>
        <v>#VALUE!</v>
      </c>
      <c r="AE2214" t="e">
        <f t="shared" si="1712"/>
        <v>#VALUE!</v>
      </c>
      <c r="AF2214" t="e">
        <f t="shared" si="1713"/>
        <v>#VALUE!</v>
      </c>
      <c r="AG2214" t="e">
        <f t="shared" si="1714"/>
        <v>#VALUE!</v>
      </c>
      <c r="AH2214" t="e">
        <f t="shared" si="1715"/>
        <v>#VALUE!</v>
      </c>
      <c r="BJ2214">
        <f t="shared" si="1716"/>
        <v>0</v>
      </c>
    </row>
    <row r="2215" spans="11:62" x14ac:dyDescent="0.2">
      <c r="K2215">
        <f>WeedDataInput!F2213</f>
        <v>0</v>
      </c>
      <c r="L2215">
        <f>WeedDataInput!G2213</f>
        <v>0</v>
      </c>
      <c r="M2215" s="10" t="str">
        <f t="shared" si="1694"/>
        <v>;0</v>
      </c>
      <c r="N2215" t="str">
        <f t="shared" si="1695"/>
        <v>;0</v>
      </c>
      <c r="O2215" t="str">
        <f t="shared" si="1696"/>
        <v>0</v>
      </c>
      <c r="P2215">
        <f t="shared" si="1697"/>
        <v>0</v>
      </c>
      <c r="Q2215">
        <f t="shared" si="1698"/>
        <v>0</v>
      </c>
      <c r="R2215">
        <f t="shared" si="1699"/>
        <v>0</v>
      </c>
      <c r="S2215">
        <f t="shared" si="1700"/>
        <v>0</v>
      </c>
      <c r="T2215">
        <f t="shared" si="1701"/>
        <v>0</v>
      </c>
      <c r="U2215">
        <f t="shared" si="1702"/>
        <v>0</v>
      </c>
      <c r="V2215">
        <f t="shared" si="1703"/>
        <v>0</v>
      </c>
      <c r="W2215">
        <f t="shared" si="1704"/>
        <v>0</v>
      </c>
      <c r="X2215">
        <f t="shared" si="1705"/>
        <v>0</v>
      </c>
      <c r="Y2215" s="10" t="e">
        <f t="shared" si="1706"/>
        <v>#VALUE!</v>
      </c>
      <c r="Z2215" t="e">
        <f t="shared" si="1707"/>
        <v>#VALUE!</v>
      </c>
      <c r="AA2215" t="e">
        <f t="shared" si="1708"/>
        <v>#VALUE!</v>
      </c>
      <c r="AB2215" t="e">
        <f t="shared" si="1709"/>
        <v>#VALUE!</v>
      </c>
      <c r="AC2215" t="e">
        <f t="shared" si="1710"/>
        <v>#VALUE!</v>
      </c>
      <c r="AD2215" t="e">
        <f t="shared" si="1711"/>
        <v>#VALUE!</v>
      </c>
      <c r="AE2215" t="e">
        <f t="shared" si="1712"/>
        <v>#VALUE!</v>
      </c>
      <c r="AF2215" t="e">
        <f t="shared" si="1713"/>
        <v>#VALUE!</v>
      </c>
      <c r="AG2215" t="e">
        <f t="shared" si="1714"/>
        <v>#VALUE!</v>
      </c>
      <c r="AH2215" t="e">
        <f t="shared" si="1715"/>
        <v>#VALUE!</v>
      </c>
      <c r="BJ2215">
        <f t="shared" si="1716"/>
        <v>0</v>
      </c>
    </row>
    <row r="2216" spans="11:62" x14ac:dyDescent="0.2">
      <c r="K2216">
        <f>WeedDataInput!F2214</f>
        <v>0</v>
      </c>
      <c r="L2216">
        <f>WeedDataInput!G2214</f>
        <v>0</v>
      </c>
      <c r="M2216" s="10" t="str">
        <f t="shared" si="1694"/>
        <v>;0</v>
      </c>
      <c r="N2216" t="str">
        <f t="shared" si="1695"/>
        <v>;0</v>
      </c>
      <c r="O2216" t="str">
        <f t="shared" si="1696"/>
        <v>0</v>
      </c>
      <c r="P2216">
        <f t="shared" si="1697"/>
        <v>0</v>
      </c>
      <c r="Q2216">
        <f t="shared" si="1698"/>
        <v>0</v>
      </c>
      <c r="R2216">
        <f t="shared" si="1699"/>
        <v>0</v>
      </c>
      <c r="S2216">
        <f t="shared" si="1700"/>
        <v>0</v>
      </c>
      <c r="T2216">
        <f t="shared" si="1701"/>
        <v>0</v>
      </c>
      <c r="U2216">
        <f t="shared" si="1702"/>
        <v>0</v>
      </c>
      <c r="V2216">
        <f t="shared" si="1703"/>
        <v>0</v>
      </c>
      <c r="W2216">
        <f t="shared" si="1704"/>
        <v>0</v>
      </c>
      <c r="X2216">
        <f t="shared" si="1705"/>
        <v>0</v>
      </c>
      <c r="Y2216" s="10" t="e">
        <f t="shared" si="1706"/>
        <v>#VALUE!</v>
      </c>
      <c r="Z2216" t="e">
        <f t="shared" si="1707"/>
        <v>#VALUE!</v>
      </c>
      <c r="AA2216" t="e">
        <f t="shared" si="1708"/>
        <v>#VALUE!</v>
      </c>
      <c r="AB2216" t="e">
        <f t="shared" si="1709"/>
        <v>#VALUE!</v>
      </c>
      <c r="AC2216" t="e">
        <f t="shared" si="1710"/>
        <v>#VALUE!</v>
      </c>
      <c r="AD2216" t="e">
        <f t="shared" si="1711"/>
        <v>#VALUE!</v>
      </c>
      <c r="AE2216" t="e">
        <f t="shared" si="1712"/>
        <v>#VALUE!</v>
      </c>
      <c r="AF2216" t="e">
        <f t="shared" si="1713"/>
        <v>#VALUE!</v>
      </c>
      <c r="AG2216" t="e">
        <f t="shared" si="1714"/>
        <v>#VALUE!</v>
      </c>
      <c r="AH2216" t="e">
        <f t="shared" si="1715"/>
        <v>#VALUE!</v>
      </c>
      <c r="BJ2216">
        <f t="shared" si="1716"/>
        <v>0</v>
      </c>
    </row>
    <row r="2217" spans="11:62" x14ac:dyDescent="0.2">
      <c r="K2217">
        <f>WeedDataInput!F2215</f>
        <v>0</v>
      </c>
      <c r="L2217">
        <f>WeedDataInput!G2215</f>
        <v>0</v>
      </c>
      <c r="M2217" s="10" t="str">
        <f t="shared" si="1694"/>
        <v>;0</v>
      </c>
      <c r="N2217" t="str">
        <f t="shared" si="1695"/>
        <v>;0</v>
      </c>
      <c r="O2217" t="str">
        <f t="shared" si="1696"/>
        <v>0</v>
      </c>
      <c r="P2217">
        <f t="shared" si="1697"/>
        <v>0</v>
      </c>
      <c r="Q2217">
        <f t="shared" si="1698"/>
        <v>0</v>
      </c>
      <c r="R2217">
        <f t="shared" si="1699"/>
        <v>0</v>
      </c>
      <c r="S2217">
        <f t="shared" si="1700"/>
        <v>0</v>
      </c>
      <c r="T2217">
        <f t="shared" si="1701"/>
        <v>0</v>
      </c>
      <c r="U2217">
        <f t="shared" si="1702"/>
        <v>0</v>
      </c>
      <c r="V2217">
        <f t="shared" si="1703"/>
        <v>0</v>
      </c>
      <c r="W2217">
        <f t="shared" si="1704"/>
        <v>0</v>
      </c>
      <c r="X2217">
        <f t="shared" si="1705"/>
        <v>0</v>
      </c>
      <c r="Y2217" s="10" t="e">
        <f t="shared" si="1706"/>
        <v>#VALUE!</v>
      </c>
      <c r="Z2217" t="e">
        <f t="shared" si="1707"/>
        <v>#VALUE!</v>
      </c>
      <c r="AA2217" t="e">
        <f t="shared" si="1708"/>
        <v>#VALUE!</v>
      </c>
      <c r="AB2217" t="e">
        <f t="shared" si="1709"/>
        <v>#VALUE!</v>
      </c>
      <c r="AC2217" t="e">
        <f t="shared" si="1710"/>
        <v>#VALUE!</v>
      </c>
      <c r="AD2217" t="e">
        <f t="shared" si="1711"/>
        <v>#VALUE!</v>
      </c>
      <c r="AE2217" t="e">
        <f t="shared" si="1712"/>
        <v>#VALUE!</v>
      </c>
      <c r="AF2217" t="e">
        <f t="shared" si="1713"/>
        <v>#VALUE!</v>
      </c>
      <c r="AG2217" t="e">
        <f t="shared" si="1714"/>
        <v>#VALUE!</v>
      </c>
      <c r="AH2217" t="e">
        <f t="shared" si="1715"/>
        <v>#VALUE!</v>
      </c>
      <c r="BJ2217">
        <f t="shared" si="1716"/>
        <v>0</v>
      </c>
    </row>
    <row r="2218" spans="11:62" x14ac:dyDescent="0.2">
      <c r="K2218">
        <f>WeedDataInput!F2216</f>
        <v>0</v>
      </c>
      <c r="L2218">
        <f>WeedDataInput!G2216</f>
        <v>0</v>
      </c>
      <c r="M2218" s="10" t="str">
        <f t="shared" si="1694"/>
        <v>;0</v>
      </c>
      <c r="N2218" t="str">
        <f t="shared" si="1695"/>
        <v>;0</v>
      </c>
      <c r="O2218" t="str">
        <f t="shared" si="1696"/>
        <v>0</v>
      </c>
      <c r="P2218">
        <f t="shared" si="1697"/>
        <v>0</v>
      </c>
      <c r="Q2218">
        <f t="shared" si="1698"/>
        <v>0</v>
      </c>
      <c r="R2218">
        <f t="shared" si="1699"/>
        <v>0</v>
      </c>
      <c r="S2218">
        <f t="shared" si="1700"/>
        <v>0</v>
      </c>
      <c r="T2218">
        <f t="shared" si="1701"/>
        <v>0</v>
      </c>
      <c r="U2218">
        <f t="shared" si="1702"/>
        <v>0</v>
      </c>
      <c r="V2218">
        <f t="shared" si="1703"/>
        <v>0</v>
      </c>
      <c r="W2218">
        <f t="shared" si="1704"/>
        <v>0</v>
      </c>
      <c r="X2218">
        <f t="shared" si="1705"/>
        <v>0</v>
      </c>
      <c r="Y2218" s="10" t="e">
        <f t="shared" si="1706"/>
        <v>#VALUE!</v>
      </c>
      <c r="Z2218" t="e">
        <f t="shared" si="1707"/>
        <v>#VALUE!</v>
      </c>
      <c r="AA2218" t="e">
        <f t="shared" si="1708"/>
        <v>#VALUE!</v>
      </c>
      <c r="AB2218" t="e">
        <f t="shared" si="1709"/>
        <v>#VALUE!</v>
      </c>
      <c r="AC2218" t="e">
        <f t="shared" si="1710"/>
        <v>#VALUE!</v>
      </c>
      <c r="AD2218" t="e">
        <f t="shared" si="1711"/>
        <v>#VALUE!</v>
      </c>
      <c r="AE2218" t="e">
        <f t="shared" si="1712"/>
        <v>#VALUE!</v>
      </c>
      <c r="AF2218" t="e">
        <f t="shared" si="1713"/>
        <v>#VALUE!</v>
      </c>
      <c r="AG2218" t="e">
        <f t="shared" si="1714"/>
        <v>#VALUE!</v>
      </c>
      <c r="AH2218" t="e">
        <f t="shared" si="1715"/>
        <v>#VALUE!</v>
      </c>
      <c r="BJ2218">
        <f t="shared" si="1716"/>
        <v>0</v>
      </c>
    </row>
    <row r="2219" spans="11:62" x14ac:dyDescent="0.2">
      <c r="K2219">
        <f>WeedDataInput!F2217</f>
        <v>0</v>
      </c>
      <c r="L2219">
        <f>WeedDataInput!G2217</f>
        <v>0</v>
      </c>
      <c r="M2219" s="10" t="str">
        <f t="shared" si="1694"/>
        <v>;0</v>
      </c>
      <c r="N2219" t="str">
        <f t="shared" si="1695"/>
        <v>;0</v>
      </c>
      <c r="O2219" t="str">
        <f t="shared" si="1696"/>
        <v>0</v>
      </c>
      <c r="P2219">
        <f t="shared" si="1697"/>
        <v>0</v>
      </c>
      <c r="Q2219">
        <f t="shared" si="1698"/>
        <v>0</v>
      </c>
      <c r="R2219">
        <f t="shared" si="1699"/>
        <v>0</v>
      </c>
      <c r="S2219">
        <f t="shared" si="1700"/>
        <v>0</v>
      </c>
      <c r="T2219">
        <f t="shared" si="1701"/>
        <v>0</v>
      </c>
      <c r="U2219">
        <f t="shared" si="1702"/>
        <v>0</v>
      </c>
      <c r="V2219">
        <f t="shared" si="1703"/>
        <v>0</v>
      </c>
      <c r="W2219">
        <f t="shared" si="1704"/>
        <v>0</v>
      </c>
      <c r="X2219">
        <f t="shared" si="1705"/>
        <v>0</v>
      </c>
      <c r="Y2219" s="10" t="e">
        <f t="shared" si="1706"/>
        <v>#VALUE!</v>
      </c>
      <c r="Z2219" t="e">
        <f t="shared" si="1707"/>
        <v>#VALUE!</v>
      </c>
      <c r="AA2219" t="e">
        <f t="shared" si="1708"/>
        <v>#VALUE!</v>
      </c>
      <c r="AB2219" t="e">
        <f t="shared" si="1709"/>
        <v>#VALUE!</v>
      </c>
      <c r="AC2219" t="e">
        <f t="shared" si="1710"/>
        <v>#VALUE!</v>
      </c>
      <c r="AD2219" t="e">
        <f t="shared" si="1711"/>
        <v>#VALUE!</v>
      </c>
      <c r="AE2219" t="e">
        <f t="shared" si="1712"/>
        <v>#VALUE!</v>
      </c>
      <c r="AF2219" t="e">
        <f t="shared" si="1713"/>
        <v>#VALUE!</v>
      </c>
      <c r="AG2219" t="e">
        <f t="shared" si="1714"/>
        <v>#VALUE!</v>
      </c>
      <c r="AH2219" t="e">
        <f t="shared" si="1715"/>
        <v>#VALUE!</v>
      </c>
      <c r="BJ2219">
        <f t="shared" si="1716"/>
        <v>0</v>
      </c>
    </row>
    <row r="2220" spans="11:62" x14ac:dyDescent="0.2">
      <c r="K2220">
        <f>WeedDataInput!F2218</f>
        <v>0</v>
      </c>
      <c r="L2220">
        <f>WeedDataInput!G2218</f>
        <v>0</v>
      </c>
      <c r="M2220" s="10" t="str">
        <f t="shared" ref="M2220:M2283" si="1717">";"&amp;L2220</f>
        <v>;0</v>
      </c>
      <c r="N2220" t="str">
        <f t="shared" ref="N2220:N2283" si="1718">TRIM(M2220)</f>
        <v>;0</v>
      </c>
      <c r="O2220" t="str">
        <f t="shared" ref="O2220:O2283" si="1719">_xlfn.TEXTAFTER(N2220,";")</f>
        <v>0</v>
      </c>
      <c r="P2220">
        <f t="shared" ref="P2220:P2283" si="1720">IFERROR(_xlfn.TEXTAFTER(O2220,";"),0)</f>
        <v>0</v>
      </c>
      <c r="Q2220">
        <f t="shared" ref="Q2220:Q2283" si="1721">IFERROR(_xlfn.TEXTAFTER(P2220,";"),0)</f>
        <v>0</v>
      </c>
      <c r="R2220">
        <f t="shared" ref="R2220:R2283" si="1722">IFERROR(_xlfn.TEXTAFTER(Q2220,";"),0)</f>
        <v>0</v>
      </c>
      <c r="S2220">
        <f t="shared" ref="S2220:S2283" si="1723">IFERROR(_xlfn.TEXTAFTER(R2220,";"),0)</f>
        <v>0</v>
      </c>
      <c r="T2220">
        <f t="shared" ref="T2220:T2283" si="1724">IFERROR(_xlfn.TEXTAFTER(S2220,";"),0)</f>
        <v>0</v>
      </c>
      <c r="U2220">
        <f t="shared" ref="U2220:U2283" si="1725">IFERROR(_xlfn.TEXTAFTER(T2220,";"),0)</f>
        <v>0</v>
      </c>
      <c r="V2220">
        <f t="shared" ref="V2220:V2283" si="1726">IFERROR(_xlfn.TEXTAFTER(U2220,";"),0)</f>
        <v>0</v>
      </c>
      <c r="W2220">
        <f t="shared" ref="W2220:W2283" si="1727">IFERROR(_xlfn.TEXTAFTER(V2220,";"),0)</f>
        <v>0</v>
      </c>
      <c r="X2220">
        <f t="shared" ref="X2220:X2283" si="1728">IFERROR(_xlfn.TEXTAFTER(W2220,";"),0)</f>
        <v>0</v>
      </c>
      <c r="Y2220" s="10" t="e">
        <f t="shared" ref="Y2220:Y2283" si="1729">MID(M2220,SEARCH(";",M2220)+1,SEARCH(";",M2220,SEARCH(";",M2220)+1)-SEARCH(";",M2220)-1)</f>
        <v>#VALUE!</v>
      </c>
      <c r="Z2220" t="e">
        <f t="shared" ref="Z2220:Z2283" si="1730">MID(O2220,SEARCH(";",O2220)+1,SEARCH(";",O2220,SEARCH(";",O2220)+1)-SEARCH(";",O2220)-1)</f>
        <v>#VALUE!</v>
      </c>
      <c r="AA2220" t="e">
        <f t="shared" ref="AA2220:AA2283" si="1731">MID(P2220,SEARCH(";",P2220)+1,SEARCH(";",P2220,SEARCH(";",P2220)+1)-SEARCH(";",P2220)-1)</f>
        <v>#VALUE!</v>
      </c>
      <c r="AB2220" t="e">
        <f t="shared" ref="AB2220:AB2283" si="1732">MID(Q2220,SEARCH(";",Q2220)+1,SEARCH(";",Q2220,SEARCH(";",Q2220)+1)-SEARCH(";",Q2220)-1)</f>
        <v>#VALUE!</v>
      </c>
      <c r="AC2220" t="e">
        <f t="shared" ref="AC2220:AC2283" si="1733">MID(R2220,SEARCH(";",R2220)+1,SEARCH(";",R2220,SEARCH(";",R2220)+1)-SEARCH(";",R2220)-1)</f>
        <v>#VALUE!</v>
      </c>
      <c r="AD2220" t="e">
        <f t="shared" ref="AD2220:AD2283" si="1734">MID(S2220,SEARCH(";",S2220)+1,SEARCH(";",S2220,SEARCH(";",S2220)+1)-SEARCH(";",S2220)-1)</f>
        <v>#VALUE!</v>
      </c>
      <c r="AE2220" t="e">
        <f t="shared" ref="AE2220:AE2283" si="1735">MID(T2220,SEARCH(";",T2220)+1,SEARCH(";",T2220,SEARCH(";",T2220)+1)-SEARCH(";",T2220)-1)</f>
        <v>#VALUE!</v>
      </c>
      <c r="AF2220" t="e">
        <f t="shared" ref="AF2220:AF2283" si="1736">MID(U2220,SEARCH(";",U2220)+1,SEARCH(";",U2220,SEARCH(";",U2220)+1)-SEARCH(";",U2220)-1)</f>
        <v>#VALUE!</v>
      </c>
      <c r="AG2220" t="e">
        <f t="shared" ref="AG2220:AG2283" si="1737">MID(V2220,SEARCH(";",V2220)+1,SEARCH(";",V2220,SEARCH(";",V2220)+1)-SEARCH(";",V2220)-1)</f>
        <v>#VALUE!</v>
      </c>
      <c r="AH2220" t="e">
        <f t="shared" ref="AH2220:AH2283" si="1738">MID(W2220,SEARCH(";",W2220)+1,SEARCH(";",W2220,SEARCH(";",W2220)+1)-SEARCH(";",W2220)-1)</f>
        <v>#VALUE!</v>
      </c>
      <c r="BJ2220">
        <f t="shared" si="1716"/>
        <v>0</v>
      </c>
    </row>
    <row r="2221" spans="11:62" x14ac:dyDescent="0.2">
      <c r="K2221">
        <f>WeedDataInput!F2219</f>
        <v>0</v>
      </c>
      <c r="L2221">
        <f>WeedDataInput!G2219</f>
        <v>0</v>
      </c>
      <c r="M2221" s="10" t="str">
        <f t="shared" si="1717"/>
        <v>;0</v>
      </c>
      <c r="N2221" t="str">
        <f t="shared" si="1718"/>
        <v>;0</v>
      </c>
      <c r="O2221" t="str">
        <f t="shared" si="1719"/>
        <v>0</v>
      </c>
      <c r="P2221">
        <f t="shared" si="1720"/>
        <v>0</v>
      </c>
      <c r="Q2221">
        <f t="shared" si="1721"/>
        <v>0</v>
      </c>
      <c r="R2221">
        <f t="shared" si="1722"/>
        <v>0</v>
      </c>
      <c r="S2221">
        <f t="shared" si="1723"/>
        <v>0</v>
      </c>
      <c r="T2221">
        <f t="shared" si="1724"/>
        <v>0</v>
      </c>
      <c r="U2221">
        <f t="shared" si="1725"/>
        <v>0</v>
      </c>
      <c r="V2221">
        <f t="shared" si="1726"/>
        <v>0</v>
      </c>
      <c r="W2221">
        <f t="shared" si="1727"/>
        <v>0</v>
      </c>
      <c r="X2221">
        <f t="shared" si="1728"/>
        <v>0</v>
      </c>
      <c r="Y2221" s="10" t="e">
        <f t="shared" si="1729"/>
        <v>#VALUE!</v>
      </c>
      <c r="Z2221" t="e">
        <f t="shared" si="1730"/>
        <v>#VALUE!</v>
      </c>
      <c r="AA2221" t="e">
        <f t="shared" si="1731"/>
        <v>#VALUE!</v>
      </c>
      <c r="AB2221" t="e">
        <f t="shared" si="1732"/>
        <v>#VALUE!</v>
      </c>
      <c r="AC2221" t="e">
        <f t="shared" si="1733"/>
        <v>#VALUE!</v>
      </c>
      <c r="AD2221" t="e">
        <f t="shared" si="1734"/>
        <v>#VALUE!</v>
      </c>
      <c r="AE2221" t="e">
        <f t="shared" si="1735"/>
        <v>#VALUE!</v>
      </c>
      <c r="AF2221" t="e">
        <f t="shared" si="1736"/>
        <v>#VALUE!</v>
      </c>
      <c r="AG2221" t="e">
        <f t="shared" si="1737"/>
        <v>#VALUE!</v>
      </c>
      <c r="AH2221" t="e">
        <f t="shared" si="1738"/>
        <v>#VALUE!</v>
      </c>
      <c r="BJ2221">
        <f t="shared" si="1716"/>
        <v>0</v>
      </c>
    </row>
    <row r="2222" spans="11:62" x14ac:dyDescent="0.2">
      <c r="K2222">
        <f>WeedDataInput!F2220</f>
        <v>0</v>
      </c>
      <c r="L2222">
        <f>WeedDataInput!G2220</f>
        <v>0</v>
      </c>
      <c r="M2222" s="10" t="str">
        <f t="shared" si="1717"/>
        <v>;0</v>
      </c>
      <c r="N2222" t="str">
        <f t="shared" si="1718"/>
        <v>;0</v>
      </c>
      <c r="O2222" t="str">
        <f t="shared" si="1719"/>
        <v>0</v>
      </c>
      <c r="P2222">
        <f t="shared" si="1720"/>
        <v>0</v>
      </c>
      <c r="Q2222">
        <f t="shared" si="1721"/>
        <v>0</v>
      </c>
      <c r="R2222">
        <f t="shared" si="1722"/>
        <v>0</v>
      </c>
      <c r="S2222">
        <f t="shared" si="1723"/>
        <v>0</v>
      </c>
      <c r="T2222">
        <f t="shared" si="1724"/>
        <v>0</v>
      </c>
      <c r="U2222">
        <f t="shared" si="1725"/>
        <v>0</v>
      </c>
      <c r="V2222">
        <f t="shared" si="1726"/>
        <v>0</v>
      </c>
      <c r="W2222">
        <f t="shared" si="1727"/>
        <v>0</v>
      </c>
      <c r="X2222">
        <f t="shared" si="1728"/>
        <v>0</v>
      </c>
      <c r="Y2222" s="10" t="e">
        <f t="shared" si="1729"/>
        <v>#VALUE!</v>
      </c>
      <c r="Z2222" t="e">
        <f t="shared" si="1730"/>
        <v>#VALUE!</v>
      </c>
      <c r="AA2222" t="e">
        <f t="shared" si="1731"/>
        <v>#VALUE!</v>
      </c>
      <c r="AB2222" t="e">
        <f t="shared" si="1732"/>
        <v>#VALUE!</v>
      </c>
      <c r="AC2222" t="e">
        <f t="shared" si="1733"/>
        <v>#VALUE!</v>
      </c>
      <c r="AD2222" t="e">
        <f t="shared" si="1734"/>
        <v>#VALUE!</v>
      </c>
      <c r="AE2222" t="e">
        <f t="shared" si="1735"/>
        <v>#VALUE!</v>
      </c>
      <c r="AF2222" t="e">
        <f t="shared" si="1736"/>
        <v>#VALUE!</v>
      </c>
      <c r="AG2222" t="e">
        <f t="shared" si="1737"/>
        <v>#VALUE!</v>
      </c>
      <c r="AH2222" t="e">
        <f t="shared" si="1738"/>
        <v>#VALUE!</v>
      </c>
      <c r="BJ2222">
        <f t="shared" si="1716"/>
        <v>0</v>
      </c>
    </row>
    <row r="2223" spans="11:62" x14ac:dyDescent="0.2">
      <c r="K2223">
        <f>WeedDataInput!F2221</f>
        <v>0</v>
      </c>
      <c r="L2223">
        <f>WeedDataInput!G2221</f>
        <v>0</v>
      </c>
      <c r="M2223" s="10" t="str">
        <f t="shared" si="1717"/>
        <v>;0</v>
      </c>
      <c r="N2223" t="str">
        <f t="shared" si="1718"/>
        <v>;0</v>
      </c>
      <c r="O2223" t="str">
        <f t="shared" si="1719"/>
        <v>0</v>
      </c>
      <c r="P2223">
        <f t="shared" si="1720"/>
        <v>0</v>
      </c>
      <c r="Q2223">
        <f t="shared" si="1721"/>
        <v>0</v>
      </c>
      <c r="R2223">
        <f t="shared" si="1722"/>
        <v>0</v>
      </c>
      <c r="S2223">
        <f t="shared" si="1723"/>
        <v>0</v>
      </c>
      <c r="T2223">
        <f t="shared" si="1724"/>
        <v>0</v>
      </c>
      <c r="U2223">
        <f t="shared" si="1725"/>
        <v>0</v>
      </c>
      <c r="V2223">
        <f t="shared" si="1726"/>
        <v>0</v>
      </c>
      <c r="W2223">
        <f t="shared" si="1727"/>
        <v>0</v>
      </c>
      <c r="X2223">
        <f t="shared" si="1728"/>
        <v>0</v>
      </c>
      <c r="Y2223" s="10" t="e">
        <f t="shared" si="1729"/>
        <v>#VALUE!</v>
      </c>
      <c r="Z2223" t="e">
        <f t="shared" si="1730"/>
        <v>#VALUE!</v>
      </c>
      <c r="AA2223" t="e">
        <f t="shared" si="1731"/>
        <v>#VALUE!</v>
      </c>
      <c r="AB2223" t="e">
        <f t="shared" si="1732"/>
        <v>#VALUE!</v>
      </c>
      <c r="AC2223" t="e">
        <f t="shared" si="1733"/>
        <v>#VALUE!</v>
      </c>
      <c r="AD2223" t="e">
        <f t="shared" si="1734"/>
        <v>#VALUE!</v>
      </c>
      <c r="AE2223" t="e">
        <f t="shared" si="1735"/>
        <v>#VALUE!</v>
      </c>
      <c r="AF2223" t="e">
        <f t="shared" si="1736"/>
        <v>#VALUE!</v>
      </c>
      <c r="AG2223" t="e">
        <f t="shared" si="1737"/>
        <v>#VALUE!</v>
      </c>
      <c r="AH2223" t="e">
        <f t="shared" si="1738"/>
        <v>#VALUE!</v>
      </c>
      <c r="BJ2223">
        <f t="shared" si="1716"/>
        <v>0</v>
      </c>
    </row>
    <row r="2224" spans="11:62" x14ac:dyDescent="0.2">
      <c r="K2224">
        <f>WeedDataInput!F2222</f>
        <v>0</v>
      </c>
      <c r="L2224">
        <f>WeedDataInput!G2222</f>
        <v>0</v>
      </c>
      <c r="M2224" s="10" t="str">
        <f t="shared" si="1717"/>
        <v>;0</v>
      </c>
      <c r="N2224" t="str">
        <f t="shared" si="1718"/>
        <v>;0</v>
      </c>
      <c r="O2224" t="str">
        <f t="shared" si="1719"/>
        <v>0</v>
      </c>
      <c r="P2224">
        <f t="shared" si="1720"/>
        <v>0</v>
      </c>
      <c r="Q2224">
        <f t="shared" si="1721"/>
        <v>0</v>
      </c>
      <c r="R2224">
        <f t="shared" si="1722"/>
        <v>0</v>
      </c>
      <c r="S2224">
        <f t="shared" si="1723"/>
        <v>0</v>
      </c>
      <c r="T2224">
        <f t="shared" si="1724"/>
        <v>0</v>
      </c>
      <c r="U2224">
        <f t="shared" si="1725"/>
        <v>0</v>
      </c>
      <c r="V2224">
        <f t="shared" si="1726"/>
        <v>0</v>
      </c>
      <c r="W2224">
        <f t="shared" si="1727"/>
        <v>0</v>
      </c>
      <c r="X2224">
        <f t="shared" si="1728"/>
        <v>0</v>
      </c>
      <c r="Y2224" s="10" t="e">
        <f t="shared" si="1729"/>
        <v>#VALUE!</v>
      </c>
      <c r="Z2224" t="e">
        <f t="shared" si="1730"/>
        <v>#VALUE!</v>
      </c>
      <c r="AA2224" t="e">
        <f t="shared" si="1731"/>
        <v>#VALUE!</v>
      </c>
      <c r="AB2224" t="e">
        <f t="shared" si="1732"/>
        <v>#VALUE!</v>
      </c>
      <c r="AC2224" t="e">
        <f t="shared" si="1733"/>
        <v>#VALUE!</v>
      </c>
      <c r="AD2224" t="e">
        <f t="shared" si="1734"/>
        <v>#VALUE!</v>
      </c>
      <c r="AE2224" t="e">
        <f t="shared" si="1735"/>
        <v>#VALUE!</v>
      </c>
      <c r="AF2224" t="e">
        <f t="shared" si="1736"/>
        <v>#VALUE!</v>
      </c>
      <c r="AG2224" t="e">
        <f t="shared" si="1737"/>
        <v>#VALUE!</v>
      </c>
      <c r="AH2224" t="e">
        <f t="shared" si="1738"/>
        <v>#VALUE!</v>
      </c>
      <c r="BJ2224">
        <f t="shared" si="1716"/>
        <v>0</v>
      </c>
    </row>
    <row r="2225" spans="11:62" x14ac:dyDescent="0.2">
      <c r="K2225">
        <f>WeedDataInput!F2223</f>
        <v>0</v>
      </c>
      <c r="L2225">
        <f>WeedDataInput!G2223</f>
        <v>0</v>
      </c>
      <c r="M2225" s="10" t="str">
        <f t="shared" si="1717"/>
        <v>;0</v>
      </c>
      <c r="N2225" t="str">
        <f t="shared" si="1718"/>
        <v>;0</v>
      </c>
      <c r="O2225" t="str">
        <f t="shared" si="1719"/>
        <v>0</v>
      </c>
      <c r="P2225">
        <f t="shared" si="1720"/>
        <v>0</v>
      </c>
      <c r="Q2225">
        <f t="shared" si="1721"/>
        <v>0</v>
      </c>
      <c r="R2225">
        <f t="shared" si="1722"/>
        <v>0</v>
      </c>
      <c r="S2225">
        <f t="shared" si="1723"/>
        <v>0</v>
      </c>
      <c r="T2225">
        <f t="shared" si="1724"/>
        <v>0</v>
      </c>
      <c r="U2225">
        <f t="shared" si="1725"/>
        <v>0</v>
      </c>
      <c r="V2225">
        <f t="shared" si="1726"/>
        <v>0</v>
      </c>
      <c r="W2225">
        <f t="shared" si="1727"/>
        <v>0</v>
      </c>
      <c r="X2225">
        <f t="shared" si="1728"/>
        <v>0</v>
      </c>
      <c r="Y2225" s="10" t="e">
        <f t="shared" si="1729"/>
        <v>#VALUE!</v>
      </c>
      <c r="Z2225" t="e">
        <f t="shared" si="1730"/>
        <v>#VALUE!</v>
      </c>
      <c r="AA2225" t="e">
        <f t="shared" si="1731"/>
        <v>#VALUE!</v>
      </c>
      <c r="AB2225" t="e">
        <f t="shared" si="1732"/>
        <v>#VALUE!</v>
      </c>
      <c r="AC2225" t="e">
        <f t="shared" si="1733"/>
        <v>#VALUE!</v>
      </c>
      <c r="AD2225" t="e">
        <f t="shared" si="1734"/>
        <v>#VALUE!</v>
      </c>
      <c r="AE2225" t="e">
        <f t="shared" si="1735"/>
        <v>#VALUE!</v>
      </c>
      <c r="AF2225" t="e">
        <f t="shared" si="1736"/>
        <v>#VALUE!</v>
      </c>
      <c r="AG2225" t="e">
        <f t="shared" si="1737"/>
        <v>#VALUE!</v>
      </c>
      <c r="AH2225" t="e">
        <f t="shared" si="1738"/>
        <v>#VALUE!</v>
      </c>
      <c r="BJ2225">
        <f t="shared" si="1716"/>
        <v>0</v>
      </c>
    </row>
    <row r="2226" spans="11:62" x14ac:dyDescent="0.2">
      <c r="K2226">
        <f>WeedDataInput!F2224</f>
        <v>0</v>
      </c>
      <c r="L2226">
        <f>WeedDataInput!G2224</f>
        <v>0</v>
      </c>
      <c r="M2226" s="10" t="str">
        <f t="shared" si="1717"/>
        <v>;0</v>
      </c>
      <c r="N2226" t="str">
        <f t="shared" si="1718"/>
        <v>;0</v>
      </c>
      <c r="O2226" t="str">
        <f t="shared" si="1719"/>
        <v>0</v>
      </c>
      <c r="P2226">
        <f t="shared" si="1720"/>
        <v>0</v>
      </c>
      <c r="Q2226">
        <f t="shared" si="1721"/>
        <v>0</v>
      </c>
      <c r="R2226">
        <f t="shared" si="1722"/>
        <v>0</v>
      </c>
      <c r="S2226">
        <f t="shared" si="1723"/>
        <v>0</v>
      </c>
      <c r="T2226">
        <f t="shared" si="1724"/>
        <v>0</v>
      </c>
      <c r="U2226">
        <f t="shared" si="1725"/>
        <v>0</v>
      </c>
      <c r="V2226">
        <f t="shared" si="1726"/>
        <v>0</v>
      </c>
      <c r="W2226">
        <f t="shared" si="1727"/>
        <v>0</v>
      </c>
      <c r="X2226">
        <f t="shared" si="1728"/>
        <v>0</v>
      </c>
      <c r="Y2226" s="10" t="e">
        <f t="shared" si="1729"/>
        <v>#VALUE!</v>
      </c>
      <c r="Z2226" t="e">
        <f t="shared" si="1730"/>
        <v>#VALUE!</v>
      </c>
      <c r="AA2226" t="e">
        <f t="shared" si="1731"/>
        <v>#VALUE!</v>
      </c>
      <c r="AB2226" t="e">
        <f t="shared" si="1732"/>
        <v>#VALUE!</v>
      </c>
      <c r="AC2226" t="e">
        <f t="shared" si="1733"/>
        <v>#VALUE!</v>
      </c>
      <c r="AD2226" t="e">
        <f t="shared" si="1734"/>
        <v>#VALUE!</v>
      </c>
      <c r="AE2226" t="e">
        <f t="shared" si="1735"/>
        <v>#VALUE!</v>
      </c>
      <c r="AF2226" t="e">
        <f t="shared" si="1736"/>
        <v>#VALUE!</v>
      </c>
      <c r="AG2226" t="e">
        <f t="shared" si="1737"/>
        <v>#VALUE!</v>
      </c>
      <c r="AH2226" t="e">
        <f t="shared" si="1738"/>
        <v>#VALUE!</v>
      </c>
      <c r="BJ2226">
        <f t="shared" si="1716"/>
        <v>0</v>
      </c>
    </row>
    <row r="2227" spans="11:62" x14ac:dyDescent="0.2">
      <c r="K2227">
        <f>WeedDataInput!F2225</f>
        <v>0</v>
      </c>
      <c r="L2227">
        <f>WeedDataInput!G2225</f>
        <v>0</v>
      </c>
      <c r="M2227" s="10" t="str">
        <f t="shared" si="1717"/>
        <v>;0</v>
      </c>
      <c r="N2227" t="str">
        <f t="shared" si="1718"/>
        <v>;0</v>
      </c>
      <c r="O2227" t="str">
        <f t="shared" si="1719"/>
        <v>0</v>
      </c>
      <c r="P2227">
        <f t="shared" si="1720"/>
        <v>0</v>
      </c>
      <c r="Q2227">
        <f t="shared" si="1721"/>
        <v>0</v>
      </c>
      <c r="R2227">
        <f t="shared" si="1722"/>
        <v>0</v>
      </c>
      <c r="S2227">
        <f t="shared" si="1723"/>
        <v>0</v>
      </c>
      <c r="T2227">
        <f t="shared" si="1724"/>
        <v>0</v>
      </c>
      <c r="U2227">
        <f t="shared" si="1725"/>
        <v>0</v>
      </c>
      <c r="V2227">
        <f t="shared" si="1726"/>
        <v>0</v>
      </c>
      <c r="W2227">
        <f t="shared" si="1727"/>
        <v>0</v>
      </c>
      <c r="X2227">
        <f t="shared" si="1728"/>
        <v>0</v>
      </c>
      <c r="Y2227" s="10" t="e">
        <f t="shared" si="1729"/>
        <v>#VALUE!</v>
      </c>
      <c r="Z2227" t="e">
        <f t="shared" si="1730"/>
        <v>#VALUE!</v>
      </c>
      <c r="AA2227" t="e">
        <f t="shared" si="1731"/>
        <v>#VALUE!</v>
      </c>
      <c r="AB2227" t="e">
        <f t="shared" si="1732"/>
        <v>#VALUE!</v>
      </c>
      <c r="AC2227" t="e">
        <f t="shared" si="1733"/>
        <v>#VALUE!</v>
      </c>
      <c r="AD2227" t="e">
        <f t="shared" si="1734"/>
        <v>#VALUE!</v>
      </c>
      <c r="AE2227" t="e">
        <f t="shared" si="1735"/>
        <v>#VALUE!</v>
      </c>
      <c r="AF2227" t="e">
        <f t="shared" si="1736"/>
        <v>#VALUE!</v>
      </c>
      <c r="AG2227" t="e">
        <f t="shared" si="1737"/>
        <v>#VALUE!</v>
      </c>
      <c r="AH2227" t="e">
        <f t="shared" si="1738"/>
        <v>#VALUE!</v>
      </c>
      <c r="BJ2227">
        <f t="shared" si="1716"/>
        <v>0</v>
      </c>
    </row>
    <row r="2228" spans="11:62" x14ac:dyDescent="0.2">
      <c r="K2228">
        <f>WeedDataInput!F2226</f>
        <v>0</v>
      </c>
      <c r="L2228">
        <f>WeedDataInput!G2226</f>
        <v>0</v>
      </c>
      <c r="M2228" s="10" t="str">
        <f t="shared" si="1717"/>
        <v>;0</v>
      </c>
      <c r="N2228" t="str">
        <f t="shared" si="1718"/>
        <v>;0</v>
      </c>
      <c r="O2228" t="str">
        <f t="shared" si="1719"/>
        <v>0</v>
      </c>
      <c r="P2228">
        <f t="shared" si="1720"/>
        <v>0</v>
      </c>
      <c r="Q2228">
        <f t="shared" si="1721"/>
        <v>0</v>
      </c>
      <c r="R2228">
        <f t="shared" si="1722"/>
        <v>0</v>
      </c>
      <c r="S2228">
        <f t="shared" si="1723"/>
        <v>0</v>
      </c>
      <c r="T2228">
        <f t="shared" si="1724"/>
        <v>0</v>
      </c>
      <c r="U2228">
        <f t="shared" si="1725"/>
        <v>0</v>
      </c>
      <c r="V2228">
        <f t="shared" si="1726"/>
        <v>0</v>
      </c>
      <c r="W2228">
        <f t="shared" si="1727"/>
        <v>0</v>
      </c>
      <c r="X2228">
        <f t="shared" si="1728"/>
        <v>0</v>
      </c>
      <c r="Y2228" s="10" t="e">
        <f t="shared" si="1729"/>
        <v>#VALUE!</v>
      </c>
      <c r="Z2228" t="e">
        <f t="shared" si="1730"/>
        <v>#VALUE!</v>
      </c>
      <c r="AA2228" t="e">
        <f t="shared" si="1731"/>
        <v>#VALUE!</v>
      </c>
      <c r="AB2228" t="e">
        <f t="shared" si="1732"/>
        <v>#VALUE!</v>
      </c>
      <c r="AC2228" t="e">
        <f t="shared" si="1733"/>
        <v>#VALUE!</v>
      </c>
      <c r="AD2228" t="e">
        <f t="shared" si="1734"/>
        <v>#VALUE!</v>
      </c>
      <c r="AE2228" t="e">
        <f t="shared" si="1735"/>
        <v>#VALUE!</v>
      </c>
      <c r="AF2228" t="e">
        <f t="shared" si="1736"/>
        <v>#VALUE!</v>
      </c>
      <c r="AG2228" t="e">
        <f t="shared" si="1737"/>
        <v>#VALUE!</v>
      </c>
      <c r="AH2228" t="e">
        <f t="shared" si="1738"/>
        <v>#VALUE!</v>
      </c>
      <c r="BJ2228">
        <f t="shared" si="1716"/>
        <v>0</v>
      </c>
    </row>
    <row r="2229" spans="11:62" x14ac:dyDescent="0.2">
      <c r="K2229">
        <f>WeedDataInput!F2227</f>
        <v>0</v>
      </c>
      <c r="L2229">
        <f>WeedDataInput!G2227</f>
        <v>0</v>
      </c>
      <c r="M2229" s="10" t="str">
        <f t="shared" si="1717"/>
        <v>;0</v>
      </c>
      <c r="N2229" t="str">
        <f t="shared" si="1718"/>
        <v>;0</v>
      </c>
      <c r="O2229" t="str">
        <f t="shared" si="1719"/>
        <v>0</v>
      </c>
      <c r="P2229">
        <f t="shared" si="1720"/>
        <v>0</v>
      </c>
      <c r="Q2229">
        <f t="shared" si="1721"/>
        <v>0</v>
      </c>
      <c r="R2229">
        <f t="shared" si="1722"/>
        <v>0</v>
      </c>
      <c r="S2229">
        <f t="shared" si="1723"/>
        <v>0</v>
      </c>
      <c r="T2229">
        <f t="shared" si="1724"/>
        <v>0</v>
      </c>
      <c r="U2229">
        <f t="shared" si="1725"/>
        <v>0</v>
      </c>
      <c r="V2229">
        <f t="shared" si="1726"/>
        <v>0</v>
      </c>
      <c r="W2229">
        <f t="shared" si="1727"/>
        <v>0</v>
      </c>
      <c r="X2229">
        <f t="shared" si="1728"/>
        <v>0</v>
      </c>
      <c r="Y2229" s="10" t="e">
        <f t="shared" si="1729"/>
        <v>#VALUE!</v>
      </c>
      <c r="Z2229" t="e">
        <f t="shared" si="1730"/>
        <v>#VALUE!</v>
      </c>
      <c r="AA2229" t="e">
        <f t="shared" si="1731"/>
        <v>#VALUE!</v>
      </c>
      <c r="AB2229" t="e">
        <f t="shared" si="1732"/>
        <v>#VALUE!</v>
      </c>
      <c r="AC2229" t="e">
        <f t="shared" si="1733"/>
        <v>#VALUE!</v>
      </c>
      <c r="AD2229" t="e">
        <f t="shared" si="1734"/>
        <v>#VALUE!</v>
      </c>
      <c r="AE2229" t="e">
        <f t="shared" si="1735"/>
        <v>#VALUE!</v>
      </c>
      <c r="AF2229" t="e">
        <f t="shared" si="1736"/>
        <v>#VALUE!</v>
      </c>
      <c r="AG2229" t="e">
        <f t="shared" si="1737"/>
        <v>#VALUE!</v>
      </c>
      <c r="AH2229" t="e">
        <f t="shared" si="1738"/>
        <v>#VALUE!</v>
      </c>
      <c r="BJ2229">
        <f t="shared" si="1716"/>
        <v>0</v>
      </c>
    </row>
    <row r="2230" spans="11:62" x14ac:dyDescent="0.2">
      <c r="K2230">
        <f>WeedDataInput!F2228</f>
        <v>0</v>
      </c>
      <c r="L2230">
        <f>WeedDataInput!G2228</f>
        <v>0</v>
      </c>
      <c r="M2230" s="10" t="str">
        <f t="shared" si="1717"/>
        <v>;0</v>
      </c>
      <c r="N2230" t="str">
        <f t="shared" si="1718"/>
        <v>;0</v>
      </c>
      <c r="O2230" t="str">
        <f t="shared" si="1719"/>
        <v>0</v>
      </c>
      <c r="P2230">
        <f t="shared" si="1720"/>
        <v>0</v>
      </c>
      <c r="Q2230">
        <f t="shared" si="1721"/>
        <v>0</v>
      </c>
      <c r="R2230">
        <f t="shared" si="1722"/>
        <v>0</v>
      </c>
      <c r="S2230">
        <f t="shared" si="1723"/>
        <v>0</v>
      </c>
      <c r="T2230">
        <f t="shared" si="1724"/>
        <v>0</v>
      </c>
      <c r="U2230">
        <f t="shared" si="1725"/>
        <v>0</v>
      </c>
      <c r="V2230">
        <f t="shared" si="1726"/>
        <v>0</v>
      </c>
      <c r="W2230">
        <f t="shared" si="1727"/>
        <v>0</v>
      </c>
      <c r="X2230">
        <f t="shared" si="1728"/>
        <v>0</v>
      </c>
      <c r="Y2230" s="10" t="e">
        <f t="shared" si="1729"/>
        <v>#VALUE!</v>
      </c>
      <c r="Z2230" t="e">
        <f t="shared" si="1730"/>
        <v>#VALUE!</v>
      </c>
      <c r="AA2230" t="e">
        <f t="shared" si="1731"/>
        <v>#VALUE!</v>
      </c>
      <c r="AB2230" t="e">
        <f t="shared" si="1732"/>
        <v>#VALUE!</v>
      </c>
      <c r="AC2230" t="e">
        <f t="shared" si="1733"/>
        <v>#VALUE!</v>
      </c>
      <c r="AD2230" t="e">
        <f t="shared" si="1734"/>
        <v>#VALUE!</v>
      </c>
      <c r="AE2230" t="e">
        <f t="shared" si="1735"/>
        <v>#VALUE!</v>
      </c>
      <c r="AF2230" t="e">
        <f t="shared" si="1736"/>
        <v>#VALUE!</v>
      </c>
      <c r="AG2230" t="e">
        <f t="shared" si="1737"/>
        <v>#VALUE!</v>
      </c>
      <c r="AH2230" t="e">
        <f t="shared" si="1738"/>
        <v>#VALUE!</v>
      </c>
      <c r="BJ2230">
        <f t="shared" si="1716"/>
        <v>0</v>
      </c>
    </row>
    <row r="2231" spans="11:62" x14ac:dyDescent="0.2">
      <c r="K2231">
        <f>WeedDataInput!F2229</f>
        <v>0</v>
      </c>
      <c r="L2231">
        <f>WeedDataInput!G2229</f>
        <v>0</v>
      </c>
      <c r="M2231" s="10" t="str">
        <f t="shared" si="1717"/>
        <v>;0</v>
      </c>
      <c r="N2231" t="str">
        <f t="shared" si="1718"/>
        <v>;0</v>
      </c>
      <c r="O2231" t="str">
        <f t="shared" si="1719"/>
        <v>0</v>
      </c>
      <c r="P2231">
        <f t="shared" si="1720"/>
        <v>0</v>
      </c>
      <c r="Q2231">
        <f t="shared" si="1721"/>
        <v>0</v>
      </c>
      <c r="R2231">
        <f t="shared" si="1722"/>
        <v>0</v>
      </c>
      <c r="S2231">
        <f t="shared" si="1723"/>
        <v>0</v>
      </c>
      <c r="T2231">
        <f t="shared" si="1724"/>
        <v>0</v>
      </c>
      <c r="U2231">
        <f t="shared" si="1725"/>
        <v>0</v>
      </c>
      <c r="V2231">
        <f t="shared" si="1726"/>
        <v>0</v>
      </c>
      <c r="W2231">
        <f t="shared" si="1727"/>
        <v>0</v>
      </c>
      <c r="X2231">
        <f t="shared" si="1728"/>
        <v>0</v>
      </c>
      <c r="Y2231" s="10" t="e">
        <f t="shared" si="1729"/>
        <v>#VALUE!</v>
      </c>
      <c r="Z2231" t="e">
        <f t="shared" si="1730"/>
        <v>#VALUE!</v>
      </c>
      <c r="AA2231" t="e">
        <f t="shared" si="1731"/>
        <v>#VALUE!</v>
      </c>
      <c r="AB2231" t="e">
        <f t="shared" si="1732"/>
        <v>#VALUE!</v>
      </c>
      <c r="AC2231" t="e">
        <f t="shared" si="1733"/>
        <v>#VALUE!</v>
      </c>
      <c r="AD2231" t="e">
        <f t="shared" si="1734"/>
        <v>#VALUE!</v>
      </c>
      <c r="AE2231" t="e">
        <f t="shared" si="1735"/>
        <v>#VALUE!</v>
      </c>
      <c r="AF2231" t="e">
        <f t="shared" si="1736"/>
        <v>#VALUE!</v>
      </c>
      <c r="AG2231" t="e">
        <f t="shared" si="1737"/>
        <v>#VALUE!</v>
      </c>
      <c r="AH2231" t="e">
        <f t="shared" si="1738"/>
        <v>#VALUE!</v>
      </c>
      <c r="BJ2231">
        <f t="shared" si="1716"/>
        <v>0</v>
      </c>
    </row>
    <row r="2232" spans="11:62" x14ac:dyDescent="0.2">
      <c r="K2232">
        <f>WeedDataInput!F2230</f>
        <v>0</v>
      </c>
      <c r="L2232">
        <f>WeedDataInput!G2230</f>
        <v>0</v>
      </c>
      <c r="M2232" s="10" t="str">
        <f t="shared" si="1717"/>
        <v>;0</v>
      </c>
      <c r="N2232" t="str">
        <f t="shared" si="1718"/>
        <v>;0</v>
      </c>
      <c r="O2232" t="str">
        <f t="shared" si="1719"/>
        <v>0</v>
      </c>
      <c r="P2232">
        <f t="shared" si="1720"/>
        <v>0</v>
      </c>
      <c r="Q2232">
        <f t="shared" si="1721"/>
        <v>0</v>
      </c>
      <c r="R2232">
        <f t="shared" si="1722"/>
        <v>0</v>
      </c>
      <c r="S2232">
        <f t="shared" si="1723"/>
        <v>0</v>
      </c>
      <c r="T2232">
        <f t="shared" si="1724"/>
        <v>0</v>
      </c>
      <c r="U2232">
        <f t="shared" si="1725"/>
        <v>0</v>
      </c>
      <c r="V2232">
        <f t="shared" si="1726"/>
        <v>0</v>
      </c>
      <c r="W2232">
        <f t="shared" si="1727"/>
        <v>0</v>
      </c>
      <c r="X2232">
        <f t="shared" si="1728"/>
        <v>0</v>
      </c>
      <c r="Y2232" s="10" t="e">
        <f t="shared" si="1729"/>
        <v>#VALUE!</v>
      </c>
      <c r="Z2232" t="e">
        <f t="shared" si="1730"/>
        <v>#VALUE!</v>
      </c>
      <c r="AA2232" t="e">
        <f t="shared" si="1731"/>
        <v>#VALUE!</v>
      </c>
      <c r="AB2232" t="e">
        <f t="shared" si="1732"/>
        <v>#VALUE!</v>
      </c>
      <c r="AC2232" t="e">
        <f t="shared" si="1733"/>
        <v>#VALUE!</v>
      </c>
      <c r="AD2232" t="e">
        <f t="shared" si="1734"/>
        <v>#VALUE!</v>
      </c>
      <c r="AE2232" t="e">
        <f t="shared" si="1735"/>
        <v>#VALUE!</v>
      </c>
      <c r="AF2232" t="e">
        <f t="shared" si="1736"/>
        <v>#VALUE!</v>
      </c>
      <c r="AG2232" t="e">
        <f t="shared" si="1737"/>
        <v>#VALUE!</v>
      </c>
      <c r="AH2232" t="e">
        <f t="shared" si="1738"/>
        <v>#VALUE!</v>
      </c>
      <c r="BJ2232">
        <f t="shared" si="1716"/>
        <v>0</v>
      </c>
    </row>
    <row r="2233" spans="11:62" x14ac:dyDescent="0.2">
      <c r="K2233">
        <f>WeedDataInput!F2231</f>
        <v>0</v>
      </c>
      <c r="L2233">
        <f>WeedDataInput!G2231</f>
        <v>0</v>
      </c>
      <c r="M2233" s="10" t="str">
        <f t="shared" si="1717"/>
        <v>;0</v>
      </c>
      <c r="N2233" t="str">
        <f t="shared" si="1718"/>
        <v>;0</v>
      </c>
      <c r="O2233" t="str">
        <f t="shared" si="1719"/>
        <v>0</v>
      </c>
      <c r="P2233">
        <f t="shared" si="1720"/>
        <v>0</v>
      </c>
      <c r="Q2233">
        <f t="shared" si="1721"/>
        <v>0</v>
      </c>
      <c r="R2233">
        <f t="shared" si="1722"/>
        <v>0</v>
      </c>
      <c r="S2233">
        <f t="shared" si="1723"/>
        <v>0</v>
      </c>
      <c r="T2233">
        <f t="shared" si="1724"/>
        <v>0</v>
      </c>
      <c r="U2233">
        <f t="shared" si="1725"/>
        <v>0</v>
      </c>
      <c r="V2233">
        <f t="shared" si="1726"/>
        <v>0</v>
      </c>
      <c r="W2233">
        <f t="shared" si="1727"/>
        <v>0</v>
      </c>
      <c r="X2233">
        <f t="shared" si="1728"/>
        <v>0</v>
      </c>
      <c r="Y2233" s="10" t="e">
        <f t="shared" si="1729"/>
        <v>#VALUE!</v>
      </c>
      <c r="Z2233" t="e">
        <f t="shared" si="1730"/>
        <v>#VALUE!</v>
      </c>
      <c r="AA2233" t="e">
        <f t="shared" si="1731"/>
        <v>#VALUE!</v>
      </c>
      <c r="AB2233" t="e">
        <f t="shared" si="1732"/>
        <v>#VALUE!</v>
      </c>
      <c r="AC2233" t="e">
        <f t="shared" si="1733"/>
        <v>#VALUE!</v>
      </c>
      <c r="AD2233" t="e">
        <f t="shared" si="1734"/>
        <v>#VALUE!</v>
      </c>
      <c r="AE2233" t="e">
        <f t="shared" si="1735"/>
        <v>#VALUE!</v>
      </c>
      <c r="AF2233" t="e">
        <f t="shared" si="1736"/>
        <v>#VALUE!</v>
      </c>
      <c r="AG2233" t="e">
        <f t="shared" si="1737"/>
        <v>#VALUE!</v>
      </c>
      <c r="AH2233" t="e">
        <f t="shared" si="1738"/>
        <v>#VALUE!</v>
      </c>
      <c r="BJ2233">
        <f t="shared" si="1716"/>
        <v>0</v>
      </c>
    </row>
    <row r="2234" spans="11:62" x14ac:dyDescent="0.2">
      <c r="K2234">
        <f>WeedDataInput!F2232</f>
        <v>0</v>
      </c>
      <c r="L2234">
        <f>WeedDataInput!G2232</f>
        <v>0</v>
      </c>
      <c r="M2234" s="10" t="str">
        <f t="shared" si="1717"/>
        <v>;0</v>
      </c>
      <c r="N2234" t="str">
        <f t="shared" si="1718"/>
        <v>;0</v>
      </c>
      <c r="O2234" t="str">
        <f t="shared" si="1719"/>
        <v>0</v>
      </c>
      <c r="P2234">
        <f t="shared" si="1720"/>
        <v>0</v>
      </c>
      <c r="Q2234">
        <f t="shared" si="1721"/>
        <v>0</v>
      </c>
      <c r="R2234">
        <f t="shared" si="1722"/>
        <v>0</v>
      </c>
      <c r="S2234">
        <f t="shared" si="1723"/>
        <v>0</v>
      </c>
      <c r="T2234">
        <f t="shared" si="1724"/>
        <v>0</v>
      </c>
      <c r="U2234">
        <f t="shared" si="1725"/>
        <v>0</v>
      </c>
      <c r="V2234">
        <f t="shared" si="1726"/>
        <v>0</v>
      </c>
      <c r="W2234">
        <f t="shared" si="1727"/>
        <v>0</v>
      </c>
      <c r="X2234">
        <f t="shared" si="1728"/>
        <v>0</v>
      </c>
      <c r="Y2234" s="10" t="e">
        <f t="shared" si="1729"/>
        <v>#VALUE!</v>
      </c>
      <c r="Z2234" t="e">
        <f t="shared" si="1730"/>
        <v>#VALUE!</v>
      </c>
      <c r="AA2234" t="e">
        <f t="shared" si="1731"/>
        <v>#VALUE!</v>
      </c>
      <c r="AB2234" t="e">
        <f t="shared" si="1732"/>
        <v>#VALUE!</v>
      </c>
      <c r="AC2234" t="e">
        <f t="shared" si="1733"/>
        <v>#VALUE!</v>
      </c>
      <c r="AD2234" t="e">
        <f t="shared" si="1734"/>
        <v>#VALUE!</v>
      </c>
      <c r="AE2234" t="e">
        <f t="shared" si="1735"/>
        <v>#VALUE!</v>
      </c>
      <c r="AF2234" t="e">
        <f t="shared" si="1736"/>
        <v>#VALUE!</v>
      </c>
      <c r="AG2234" t="e">
        <f t="shared" si="1737"/>
        <v>#VALUE!</v>
      </c>
      <c r="AH2234" t="e">
        <f t="shared" si="1738"/>
        <v>#VALUE!</v>
      </c>
      <c r="BJ2234">
        <f t="shared" si="1716"/>
        <v>0</v>
      </c>
    </row>
    <row r="2235" spans="11:62" x14ac:dyDescent="0.2">
      <c r="K2235">
        <f>WeedDataInput!F2233</f>
        <v>0</v>
      </c>
      <c r="L2235">
        <f>WeedDataInput!G2233</f>
        <v>0</v>
      </c>
      <c r="M2235" s="10" t="str">
        <f t="shared" si="1717"/>
        <v>;0</v>
      </c>
      <c r="N2235" t="str">
        <f t="shared" si="1718"/>
        <v>;0</v>
      </c>
      <c r="O2235" t="str">
        <f t="shared" si="1719"/>
        <v>0</v>
      </c>
      <c r="P2235">
        <f t="shared" si="1720"/>
        <v>0</v>
      </c>
      <c r="Q2235">
        <f t="shared" si="1721"/>
        <v>0</v>
      </c>
      <c r="R2235">
        <f t="shared" si="1722"/>
        <v>0</v>
      </c>
      <c r="S2235">
        <f t="shared" si="1723"/>
        <v>0</v>
      </c>
      <c r="T2235">
        <f t="shared" si="1724"/>
        <v>0</v>
      </c>
      <c r="U2235">
        <f t="shared" si="1725"/>
        <v>0</v>
      </c>
      <c r="V2235">
        <f t="shared" si="1726"/>
        <v>0</v>
      </c>
      <c r="W2235">
        <f t="shared" si="1727"/>
        <v>0</v>
      </c>
      <c r="X2235">
        <f t="shared" si="1728"/>
        <v>0</v>
      </c>
      <c r="Y2235" s="10" t="e">
        <f t="shared" si="1729"/>
        <v>#VALUE!</v>
      </c>
      <c r="Z2235" t="e">
        <f t="shared" si="1730"/>
        <v>#VALUE!</v>
      </c>
      <c r="AA2235" t="e">
        <f t="shared" si="1731"/>
        <v>#VALUE!</v>
      </c>
      <c r="AB2235" t="e">
        <f t="shared" si="1732"/>
        <v>#VALUE!</v>
      </c>
      <c r="AC2235" t="e">
        <f t="shared" si="1733"/>
        <v>#VALUE!</v>
      </c>
      <c r="AD2235" t="e">
        <f t="shared" si="1734"/>
        <v>#VALUE!</v>
      </c>
      <c r="AE2235" t="e">
        <f t="shared" si="1735"/>
        <v>#VALUE!</v>
      </c>
      <c r="AF2235" t="e">
        <f t="shared" si="1736"/>
        <v>#VALUE!</v>
      </c>
      <c r="AG2235" t="e">
        <f t="shared" si="1737"/>
        <v>#VALUE!</v>
      </c>
      <c r="AH2235" t="e">
        <f t="shared" si="1738"/>
        <v>#VALUE!</v>
      </c>
      <c r="BJ2235">
        <f t="shared" si="1716"/>
        <v>0</v>
      </c>
    </row>
    <row r="2236" spans="11:62" x14ac:dyDescent="0.2">
      <c r="K2236">
        <f>WeedDataInput!F2234</f>
        <v>0</v>
      </c>
      <c r="L2236">
        <f>WeedDataInput!G2234</f>
        <v>0</v>
      </c>
      <c r="M2236" s="10" t="str">
        <f t="shared" si="1717"/>
        <v>;0</v>
      </c>
      <c r="N2236" t="str">
        <f t="shared" si="1718"/>
        <v>;0</v>
      </c>
      <c r="O2236" t="str">
        <f t="shared" si="1719"/>
        <v>0</v>
      </c>
      <c r="P2236">
        <f t="shared" si="1720"/>
        <v>0</v>
      </c>
      <c r="Q2236">
        <f t="shared" si="1721"/>
        <v>0</v>
      </c>
      <c r="R2236">
        <f t="shared" si="1722"/>
        <v>0</v>
      </c>
      <c r="S2236">
        <f t="shared" si="1723"/>
        <v>0</v>
      </c>
      <c r="T2236">
        <f t="shared" si="1724"/>
        <v>0</v>
      </c>
      <c r="U2236">
        <f t="shared" si="1725"/>
        <v>0</v>
      </c>
      <c r="V2236">
        <f t="shared" si="1726"/>
        <v>0</v>
      </c>
      <c r="W2236">
        <f t="shared" si="1727"/>
        <v>0</v>
      </c>
      <c r="X2236">
        <f t="shared" si="1728"/>
        <v>0</v>
      </c>
      <c r="Y2236" s="10" t="e">
        <f t="shared" si="1729"/>
        <v>#VALUE!</v>
      </c>
      <c r="Z2236" t="e">
        <f t="shared" si="1730"/>
        <v>#VALUE!</v>
      </c>
      <c r="AA2236" t="e">
        <f t="shared" si="1731"/>
        <v>#VALUE!</v>
      </c>
      <c r="AB2236" t="e">
        <f t="shared" si="1732"/>
        <v>#VALUE!</v>
      </c>
      <c r="AC2236" t="e">
        <f t="shared" si="1733"/>
        <v>#VALUE!</v>
      </c>
      <c r="AD2236" t="e">
        <f t="shared" si="1734"/>
        <v>#VALUE!</v>
      </c>
      <c r="AE2236" t="e">
        <f t="shared" si="1735"/>
        <v>#VALUE!</v>
      </c>
      <c r="AF2236" t="e">
        <f t="shared" si="1736"/>
        <v>#VALUE!</v>
      </c>
      <c r="AG2236" t="e">
        <f t="shared" si="1737"/>
        <v>#VALUE!</v>
      </c>
      <c r="AH2236" t="e">
        <f t="shared" si="1738"/>
        <v>#VALUE!</v>
      </c>
      <c r="BJ2236">
        <f t="shared" si="1716"/>
        <v>0</v>
      </c>
    </row>
    <row r="2237" spans="11:62" x14ac:dyDescent="0.2">
      <c r="K2237">
        <f>WeedDataInput!F2235</f>
        <v>0</v>
      </c>
      <c r="L2237">
        <f>WeedDataInput!G2235</f>
        <v>0</v>
      </c>
      <c r="M2237" s="10" t="str">
        <f t="shared" si="1717"/>
        <v>;0</v>
      </c>
      <c r="N2237" t="str">
        <f t="shared" si="1718"/>
        <v>;0</v>
      </c>
      <c r="O2237" t="str">
        <f t="shared" si="1719"/>
        <v>0</v>
      </c>
      <c r="P2237">
        <f t="shared" si="1720"/>
        <v>0</v>
      </c>
      <c r="Q2237">
        <f t="shared" si="1721"/>
        <v>0</v>
      </c>
      <c r="R2237">
        <f t="shared" si="1722"/>
        <v>0</v>
      </c>
      <c r="S2237">
        <f t="shared" si="1723"/>
        <v>0</v>
      </c>
      <c r="T2237">
        <f t="shared" si="1724"/>
        <v>0</v>
      </c>
      <c r="U2237">
        <f t="shared" si="1725"/>
        <v>0</v>
      </c>
      <c r="V2237">
        <f t="shared" si="1726"/>
        <v>0</v>
      </c>
      <c r="W2237">
        <f t="shared" si="1727"/>
        <v>0</v>
      </c>
      <c r="X2237">
        <f t="shared" si="1728"/>
        <v>0</v>
      </c>
      <c r="Y2237" s="10" t="e">
        <f t="shared" si="1729"/>
        <v>#VALUE!</v>
      </c>
      <c r="Z2237" t="e">
        <f t="shared" si="1730"/>
        <v>#VALUE!</v>
      </c>
      <c r="AA2237" t="e">
        <f t="shared" si="1731"/>
        <v>#VALUE!</v>
      </c>
      <c r="AB2237" t="e">
        <f t="shared" si="1732"/>
        <v>#VALUE!</v>
      </c>
      <c r="AC2237" t="e">
        <f t="shared" si="1733"/>
        <v>#VALUE!</v>
      </c>
      <c r="AD2237" t="e">
        <f t="shared" si="1734"/>
        <v>#VALUE!</v>
      </c>
      <c r="AE2237" t="e">
        <f t="shared" si="1735"/>
        <v>#VALUE!</v>
      </c>
      <c r="AF2237" t="e">
        <f t="shared" si="1736"/>
        <v>#VALUE!</v>
      </c>
      <c r="AG2237" t="e">
        <f t="shared" si="1737"/>
        <v>#VALUE!</v>
      </c>
      <c r="AH2237" t="e">
        <f t="shared" si="1738"/>
        <v>#VALUE!</v>
      </c>
      <c r="BJ2237">
        <f t="shared" si="1716"/>
        <v>0</v>
      </c>
    </row>
    <row r="2238" spans="11:62" x14ac:dyDescent="0.2">
      <c r="K2238">
        <f>WeedDataInput!F2236</f>
        <v>0</v>
      </c>
      <c r="L2238">
        <f>WeedDataInput!G2236</f>
        <v>0</v>
      </c>
      <c r="M2238" s="10" t="str">
        <f t="shared" si="1717"/>
        <v>;0</v>
      </c>
      <c r="N2238" t="str">
        <f t="shared" si="1718"/>
        <v>;0</v>
      </c>
      <c r="O2238" t="str">
        <f t="shared" si="1719"/>
        <v>0</v>
      </c>
      <c r="P2238">
        <f t="shared" si="1720"/>
        <v>0</v>
      </c>
      <c r="Q2238">
        <f t="shared" si="1721"/>
        <v>0</v>
      </c>
      <c r="R2238">
        <f t="shared" si="1722"/>
        <v>0</v>
      </c>
      <c r="S2238">
        <f t="shared" si="1723"/>
        <v>0</v>
      </c>
      <c r="T2238">
        <f t="shared" si="1724"/>
        <v>0</v>
      </c>
      <c r="U2238">
        <f t="shared" si="1725"/>
        <v>0</v>
      </c>
      <c r="V2238">
        <f t="shared" si="1726"/>
        <v>0</v>
      </c>
      <c r="W2238">
        <f t="shared" si="1727"/>
        <v>0</v>
      </c>
      <c r="X2238">
        <f t="shared" si="1728"/>
        <v>0</v>
      </c>
      <c r="Y2238" s="10" t="e">
        <f t="shared" si="1729"/>
        <v>#VALUE!</v>
      </c>
      <c r="Z2238" t="e">
        <f t="shared" si="1730"/>
        <v>#VALUE!</v>
      </c>
      <c r="AA2238" t="e">
        <f t="shared" si="1731"/>
        <v>#VALUE!</v>
      </c>
      <c r="AB2238" t="e">
        <f t="shared" si="1732"/>
        <v>#VALUE!</v>
      </c>
      <c r="AC2238" t="e">
        <f t="shared" si="1733"/>
        <v>#VALUE!</v>
      </c>
      <c r="AD2238" t="e">
        <f t="shared" si="1734"/>
        <v>#VALUE!</v>
      </c>
      <c r="AE2238" t="e">
        <f t="shared" si="1735"/>
        <v>#VALUE!</v>
      </c>
      <c r="AF2238" t="e">
        <f t="shared" si="1736"/>
        <v>#VALUE!</v>
      </c>
      <c r="AG2238" t="e">
        <f t="shared" si="1737"/>
        <v>#VALUE!</v>
      </c>
      <c r="AH2238" t="e">
        <f t="shared" si="1738"/>
        <v>#VALUE!</v>
      </c>
      <c r="BJ2238">
        <f t="shared" si="1716"/>
        <v>0</v>
      </c>
    </row>
    <row r="2239" spans="11:62" x14ac:dyDescent="0.2">
      <c r="K2239">
        <f>WeedDataInput!F2237</f>
        <v>0</v>
      </c>
      <c r="L2239">
        <f>WeedDataInput!G2237</f>
        <v>0</v>
      </c>
      <c r="M2239" s="10" t="str">
        <f t="shared" si="1717"/>
        <v>;0</v>
      </c>
      <c r="N2239" t="str">
        <f t="shared" si="1718"/>
        <v>;0</v>
      </c>
      <c r="O2239" t="str">
        <f t="shared" si="1719"/>
        <v>0</v>
      </c>
      <c r="P2239">
        <f t="shared" si="1720"/>
        <v>0</v>
      </c>
      <c r="Q2239">
        <f t="shared" si="1721"/>
        <v>0</v>
      </c>
      <c r="R2239">
        <f t="shared" si="1722"/>
        <v>0</v>
      </c>
      <c r="S2239">
        <f t="shared" si="1723"/>
        <v>0</v>
      </c>
      <c r="T2239">
        <f t="shared" si="1724"/>
        <v>0</v>
      </c>
      <c r="U2239">
        <f t="shared" si="1725"/>
        <v>0</v>
      </c>
      <c r="V2239">
        <f t="shared" si="1726"/>
        <v>0</v>
      </c>
      <c r="W2239">
        <f t="shared" si="1727"/>
        <v>0</v>
      </c>
      <c r="X2239">
        <f t="shared" si="1728"/>
        <v>0</v>
      </c>
      <c r="Y2239" s="10" t="e">
        <f t="shared" si="1729"/>
        <v>#VALUE!</v>
      </c>
      <c r="Z2239" t="e">
        <f t="shared" si="1730"/>
        <v>#VALUE!</v>
      </c>
      <c r="AA2239" t="e">
        <f t="shared" si="1731"/>
        <v>#VALUE!</v>
      </c>
      <c r="AB2239" t="e">
        <f t="shared" si="1732"/>
        <v>#VALUE!</v>
      </c>
      <c r="AC2239" t="e">
        <f t="shared" si="1733"/>
        <v>#VALUE!</v>
      </c>
      <c r="AD2239" t="e">
        <f t="shared" si="1734"/>
        <v>#VALUE!</v>
      </c>
      <c r="AE2239" t="e">
        <f t="shared" si="1735"/>
        <v>#VALUE!</v>
      </c>
      <c r="AF2239" t="e">
        <f t="shared" si="1736"/>
        <v>#VALUE!</v>
      </c>
      <c r="AG2239" t="e">
        <f t="shared" si="1737"/>
        <v>#VALUE!</v>
      </c>
      <c r="AH2239" t="e">
        <f t="shared" si="1738"/>
        <v>#VALUE!</v>
      </c>
      <c r="BJ2239">
        <f t="shared" si="1716"/>
        <v>0</v>
      </c>
    </row>
    <row r="2240" spans="11:62" x14ac:dyDescent="0.2">
      <c r="K2240">
        <f>WeedDataInput!F2238</f>
        <v>0</v>
      </c>
      <c r="L2240">
        <f>WeedDataInput!G2238</f>
        <v>0</v>
      </c>
      <c r="M2240" s="10" t="str">
        <f t="shared" si="1717"/>
        <v>;0</v>
      </c>
      <c r="N2240" t="str">
        <f t="shared" si="1718"/>
        <v>;0</v>
      </c>
      <c r="O2240" t="str">
        <f t="shared" si="1719"/>
        <v>0</v>
      </c>
      <c r="P2240">
        <f t="shared" si="1720"/>
        <v>0</v>
      </c>
      <c r="Q2240">
        <f t="shared" si="1721"/>
        <v>0</v>
      </c>
      <c r="R2240">
        <f t="shared" si="1722"/>
        <v>0</v>
      </c>
      <c r="S2240">
        <f t="shared" si="1723"/>
        <v>0</v>
      </c>
      <c r="T2240">
        <f t="shared" si="1724"/>
        <v>0</v>
      </c>
      <c r="U2240">
        <f t="shared" si="1725"/>
        <v>0</v>
      </c>
      <c r="V2240">
        <f t="shared" si="1726"/>
        <v>0</v>
      </c>
      <c r="W2240">
        <f t="shared" si="1727"/>
        <v>0</v>
      </c>
      <c r="X2240">
        <f t="shared" si="1728"/>
        <v>0</v>
      </c>
      <c r="Y2240" s="10" t="e">
        <f t="shared" si="1729"/>
        <v>#VALUE!</v>
      </c>
      <c r="Z2240" t="e">
        <f t="shared" si="1730"/>
        <v>#VALUE!</v>
      </c>
      <c r="AA2240" t="e">
        <f t="shared" si="1731"/>
        <v>#VALUE!</v>
      </c>
      <c r="AB2240" t="e">
        <f t="shared" si="1732"/>
        <v>#VALUE!</v>
      </c>
      <c r="AC2240" t="e">
        <f t="shared" si="1733"/>
        <v>#VALUE!</v>
      </c>
      <c r="AD2240" t="e">
        <f t="shared" si="1734"/>
        <v>#VALUE!</v>
      </c>
      <c r="AE2240" t="e">
        <f t="shared" si="1735"/>
        <v>#VALUE!</v>
      </c>
      <c r="AF2240" t="e">
        <f t="shared" si="1736"/>
        <v>#VALUE!</v>
      </c>
      <c r="AG2240" t="e">
        <f t="shared" si="1737"/>
        <v>#VALUE!</v>
      </c>
      <c r="AH2240" t="e">
        <f t="shared" si="1738"/>
        <v>#VALUE!</v>
      </c>
      <c r="BJ2240">
        <f t="shared" si="1716"/>
        <v>0</v>
      </c>
    </row>
    <row r="2241" spans="11:62" x14ac:dyDescent="0.2">
      <c r="K2241">
        <f>WeedDataInput!F2239</f>
        <v>0</v>
      </c>
      <c r="L2241">
        <f>WeedDataInput!G2239</f>
        <v>0</v>
      </c>
      <c r="M2241" s="10" t="str">
        <f t="shared" si="1717"/>
        <v>;0</v>
      </c>
      <c r="N2241" t="str">
        <f t="shared" si="1718"/>
        <v>;0</v>
      </c>
      <c r="O2241" t="str">
        <f t="shared" si="1719"/>
        <v>0</v>
      </c>
      <c r="P2241">
        <f t="shared" si="1720"/>
        <v>0</v>
      </c>
      <c r="Q2241">
        <f t="shared" si="1721"/>
        <v>0</v>
      </c>
      <c r="R2241">
        <f t="shared" si="1722"/>
        <v>0</v>
      </c>
      <c r="S2241">
        <f t="shared" si="1723"/>
        <v>0</v>
      </c>
      <c r="T2241">
        <f t="shared" si="1724"/>
        <v>0</v>
      </c>
      <c r="U2241">
        <f t="shared" si="1725"/>
        <v>0</v>
      </c>
      <c r="V2241">
        <f t="shared" si="1726"/>
        <v>0</v>
      </c>
      <c r="W2241">
        <f t="shared" si="1727"/>
        <v>0</v>
      </c>
      <c r="X2241">
        <f t="shared" si="1728"/>
        <v>0</v>
      </c>
      <c r="Y2241" s="10" t="e">
        <f t="shared" si="1729"/>
        <v>#VALUE!</v>
      </c>
      <c r="Z2241" t="e">
        <f t="shared" si="1730"/>
        <v>#VALUE!</v>
      </c>
      <c r="AA2241" t="e">
        <f t="shared" si="1731"/>
        <v>#VALUE!</v>
      </c>
      <c r="AB2241" t="e">
        <f t="shared" si="1732"/>
        <v>#VALUE!</v>
      </c>
      <c r="AC2241" t="e">
        <f t="shared" si="1733"/>
        <v>#VALUE!</v>
      </c>
      <c r="AD2241" t="e">
        <f t="shared" si="1734"/>
        <v>#VALUE!</v>
      </c>
      <c r="AE2241" t="e">
        <f t="shared" si="1735"/>
        <v>#VALUE!</v>
      </c>
      <c r="AF2241" t="e">
        <f t="shared" si="1736"/>
        <v>#VALUE!</v>
      </c>
      <c r="AG2241" t="e">
        <f t="shared" si="1737"/>
        <v>#VALUE!</v>
      </c>
      <c r="AH2241" t="e">
        <f t="shared" si="1738"/>
        <v>#VALUE!</v>
      </c>
      <c r="BJ2241">
        <f t="shared" si="1716"/>
        <v>0</v>
      </c>
    </row>
    <row r="2242" spans="11:62" x14ac:dyDescent="0.2">
      <c r="K2242">
        <f>WeedDataInput!F2240</f>
        <v>0</v>
      </c>
      <c r="L2242">
        <f>WeedDataInput!G2240</f>
        <v>0</v>
      </c>
      <c r="M2242" s="10" t="str">
        <f t="shared" si="1717"/>
        <v>;0</v>
      </c>
      <c r="N2242" t="str">
        <f t="shared" si="1718"/>
        <v>;0</v>
      </c>
      <c r="O2242" t="str">
        <f t="shared" si="1719"/>
        <v>0</v>
      </c>
      <c r="P2242">
        <f t="shared" si="1720"/>
        <v>0</v>
      </c>
      <c r="Q2242">
        <f t="shared" si="1721"/>
        <v>0</v>
      </c>
      <c r="R2242">
        <f t="shared" si="1722"/>
        <v>0</v>
      </c>
      <c r="S2242">
        <f t="shared" si="1723"/>
        <v>0</v>
      </c>
      <c r="T2242">
        <f t="shared" si="1724"/>
        <v>0</v>
      </c>
      <c r="U2242">
        <f t="shared" si="1725"/>
        <v>0</v>
      </c>
      <c r="V2242">
        <f t="shared" si="1726"/>
        <v>0</v>
      </c>
      <c r="W2242">
        <f t="shared" si="1727"/>
        <v>0</v>
      </c>
      <c r="X2242">
        <f t="shared" si="1728"/>
        <v>0</v>
      </c>
      <c r="Y2242" s="10" t="e">
        <f t="shared" si="1729"/>
        <v>#VALUE!</v>
      </c>
      <c r="Z2242" t="e">
        <f t="shared" si="1730"/>
        <v>#VALUE!</v>
      </c>
      <c r="AA2242" t="e">
        <f t="shared" si="1731"/>
        <v>#VALUE!</v>
      </c>
      <c r="AB2242" t="e">
        <f t="shared" si="1732"/>
        <v>#VALUE!</v>
      </c>
      <c r="AC2242" t="e">
        <f t="shared" si="1733"/>
        <v>#VALUE!</v>
      </c>
      <c r="AD2242" t="e">
        <f t="shared" si="1734"/>
        <v>#VALUE!</v>
      </c>
      <c r="AE2242" t="e">
        <f t="shared" si="1735"/>
        <v>#VALUE!</v>
      </c>
      <c r="AF2242" t="e">
        <f t="shared" si="1736"/>
        <v>#VALUE!</v>
      </c>
      <c r="AG2242" t="e">
        <f t="shared" si="1737"/>
        <v>#VALUE!</v>
      </c>
      <c r="AH2242" t="e">
        <f t="shared" si="1738"/>
        <v>#VALUE!</v>
      </c>
      <c r="BJ2242">
        <f t="shared" si="1716"/>
        <v>0</v>
      </c>
    </row>
    <row r="2243" spans="11:62" x14ac:dyDescent="0.2">
      <c r="K2243">
        <f>WeedDataInput!F2241</f>
        <v>0</v>
      </c>
      <c r="L2243">
        <f>WeedDataInput!G2241</f>
        <v>0</v>
      </c>
      <c r="M2243" s="10" t="str">
        <f t="shared" si="1717"/>
        <v>;0</v>
      </c>
      <c r="N2243" t="str">
        <f t="shared" si="1718"/>
        <v>;0</v>
      </c>
      <c r="O2243" t="str">
        <f t="shared" si="1719"/>
        <v>0</v>
      </c>
      <c r="P2243">
        <f t="shared" si="1720"/>
        <v>0</v>
      </c>
      <c r="Q2243">
        <f t="shared" si="1721"/>
        <v>0</v>
      </c>
      <c r="R2243">
        <f t="shared" si="1722"/>
        <v>0</v>
      </c>
      <c r="S2243">
        <f t="shared" si="1723"/>
        <v>0</v>
      </c>
      <c r="T2243">
        <f t="shared" si="1724"/>
        <v>0</v>
      </c>
      <c r="U2243">
        <f t="shared" si="1725"/>
        <v>0</v>
      </c>
      <c r="V2243">
        <f t="shared" si="1726"/>
        <v>0</v>
      </c>
      <c r="W2243">
        <f t="shared" si="1727"/>
        <v>0</v>
      </c>
      <c r="X2243">
        <f t="shared" si="1728"/>
        <v>0</v>
      </c>
      <c r="Y2243" s="10" t="e">
        <f t="shared" si="1729"/>
        <v>#VALUE!</v>
      </c>
      <c r="Z2243" t="e">
        <f t="shared" si="1730"/>
        <v>#VALUE!</v>
      </c>
      <c r="AA2243" t="e">
        <f t="shared" si="1731"/>
        <v>#VALUE!</v>
      </c>
      <c r="AB2243" t="e">
        <f t="shared" si="1732"/>
        <v>#VALUE!</v>
      </c>
      <c r="AC2243" t="e">
        <f t="shared" si="1733"/>
        <v>#VALUE!</v>
      </c>
      <c r="AD2243" t="e">
        <f t="shared" si="1734"/>
        <v>#VALUE!</v>
      </c>
      <c r="AE2243" t="e">
        <f t="shared" si="1735"/>
        <v>#VALUE!</v>
      </c>
      <c r="AF2243" t="e">
        <f t="shared" si="1736"/>
        <v>#VALUE!</v>
      </c>
      <c r="AG2243" t="e">
        <f t="shared" si="1737"/>
        <v>#VALUE!</v>
      </c>
      <c r="AH2243" t="e">
        <f t="shared" si="1738"/>
        <v>#VALUE!</v>
      </c>
      <c r="BJ2243">
        <f t="shared" si="1716"/>
        <v>0</v>
      </c>
    </row>
    <row r="2244" spans="11:62" x14ac:dyDescent="0.2">
      <c r="K2244">
        <f>WeedDataInput!F2242</f>
        <v>0</v>
      </c>
      <c r="L2244">
        <f>WeedDataInput!G2242</f>
        <v>0</v>
      </c>
      <c r="M2244" s="10" t="str">
        <f t="shared" si="1717"/>
        <v>;0</v>
      </c>
      <c r="N2244" t="str">
        <f t="shared" si="1718"/>
        <v>;0</v>
      </c>
      <c r="O2244" t="str">
        <f t="shared" si="1719"/>
        <v>0</v>
      </c>
      <c r="P2244">
        <f t="shared" si="1720"/>
        <v>0</v>
      </c>
      <c r="Q2244">
        <f t="shared" si="1721"/>
        <v>0</v>
      </c>
      <c r="R2244">
        <f t="shared" si="1722"/>
        <v>0</v>
      </c>
      <c r="S2244">
        <f t="shared" si="1723"/>
        <v>0</v>
      </c>
      <c r="T2244">
        <f t="shared" si="1724"/>
        <v>0</v>
      </c>
      <c r="U2244">
        <f t="shared" si="1725"/>
        <v>0</v>
      </c>
      <c r="V2244">
        <f t="shared" si="1726"/>
        <v>0</v>
      </c>
      <c r="W2244">
        <f t="shared" si="1727"/>
        <v>0</v>
      </c>
      <c r="X2244">
        <f t="shared" si="1728"/>
        <v>0</v>
      </c>
      <c r="Y2244" s="10" t="e">
        <f t="shared" si="1729"/>
        <v>#VALUE!</v>
      </c>
      <c r="Z2244" t="e">
        <f t="shared" si="1730"/>
        <v>#VALUE!</v>
      </c>
      <c r="AA2244" t="e">
        <f t="shared" si="1731"/>
        <v>#VALUE!</v>
      </c>
      <c r="AB2244" t="e">
        <f t="shared" si="1732"/>
        <v>#VALUE!</v>
      </c>
      <c r="AC2244" t="e">
        <f t="shared" si="1733"/>
        <v>#VALUE!</v>
      </c>
      <c r="AD2244" t="e">
        <f t="shared" si="1734"/>
        <v>#VALUE!</v>
      </c>
      <c r="AE2244" t="e">
        <f t="shared" si="1735"/>
        <v>#VALUE!</v>
      </c>
      <c r="AF2244" t="e">
        <f t="shared" si="1736"/>
        <v>#VALUE!</v>
      </c>
      <c r="AG2244" t="e">
        <f t="shared" si="1737"/>
        <v>#VALUE!</v>
      </c>
      <c r="AH2244" t="e">
        <f t="shared" si="1738"/>
        <v>#VALUE!</v>
      </c>
      <c r="BJ2244">
        <f t="shared" si="1716"/>
        <v>0</v>
      </c>
    </row>
    <row r="2245" spans="11:62" x14ac:dyDescent="0.2">
      <c r="K2245">
        <f>WeedDataInput!F2243</f>
        <v>0</v>
      </c>
      <c r="L2245">
        <f>WeedDataInput!G2243</f>
        <v>0</v>
      </c>
      <c r="M2245" s="10" t="str">
        <f t="shared" si="1717"/>
        <v>;0</v>
      </c>
      <c r="N2245" t="str">
        <f t="shared" si="1718"/>
        <v>;0</v>
      </c>
      <c r="O2245" t="str">
        <f t="shared" si="1719"/>
        <v>0</v>
      </c>
      <c r="P2245">
        <f t="shared" si="1720"/>
        <v>0</v>
      </c>
      <c r="Q2245">
        <f t="shared" si="1721"/>
        <v>0</v>
      </c>
      <c r="R2245">
        <f t="shared" si="1722"/>
        <v>0</v>
      </c>
      <c r="S2245">
        <f t="shared" si="1723"/>
        <v>0</v>
      </c>
      <c r="T2245">
        <f t="shared" si="1724"/>
        <v>0</v>
      </c>
      <c r="U2245">
        <f t="shared" si="1725"/>
        <v>0</v>
      </c>
      <c r="V2245">
        <f t="shared" si="1726"/>
        <v>0</v>
      </c>
      <c r="W2245">
        <f t="shared" si="1727"/>
        <v>0</v>
      </c>
      <c r="X2245">
        <f t="shared" si="1728"/>
        <v>0</v>
      </c>
      <c r="Y2245" s="10" t="e">
        <f t="shared" si="1729"/>
        <v>#VALUE!</v>
      </c>
      <c r="Z2245" t="e">
        <f t="shared" si="1730"/>
        <v>#VALUE!</v>
      </c>
      <c r="AA2245" t="e">
        <f t="shared" si="1731"/>
        <v>#VALUE!</v>
      </c>
      <c r="AB2245" t="e">
        <f t="shared" si="1732"/>
        <v>#VALUE!</v>
      </c>
      <c r="AC2245" t="e">
        <f t="shared" si="1733"/>
        <v>#VALUE!</v>
      </c>
      <c r="AD2245" t="e">
        <f t="shared" si="1734"/>
        <v>#VALUE!</v>
      </c>
      <c r="AE2245" t="e">
        <f t="shared" si="1735"/>
        <v>#VALUE!</v>
      </c>
      <c r="AF2245" t="e">
        <f t="shared" si="1736"/>
        <v>#VALUE!</v>
      </c>
      <c r="AG2245" t="e">
        <f t="shared" si="1737"/>
        <v>#VALUE!</v>
      </c>
      <c r="AH2245" t="e">
        <f t="shared" si="1738"/>
        <v>#VALUE!</v>
      </c>
      <c r="BJ2245">
        <f t="shared" si="1716"/>
        <v>0</v>
      </c>
    </row>
    <row r="2246" spans="11:62" x14ac:dyDescent="0.2">
      <c r="K2246">
        <f>WeedDataInput!F2244</f>
        <v>0</v>
      </c>
      <c r="L2246">
        <f>WeedDataInput!G2244</f>
        <v>0</v>
      </c>
      <c r="M2246" s="10" t="str">
        <f t="shared" si="1717"/>
        <v>;0</v>
      </c>
      <c r="N2246" t="str">
        <f t="shared" si="1718"/>
        <v>;0</v>
      </c>
      <c r="O2246" t="str">
        <f t="shared" si="1719"/>
        <v>0</v>
      </c>
      <c r="P2246">
        <f t="shared" si="1720"/>
        <v>0</v>
      </c>
      <c r="Q2246">
        <f t="shared" si="1721"/>
        <v>0</v>
      </c>
      <c r="R2246">
        <f t="shared" si="1722"/>
        <v>0</v>
      </c>
      <c r="S2246">
        <f t="shared" si="1723"/>
        <v>0</v>
      </c>
      <c r="T2246">
        <f t="shared" si="1724"/>
        <v>0</v>
      </c>
      <c r="U2246">
        <f t="shared" si="1725"/>
        <v>0</v>
      </c>
      <c r="V2246">
        <f t="shared" si="1726"/>
        <v>0</v>
      </c>
      <c r="W2246">
        <f t="shared" si="1727"/>
        <v>0</v>
      </c>
      <c r="X2246">
        <f t="shared" si="1728"/>
        <v>0</v>
      </c>
      <c r="Y2246" s="10" t="e">
        <f t="shared" si="1729"/>
        <v>#VALUE!</v>
      </c>
      <c r="Z2246" t="e">
        <f t="shared" si="1730"/>
        <v>#VALUE!</v>
      </c>
      <c r="AA2246" t="e">
        <f t="shared" si="1731"/>
        <v>#VALUE!</v>
      </c>
      <c r="AB2246" t="e">
        <f t="shared" si="1732"/>
        <v>#VALUE!</v>
      </c>
      <c r="AC2246" t="e">
        <f t="shared" si="1733"/>
        <v>#VALUE!</v>
      </c>
      <c r="AD2246" t="e">
        <f t="shared" si="1734"/>
        <v>#VALUE!</v>
      </c>
      <c r="AE2246" t="e">
        <f t="shared" si="1735"/>
        <v>#VALUE!</v>
      </c>
      <c r="AF2246" t="e">
        <f t="shared" si="1736"/>
        <v>#VALUE!</v>
      </c>
      <c r="AG2246" t="e">
        <f t="shared" si="1737"/>
        <v>#VALUE!</v>
      </c>
      <c r="AH2246" t="e">
        <f t="shared" si="1738"/>
        <v>#VALUE!</v>
      </c>
      <c r="BJ2246">
        <f t="shared" si="1716"/>
        <v>0</v>
      </c>
    </row>
    <row r="2247" spans="11:62" x14ac:dyDescent="0.2">
      <c r="K2247">
        <f>WeedDataInput!F2245</f>
        <v>0</v>
      </c>
      <c r="L2247">
        <f>WeedDataInput!G2245</f>
        <v>0</v>
      </c>
      <c r="M2247" s="10" t="str">
        <f t="shared" si="1717"/>
        <v>;0</v>
      </c>
      <c r="N2247" t="str">
        <f t="shared" si="1718"/>
        <v>;0</v>
      </c>
      <c r="O2247" t="str">
        <f t="shared" si="1719"/>
        <v>0</v>
      </c>
      <c r="P2247">
        <f t="shared" si="1720"/>
        <v>0</v>
      </c>
      <c r="Q2247">
        <f t="shared" si="1721"/>
        <v>0</v>
      </c>
      <c r="R2247">
        <f t="shared" si="1722"/>
        <v>0</v>
      </c>
      <c r="S2247">
        <f t="shared" si="1723"/>
        <v>0</v>
      </c>
      <c r="T2247">
        <f t="shared" si="1724"/>
        <v>0</v>
      </c>
      <c r="U2247">
        <f t="shared" si="1725"/>
        <v>0</v>
      </c>
      <c r="V2247">
        <f t="shared" si="1726"/>
        <v>0</v>
      </c>
      <c r="W2247">
        <f t="shared" si="1727"/>
        <v>0</v>
      </c>
      <c r="X2247">
        <f t="shared" si="1728"/>
        <v>0</v>
      </c>
      <c r="Y2247" s="10" t="e">
        <f t="shared" si="1729"/>
        <v>#VALUE!</v>
      </c>
      <c r="Z2247" t="e">
        <f t="shared" si="1730"/>
        <v>#VALUE!</v>
      </c>
      <c r="AA2247" t="e">
        <f t="shared" si="1731"/>
        <v>#VALUE!</v>
      </c>
      <c r="AB2247" t="e">
        <f t="shared" si="1732"/>
        <v>#VALUE!</v>
      </c>
      <c r="AC2247" t="e">
        <f t="shared" si="1733"/>
        <v>#VALUE!</v>
      </c>
      <c r="AD2247" t="e">
        <f t="shared" si="1734"/>
        <v>#VALUE!</v>
      </c>
      <c r="AE2247" t="e">
        <f t="shared" si="1735"/>
        <v>#VALUE!</v>
      </c>
      <c r="AF2247" t="e">
        <f t="shared" si="1736"/>
        <v>#VALUE!</v>
      </c>
      <c r="AG2247" t="e">
        <f t="shared" si="1737"/>
        <v>#VALUE!</v>
      </c>
      <c r="AH2247" t="e">
        <f t="shared" si="1738"/>
        <v>#VALUE!</v>
      </c>
      <c r="BJ2247">
        <f t="shared" ref="BJ2247:BJ2310" si="1739">LEN(O2247) - LEN(SUBSTITUTE(O2247, ";", ""))</f>
        <v>0</v>
      </c>
    </row>
    <row r="2248" spans="11:62" x14ac:dyDescent="0.2">
      <c r="K2248">
        <f>WeedDataInput!F2246</f>
        <v>0</v>
      </c>
      <c r="L2248">
        <f>WeedDataInput!G2246</f>
        <v>0</v>
      </c>
      <c r="M2248" s="10" t="str">
        <f t="shared" si="1717"/>
        <v>;0</v>
      </c>
      <c r="N2248" t="str">
        <f t="shared" si="1718"/>
        <v>;0</v>
      </c>
      <c r="O2248" t="str">
        <f t="shared" si="1719"/>
        <v>0</v>
      </c>
      <c r="P2248">
        <f t="shared" si="1720"/>
        <v>0</v>
      </c>
      <c r="Q2248">
        <f t="shared" si="1721"/>
        <v>0</v>
      </c>
      <c r="R2248">
        <f t="shared" si="1722"/>
        <v>0</v>
      </c>
      <c r="S2248">
        <f t="shared" si="1723"/>
        <v>0</v>
      </c>
      <c r="T2248">
        <f t="shared" si="1724"/>
        <v>0</v>
      </c>
      <c r="U2248">
        <f t="shared" si="1725"/>
        <v>0</v>
      </c>
      <c r="V2248">
        <f t="shared" si="1726"/>
        <v>0</v>
      </c>
      <c r="W2248">
        <f t="shared" si="1727"/>
        <v>0</v>
      </c>
      <c r="X2248">
        <f t="shared" si="1728"/>
        <v>0</v>
      </c>
      <c r="Y2248" s="10" t="e">
        <f t="shared" si="1729"/>
        <v>#VALUE!</v>
      </c>
      <c r="Z2248" t="e">
        <f t="shared" si="1730"/>
        <v>#VALUE!</v>
      </c>
      <c r="AA2248" t="e">
        <f t="shared" si="1731"/>
        <v>#VALUE!</v>
      </c>
      <c r="AB2248" t="e">
        <f t="shared" si="1732"/>
        <v>#VALUE!</v>
      </c>
      <c r="AC2248" t="e">
        <f t="shared" si="1733"/>
        <v>#VALUE!</v>
      </c>
      <c r="AD2248" t="e">
        <f t="shared" si="1734"/>
        <v>#VALUE!</v>
      </c>
      <c r="AE2248" t="e">
        <f t="shared" si="1735"/>
        <v>#VALUE!</v>
      </c>
      <c r="AF2248" t="e">
        <f t="shared" si="1736"/>
        <v>#VALUE!</v>
      </c>
      <c r="AG2248" t="e">
        <f t="shared" si="1737"/>
        <v>#VALUE!</v>
      </c>
      <c r="AH2248" t="e">
        <f t="shared" si="1738"/>
        <v>#VALUE!</v>
      </c>
      <c r="BJ2248">
        <f t="shared" si="1739"/>
        <v>0</v>
      </c>
    </row>
    <row r="2249" spans="11:62" x14ac:dyDescent="0.2">
      <c r="K2249">
        <f>WeedDataInput!F2247</f>
        <v>0</v>
      </c>
      <c r="L2249">
        <f>WeedDataInput!G2247</f>
        <v>0</v>
      </c>
      <c r="M2249" s="10" t="str">
        <f t="shared" si="1717"/>
        <v>;0</v>
      </c>
      <c r="N2249" t="str">
        <f t="shared" si="1718"/>
        <v>;0</v>
      </c>
      <c r="O2249" t="str">
        <f t="shared" si="1719"/>
        <v>0</v>
      </c>
      <c r="P2249">
        <f t="shared" si="1720"/>
        <v>0</v>
      </c>
      <c r="Q2249">
        <f t="shared" si="1721"/>
        <v>0</v>
      </c>
      <c r="R2249">
        <f t="shared" si="1722"/>
        <v>0</v>
      </c>
      <c r="S2249">
        <f t="shared" si="1723"/>
        <v>0</v>
      </c>
      <c r="T2249">
        <f t="shared" si="1724"/>
        <v>0</v>
      </c>
      <c r="U2249">
        <f t="shared" si="1725"/>
        <v>0</v>
      </c>
      <c r="V2249">
        <f t="shared" si="1726"/>
        <v>0</v>
      </c>
      <c r="W2249">
        <f t="shared" si="1727"/>
        <v>0</v>
      </c>
      <c r="X2249">
        <f t="shared" si="1728"/>
        <v>0</v>
      </c>
      <c r="Y2249" s="10" t="e">
        <f t="shared" si="1729"/>
        <v>#VALUE!</v>
      </c>
      <c r="Z2249" t="e">
        <f t="shared" si="1730"/>
        <v>#VALUE!</v>
      </c>
      <c r="AA2249" t="e">
        <f t="shared" si="1731"/>
        <v>#VALUE!</v>
      </c>
      <c r="AB2249" t="e">
        <f t="shared" si="1732"/>
        <v>#VALUE!</v>
      </c>
      <c r="AC2249" t="e">
        <f t="shared" si="1733"/>
        <v>#VALUE!</v>
      </c>
      <c r="AD2249" t="e">
        <f t="shared" si="1734"/>
        <v>#VALUE!</v>
      </c>
      <c r="AE2249" t="e">
        <f t="shared" si="1735"/>
        <v>#VALUE!</v>
      </c>
      <c r="AF2249" t="e">
        <f t="shared" si="1736"/>
        <v>#VALUE!</v>
      </c>
      <c r="AG2249" t="e">
        <f t="shared" si="1737"/>
        <v>#VALUE!</v>
      </c>
      <c r="AH2249" t="e">
        <f t="shared" si="1738"/>
        <v>#VALUE!</v>
      </c>
      <c r="BJ2249">
        <f t="shared" si="1739"/>
        <v>0</v>
      </c>
    </row>
    <row r="2250" spans="11:62" x14ac:dyDescent="0.2">
      <c r="K2250">
        <f>WeedDataInput!F2248</f>
        <v>0</v>
      </c>
      <c r="L2250">
        <f>WeedDataInput!G2248</f>
        <v>0</v>
      </c>
      <c r="M2250" s="10" t="str">
        <f t="shared" si="1717"/>
        <v>;0</v>
      </c>
      <c r="N2250" t="str">
        <f t="shared" si="1718"/>
        <v>;0</v>
      </c>
      <c r="O2250" t="str">
        <f t="shared" si="1719"/>
        <v>0</v>
      </c>
      <c r="P2250">
        <f t="shared" si="1720"/>
        <v>0</v>
      </c>
      <c r="Q2250">
        <f t="shared" si="1721"/>
        <v>0</v>
      </c>
      <c r="R2250">
        <f t="shared" si="1722"/>
        <v>0</v>
      </c>
      <c r="S2250">
        <f t="shared" si="1723"/>
        <v>0</v>
      </c>
      <c r="T2250">
        <f t="shared" si="1724"/>
        <v>0</v>
      </c>
      <c r="U2250">
        <f t="shared" si="1725"/>
        <v>0</v>
      </c>
      <c r="V2250">
        <f t="shared" si="1726"/>
        <v>0</v>
      </c>
      <c r="W2250">
        <f t="shared" si="1727"/>
        <v>0</v>
      </c>
      <c r="X2250">
        <f t="shared" si="1728"/>
        <v>0</v>
      </c>
      <c r="Y2250" s="10" t="e">
        <f t="shared" si="1729"/>
        <v>#VALUE!</v>
      </c>
      <c r="Z2250" t="e">
        <f t="shared" si="1730"/>
        <v>#VALUE!</v>
      </c>
      <c r="AA2250" t="e">
        <f t="shared" si="1731"/>
        <v>#VALUE!</v>
      </c>
      <c r="AB2250" t="e">
        <f t="shared" si="1732"/>
        <v>#VALUE!</v>
      </c>
      <c r="AC2250" t="e">
        <f t="shared" si="1733"/>
        <v>#VALUE!</v>
      </c>
      <c r="AD2250" t="e">
        <f t="shared" si="1734"/>
        <v>#VALUE!</v>
      </c>
      <c r="AE2250" t="e">
        <f t="shared" si="1735"/>
        <v>#VALUE!</v>
      </c>
      <c r="AF2250" t="e">
        <f t="shared" si="1736"/>
        <v>#VALUE!</v>
      </c>
      <c r="AG2250" t="e">
        <f t="shared" si="1737"/>
        <v>#VALUE!</v>
      </c>
      <c r="AH2250" t="e">
        <f t="shared" si="1738"/>
        <v>#VALUE!</v>
      </c>
      <c r="BJ2250">
        <f t="shared" si="1739"/>
        <v>0</v>
      </c>
    </row>
    <row r="2251" spans="11:62" x14ac:dyDescent="0.2">
      <c r="K2251">
        <f>WeedDataInput!F2249</f>
        <v>0</v>
      </c>
      <c r="L2251">
        <f>WeedDataInput!G2249</f>
        <v>0</v>
      </c>
      <c r="M2251" s="10" t="str">
        <f t="shared" si="1717"/>
        <v>;0</v>
      </c>
      <c r="N2251" t="str">
        <f t="shared" si="1718"/>
        <v>;0</v>
      </c>
      <c r="O2251" t="str">
        <f t="shared" si="1719"/>
        <v>0</v>
      </c>
      <c r="P2251">
        <f t="shared" si="1720"/>
        <v>0</v>
      </c>
      <c r="Q2251">
        <f t="shared" si="1721"/>
        <v>0</v>
      </c>
      <c r="R2251">
        <f t="shared" si="1722"/>
        <v>0</v>
      </c>
      <c r="S2251">
        <f t="shared" si="1723"/>
        <v>0</v>
      </c>
      <c r="T2251">
        <f t="shared" si="1724"/>
        <v>0</v>
      </c>
      <c r="U2251">
        <f t="shared" si="1725"/>
        <v>0</v>
      </c>
      <c r="V2251">
        <f t="shared" si="1726"/>
        <v>0</v>
      </c>
      <c r="W2251">
        <f t="shared" si="1727"/>
        <v>0</v>
      </c>
      <c r="X2251">
        <f t="shared" si="1728"/>
        <v>0</v>
      </c>
      <c r="Y2251" s="10" t="e">
        <f t="shared" si="1729"/>
        <v>#VALUE!</v>
      </c>
      <c r="Z2251" t="e">
        <f t="shared" si="1730"/>
        <v>#VALUE!</v>
      </c>
      <c r="AA2251" t="e">
        <f t="shared" si="1731"/>
        <v>#VALUE!</v>
      </c>
      <c r="AB2251" t="e">
        <f t="shared" si="1732"/>
        <v>#VALUE!</v>
      </c>
      <c r="AC2251" t="e">
        <f t="shared" si="1733"/>
        <v>#VALUE!</v>
      </c>
      <c r="AD2251" t="e">
        <f t="shared" si="1734"/>
        <v>#VALUE!</v>
      </c>
      <c r="AE2251" t="e">
        <f t="shared" si="1735"/>
        <v>#VALUE!</v>
      </c>
      <c r="AF2251" t="e">
        <f t="shared" si="1736"/>
        <v>#VALUE!</v>
      </c>
      <c r="AG2251" t="e">
        <f t="shared" si="1737"/>
        <v>#VALUE!</v>
      </c>
      <c r="AH2251" t="e">
        <f t="shared" si="1738"/>
        <v>#VALUE!</v>
      </c>
      <c r="BJ2251">
        <f t="shared" si="1739"/>
        <v>0</v>
      </c>
    </row>
    <row r="2252" spans="11:62" x14ac:dyDescent="0.2">
      <c r="K2252">
        <f>WeedDataInput!F2250</f>
        <v>0</v>
      </c>
      <c r="L2252">
        <f>WeedDataInput!G2250</f>
        <v>0</v>
      </c>
      <c r="M2252" s="10" t="str">
        <f t="shared" si="1717"/>
        <v>;0</v>
      </c>
      <c r="N2252" t="str">
        <f t="shared" si="1718"/>
        <v>;0</v>
      </c>
      <c r="O2252" t="str">
        <f t="shared" si="1719"/>
        <v>0</v>
      </c>
      <c r="P2252">
        <f t="shared" si="1720"/>
        <v>0</v>
      </c>
      <c r="Q2252">
        <f t="shared" si="1721"/>
        <v>0</v>
      </c>
      <c r="R2252">
        <f t="shared" si="1722"/>
        <v>0</v>
      </c>
      <c r="S2252">
        <f t="shared" si="1723"/>
        <v>0</v>
      </c>
      <c r="T2252">
        <f t="shared" si="1724"/>
        <v>0</v>
      </c>
      <c r="U2252">
        <f t="shared" si="1725"/>
        <v>0</v>
      </c>
      <c r="V2252">
        <f t="shared" si="1726"/>
        <v>0</v>
      </c>
      <c r="W2252">
        <f t="shared" si="1727"/>
        <v>0</v>
      </c>
      <c r="X2252">
        <f t="shared" si="1728"/>
        <v>0</v>
      </c>
      <c r="Y2252" s="10" t="e">
        <f t="shared" si="1729"/>
        <v>#VALUE!</v>
      </c>
      <c r="Z2252" t="e">
        <f t="shared" si="1730"/>
        <v>#VALUE!</v>
      </c>
      <c r="AA2252" t="e">
        <f t="shared" si="1731"/>
        <v>#VALUE!</v>
      </c>
      <c r="AB2252" t="e">
        <f t="shared" si="1732"/>
        <v>#VALUE!</v>
      </c>
      <c r="AC2252" t="e">
        <f t="shared" si="1733"/>
        <v>#VALUE!</v>
      </c>
      <c r="AD2252" t="e">
        <f t="shared" si="1734"/>
        <v>#VALUE!</v>
      </c>
      <c r="AE2252" t="e">
        <f t="shared" si="1735"/>
        <v>#VALUE!</v>
      </c>
      <c r="AF2252" t="e">
        <f t="shared" si="1736"/>
        <v>#VALUE!</v>
      </c>
      <c r="AG2252" t="e">
        <f t="shared" si="1737"/>
        <v>#VALUE!</v>
      </c>
      <c r="AH2252" t="e">
        <f t="shared" si="1738"/>
        <v>#VALUE!</v>
      </c>
      <c r="BJ2252">
        <f t="shared" si="1739"/>
        <v>0</v>
      </c>
    </row>
    <row r="2253" spans="11:62" x14ac:dyDescent="0.2">
      <c r="K2253">
        <f>WeedDataInput!F2251</f>
        <v>0</v>
      </c>
      <c r="L2253">
        <f>WeedDataInput!G2251</f>
        <v>0</v>
      </c>
      <c r="M2253" s="10" t="str">
        <f t="shared" si="1717"/>
        <v>;0</v>
      </c>
      <c r="N2253" t="str">
        <f t="shared" si="1718"/>
        <v>;0</v>
      </c>
      <c r="O2253" t="str">
        <f t="shared" si="1719"/>
        <v>0</v>
      </c>
      <c r="P2253">
        <f t="shared" si="1720"/>
        <v>0</v>
      </c>
      <c r="Q2253">
        <f t="shared" si="1721"/>
        <v>0</v>
      </c>
      <c r="R2253">
        <f t="shared" si="1722"/>
        <v>0</v>
      </c>
      <c r="S2253">
        <f t="shared" si="1723"/>
        <v>0</v>
      </c>
      <c r="T2253">
        <f t="shared" si="1724"/>
        <v>0</v>
      </c>
      <c r="U2253">
        <f t="shared" si="1725"/>
        <v>0</v>
      </c>
      <c r="V2253">
        <f t="shared" si="1726"/>
        <v>0</v>
      </c>
      <c r="W2253">
        <f t="shared" si="1727"/>
        <v>0</v>
      </c>
      <c r="X2253">
        <f t="shared" si="1728"/>
        <v>0</v>
      </c>
      <c r="Y2253" s="10" t="e">
        <f t="shared" si="1729"/>
        <v>#VALUE!</v>
      </c>
      <c r="Z2253" t="e">
        <f t="shared" si="1730"/>
        <v>#VALUE!</v>
      </c>
      <c r="AA2253" t="e">
        <f t="shared" si="1731"/>
        <v>#VALUE!</v>
      </c>
      <c r="AB2253" t="e">
        <f t="shared" si="1732"/>
        <v>#VALUE!</v>
      </c>
      <c r="AC2253" t="e">
        <f t="shared" si="1733"/>
        <v>#VALUE!</v>
      </c>
      <c r="AD2253" t="e">
        <f t="shared" si="1734"/>
        <v>#VALUE!</v>
      </c>
      <c r="AE2253" t="e">
        <f t="shared" si="1735"/>
        <v>#VALUE!</v>
      </c>
      <c r="AF2253" t="e">
        <f t="shared" si="1736"/>
        <v>#VALUE!</v>
      </c>
      <c r="AG2253" t="e">
        <f t="shared" si="1737"/>
        <v>#VALUE!</v>
      </c>
      <c r="AH2253" t="e">
        <f t="shared" si="1738"/>
        <v>#VALUE!</v>
      </c>
      <c r="BJ2253">
        <f t="shared" si="1739"/>
        <v>0</v>
      </c>
    </row>
    <row r="2254" spans="11:62" x14ac:dyDescent="0.2">
      <c r="K2254">
        <f>WeedDataInput!F2252</f>
        <v>0</v>
      </c>
      <c r="L2254">
        <f>WeedDataInput!G2252</f>
        <v>0</v>
      </c>
      <c r="M2254" s="10" t="str">
        <f t="shared" si="1717"/>
        <v>;0</v>
      </c>
      <c r="N2254" t="str">
        <f t="shared" si="1718"/>
        <v>;0</v>
      </c>
      <c r="O2254" t="str">
        <f t="shared" si="1719"/>
        <v>0</v>
      </c>
      <c r="P2254">
        <f t="shared" si="1720"/>
        <v>0</v>
      </c>
      <c r="Q2254">
        <f t="shared" si="1721"/>
        <v>0</v>
      </c>
      <c r="R2254">
        <f t="shared" si="1722"/>
        <v>0</v>
      </c>
      <c r="S2254">
        <f t="shared" si="1723"/>
        <v>0</v>
      </c>
      <c r="T2254">
        <f t="shared" si="1724"/>
        <v>0</v>
      </c>
      <c r="U2254">
        <f t="shared" si="1725"/>
        <v>0</v>
      </c>
      <c r="V2254">
        <f t="shared" si="1726"/>
        <v>0</v>
      </c>
      <c r="W2254">
        <f t="shared" si="1727"/>
        <v>0</v>
      </c>
      <c r="X2254">
        <f t="shared" si="1728"/>
        <v>0</v>
      </c>
      <c r="Y2254" s="10" t="e">
        <f t="shared" si="1729"/>
        <v>#VALUE!</v>
      </c>
      <c r="Z2254" t="e">
        <f t="shared" si="1730"/>
        <v>#VALUE!</v>
      </c>
      <c r="AA2254" t="e">
        <f t="shared" si="1731"/>
        <v>#VALUE!</v>
      </c>
      <c r="AB2254" t="e">
        <f t="shared" si="1732"/>
        <v>#VALUE!</v>
      </c>
      <c r="AC2254" t="e">
        <f t="shared" si="1733"/>
        <v>#VALUE!</v>
      </c>
      <c r="AD2254" t="e">
        <f t="shared" si="1734"/>
        <v>#VALUE!</v>
      </c>
      <c r="AE2254" t="e">
        <f t="shared" si="1735"/>
        <v>#VALUE!</v>
      </c>
      <c r="AF2254" t="e">
        <f t="shared" si="1736"/>
        <v>#VALUE!</v>
      </c>
      <c r="AG2254" t="e">
        <f t="shared" si="1737"/>
        <v>#VALUE!</v>
      </c>
      <c r="AH2254" t="e">
        <f t="shared" si="1738"/>
        <v>#VALUE!</v>
      </c>
      <c r="BJ2254">
        <f t="shared" si="1739"/>
        <v>0</v>
      </c>
    </row>
    <row r="2255" spans="11:62" x14ac:dyDescent="0.2">
      <c r="K2255">
        <f>WeedDataInput!F2253</f>
        <v>0</v>
      </c>
      <c r="L2255">
        <f>WeedDataInput!G2253</f>
        <v>0</v>
      </c>
      <c r="M2255" s="10" t="str">
        <f t="shared" si="1717"/>
        <v>;0</v>
      </c>
      <c r="N2255" t="str">
        <f t="shared" si="1718"/>
        <v>;0</v>
      </c>
      <c r="O2255" t="str">
        <f t="shared" si="1719"/>
        <v>0</v>
      </c>
      <c r="P2255">
        <f t="shared" si="1720"/>
        <v>0</v>
      </c>
      <c r="Q2255">
        <f t="shared" si="1721"/>
        <v>0</v>
      </c>
      <c r="R2255">
        <f t="shared" si="1722"/>
        <v>0</v>
      </c>
      <c r="S2255">
        <f t="shared" si="1723"/>
        <v>0</v>
      </c>
      <c r="T2255">
        <f t="shared" si="1724"/>
        <v>0</v>
      </c>
      <c r="U2255">
        <f t="shared" si="1725"/>
        <v>0</v>
      </c>
      <c r="V2255">
        <f t="shared" si="1726"/>
        <v>0</v>
      </c>
      <c r="W2255">
        <f t="shared" si="1727"/>
        <v>0</v>
      </c>
      <c r="X2255">
        <f t="shared" si="1728"/>
        <v>0</v>
      </c>
      <c r="Y2255" s="10" t="e">
        <f t="shared" si="1729"/>
        <v>#VALUE!</v>
      </c>
      <c r="Z2255" t="e">
        <f t="shared" si="1730"/>
        <v>#VALUE!</v>
      </c>
      <c r="AA2255" t="e">
        <f t="shared" si="1731"/>
        <v>#VALUE!</v>
      </c>
      <c r="AB2255" t="e">
        <f t="shared" si="1732"/>
        <v>#VALUE!</v>
      </c>
      <c r="AC2255" t="e">
        <f t="shared" si="1733"/>
        <v>#VALUE!</v>
      </c>
      <c r="AD2255" t="e">
        <f t="shared" si="1734"/>
        <v>#VALUE!</v>
      </c>
      <c r="AE2255" t="e">
        <f t="shared" si="1735"/>
        <v>#VALUE!</v>
      </c>
      <c r="AF2255" t="e">
        <f t="shared" si="1736"/>
        <v>#VALUE!</v>
      </c>
      <c r="AG2255" t="e">
        <f t="shared" si="1737"/>
        <v>#VALUE!</v>
      </c>
      <c r="AH2255" t="e">
        <f t="shared" si="1738"/>
        <v>#VALUE!</v>
      </c>
      <c r="BJ2255">
        <f t="shared" si="1739"/>
        <v>0</v>
      </c>
    </row>
    <row r="2256" spans="11:62" x14ac:dyDescent="0.2">
      <c r="K2256">
        <f>WeedDataInput!F2254</f>
        <v>0</v>
      </c>
      <c r="L2256">
        <f>WeedDataInput!G2254</f>
        <v>0</v>
      </c>
      <c r="M2256" s="10" t="str">
        <f t="shared" si="1717"/>
        <v>;0</v>
      </c>
      <c r="N2256" t="str">
        <f t="shared" si="1718"/>
        <v>;0</v>
      </c>
      <c r="O2256" t="str">
        <f t="shared" si="1719"/>
        <v>0</v>
      </c>
      <c r="P2256">
        <f t="shared" si="1720"/>
        <v>0</v>
      </c>
      <c r="Q2256">
        <f t="shared" si="1721"/>
        <v>0</v>
      </c>
      <c r="R2256">
        <f t="shared" si="1722"/>
        <v>0</v>
      </c>
      <c r="S2256">
        <f t="shared" si="1723"/>
        <v>0</v>
      </c>
      <c r="T2256">
        <f t="shared" si="1724"/>
        <v>0</v>
      </c>
      <c r="U2256">
        <f t="shared" si="1725"/>
        <v>0</v>
      </c>
      <c r="V2256">
        <f t="shared" si="1726"/>
        <v>0</v>
      </c>
      <c r="W2256">
        <f t="shared" si="1727"/>
        <v>0</v>
      </c>
      <c r="X2256">
        <f t="shared" si="1728"/>
        <v>0</v>
      </c>
      <c r="Y2256" s="10" t="e">
        <f t="shared" si="1729"/>
        <v>#VALUE!</v>
      </c>
      <c r="Z2256" t="e">
        <f t="shared" si="1730"/>
        <v>#VALUE!</v>
      </c>
      <c r="AA2256" t="e">
        <f t="shared" si="1731"/>
        <v>#VALUE!</v>
      </c>
      <c r="AB2256" t="e">
        <f t="shared" si="1732"/>
        <v>#VALUE!</v>
      </c>
      <c r="AC2256" t="e">
        <f t="shared" si="1733"/>
        <v>#VALUE!</v>
      </c>
      <c r="AD2256" t="e">
        <f t="shared" si="1734"/>
        <v>#VALUE!</v>
      </c>
      <c r="AE2256" t="e">
        <f t="shared" si="1735"/>
        <v>#VALUE!</v>
      </c>
      <c r="AF2256" t="e">
        <f t="shared" si="1736"/>
        <v>#VALUE!</v>
      </c>
      <c r="AG2256" t="e">
        <f t="shared" si="1737"/>
        <v>#VALUE!</v>
      </c>
      <c r="AH2256" t="e">
        <f t="shared" si="1738"/>
        <v>#VALUE!</v>
      </c>
      <c r="BJ2256">
        <f t="shared" si="1739"/>
        <v>0</v>
      </c>
    </row>
    <row r="2257" spans="11:62" x14ac:dyDescent="0.2">
      <c r="K2257">
        <f>WeedDataInput!F2255</f>
        <v>0</v>
      </c>
      <c r="L2257">
        <f>WeedDataInput!G2255</f>
        <v>0</v>
      </c>
      <c r="M2257" s="10" t="str">
        <f t="shared" si="1717"/>
        <v>;0</v>
      </c>
      <c r="N2257" t="str">
        <f t="shared" si="1718"/>
        <v>;0</v>
      </c>
      <c r="O2257" t="str">
        <f t="shared" si="1719"/>
        <v>0</v>
      </c>
      <c r="P2257">
        <f t="shared" si="1720"/>
        <v>0</v>
      </c>
      <c r="Q2257">
        <f t="shared" si="1721"/>
        <v>0</v>
      </c>
      <c r="R2257">
        <f t="shared" si="1722"/>
        <v>0</v>
      </c>
      <c r="S2257">
        <f t="shared" si="1723"/>
        <v>0</v>
      </c>
      <c r="T2257">
        <f t="shared" si="1724"/>
        <v>0</v>
      </c>
      <c r="U2257">
        <f t="shared" si="1725"/>
        <v>0</v>
      </c>
      <c r="V2257">
        <f t="shared" si="1726"/>
        <v>0</v>
      </c>
      <c r="W2257">
        <f t="shared" si="1727"/>
        <v>0</v>
      </c>
      <c r="X2257">
        <f t="shared" si="1728"/>
        <v>0</v>
      </c>
      <c r="Y2257" s="10" t="e">
        <f t="shared" si="1729"/>
        <v>#VALUE!</v>
      </c>
      <c r="Z2257" t="e">
        <f t="shared" si="1730"/>
        <v>#VALUE!</v>
      </c>
      <c r="AA2257" t="e">
        <f t="shared" si="1731"/>
        <v>#VALUE!</v>
      </c>
      <c r="AB2257" t="e">
        <f t="shared" si="1732"/>
        <v>#VALUE!</v>
      </c>
      <c r="AC2257" t="e">
        <f t="shared" si="1733"/>
        <v>#VALUE!</v>
      </c>
      <c r="AD2257" t="e">
        <f t="shared" si="1734"/>
        <v>#VALUE!</v>
      </c>
      <c r="AE2257" t="e">
        <f t="shared" si="1735"/>
        <v>#VALUE!</v>
      </c>
      <c r="AF2257" t="e">
        <f t="shared" si="1736"/>
        <v>#VALUE!</v>
      </c>
      <c r="AG2257" t="e">
        <f t="shared" si="1737"/>
        <v>#VALUE!</v>
      </c>
      <c r="AH2257" t="e">
        <f t="shared" si="1738"/>
        <v>#VALUE!</v>
      </c>
      <c r="BJ2257">
        <f t="shared" si="1739"/>
        <v>0</v>
      </c>
    </row>
    <row r="2258" spans="11:62" x14ac:dyDescent="0.2">
      <c r="K2258">
        <f>WeedDataInput!F2256</f>
        <v>0</v>
      </c>
      <c r="L2258">
        <f>WeedDataInput!G2256</f>
        <v>0</v>
      </c>
      <c r="M2258" s="10" t="str">
        <f t="shared" si="1717"/>
        <v>;0</v>
      </c>
      <c r="N2258" t="str">
        <f t="shared" si="1718"/>
        <v>;0</v>
      </c>
      <c r="O2258" t="str">
        <f t="shared" si="1719"/>
        <v>0</v>
      </c>
      <c r="P2258">
        <f t="shared" si="1720"/>
        <v>0</v>
      </c>
      <c r="Q2258">
        <f t="shared" si="1721"/>
        <v>0</v>
      </c>
      <c r="R2258">
        <f t="shared" si="1722"/>
        <v>0</v>
      </c>
      <c r="S2258">
        <f t="shared" si="1723"/>
        <v>0</v>
      </c>
      <c r="T2258">
        <f t="shared" si="1724"/>
        <v>0</v>
      </c>
      <c r="U2258">
        <f t="shared" si="1725"/>
        <v>0</v>
      </c>
      <c r="V2258">
        <f t="shared" si="1726"/>
        <v>0</v>
      </c>
      <c r="W2258">
        <f t="shared" si="1727"/>
        <v>0</v>
      </c>
      <c r="X2258">
        <f t="shared" si="1728"/>
        <v>0</v>
      </c>
      <c r="Y2258" s="10" t="e">
        <f t="shared" si="1729"/>
        <v>#VALUE!</v>
      </c>
      <c r="Z2258" t="e">
        <f t="shared" si="1730"/>
        <v>#VALUE!</v>
      </c>
      <c r="AA2258" t="e">
        <f t="shared" si="1731"/>
        <v>#VALUE!</v>
      </c>
      <c r="AB2258" t="e">
        <f t="shared" si="1732"/>
        <v>#VALUE!</v>
      </c>
      <c r="AC2258" t="e">
        <f t="shared" si="1733"/>
        <v>#VALUE!</v>
      </c>
      <c r="AD2258" t="e">
        <f t="shared" si="1734"/>
        <v>#VALUE!</v>
      </c>
      <c r="AE2258" t="e">
        <f t="shared" si="1735"/>
        <v>#VALUE!</v>
      </c>
      <c r="AF2258" t="e">
        <f t="shared" si="1736"/>
        <v>#VALUE!</v>
      </c>
      <c r="AG2258" t="e">
        <f t="shared" si="1737"/>
        <v>#VALUE!</v>
      </c>
      <c r="AH2258" t="e">
        <f t="shared" si="1738"/>
        <v>#VALUE!</v>
      </c>
      <c r="BJ2258">
        <f t="shared" si="1739"/>
        <v>0</v>
      </c>
    </row>
    <row r="2259" spans="11:62" x14ac:dyDescent="0.2">
      <c r="K2259">
        <f>WeedDataInput!F2257</f>
        <v>0</v>
      </c>
      <c r="L2259">
        <f>WeedDataInput!G2257</f>
        <v>0</v>
      </c>
      <c r="M2259" s="10" t="str">
        <f t="shared" si="1717"/>
        <v>;0</v>
      </c>
      <c r="N2259" t="str">
        <f t="shared" si="1718"/>
        <v>;0</v>
      </c>
      <c r="O2259" t="str">
        <f t="shared" si="1719"/>
        <v>0</v>
      </c>
      <c r="P2259">
        <f t="shared" si="1720"/>
        <v>0</v>
      </c>
      <c r="Q2259">
        <f t="shared" si="1721"/>
        <v>0</v>
      </c>
      <c r="R2259">
        <f t="shared" si="1722"/>
        <v>0</v>
      </c>
      <c r="S2259">
        <f t="shared" si="1723"/>
        <v>0</v>
      </c>
      <c r="T2259">
        <f t="shared" si="1724"/>
        <v>0</v>
      </c>
      <c r="U2259">
        <f t="shared" si="1725"/>
        <v>0</v>
      </c>
      <c r="V2259">
        <f t="shared" si="1726"/>
        <v>0</v>
      </c>
      <c r="W2259">
        <f t="shared" si="1727"/>
        <v>0</v>
      </c>
      <c r="X2259">
        <f t="shared" si="1728"/>
        <v>0</v>
      </c>
      <c r="Y2259" s="10" t="e">
        <f t="shared" si="1729"/>
        <v>#VALUE!</v>
      </c>
      <c r="Z2259" t="e">
        <f t="shared" si="1730"/>
        <v>#VALUE!</v>
      </c>
      <c r="AA2259" t="e">
        <f t="shared" si="1731"/>
        <v>#VALUE!</v>
      </c>
      <c r="AB2259" t="e">
        <f t="shared" si="1732"/>
        <v>#VALUE!</v>
      </c>
      <c r="AC2259" t="e">
        <f t="shared" si="1733"/>
        <v>#VALUE!</v>
      </c>
      <c r="AD2259" t="e">
        <f t="shared" si="1734"/>
        <v>#VALUE!</v>
      </c>
      <c r="AE2259" t="e">
        <f t="shared" si="1735"/>
        <v>#VALUE!</v>
      </c>
      <c r="AF2259" t="e">
        <f t="shared" si="1736"/>
        <v>#VALUE!</v>
      </c>
      <c r="AG2259" t="e">
        <f t="shared" si="1737"/>
        <v>#VALUE!</v>
      </c>
      <c r="AH2259" t="e">
        <f t="shared" si="1738"/>
        <v>#VALUE!</v>
      </c>
      <c r="BJ2259">
        <f t="shared" si="1739"/>
        <v>0</v>
      </c>
    </row>
    <row r="2260" spans="11:62" x14ac:dyDescent="0.2">
      <c r="K2260">
        <f>WeedDataInput!F2258</f>
        <v>0</v>
      </c>
      <c r="L2260">
        <f>WeedDataInput!G2258</f>
        <v>0</v>
      </c>
      <c r="M2260" s="10" t="str">
        <f t="shared" si="1717"/>
        <v>;0</v>
      </c>
      <c r="N2260" t="str">
        <f t="shared" si="1718"/>
        <v>;0</v>
      </c>
      <c r="O2260" t="str">
        <f t="shared" si="1719"/>
        <v>0</v>
      </c>
      <c r="P2260">
        <f t="shared" si="1720"/>
        <v>0</v>
      </c>
      <c r="Q2260">
        <f t="shared" si="1721"/>
        <v>0</v>
      </c>
      <c r="R2260">
        <f t="shared" si="1722"/>
        <v>0</v>
      </c>
      <c r="S2260">
        <f t="shared" si="1723"/>
        <v>0</v>
      </c>
      <c r="T2260">
        <f t="shared" si="1724"/>
        <v>0</v>
      </c>
      <c r="U2260">
        <f t="shared" si="1725"/>
        <v>0</v>
      </c>
      <c r="V2260">
        <f t="shared" si="1726"/>
        <v>0</v>
      </c>
      <c r="W2260">
        <f t="shared" si="1727"/>
        <v>0</v>
      </c>
      <c r="X2260">
        <f t="shared" si="1728"/>
        <v>0</v>
      </c>
      <c r="Y2260" s="10" t="e">
        <f t="shared" si="1729"/>
        <v>#VALUE!</v>
      </c>
      <c r="Z2260" t="e">
        <f t="shared" si="1730"/>
        <v>#VALUE!</v>
      </c>
      <c r="AA2260" t="e">
        <f t="shared" si="1731"/>
        <v>#VALUE!</v>
      </c>
      <c r="AB2260" t="e">
        <f t="shared" si="1732"/>
        <v>#VALUE!</v>
      </c>
      <c r="AC2260" t="e">
        <f t="shared" si="1733"/>
        <v>#VALUE!</v>
      </c>
      <c r="AD2260" t="e">
        <f t="shared" si="1734"/>
        <v>#VALUE!</v>
      </c>
      <c r="AE2260" t="e">
        <f t="shared" si="1735"/>
        <v>#VALUE!</v>
      </c>
      <c r="AF2260" t="e">
        <f t="shared" si="1736"/>
        <v>#VALUE!</v>
      </c>
      <c r="AG2260" t="e">
        <f t="shared" si="1737"/>
        <v>#VALUE!</v>
      </c>
      <c r="AH2260" t="e">
        <f t="shared" si="1738"/>
        <v>#VALUE!</v>
      </c>
      <c r="BJ2260">
        <f t="shared" si="1739"/>
        <v>0</v>
      </c>
    </row>
    <row r="2261" spans="11:62" x14ac:dyDescent="0.2">
      <c r="K2261">
        <f>WeedDataInput!F2259</f>
        <v>0</v>
      </c>
      <c r="L2261">
        <f>WeedDataInput!G2259</f>
        <v>0</v>
      </c>
      <c r="M2261" s="10" t="str">
        <f t="shared" si="1717"/>
        <v>;0</v>
      </c>
      <c r="N2261" t="str">
        <f t="shared" si="1718"/>
        <v>;0</v>
      </c>
      <c r="O2261" t="str">
        <f t="shared" si="1719"/>
        <v>0</v>
      </c>
      <c r="P2261">
        <f t="shared" si="1720"/>
        <v>0</v>
      </c>
      <c r="Q2261">
        <f t="shared" si="1721"/>
        <v>0</v>
      </c>
      <c r="R2261">
        <f t="shared" si="1722"/>
        <v>0</v>
      </c>
      <c r="S2261">
        <f t="shared" si="1723"/>
        <v>0</v>
      </c>
      <c r="T2261">
        <f t="shared" si="1724"/>
        <v>0</v>
      </c>
      <c r="U2261">
        <f t="shared" si="1725"/>
        <v>0</v>
      </c>
      <c r="V2261">
        <f t="shared" si="1726"/>
        <v>0</v>
      </c>
      <c r="W2261">
        <f t="shared" si="1727"/>
        <v>0</v>
      </c>
      <c r="X2261">
        <f t="shared" si="1728"/>
        <v>0</v>
      </c>
      <c r="Y2261" s="10" t="e">
        <f t="shared" si="1729"/>
        <v>#VALUE!</v>
      </c>
      <c r="Z2261" t="e">
        <f t="shared" si="1730"/>
        <v>#VALUE!</v>
      </c>
      <c r="AA2261" t="e">
        <f t="shared" si="1731"/>
        <v>#VALUE!</v>
      </c>
      <c r="AB2261" t="e">
        <f t="shared" si="1732"/>
        <v>#VALUE!</v>
      </c>
      <c r="AC2261" t="e">
        <f t="shared" si="1733"/>
        <v>#VALUE!</v>
      </c>
      <c r="AD2261" t="e">
        <f t="shared" si="1734"/>
        <v>#VALUE!</v>
      </c>
      <c r="AE2261" t="e">
        <f t="shared" si="1735"/>
        <v>#VALUE!</v>
      </c>
      <c r="AF2261" t="e">
        <f t="shared" si="1736"/>
        <v>#VALUE!</v>
      </c>
      <c r="AG2261" t="e">
        <f t="shared" si="1737"/>
        <v>#VALUE!</v>
      </c>
      <c r="AH2261" t="e">
        <f t="shared" si="1738"/>
        <v>#VALUE!</v>
      </c>
      <c r="BJ2261">
        <f t="shared" si="1739"/>
        <v>0</v>
      </c>
    </row>
    <row r="2262" spans="11:62" x14ac:dyDescent="0.2">
      <c r="K2262">
        <f>WeedDataInput!F2260</f>
        <v>0</v>
      </c>
      <c r="L2262">
        <f>WeedDataInput!G2260</f>
        <v>0</v>
      </c>
      <c r="M2262" s="10" t="str">
        <f t="shared" si="1717"/>
        <v>;0</v>
      </c>
      <c r="N2262" t="str">
        <f t="shared" si="1718"/>
        <v>;0</v>
      </c>
      <c r="O2262" t="str">
        <f t="shared" si="1719"/>
        <v>0</v>
      </c>
      <c r="P2262">
        <f t="shared" si="1720"/>
        <v>0</v>
      </c>
      <c r="Q2262">
        <f t="shared" si="1721"/>
        <v>0</v>
      </c>
      <c r="R2262">
        <f t="shared" si="1722"/>
        <v>0</v>
      </c>
      <c r="S2262">
        <f t="shared" si="1723"/>
        <v>0</v>
      </c>
      <c r="T2262">
        <f t="shared" si="1724"/>
        <v>0</v>
      </c>
      <c r="U2262">
        <f t="shared" si="1725"/>
        <v>0</v>
      </c>
      <c r="V2262">
        <f t="shared" si="1726"/>
        <v>0</v>
      </c>
      <c r="W2262">
        <f t="shared" si="1727"/>
        <v>0</v>
      </c>
      <c r="X2262">
        <f t="shared" si="1728"/>
        <v>0</v>
      </c>
      <c r="Y2262" s="10" t="e">
        <f t="shared" si="1729"/>
        <v>#VALUE!</v>
      </c>
      <c r="Z2262" t="e">
        <f t="shared" si="1730"/>
        <v>#VALUE!</v>
      </c>
      <c r="AA2262" t="e">
        <f t="shared" si="1731"/>
        <v>#VALUE!</v>
      </c>
      <c r="AB2262" t="e">
        <f t="shared" si="1732"/>
        <v>#VALUE!</v>
      </c>
      <c r="AC2262" t="e">
        <f t="shared" si="1733"/>
        <v>#VALUE!</v>
      </c>
      <c r="AD2262" t="e">
        <f t="shared" si="1734"/>
        <v>#VALUE!</v>
      </c>
      <c r="AE2262" t="e">
        <f t="shared" si="1735"/>
        <v>#VALUE!</v>
      </c>
      <c r="AF2262" t="e">
        <f t="shared" si="1736"/>
        <v>#VALUE!</v>
      </c>
      <c r="AG2262" t="e">
        <f t="shared" si="1737"/>
        <v>#VALUE!</v>
      </c>
      <c r="AH2262" t="e">
        <f t="shared" si="1738"/>
        <v>#VALUE!</v>
      </c>
      <c r="BJ2262">
        <f t="shared" si="1739"/>
        <v>0</v>
      </c>
    </row>
    <row r="2263" spans="11:62" x14ac:dyDescent="0.2">
      <c r="K2263">
        <f>WeedDataInput!F2261</f>
        <v>0</v>
      </c>
      <c r="L2263">
        <f>WeedDataInput!G2261</f>
        <v>0</v>
      </c>
      <c r="M2263" s="10" t="str">
        <f t="shared" si="1717"/>
        <v>;0</v>
      </c>
      <c r="N2263" t="str">
        <f t="shared" si="1718"/>
        <v>;0</v>
      </c>
      <c r="O2263" t="str">
        <f t="shared" si="1719"/>
        <v>0</v>
      </c>
      <c r="P2263">
        <f t="shared" si="1720"/>
        <v>0</v>
      </c>
      <c r="Q2263">
        <f t="shared" si="1721"/>
        <v>0</v>
      </c>
      <c r="R2263">
        <f t="shared" si="1722"/>
        <v>0</v>
      </c>
      <c r="S2263">
        <f t="shared" si="1723"/>
        <v>0</v>
      </c>
      <c r="T2263">
        <f t="shared" si="1724"/>
        <v>0</v>
      </c>
      <c r="U2263">
        <f t="shared" si="1725"/>
        <v>0</v>
      </c>
      <c r="V2263">
        <f t="shared" si="1726"/>
        <v>0</v>
      </c>
      <c r="W2263">
        <f t="shared" si="1727"/>
        <v>0</v>
      </c>
      <c r="X2263">
        <f t="shared" si="1728"/>
        <v>0</v>
      </c>
      <c r="Y2263" s="10" t="e">
        <f t="shared" si="1729"/>
        <v>#VALUE!</v>
      </c>
      <c r="Z2263" t="e">
        <f t="shared" si="1730"/>
        <v>#VALUE!</v>
      </c>
      <c r="AA2263" t="e">
        <f t="shared" si="1731"/>
        <v>#VALUE!</v>
      </c>
      <c r="AB2263" t="e">
        <f t="shared" si="1732"/>
        <v>#VALUE!</v>
      </c>
      <c r="AC2263" t="e">
        <f t="shared" si="1733"/>
        <v>#VALUE!</v>
      </c>
      <c r="AD2263" t="e">
        <f t="shared" si="1734"/>
        <v>#VALUE!</v>
      </c>
      <c r="AE2263" t="e">
        <f t="shared" si="1735"/>
        <v>#VALUE!</v>
      </c>
      <c r="AF2263" t="e">
        <f t="shared" si="1736"/>
        <v>#VALUE!</v>
      </c>
      <c r="AG2263" t="e">
        <f t="shared" si="1737"/>
        <v>#VALUE!</v>
      </c>
      <c r="AH2263" t="e">
        <f t="shared" si="1738"/>
        <v>#VALUE!</v>
      </c>
      <c r="BJ2263">
        <f t="shared" si="1739"/>
        <v>0</v>
      </c>
    </row>
    <row r="2264" spans="11:62" x14ac:dyDescent="0.2">
      <c r="K2264">
        <f>WeedDataInput!F2262</f>
        <v>0</v>
      </c>
      <c r="L2264">
        <f>WeedDataInput!G2262</f>
        <v>0</v>
      </c>
      <c r="M2264" s="10" t="str">
        <f t="shared" si="1717"/>
        <v>;0</v>
      </c>
      <c r="N2264" t="str">
        <f t="shared" si="1718"/>
        <v>;0</v>
      </c>
      <c r="O2264" t="str">
        <f t="shared" si="1719"/>
        <v>0</v>
      </c>
      <c r="P2264">
        <f t="shared" si="1720"/>
        <v>0</v>
      </c>
      <c r="Q2264">
        <f t="shared" si="1721"/>
        <v>0</v>
      </c>
      <c r="R2264">
        <f t="shared" si="1722"/>
        <v>0</v>
      </c>
      <c r="S2264">
        <f t="shared" si="1723"/>
        <v>0</v>
      </c>
      <c r="T2264">
        <f t="shared" si="1724"/>
        <v>0</v>
      </c>
      <c r="U2264">
        <f t="shared" si="1725"/>
        <v>0</v>
      </c>
      <c r="V2264">
        <f t="shared" si="1726"/>
        <v>0</v>
      </c>
      <c r="W2264">
        <f t="shared" si="1727"/>
        <v>0</v>
      </c>
      <c r="X2264">
        <f t="shared" si="1728"/>
        <v>0</v>
      </c>
      <c r="Y2264" s="10" t="e">
        <f t="shared" si="1729"/>
        <v>#VALUE!</v>
      </c>
      <c r="Z2264" t="e">
        <f t="shared" si="1730"/>
        <v>#VALUE!</v>
      </c>
      <c r="AA2264" t="e">
        <f t="shared" si="1731"/>
        <v>#VALUE!</v>
      </c>
      <c r="AB2264" t="e">
        <f t="shared" si="1732"/>
        <v>#VALUE!</v>
      </c>
      <c r="AC2264" t="e">
        <f t="shared" si="1733"/>
        <v>#VALUE!</v>
      </c>
      <c r="AD2264" t="e">
        <f t="shared" si="1734"/>
        <v>#VALUE!</v>
      </c>
      <c r="AE2264" t="e">
        <f t="shared" si="1735"/>
        <v>#VALUE!</v>
      </c>
      <c r="AF2264" t="e">
        <f t="shared" si="1736"/>
        <v>#VALUE!</v>
      </c>
      <c r="AG2264" t="e">
        <f t="shared" si="1737"/>
        <v>#VALUE!</v>
      </c>
      <c r="AH2264" t="e">
        <f t="shared" si="1738"/>
        <v>#VALUE!</v>
      </c>
      <c r="BJ2264">
        <f t="shared" si="1739"/>
        <v>0</v>
      </c>
    </row>
    <row r="2265" spans="11:62" x14ac:dyDescent="0.2">
      <c r="K2265">
        <f>WeedDataInput!F2263</f>
        <v>0</v>
      </c>
      <c r="L2265">
        <f>WeedDataInput!G2263</f>
        <v>0</v>
      </c>
      <c r="M2265" s="10" t="str">
        <f t="shared" si="1717"/>
        <v>;0</v>
      </c>
      <c r="N2265" t="str">
        <f t="shared" si="1718"/>
        <v>;0</v>
      </c>
      <c r="O2265" t="str">
        <f t="shared" si="1719"/>
        <v>0</v>
      </c>
      <c r="P2265">
        <f t="shared" si="1720"/>
        <v>0</v>
      </c>
      <c r="Q2265">
        <f t="shared" si="1721"/>
        <v>0</v>
      </c>
      <c r="R2265">
        <f t="shared" si="1722"/>
        <v>0</v>
      </c>
      <c r="S2265">
        <f t="shared" si="1723"/>
        <v>0</v>
      </c>
      <c r="T2265">
        <f t="shared" si="1724"/>
        <v>0</v>
      </c>
      <c r="U2265">
        <f t="shared" si="1725"/>
        <v>0</v>
      </c>
      <c r="V2265">
        <f t="shared" si="1726"/>
        <v>0</v>
      </c>
      <c r="W2265">
        <f t="shared" si="1727"/>
        <v>0</v>
      </c>
      <c r="X2265">
        <f t="shared" si="1728"/>
        <v>0</v>
      </c>
      <c r="Y2265" s="10" t="e">
        <f t="shared" si="1729"/>
        <v>#VALUE!</v>
      </c>
      <c r="Z2265" t="e">
        <f t="shared" si="1730"/>
        <v>#VALUE!</v>
      </c>
      <c r="AA2265" t="e">
        <f t="shared" si="1731"/>
        <v>#VALUE!</v>
      </c>
      <c r="AB2265" t="e">
        <f t="shared" si="1732"/>
        <v>#VALUE!</v>
      </c>
      <c r="AC2265" t="e">
        <f t="shared" si="1733"/>
        <v>#VALUE!</v>
      </c>
      <c r="AD2265" t="e">
        <f t="shared" si="1734"/>
        <v>#VALUE!</v>
      </c>
      <c r="AE2265" t="e">
        <f t="shared" si="1735"/>
        <v>#VALUE!</v>
      </c>
      <c r="AF2265" t="e">
        <f t="shared" si="1736"/>
        <v>#VALUE!</v>
      </c>
      <c r="AG2265" t="e">
        <f t="shared" si="1737"/>
        <v>#VALUE!</v>
      </c>
      <c r="AH2265" t="e">
        <f t="shared" si="1738"/>
        <v>#VALUE!</v>
      </c>
      <c r="BJ2265">
        <f t="shared" si="1739"/>
        <v>0</v>
      </c>
    </row>
    <row r="2266" spans="11:62" x14ac:dyDescent="0.2">
      <c r="K2266">
        <f>WeedDataInput!F2264</f>
        <v>0</v>
      </c>
      <c r="L2266">
        <f>WeedDataInput!G2264</f>
        <v>0</v>
      </c>
      <c r="M2266" s="10" t="str">
        <f t="shared" si="1717"/>
        <v>;0</v>
      </c>
      <c r="N2266" t="str">
        <f t="shared" si="1718"/>
        <v>;0</v>
      </c>
      <c r="O2266" t="str">
        <f t="shared" si="1719"/>
        <v>0</v>
      </c>
      <c r="P2266">
        <f t="shared" si="1720"/>
        <v>0</v>
      </c>
      <c r="Q2266">
        <f t="shared" si="1721"/>
        <v>0</v>
      </c>
      <c r="R2266">
        <f t="shared" si="1722"/>
        <v>0</v>
      </c>
      <c r="S2266">
        <f t="shared" si="1723"/>
        <v>0</v>
      </c>
      <c r="T2266">
        <f t="shared" si="1724"/>
        <v>0</v>
      </c>
      <c r="U2266">
        <f t="shared" si="1725"/>
        <v>0</v>
      </c>
      <c r="V2266">
        <f t="shared" si="1726"/>
        <v>0</v>
      </c>
      <c r="W2266">
        <f t="shared" si="1727"/>
        <v>0</v>
      </c>
      <c r="X2266">
        <f t="shared" si="1728"/>
        <v>0</v>
      </c>
      <c r="Y2266" s="10" t="e">
        <f t="shared" si="1729"/>
        <v>#VALUE!</v>
      </c>
      <c r="Z2266" t="e">
        <f t="shared" si="1730"/>
        <v>#VALUE!</v>
      </c>
      <c r="AA2266" t="e">
        <f t="shared" si="1731"/>
        <v>#VALUE!</v>
      </c>
      <c r="AB2266" t="e">
        <f t="shared" si="1732"/>
        <v>#VALUE!</v>
      </c>
      <c r="AC2266" t="e">
        <f t="shared" si="1733"/>
        <v>#VALUE!</v>
      </c>
      <c r="AD2266" t="e">
        <f t="shared" si="1734"/>
        <v>#VALUE!</v>
      </c>
      <c r="AE2266" t="e">
        <f t="shared" si="1735"/>
        <v>#VALUE!</v>
      </c>
      <c r="AF2266" t="e">
        <f t="shared" si="1736"/>
        <v>#VALUE!</v>
      </c>
      <c r="AG2266" t="e">
        <f t="shared" si="1737"/>
        <v>#VALUE!</v>
      </c>
      <c r="AH2266" t="e">
        <f t="shared" si="1738"/>
        <v>#VALUE!</v>
      </c>
      <c r="BJ2266">
        <f t="shared" si="1739"/>
        <v>0</v>
      </c>
    </row>
    <row r="2267" spans="11:62" x14ac:dyDescent="0.2">
      <c r="K2267">
        <f>WeedDataInput!F2265</f>
        <v>0</v>
      </c>
      <c r="L2267">
        <f>WeedDataInput!G2265</f>
        <v>0</v>
      </c>
      <c r="M2267" s="10" t="str">
        <f t="shared" si="1717"/>
        <v>;0</v>
      </c>
      <c r="N2267" t="str">
        <f t="shared" si="1718"/>
        <v>;0</v>
      </c>
      <c r="O2267" t="str">
        <f t="shared" si="1719"/>
        <v>0</v>
      </c>
      <c r="P2267">
        <f t="shared" si="1720"/>
        <v>0</v>
      </c>
      <c r="Q2267">
        <f t="shared" si="1721"/>
        <v>0</v>
      </c>
      <c r="R2267">
        <f t="shared" si="1722"/>
        <v>0</v>
      </c>
      <c r="S2267">
        <f t="shared" si="1723"/>
        <v>0</v>
      </c>
      <c r="T2267">
        <f t="shared" si="1724"/>
        <v>0</v>
      </c>
      <c r="U2267">
        <f t="shared" si="1725"/>
        <v>0</v>
      </c>
      <c r="V2267">
        <f t="shared" si="1726"/>
        <v>0</v>
      </c>
      <c r="W2267">
        <f t="shared" si="1727"/>
        <v>0</v>
      </c>
      <c r="X2267">
        <f t="shared" si="1728"/>
        <v>0</v>
      </c>
      <c r="Y2267" s="10" t="e">
        <f t="shared" si="1729"/>
        <v>#VALUE!</v>
      </c>
      <c r="Z2267" t="e">
        <f t="shared" si="1730"/>
        <v>#VALUE!</v>
      </c>
      <c r="AA2267" t="e">
        <f t="shared" si="1731"/>
        <v>#VALUE!</v>
      </c>
      <c r="AB2267" t="e">
        <f t="shared" si="1732"/>
        <v>#VALUE!</v>
      </c>
      <c r="AC2267" t="e">
        <f t="shared" si="1733"/>
        <v>#VALUE!</v>
      </c>
      <c r="AD2267" t="e">
        <f t="shared" si="1734"/>
        <v>#VALUE!</v>
      </c>
      <c r="AE2267" t="e">
        <f t="shared" si="1735"/>
        <v>#VALUE!</v>
      </c>
      <c r="AF2267" t="e">
        <f t="shared" si="1736"/>
        <v>#VALUE!</v>
      </c>
      <c r="AG2267" t="e">
        <f t="shared" si="1737"/>
        <v>#VALUE!</v>
      </c>
      <c r="AH2267" t="e">
        <f t="shared" si="1738"/>
        <v>#VALUE!</v>
      </c>
      <c r="BJ2267">
        <f t="shared" si="1739"/>
        <v>0</v>
      </c>
    </row>
    <row r="2268" spans="11:62" x14ac:dyDescent="0.2">
      <c r="K2268">
        <f>WeedDataInput!F2266</f>
        <v>0</v>
      </c>
      <c r="L2268">
        <f>WeedDataInput!G2266</f>
        <v>0</v>
      </c>
      <c r="M2268" s="10" t="str">
        <f t="shared" si="1717"/>
        <v>;0</v>
      </c>
      <c r="N2268" t="str">
        <f t="shared" si="1718"/>
        <v>;0</v>
      </c>
      <c r="O2268" t="str">
        <f t="shared" si="1719"/>
        <v>0</v>
      </c>
      <c r="P2268">
        <f t="shared" si="1720"/>
        <v>0</v>
      </c>
      <c r="Q2268">
        <f t="shared" si="1721"/>
        <v>0</v>
      </c>
      <c r="R2268">
        <f t="shared" si="1722"/>
        <v>0</v>
      </c>
      <c r="S2268">
        <f t="shared" si="1723"/>
        <v>0</v>
      </c>
      <c r="T2268">
        <f t="shared" si="1724"/>
        <v>0</v>
      </c>
      <c r="U2268">
        <f t="shared" si="1725"/>
        <v>0</v>
      </c>
      <c r="V2268">
        <f t="shared" si="1726"/>
        <v>0</v>
      </c>
      <c r="W2268">
        <f t="shared" si="1727"/>
        <v>0</v>
      </c>
      <c r="X2268">
        <f t="shared" si="1728"/>
        <v>0</v>
      </c>
      <c r="Y2268" s="10" t="e">
        <f t="shared" si="1729"/>
        <v>#VALUE!</v>
      </c>
      <c r="Z2268" t="e">
        <f t="shared" si="1730"/>
        <v>#VALUE!</v>
      </c>
      <c r="AA2268" t="e">
        <f t="shared" si="1731"/>
        <v>#VALUE!</v>
      </c>
      <c r="AB2268" t="e">
        <f t="shared" si="1732"/>
        <v>#VALUE!</v>
      </c>
      <c r="AC2268" t="e">
        <f t="shared" si="1733"/>
        <v>#VALUE!</v>
      </c>
      <c r="AD2268" t="e">
        <f t="shared" si="1734"/>
        <v>#VALUE!</v>
      </c>
      <c r="AE2268" t="e">
        <f t="shared" si="1735"/>
        <v>#VALUE!</v>
      </c>
      <c r="AF2268" t="e">
        <f t="shared" si="1736"/>
        <v>#VALUE!</v>
      </c>
      <c r="AG2268" t="e">
        <f t="shared" si="1737"/>
        <v>#VALUE!</v>
      </c>
      <c r="AH2268" t="e">
        <f t="shared" si="1738"/>
        <v>#VALUE!</v>
      </c>
      <c r="BJ2268">
        <f t="shared" si="1739"/>
        <v>0</v>
      </c>
    </row>
    <row r="2269" spans="11:62" x14ac:dyDescent="0.2">
      <c r="K2269">
        <f>WeedDataInput!F2267</f>
        <v>0</v>
      </c>
      <c r="L2269">
        <f>WeedDataInput!G2267</f>
        <v>0</v>
      </c>
      <c r="M2269" s="10" t="str">
        <f t="shared" si="1717"/>
        <v>;0</v>
      </c>
      <c r="N2269" t="str">
        <f t="shared" si="1718"/>
        <v>;0</v>
      </c>
      <c r="O2269" t="str">
        <f t="shared" si="1719"/>
        <v>0</v>
      </c>
      <c r="P2269">
        <f t="shared" si="1720"/>
        <v>0</v>
      </c>
      <c r="Q2269">
        <f t="shared" si="1721"/>
        <v>0</v>
      </c>
      <c r="R2269">
        <f t="shared" si="1722"/>
        <v>0</v>
      </c>
      <c r="S2269">
        <f t="shared" si="1723"/>
        <v>0</v>
      </c>
      <c r="T2269">
        <f t="shared" si="1724"/>
        <v>0</v>
      </c>
      <c r="U2269">
        <f t="shared" si="1725"/>
        <v>0</v>
      </c>
      <c r="V2269">
        <f t="shared" si="1726"/>
        <v>0</v>
      </c>
      <c r="W2269">
        <f t="shared" si="1727"/>
        <v>0</v>
      </c>
      <c r="X2269">
        <f t="shared" si="1728"/>
        <v>0</v>
      </c>
      <c r="Y2269" s="10" t="e">
        <f t="shared" si="1729"/>
        <v>#VALUE!</v>
      </c>
      <c r="Z2269" t="e">
        <f t="shared" si="1730"/>
        <v>#VALUE!</v>
      </c>
      <c r="AA2269" t="e">
        <f t="shared" si="1731"/>
        <v>#VALUE!</v>
      </c>
      <c r="AB2269" t="e">
        <f t="shared" si="1732"/>
        <v>#VALUE!</v>
      </c>
      <c r="AC2269" t="e">
        <f t="shared" si="1733"/>
        <v>#VALUE!</v>
      </c>
      <c r="AD2269" t="e">
        <f t="shared" si="1734"/>
        <v>#VALUE!</v>
      </c>
      <c r="AE2269" t="e">
        <f t="shared" si="1735"/>
        <v>#VALUE!</v>
      </c>
      <c r="AF2269" t="e">
        <f t="shared" si="1736"/>
        <v>#VALUE!</v>
      </c>
      <c r="AG2269" t="e">
        <f t="shared" si="1737"/>
        <v>#VALUE!</v>
      </c>
      <c r="AH2269" t="e">
        <f t="shared" si="1738"/>
        <v>#VALUE!</v>
      </c>
      <c r="BJ2269">
        <f t="shared" si="1739"/>
        <v>0</v>
      </c>
    </row>
    <row r="2270" spans="11:62" x14ac:dyDescent="0.2">
      <c r="K2270">
        <f>WeedDataInput!F2268</f>
        <v>0</v>
      </c>
      <c r="L2270">
        <f>WeedDataInput!G2268</f>
        <v>0</v>
      </c>
      <c r="M2270" s="10" t="str">
        <f t="shared" si="1717"/>
        <v>;0</v>
      </c>
      <c r="N2270" t="str">
        <f t="shared" si="1718"/>
        <v>;0</v>
      </c>
      <c r="O2270" t="str">
        <f t="shared" si="1719"/>
        <v>0</v>
      </c>
      <c r="P2270">
        <f t="shared" si="1720"/>
        <v>0</v>
      </c>
      <c r="Q2270">
        <f t="shared" si="1721"/>
        <v>0</v>
      </c>
      <c r="R2270">
        <f t="shared" si="1722"/>
        <v>0</v>
      </c>
      <c r="S2270">
        <f t="shared" si="1723"/>
        <v>0</v>
      </c>
      <c r="T2270">
        <f t="shared" si="1724"/>
        <v>0</v>
      </c>
      <c r="U2270">
        <f t="shared" si="1725"/>
        <v>0</v>
      </c>
      <c r="V2270">
        <f t="shared" si="1726"/>
        <v>0</v>
      </c>
      <c r="W2270">
        <f t="shared" si="1727"/>
        <v>0</v>
      </c>
      <c r="X2270">
        <f t="shared" si="1728"/>
        <v>0</v>
      </c>
      <c r="Y2270" s="10" t="e">
        <f t="shared" si="1729"/>
        <v>#VALUE!</v>
      </c>
      <c r="Z2270" t="e">
        <f t="shared" si="1730"/>
        <v>#VALUE!</v>
      </c>
      <c r="AA2270" t="e">
        <f t="shared" si="1731"/>
        <v>#VALUE!</v>
      </c>
      <c r="AB2270" t="e">
        <f t="shared" si="1732"/>
        <v>#VALUE!</v>
      </c>
      <c r="AC2270" t="e">
        <f t="shared" si="1733"/>
        <v>#VALUE!</v>
      </c>
      <c r="AD2270" t="e">
        <f t="shared" si="1734"/>
        <v>#VALUE!</v>
      </c>
      <c r="AE2270" t="e">
        <f t="shared" si="1735"/>
        <v>#VALUE!</v>
      </c>
      <c r="AF2270" t="e">
        <f t="shared" si="1736"/>
        <v>#VALUE!</v>
      </c>
      <c r="AG2270" t="e">
        <f t="shared" si="1737"/>
        <v>#VALUE!</v>
      </c>
      <c r="AH2270" t="e">
        <f t="shared" si="1738"/>
        <v>#VALUE!</v>
      </c>
      <c r="BJ2270">
        <f t="shared" si="1739"/>
        <v>0</v>
      </c>
    </row>
    <row r="2271" spans="11:62" x14ac:dyDescent="0.2">
      <c r="K2271">
        <f>WeedDataInput!F2269</f>
        <v>0</v>
      </c>
      <c r="L2271">
        <f>WeedDataInput!G2269</f>
        <v>0</v>
      </c>
      <c r="M2271" s="10" t="str">
        <f t="shared" si="1717"/>
        <v>;0</v>
      </c>
      <c r="N2271" t="str">
        <f t="shared" si="1718"/>
        <v>;0</v>
      </c>
      <c r="O2271" t="str">
        <f t="shared" si="1719"/>
        <v>0</v>
      </c>
      <c r="P2271">
        <f t="shared" si="1720"/>
        <v>0</v>
      </c>
      <c r="Q2271">
        <f t="shared" si="1721"/>
        <v>0</v>
      </c>
      <c r="R2271">
        <f t="shared" si="1722"/>
        <v>0</v>
      </c>
      <c r="S2271">
        <f t="shared" si="1723"/>
        <v>0</v>
      </c>
      <c r="T2271">
        <f t="shared" si="1724"/>
        <v>0</v>
      </c>
      <c r="U2271">
        <f t="shared" si="1725"/>
        <v>0</v>
      </c>
      <c r="V2271">
        <f t="shared" si="1726"/>
        <v>0</v>
      </c>
      <c r="W2271">
        <f t="shared" si="1727"/>
        <v>0</v>
      </c>
      <c r="X2271">
        <f t="shared" si="1728"/>
        <v>0</v>
      </c>
      <c r="Y2271" s="10" t="e">
        <f t="shared" si="1729"/>
        <v>#VALUE!</v>
      </c>
      <c r="Z2271" t="e">
        <f t="shared" si="1730"/>
        <v>#VALUE!</v>
      </c>
      <c r="AA2271" t="e">
        <f t="shared" si="1731"/>
        <v>#VALUE!</v>
      </c>
      <c r="AB2271" t="e">
        <f t="shared" si="1732"/>
        <v>#VALUE!</v>
      </c>
      <c r="AC2271" t="e">
        <f t="shared" si="1733"/>
        <v>#VALUE!</v>
      </c>
      <c r="AD2271" t="e">
        <f t="shared" si="1734"/>
        <v>#VALUE!</v>
      </c>
      <c r="AE2271" t="e">
        <f t="shared" si="1735"/>
        <v>#VALUE!</v>
      </c>
      <c r="AF2271" t="e">
        <f t="shared" si="1736"/>
        <v>#VALUE!</v>
      </c>
      <c r="AG2271" t="e">
        <f t="shared" si="1737"/>
        <v>#VALUE!</v>
      </c>
      <c r="AH2271" t="e">
        <f t="shared" si="1738"/>
        <v>#VALUE!</v>
      </c>
      <c r="BJ2271">
        <f t="shared" si="1739"/>
        <v>0</v>
      </c>
    </row>
    <row r="2272" spans="11:62" x14ac:dyDescent="0.2">
      <c r="K2272">
        <f>WeedDataInput!F2270</f>
        <v>0</v>
      </c>
      <c r="L2272">
        <f>WeedDataInput!G2270</f>
        <v>0</v>
      </c>
      <c r="M2272" s="10" t="str">
        <f t="shared" si="1717"/>
        <v>;0</v>
      </c>
      <c r="N2272" t="str">
        <f t="shared" si="1718"/>
        <v>;0</v>
      </c>
      <c r="O2272" t="str">
        <f t="shared" si="1719"/>
        <v>0</v>
      </c>
      <c r="P2272">
        <f t="shared" si="1720"/>
        <v>0</v>
      </c>
      <c r="Q2272">
        <f t="shared" si="1721"/>
        <v>0</v>
      </c>
      <c r="R2272">
        <f t="shared" si="1722"/>
        <v>0</v>
      </c>
      <c r="S2272">
        <f t="shared" si="1723"/>
        <v>0</v>
      </c>
      <c r="T2272">
        <f t="shared" si="1724"/>
        <v>0</v>
      </c>
      <c r="U2272">
        <f t="shared" si="1725"/>
        <v>0</v>
      </c>
      <c r="V2272">
        <f t="shared" si="1726"/>
        <v>0</v>
      </c>
      <c r="W2272">
        <f t="shared" si="1727"/>
        <v>0</v>
      </c>
      <c r="X2272">
        <f t="shared" si="1728"/>
        <v>0</v>
      </c>
      <c r="Y2272" s="10" t="e">
        <f t="shared" si="1729"/>
        <v>#VALUE!</v>
      </c>
      <c r="Z2272" t="e">
        <f t="shared" si="1730"/>
        <v>#VALUE!</v>
      </c>
      <c r="AA2272" t="e">
        <f t="shared" si="1731"/>
        <v>#VALUE!</v>
      </c>
      <c r="AB2272" t="e">
        <f t="shared" si="1732"/>
        <v>#VALUE!</v>
      </c>
      <c r="AC2272" t="e">
        <f t="shared" si="1733"/>
        <v>#VALUE!</v>
      </c>
      <c r="AD2272" t="e">
        <f t="shared" si="1734"/>
        <v>#VALUE!</v>
      </c>
      <c r="AE2272" t="e">
        <f t="shared" si="1735"/>
        <v>#VALUE!</v>
      </c>
      <c r="AF2272" t="e">
        <f t="shared" si="1736"/>
        <v>#VALUE!</v>
      </c>
      <c r="AG2272" t="e">
        <f t="shared" si="1737"/>
        <v>#VALUE!</v>
      </c>
      <c r="AH2272" t="e">
        <f t="shared" si="1738"/>
        <v>#VALUE!</v>
      </c>
      <c r="BJ2272">
        <f t="shared" si="1739"/>
        <v>0</v>
      </c>
    </row>
    <row r="2273" spans="11:62" x14ac:dyDescent="0.2">
      <c r="K2273">
        <f>WeedDataInput!F2271</f>
        <v>0</v>
      </c>
      <c r="L2273">
        <f>WeedDataInput!G2271</f>
        <v>0</v>
      </c>
      <c r="M2273" s="10" t="str">
        <f t="shared" si="1717"/>
        <v>;0</v>
      </c>
      <c r="N2273" t="str">
        <f t="shared" si="1718"/>
        <v>;0</v>
      </c>
      <c r="O2273" t="str">
        <f t="shared" si="1719"/>
        <v>0</v>
      </c>
      <c r="P2273">
        <f t="shared" si="1720"/>
        <v>0</v>
      </c>
      <c r="Q2273">
        <f t="shared" si="1721"/>
        <v>0</v>
      </c>
      <c r="R2273">
        <f t="shared" si="1722"/>
        <v>0</v>
      </c>
      <c r="S2273">
        <f t="shared" si="1723"/>
        <v>0</v>
      </c>
      <c r="T2273">
        <f t="shared" si="1724"/>
        <v>0</v>
      </c>
      <c r="U2273">
        <f t="shared" si="1725"/>
        <v>0</v>
      </c>
      <c r="V2273">
        <f t="shared" si="1726"/>
        <v>0</v>
      </c>
      <c r="W2273">
        <f t="shared" si="1727"/>
        <v>0</v>
      </c>
      <c r="X2273">
        <f t="shared" si="1728"/>
        <v>0</v>
      </c>
      <c r="Y2273" s="10" t="e">
        <f t="shared" si="1729"/>
        <v>#VALUE!</v>
      </c>
      <c r="Z2273" t="e">
        <f t="shared" si="1730"/>
        <v>#VALUE!</v>
      </c>
      <c r="AA2273" t="e">
        <f t="shared" si="1731"/>
        <v>#VALUE!</v>
      </c>
      <c r="AB2273" t="e">
        <f t="shared" si="1732"/>
        <v>#VALUE!</v>
      </c>
      <c r="AC2273" t="e">
        <f t="shared" si="1733"/>
        <v>#VALUE!</v>
      </c>
      <c r="AD2273" t="e">
        <f t="shared" si="1734"/>
        <v>#VALUE!</v>
      </c>
      <c r="AE2273" t="e">
        <f t="shared" si="1735"/>
        <v>#VALUE!</v>
      </c>
      <c r="AF2273" t="e">
        <f t="shared" si="1736"/>
        <v>#VALUE!</v>
      </c>
      <c r="AG2273" t="e">
        <f t="shared" si="1737"/>
        <v>#VALUE!</v>
      </c>
      <c r="AH2273" t="e">
        <f t="shared" si="1738"/>
        <v>#VALUE!</v>
      </c>
      <c r="BJ2273">
        <f t="shared" si="1739"/>
        <v>0</v>
      </c>
    </row>
    <row r="2274" spans="11:62" x14ac:dyDescent="0.2">
      <c r="K2274">
        <f>WeedDataInput!F2272</f>
        <v>0</v>
      </c>
      <c r="L2274">
        <f>WeedDataInput!G2272</f>
        <v>0</v>
      </c>
      <c r="M2274" s="10" t="str">
        <f t="shared" si="1717"/>
        <v>;0</v>
      </c>
      <c r="N2274" t="str">
        <f t="shared" si="1718"/>
        <v>;0</v>
      </c>
      <c r="O2274" t="str">
        <f t="shared" si="1719"/>
        <v>0</v>
      </c>
      <c r="P2274">
        <f t="shared" si="1720"/>
        <v>0</v>
      </c>
      <c r="Q2274">
        <f t="shared" si="1721"/>
        <v>0</v>
      </c>
      <c r="R2274">
        <f t="shared" si="1722"/>
        <v>0</v>
      </c>
      <c r="S2274">
        <f t="shared" si="1723"/>
        <v>0</v>
      </c>
      <c r="T2274">
        <f t="shared" si="1724"/>
        <v>0</v>
      </c>
      <c r="U2274">
        <f t="shared" si="1725"/>
        <v>0</v>
      </c>
      <c r="V2274">
        <f t="shared" si="1726"/>
        <v>0</v>
      </c>
      <c r="W2274">
        <f t="shared" si="1727"/>
        <v>0</v>
      </c>
      <c r="X2274">
        <f t="shared" si="1728"/>
        <v>0</v>
      </c>
      <c r="Y2274" s="10" t="e">
        <f t="shared" si="1729"/>
        <v>#VALUE!</v>
      </c>
      <c r="Z2274" t="e">
        <f t="shared" si="1730"/>
        <v>#VALUE!</v>
      </c>
      <c r="AA2274" t="e">
        <f t="shared" si="1731"/>
        <v>#VALUE!</v>
      </c>
      <c r="AB2274" t="e">
        <f t="shared" si="1732"/>
        <v>#VALUE!</v>
      </c>
      <c r="AC2274" t="e">
        <f t="shared" si="1733"/>
        <v>#VALUE!</v>
      </c>
      <c r="AD2274" t="e">
        <f t="shared" si="1734"/>
        <v>#VALUE!</v>
      </c>
      <c r="AE2274" t="e">
        <f t="shared" si="1735"/>
        <v>#VALUE!</v>
      </c>
      <c r="AF2274" t="e">
        <f t="shared" si="1736"/>
        <v>#VALUE!</v>
      </c>
      <c r="AG2274" t="e">
        <f t="shared" si="1737"/>
        <v>#VALUE!</v>
      </c>
      <c r="AH2274" t="e">
        <f t="shared" si="1738"/>
        <v>#VALUE!</v>
      </c>
      <c r="BJ2274">
        <f t="shared" si="1739"/>
        <v>0</v>
      </c>
    </row>
    <row r="2275" spans="11:62" x14ac:dyDescent="0.2">
      <c r="K2275">
        <f>WeedDataInput!F2273</f>
        <v>0</v>
      </c>
      <c r="L2275">
        <f>WeedDataInput!G2273</f>
        <v>0</v>
      </c>
      <c r="M2275" s="10" t="str">
        <f t="shared" si="1717"/>
        <v>;0</v>
      </c>
      <c r="N2275" t="str">
        <f t="shared" si="1718"/>
        <v>;0</v>
      </c>
      <c r="O2275" t="str">
        <f t="shared" si="1719"/>
        <v>0</v>
      </c>
      <c r="P2275">
        <f t="shared" si="1720"/>
        <v>0</v>
      </c>
      <c r="Q2275">
        <f t="shared" si="1721"/>
        <v>0</v>
      </c>
      <c r="R2275">
        <f t="shared" si="1722"/>
        <v>0</v>
      </c>
      <c r="S2275">
        <f t="shared" si="1723"/>
        <v>0</v>
      </c>
      <c r="T2275">
        <f t="shared" si="1724"/>
        <v>0</v>
      </c>
      <c r="U2275">
        <f t="shared" si="1725"/>
        <v>0</v>
      </c>
      <c r="V2275">
        <f t="shared" si="1726"/>
        <v>0</v>
      </c>
      <c r="W2275">
        <f t="shared" si="1727"/>
        <v>0</v>
      </c>
      <c r="X2275">
        <f t="shared" si="1728"/>
        <v>0</v>
      </c>
      <c r="Y2275" s="10" t="e">
        <f t="shared" si="1729"/>
        <v>#VALUE!</v>
      </c>
      <c r="Z2275" t="e">
        <f t="shared" si="1730"/>
        <v>#VALUE!</v>
      </c>
      <c r="AA2275" t="e">
        <f t="shared" si="1731"/>
        <v>#VALUE!</v>
      </c>
      <c r="AB2275" t="e">
        <f t="shared" si="1732"/>
        <v>#VALUE!</v>
      </c>
      <c r="AC2275" t="e">
        <f t="shared" si="1733"/>
        <v>#VALUE!</v>
      </c>
      <c r="AD2275" t="e">
        <f t="shared" si="1734"/>
        <v>#VALUE!</v>
      </c>
      <c r="AE2275" t="e">
        <f t="shared" si="1735"/>
        <v>#VALUE!</v>
      </c>
      <c r="AF2275" t="e">
        <f t="shared" si="1736"/>
        <v>#VALUE!</v>
      </c>
      <c r="AG2275" t="e">
        <f t="shared" si="1737"/>
        <v>#VALUE!</v>
      </c>
      <c r="AH2275" t="e">
        <f t="shared" si="1738"/>
        <v>#VALUE!</v>
      </c>
      <c r="BJ2275">
        <f t="shared" si="1739"/>
        <v>0</v>
      </c>
    </row>
    <row r="2276" spans="11:62" x14ac:dyDescent="0.2">
      <c r="K2276">
        <f>WeedDataInput!F2274</f>
        <v>0</v>
      </c>
      <c r="L2276">
        <f>WeedDataInput!G2274</f>
        <v>0</v>
      </c>
      <c r="M2276" s="10" t="str">
        <f t="shared" si="1717"/>
        <v>;0</v>
      </c>
      <c r="N2276" t="str">
        <f t="shared" si="1718"/>
        <v>;0</v>
      </c>
      <c r="O2276" t="str">
        <f t="shared" si="1719"/>
        <v>0</v>
      </c>
      <c r="P2276">
        <f t="shared" si="1720"/>
        <v>0</v>
      </c>
      <c r="Q2276">
        <f t="shared" si="1721"/>
        <v>0</v>
      </c>
      <c r="R2276">
        <f t="shared" si="1722"/>
        <v>0</v>
      </c>
      <c r="S2276">
        <f t="shared" si="1723"/>
        <v>0</v>
      </c>
      <c r="T2276">
        <f t="shared" si="1724"/>
        <v>0</v>
      </c>
      <c r="U2276">
        <f t="shared" si="1725"/>
        <v>0</v>
      </c>
      <c r="V2276">
        <f t="shared" si="1726"/>
        <v>0</v>
      </c>
      <c r="W2276">
        <f t="shared" si="1727"/>
        <v>0</v>
      </c>
      <c r="X2276">
        <f t="shared" si="1728"/>
        <v>0</v>
      </c>
      <c r="Y2276" s="10" t="e">
        <f t="shared" si="1729"/>
        <v>#VALUE!</v>
      </c>
      <c r="Z2276" t="e">
        <f t="shared" si="1730"/>
        <v>#VALUE!</v>
      </c>
      <c r="AA2276" t="e">
        <f t="shared" si="1731"/>
        <v>#VALUE!</v>
      </c>
      <c r="AB2276" t="e">
        <f t="shared" si="1732"/>
        <v>#VALUE!</v>
      </c>
      <c r="AC2276" t="e">
        <f t="shared" si="1733"/>
        <v>#VALUE!</v>
      </c>
      <c r="AD2276" t="e">
        <f t="shared" si="1734"/>
        <v>#VALUE!</v>
      </c>
      <c r="AE2276" t="e">
        <f t="shared" si="1735"/>
        <v>#VALUE!</v>
      </c>
      <c r="AF2276" t="e">
        <f t="shared" si="1736"/>
        <v>#VALUE!</v>
      </c>
      <c r="AG2276" t="e">
        <f t="shared" si="1737"/>
        <v>#VALUE!</v>
      </c>
      <c r="AH2276" t="e">
        <f t="shared" si="1738"/>
        <v>#VALUE!</v>
      </c>
      <c r="BJ2276">
        <f t="shared" si="1739"/>
        <v>0</v>
      </c>
    </row>
    <row r="2277" spans="11:62" x14ac:dyDescent="0.2">
      <c r="K2277">
        <f>WeedDataInput!F2275</f>
        <v>0</v>
      </c>
      <c r="L2277">
        <f>WeedDataInput!G2275</f>
        <v>0</v>
      </c>
      <c r="M2277" s="10" t="str">
        <f t="shared" si="1717"/>
        <v>;0</v>
      </c>
      <c r="N2277" t="str">
        <f t="shared" si="1718"/>
        <v>;0</v>
      </c>
      <c r="O2277" t="str">
        <f t="shared" si="1719"/>
        <v>0</v>
      </c>
      <c r="P2277">
        <f t="shared" si="1720"/>
        <v>0</v>
      </c>
      <c r="Q2277">
        <f t="shared" si="1721"/>
        <v>0</v>
      </c>
      <c r="R2277">
        <f t="shared" si="1722"/>
        <v>0</v>
      </c>
      <c r="S2277">
        <f t="shared" si="1723"/>
        <v>0</v>
      </c>
      <c r="T2277">
        <f t="shared" si="1724"/>
        <v>0</v>
      </c>
      <c r="U2277">
        <f t="shared" si="1725"/>
        <v>0</v>
      </c>
      <c r="V2277">
        <f t="shared" si="1726"/>
        <v>0</v>
      </c>
      <c r="W2277">
        <f t="shared" si="1727"/>
        <v>0</v>
      </c>
      <c r="X2277">
        <f t="shared" si="1728"/>
        <v>0</v>
      </c>
      <c r="Y2277" s="10" t="e">
        <f t="shared" si="1729"/>
        <v>#VALUE!</v>
      </c>
      <c r="Z2277" t="e">
        <f t="shared" si="1730"/>
        <v>#VALUE!</v>
      </c>
      <c r="AA2277" t="e">
        <f t="shared" si="1731"/>
        <v>#VALUE!</v>
      </c>
      <c r="AB2277" t="e">
        <f t="shared" si="1732"/>
        <v>#VALUE!</v>
      </c>
      <c r="AC2277" t="e">
        <f t="shared" si="1733"/>
        <v>#VALUE!</v>
      </c>
      <c r="AD2277" t="e">
        <f t="shared" si="1734"/>
        <v>#VALUE!</v>
      </c>
      <c r="AE2277" t="e">
        <f t="shared" si="1735"/>
        <v>#VALUE!</v>
      </c>
      <c r="AF2277" t="e">
        <f t="shared" si="1736"/>
        <v>#VALUE!</v>
      </c>
      <c r="AG2277" t="e">
        <f t="shared" si="1737"/>
        <v>#VALUE!</v>
      </c>
      <c r="AH2277" t="e">
        <f t="shared" si="1738"/>
        <v>#VALUE!</v>
      </c>
      <c r="BJ2277">
        <f t="shared" si="1739"/>
        <v>0</v>
      </c>
    </row>
    <row r="2278" spans="11:62" x14ac:dyDescent="0.2">
      <c r="K2278">
        <f>WeedDataInput!F2276</f>
        <v>0</v>
      </c>
      <c r="L2278">
        <f>WeedDataInput!G2276</f>
        <v>0</v>
      </c>
      <c r="M2278" s="10" t="str">
        <f t="shared" si="1717"/>
        <v>;0</v>
      </c>
      <c r="N2278" t="str">
        <f t="shared" si="1718"/>
        <v>;0</v>
      </c>
      <c r="O2278" t="str">
        <f t="shared" si="1719"/>
        <v>0</v>
      </c>
      <c r="P2278">
        <f t="shared" si="1720"/>
        <v>0</v>
      </c>
      <c r="Q2278">
        <f t="shared" si="1721"/>
        <v>0</v>
      </c>
      <c r="R2278">
        <f t="shared" si="1722"/>
        <v>0</v>
      </c>
      <c r="S2278">
        <f t="shared" si="1723"/>
        <v>0</v>
      </c>
      <c r="T2278">
        <f t="shared" si="1724"/>
        <v>0</v>
      </c>
      <c r="U2278">
        <f t="shared" si="1725"/>
        <v>0</v>
      </c>
      <c r="V2278">
        <f t="shared" si="1726"/>
        <v>0</v>
      </c>
      <c r="W2278">
        <f t="shared" si="1727"/>
        <v>0</v>
      </c>
      <c r="X2278">
        <f t="shared" si="1728"/>
        <v>0</v>
      </c>
      <c r="Y2278" s="10" t="e">
        <f t="shared" si="1729"/>
        <v>#VALUE!</v>
      </c>
      <c r="Z2278" t="e">
        <f t="shared" si="1730"/>
        <v>#VALUE!</v>
      </c>
      <c r="AA2278" t="e">
        <f t="shared" si="1731"/>
        <v>#VALUE!</v>
      </c>
      <c r="AB2278" t="e">
        <f t="shared" si="1732"/>
        <v>#VALUE!</v>
      </c>
      <c r="AC2278" t="e">
        <f t="shared" si="1733"/>
        <v>#VALUE!</v>
      </c>
      <c r="AD2278" t="e">
        <f t="shared" si="1734"/>
        <v>#VALUE!</v>
      </c>
      <c r="AE2278" t="e">
        <f t="shared" si="1735"/>
        <v>#VALUE!</v>
      </c>
      <c r="AF2278" t="e">
        <f t="shared" si="1736"/>
        <v>#VALUE!</v>
      </c>
      <c r="AG2278" t="e">
        <f t="shared" si="1737"/>
        <v>#VALUE!</v>
      </c>
      <c r="AH2278" t="e">
        <f t="shared" si="1738"/>
        <v>#VALUE!</v>
      </c>
      <c r="BJ2278">
        <f t="shared" si="1739"/>
        <v>0</v>
      </c>
    </row>
    <row r="2279" spans="11:62" x14ac:dyDescent="0.2">
      <c r="K2279">
        <f>WeedDataInput!F2277</f>
        <v>0</v>
      </c>
      <c r="L2279">
        <f>WeedDataInput!G2277</f>
        <v>0</v>
      </c>
      <c r="M2279" s="10" t="str">
        <f t="shared" si="1717"/>
        <v>;0</v>
      </c>
      <c r="N2279" t="str">
        <f t="shared" si="1718"/>
        <v>;0</v>
      </c>
      <c r="O2279" t="str">
        <f t="shared" si="1719"/>
        <v>0</v>
      </c>
      <c r="P2279">
        <f t="shared" si="1720"/>
        <v>0</v>
      </c>
      <c r="Q2279">
        <f t="shared" si="1721"/>
        <v>0</v>
      </c>
      <c r="R2279">
        <f t="shared" si="1722"/>
        <v>0</v>
      </c>
      <c r="S2279">
        <f t="shared" si="1723"/>
        <v>0</v>
      </c>
      <c r="T2279">
        <f t="shared" si="1724"/>
        <v>0</v>
      </c>
      <c r="U2279">
        <f t="shared" si="1725"/>
        <v>0</v>
      </c>
      <c r="V2279">
        <f t="shared" si="1726"/>
        <v>0</v>
      </c>
      <c r="W2279">
        <f t="shared" si="1727"/>
        <v>0</v>
      </c>
      <c r="X2279">
        <f t="shared" si="1728"/>
        <v>0</v>
      </c>
      <c r="Y2279" s="10" t="e">
        <f t="shared" si="1729"/>
        <v>#VALUE!</v>
      </c>
      <c r="Z2279" t="e">
        <f t="shared" si="1730"/>
        <v>#VALUE!</v>
      </c>
      <c r="AA2279" t="e">
        <f t="shared" si="1731"/>
        <v>#VALUE!</v>
      </c>
      <c r="AB2279" t="e">
        <f t="shared" si="1732"/>
        <v>#VALUE!</v>
      </c>
      <c r="AC2279" t="e">
        <f t="shared" si="1733"/>
        <v>#VALUE!</v>
      </c>
      <c r="AD2279" t="e">
        <f t="shared" si="1734"/>
        <v>#VALUE!</v>
      </c>
      <c r="AE2279" t="e">
        <f t="shared" si="1735"/>
        <v>#VALUE!</v>
      </c>
      <c r="AF2279" t="e">
        <f t="shared" si="1736"/>
        <v>#VALUE!</v>
      </c>
      <c r="AG2279" t="e">
        <f t="shared" si="1737"/>
        <v>#VALUE!</v>
      </c>
      <c r="AH2279" t="e">
        <f t="shared" si="1738"/>
        <v>#VALUE!</v>
      </c>
      <c r="BJ2279">
        <f t="shared" si="1739"/>
        <v>0</v>
      </c>
    </row>
    <row r="2280" spans="11:62" x14ac:dyDescent="0.2">
      <c r="K2280">
        <f>WeedDataInput!F2278</f>
        <v>0</v>
      </c>
      <c r="L2280">
        <f>WeedDataInput!G2278</f>
        <v>0</v>
      </c>
      <c r="M2280" s="10" t="str">
        <f t="shared" si="1717"/>
        <v>;0</v>
      </c>
      <c r="N2280" t="str">
        <f t="shared" si="1718"/>
        <v>;0</v>
      </c>
      <c r="O2280" t="str">
        <f t="shared" si="1719"/>
        <v>0</v>
      </c>
      <c r="P2280">
        <f t="shared" si="1720"/>
        <v>0</v>
      </c>
      <c r="Q2280">
        <f t="shared" si="1721"/>
        <v>0</v>
      </c>
      <c r="R2280">
        <f t="shared" si="1722"/>
        <v>0</v>
      </c>
      <c r="S2280">
        <f t="shared" si="1723"/>
        <v>0</v>
      </c>
      <c r="T2280">
        <f t="shared" si="1724"/>
        <v>0</v>
      </c>
      <c r="U2280">
        <f t="shared" si="1725"/>
        <v>0</v>
      </c>
      <c r="V2280">
        <f t="shared" si="1726"/>
        <v>0</v>
      </c>
      <c r="W2280">
        <f t="shared" si="1727"/>
        <v>0</v>
      </c>
      <c r="X2280">
        <f t="shared" si="1728"/>
        <v>0</v>
      </c>
      <c r="Y2280" s="10" t="e">
        <f t="shared" si="1729"/>
        <v>#VALUE!</v>
      </c>
      <c r="Z2280" t="e">
        <f t="shared" si="1730"/>
        <v>#VALUE!</v>
      </c>
      <c r="AA2280" t="e">
        <f t="shared" si="1731"/>
        <v>#VALUE!</v>
      </c>
      <c r="AB2280" t="e">
        <f t="shared" si="1732"/>
        <v>#VALUE!</v>
      </c>
      <c r="AC2280" t="e">
        <f t="shared" si="1733"/>
        <v>#VALUE!</v>
      </c>
      <c r="AD2280" t="e">
        <f t="shared" si="1734"/>
        <v>#VALUE!</v>
      </c>
      <c r="AE2280" t="e">
        <f t="shared" si="1735"/>
        <v>#VALUE!</v>
      </c>
      <c r="AF2280" t="e">
        <f t="shared" si="1736"/>
        <v>#VALUE!</v>
      </c>
      <c r="AG2280" t="e">
        <f t="shared" si="1737"/>
        <v>#VALUE!</v>
      </c>
      <c r="AH2280" t="e">
        <f t="shared" si="1738"/>
        <v>#VALUE!</v>
      </c>
      <c r="BJ2280">
        <f t="shared" si="1739"/>
        <v>0</v>
      </c>
    </row>
    <row r="2281" spans="11:62" x14ac:dyDescent="0.2">
      <c r="K2281">
        <f>WeedDataInput!F2279</f>
        <v>0</v>
      </c>
      <c r="L2281">
        <f>WeedDataInput!G2279</f>
        <v>0</v>
      </c>
      <c r="M2281" s="10" t="str">
        <f t="shared" si="1717"/>
        <v>;0</v>
      </c>
      <c r="N2281" t="str">
        <f t="shared" si="1718"/>
        <v>;0</v>
      </c>
      <c r="O2281" t="str">
        <f t="shared" si="1719"/>
        <v>0</v>
      </c>
      <c r="P2281">
        <f t="shared" si="1720"/>
        <v>0</v>
      </c>
      <c r="Q2281">
        <f t="shared" si="1721"/>
        <v>0</v>
      </c>
      <c r="R2281">
        <f t="shared" si="1722"/>
        <v>0</v>
      </c>
      <c r="S2281">
        <f t="shared" si="1723"/>
        <v>0</v>
      </c>
      <c r="T2281">
        <f t="shared" si="1724"/>
        <v>0</v>
      </c>
      <c r="U2281">
        <f t="shared" si="1725"/>
        <v>0</v>
      </c>
      <c r="V2281">
        <f t="shared" si="1726"/>
        <v>0</v>
      </c>
      <c r="W2281">
        <f t="shared" si="1727"/>
        <v>0</v>
      </c>
      <c r="X2281">
        <f t="shared" si="1728"/>
        <v>0</v>
      </c>
      <c r="Y2281" s="10" t="e">
        <f t="shared" si="1729"/>
        <v>#VALUE!</v>
      </c>
      <c r="Z2281" t="e">
        <f t="shared" si="1730"/>
        <v>#VALUE!</v>
      </c>
      <c r="AA2281" t="e">
        <f t="shared" si="1731"/>
        <v>#VALUE!</v>
      </c>
      <c r="AB2281" t="e">
        <f t="shared" si="1732"/>
        <v>#VALUE!</v>
      </c>
      <c r="AC2281" t="e">
        <f t="shared" si="1733"/>
        <v>#VALUE!</v>
      </c>
      <c r="AD2281" t="e">
        <f t="shared" si="1734"/>
        <v>#VALUE!</v>
      </c>
      <c r="AE2281" t="e">
        <f t="shared" si="1735"/>
        <v>#VALUE!</v>
      </c>
      <c r="AF2281" t="e">
        <f t="shared" si="1736"/>
        <v>#VALUE!</v>
      </c>
      <c r="AG2281" t="e">
        <f t="shared" si="1737"/>
        <v>#VALUE!</v>
      </c>
      <c r="AH2281" t="e">
        <f t="shared" si="1738"/>
        <v>#VALUE!</v>
      </c>
      <c r="BJ2281">
        <f t="shared" si="1739"/>
        <v>0</v>
      </c>
    </row>
    <row r="2282" spans="11:62" x14ac:dyDescent="0.2">
      <c r="K2282">
        <f>WeedDataInput!F2280</f>
        <v>0</v>
      </c>
      <c r="L2282">
        <f>WeedDataInput!G2280</f>
        <v>0</v>
      </c>
      <c r="M2282" s="10" t="str">
        <f t="shared" si="1717"/>
        <v>;0</v>
      </c>
      <c r="N2282" t="str">
        <f t="shared" si="1718"/>
        <v>;0</v>
      </c>
      <c r="O2282" t="str">
        <f t="shared" si="1719"/>
        <v>0</v>
      </c>
      <c r="P2282">
        <f t="shared" si="1720"/>
        <v>0</v>
      </c>
      <c r="Q2282">
        <f t="shared" si="1721"/>
        <v>0</v>
      </c>
      <c r="R2282">
        <f t="shared" si="1722"/>
        <v>0</v>
      </c>
      <c r="S2282">
        <f t="shared" si="1723"/>
        <v>0</v>
      </c>
      <c r="T2282">
        <f t="shared" si="1724"/>
        <v>0</v>
      </c>
      <c r="U2282">
        <f t="shared" si="1725"/>
        <v>0</v>
      </c>
      <c r="V2282">
        <f t="shared" si="1726"/>
        <v>0</v>
      </c>
      <c r="W2282">
        <f t="shared" si="1727"/>
        <v>0</v>
      </c>
      <c r="X2282">
        <f t="shared" si="1728"/>
        <v>0</v>
      </c>
      <c r="Y2282" s="10" t="e">
        <f t="shared" si="1729"/>
        <v>#VALUE!</v>
      </c>
      <c r="Z2282" t="e">
        <f t="shared" si="1730"/>
        <v>#VALUE!</v>
      </c>
      <c r="AA2282" t="e">
        <f t="shared" si="1731"/>
        <v>#VALUE!</v>
      </c>
      <c r="AB2282" t="e">
        <f t="shared" si="1732"/>
        <v>#VALUE!</v>
      </c>
      <c r="AC2282" t="e">
        <f t="shared" si="1733"/>
        <v>#VALUE!</v>
      </c>
      <c r="AD2282" t="e">
        <f t="shared" si="1734"/>
        <v>#VALUE!</v>
      </c>
      <c r="AE2282" t="e">
        <f t="shared" si="1735"/>
        <v>#VALUE!</v>
      </c>
      <c r="AF2282" t="e">
        <f t="shared" si="1736"/>
        <v>#VALUE!</v>
      </c>
      <c r="AG2282" t="e">
        <f t="shared" si="1737"/>
        <v>#VALUE!</v>
      </c>
      <c r="AH2282" t="e">
        <f t="shared" si="1738"/>
        <v>#VALUE!</v>
      </c>
      <c r="BJ2282">
        <f t="shared" si="1739"/>
        <v>0</v>
      </c>
    </row>
    <row r="2283" spans="11:62" x14ac:dyDescent="0.2">
      <c r="K2283">
        <f>WeedDataInput!F2281</f>
        <v>0</v>
      </c>
      <c r="L2283">
        <f>WeedDataInput!G2281</f>
        <v>0</v>
      </c>
      <c r="M2283" s="10" t="str">
        <f t="shared" si="1717"/>
        <v>;0</v>
      </c>
      <c r="N2283" t="str">
        <f t="shared" si="1718"/>
        <v>;0</v>
      </c>
      <c r="O2283" t="str">
        <f t="shared" si="1719"/>
        <v>0</v>
      </c>
      <c r="P2283">
        <f t="shared" si="1720"/>
        <v>0</v>
      </c>
      <c r="Q2283">
        <f t="shared" si="1721"/>
        <v>0</v>
      </c>
      <c r="R2283">
        <f t="shared" si="1722"/>
        <v>0</v>
      </c>
      <c r="S2283">
        <f t="shared" si="1723"/>
        <v>0</v>
      </c>
      <c r="T2283">
        <f t="shared" si="1724"/>
        <v>0</v>
      </c>
      <c r="U2283">
        <f t="shared" si="1725"/>
        <v>0</v>
      </c>
      <c r="V2283">
        <f t="shared" si="1726"/>
        <v>0</v>
      </c>
      <c r="W2283">
        <f t="shared" si="1727"/>
        <v>0</v>
      </c>
      <c r="X2283">
        <f t="shared" si="1728"/>
        <v>0</v>
      </c>
      <c r="Y2283" s="10" t="e">
        <f t="shared" si="1729"/>
        <v>#VALUE!</v>
      </c>
      <c r="Z2283" t="e">
        <f t="shared" si="1730"/>
        <v>#VALUE!</v>
      </c>
      <c r="AA2283" t="e">
        <f t="shared" si="1731"/>
        <v>#VALUE!</v>
      </c>
      <c r="AB2283" t="e">
        <f t="shared" si="1732"/>
        <v>#VALUE!</v>
      </c>
      <c r="AC2283" t="e">
        <f t="shared" si="1733"/>
        <v>#VALUE!</v>
      </c>
      <c r="AD2283" t="e">
        <f t="shared" si="1734"/>
        <v>#VALUE!</v>
      </c>
      <c r="AE2283" t="e">
        <f t="shared" si="1735"/>
        <v>#VALUE!</v>
      </c>
      <c r="AF2283" t="e">
        <f t="shared" si="1736"/>
        <v>#VALUE!</v>
      </c>
      <c r="AG2283" t="e">
        <f t="shared" si="1737"/>
        <v>#VALUE!</v>
      </c>
      <c r="AH2283" t="e">
        <f t="shared" si="1738"/>
        <v>#VALUE!</v>
      </c>
      <c r="BJ2283">
        <f t="shared" si="1739"/>
        <v>0</v>
      </c>
    </row>
    <row r="2284" spans="11:62" x14ac:dyDescent="0.2">
      <c r="K2284">
        <f>WeedDataInput!F2282</f>
        <v>0</v>
      </c>
      <c r="L2284">
        <f>WeedDataInput!G2282</f>
        <v>0</v>
      </c>
      <c r="M2284" s="10" t="str">
        <f t="shared" ref="M2284:M2347" si="1740">";"&amp;L2284</f>
        <v>;0</v>
      </c>
      <c r="N2284" t="str">
        <f t="shared" ref="N2284:N2347" si="1741">TRIM(M2284)</f>
        <v>;0</v>
      </c>
      <c r="O2284" t="str">
        <f t="shared" ref="O2284:O2347" si="1742">_xlfn.TEXTAFTER(N2284,";")</f>
        <v>0</v>
      </c>
      <c r="P2284">
        <f t="shared" ref="P2284:P2347" si="1743">IFERROR(_xlfn.TEXTAFTER(O2284,";"),0)</f>
        <v>0</v>
      </c>
      <c r="Q2284">
        <f t="shared" ref="Q2284:Q2347" si="1744">IFERROR(_xlfn.TEXTAFTER(P2284,";"),0)</f>
        <v>0</v>
      </c>
      <c r="R2284">
        <f t="shared" ref="R2284:R2347" si="1745">IFERROR(_xlfn.TEXTAFTER(Q2284,";"),0)</f>
        <v>0</v>
      </c>
      <c r="S2284">
        <f t="shared" ref="S2284:S2347" si="1746">IFERROR(_xlfn.TEXTAFTER(R2284,";"),0)</f>
        <v>0</v>
      </c>
      <c r="T2284">
        <f t="shared" ref="T2284:T2347" si="1747">IFERROR(_xlfn.TEXTAFTER(S2284,";"),0)</f>
        <v>0</v>
      </c>
      <c r="U2284">
        <f t="shared" ref="U2284:U2347" si="1748">IFERROR(_xlfn.TEXTAFTER(T2284,";"),0)</f>
        <v>0</v>
      </c>
      <c r="V2284">
        <f t="shared" ref="V2284:V2347" si="1749">IFERROR(_xlfn.TEXTAFTER(U2284,";"),0)</f>
        <v>0</v>
      </c>
      <c r="W2284">
        <f t="shared" ref="W2284:W2347" si="1750">IFERROR(_xlfn.TEXTAFTER(V2284,";"),0)</f>
        <v>0</v>
      </c>
      <c r="X2284">
        <f t="shared" ref="X2284:X2347" si="1751">IFERROR(_xlfn.TEXTAFTER(W2284,";"),0)</f>
        <v>0</v>
      </c>
      <c r="Y2284" s="10" t="e">
        <f t="shared" ref="Y2284:Y2347" si="1752">MID(M2284,SEARCH(";",M2284)+1,SEARCH(";",M2284,SEARCH(";",M2284)+1)-SEARCH(";",M2284)-1)</f>
        <v>#VALUE!</v>
      </c>
      <c r="Z2284" t="e">
        <f t="shared" ref="Z2284:Z2347" si="1753">MID(O2284,SEARCH(";",O2284)+1,SEARCH(";",O2284,SEARCH(";",O2284)+1)-SEARCH(";",O2284)-1)</f>
        <v>#VALUE!</v>
      </c>
      <c r="AA2284" t="e">
        <f t="shared" ref="AA2284:AA2347" si="1754">MID(P2284,SEARCH(";",P2284)+1,SEARCH(";",P2284,SEARCH(";",P2284)+1)-SEARCH(";",P2284)-1)</f>
        <v>#VALUE!</v>
      </c>
      <c r="AB2284" t="e">
        <f t="shared" ref="AB2284:AB2347" si="1755">MID(Q2284,SEARCH(";",Q2284)+1,SEARCH(";",Q2284,SEARCH(";",Q2284)+1)-SEARCH(";",Q2284)-1)</f>
        <v>#VALUE!</v>
      </c>
      <c r="AC2284" t="e">
        <f t="shared" ref="AC2284:AC2347" si="1756">MID(R2284,SEARCH(";",R2284)+1,SEARCH(";",R2284,SEARCH(";",R2284)+1)-SEARCH(";",R2284)-1)</f>
        <v>#VALUE!</v>
      </c>
      <c r="AD2284" t="e">
        <f t="shared" ref="AD2284:AD2347" si="1757">MID(S2284,SEARCH(";",S2284)+1,SEARCH(";",S2284,SEARCH(";",S2284)+1)-SEARCH(";",S2284)-1)</f>
        <v>#VALUE!</v>
      </c>
      <c r="AE2284" t="e">
        <f t="shared" ref="AE2284:AE2347" si="1758">MID(T2284,SEARCH(";",T2284)+1,SEARCH(";",T2284,SEARCH(";",T2284)+1)-SEARCH(";",T2284)-1)</f>
        <v>#VALUE!</v>
      </c>
      <c r="AF2284" t="e">
        <f t="shared" ref="AF2284:AF2347" si="1759">MID(U2284,SEARCH(";",U2284)+1,SEARCH(";",U2284,SEARCH(";",U2284)+1)-SEARCH(";",U2284)-1)</f>
        <v>#VALUE!</v>
      </c>
      <c r="AG2284" t="e">
        <f t="shared" ref="AG2284:AG2347" si="1760">MID(V2284,SEARCH(";",V2284)+1,SEARCH(";",V2284,SEARCH(";",V2284)+1)-SEARCH(";",V2284)-1)</f>
        <v>#VALUE!</v>
      </c>
      <c r="AH2284" t="e">
        <f t="shared" ref="AH2284:AH2347" si="1761">MID(W2284,SEARCH(";",W2284)+1,SEARCH(";",W2284,SEARCH(";",W2284)+1)-SEARCH(";",W2284)-1)</f>
        <v>#VALUE!</v>
      </c>
      <c r="BJ2284">
        <f t="shared" si="1739"/>
        <v>0</v>
      </c>
    </row>
    <row r="2285" spans="11:62" x14ac:dyDescent="0.2">
      <c r="K2285">
        <f>WeedDataInput!F2283</f>
        <v>0</v>
      </c>
      <c r="L2285">
        <f>WeedDataInput!G2283</f>
        <v>0</v>
      </c>
      <c r="M2285" s="10" t="str">
        <f t="shared" si="1740"/>
        <v>;0</v>
      </c>
      <c r="N2285" t="str">
        <f t="shared" si="1741"/>
        <v>;0</v>
      </c>
      <c r="O2285" t="str">
        <f t="shared" si="1742"/>
        <v>0</v>
      </c>
      <c r="P2285">
        <f t="shared" si="1743"/>
        <v>0</v>
      </c>
      <c r="Q2285">
        <f t="shared" si="1744"/>
        <v>0</v>
      </c>
      <c r="R2285">
        <f t="shared" si="1745"/>
        <v>0</v>
      </c>
      <c r="S2285">
        <f t="shared" si="1746"/>
        <v>0</v>
      </c>
      <c r="T2285">
        <f t="shared" si="1747"/>
        <v>0</v>
      </c>
      <c r="U2285">
        <f t="shared" si="1748"/>
        <v>0</v>
      </c>
      <c r="V2285">
        <f t="shared" si="1749"/>
        <v>0</v>
      </c>
      <c r="W2285">
        <f t="shared" si="1750"/>
        <v>0</v>
      </c>
      <c r="X2285">
        <f t="shared" si="1751"/>
        <v>0</v>
      </c>
      <c r="Y2285" s="10" t="e">
        <f t="shared" si="1752"/>
        <v>#VALUE!</v>
      </c>
      <c r="Z2285" t="e">
        <f t="shared" si="1753"/>
        <v>#VALUE!</v>
      </c>
      <c r="AA2285" t="e">
        <f t="shared" si="1754"/>
        <v>#VALUE!</v>
      </c>
      <c r="AB2285" t="e">
        <f t="shared" si="1755"/>
        <v>#VALUE!</v>
      </c>
      <c r="AC2285" t="e">
        <f t="shared" si="1756"/>
        <v>#VALUE!</v>
      </c>
      <c r="AD2285" t="e">
        <f t="shared" si="1757"/>
        <v>#VALUE!</v>
      </c>
      <c r="AE2285" t="e">
        <f t="shared" si="1758"/>
        <v>#VALUE!</v>
      </c>
      <c r="AF2285" t="e">
        <f t="shared" si="1759"/>
        <v>#VALUE!</v>
      </c>
      <c r="AG2285" t="e">
        <f t="shared" si="1760"/>
        <v>#VALUE!</v>
      </c>
      <c r="AH2285" t="e">
        <f t="shared" si="1761"/>
        <v>#VALUE!</v>
      </c>
      <c r="BJ2285">
        <f t="shared" si="1739"/>
        <v>0</v>
      </c>
    </row>
    <row r="2286" spans="11:62" x14ac:dyDescent="0.2">
      <c r="K2286">
        <f>WeedDataInput!F2284</f>
        <v>0</v>
      </c>
      <c r="L2286">
        <f>WeedDataInput!G2284</f>
        <v>0</v>
      </c>
      <c r="M2286" s="10" t="str">
        <f t="shared" si="1740"/>
        <v>;0</v>
      </c>
      <c r="N2286" t="str">
        <f t="shared" si="1741"/>
        <v>;0</v>
      </c>
      <c r="O2286" t="str">
        <f t="shared" si="1742"/>
        <v>0</v>
      </c>
      <c r="P2286">
        <f t="shared" si="1743"/>
        <v>0</v>
      </c>
      <c r="Q2286">
        <f t="shared" si="1744"/>
        <v>0</v>
      </c>
      <c r="R2286">
        <f t="shared" si="1745"/>
        <v>0</v>
      </c>
      <c r="S2286">
        <f t="shared" si="1746"/>
        <v>0</v>
      </c>
      <c r="T2286">
        <f t="shared" si="1747"/>
        <v>0</v>
      </c>
      <c r="U2286">
        <f t="shared" si="1748"/>
        <v>0</v>
      </c>
      <c r="V2286">
        <f t="shared" si="1749"/>
        <v>0</v>
      </c>
      <c r="W2286">
        <f t="shared" si="1750"/>
        <v>0</v>
      </c>
      <c r="X2286">
        <f t="shared" si="1751"/>
        <v>0</v>
      </c>
      <c r="Y2286" s="10" t="e">
        <f t="shared" si="1752"/>
        <v>#VALUE!</v>
      </c>
      <c r="Z2286" t="e">
        <f t="shared" si="1753"/>
        <v>#VALUE!</v>
      </c>
      <c r="AA2286" t="e">
        <f t="shared" si="1754"/>
        <v>#VALUE!</v>
      </c>
      <c r="AB2286" t="e">
        <f t="shared" si="1755"/>
        <v>#VALUE!</v>
      </c>
      <c r="AC2286" t="e">
        <f t="shared" si="1756"/>
        <v>#VALUE!</v>
      </c>
      <c r="AD2286" t="e">
        <f t="shared" si="1757"/>
        <v>#VALUE!</v>
      </c>
      <c r="AE2286" t="e">
        <f t="shared" si="1758"/>
        <v>#VALUE!</v>
      </c>
      <c r="AF2286" t="e">
        <f t="shared" si="1759"/>
        <v>#VALUE!</v>
      </c>
      <c r="AG2286" t="e">
        <f t="shared" si="1760"/>
        <v>#VALUE!</v>
      </c>
      <c r="AH2286" t="e">
        <f t="shared" si="1761"/>
        <v>#VALUE!</v>
      </c>
      <c r="BJ2286">
        <f t="shared" si="1739"/>
        <v>0</v>
      </c>
    </row>
    <row r="2287" spans="11:62" x14ac:dyDescent="0.2">
      <c r="K2287">
        <f>WeedDataInput!F2285</f>
        <v>0</v>
      </c>
      <c r="L2287">
        <f>WeedDataInput!G2285</f>
        <v>0</v>
      </c>
      <c r="M2287" s="10" t="str">
        <f t="shared" si="1740"/>
        <v>;0</v>
      </c>
      <c r="N2287" t="str">
        <f t="shared" si="1741"/>
        <v>;0</v>
      </c>
      <c r="O2287" t="str">
        <f t="shared" si="1742"/>
        <v>0</v>
      </c>
      <c r="P2287">
        <f t="shared" si="1743"/>
        <v>0</v>
      </c>
      <c r="Q2287">
        <f t="shared" si="1744"/>
        <v>0</v>
      </c>
      <c r="R2287">
        <f t="shared" si="1745"/>
        <v>0</v>
      </c>
      <c r="S2287">
        <f t="shared" si="1746"/>
        <v>0</v>
      </c>
      <c r="T2287">
        <f t="shared" si="1747"/>
        <v>0</v>
      </c>
      <c r="U2287">
        <f t="shared" si="1748"/>
        <v>0</v>
      </c>
      <c r="V2287">
        <f t="shared" si="1749"/>
        <v>0</v>
      </c>
      <c r="W2287">
        <f t="shared" si="1750"/>
        <v>0</v>
      </c>
      <c r="X2287">
        <f t="shared" si="1751"/>
        <v>0</v>
      </c>
      <c r="Y2287" s="10" t="e">
        <f t="shared" si="1752"/>
        <v>#VALUE!</v>
      </c>
      <c r="Z2287" t="e">
        <f t="shared" si="1753"/>
        <v>#VALUE!</v>
      </c>
      <c r="AA2287" t="e">
        <f t="shared" si="1754"/>
        <v>#VALUE!</v>
      </c>
      <c r="AB2287" t="e">
        <f t="shared" si="1755"/>
        <v>#VALUE!</v>
      </c>
      <c r="AC2287" t="e">
        <f t="shared" si="1756"/>
        <v>#VALUE!</v>
      </c>
      <c r="AD2287" t="e">
        <f t="shared" si="1757"/>
        <v>#VALUE!</v>
      </c>
      <c r="AE2287" t="e">
        <f t="shared" si="1758"/>
        <v>#VALUE!</v>
      </c>
      <c r="AF2287" t="e">
        <f t="shared" si="1759"/>
        <v>#VALUE!</v>
      </c>
      <c r="AG2287" t="e">
        <f t="shared" si="1760"/>
        <v>#VALUE!</v>
      </c>
      <c r="AH2287" t="e">
        <f t="shared" si="1761"/>
        <v>#VALUE!</v>
      </c>
      <c r="BJ2287">
        <f t="shared" si="1739"/>
        <v>0</v>
      </c>
    </row>
    <row r="2288" spans="11:62" x14ac:dyDescent="0.2">
      <c r="K2288">
        <f>WeedDataInput!F2286</f>
        <v>0</v>
      </c>
      <c r="L2288">
        <f>WeedDataInput!G2286</f>
        <v>0</v>
      </c>
      <c r="M2288" s="10" t="str">
        <f t="shared" si="1740"/>
        <v>;0</v>
      </c>
      <c r="N2288" t="str">
        <f t="shared" si="1741"/>
        <v>;0</v>
      </c>
      <c r="O2288" t="str">
        <f t="shared" si="1742"/>
        <v>0</v>
      </c>
      <c r="P2288">
        <f t="shared" si="1743"/>
        <v>0</v>
      </c>
      <c r="Q2288">
        <f t="shared" si="1744"/>
        <v>0</v>
      </c>
      <c r="R2288">
        <f t="shared" si="1745"/>
        <v>0</v>
      </c>
      <c r="S2288">
        <f t="shared" si="1746"/>
        <v>0</v>
      </c>
      <c r="T2288">
        <f t="shared" si="1747"/>
        <v>0</v>
      </c>
      <c r="U2288">
        <f t="shared" si="1748"/>
        <v>0</v>
      </c>
      <c r="V2288">
        <f t="shared" si="1749"/>
        <v>0</v>
      </c>
      <c r="W2288">
        <f t="shared" si="1750"/>
        <v>0</v>
      </c>
      <c r="X2288">
        <f t="shared" si="1751"/>
        <v>0</v>
      </c>
      <c r="Y2288" s="10" t="e">
        <f t="shared" si="1752"/>
        <v>#VALUE!</v>
      </c>
      <c r="Z2288" t="e">
        <f t="shared" si="1753"/>
        <v>#VALUE!</v>
      </c>
      <c r="AA2288" t="e">
        <f t="shared" si="1754"/>
        <v>#VALUE!</v>
      </c>
      <c r="AB2288" t="e">
        <f t="shared" si="1755"/>
        <v>#VALUE!</v>
      </c>
      <c r="AC2288" t="e">
        <f t="shared" si="1756"/>
        <v>#VALUE!</v>
      </c>
      <c r="AD2288" t="e">
        <f t="shared" si="1757"/>
        <v>#VALUE!</v>
      </c>
      <c r="AE2288" t="e">
        <f t="shared" si="1758"/>
        <v>#VALUE!</v>
      </c>
      <c r="AF2288" t="e">
        <f t="shared" si="1759"/>
        <v>#VALUE!</v>
      </c>
      <c r="AG2288" t="e">
        <f t="shared" si="1760"/>
        <v>#VALUE!</v>
      </c>
      <c r="AH2288" t="e">
        <f t="shared" si="1761"/>
        <v>#VALUE!</v>
      </c>
      <c r="BJ2288">
        <f t="shared" si="1739"/>
        <v>0</v>
      </c>
    </row>
    <row r="2289" spans="11:62" x14ac:dyDescent="0.2">
      <c r="K2289">
        <f>WeedDataInput!F2287</f>
        <v>0</v>
      </c>
      <c r="L2289">
        <f>WeedDataInput!G2287</f>
        <v>0</v>
      </c>
      <c r="M2289" s="10" t="str">
        <f t="shared" si="1740"/>
        <v>;0</v>
      </c>
      <c r="N2289" t="str">
        <f t="shared" si="1741"/>
        <v>;0</v>
      </c>
      <c r="O2289" t="str">
        <f t="shared" si="1742"/>
        <v>0</v>
      </c>
      <c r="P2289">
        <f t="shared" si="1743"/>
        <v>0</v>
      </c>
      <c r="Q2289">
        <f t="shared" si="1744"/>
        <v>0</v>
      </c>
      <c r="R2289">
        <f t="shared" si="1745"/>
        <v>0</v>
      </c>
      <c r="S2289">
        <f t="shared" si="1746"/>
        <v>0</v>
      </c>
      <c r="T2289">
        <f t="shared" si="1747"/>
        <v>0</v>
      </c>
      <c r="U2289">
        <f t="shared" si="1748"/>
        <v>0</v>
      </c>
      <c r="V2289">
        <f t="shared" si="1749"/>
        <v>0</v>
      </c>
      <c r="W2289">
        <f t="shared" si="1750"/>
        <v>0</v>
      </c>
      <c r="X2289">
        <f t="shared" si="1751"/>
        <v>0</v>
      </c>
      <c r="Y2289" s="10" t="e">
        <f t="shared" si="1752"/>
        <v>#VALUE!</v>
      </c>
      <c r="Z2289" t="e">
        <f t="shared" si="1753"/>
        <v>#VALUE!</v>
      </c>
      <c r="AA2289" t="e">
        <f t="shared" si="1754"/>
        <v>#VALUE!</v>
      </c>
      <c r="AB2289" t="e">
        <f t="shared" si="1755"/>
        <v>#VALUE!</v>
      </c>
      <c r="AC2289" t="e">
        <f t="shared" si="1756"/>
        <v>#VALUE!</v>
      </c>
      <c r="AD2289" t="e">
        <f t="shared" si="1757"/>
        <v>#VALUE!</v>
      </c>
      <c r="AE2289" t="e">
        <f t="shared" si="1758"/>
        <v>#VALUE!</v>
      </c>
      <c r="AF2289" t="e">
        <f t="shared" si="1759"/>
        <v>#VALUE!</v>
      </c>
      <c r="AG2289" t="e">
        <f t="shared" si="1760"/>
        <v>#VALUE!</v>
      </c>
      <c r="AH2289" t="e">
        <f t="shared" si="1761"/>
        <v>#VALUE!</v>
      </c>
      <c r="BJ2289">
        <f t="shared" si="1739"/>
        <v>0</v>
      </c>
    </row>
    <row r="2290" spans="11:62" x14ac:dyDescent="0.2">
      <c r="K2290">
        <f>WeedDataInput!F2288</f>
        <v>0</v>
      </c>
      <c r="L2290">
        <f>WeedDataInput!G2288</f>
        <v>0</v>
      </c>
      <c r="M2290" s="10" t="str">
        <f t="shared" si="1740"/>
        <v>;0</v>
      </c>
      <c r="N2290" t="str">
        <f t="shared" si="1741"/>
        <v>;0</v>
      </c>
      <c r="O2290" t="str">
        <f t="shared" si="1742"/>
        <v>0</v>
      </c>
      <c r="P2290">
        <f t="shared" si="1743"/>
        <v>0</v>
      </c>
      <c r="Q2290">
        <f t="shared" si="1744"/>
        <v>0</v>
      </c>
      <c r="R2290">
        <f t="shared" si="1745"/>
        <v>0</v>
      </c>
      <c r="S2290">
        <f t="shared" si="1746"/>
        <v>0</v>
      </c>
      <c r="T2290">
        <f t="shared" si="1747"/>
        <v>0</v>
      </c>
      <c r="U2290">
        <f t="shared" si="1748"/>
        <v>0</v>
      </c>
      <c r="V2290">
        <f t="shared" si="1749"/>
        <v>0</v>
      </c>
      <c r="W2290">
        <f t="shared" si="1750"/>
        <v>0</v>
      </c>
      <c r="X2290">
        <f t="shared" si="1751"/>
        <v>0</v>
      </c>
      <c r="Y2290" s="10" t="e">
        <f t="shared" si="1752"/>
        <v>#VALUE!</v>
      </c>
      <c r="Z2290" t="e">
        <f t="shared" si="1753"/>
        <v>#VALUE!</v>
      </c>
      <c r="AA2290" t="e">
        <f t="shared" si="1754"/>
        <v>#VALUE!</v>
      </c>
      <c r="AB2290" t="e">
        <f t="shared" si="1755"/>
        <v>#VALUE!</v>
      </c>
      <c r="AC2290" t="e">
        <f t="shared" si="1756"/>
        <v>#VALUE!</v>
      </c>
      <c r="AD2290" t="e">
        <f t="shared" si="1757"/>
        <v>#VALUE!</v>
      </c>
      <c r="AE2290" t="e">
        <f t="shared" si="1758"/>
        <v>#VALUE!</v>
      </c>
      <c r="AF2290" t="e">
        <f t="shared" si="1759"/>
        <v>#VALUE!</v>
      </c>
      <c r="AG2290" t="e">
        <f t="shared" si="1760"/>
        <v>#VALUE!</v>
      </c>
      <c r="AH2290" t="e">
        <f t="shared" si="1761"/>
        <v>#VALUE!</v>
      </c>
      <c r="BJ2290">
        <f t="shared" si="1739"/>
        <v>0</v>
      </c>
    </row>
    <row r="2291" spans="11:62" x14ac:dyDescent="0.2">
      <c r="K2291">
        <f>WeedDataInput!F2289</f>
        <v>0</v>
      </c>
      <c r="L2291">
        <f>WeedDataInput!G2289</f>
        <v>0</v>
      </c>
      <c r="M2291" s="10" t="str">
        <f t="shared" si="1740"/>
        <v>;0</v>
      </c>
      <c r="N2291" t="str">
        <f t="shared" si="1741"/>
        <v>;0</v>
      </c>
      <c r="O2291" t="str">
        <f t="shared" si="1742"/>
        <v>0</v>
      </c>
      <c r="P2291">
        <f t="shared" si="1743"/>
        <v>0</v>
      </c>
      <c r="Q2291">
        <f t="shared" si="1744"/>
        <v>0</v>
      </c>
      <c r="R2291">
        <f t="shared" si="1745"/>
        <v>0</v>
      </c>
      <c r="S2291">
        <f t="shared" si="1746"/>
        <v>0</v>
      </c>
      <c r="T2291">
        <f t="shared" si="1747"/>
        <v>0</v>
      </c>
      <c r="U2291">
        <f t="shared" si="1748"/>
        <v>0</v>
      </c>
      <c r="V2291">
        <f t="shared" si="1749"/>
        <v>0</v>
      </c>
      <c r="W2291">
        <f t="shared" si="1750"/>
        <v>0</v>
      </c>
      <c r="X2291">
        <f t="shared" si="1751"/>
        <v>0</v>
      </c>
      <c r="Y2291" s="10" t="e">
        <f t="shared" si="1752"/>
        <v>#VALUE!</v>
      </c>
      <c r="Z2291" t="e">
        <f t="shared" si="1753"/>
        <v>#VALUE!</v>
      </c>
      <c r="AA2291" t="e">
        <f t="shared" si="1754"/>
        <v>#VALUE!</v>
      </c>
      <c r="AB2291" t="e">
        <f t="shared" si="1755"/>
        <v>#VALUE!</v>
      </c>
      <c r="AC2291" t="e">
        <f t="shared" si="1756"/>
        <v>#VALUE!</v>
      </c>
      <c r="AD2291" t="e">
        <f t="shared" si="1757"/>
        <v>#VALUE!</v>
      </c>
      <c r="AE2291" t="e">
        <f t="shared" si="1758"/>
        <v>#VALUE!</v>
      </c>
      <c r="AF2291" t="e">
        <f t="shared" si="1759"/>
        <v>#VALUE!</v>
      </c>
      <c r="AG2291" t="e">
        <f t="shared" si="1760"/>
        <v>#VALUE!</v>
      </c>
      <c r="AH2291" t="e">
        <f t="shared" si="1761"/>
        <v>#VALUE!</v>
      </c>
      <c r="BJ2291">
        <f t="shared" si="1739"/>
        <v>0</v>
      </c>
    </row>
    <row r="2292" spans="11:62" x14ac:dyDescent="0.2">
      <c r="K2292">
        <f>WeedDataInput!F2290</f>
        <v>0</v>
      </c>
      <c r="L2292">
        <f>WeedDataInput!G2290</f>
        <v>0</v>
      </c>
      <c r="M2292" s="10" t="str">
        <f t="shared" si="1740"/>
        <v>;0</v>
      </c>
      <c r="N2292" t="str">
        <f t="shared" si="1741"/>
        <v>;0</v>
      </c>
      <c r="O2292" t="str">
        <f t="shared" si="1742"/>
        <v>0</v>
      </c>
      <c r="P2292">
        <f t="shared" si="1743"/>
        <v>0</v>
      </c>
      <c r="Q2292">
        <f t="shared" si="1744"/>
        <v>0</v>
      </c>
      <c r="R2292">
        <f t="shared" si="1745"/>
        <v>0</v>
      </c>
      <c r="S2292">
        <f t="shared" si="1746"/>
        <v>0</v>
      </c>
      <c r="T2292">
        <f t="shared" si="1747"/>
        <v>0</v>
      </c>
      <c r="U2292">
        <f t="shared" si="1748"/>
        <v>0</v>
      </c>
      <c r="V2292">
        <f t="shared" si="1749"/>
        <v>0</v>
      </c>
      <c r="W2292">
        <f t="shared" si="1750"/>
        <v>0</v>
      </c>
      <c r="X2292">
        <f t="shared" si="1751"/>
        <v>0</v>
      </c>
      <c r="Y2292" s="10" t="e">
        <f t="shared" si="1752"/>
        <v>#VALUE!</v>
      </c>
      <c r="Z2292" t="e">
        <f t="shared" si="1753"/>
        <v>#VALUE!</v>
      </c>
      <c r="AA2292" t="e">
        <f t="shared" si="1754"/>
        <v>#VALUE!</v>
      </c>
      <c r="AB2292" t="e">
        <f t="shared" si="1755"/>
        <v>#VALUE!</v>
      </c>
      <c r="AC2292" t="e">
        <f t="shared" si="1756"/>
        <v>#VALUE!</v>
      </c>
      <c r="AD2292" t="e">
        <f t="shared" si="1757"/>
        <v>#VALUE!</v>
      </c>
      <c r="AE2292" t="e">
        <f t="shared" si="1758"/>
        <v>#VALUE!</v>
      </c>
      <c r="AF2292" t="e">
        <f t="shared" si="1759"/>
        <v>#VALUE!</v>
      </c>
      <c r="AG2292" t="e">
        <f t="shared" si="1760"/>
        <v>#VALUE!</v>
      </c>
      <c r="AH2292" t="e">
        <f t="shared" si="1761"/>
        <v>#VALUE!</v>
      </c>
      <c r="BJ2292">
        <f t="shared" si="1739"/>
        <v>0</v>
      </c>
    </row>
    <row r="2293" spans="11:62" x14ac:dyDescent="0.2">
      <c r="K2293">
        <f>WeedDataInput!F2291</f>
        <v>0</v>
      </c>
      <c r="L2293">
        <f>WeedDataInput!G2291</f>
        <v>0</v>
      </c>
      <c r="M2293" s="10" t="str">
        <f t="shared" si="1740"/>
        <v>;0</v>
      </c>
      <c r="N2293" t="str">
        <f t="shared" si="1741"/>
        <v>;0</v>
      </c>
      <c r="O2293" t="str">
        <f t="shared" si="1742"/>
        <v>0</v>
      </c>
      <c r="P2293">
        <f t="shared" si="1743"/>
        <v>0</v>
      </c>
      <c r="Q2293">
        <f t="shared" si="1744"/>
        <v>0</v>
      </c>
      <c r="R2293">
        <f t="shared" si="1745"/>
        <v>0</v>
      </c>
      <c r="S2293">
        <f t="shared" si="1746"/>
        <v>0</v>
      </c>
      <c r="T2293">
        <f t="shared" si="1747"/>
        <v>0</v>
      </c>
      <c r="U2293">
        <f t="shared" si="1748"/>
        <v>0</v>
      </c>
      <c r="V2293">
        <f t="shared" si="1749"/>
        <v>0</v>
      </c>
      <c r="W2293">
        <f t="shared" si="1750"/>
        <v>0</v>
      </c>
      <c r="X2293">
        <f t="shared" si="1751"/>
        <v>0</v>
      </c>
      <c r="Y2293" s="10" t="e">
        <f t="shared" si="1752"/>
        <v>#VALUE!</v>
      </c>
      <c r="Z2293" t="e">
        <f t="shared" si="1753"/>
        <v>#VALUE!</v>
      </c>
      <c r="AA2293" t="e">
        <f t="shared" si="1754"/>
        <v>#VALUE!</v>
      </c>
      <c r="AB2293" t="e">
        <f t="shared" si="1755"/>
        <v>#VALUE!</v>
      </c>
      <c r="AC2293" t="e">
        <f t="shared" si="1756"/>
        <v>#VALUE!</v>
      </c>
      <c r="AD2293" t="e">
        <f t="shared" si="1757"/>
        <v>#VALUE!</v>
      </c>
      <c r="AE2293" t="e">
        <f t="shared" si="1758"/>
        <v>#VALUE!</v>
      </c>
      <c r="AF2293" t="e">
        <f t="shared" si="1759"/>
        <v>#VALUE!</v>
      </c>
      <c r="AG2293" t="e">
        <f t="shared" si="1760"/>
        <v>#VALUE!</v>
      </c>
      <c r="AH2293" t="e">
        <f t="shared" si="1761"/>
        <v>#VALUE!</v>
      </c>
      <c r="BJ2293">
        <f t="shared" si="1739"/>
        <v>0</v>
      </c>
    </row>
    <row r="2294" spans="11:62" x14ac:dyDescent="0.2">
      <c r="K2294">
        <f>WeedDataInput!F2292</f>
        <v>0</v>
      </c>
      <c r="L2294">
        <f>WeedDataInput!G2292</f>
        <v>0</v>
      </c>
      <c r="M2294" s="10" t="str">
        <f t="shared" si="1740"/>
        <v>;0</v>
      </c>
      <c r="N2294" t="str">
        <f t="shared" si="1741"/>
        <v>;0</v>
      </c>
      <c r="O2294" t="str">
        <f t="shared" si="1742"/>
        <v>0</v>
      </c>
      <c r="P2294">
        <f t="shared" si="1743"/>
        <v>0</v>
      </c>
      <c r="Q2294">
        <f t="shared" si="1744"/>
        <v>0</v>
      </c>
      <c r="R2294">
        <f t="shared" si="1745"/>
        <v>0</v>
      </c>
      <c r="S2294">
        <f t="shared" si="1746"/>
        <v>0</v>
      </c>
      <c r="T2294">
        <f t="shared" si="1747"/>
        <v>0</v>
      </c>
      <c r="U2294">
        <f t="shared" si="1748"/>
        <v>0</v>
      </c>
      <c r="V2294">
        <f t="shared" si="1749"/>
        <v>0</v>
      </c>
      <c r="W2294">
        <f t="shared" si="1750"/>
        <v>0</v>
      </c>
      <c r="X2294">
        <f t="shared" si="1751"/>
        <v>0</v>
      </c>
      <c r="Y2294" s="10" t="e">
        <f t="shared" si="1752"/>
        <v>#VALUE!</v>
      </c>
      <c r="Z2294" t="e">
        <f t="shared" si="1753"/>
        <v>#VALUE!</v>
      </c>
      <c r="AA2294" t="e">
        <f t="shared" si="1754"/>
        <v>#VALUE!</v>
      </c>
      <c r="AB2294" t="e">
        <f t="shared" si="1755"/>
        <v>#VALUE!</v>
      </c>
      <c r="AC2294" t="e">
        <f t="shared" si="1756"/>
        <v>#VALUE!</v>
      </c>
      <c r="AD2294" t="e">
        <f t="shared" si="1757"/>
        <v>#VALUE!</v>
      </c>
      <c r="AE2294" t="e">
        <f t="shared" si="1758"/>
        <v>#VALUE!</v>
      </c>
      <c r="AF2294" t="e">
        <f t="shared" si="1759"/>
        <v>#VALUE!</v>
      </c>
      <c r="AG2294" t="e">
        <f t="shared" si="1760"/>
        <v>#VALUE!</v>
      </c>
      <c r="AH2294" t="e">
        <f t="shared" si="1761"/>
        <v>#VALUE!</v>
      </c>
      <c r="BJ2294">
        <f t="shared" si="1739"/>
        <v>0</v>
      </c>
    </row>
    <row r="2295" spans="11:62" x14ac:dyDescent="0.2">
      <c r="K2295">
        <f>WeedDataInput!F2293</f>
        <v>0</v>
      </c>
      <c r="L2295">
        <f>WeedDataInput!G2293</f>
        <v>0</v>
      </c>
      <c r="M2295" s="10" t="str">
        <f t="shared" si="1740"/>
        <v>;0</v>
      </c>
      <c r="N2295" t="str">
        <f t="shared" si="1741"/>
        <v>;0</v>
      </c>
      <c r="O2295" t="str">
        <f t="shared" si="1742"/>
        <v>0</v>
      </c>
      <c r="P2295">
        <f t="shared" si="1743"/>
        <v>0</v>
      </c>
      <c r="Q2295">
        <f t="shared" si="1744"/>
        <v>0</v>
      </c>
      <c r="R2295">
        <f t="shared" si="1745"/>
        <v>0</v>
      </c>
      <c r="S2295">
        <f t="shared" si="1746"/>
        <v>0</v>
      </c>
      <c r="T2295">
        <f t="shared" si="1747"/>
        <v>0</v>
      </c>
      <c r="U2295">
        <f t="shared" si="1748"/>
        <v>0</v>
      </c>
      <c r="V2295">
        <f t="shared" si="1749"/>
        <v>0</v>
      </c>
      <c r="W2295">
        <f t="shared" si="1750"/>
        <v>0</v>
      </c>
      <c r="X2295">
        <f t="shared" si="1751"/>
        <v>0</v>
      </c>
      <c r="Y2295" s="10" t="e">
        <f t="shared" si="1752"/>
        <v>#VALUE!</v>
      </c>
      <c r="Z2295" t="e">
        <f t="shared" si="1753"/>
        <v>#VALUE!</v>
      </c>
      <c r="AA2295" t="e">
        <f t="shared" si="1754"/>
        <v>#VALUE!</v>
      </c>
      <c r="AB2295" t="e">
        <f t="shared" si="1755"/>
        <v>#VALUE!</v>
      </c>
      <c r="AC2295" t="e">
        <f t="shared" si="1756"/>
        <v>#VALUE!</v>
      </c>
      <c r="AD2295" t="e">
        <f t="shared" si="1757"/>
        <v>#VALUE!</v>
      </c>
      <c r="AE2295" t="e">
        <f t="shared" si="1758"/>
        <v>#VALUE!</v>
      </c>
      <c r="AF2295" t="e">
        <f t="shared" si="1759"/>
        <v>#VALUE!</v>
      </c>
      <c r="AG2295" t="e">
        <f t="shared" si="1760"/>
        <v>#VALUE!</v>
      </c>
      <c r="AH2295" t="e">
        <f t="shared" si="1761"/>
        <v>#VALUE!</v>
      </c>
      <c r="BJ2295">
        <f t="shared" si="1739"/>
        <v>0</v>
      </c>
    </row>
    <row r="2296" spans="11:62" x14ac:dyDescent="0.2">
      <c r="K2296">
        <f>WeedDataInput!F2294</f>
        <v>0</v>
      </c>
      <c r="L2296">
        <f>WeedDataInput!G2294</f>
        <v>0</v>
      </c>
      <c r="M2296" s="10" t="str">
        <f t="shared" si="1740"/>
        <v>;0</v>
      </c>
      <c r="N2296" t="str">
        <f t="shared" si="1741"/>
        <v>;0</v>
      </c>
      <c r="O2296" t="str">
        <f t="shared" si="1742"/>
        <v>0</v>
      </c>
      <c r="P2296">
        <f t="shared" si="1743"/>
        <v>0</v>
      </c>
      <c r="Q2296">
        <f t="shared" si="1744"/>
        <v>0</v>
      </c>
      <c r="R2296">
        <f t="shared" si="1745"/>
        <v>0</v>
      </c>
      <c r="S2296">
        <f t="shared" si="1746"/>
        <v>0</v>
      </c>
      <c r="T2296">
        <f t="shared" si="1747"/>
        <v>0</v>
      </c>
      <c r="U2296">
        <f t="shared" si="1748"/>
        <v>0</v>
      </c>
      <c r="V2296">
        <f t="shared" si="1749"/>
        <v>0</v>
      </c>
      <c r="W2296">
        <f t="shared" si="1750"/>
        <v>0</v>
      </c>
      <c r="X2296">
        <f t="shared" si="1751"/>
        <v>0</v>
      </c>
      <c r="Y2296" s="10" t="e">
        <f t="shared" si="1752"/>
        <v>#VALUE!</v>
      </c>
      <c r="Z2296" t="e">
        <f t="shared" si="1753"/>
        <v>#VALUE!</v>
      </c>
      <c r="AA2296" t="e">
        <f t="shared" si="1754"/>
        <v>#VALUE!</v>
      </c>
      <c r="AB2296" t="e">
        <f t="shared" si="1755"/>
        <v>#VALUE!</v>
      </c>
      <c r="AC2296" t="e">
        <f t="shared" si="1756"/>
        <v>#VALUE!</v>
      </c>
      <c r="AD2296" t="e">
        <f t="shared" si="1757"/>
        <v>#VALUE!</v>
      </c>
      <c r="AE2296" t="e">
        <f t="shared" si="1758"/>
        <v>#VALUE!</v>
      </c>
      <c r="AF2296" t="e">
        <f t="shared" si="1759"/>
        <v>#VALUE!</v>
      </c>
      <c r="AG2296" t="e">
        <f t="shared" si="1760"/>
        <v>#VALUE!</v>
      </c>
      <c r="AH2296" t="e">
        <f t="shared" si="1761"/>
        <v>#VALUE!</v>
      </c>
      <c r="BJ2296">
        <f t="shared" si="1739"/>
        <v>0</v>
      </c>
    </row>
    <row r="2297" spans="11:62" x14ac:dyDescent="0.2">
      <c r="K2297">
        <f>WeedDataInput!F2295</f>
        <v>0</v>
      </c>
      <c r="L2297">
        <f>WeedDataInput!G2295</f>
        <v>0</v>
      </c>
      <c r="M2297" s="10" t="str">
        <f t="shared" si="1740"/>
        <v>;0</v>
      </c>
      <c r="N2297" t="str">
        <f t="shared" si="1741"/>
        <v>;0</v>
      </c>
      <c r="O2297" t="str">
        <f t="shared" si="1742"/>
        <v>0</v>
      </c>
      <c r="P2297">
        <f t="shared" si="1743"/>
        <v>0</v>
      </c>
      <c r="Q2297">
        <f t="shared" si="1744"/>
        <v>0</v>
      </c>
      <c r="R2297">
        <f t="shared" si="1745"/>
        <v>0</v>
      </c>
      <c r="S2297">
        <f t="shared" si="1746"/>
        <v>0</v>
      </c>
      <c r="T2297">
        <f t="shared" si="1747"/>
        <v>0</v>
      </c>
      <c r="U2297">
        <f t="shared" si="1748"/>
        <v>0</v>
      </c>
      <c r="V2297">
        <f t="shared" si="1749"/>
        <v>0</v>
      </c>
      <c r="W2297">
        <f t="shared" si="1750"/>
        <v>0</v>
      </c>
      <c r="X2297">
        <f t="shared" si="1751"/>
        <v>0</v>
      </c>
      <c r="Y2297" s="10" t="e">
        <f t="shared" si="1752"/>
        <v>#VALUE!</v>
      </c>
      <c r="Z2297" t="e">
        <f t="shared" si="1753"/>
        <v>#VALUE!</v>
      </c>
      <c r="AA2297" t="e">
        <f t="shared" si="1754"/>
        <v>#VALUE!</v>
      </c>
      <c r="AB2297" t="e">
        <f t="shared" si="1755"/>
        <v>#VALUE!</v>
      </c>
      <c r="AC2297" t="e">
        <f t="shared" si="1756"/>
        <v>#VALUE!</v>
      </c>
      <c r="AD2297" t="e">
        <f t="shared" si="1757"/>
        <v>#VALUE!</v>
      </c>
      <c r="AE2297" t="e">
        <f t="shared" si="1758"/>
        <v>#VALUE!</v>
      </c>
      <c r="AF2297" t="e">
        <f t="shared" si="1759"/>
        <v>#VALUE!</v>
      </c>
      <c r="AG2297" t="e">
        <f t="shared" si="1760"/>
        <v>#VALUE!</v>
      </c>
      <c r="AH2297" t="e">
        <f t="shared" si="1761"/>
        <v>#VALUE!</v>
      </c>
      <c r="BJ2297">
        <f t="shared" si="1739"/>
        <v>0</v>
      </c>
    </row>
    <row r="2298" spans="11:62" x14ac:dyDescent="0.2">
      <c r="K2298">
        <f>WeedDataInput!F2296</f>
        <v>0</v>
      </c>
      <c r="L2298">
        <f>WeedDataInput!G2296</f>
        <v>0</v>
      </c>
      <c r="M2298" s="10" t="str">
        <f t="shared" si="1740"/>
        <v>;0</v>
      </c>
      <c r="N2298" t="str">
        <f t="shared" si="1741"/>
        <v>;0</v>
      </c>
      <c r="O2298" t="str">
        <f t="shared" si="1742"/>
        <v>0</v>
      </c>
      <c r="P2298">
        <f t="shared" si="1743"/>
        <v>0</v>
      </c>
      <c r="Q2298">
        <f t="shared" si="1744"/>
        <v>0</v>
      </c>
      <c r="R2298">
        <f t="shared" si="1745"/>
        <v>0</v>
      </c>
      <c r="S2298">
        <f t="shared" si="1746"/>
        <v>0</v>
      </c>
      <c r="T2298">
        <f t="shared" si="1747"/>
        <v>0</v>
      </c>
      <c r="U2298">
        <f t="shared" si="1748"/>
        <v>0</v>
      </c>
      <c r="V2298">
        <f t="shared" si="1749"/>
        <v>0</v>
      </c>
      <c r="W2298">
        <f t="shared" si="1750"/>
        <v>0</v>
      </c>
      <c r="X2298">
        <f t="shared" si="1751"/>
        <v>0</v>
      </c>
      <c r="Y2298" s="10" t="e">
        <f t="shared" si="1752"/>
        <v>#VALUE!</v>
      </c>
      <c r="Z2298" t="e">
        <f t="shared" si="1753"/>
        <v>#VALUE!</v>
      </c>
      <c r="AA2298" t="e">
        <f t="shared" si="1754"/>
        <v>#VALUE!</v>
      </c>
      <c r="AB2298" t="e">
        <f t="shared" si="1755"/>
        <v>#VALUE!</v>
      </c>
      <c r="AC2298" t="e">
        <f t="shared" si="1756"/>
        <v>#VALUE!</v>
      </c>
      <c r="AD2298" t="e">
        <f t="shared" si="1757"/>
        <v>#VALUE!</v>
      </c>
      <c r="AE2298" t="e">
        <f t="shared" si="1758"/>
        <v>#VALUE!</v>
      </c>
      <c r="AF2298" t="e">
        <f t="shared" si="1759"/>
        <v>#VALUE!</v>
      </c>
      <c r="AG2298" t="e">
        <f t="shared" si="1760"/>
        <v>#VALUE!</v>
      </c>
      <c r="AH2298" t="e">
        <f t="shared" si="1761"/>
        <v>#VALUE!</v>
      </c>
      <c r="BJ2298">
        <f t="shared" si="1739"/>
        <v>0</v>
      </c>
    </row>
    <row r="2299" spans="11:62" x14ac:dyDescent="0.2">
      <c r="K2299">
        <f>WeedDataInput!F2297</f>
        <v>0</v>
      </c>
      <c r="L2299">
        <f>WeedDataInput!G2297</f>
        <v>0</v>
      </c>
      <c r="M2299" s="10" t="str">
        <f t="shared" si="1740"/>
        <v>;0</v>
      </c>
      <c r="N2299" t="str">
        <f t="shared" si="1741"/>
        <v>;0</v>
      </c>
      <c r="O2299" t="str">
        <f t="shared" si="1742"/>
        <v>0</v>
      </c>
      <c r="P2299">
        <f t="shared" si="1743"/>
        <v>0</v>
      </c>
      <c r="Q2299">
        <f t="shared" si="1744"/>
        <v>0</v>
      </c>
      <c r="R2299">
        <f t="shared" si="1745"/>
        <v>0</v>
      </c>
      <c r="S2299">
        <f t="shared" si="1746"/>
        <v>0</v>
      </c>
      <c r="T2299">
        <f t="shared" si="1747"/>
        <v>0</v>
      </c>
      <c r="U2299">
        <f t="shared" si="1748"/>
        <v>0</v>
      </c>
      <c r="V2299">
        <f t="shared" si="1749"/>
        <v>0</v>
      </c>
      <c r="W2299">
        <f t="shared" si="1750"/>
        <v>0</v>
      </c>
      <c r="X2299">
        <f t="shared" si="1751"/>
        <v>0</v>
      </c>
      <c r="Y2299" s="10" t="e">
        <f t="shared" si="1752"/>
        <v>#VALUE!</v>
      </c>
      <c r="Z2299" t="e">
        <f t="shared" si="1753"/>
        <v>#VALUE!</v>
      </c>
      <c r="AA2299" t="e">
        <f t="shared" si="1754"/>
        <v>#VALUE!</v>
      </c>
      <c r="AB2299" t="e">
        <f t="shared" si="1755"/>
        <v>#VALUE!</v>
      </c>
      <c r="AC2299" t="e">
        <f t="shared" si="1756"/>
        <v>#VALUE!</v>
      </c>
      <c r="AD2299" t="e">
        <f t="shared" si="1757"/>
        <v>#VALUE!</v>
      </c>
      <c r="AE2299" t="e">
        <f t="shared" si="1758"/>
        <v>#VALUE!</v>
      </c>
      <c r="AF2299" t="e">
        <f t="shared" si="1759"/>
        <v>#VALUE!</v>
      </c>
      <c r="AG2299" t="e">
        <f t="shared" si="1760"/>
        <v>#VALUE!</v>
      </c>
      <c r="AH2299" t="e">
        <f t="shared" si="1761"/>
        <v>#VALUE!</v>
      </c>
      <c r="BJ2299">
        <f t="shared" si="1739"/>
        <v>0</v>
      </c>
    </row>
    <row r="2300" spans="11:62" x14ac:dyDescent="0.2">
      <c r="K2300">
        <f>WeedDataInput!F2298</f>
        <v>0</v>
      </c>
      <c r="L2300">
        <f>WeedDataInput!G2298</f>
        <v>0</v>
      </c>
      <c r="M2300" s="10" t="str">
        <f t="shared" si="1740"/>
        <v>;0</v>
      </c>
      <c r="N2300" t="str">
        <f t="shared" si="1741"/>
        <v>;0</v>
      </c>
      <c r="O2300" t="str">
        <f t="shared" si="1742"/>
        <v>0</v>
      </c>
      <c r="P2300">
        <f t="shared" si="1743"/>
        <v>0</v>
      </c>
      <c r="Q2300">
        <f t="shared" si="1744"/>
        <v>0</v>
      </c>
      <c r="R2300">
        <f t="shared" si="1745"/>
        <v>0</v>
      </c>
      <c r="S2300">
        <f t="shared" si="1746"/>
        <v>0</v>
      </c>
      <c r="T2300">
        <f t="shared" si="1747"/>
        <v>0</v>
      </c>
      <c r="U2300">
        <f t="shared" si="1748"/>
        <v>0</v>
      </c>
      <c r="V2300">
        <f t="shared" si="1749"/>
        <v>0</v>
      </c>
      <c r="W2300">
        <f t="shared" si="1750"/>
        <v>0</v>
      </c>
      <c r="X2300">
        <f t="shared" si="1751"/>
        <v>0</v>
      </c>
      <c r="Y2300" s="10" t="e">
        <f t="shared" si="1752"/>
        <v>#VALUE!</v>
      </c>
      <c r="Z2300" t="e">
        <f t="shared" si="1753"/>
        <v>#VALUE!</v>
      </c>
      <c r="AA2300" t="e">
        <f t="shared" si="1754"/>
        <v>#VALUE!</v>
      </c>
      <c r="AB2300" t="e">
        <f t="shared" si="1755"/>
        <v>#VALUE!</v>
      </c>
      <c r="AC2300" t="e">
        <f t="shared" si="1756"/>
        <v>#VALUE!</v>
      </c>
      <c r="AD2300" t="e">
        <f t="shared" si="1757"/>
        <v>#VALUE!</v>
      </c>
      <c r="AE2300" t="e">
        <f t="shared" si="1758"/>
        <v>#VALUE!</v>
      </c>
      <c r="AF2300" t="e">
        <f t="shared" si="1759"/>
        <v>#VALUE!</v>
      </c>
      <c r="AG2300" t="e">
        <f t="shared" si="1760"/>
        <v>#VALUE!</v>
      </c>
      <c r="AH2300" t="e">
        <f t="shared" si="1761"/>
        <v>#VALUE!</v>
      </c>
      <c r="BJ2300">
        <f t="shared" si="1739"/>
        <v>0</v>
      </c>
    </row>
    <row r="2301" spans="11:62" x14ac:dyDescent="0.2">
      <c r="K2301">
        <f>WeedDataInput!F2299</f>
        <v>0</v>
      </c>
      <c r="L2301">
        <f>WeedDataInput!G2299</f>
        <v>0</v>
      </c>
      <c r="M2301" s="10" t="str">
        <f t="shared" si="1740"/>
        <v>;0</v>
      </c>
      <c r="N2301" t="str">
        <f t="shared" si="1741"/>
        <v>;0</v>
      </c>
      <c r="O2301" t="str">
        <f t="shared" si="1742"/>
        <v>0</v>
      </c>
      <c r="P2301">
        <f t="shared" si="1743"/>
        <v>0</v>
      </c>
      <c r="Q2301">
        <f t="shared" si="1744"/>
        <v>0</v>
      </c>
      <c r="R2301">
        <f t="shared" si="1745"/>
        <v>0</v>
      </c>
      <c r="S2301">
        <f t="shared" si="1746"/>
        <v>0</v>
      </c>
      <c r="T2301">
        <f t="shared" si="1747"/>
        <v>0</v>
      </c>
      <c r="U2301">
        <f t="shared" si="1748"/>
        <v>0</v>
      </c>
      <c r="V2301">
        <f t="shared" si="1749"/>
        <v>0</v>
      </c>
      <c r="W2301">
        <f t="shared" si="1750"/>
        <v>0</v>
      </c>
      <c r="X2301">
        <f t="shared" si="1751"/>
        <v>0</v>
      </c>
      <c r="Y2301" s="10" t="e">
        <f t="shared" si="1752"/>
        <v>#VALUE!</v>
      </c>
      <c r="Z2301" t="e">
        <f t="shared" si="1753"/>
        <v>#VALUE!</v>
      </c>
      <c r="AA2301" t="e">
        <f t="shared" si="1754"/>
        <v>#VALUE!</v>
      </c>
      <c r="AB2301" t="e">
        <f t="shared" si="1755"/>
        <v>#VALUE!</v>
      </c>
      <c r="AC2301" t="e">
        <f t="shared" si="1756"/>
        <v>#VALUE!</v>
      </c>
      <c r="AD2301" t="e">
        <f t="shared" si="1757"/>
        <v>#VALUE!</v>
      </c>
      <c r="AE2301" t="e">
        <f t="shared" si="1758"/>
        <v>#VALUE!</v>
      </c>
      <c r="AF2301" t="e">
        <f t="shared" si="1759"/>
        <v>#VALUE!</v>
      </c>
      <c r="AG2301" t="e">
        <f t="shared" si="1760"/>
        <v>#VALUE!</v>
      </c>
      <c r="AH2301" t="e">
        <f t="shared" si="1761"/>
        <v>#VALUE!</v>
      </c>
      <c r="BJ2301">
        <f t="shared" si="1739"/>
        <v>0</v>
      </c>
    </row>
    <row r="2302" spans="11:62" x14ac:dyDescent="0.2">
      <c r="K2302">
        <f>WeedDataInput!F2300</f>
        <v>0</v>
      </c>
      <c r="L2302">
        <f>WeedDataInput!G2300</f>
        <v>0</v>
      </c>
      <c r="M2302" s="10" t="str">
        <f t="shared" si="1740"/>
        <v>;0</v>
      </c>
      <c r="N2302" t="str">
        <f t="shared" si="1741"/>
        <v>;0</v>
      </c>
      <c r="O2302" t="str">
        <f t="shared" si="1742"/>
        <v>0</v>
      </c>
      <c r="P2302">
        <f t="shared" si="1743"/>
        <v>0</v>
      </c>
      <c r="Q2302">
        <f t="shared" si="1744"/>
        <v>0</v>
      </c>
      <c r="R2302">
        <f t="shared" si="1745"/>
        <v>0</v>
      </c>
      <c r="S2302">
        <f t="shared" si="1746"/>
        <v>0</v>
      </c>
      <c r="T2302">
        <f t="shared" si="1747"/>
        <v>0</v>
      </c>
      <c r="U2302">
        <f t="shared" si="1748"/>
        <v>0</v>
      </c>
      <c r="V2302">
        <f t="shared" si="1749"/>
        <v>0</v>
      </c>
      <c r="W2302">
        <f t="shared" si="1750"/>
        <v>0</v>
      </c>
      <c r="X2302">
        <f t="shared" si="1751"/>
        <v>0</v>
      </c>
      <c r="Y2302" s="10" t="e">
        <f t="shared" si="1752"/>
        <v>#VALUE!</v>
      </c>
      <c r="Z2302" t="e">
        <f t="shared" si="1753"/>
        <v>#VALUE!</v>
      </c>
      <c r="AA2302" t="e">
        <f t="shared" si="1754"/>
        <v>#VALUE!</v>
      </c>
      <c r="AB2302" t="e">
        <f t="shared" si="1755"/>
        <v>#VALUE!</v>
      </c>
      <c r="AC2302" t="e">
        <f t="shared" si="1756"/>
        <v>#VALUE!</v>
      </c>
      <c r="AD2302" t="e">
        <f t="shared" si="1757"/>
        <v>#VALUE!</v>
      </c>
      <c r="AE2302" t="e">
        <f t="shared" si="1758"/>
        <v>#VALUE!</v>
      </c>
      <c r="AF2302" t="e">
        <f t="shared" si="1759"/>
        <v>#VALUE!</v>
      </c>
      <c r="AG2302" t="e">
        <f t="shared" si="1760"/>
        <v>#VALUE!</v>
      </c>
      <c r="AH2302" t="e">
        <f t="shared" si="1761"/>
        <v>#VALUE!</v>
      </c>
      <c r="BJ2302">
        <f t="shared" si="1739"/>
        <v>0</v>
      </c>
    </row>
    <row r="2303" spans="11:62" x14ac:dyDescent="0.2">
      <c r="K2303">
        <f>WeedDataInput!F2301</f>
        <v>0</v>
      </c>
      <c r="L2303">
        <f>WeedDataInput!G2301</f>
        <v>0</v>
      </c>
      <c r="M2303" s="10" t="str">
        <f t="shared" si="1740"/>
        <v>;0</v>
      </c>
      <c r="N2303" t="str">
        <f t="shared" si="1741"/>
        <v>;0</v>
      </c>
      <c r="O2303" t="str">
        <f t="shared" si="1742"/>
        <v>0</v>
      </c>
      <c r="P2303">
        <f t="shared" si="1743"/>
        <v>0</v>
      </c>
      <c r="Q2303">
        <f t="shared" si="1744"/>
        <v>0</v>
      </c>
      <c r="R2303">
        <f t="shared" si="1745"/>
        <v>0</v>
      </c>
      <c r="S2303">
        <f t="shared" si="1746"/>
        <v>0</v>
      </c>
      <c r="T2303">
        <f t="shared" si="1747"/>
        <v>0</v>
      </c>
      <c r="U2303">
        <f t="shared" si="1748"/>
        <v>0</v>
      </c>
      <c r="V2303">
        <f t="shared" si="1749"/>
        <v>0</v>
      </c>
      <c r="W2303">
        <f t="shared" si="1750"/>
        <v>0</v>
      </c>
      <c r="X2303">
        <f t="shared" si="1751"/>
        <v>0</v>
      </c>
      <c r="Y2303" s="10" t="e">
        <f t="shared" si="1752"/>
        <v>#VALUE!</v>
      </c>
      <c r="Z2303" t="e">
        <f t="shared" si="1753"/>
        <v>#VALUE!</v>
      </c>
      <c r="AA2303" t="e">
        <f t="shared" si="1754"/>
        <v>#VALUE!</v>
      </c>
      <c r="AB2303" t="e">
        <f t="shared" si="1755"/>
        <v>#VALUE!</v>
      </c>
      <c r="AC2303" t="e">
        <f t="shared" si="1756"/>
        <v>#VALUE!</v>
      </c>
      <c r="AD2303" t="e">
        <f t="shared" si="1757"/>
        <v>#VALUE!</v>
      </c>
      <c r="AE2303" t="e">
        <f t="shared" si="1758"/>
        <v>#VALUE!</v>
      </c>
      <c r="AF2303" t="e">
        <f t="shared" si="1759"/>
        <v>#VALUE!</v>
      </c>
      <c r="AG2303" t="e">
        <f t="shared" si="1760"/>
        <v>#VALUE!</v>
      </c>
      <c r="AH2303" t="e">
        <f t="shared" si="1761"/>
        <v>#VALUE!</v>
      </c>
      <c r="BJ2303">
        <f t="shared" si="1739"/>
        <v>0</v>
      </c>
    </row>
    <row r="2304" spans="11:62" x14ac:dyDescent="0.2">
      <c r="K2304">
        <f>WeedDataInput!F2302</f>
        <v>0</v>
      </c>
      <c r="L2304">
        <f>WeedDataInput!G2302</f>
        <v>0</v>
      </c>
      <c r="M2304" s="10" t="str">
        <f t="shared" si="1740"/>
        <v>;0</v>
      </c>
      <c r="N2304" t="str">
        <f t="shared" si="1741"/>
        <v>;0</v>
      </c>
      <c r="O2304" t="str">
        <f t="shared" si="1742"/>
        <v>0</v>
      </c>
      <c r="P2304">
        <f t="shared" si="1743"/>
        <v>0</v>
      </c>
      <c r="Q2304">
        <f t="shared" si="1744"/>
        <v>0</v>
      </c>
      <c r="R2304">
        <f t="shared" si="1745"/>
        <v>0</v>
      </c>
      <c r="S2304">
        <f t="shared" si="1746"/>
        <v>0</v>
      </c>
      <c r="T2304">
        <f t="shared" si="1747"/>
        <v>0</v>
      </c>
      <c r="U2304">
        <f t="shared" si="1748"/>
        <v>0</v>
      </c>
      <c r="V2304">
        <f t="shared" si="1749"/>
        <v>0</v>
      </c>
      <c r="W2304">
        <f t="shared" si="1750"/>
        <v>0</v>
      </c>
      <c r="X2304">
        <f t="shared" si="1751"/>
        <v>0</v>
      </c>
      <c r="Y2304" s="10" t="e">
        <f t="shared" si="1752"/>
        <v>#VALUE!</v>
      </c>
      <c r="Z2304" t="e">
        <f t="shared" si="1753"/>
        <v>#VALUE!</v>
      </c>
      <c r="AA2304" t="e">
        <f t="shared" si="1754"/>
        <v>#VALUE!</v>
      </c>
      <c r="AB2304" t="e">
        <f t="shared" si="1755"/>
        <v>#VALUE!</v>
      </c>
      <c r="AC2304" t="e">
        <f t="shared" si="1756"/>
        <v>#VALUE!</v>
      </c>
      <c r="AD2304" t="e">
        <f t="shared" si="1757"/>
        <v>#VALUE!</v>
      </c>
      <c r="AE2304" t="e">
        <f t="shared" si="1758"/>
        <v>#VALUE!</v>
      </c>
      <c r="AF2304" t="e">
        <f t="shared" si="1759"/>
        <v>#VALUE!</v>
      </c>
      <c r="AG2304" t="e">
        <f t="shared" si="1760"/>
        <v>#VALUE!</v>
      </c>
      <c r="AH2304" t="e">
        <f t="shared" si="1761"/>
        <v>#VALUE!</v>
      </c>
      <c r="BJ2304">
        <f t="shared" si="1739"/>
        <v>0</v>
      </c>
    </row>
    <row r="2305" spans="11:62" x14ac:dyDescent="0.2">
      <c r="K2305">
        <f>WeedDataInput!F2303</f>
        <v>0</v>
      </c>
      <c r="L2305">
        <f>WeedDataInput!G2303</f>
        <v>0</v>
      </c>
      <c r="M2305" s="10" t="str">
        <f t="shared" si="1740"/>
        <v>;0</v>
      </c>
      <c r="N2305" t="str">
        <f t="shared" si="1741"/>
        <v>;0</v>
      </c>
      <c r="O2305" t="str">
        <f t="shared" si="1742"/>
        <v>0</v>
      </c>
      <c r="P2305">
        <f t="shared" si="1743"/>
        <v>0</v>
      </c>
      <c r="Q2305">
        <f t="shared" si="1744"/>
        <v>0</v>
      </c>
      <c r="R2305">
        <f t="shared" si="1745"/>
        <v>0</v>
      </c>
      <c r="S2305">
        <f t="shared" si="1746"/>
        <v>0</v>
      </c>
      <c r="T2305">
        <f t="shared" si="1747"/>
        <v>0</v>
      </c>
      <c r="U2305">
        <f t="shared" si="1748"/>
        <v>0</v>
      </c>
      <c r="V2305">
        <f t="shared" si="1749"/>
        <v>0</v>
      </c>
      <c r="W2305">
        <f t="shared" si="1750"/>
        <v>0</v>
      </c>
      <c r="X2305">
        <f t="shared" si="1751"/>
        <v>0</v>
      </c>
      <c r="Y2305" s="10" t="e">
        <f t="shared" si="1752"/>
        <v>#VALUE!</v>
      </c>
      <c r="Z2305" t="e">
        <f t="shared" si="1753"/>
        <v>#VALUE!</v>
      </c>
      <c r="AA2305" t="e">
        <f t="shared" si="1754"/>
        <v>#VALUE!</v>
      </c>
      <c r="AB2305" t="e">
        <f t="shared" si="1755"/>
        <v>#VALUE!</v>
      </c>
      <c r="AC2305" t="e">
        <f t="shared" si="1756"/>
        <v>#VALUE!</v>
      </c>
      <c r="AD2305" t="e">
        <f t="shared" si="1757"/>
        <v>#VALUE!</v>
      </c>
      <c r="AE2305" t="e">
        <f t="shared" si="1758"/>
        <v>#VALUE!</v>
      </c>
      <c r="AF2305" t="e">
        <f t="shared" si="1759"/>
        <v>#VALUE!</v>
      </c>
      <c r="AG2305" t="e">
        <f t="shared" si="1760"/>
        <v>#VALUE!</v>
      </c>
      <c r="AH2305" t="e">
        <f t="shared" si="1761"/>
        <v>#VALUE!</v>
      </c>
      <c r="BJ2305">
        <f t="shared" si="1739"/>
        <v>0</v>
      </c>
    </row>
    <row r="2306" spans="11:62" x14ac:dyDescent="0.2">
      <c r="K2306">
        <f>WeedDataInput!F2304</f>
        <v>0</v>
      </c>
      <c r="L2306">
        <f>WeedDataInput!G2304</f>
        <v>0</v>
      </c>
      <c r="M2306" s="10" t="str">
        <f t="shared" si="1740"/>
        <v>;0</v>
      </c>
      <c r="N2306" t="str">
        <f t="shared" si="1741"/>
        <v>;0</v>
      </c>
      <c r="O2306" t="str">
        <f t="shared" si="1742"/>
        <v>0</v>
      </c>
      <c r="P2306">
        <f t="shared" si="1743"/>
        <v>0</v>
      </c>
      <c r="Q2306">
        <f t="shared" si="1744"/>
        <v>0</v>
      </c>
      <c r="R2306">
        <f t="shared" si="1745"/>
        <v>0</v>
      </c>
      <c r="S2306">
        <f t="shared" si="1746"/>
        <v>0</v>
      </c>
      <c r="T2306">
        <f t="shared" si="1747"/>
        <v>0</v>
      </c>
      <c r="U2306">
        <f t="shared" si="1748"/>
        <v>0</v>
      </c>
      <c r="V2306">
        <f t="shared" si="1749"/>
        <v>0</v>
      </c>
      <c r="W2306">
        <f t="shared" si="1750"/>
        <v>0</v>
      </c>
      <c r="X2306">
        <f t="shared" si="1751"/>
        <v>0</v>
      </c>
      <c r="Y2306" s="10" t="e">
        <f t="shared" si="1752"/>
        <v>#VALUE!</v>
      </c>
      <c r="Z2306" t="e">
        <f t="shared" si="1753"/>
        <v>#VALUE!</v>
      </c>
      <c r="AA2306" t="e">
        <f t="shared" si="1754"/>
        <v>#VALUE!</v>
      </c>
      <c r="AB2306" t="e">
        <f t="shared" si="1755"/>
        <v>#VALUE!</v>
      </c>
      <c r="AC2306" t="e">
        <f t="shared" si="1756"/>
        <v>#VALUE!</v>
      </c>
      <c r="AD2306" t="e">
        <f t="shared" si="1757"/>
        <v>#VALUE!</v>
      </c>
      <c r="AE2306" t="e">
        <f t="shared" si="1758"/>
        <v>#VALUE!</v>
      </c>
      <c r="AF2306" t="e">
        <f t="shared" si="1759"/>
        <v>#VALUE!</v>
      </c>
      <c r="AG2306" t="e">
        <f t="shared" si="1760"/>
        <v>#VALUE!</v>
      </c>
      <c r="AH2306" t="e">
        <f t="shared" si="1761"/>
        <v>#VALUE!</v>
      </c>
      <c r="BJ2306">
        <f t="shared" si="1739"/>
        <v>0</v>
      </c>
    </row>
    <row r="2307" spans="11:62" x14ac:dyDescent="0.2">
      <c r="K2307">
        <f>WeedDataInput!F2305</f>
        <v>0</v>
      </c>
      <c r="L2307">
        <f>WeedDataInput!G2305</f>
        <v>0</v>
      </c>
      <c r="M2307" s="10" t="str">
        <f t="shared" si="1740"/>
        <v>;0</v>
      </c>
      <c r="N2307" t="str">
        <f t="shared" si="1741"/>
        <v>;0</v>
      </c>
      <c r="O2307" t="str">
        <f t="shared" si="1742"/>
        <v>0</v>
      </c>
      <c r="P2307">
        <f t="shared" si="1743"/>
        <v>0</v>
      </c>
      <c r="Q2307">
        <f t="shared" si="1744"/>
        <v>0</v>
      </c>
      <c r="R2307">
        <f t="shared" si="1745"/>
        <v>0</v>
      </c>
      <c r="S2307">
        <f t="shared" si="1746"/>
        <v>0</v>
      </c>
      <c r="T2307">
        <f t="shared" si="1747"/>
        <v>0</v>
      </c>
      <c r="U2307">
        <f t="shared" si="1748"/>
        <v>0</v>
      </c>
      <c r="V2307">
        <f t="shared" si="1749"/>
        <v>0</v>
      </c>
      <c r="W2307">
        <f t="shared" si="1750"/>
        <v>0</v>
      </c>
      <c r="X2307">
        <f t="shared" si="1751"/>
        <v>0</v>
      </c>
      <c r="Y2307" s="10" t="e">
        <f t="shared" si="1752"/>
        <v>#VALUE!</v>
      </c>
      <c r="Z2307" t="e">
        <f t="shared" si="1753"/>
        <v>#VALUE!</v>
      </c>
      <c r="AA2307" t="e">
        <f t="shared" si="1754"/>
        <v>#VALUE!</v>
      </c>
      <c r="AB2307" t="e">
        <f t="shared" si="1755"/>
        <v>#VALUE!</v>
      </c>
      <c r="AC2307" t="e">
        <f t="shared" si="1756"/>
        <v>#VALUE!</v>
      </c>
      <c r="AD2307" t="e">
        <f t="shared" si="1757"/>
        <v>#VALUE!</v>
      </c>
      <c r="AE2307" t="e">
        <f t="shared" si="1758"/>
        <v>#VALUE!</v>
      </c>
      <c r="AF2307" t="e">
        <f t="shared" si="1759"/>
        <v>#VALUE!</v>
      </c>
      <c r="AG2307" t="e">
        <f t="shared" si="1760"/>
        <v>#VALUE!</v>
      </c>
      <c r="AH2307" t="e">
        <f t="shared" si="1761"/>
        <v>#VALUE!</v>
      </c>
      <c r="BJ2307">
        <f t="shared" si="1739"/>
        <v>0</v>
      </c>
    </row>
    <row r="2308" spans="11:62" x14ac:dyDescent="0.2">
      <c r="K2308">
        <f>WeedDataInput!F2306</f>
        <v>0</v>
      </c>
      <c r="L2308">
        <f>WeedDataInput!G2306</f>
        <v>0</v>
      </c>
      <c r="M2308" s="10" t="str">
        <f t="shared" si="1740"/>
        <v>;0</v>
      </c>
      <c r="N2308" t="str">
        <f t="shared" si="1741"/>
        <v>;0</v>
      </c>
      <c r="O2308" t="str">
        <f t="shared" si="1742"/>
        <v>0</v>
      </c>
      <c r="P2308">
        <f t="shared" si="1743"/>
        <v>0</v>
      </c>
      <c r="Q2308">
        <f t="shared" si="1744"/>
        <v>0</v>
      </c>
      <c r="R2308">
        <f t="shared" si="1745"/>
        <v>0</v>
      </c>
      <c r="S2308">
        <f t="shared" si="1746"/>
        <v>0</v>
      </c>
      <c r="T2308">
        <f t="shared" si="1747"/>
        <v>0</v>
      </c>
      <c r="U2308">
        <f t="shared" si="1748"/>
        <v>0</v>
      </c>
      <c r="V2308">
        <f t="shared" si="1749"/>
        <v>0</v>
      </c>
      <c r="W2308">
        <f t="shared" si="1750"/>
        <v>0</v>
      </c>
      <c r="X2308">
        <f t="shared" si="1751"/>
        <v>0</v>
      </c>
      <c r="Y2308" s="10" t="e">
        <f t="shared" si="1752"/>
        <v>#VALUE!</v>
      </c>
      <c r="Z2308" t="e">
        <f t="shared" si="1753"/>
        <v>#VALUE!</v>
      </c>
      <c r="AA2308" t="e">
        <f t="shared" si="1754"/>
        <v>#VALUE!</v>
      </c>
      <c r="AB2308" t="e">
        <f t="shared" si="1755"/>
        <v>#VALUE!</v>
      </c>
      <c r="AC2308" t="e">
        <f t="shared" si="1756"/>
        <v>#VALUE!</v>
      </c>
      <c r="AD2308" t="e">
        <f t="shared" si="1757"/>
        <v>#VALUE!</v>
      </c>
      <c r="AE2308" t="e">
        <f t="shared" si="1758"/>
        <v>#VALUE!</v>
      </c>
      <c r="AF2308" t="e">
        <f t="shared" si="1759"/>
        <v>#VALUE!</v>
      </c>
      <c r="AG2308" t="e">
        <f t="shared" si="1760"/>
        <v>#VALUE!</v>
      </c>
      <c r="AH2308" t="e">
        <f t="shared" si="1761"/>
        <v>#VALUE!</v>
      </c>
      <c r="BJ2308">
        <f t="shared" si="1739"/>
        <v>0</v>
      </c>
    </row>
    <row r="2309" spans="11:62" x14ac:dyDescent="0.2">
      <c r="K2309">
        <f>WeedDataInput!F2307</f>
        <v>0</v>
      </c>
      <c r="L2309">
        <f>WeedDataInput!G2307</f>
        <v>0</v>
      </c>
      <c r="M2309" s="10" t="str">
        <f t="shared" si="1740"/>
        <v>;0</v>
      </c>
      <c r="N2309" t="str">
        <f t="shared" si="1741"/>
        <v>;0</v>
      </c>
      <c r="O2309" t="str">
        <f t="shared" si="1742"/>
        <v>0</v>
      </c>
      <c r="P2309">
        <f t="shared" si="1743"/>
        <v>0</v>
      </c>
      <c r="Q2309">
        <f t="shared" si="1744"/>
        <v>0</v>
      </c>
      <c r="R2309">
        <f t="shared" si="1745"/>
        <v>0</v>
      </c>
      <c r="S2309">
        <f t="shared" si="1746"/>
        <v>0</v>
      </c>
      <c r="T2309">
        <f t="shared" si="1747"/>
        <v>0</v>
      </c>
      <c r="U2309">
        <f t="shared" si="1748"/>
        <v>0</v>
      </c>
      <c r="V2309">
        <f t="shared" si="1749"/>
        <v>0</v>
      </c>
      <c r="W2309">
        <f t="shared" si="1750"/>
        <v>0</v>
      </c>
      <c r="X2309">
        <f t="shared" si="1751"/>
        <v>0</v>
      </c>
      <c r="Y2309" s="10" t="e">
        <f t="shared" si="1752"/>
        <v>#VALUE!</v>
      </c>
      <c r="Z2309" t="e">
        <f t="shared" si="1753"/>
        <v>#VALUE!</v>
      </c>
      <c r="AA2309" t="e">
        <f t="shared" si="1754"/>
        <v>#VALUE!</v>
      </c>
      <c r="AB2309" t="e">
        <f t="shared" si="1755"/>
        <v>#VALUE!</v>
      </c>
      <c r="AC2309" t="e">
        <f t="shared" si="1756"/>
        <v>#VALUE!</v>
      </c>
      <c r="AD2309" t="e">
        <f t="shared" si="1757"/>
        <v>#VALUE!</v>
      </c>
      <c r="AE2309" t="e">
        <f t="shared" si="1758"/>
        <v>#VALUE!</v>
      </c>
      <c r="AF2309" t="e">
        <f t="shared" si="1759"/>
        <v>#VALUE!</v>
      </c>
      <c r="AG2309" t="e">
        <f t="shared" si="1760"/>
        <v>#VALUE!</v>
      </c>
      <c r="AH2309" t="e">
        <f t="shared" si="1761"/>
        <v>#VALUE!</v>
      </c>
      <c r="BJ2309">
        <f t="shared" si="1739"/>
        <v>0</v>
      </c>
    </row>
    <row r="2310" spans="11:62" x14ac:dyDescent="0.2">
      <c r="K2310">
        <f>WeedDataInput!F2308</f>
        <v>0</v>
      </c>
      <c r="L2310">
        <f>WeedDataInput!G2308</f>
        <v>0</v>
      </c>
      <c r="M2310" s="10" t="str">
        <f t="shared" si="1740"/>
        <v>;0</v>
      </c>
      <c r="N2310" t="str">
        <f t="shared" si="1741"/>
        <v>;0</v>
      </c>
      <c r="O2310" t="str">
        <f t="shared" si="1742"/>
        <v>0</v>
      </c>
      <c r="P2310">
        <f t="shared" si="1743"/>
        <v>0</v>
      </c>
      <c r="Q2310">
        <f t="shared" si="1744"/>
        <v>0</v>
      </c>
      <c r="R2310">
        <f t="shared" si="1745"/>
        <v>0</v>
      </c>
      <c r="S2310">
        <f t="shared" si="1746"/>
        <v>0</v>
      </c>
      <c r="T2310">
        <f t="shared" si="1747"/>
        <v>0</v>
      </c>
      <c r="U2310">
        <f t="shared" si="1748"/>
        <v>0</v>
      </c>
      <c r="V2310">
        <f t="shared" si="1749"/>
        <v>0</v>
      </c>
      <c r="W2310">
        <f t="shared" si="1750"/>
        <v>0</v>
      </c>
      <c r="X2310">
        <f t="shared" si="1751"/>
        <v>0</v>
      </c>
      <c r="Y2310" s="10" t="e">
        <f t="shared" si="1752"/>
        <v>#VALUE!</v>
      </c>
      <c r="Z2310" t="e">
        <f t="shared" si="1753"/>
        <v>#VALUE!</v>
      </c>
      <c r="AA2310" t="e">
        <f t="shared" si="1754"/>
        <v>#VALUE!</v>
      </c>
      <c r="AB2310" t="e">
        <f t="shared" si="1755"/>
        <v>#VALUE!</v>
      </c>
      <c r="AC2310" t="e">
        <f t="shared" si="1756"/>
        <v>#VALUE!</v>
      </c>
      <c r="AD2310" t="e">
        <f t="shared" si="1757"/>
        <v>#VALUE!</v>
      </c>
      <c r="AE2310" t="e">
        <f t="shared" si="1758"/>
        <v>#VALUE!</v>
      </c>
      <c r="AF2310" t="e">
        <f t="shared" si="1759"/>
        <v>#VALUE!</v>
      </c>
      <c r="AG2310" t="e">
        <f t="shared" si="1760"/>
        <v>#VALUE!</v>
      </c>
      <c r="AH2310" t="e">
        <f t="shared" si="1761"/>
        <v>#VALUE!</v>
      </c>
      <c r="BJ2310">
        <f t="shared" si="1739"/>
        <v>0</v>
      </c>
    </row>
    <row r="2311" spans="11:62" x14ac:dyDescent="0.2">
      <c r="K2311">
        <f>WeedDataInput!F2309</f>
        <v>0</v>
      </c>
      <c r="L2311">
        <f>WeedDataInput!G2309</f>
        <v>0</v>
      </c>
      <c r="M2311" s="10" t="str">
        <f t="shared" si="1740"/>
        <v>;0</v>
      </c>
      <c r="N2311" t="str">
        <f t="shared" si="1741"/>
        <v>;0</v>
      </c>
      <c r="O2311" t="str">
        <f t="shared" si="1742"/>
        <v>0</v>
      </c>
      <c r="P2311">
        <f t="shared" si="1743"/>
        <v>0</v>
      </c>
      <c r="Q2311">
        <f t="shared" si="1744"/>
        <v>0</v>
      </c>
      <c r="R2311">
        <f t="shared" si="1745"/>
        <v>0</v>
      </c>
      <c r="S2311">
        <f t="shared" si="1746"/>
        <v>0</v>
      </c>
      <c r="T2311">
        <f t="shared" si="1747"/>
        <v>0</v>
      </c>
      <c r="U2311">
        <f t="shared" si="1748"/>
        <v>0</v>
      </c>
      <c r="V2311">
        <f t="shared" si="1749"/>
        <v>0</v>
      </c>
      <c r="W2311">
        <f t="shared" si="1750"/>
        <v>0</v>
      </c>
      <c r="X2311">
        <f t="shared" si="1751"/>
        <v>0</v>
      </c>
      <c r="Y2311" s="10" t="e">
        <f t="shared" si="1752"/>
        <v>#VALUE!</v>
      </c>
      <c r="Z2311" t="e">
        <f t="shared" si="1753"/>
        <v>#VALUE!</v>
      </c>
      <c r="AA2311" t="e">
        <f t="shared" si="1754"/>
        <v>#VALUE!</v>
      </c>
      <c r="AB2311" t="e">
        <f t="shared" si="1755"/>
        <v>#VALUE!</v>
      </c>
      <c r="AC2311" t="e">
        <f t="shared" si="1756"/>
        <v>#VALUE!</v>
      </c>
      <c r="AD2311" t="e">
        <f t="shared" si="1757"/>
        <v>#VALUE!</v>
      </c>
      <c r="AE2311" t="e">
        <f t="shared" si="1758"/>
        <v>#VALUE!</v>
      </c>
      <c r="AF2311" t="e">
        <f t="shared" si="1759"/>
        <v>#VALUE!</v>
      </c>
      <c r="AG2311" t="e">
        <f t="shared" si="1760"/>
        <v>#VALUE!</v>
      </c>
      <c r="AH2311" t="e">
        <f t="shared" si="1761"/>
        <v>#VALUE!</v>
      </c>
      <c r="BJ2311">
        <f t="shared" ref="BJ2311:BJ2374" si="1762">LEN(O2311) - LEN(SUBSTITUTE(O2311, ";", ""))</f>
        <v>0</v>
      </c>
    </row>
    <row r="2312" spans="11:62" x14ac:dyDescent="0.2">
      <c r="K2312">
        <f>WeedDataInput!F2310</f>
        <v>0</v>
      </c>
      <c r="L2312">
        <f>WeedDataInput!G2310</f>
        <v>0</v>
      </c>
      <c r="M2312" s="10" t="str">
        <f t="shared" si="1740"/>
        <v>;0</v>
      </c>
      <c r="N2312" t="str">
        <f t="shared" si="1741"/>
        <v>;0</v>
      </c>
      <c r="O2312" t="str">
        <f t="shared" si="1742"/>
        <v>0</v>
      </c>
      <c r="P2312">
        <f t="shared" si="1743"/>
        <v>0</v>
      </c>
      <c r="Q2312">
        <f t="shared" si="1744"/>
        <v>0</v>
      </c>
      <c r="R2312">
        <f t="shared" si="1745"/>
        <v>0</v>
      </c>
      <c r="S2312">
        <f t="shared" si="1746"/>
        <v>0</v>
      </c>
      <c r="T2312">
        <f t="shared" si="1747"/>
        <v>0</v>
      </c>
      <c r="U2312">
        <f t="shared" si="1748"/>
        <v>0</v>
      </c>
      <c r="V2312">
        <f t="shared" si="1749"/>
        <v>0</v>
      </c>
      <c r="W2312">
        <f t="shared" si="1750"/>
        <v>0</v>
      </c>
      <c r="X2312">
        <f t="shared" si="1751"/>
        <v>0</v>
      </c>
      <c r="Y2312" s="10" t="e">
        <f t="shared" si="1752"/>
        <v>#VALUE!</v>
      </c>
      <c r="Z2312" t="e">
        <f t="shared" si="1753"/>
        <v>#VALUE!</v>
      </c>
      <c r="AA2312" t="e">
        <f t="shared" si="1754"/>
        <v>#VALUE!</v>
      </c>
      <c r="AB2312" t="e">
        <f t="shared" si="1755"/>
        <v>#VALUE!</v>
      </c>
      <c r="AC2312" t="e">
        <f t="shared" si="1756"/>
        <v>#VALUE!</v>
      </c>
      <c r="AD2312" t="e">
        <f t="shared" si="1757"/>
        <v>#VALUE!</v>
      </c>
      <c r="AE2312" t="e">
        <f t="shared" si="1758"/>
        <v>#VALUE!</v>
      </c>
      <c r="AF2312" t="e">
        <f t="shared" si="1759"/>
        <v>#VALUE!</v>
      </c>
      <c r="AG2312" t="e">
        <f t="shared" si="1760"/>
        <v>#VALUE!</v>
      </c>
      <c r="AH2312" t="e">
        <f t="shared" si="1761"/>
        <v>#VALUE!</v>
      </c>
      <c r="BJ2312">
        <f t="shared" si="1762"/>
        <v>0</v>
      </c>
    </row>
    <row r="2313" spans="11:62" x14ac:dyDescent="0.2">
      <c r="K2313">
        <f>WeedDataInput!F2311</f>
        <v>0</v>
      </c>
      <c r="L2313">
        <f>WeedDataInput!G2311</f>
        <v>0</v>
      </c>
      <c r="M2313" s="10" t="str">
        <f t="shared" si="1740"/>
        <v>;0</v>
      </c>
      <c r="N2313" t="str">
        <f t="shared" si="1741"/>
        <v>;0</v>
      </c>
      <c r="O2313" t="str">
        <f t="shared" si="1742"/>
        <v>0</v>
      </c>
      <c r="P2313">
        <f t="shared" si="1743"/>
        <v>0</v>
      </c>
      <c r="Q2313">
        <f t="shared" si="1744"/>
        <v>0</v>
      </c>
      <c r="R2313">
        <f t="shared" si="1745"/>
        <v>0</v>
      </c>
      <c r="S2313">
        <f t="shared" si="1746"/>
        <v>0</v>
      </c>
      <c r="T2313">
        <f t="shared" si="1747"/>
        <v>0</v>
      </c>
      <c r="U2313">
        <f t="shared" si="1748"/>
        <v>0</v>
      </c>
      <c r="V2313">
        <f t="shared" si="1749"/>
        <v>0</v>
      </c>
      <c r="W2313">
        <f t="shared" si="1750"/>
        <v>0</v>
      </c>
      <c r="X2313">
        <f t="shared" si="1751"/>
        <v>0</v>
      </c>
      <c r="Y2313" s="10" t="e">
        <f t="shared" si="1752"/>
        <v>#VALUE!</v>
      </c>
      <c r="Z2313" t="e">
        <f t="shared" si="1753"/>
        <v>#VALUE!</v>
      </c>
      <c r="AA2313" t="e">
        <f t="shared" si="1754"/>
        <v>#VALUE!</v>
      </c>
      <c r="AB2313" t="e">
        <f t="shared" si="1755"/>
        <v>#VALUE!</v>
      </c>
      <c r="AC2313" t="e">
        <f t="shared" si="1756"/>
        <v>#VALUE!</v>
      </c>
      <c r="AD2313" t="e">
        <f t="shared" si="1757"/>
        <v>#VALUE!</v>
      </c>
      <c r="AE2313" t="e">
        <f t="shared" si="1758"/>
        <v>#VALUE!</v>
      </c>
      <c r="AF2313" t="e">
        <f t="shared" si="1759"/>
        <v>#VALUE!</v>
      </c>
      <c r="AG2313" t="e">
        <f t="shared" si="1760"/>
        <v>#VALUE!</v>
      </c>
      <c r="AH2313" t="e">
        <f t="shared" si="1761"/>
        <v>#VALUE!</v>
      </c>
      <c r="BJ2313">
        <f t="shared" si="1762"/>
        <v>0</v>
      </c>
    </row>
    <row r="2314" spans="11:62" x14ac:dyDescent="0.2">
      <c r="K2314">
        <f>WeedDataInput!F2312</f>
        <v>0</v>
      </c>
      <c r="L2314">
        <f>WeedDataInput!G2312</f>
        <v>0</v>
      </c>
      <c r="M2314" s="10" t="str">
        <f t="shared" si="1740"/>
        <v>;0</v>
      </c>
      <c r="N2314" t="str">
        <f t="shared" si="1741"/>
        <v>;0</v>
      </c>
      <c r="O2314" t="str">
        <f t="shared" si="1742"/>
        <v>0</v>
      </c>
      <c r="P2314">
        <f t="shared" si="1743"/>
        <v>0</v>
      </c>
      <c r="Q2314">
        <f t="shared" si="1744"/>
        <v>0</v>
      </c>
      <c r="R2314">
        <f t="shared" si="1745"/>
        <v>0</v>
      </c>
      <c r="S2314">
        <f t="shared" si="1746"/>
        <v>0</v>
      </c>
      <c r="T2314">
        <f t="shared" si="1747"/>
        <v>0</v>
      </c>
      <c r="U2314">
        <f t="shared" si="1748"/>
        <v>0</v>
      </c>
      <c r="V2314">
        <f t="shared" si="1749"/>
        <v>0</v>
      </c>
      <c r="W2314">
        <f t="shared" si="1750"/>
        <v>0</v>
      </c>
      <c r="X2314">
        <f t="shared" si="1751"/>
        <v>0</v>
      </c>
      <c r="Y2314" s="10" t="e">
        <f t="shared" si="1752"/>
        <v>#VALUE!</v>
      </c>
      <c r="Z2314" t="e">
        <f t="shared" si="1753"/>
        <v>#VALUE!</v>
      </c>
      <c r="AA2314" t="e">
        <f t="shared" si="1754"/>
        <v>#VALUE!</v>
      </c>
      <c r="AB2314" t="e">
        <f t="shared" si="1755"/>
        <v>#VALUE!</v>
      </c>
      <c r="AC2314" t="e">
        <f t="shared" si="1756"/>
        <v>#VALUE!</v>
      </c>
      <c r="AD2314" t="e">
        <f t="shared" si="1757"/>
        <v>#VALUE!</v>
      </c>
      <c r="AE2314" t="e">
        <f t="shared" si="1758"/>
        <v>#VALUE!</v>
      </c>
      <c r="AF2314" t="e">
        <f t="shared" si="1759"/>
        <v>#VALUE!</v>
      </c>
      <c r="AG2314" t="e">
        <f t="shared" si="1760"/>
        <v>#VALUE!</v>
      </c>
      <c r="AH2314" t="e">
        <f t="shared" si="1761"/>
        <v>#VALUE!</v>
      </c>
      <c r="BJ2314">
        <f t="shared" si="1762"/>
        <v>0</v>
      </c>
    </row>
    <row r="2315" spans="11:62" x14ac:dyDescent="0.2">
      <c r="K2315">
        <f>WeedDataInput!F2313</f>
        <v>0</v>
      </c>
      <c r="L2315">
        <f>WeedDataInput!G2313</f>
        <v>0</v>
      </c>
      <c r="M2315" s="10" t="str">
        <f t="shared" si="1740"/>
        <v>;0</v>
      </c>
      <c r="N2315" t="str">
        <f t="shared" si="1741"/>
        <v>;0</v>
      </c>
      <c r="O2315" t="str">
        <f t="shared" si="1742"/>
        <v>0</v>
      </c>
      <c r="P2315">
        <f t="shared" si="1743"/>
        <v>0</v>
      </c>
      <c r="Q2315">
        <f t="shared" si="1744"/>
        <v>0</v>
      </c>
      <c r="R2315">
        <f t="shared" si="1745"/>
        <v>0</v>
      </c>
      <c r="S2315">
        <f t="shared" si="1746"/>
        <v>0</v>
      </c>
      <c r="T2315">
        <f t="shared" si="1747"/>
        <v>0</v>
      </c>
      <c r="U2315">
        <f t="shared" si="1748"/>
        <v>0</v>
      </c>
      <c r="V2315">
        <f t="shared" si="1749"/>
        <v>0</v>
      </c>
      <c r="W2315">
        <f t="shared" si="1750"/>
        <v>0</v>
      </c>
      <c r="X2315">
        <f t="shared" si="1751"/>
        <v>0</v>
      </c>
      <c r="Y2315" s="10" t="e">
        <f t="shared" si="1752"/>
        <v>#VALUE!</v>
      </c>
      <c r="Z2315" t="e">
        <f t="shared" si="1753"/>
        <v>#VALUE!</v>
      </c>
      <c r="AA2315" t="e">
        <f t="shared" si="1754"/>
        <v>#VALUE!</v>
      </c>
      <c r="AB2315" t="e">
        <f t="shared" si="1755"/>
        <v>#VALUE!</v>
      </c>
      <c r="AC2315" t="e">
        <f t="shared" si="1756"/>
        <v>#VALUE!</v>
      </c>
      <c r="AD2315" t="e">
        <f t="shared" si="1757"/>
        <v>#VALUE!</v>
      </c>
      <c r="AE2315" t="e">
        <f t="shared" si="1758"/>
        <v>#VALUE!</v>
      </c>
      <c r="AF2315" t="e">
        <f t="shared" si="1759"/>
        <v>#VALUE!</v>
      </c>
      <c r="AG2315" t="e">
        <f t="shared" si="1760"/>
        <v>#VALUE!</v>
      </c>
      <c r="AH2315" t="e">
        <f t="shared" si="1761"/>
        <v>#VALUE!</v>
      </c>
      <c r="BJ2315">
        <f t="shared" si="1762"/>
        <v>0</v>
      </c>
    </row>
    <row r="2316" spans="11:62" x14ac:dyDescent="0.2">
      <c r="K2316">
        <f>WeedDataInput!F2314</f>
        <v>0</v>
      </c>
      <c r="L2316">
        <f>WeedDataInput!G2314</f>
        <v>0</v>
      </c>
      <c r="M2316" s="10" t="str">
        <f t="shared" si="1740"/>
        <v>;0</v>
      </c>
      <c r="N2316" t="str">
        <f t="shared" si="1741"/>
        <v>;0</v>
      </c>
      <c r="O2316" t="str">
        <f t="shared" si="1742"/>
        <v>0</v>
      </c>
      <c r="P2316">
        <f t="shared" si="1743"/>
        <v>0</v>
      </c>
      <c r="Q2316">
        <f t="shared" si="1744"/>
        <v>0</v>
      </c>
      <c r="R2316">
        <f t="shared" si="1745"/>
        <v>0</v>
      </c>
      <c r="S2316">
        <f t="shared" si="1746"/>
        <v>0</v>
      </c>
      <c r="T2316">
        <f t="shared" si="1747"/>
        <v>0</v>
      </c>
      <c r="U2316">
        <f t="shared" si="1748"/>
        <v>0</v>
      </c>
      <c r="V2316">
        <f t="shared" si="1749"/>
        <v>0</v>
      </c>
      <c r="W2316">
        <f t="shared" si="1750"/>
        <v>0</v>
      </c>
      <c r="X2316">
        <f t="shared" si="1751"/>
        <v>0</v>
      </c>
      <c r="Y2316" s="10" t="e">
        <f t="shared" si="1752"/>
        <v>#VALUE!</v>
      </c>
      <c r="Z2316" t="e">
        <f t="shared" si="1753"/>
        <v>#VALUE!</v>
      </c>
      <c r="AA2316" t="e">
        <f t="shared" si="1754"/>
        <v>#VALUE!</v>
      </c>
      <c r="AB2316" t="e">
        <f t="shared" si="1755"/>
        <v>#VALUE!</v>
      </c>
      <c r="AC2316" t="e">
        <f t="shared" si="1756"/>
        <v>#VALUE!</v>
      </c>
      <c r="AD2316" t="e">
        <f t="shared" si="1757"/>
        <v>#VALUE!</v>
      </c>
      <c r="AE2316" t="e">
        <f t="shared" si="1758"/>
        <v>#VALUE!</v>
      </c>
      <c r="AF2316" t="e">
        <f t="shared" si="1759"/>
        <v>#VALUE!</v>
      </c>
      <c r="AG2316" t="e">
        <f t="shared" si="1760"/>
        <v>#VALUE!</v>
      </c>
      <c r="AH2316" t="e">
        <f t="shared" si="1761"/>
        <v>#VALUE!</v>
      </c>
      <c r="BJ2316">
        <f t="shared" si="1762"/>
        <v>0</v>
      </c>
    </row>
    <row r="2317" spans="11:62" x14ac:dyDescent="0.2">
      <c r="K2317">
        <f>WeedDataInput!F2315</f>
        <v>0</v>
      </c>
      <c r="L2317">
        <f>WeedDataInput!G2315</f>
        <v>0</v>
      </c>
      <c r="M2317" s="10" t="str">
        <f t="shared" si="1740"/>
        <v>;0</v>
      </c>
      <c r="N2317" t="str">
        <f t="shared" si="1741"/>
        <v>;0</v>
      </c>
      <c r="O2317" t="str">
        <f t="shared" si="1742"/>
        <v>0</v>
      </c>
      <c r="P2317">
        <f t="shared" si="1743"/>
        <v>0</v>
      </c>
      <c r="Q2317">
        <f t="shared" si="1744"/>
        <v>0</v>
      </c>
      <c r="R2317">
        <f t="shared" si="1745"/>
        <v>0</v>
      </c>
      <c r="S2317">
        <f t="shared" si="1746"/>
        <v>0</v>
      </c>
      <c r="T2317">
        <f t="shared" si="1747"/>
        <v>0</v>
      </c>
      <c r="U2317">
        <f t="shared" si="1748"/>
        <v>0</v>
      </c>
      <c r="V2317">
        <f t="shared" si="1749"/>
        <v>0</v>
      </c>
      <c r="W2317">
        <f t="shared" si="1750"/>
        <v>0</v>
      </c>
      <c r="X2317">
        <f t="shared" si="1751"/>
        <v>0</v>
      </c>
      <c r="Y2317" s="10" t="e">
        <f t="shared" si="1752"/>
        <v>#VALUE!</v>
      </c>
      <c r="Z2317" t="e">
        <f t="shared" si="1753"/>
        <v>#VALUE!</v>
      </c>
      <c r="AA2317" t="e">
        <f t="shared" si="1754"/>
        <v>#VALUE!</v>
      </c>
      <c r="AB2317" t="e">
        <f t="shared" si="1755"/>
        <v>#VALUE!</v>
      </c>
      <c r="AC2317" t="e">
        <f t="shared" si="1756"/>
        <v>#VALUE!</v>
      </c>
      <c r="AD2317" t="e">
        <f t="shared" si="1757"/>
        <v>#VALUE!</v>
      </c>
      <c r="AE2317" t="e">
        <f t="shared" si="1758"/>
        <v>#VALUE!</v>
      </c>
      <c r="AF2317" t="e">
        <f t="shared" si="1759"/>
        <v>#VALUE!</v>
      </c>
      <c r="AG2317" t="e">
        <f t="shared" si="1760"/>
        <v>#VALUE!</v>
      </c>
      <c r="AH2317" t="e">
        <f t="shared" si="1761"/>
        <v>#VALUE!</v>
      </c>
      <c r="BJ2317">
        <f t="shared" si="1762"/>
        <v>0</v>
      </c>
    </row>
    <row r="2318" spans="11:62" x14ac:dyDescent="0.2">
      <c r="K2318">
        <f>WeedDataInput!F2316</f>
        <v>0</v>
      </c>
      <c r="L2318">
        <f>WeedDataInput!G2316</f>
        <v>0</v>
      </c>
      <c r="M2318" s="10" t="str">
        <f t="shared" si="1740"/>
        <v>;0</v>
      </c>
      <c r="N2318" t="str">
        <f t="shared" si="1741"/>
        <v>;0</v>
      </c>
      <c r="O2318" t="str">
        <f t="shared" si="1742"/>
        <v>0</v>
      </c>
      <c r="P2318">
        <f t="shared" si="1743"/>
        <v>0</v>
      </c>
      <c r="Q2318">
        <f t="shared" si="1744"/>
        <v>0</v>
      </c>
      <c r="R2318">
        <f t="shared" si="1745"/>
        <v>0</v>
      </c>
      <c r="S2318">
        <f t="shared" si="1746"/>
        <v>0</v>
      </c>
      <c r="T2318">
        <f t="shared" si="1747"/>
        <v>0</v>
      </c>
      <c r="U2318">
        <f t="shared" si="1748"/>
        <v>0</v>
      </c>
      <c r="V2318">
        <f t="shared" si="1749"/>
        <v>0</v>
      </c>
      <c r="W2318">
        <f t="shared" si="1750"/>
        <v>0</v>
      </c>
      <c r="X2318">
        <f t="shared" si="1751"/>
        <v>0</v>
      </c>
      <c r="Y2318" s="10" t="e">
        <f t="shared" si="1752"/>
        <v>#VALUE!</v>
      </c>
      <c r="Z2318" t="e">
        <f t="shared" si="1753"/>
        <v>#VALUE!</v>
      </c>
      <c r="AA2318" t="e">
        <f t="shared" si="1754"/>
        <v>#VALUE!</v>
      </c>
      <c r="AB2318" t="e">
        <f t="shared" si="1755"/>
        <v>#VALUE!</v>
      </c>
      <c r="AC2318" t="e">
        <f t="shared" si="1756"/>
        <v>#VALUE!</v>
      </c>
      <c r="AD2318" t="e">
        <f t="shared" si="1757"/>
        <v>#VALUE!</v>
      </c>
      <c r="AE2318" t="e">
        <f t="shared" si="1758"/>
        <v>#VALUE!</v>
      </c>
      <c r="AF2318" t="e">
        <f t="shared" si="1759"/>
        <v>#VALUE!</v>
      </c>
      <c r="AG2318" t="e">
        <f t="shared" si="1760"/>
        <v>#VALUE!</v>
      </c>
      <c r="AH2318" t="e">
        <f t="shared" si="1761"/>
        <v>#VALUE!</v>
      </c>
      <c r="BJ2318">
        <f t="shared" si="1762"/>
        <v>0</v>
      </c>
    </row>
    <row r="2319" spans="11:62" x14ac:dyDescent="0.2">
      <c r="K2319">
        <f>WeedDataInput!F2317</f>
        <v>0</v>
      </c>
      <c r="L2319">
        <f>WeedDataInput!G2317</f>
        <v>0</v>
      </c>
      <c r="M2319" s="10" t="str">
        <f t="shared" si="1740"/>
        <v>;0</v>
      </c>
      <c r="N2319" t="str">
        <f t="shared" si="1741"/>
        <v>;0</v>
      </c>
      <c r="O2319" t="str">
        <f t="shared" si="1742"/>
        <v>0</v>
      </c>
      <c r="P2319">
        <f t="shared" si="1743"/>
        <v>0</v>
      </c>
      <c r="Q2319">
        <f t="shared" si="1744"/>
        <v>0</v>
      </c>
      <c r="R2319">
        <f t="shared" si="1745"/>
        <v>0</v>
      </c>
      <c r="S2319">
        <f t="shared" si="1746"/>
        <v>0</v>
      </c>
      <c r="T2319">
        <f t="shared" si="1747"/>
        <v>0</v>
      </c>
      <c r="U2319">
        <f t="shared" si="1748"/>
        <v>0</v>
      </c>
      <c r="V2319">
        <f t="shared" si="1749"/>
        <v>0</v>
      </c>
      <c r="W2319">
        <f t="shared" si="1750"/>
        <v>0</v>
      </c>
      <c r="X2319">
        <f t="shared" si="1751"/>
        <v>0</v>
      </c>
      <c r="Y2319" s="10" t="e">
        <f t="shared" si="1752"/>
        <v>#VALUE!</v>
      </c>
      <c r="Z2319" t="e">
        <f t="shared" si="1753"/>
        <v>#VALUE!</v>
      </c>
      <c r="AA2319" t="e">
        <f t="shared" si="1754"/>
        <v>#VALUE!</v>
      </c>
      <c r="AB2319" t="e">
        <f t="shared" si="1755"/>
        <v>#VALUE!</v>
      </c>
      <c r="AC2319" t="e">
        <f t="shared" si="1756"/>
        <v>#VALUE!</v>
      </c>
      <c r="AD2319" t="e">
        <f t="shared" si="1757"/>
        <v>#VALUE!</v>
      </c>
      <c r="AE2319" t="e">
        <f t="shared" si="1758"/>
        <v>#VALUE!</v>
      </c>
      <c r="AF2319" t="e">
        <f t="shared" si="1759"/>
        <v>#VALUE!</v>
      </c>
      <c r="AG2319" t="e">
        <f t="shared" si="1760"/>
        <v>#VALUE!</v>
      </c>
      <c r="AH2319" t="e">
        <f t="shared" si="1761"/>
        <v>#VALUE!</v>
      </c>
      <c r="BJ2319">
        <f t="shared" si="1762"/>
        <v>0</v>
      </c>
    </row>
    <row r="2320" spans="11:62" x14ac:dyDescent="0.2">
      <c r="K2320">
        <f>WeedDataInput!F2318</f>
        <v>0</v>
      </c>
      <c r="L2320">
        <f>WeedDataInput!G2318</f>
        <v>0</v>
      </c>
      <c r="M2320" s="10" t="str">
        <f t="shared" si="1740"/>
        <v>;0</v>
      </c>
      <c r="N2320" t="str">
        <f t="shared" si="1741"/>
        <v>;0</v>
      </c>
      <c r="O2320" t="str">
        <f t="shared" si="1742"/>
        <v>0</v>
      </c>
      <c r="P2320">
        <f t="shared" si="1743"/>
        <v>0</v>
      </c>
      <c r="Q2320">
        <f t="shared" si="1744"/>
        <v>0</v>
      </c>
      <c r="R2320">
        <f t="shared" si="1745"/>
        <v>0</v>
      </c>
      <c r="S2320">
        <f t="shared" si="1746"/>
        <v>0</v>
      </c>
      <c r="T2320">
        <f t="shared" si="1747"/>
        <v>0</v>
      </c>
      <c r="U2320">
        <f t="shared" si="1748"/>
        <v>0</v>
      </c>
      <c r="V2320">
        <f t="shared" si="1749"/>
        <v>0</v>
      </c>
      <c r="W2320">
        <f t="shared" si="1750"/>
        <v>0</v>
      </c>
      <c r="X2320">
        <f t="shared" si="1751"/>
        <v>0</v>
      </c>
      <c r="Y2320" s="10" t="e">
        <f t="shared" si="1752"/>
        <v>#VALUE!</v>
      </c>
      <c r="Z2320" t="e">
        <f t="shared" si="1753"/>
        <v>#VALUE!</v>
      </c>
      <c r="AA2320" t="e">
        <f t="shared" si="1754"/>
        <v>#VALUE!</v>
      </c>
      <c r="AB2320" t="e">
        <f t="shared" si="1755"/>
        <v>#VALUE!</v>
      </c>
      <c r="AC2320" t="e">
        <f t="shared" si="1756"/>
        <v>#VALUE!</v>
      </c>
      <c r="AD2320" t="e">
        <f t="shared" si="1757"/>
        <v>#VALUE!</v>
      </c>
      <c r="AE2320" t="e">
        <f t="shared" si="1758"/>
        <v>#VALUE!</v>
      </c>
      <c r="AF2320" t="e">
        <f t="shared" si="1759"/>
        <v>#VALUE!</v>
      </c>
      <c r="AG2320" t="e">
        <f t="shared" si="1760"/>
        <v>#VALUE!</v>
      </c>
      <c r="AH2320" t="e">
        <f t="shared" si="1761"/>
        <v>#VALUE!</v>
      </c>
      <c r="BJ2320">
        <f t="shared" si="1762"/>
        <v>0</v>
      </c>
    </row>
    <row r="2321" spans="11:62" x14ac:dyDescent="0.2">
      <c r="K2321">
        <f>WeedDataInput!F2319</f>
        <v>0</v>
      </c>
      <c r="L2321">
        <f>WeedDataInput!G2319</f>
        <v>0</v>
      </c>
      <c r="M2321" s="10" t="str">
        <f t="shared" si="1740"/>
        <v>;0</v>
      </c>
      <c r="N2321" t="str">
        <f t="shared" si="1741"/>
        <v>;0</v>
      </c>
      <c r="O2321" t="str">
        <f t="shared" si="1742"/>
        <v>0</v>
      </c>
      <c r="P2321">
        <f t="shared" si="1743"/>
        <v>0</v>
      </c>
      <c r="Q2321">
        <f t="shared" si="1744"/>
        <v>0</v>
      </c>
      <c r="R2321">
        <f t="shared" si="1745"/>
        <v>0</v>
      </c>
      <c r="S2321">
        <f t="shared" si="1746"/>
        <v>0</v>
      </c>
      <c r="T2321">
        <f t="shared" si="1747"/>
        <v>0</v>
      </c>
      <c r="U2321">
        <f t="shared" si="1748"/>
        <v>0</v>
      </c>
      <c r="V2321">
        <f t="shared" si="1749"/>
        <v>0</v>
      </c>
      <c r="W2321">
        <f t="shared" si="1750"/>
        <v>0</v>
      </c>
      <c r="X2321">
        <f t="shared" si="1751"/>
        <v>0</v>
      </c>
      <c r="Y2321" s="10" t="e">
        <f t="shared" si="1752"/>
        <v>#VALUE!</v>
      </c>
      <c r="Z2321" t="e">
        <f t="shared" si="1753"/>
        <v>#VALUE!</v>
      </c>
      <c r="AA2321" t="e">
        <f t="shared" si="1754"/>
        <v>#VALUE!</v>
      </c>
      <c r="AB2321" t="e">
        <f t="shared" si="1755"/>
        <v>#VALUE!</v>
      </c>
      <c r="AC2321" t="e">
        <f t="shared" si="1756"/>
        <v>#VALUE!</v>
      </c>
      <c r="AD2321" t="e">
        <f t="shared" si="1757"/>
        <v>#VALUE!</v>
      </c>
      <c r="AE2321" t="e">
        <f t="shared" si="1758"/>
        <v>#VALUE!</v>
      </c>
      <c r="AF2321" t="e">
        <f t="shared" si="1759"/>
        <v>#VALUE!</v>
      </c>
      <c r="AG2321" t="e">
        <f t="shared" si="1760"/>
        <v>#VALUE!</v>
      </c>
      <c r="AH2321" t="e">
        <f t="shared" si="1761"/>
        <v>#VALUE!</v>
      </c>
      <c r="BJ2321">
        <f t="shared" si="1762"/>
        <v>0</v>
      </c>
    </row>
    <row r="2322" spans="11:62" x14ac:dyDescent="0.2">
      <c r="K2322">
        <f>WeedDataInput!F2320</f>
        <v>0</v>
      </c>
      <c r="L2322">
        <f>WeedDataInput!G2320</f>
        <v>0</v>
      </c>
      <c r="M2322" s="10" t="str">
        <f t="shared" si="1740"/>
        <v>;0</v>
      </c>
      <c r="N2322" t="str">
        <f t="shared" si="1741"/>
        <v>;0</v>
      </c>
      <c r="O2322" t="str">
        <f t="shared" si="1742"/>
        <v>0</v>
      </c>
      <c r="P2322">
        <f t="shared" si="1743"/>
        <v>0</v>
      </c>
      <c r="Q2322">
        <f t="shared" si="1744"/>
        <v>0</v>
      </c>
      <c r="R2322">
        <f t="shared" si="1745"/>
        <v>0</v>
      </c>
      <c r="S2322">
        <f t="shared" si="1746"/>
        <v>0</v>
      </c>
      <c r="T2322">
        <f t="shared" si="1747"/>
        <v>0</v>
      </c>
      <c r="U2322">
        <f t="shared" si="1748"/>
        <v>0</v>
      </c>
      <c r="V2322">
        <f t="shared" si="1749"/>
        <v>0</v>
      </c>
      <c r="W2322">
        <f t="shared" si="1750"/>
        <v>0</v>
      </c>
      <c r="X2322">
        <f t="shared" si="1751"/>
        <v>0</v>
      </c>
      <c r="Y2322" s="10" t="e">
        <f t="shared" si="1752"/>
        <v>#VALUE!</v>
      </c>
      <c r="Z2322" t="e">
        <f t="shared" si="1753"/>
        <v>#VALUE!</v>
      </c>
      <c r="AA2322" t="e">
        <f t="shared" si="1754"/>
        <v>#VALUE!</v>
      </c>
      <c r="AB2322" t="e">
        <f t="shared" si="1755"/>
        <v>#VALUE!</v>
      </c>
      <c r="AC2322" t="e">
        <f t="shared" si="1756"/>
        <v>#VALUE!</v>
      </c>
      <c r="AD2322" t="e">
        <f t="shared" si="1757"/>
        <v>#VALUE!</v>
      </c>
      <c r="AE2322" t="e">
        <f t="shared" si="1758"/>
        <v>#VALUE!</v>
      </c>
      <c r="AF2322" t="e">
        <f t="shared" si="1759"/>
        <v>#VALUE!</v>
      </c>
      <c r="AG2322" t="e">
        <f t="shared" si="1760"/>
        <v>#VALUE!</v>
      </c>
      <c r="AH2322" t="e">
        <f t="shared" si="1761"/>
        <v>#VALUE!</v>
      </c>
      <c r="BJ2322">
        <f t="shared" si="1762"/>
        <v>0</v>
      </c>
    </row>
    <row r="2323" spans="11:62" x14ac:dyDescent="0.2">
      <c r="K2323">
        <f>WeedDataInput!F2321</f>
        <v>0</v>
      </c>
      <c r="L2323">
        <f>WeedDataInput!G2321</f>
        <v>0</v>
      </c>
      <c r="M2323" s="10" t="str">
        <f t="shared" si="1740"/>
        <v>;0</v>
      </c>
      <c r="N2323" t="str">
        <f t="shared" si="1741"/>
        <v>;0</v>
      </c>
      <c r="O2323" t="str">
        <f t="shared" si="1742"/>
        <v>0</v>
      </c>
      <c r="P2323">
        <f t="shared" si="1743"/>
        <v>0</v>
      </c>
      <c r="Q2323">
        <f t="shared" si="1744"/>
        <v>0</v>
      </c>
      <c r="R2323">
        <f t="shared" si="1745"/>
        <v>0</v>
      </c>
      <c r="S2323">
        <f t="shared" si="1746"/>
        <v>0</v>
      </c>
      <c r="T2323">
        <f t="shared" si="1747"/>
        <v>0</v>
      </c>
      <c r="U2323">
        <f t="shared" si="1748"/>
        <v>0</v>
      </c>
      <c r="V2323">
        <f t="shared" si="1749"/>
        <v>0</v>
      </c>
      <c r="W2323">
        <f t="shared" si="1750"/>
        <v>0</v>
      </c>
      <c r="X2323">
        <f t="shared" si="1751"/>
        <v>0</v>
      </c>
      <c r="Y2323" s="10" t="e">
        <f t="shared" si="1752"/>
        <v>#VALUE!</v>
      </c>
      <c r="Z2323" t="e">
        <f t="shared" si="1753"/>
        <v>#VALUE!</v>
      </c>
      <c r="AA2323" t="e">
        <f t="shared" si="1754"/>
        <v>#VALUE!</v>
      </c>
      <c r="AB2323" t="e">
        <f t="shared" si="1755"/>
        <v>#VALUE!</v>
      </c>
      <c r="AC2323" t="e">
        <f t="shared" si="1756"/>
        <v>#VALUE!</v>
      </c>
      <c r="AD2323" t="e">
        <f t="shared" si="1757"/>
        <v>#VALUE!</v>
      </c>
      <c r="AE2323" t="e">
        <f t="shared" si="1758"/>
        <v>#VALUE!</v>
      </c>
      <c r="AF2323" t="e">
        <f t="shared" si="1759"/>
        <v>#VALUE!</v>
      </c>
      <c r="AG2323" t="e">
        <f t="shared" si="1760"/>
        <v>#VALUE!</v>
      </c>
      <c r="AH2323" t="e">
        <f t="shared" si="1761"/>
        <v>#VALUE!</v>
      </c>
      <c r="BJ2323">
        <f t="shared" si="1762"/>
        <v>0</v>
      </c>
    </row>
    <row r="2324" spans="11:62" x14ac:dyDescent="0.2">
      <c r="K2324">
        <f>WeedDataInput!F2322</f>
        <v>0</v>
      </c>
      <c r="L2324">
        <f>WeedDataInput!G2322</f>
        <v>0</v>
      </c>
      <c r="M2324" s="10" t="str">
        <f t="shared" si="1740"/>
        <v>;0</v>
      </c>
      <c r="N2324" t="str">
        <f t="shared" si="1741"/>
        <v>;0</v>
      </c>
      <c r="O2324" t="str">
        <f t="shared" si="1742"/>
        <v>0</v>
      </c>
      <c r="P2324">
        <f t="shared" si="1743"/>
        <v>0</v>
      </c>
      <c r="Q2324">
        <f t="shared" si="1744"/>
        <v>0</v>
      </c>
      <c r="R2324">
        <f t="shared" si="1745"/>
        <v>0</v>
      </c>
      <c r="S2324">
        <f t="shared" si="1746"/>
        <v>0</v>
      </c>
      <c r="T2324">
        <f t="shared" si="1747"/>
        <v>0</v>
      </c>
      <c r="U2324">
        <f t="shared" si="1748"/>
        <v>0</v>
      </c>
      <c r="V2324">
        <f t="shared" si="1749"/>
        <v>0</v>
      </c>
      <c r="W2324">
        <f t="shared" si="1750"/>
        <v>0</v>
      </c>
      <c r="X2324">
        <f t="shared" si="1751"/>
        <v>0</v>
      </c>
      <c r="Y2324" s="10" t="e">
        <f t="shared" si="1752"/>
        <v>#VALUE!</v>
      </c>
      <c r="Z2324" t="e">
        <f t="shared" si="1753"/>
        <v>#VALUE!</v>
      </c>
      <c r="AA2324" t="e">
        <f t="shared" si="1754"/>
        <v>#VALUE!</v>
      </c>
      <c r="AB2324" t="e">
        <f t="shared" si="1755"/>
        <v>#VALUE!</v>
      </c>
      <c r="AC2324" t="e">
        <f t="shared" si="1756"/>
        <v>#VALUE!</v>
      </c>
      <c r="AD2324" t="e">
        <f t="shared" si="1757"/>
        <v>#VALUE!</v>
      </c>
      <c r="AE2324" t="e">
        <f t="shared" si="1758"/>
        <v>#VALUE!</v>
      </c>
      <c r="AF2324" t="e">
        <f t="shared" si="1759"/>
        <v>#VALUE!</v>
      </c>
      <c r="AG2324" t="e">
        <f t="shared" si="1760"/>
        <v>#VALUE!</v>
      </c>
      <c r="AH2324" t="e">
        <f t="shared" si="1761"/>
        <v>#VALUE!</v>
      </c>
      <c r="BJ2324">
        <f t="shared" si="1762"/>
        <v>0</v>
      </c>
    </row>
    <row r="2325" spans="11:62" x14ac:dyDescent="0.2">
      <c r="K2325">
        <f>WeedDataInput!F2323</f>
        <v>0</v>
      </c>
      <c r="L2325">
        <f>WeedDataInput!G2323</f>
        <v>0</v>
      </c>
      <c r="M2325" s="10" t="str">
        <f t="shared" si="1740"/>
        <v>;0</v>
      </c>
      <c r="N2325" t="str">
        <f t="shared" si="1741"/>
        <v>;0</v>
      </c>
      <c r="O2325" t="str">
        <f t="shared" si="1742"/>
        <v>0</v>
      </c>
      <c r="P2325">
        <f t="shared" si="1743"/>
        <v>0</v>
      </c>
      <c r="Q2325">
        <f t="shared" si="1744"/>
        <v>0</v>
      </c>
      <c r="R2325">
        <f t="shared" si="1745"/>
        <v>0</v>
      </c>
      <c r="S2325">
        <f t="shared" si="1746"/>
        <v>0</v>
      </c>
      <c r="T2325">
        <f t="shared" si="1747"/>
        <v>0</v>
      </c>
      <c r="U2325">
        <f t="shared" si="1748"/>
        <v>0</v>
      </c>
      <c r="V2325">
        <f t="shared" si="1749"/>
        <v>0</v>
      </c>
      <c r="W2325">
        <f t="shared" si="1750"/>
        <v>0</v>
      </c>
      <c r="X2325">
        <f t="shared" si="1751"/>
        <v>0</v>
      </c>
      <c r="Y2325" s="10" t="e">
        <f t="shared" si="1752"/>
        <v>#VALUE!</v>
      </c>
      <c r="Z2325" t="e">
        <f t="shared" si="1753"/>
        <v>#VALUE!</v>
      </c>
      <c r="AA2325" t="e">
        <f t="shared" si="1754"/>
        <v>#VALUE!</v>
      </c>
      <c r="AB2325" t="e">
        <f t="shared" si="1755"/>
        <v>#VALUE!</v>
      </c>
      <c r="AC2325" t="e">
        <f t="shared" si="1756"/>
        <v>#VALUE!</v>
      </c>
      <c r="AD2325" t="e">
        <f t="shared" si="1757"/>
        <v>#VALUE!</v>
      </c>
      <c r="AE2325" t="e">
        <f t="shared" si="1758"/>
        <v>#VALUE!</v>
      </c>
      <c r="AF2325" t="e">
        <f t="shared" si="1759"/>
        <v>#VALUE!</v>
      </c>
      <c r="AG2325" t="e">
        <f t="shared" si="1760"/>
        <v>#VALUE!</v>
      </c>
      <c r="AH2325" t="e">
        <f t="shared" si="1761"/>
        <v>#VALUE!</v>
      </c>
      <c r="BJ2325">
        <f t="shared" si="1762"/>
        <v>0</v>
      </c>
    </row>
    <row r="2326" spans="11:62" x14ac:dyDescent="0.2">
      <c r="K2326">
        <f>WeedDataInput!F2324</f>
        <v>0</v>
      </c>
      <c r="L2326">
        <f>WeedDataInput!G2324</f>
        <v>0</v>
      </c>
      <c r="M2326" s="10" t="str">
        <f t="shared" si="1740"/>
        <v>;0</v>
      </c>
      <c r="N2326" t="str">
        <f t="shared" si="1741"/>
        <v>;0</v>
      </c>
      <c r="O2326" t="str">
        <f t="shared" si="1742"/>
        <v>0</v>
      </c>
      <c r="P2326">
        <f t="shared" si="1743"/>
        <v>0</v>
      </c>
      <c r="Q2326">
        <f t="shared" si="1744"/>
        <v>0</v>
      </c>
      <c r="R2326">
        <f t="shared" si="1745"/>
        <v>0</v>
      </c>
      <c r="S2326">
        <f t="shared" si="1746"/>
        <v>0</v>
      </c>
      <c r="T2326">
        <f t="shared" si="1747"/>
        <v>0</v>
      </c>
      <c r="U2326">
        <f t="shared" si="1748"/>
        <v>0</v>
      </c>
      <c r="V2326">
        <f t="shared" si="1749"/>
        <v>0</v>
      </c>
      <c r="W2326">
        <f t="shared" si="1750"/>
        <v>0</v>
      </c>
      <c r="X2326">
        <f t="shared" si="1751"/>
        <v>0</v>
      </c>
      <c r="Y2326" s="10" t="e">
        <f t="shared" si="1752"/>
        <v>#VALUE!</v>
      </c>
      <c r="Z2326" t="e">
        <f t="shared" si="1753"/>
        <v>#VALUE!</v>
      </c>
      <c r="AA2326" t="e">
        <f t="shared" si="1754"/>
        <v>#VALUE!</v>
      </c>
      <c r="AB2326" t="e">
        <f t="shared" si="1755"/>
        <v>#VALUE!</v>
      </c>
      <c r="AC2326" t="e">
        <f t="shared" si="1756"/>
        <v>#VALUE!</v>
      </c>
      <c r="AD2326" t="e">
        <f t="shared" si="1757"/>
        <v>#VALUE!</v>
      </c>
      <c r="AE2326" t="e">
        <f t="shared" si="1758"/>
        <v>#VALUE!</v>
      </c>
      <c r="AF2326" t="e">
        <f t="shared" si="1759"/>
        <v>#VALUE!</v>
      </c>
      <c r="AG2326" t="e">
        <f t="shared" si="1760"/>
        <v>#VALUE!</v>
      </c>
      <c r="AH2326" t="e">
        <f t="shared" si="1761"/>
        <v>#VALUE!</v>
      </c>
      <c r="BJ2326">
        <f t="shared" si="1762"/>
        <v>0</v>
      </c>
    </row>
    <row r="2327" spans="11:62" x14ac:dyDescent="0.2">
      <c r="K2327">
        <f>WeedDataInput!F2325</f>
        <v>0</v>
      </c>
      <c r="L2327">
        <f>WeedDataInput!G2325</f>
        <v>0</v>
      </c>
      <c r="M2327" s="10" t="str">
        <f t="shared" si="1740"/>
        <v>;0</v>
      </c>
      <c r="N2327" t="str">
        <f t="shared" si="1741"/>
        <v>;0</v>
      </c>
      <c r="O2327" t="str">
        <f t="shared" si="1742"/>
        <v>0</v>
      </c>
      <c r="P2327">
        <f t="shared" si="1743"/>
        <v>0</v>
      </c>
      <c r="Q2327">
        <f t="shared" si="1744"/>
        <v>0</v>
      </c>
      <c r="R2327">
        <f t="shared" si="1745"/>
        <v>0</v>
      </c>
      <c r="S2327">
        <f t="shared" si="1746"/>
        <v>0</v>
      </c>
      <c r="T2327">
        <f t="shared" si="1747"/>
        <v>0</v>
      </c>
      <c r="U2327">
        <f t="shared" si="1748"/>
        <v>0</v>
      </c>
      <c r="V2327">
        <f t="shared" si="1749"/>
        <v>0</v>
      </c>
      <c r="W2327">
        <f t="shared" si="1750"/>
        <v>0</v>
      </c>
      <c r="X2327">
        <f t="shared" si="1751"/>
        <v>0</v>
      </c>
      <c r="Y2327" s="10" t="e">
        <f t="shared" si="1752"/>
        <v>#VALUE!</v>
      </c>
      <c r="Z2327" t="e">
        <f t="shared" si="1753"/>
        <v>#VALUE!</v>
      </c>
      <c r="AA2327" t="e">
        <f t="shared" si="1754"/>
        <v>#VALUE!</v>
      </c>
      <c r="AB2327" t="e">
        <f t="shared" si="1755"/>
        <v>#VALUE!</v>
      </c>
      <c r="AC2327" t="e">
        <f t="shared" si="1756"/>
        <v>#VALUE!</v>
      </c>
      <c r="AD2327" t="e">
        <f t="shared" si="1757"/>
        <v>#VALUE!</v>
      </c>
      <c r="AE2327" t="e">
        <f t="shared" si="1758"/>
        <v>#VALUE!</v>
      </c>
      <c r="AF2327" t="e">
        <f t="shared" si="1759"/>
        <v>#VALUE!</v>
      </c>
      <c r="AG2327" t="e">
        <f t="shared" si="1760"/>
        <v>#VALUE!</v>
      </c>
      <c r="AH2327" t="e">
        <f t="shared" si="1761"/>
        <v>#VALUE!</v>
      </c>
      <c r="BJ2327">
        <f t="shared" si="1762"/>
        <v>0</v>
      </c>
    </row>
    <row r="2328" spans="11:62" x14ac:dyDescent="0.2">
      <c r="K2328">
        <f>WeedDataInput!F2326</f>
        <v>0</v>
      </c>
      <c r="L2328">
        <f>WeedDataInput!G2326</f>
        <v>0</v>
      </c>
      <c r="M2328" s="10" t="str">
        <f t="shared" si="1740"/>
        <v>;0</v>
      </c>
      <c r="N2328" t="str">
        <f t="shared" si="1741"/>
        <v>;0</v>
      </c>
      <c r="O2328" t="str">
        <f t="shared" si="1742"/>
        <v>0</v>
      </c>
      <c r="P2328">
        <f t="shared" si="1743"/>
        <v>0</v>
      </c>
      <c r="Q2328">
        <f t="shared" si="1744"/>
        <v>0</v>
      </c>
      <c r="R2328">
        <f t="shared" si="1745"/>
        <v>0</v>
      </c>
      <c r="S2328">
        <f t="shared" si="1746"/>
        <v>0</v>
      </c>
      <c r="T2328">
        <f t="shared" si="1747"/>
        <v>0</v>
      </c>
      <c r="U2328">
        <f t="shared" si="1748"/>
        <v>0</v>
      </c>
      <c r="V2328">
        <f t="shared" si="1749"/>
        <v>0</v>
      </c>
      <c r="W2328">
        <f t="shared" si="1750"/>
        <v>0</v>
      </c>
      <c r="X2328">
        <f t="shared" si="1751"/>
        <v>0</v>
      </c>
      <c r="Y2328" s="10" t="e">
        <f t="shared" si="1752"/>
        <v>#VALUE!</v>
      </c>
      <c r="Z2328" t="e">
        <f t="shared" si="1753"/>
        <v>#VALUE!</v>
      </c>
      <c r="AA2328" t="e">
        <f t="shared" si="1754"/>
        <v>#VALUE!</v>
      </c>
      <c r="AB2328" t="e">
        <f t="shared" si="1755"/>
        <v>#VALUE!</v>
      </c>
      <c r="AC2328" t="e">
        <f t="shared" si="1756"/>
        <v>#VALUE!</v>
      </c>
      <c r="AD2328" t="e">
        <f t="shared" si="1757"/>
        <v>#VALUE!</v>
      </c>
      <c r="AE2328" t="e">
        <f t="shared" si="1758"/>
        <v>#VALUE!</v>
      </c>
      <c r="AF2328" t="e">
        <f t="shared" si="1759"/>
        <v>#VALUE!</v>
      </c>
      <c r="AG2328" t="e">
        <f t="shared" si="1760"/>
        <v>#VALUE!</v>
      </c>
      <c r="AH2328" t="e">
        <f t="shared" si="1761"/>
        <v>#VALUE!</v>
      </c>
      <c r="BJ2328">
        <f t="shared" si="1762"/>
        <v>0</v>
      </c>
    </row>
    <row r="2329" spans="11:62" x14ac:dyDescent="0.2">
      <c r="K2329">
        <f>WeedDataInput!F2327</f>
        <v>0</v>
      </c>
      <c r="L2329">
        <f>WeedDataInput!G2327</f>
        <v>0</v>
      </c>
      <c r="M2329" s="10" t="str">
        <f t="shared" si="1740"/>
        <v>;0</v>
      </c>
      <c r="N2329" t="str">
        <f t="shared" si="1741"/>
        <v>;0</v>
      </c>
      <c r="O2329" t="str">
        <f t="shared" si="1742"/>
        <v>0</v>
      </c>
      <c r="P2329">
        <f t="shared" si="1743"/>
        <v>0</v>
      </c>
      <c r="Q2329">
        <f t="shared" si="1744"/>
        <v>0</v>
      </c>
      <c r="R2329">
        <f t="shared" si="1745"/>
        <v>0</v>
      </c>
      <c r="S2329">
        <f t="shared" si="1746"/>
        <v>0</v>
      </c>
      <c r="T2329">
        <f t="shared" si="1747"/>
        <v>0</v>
      </c>
      <c r="U2329">
        <f t="shared" si="1748"/>
        <v>0</v>
      </c>
      <c r="V2329">
        <f t="shared" si="1749"/>
        <v>0</v>
      </c>
      <c r="W2329">
        <f t="shared" si="1750"/>
        <v>0</v>
      </c>
      <c r="X2329">
        <f t="shared" si="1751"/>
        <v>0</v>
      </c>
      <c r="Y2329" s="10" t="e">
        <f t="shared" si="1752"/>
        <v>#VALUE!</v>
      </c>
      <c r="Z2329" t="e">
        <f t="shared" si="1753"/>
        <v>#VALUE!</v>
      </c>
      <c r="AA2329" t="e">
        <f t="shared" si="1754"/>
        <v>#VALUE!</v>
      </c>
      <c r="AB2329" t="e">
        <f t="shared" si="1755"/>
        <v>#VALUE!</v>
      </c>
      <c r="AC2329" t="e">
        <f t="shared" si="1756"/>
        <v>#VALUE!</v>
      </c>
      <c r="AD2329" t="e">
        <f t="shared" si="1757"/>
        <v>#VALUE!</v>
      </c>
      <c r="AE2329" t="e">
        <f t="shared" si="1758"/>
        <v>#VALUE!</v>
      </c>
      <c r="AF2329" t="e">
        <f t="shared" si="1759"/>
        <v>#VALUE!</v>
      </c>
      <c r="AG2329" t="e">
        <f t="shared" si="1760"/>
        <v>#VALUE!</v>
      </c>
      <c r="AH2329" t="e">
        <f t="shared" si="1761"/>
        <v>#VALUE!</v>
      </c>
      <c r="BJ2329">
        <f t="shared" si="1762"/>
        <v>0</v>
      </c>
    </row>
    <row r="2330" spans="11:62" x14ac:dyDescent="0.2">
      <c r="K2330">
        <f>WeedDataInput!F2328</f>
        <v>0</v>
      </c>
      <c r="L2330">
        <f>WeedDataInput!G2328</f>
        <v>0</v>
      </c>
      <c r="M2330" s="10" t="str">
        <f t="shared" si="1740"/>
        <v>;0</v>
      </c>
      <c r="N2330" t="str">
        <f t="shared" si="1741"/>
        <v>;0</v>
      </c>
      <c r="O2330" t="str">
        <f t="shared" si="1742"/>
        <v>0</v>
      </c>
      <c r="P2330">
        <f t="shared" si="1743"/>
        <v>0</v>
      </c>
      <c r="Q2330">
        <f t="shared" si="1744"/>
        <v>0</v>
      </c>
      <c r="R2330">
        <f t="shared" si="1745"/>
        <v>0</v>
      </c>
      <c r="S2330">
        <f t="shared" si="1746"/>
        <v>0</v>
      </c>
      <c r="T2330">
        <f t="shared" si="1747"/>
        <v>0</v>
      </c>
      <c r="U2330">
        <f t="shared" si="1748"/>
        <v>0</v>
      </c>
      <c r="V2330">
        <f t="shared" si="1749"/>
        <v>0</v>
      </c>
      <c r="W2330">
        <f t="shared" si="1750"/>
        <v>0</v>
      </c>
      <c r="X2330">
        <f t="shared" si="1751"/>
        <v>0</v>
      </c>
      <c r="Y2330" s="10" t="e">
        <f t="shared" si="1752"/>
        <v>#VALUE!</v>
      </c>
      <c r="Z2330" t="e">
        <f t="shared" si="1753"/>
        <v>#VALUE!</v>
      </c>
      <c r="AA2330" t="e">
        <f t="shared" si="1754"/>
        <v>#VALUE!</v>
      </c>
      <c r="AB2330" t="e">
        <f t="shared" si="1755"/>
        <v>#VALUE!</v>
      </c>
      <c r="AC2330" t="e">
        <f t="shared" si="1756"/>
        <v>#VALUE!</v>
      </c>
      <c r="AD2330" t="e">
        <f t="shared" si="1757"/>
        <v>#VALUE!</v>
      </c>
      <c r="AE2330" t="e">
        <f t="shared" si="1758"/>
        <v>#VALUE!</v>
      </c>
      <c r="AF2330" t="e">
        <f t="shared" si="1759"/>
        <v>#VALUE!</v>
      </c>
      <c r="AG2330" t="e">
        <f t="shared" si="1760"/>
        <v>#VALUE!</v>
      </c>
      <c r="AH2330" t="e">
        <f t="shared" si="1761"/>
        <v>#VALUE!</v>
      </c>
      <c r="BJ2330">
        <f t="shared" si="1762"/>
        <v>0</v>
      </c>
    </row>
    <row r="2331" spans="11:62" x14ac:dyDescent="0.2">
      <c r="K2331">
        <f>WeedDataInput!F2329</f>
        <v>0</v>
      </c>
      <c r="L2331">
        <f>WeedDataInput!G2329</f>
        <v>0</v>
      </c>
      <c r="M2331" s="10" t="str">
        <f t="shared" si="1740"/>
        <v>;0</v>
      </c>
      <c r="N2331" t="str">
        <f t="shared" si="1741"/>
        <v>;0</v>
      </c>
      <c r="O2331" t="str">
        <f t="shared" si="1742"/>
        <v>0</v>
      </c>
      <c r="P2331">
        <f t="shared" si="1743"/>
        <v>0</v>
      </c>
      <c r="Q2331">
        <f t="shared" si="1744"/>
        <v>0</v>
      </c>
      <c r="R2331">
        <f t="shared" si="1745"/>
        <v>0</v>
      </c>
      <c r="S2331">
        <f t="shared" si="1746"/>
        <v>0</v>
      </c>
      <c r="T2331">
        <f t="shared" si="1747"/>
        <v>0</v>
      </c>
      <c r="U2331">
        <f t="shared" si="1748"/>
        <v>0</v>
      </c>
      <c r="V2331">
        <f t="shared" si="1749"/>
        <v>0</v>
      </c>
      <c r="W2331">
        <f t="shared" si="1750"/>
        <v>0</v>
      </c>
      <c r="X2331">
        <f t="shared" si="1751"/>
        <v>0</v>
      </c>
      <c r="Y2331" s="10" t="e">
        <f t="shared" si="1752"/>
        <v>#VALUE!</v>
      </c>
      <c r="Z2331" t="e">
        <f t="shared" si="1753"/>
        <v>#VALUE!</v>
      </c>
      <c r="AA2331" t="e">
        <f t="shared" si="1754"/>
        <v>#VALUE!</v>
      </c>
      <c r="AB2331" t="e">
        <f t="shared" si="1755"/>
        <v>#VALUE!</v>
      </c>
      <c r="AC2331" t="e">
        <f t="shared" si="1756"/>
        <v>#VALUE!</v>
      </c>
      <c r="AD2331" t="e">
        <f t="shared" si="1757"/>
        <v>#VALUE!</v>
      </c>
      <c r="AE2331" t="e">
        <f t="shared" si="1758"/>
        <v>#VALUE!</v>
      </c>
      <c r="AF2331" t="e">
        <f t="shared" si="1759"/>
        <v>#VALUE!</v>
      </c>
      <c r="AG2331" t="e">
        <f t="shared" si="1760"/>
        <v>#VALUE!</v>
      </c>
      <c r="AH2331" t="e">
        <f t="shared" si="1761"/>
        <v>#VALUE!</v>
      </c>
      <c r="BJ2331">
        <f t="shared" si="1762"/>
        <v>0</v>
      </c>
    </row>
    <row r="2332" spans="11:62" x14ac:dyDescent="0.2">
      <c r="K2332">
        <f>WeedDataInput!F2330</f>
        <v>0</v>
      </c>
      <c r="L2332">
        <f>WeedDataInput!G2330</f>
        <v>0</v>
      </c>
      <c r="M2332" s="10" t="str">
        <f t="shared" si="1740"/>
        <v>;0</v>
      </c>
      <c r="N2332" t="str">
        <f t="shared" si="1741"/>
        <v>;0</v>
      </c>
      <c r="O2332" t="str">
        <f t="shared" si="1742"/>
        <v>0</v>
      </c>
      <c r="P2332">
        <f t="shared" si="1743"/>
        <v>0</v>
      </c>
      <c r="Q2332">
        <f t="shared" si="1744"/>
        <v>0</v>
      </c>
      <c r="R2332">
        <f t="shared" si="1745"/>
        <v>0</v>
      </c>
      <c r="S2332">
        <f t="shared" si="1746"/>
        <v>0</v>
      </c>
      <c r="T2332">
        <f t="shared" si="1747"/>
        <v>0</v>
      </c>
      <c r="U2332">
        <f t="shared" si="1748"/>
        <v>0</v>
      </c>
      <c r="V2332">
        <f t="shared" si="1749"/>
        <v>0</v>
      </c>
      <c r="W2332">
        <f t="shared" si="1750"/>
        <v>0</v>
      </c>
      <c r="X2332">
        <f t="shared" si="1751"/>
        <v>0</v>
      </c>
      <c r="Y2332" s="10" t="e">
        <f t="shared" si="1752"/>
        <v>#VALUE!</v>
      </c>
      <c r="Z2332" t="e">
        <f t="shared" si="1753"/>
        <v>#VALUE!</v>
      </c>
      <c r="AA2332" t="e">
        <f t="shared" si="1754"/>
        <v>#VALUE!</v>
      </c>
      <c r="AB2332" t="e">
        <f t="shared" si="1755"/>
        <v>#VALUE!</v>
      </c>
      <c r="AC2332" t="e">
        <f t="shared" si="1756"/>
        <v>#VALUE!</v>
      </c>
      <c r="AD2332" t="e">
        <f t="shared" si="1757"/>
        <v>#VALUE!</v>
      </c>
      <c r="AE2332" t="e">
        <f t="shared" si="1758"/>
        <v>#VALUE!</v>
      </c>
      <c r="AF2332" t="e">
        <f t="shared" si="1759"/>
        <v>#VALUE!</v>
      </c>
      <c r="AG2332" t="e">
        <f t="shared" si="1760"/>
        <v>#VALUE!</v>
      </c>
      <c r="AH2332" t="e">
        <f t="shared" si="1761"/>
        <v>#VALUE!</v>
      </c>
      <c r="BJ2332">
        <f t="shared" si="1762"/>
        <v>0</v>
      </c>
    </row>
    <row r="2333" spans="11:62" x14ac:dyDescent="0.2">
      <c r="K2333">
        <f>WeedDataInput!F2331</f>
        <v>0</v>
      </c>
      <c r="L2333">
        <f>WeedDataInput!G2331</f>
        <v>0</v>
      </c>
      <c r="M2333" s="10" t="str">
        <f t="shared" si="1740"/>
        <v>;0</v>
      </c>
      <c r="N2333" t="str">
        <f t="shared" si="1741"/>
        <v>;0</v>
      </c>
      <c r="O2333" t="str">
        <f t="shared" si="1742"/>
        <v>0</v>
      </c>
      <c r="P2333">
        <f t="shared" si="1743"/>
        <v>0</v>
      </c>
      <c r="Q2333">
        <f t="shared" si="1744"/>
        <v>0</v>
      </c>
      <c r="R2333">
        <f t="shared" si="1745"/>
        <v>0</v>
      </c>
      <c r="S2333">
        <f t="shared" si="1746"/>
        <v>0</v>
      </c>
      <c r="T2333">
        <f t="shared" si="1747"/>
        <v>0</v>
      </c>
      <c r="U2333">
        <f t="shared" si="1748"/>
        <v>0</v>
      </c>
      <c r="V2333">
        <f t="shared" si="1749"/>
        <v>0</v>
      </c>
      <c r="W2333">
        <f t="shared" si="1750"/>
        <v>0</v>
      </c>
      <c r="X2333">
        <f t="shared" si="1751"/>
        <v>0</v>
      </c>
      <c r="Y2333" s="10" t="e">
        <f t="shared" si="1752"/>
        <v>#VALUE!</v>
      </c>
      <c r="Z2333" t="e">
        <f t="shared" si="1753"/>
        <v>#VALUE!</v>
      </c>
      <c r="AA2333" t="e">
        <f t="shared" si="1754"/>
        <v>#VALUE!</v>
      </c>
      <c r="AB2333" t="e">
        <f t="shared" si="1755"/>
        <v>#VALUE!</v>
      </c>
      <c r="AC2333" t="e">
        <f t="shared" si="1756"/>
        <v>#VALUE!</v>
      </c>
      <c r="AD2333" t="e">
        <f t="shared" si="1757"/>
        <v>#VALUE!</v>
      </c>
      <c r="AE2333" t="e">
        <f t="shared" si="1758"/>
        <v>#VALUE!</v>
      </c>
      <c r="AF2333" t="e">
        <f t="shared" si="1759"/>
        <v>#VALUE!</v>
      </c>
      <c r="AG2333" t="e">
        <f t="shared" si="1760"/>
        <v>#VALUE!</v>
      </c>
      <c r="AH2333" t="e">
        <f t="shared" si="1761"/>
        <v>#VALUE!</v>
      </c>
      <c r="BJ2333">
        <f t="shared" si="1762"/>
        <v>0</v>
      </c>
    </row>
    <row r="2334" spans="11:62" x14ac:dyDescent="0.2">
      <c r="K2334">
        <f>WeedDataInput!F2332</f>
        <v>0</v>
      </c>
      <c r="L2334">
        <f>WeedDataInput!G2332</f>
        <v>0</v>
      </c>
      <c r="M2334" s="10" t="str">
        <f t="shared" si="1740"/>
        <v>;0</v>
      </c>
      <c r="N2334" t="str">
        <f t="shared" si="1741"/>
        <v>;0</v>
      </c>
      <c r="O2334" t="str">
        <f t="shared" si="1742"/>
        <v>0</v>
      </c>
      <c r="P2334">
        <f t="shared" si="1743"/>
        <v>0</v>
      </c>
      <c r="Q2334">
        <f t="shared" si="1744"/>
        <v>0</v>
      </c>
      <c r="R2334">
        <f t="shared" si="1745"/>
        <v>0</v>
      </c>
      <c r="S2334">
        <f t="shared" si="1746"/>
        <v>0</v>
      </c>
      <c r="T2334">
        <f t="shared" si="1747"/>
        <v>0</v>
      </c>
      <c r="U2334">
        <f t="shared" si="1748"/>
        <v>0</v>
      </c>
      <c r="V2334">
        <f t="shared" si="1749"/>
        <v>0</v>
      </c>
      <c r="W2334">
        <f t="shared" si="1750"/>
        <v>0</v>
      </c>
      <c r="X2334">
        <f t="shared" si="1751"/>
        <v>0</v>
      </c>
      <c r="Y2334" s="10" t="e">
        <f t="shared" si="1752"/>
        <v>#VALUE!</v>
      </c>
      <c r="Z2334" t="e">
        <f t="shared" si="1753"/>
        <v>#VALUE!</v>
      </c>
      <c r="AA2334" t="e">
        <f t="shared" si="1754"/>
        <v>#VALUE!</v>
      </c>
      <c r="AB2334" t="e">
        <f t="shared" si="1755"/>
        <v>#VALUE!</v>
      </c>
      <c r="AC2334" t="e">
        <f t="shared" si="1756"/>
        <v>#VALUE!</v>
      </c>
      <c r="AD2334" t="e">
        <f t="shared" si="1757"/>
        <v>#VALUE!</v>
      </c>
      <c r="AE2334" t="e">
        <f t="shared" si="1758"/>
        <v>#VALUE!</v>
      </c>
      <c r="AF2334" t="e">
        <f t="shared" si="1759"/>
        <v>#VALUE!</v>
      </c>
      <c r="AG2334" t="e">
        <f t="shared" si="1760"/>
        <v>#VALUE!</v>
      </c>
      <c r="AH2334" t="e">
        <f t="shared" si="1761"/>
        <v>#VALUE!</v>
      </c>
      <c r="BJ2334">
        <f t="shared" si="1762"/>
        <v>0</v>
      </c>
    </row>
    <row r="2335" spans="11:62" x14ac:dyDescent="0.2">
      <c r="K2335">
        <f>WeedDataInput!F2333</f>
        <v>0</v>
      </c>
      <c r="L2335">
        <f>WeedDataInput!G2333</f>
        <v>0</v>
      </c>
      <c r="M2335" s="10" t="str">
        <f t="shared" si="1740"/>
        <v>;0</v>
      </c>
      <c r="N2335" t="str">
        <f t="shared" si="1741"/>
        <v>;0</v>
      </c>
      <c r="O2335" t="str">
        <f t="shared" si="1742"/>
        <v>0</v>
      </c>
      <c r="P2335">
        <f t="shared" si="1743"/>
        <v>0</v>
      </c>
      <c r="Q2335">
        <f t="shared" si="1744"/>
        <v>0</v>
      </c>
      <c r="R2335">
        <f t="shared" si="1745"/>
        <v>0</v>
      </c>
      <c r="S2335">
        <f t="shared" si="1746"/>
        <v>0</v>
      </c>
      <c r="T2335">
        <f t="shared" si="1747"/>
        <v>0</v>
      </c>
      <c r="U2335">
        <f t="shared" si="1748"/>
        <v>0</v>
      </c>
      <c r="V2335">
        <f t="shared" si="1749"/>
        <v>0</v>
      </c>
      <c r="W2335">
        <f t="shared" si="1750"/>
        <v>0</v>
      </c>
      <c r="X2335">
        <f t="shared" si="1751"/>
        <v>0</v>
      </c>
      <c r="Y2335" s="10" t="e">
        <f t="shared" si="1752"/>
        <v>#VALUE!</v>
      </c>
      <c r="Z2335" t="e">
        <f t="shared" si="1753"/>
        <v>#VALUE!</v>
      </c>
      <c r="AA2335" t="e">
        <f t="shared" si="1754"/>
        <v>#VALUE!</v>
      </c>
      <c r="AB2335" t="e">
        <f t="shared" si="1755"/>
        <v>#VALUE!</v>
      </c>
      <c r="AC2335" t="e">
        <f t="shared" si="1756"/>
        <v>#VALUE!</v>
      </c>
      <c r="AD2335" t="e">
        <f t="shared" si="1757"/>
        <v>#VALUE!</v>
      </c>
      <c r="AE2335" t="e">
        <f t="shared" si="1758"/>
        <v>#VALUE!</v>
      </c>
      <c r="AF2335" t="e">
        <f t="shared" si="1759"/>
        <v>#VALUE!</v>
      </c>
      <c r="AG2335" t="e">
        <f t="shared" si="1760"/>
        <v>#VALUE!</v>
      </c>
      <c r="AH2335" t="e">
        <f t="shared" si="1761"/>
        <v>#VALUE!</v>
      </c>
      <c r="BJ2335">
        <f t="shared" si="1762"/>
        <v>0</v>
      </c>
    </row>
    <row r="2336" spans="11:62" x14ac:dyDescent="0.2">
      <c r="K2336">
        <f>WeedDataInput!F2334</f>
        <v>0</v>
      </c>
      <c r="L2336">
        <f>WeedDataInput!G2334</f>
        <v>0</v>
      </c>
      <c r="M2336" s="10" t="str">
        <f t="shared" si="1740"/>
        <v>;0</v>
      </c>
      <c r="N2336" t="str">
        <f t="shared" si="1741"/>
        <v>;0</v>
      </c>
      <c r="O2336" t="str">
        <f t="shared" si="1742"/>
        <v>0</v>
      </c>
      <c r="P2336">
        <f t="shared" si="1743"/>
        <v>0</v>
      </c>
      <c r="Q2336">
        <f t="shared" si="1744"/>
        <v>0</v>
      </c>
      <c r="R2336">
        <f t="shared" si="1745"/>
        <v>0</v>
      </c>
      <c r="S2336">
        <f t="shared" si="1746"/>
        <v>0</v>
      </c>
      <c r="T2336">
        <f t="shared" si="1747"/>
        <v>0</v>
      </c>
      <c r="U2336">
        <f t="shared" si="1748"/>
        <v>0</v>
      </c>
      <c r="V2336">
        <f t="shared" si="1749"/>
        <v>0</v>
      </c>
      <c r="W2336">
        <f t="shared" si="1750"/>
        <v>0</v>
      </c>
      <c r="X2336">
        <f t="shared" si="1751"/>
        <v>0</v>
      </c>
      <c r="Y2336" s="10" t="e">
        <f t="shared" si="1752"/>
        <v>#VALUE!</v>
      </c>
      <c r="Z2336" t="e">
        <f t="shared" si="1753"/>
        <v>#VALUE!</v>
      </c>
      <c r="AA2336" t="e">
        <f t="shared" si="1754"/>
        <v>#VALUE!</v>
      </c>
      <c r="AB2336" t="e">
        <f t="shared" si="1755"/>
        <v>#VALUE!</v>
      </c>
      <c r="AC2336" t="e">
        <f t="shared" si="1756"/>
        <v>#VALUE!</v>
      </c>
      <c r="AD2336" t="e">
        <f t="shared" si="1757"/>
        <v>#VALUE!</v>
      </c>
      <c r="AE2336" t="e">
        <f t="shared" si="1758"/>
        <v>#VALUE!</v>
      </c>
      <c r="AF2336" t="e">
        <f t="shared" si="1759"/>
        <v>#VALUE!</v>
      </c>
      <c r="AG2336" t="e">
        <f t="shared" si="1760"/>
        <v>#VALUE!</v>
      </c>
      <c r="AH2336" t="e">
        <f t="shared" si="1761"/>
        <v>#VALUE!</v>
      </c>
      <c r="BJ2336">
        <f t="shared" si="1762"/>
        <v>0</v>
      </c>
    </row>
    <row r="2337" spans="11:62" x14ac:dyDescent="0.2">
      <c r="K2337">
        <f>WeedDataInput!F2335</f>
        <v>0</v>
      </c>
      <c r="L2337">
        <f>WeedDataInput!G2335</f>
        <v>0</v>
      </c>
      <c r="M2337" s="10" t="str">
        <f t="shared" si="1740"/>
        <v>;0</v>
      </c>
      <c r="N2337" t="str">
        <f t="shared" si="1741"/>
        <v>;0</v>
      </c>
      <c r="O2337" t="str">
        <f t="shared" si="1742"/>
        <v>0</v>
      </c>
      <c r="P2337">
        <f t="shared" si="1743"/>
        <v>0</v>
      </c>
      <c r="Q2337">
        <f t="shared" si="1744"/>
        <v>0</v>
      </c>
      <c r="R2337">
        <f t="shared" si="1745"/>
        <v>0</v>
      </c>
      <c r="S2337">
        <f t="shared" si="1746"/>
        <v>0</v>
      </c>
      <c r="T2337">
        <f t="shared" si="1747"/>
        <v>0</v>
      </c>
      <c r="U2337">
        <f t="shared" si="1748"/>
        <v>0</v>
      </c>
      <c r="V2337">
        <f t="shared" si="1749"/>
        <v>0</v>
      </c>
      <c r="W2337">
        <f t="shared" si="1750"/>
        <v>0</v>
      </c>
      <c r="X2337">
        <f t="shared" si="1751"/>
        <v>0</v>
      </c>
      <c r="Y2337" s="10" t="e">
        <f t="shared" si="1752"/>
        <v>#VALUE!</v>
      </c>
      <c r="Z2337" t="e">
        <f t="shared" si="1753"/>
        <v>#VALUE!</v>
      </c>
      <c r="AA2337" t="e">
        <f t="shared" si="1754"/>
        <v>#VALUE!</v>
      </c>
      <c r="AB2337" t="e">
        <f t="shared" si="1755"/>
        <v>#VALUE!</v>
      </c>
      <c r="AC2337" t="e">
        <f t="shared" si="1756"/>
        <v>#VALUE!</v>
      </c>
      <c r="AD2337" t="e">
        <f t="shared" si="1757"/>
        <v>#VALUE!</v>
      </c>
      <c r="AE2337" t="e">
        <f t="shared" si="1758"/>
        <v>#VALUE!</v>
      </c>
      <c r="AF2337" t="e">
        <f t="shared" si="1759"/>
        <v>#VALUE!</v>
      </c>
      <c r="AG2337" t="e">
        <f t="shared" si="1760"/>
        <v>#VALUE!</v>
      </c>
      <c r="AH2337" t="e">
        <f t="shared" si="1761"/>
        <v>#VALUE!</v>
      </c>
      <c r="BJ2337">
        <f t="shared" si="1762"/>
        <v>0</v>
      </c>
    </row>
    <row r="2338" spans="11:62" x14ac:dyDescent="0.2">
      <c r="K2338">
        <f>WeedDataInput!F2336</f>
        <v>0</v>
      </c>
      <c r="L2338">
        <f>WeedDataInput!G2336</f>
        <v>0</v>
      </c>
      <c r="M2338" s="10" t="str">
        <f t="shared" si="1740"/>
        <v>;0</v>
      </c>
      <c r="N2338" t="str">
        <f t="shared" si="1741"/>
        <v>;0</v>
      </c>
      <c r="O2338" t="str">
        <f t="shared" si="1742"/>
        <v>0</v>
      </c>
      <c r="P2338">
        <f t="shared" si="1743"/>
        <v>0</v>
      </c>
      <c r="Q2338">
        <f t="shared" si="1744"/>
        <v>0</v>
      </c>
      <c r="R2338">
        <f t="shared" si="1745"/>
        <v>0</v>
      </c>
      <c r="S2338">
        <f t="shared" si="1746"/>
        <v>0</v>
      </c>
      <c r="T2338">
        <f t="shared" si="1747"/>
        <v>0</v>
      </c>
      <c r="U2338">
        <f t="shared" si="1748"/>
        <v>0</v>
      </c>
      <c r="V2338">
        <f t="shared" si="1749"/>
        <v>0</v>
      </c>
      <c r="W2338">
        <f t="shared" si="1750"/>
        <v>0</v>
      </c>
      <c r="X2338">
        <f t="shared" si="1751"/>
        <v>0</v>
      </c>
      <c r="Y2338" s="10" t="e">
        <f t="shared" si="1752"/>
        <v>#VALUE!</v>
      </c>
      <c r="Z2338" t="e">
        <f t="shared" si="1753"/>
        <v>#VALUE!</v>
      </c>
      <c r="AA2338" t="e">
        <f t="shared" si="1754"/>
        <v>#VALUE!</v>
      </c>
      <c r="AB2338" t="e">
        <f t="shared" si="1755"/>
        <v>#VALUE!</v>
      </c>
      <c r="AC2338" t="e">
        <f t="shared" si="1756"/>
        <v>#VALUE!</v>
      </c>
      <c r="AD2338" t="e">
        <f t="shared" si="1757"/>
        <v>#VALUE!</v>
      </c>
      <c r="AE2338" t="e">
        <f t="shared" si="1758"/>
        <v>#VALUE!</v>
      </c>
      <c r="AF2338" t="e">
        <f t="shared" si="1759"/>
        <v>#VALUE!</v>
      </c>
      <c r="AG2338" t="e">
        <f t="shared" si="1760"/>
        <v>#VALUE!</v>
      </c>
      <c r="AH2338" t="e">
        <f t="shared" si="1761"/>
        <v>#VALUE!</v>
      </c>
      <c r="BJ2338">
        <f t="shared" si="1762"/>
        <v>0</v>
      </c>
    </row>
    <row r="2339" spans="11:62" x14ac:dyDescent="0.2">
      <c r="K2339">
        <f>WeedDataInput!F2337</f>
        <v>0</v>
      </c>
      <c r="L2339">
        <f>WeedDataInput!G2337</f>
        <v>0</v>
      </c>
      <c r="M2339" s="10" t="str">
        <f t="shared" si="1740"/>
        <v>;0</v>
      </c>
      <c r="N2339" t="str">
        <f t="shared" si="1741"/>
        <v>;0</v>
      </c>
      <c r="O2339" t="str">
        <f t="shared" si="1742"/>
        <v>0</v>
      </c>
      <c r="P2339">
        <f t="shared" si="1743"/>
        <v>0</v>
      </c>
      <c r="Q2339">
        <f t="shared" si="1744"/>
        <v>0</v>
      </c>
      <c r="R2339">
        <f t="shared" si="1745"/>
        <v>0</v>
      </c>
      <c r="S2339">
        <f t="shared" si="1746"/>
        <v>0</v>
      </c>
      <c r="T2339">
        <f t="shared" si="1747"/>
        <v>0</v>
      </c>
      <c r="U2339">
        <f t="shared" si="1748"/>
        <v>0</v>
      </c>
      <c r="V2339">
        <f t="shared" si="1749"/>
        <v>0</v>
      </c>
      <c r="W2339">
        <f t="shared" si="1750"/>
        <v>0</v>
      </c>
      <c r="X2339">
        <f t="shared" si="1751"/>
        <v>0</v>
      </c>
      <c r="Y2339" s="10" t="e">
        <f t="shared" si="1752"/>
        <v>#VALUE!</v>
      </c>
      <c r="Z2339" t="e">
        <f t="shared" si="1753"/>
        <v>#VALUE!</v>
      </c>
      <c r="AA2339" t="e">
        <f t="shared" si="1754"/>
        <v>#VALUE!</v>
      </c>
      <c r="AB2339" t="e">
        <f t="shared" si="1755"/>
        <v>#VALUE!</v>
      </c>
      <c r="AC2339" t="e">
        <f t="shared" si="1756"/>
        <v>#VALUE!</v>
      </c>
      <c r="AD2339" t="e">
        <f t="shared" si="1757"/>
        <v>#VALUE!</v>
      </c>
      <c r="AE2339" t="e">
        <f t="shared" si="1758"/>
        <v>#VALUE!</v>
      </c>
      <c r="AF2339" t="e">
        <f t="shared" si="1759"/>
        <v>#VALUE!</v>
      </c>
      <c r="AG2339" t="e">
        <f t="shared" si="1760"/>
        <v>#VALUE!</v>
      </c>
      <c r="AH2339" t="e">
        <f t="shared" si="1761"/>
        <v>#VALUE!</v>
      </c>
      <c r="BJ2339">
        <f t="shared" si="1762"/>
        <v>0</v>
      </c>
    </row>
    <row r="2340" spans="11:62" x14ac:dyDescent="0.2">
      <c r="K2340">
        <f>WeedDataInput!F2338</f>
        <v>0</v>
      </c>
      <c r="L2340">
        <f>WeedDataInput!G2338</f>
        <v>0</v>
      </c>
      <c r="M2340" s="10" t="str">
        <f t="shared" si="1740"/>
        <v>;0</v>
      </c>
      <c r="N2340" t="str">
        <f t="shared" si="1741"/>
        <v>;0</v>
      </c>
      <c r="O2340" t="str">
        <f t="shared" si="1742"/>
        <v>0</v>
      </c>
      <c r="P2340">
        <f t="shared" si="1743"/>
        <v>0</v>
      </c>
      <c r="Q2340">
        <f t="shared" si="1744"/>
        <v>0</v>
      </c>
      <c r="R2340">
        <f t="shared" si="1745"/>
        <v>0</v>
      </c>
      <c r="S2340">
        <f t="shared" si="1746"/>
        <v>0</v>
      </c>
      <c r="T2340">
        <f t="shared" si="1747"/>
        <v>0</v>
      </c>
      <c r="U2340">
        <f t="shared" si="1748"/>
        <v>0</v>
      </c>
      <c r="V2340">
        <f t="shared" si="1749"/>
        <v>0</v>
      </c>
      <c r="W2340">
        <f t="shared" si="1750"/>
        <v>0</v>
      </c>
      <c r="X2340">
        <f t="shared" si="1751"/>
        <v>0</v>
      </c>
      <c r="Y2340" s="10" t="e">
        <f t="shared" si="1752"/>
        <v>#VALUE!</v>
      </c>
      <c r="Z2340" t="e">
        <f t="shared" si="1753"/>
        <v>#VALUE!</v>
      </c>
      <c r="AA2340" t="e">
        <f t="shared" si="1754"/>
        <v>#VALUE!</v>
      </c>
      <c r="AB2340" t="e">
        <f t="shared" si="1755"/>
        <v>#VALUE!</v>
      </c>
      <c r="AC2340" t="e">
        <f t="shared" si="1756"/>
        <v>#VALUE!</v>
      </c>
      <c r="AD2340" t="e">
        <f t="shared" si="1757"/>
        <v>#VALUE!</v>
      </c>
      <c r="AE2340" t="e">
        <f t="shared" si="1758"/>
        <v>#VALUE!</v>
      </c>
      <c r="AF2340" t="e">
        <f t="shared" si="1759"/>
        <v>#VALUE!</v>
      </c>
      <c r="AG2340" t="e">
        <f t="shared" si="1760"/>
        <v>#VALUE!</v>
      </c>
      <c r="AH2340" t="e">
        <f t="shared" si="1761"/>
        <v>#VALUE!</v>
      </c>
      <c r="BJ2340">
        <f t="shared" si="1762"/>
        <v>0</v>
      </c>
    </row>
    <row r="2341" spans="11:62" x14ac:dyDescent="0.2">
      <c r="K2341">
        <f>WeedDataInput!F2339</f>
        <v>0</v>
      </c>
      <c r="L2341">
        <f>WeedDataInput!G2339</f>
        <v>0</v>
      </c>
      <c r="M2341" s="10" t="str">
        <f t="shared" si="1740"/>
        <v>;0</v>
      </c>
      <c r="N2341" t="str">
        <f t="shared" si="1741"/>
        <v>;0</v>
      </c>
      <c r="O2341" t="str">
        <f t="shared" si="1742"/>
        <v>0</v>
      </c>
      <c r="P2341">
        <f t="shared" si="1743"/>
        <v>0</v>
      </c>
      <c r="Q2341">
        <f t="shared" si="1744"/>
        <v>0</v>
      </c>
      <c r="R2341">
        <f t="shared" si="1745"/>
        <v>0</v>
      </c>
      <c r="S2341">
        <f t="shared" si="1746"/>
        <v>0</v>
      </c>
      <c r="T2341">
        <f t="shared" si="1747"/>
        <v>0</v>
      </c>
      <c r="U2341">
        <f t="shared" si="1748"/>
        <v>0</v>
      </c>
      <c r="V2341">
        <f t="shared" si="1749"/>
        <v>0</v>
      </c>
      <c r="W2341">
        <f t="shared" si="1750"/>
        <v>0</v>
      </c>
      <c r="X2341">
        <f t="shared" si="1751"/>
        <v>0</v>
      </c>
      <c r="Y2341" s="10" t="e">
        <f t="shared" si="1752"/>
        <v>#VALUE!</v>
      </c>
      <c r="Z2341" t="e">
        <f t="shared" si="1753"/>
        <v>#VALUE!</v>
      </c>
      <c r="AA2341" t="e">
        <f t="shared" si="1754"/>
        <v>#VALUE!</v>
      </c>
      <c r="AB2341" t="e">
        <f t="shared" si="1755"/>
        <v>#VALUE!</v>
      </c>
      <c r="AC2341" t="e">
        <f t="shared" si="1756"/>
        <v>#VALUE!</v>
      </c>
      <c r="AD2341" t="e">
        <f t="shared" si="1757"/>
        <v>#VALUE!</v>
      </c>
      <c r="AE2341" t="e">
        <f t="shared" si="1758"/>
        <v>#VALUE!</v>
      </c>
      <c r="AF2341" t="e">
        <f t="shared" si="1759"/>
        <v>#VALUE!</v>
      </c>
      <c r="AG2341" t="e">
        <f t="shared" si="1760"/>
        <v>#VALUE!</v>
      </c>
      <c r="AH2341" t="e">
        <f t="shared" si="1761"/>
        <v>#VALUE!</v>
      </c>
      <c r="BJ2341">
        <f t="shared" si="1762"/>
        <v>0</v>
      </c>
    </row>
    <row r="2342" spans="11:62" x14ac:dyDescent="0.2">
      <c r="K2342">
        <f>WeedDataInput!F2340</f>
        <v>0</v>
      </c>
      <c r="L2342">
        <f>WeedDataInput!G2340</f>
        <v>0</v>
      </c>
      <c r="M2342" s="10" t="str">
        <f t="shared" si="1740"/>
        <v>;0</v>
      </c>
      <c r="N2342" t="str">
        <f t="shared" si="1741"/>
        <v>;0</v>
      </c>
      <c r="O2342" t="str">
        <f t="shared" si="1742"/>
        <v>0</v>
      </c>
      <c r="P2342">
        <f t="shared" si="1743"/>
        <v>0</v>
      </c>
      <c r="Q2342">
        <f t="shared" si="1744"/>
        <v>0</v>
      </c>
      <c r="R2342">
        <f t="shared" si="1745"/>
        <v>0</v>
      </c>
      <c r="S2342">
        <f t="shared" si="1746"/>
        <v>0</v>
      </c>
      <c r="T2342">
        <f t="shared" si="1747"/>
        <v>0</v>
      </c>
      <c r="U2342">
        <f t="shared" si="1748"/>
        <v>0</v>
      </c>
      <c r="V2342">
        <f t="shared" si="1749"/>
        <v>0</v>
      </c>
      <c r="W2342">
        <f t="shared" si="1750"/>
        <v>0</v>
      </c>
      <c r="X2342">
        <f t="shared" si="1751"/>
        <v>0</v>
      </c>
      <c r="Y2342" s="10" t="e">
        <f t="shared" si="1752"/>
        <v>#VALUE!</v>
      </c>
      <c r="Z2342" t="e">
        <f t="shared" si="1753"/>
        <v>#VALUE!</v>
      </c>
      <c r="AA2342" t="e">
        <f t="shared" si="1754"/>
        <v>#VALUE!</v>
      </c>
      <c r="AB2342" t="e">
        <f t="shared" si="1755"/>
        <v>#VALUE!</v>
      </c>
      <c r="AC2342" t="e">
        <f t="shared" si="1756"/>
        <v>#VALUE!</v>
      </c>
      <c r="AD2342" t="e">
        <f t="shared" si="1757"/>
        <v>#VALUE!</v>
      </c>
      <c r="AE2342" t="e">
        <f t="shared" si="1758"/>
        <v>#VALUE!</v>
      </c>
      <c r="AF2342" t="e">
        <f t="shared" si="1759"/>
        <v>#VALUE!</v>
      </c>
      <c r="AG2342" t="e">
        <f t="shared" si="1760"/>
        <v>#VALUE!</v>
      </c>
      <c r="AH2342" t="e">
        <f t="shared" si="1761"/>
        <v>#VALUE!</v>
      </c>
      <c r="BJ2342">
        <f t="shared" si="1762"/>
        <v>0</v>
      </c>
    </row>
    <row r="2343" spans="11:62" x14ac:dyDescent="0.2">
      <c r="K2343">
        <f>WeedDataInput!F2341</f>
        <v>0</v>
      </c>
      <c r="L2343">
        <f>WeedDataInput!G2341</f>
        <v>0</v>
      </c>
      <c r="M2343" s="10" t="str">
        <f t="shared" si="1740"/>
        <v>;0</v>
      </c>
      <c r="N2343" t="str">
        <f t="shared" si="1741"/>
        <v>;0</v>
      </c>
      <c r="O2343" t="str">
        <f t="shared" si="1742"/>
        <v>0</v>
      </c>
      <c r="P2343">
        <f t="shared" si="1743"/>
        <v>0</v>
      </c>
      <c r="Q2343">
        <f t="shared" si="1744"/>
        <v>0</v>
      </c>
      <c r="R2343">
        <f t="shared" si="1745"/>
        <v>0</v>
      </c>
      <c r="S2343">
        <f t="shared" si="1746"/>
        <v>0</v>
      </c>
      <c r="T2343">
        <f t="shared" si="1747"/>
        <v>0</v>
      </c>
      <c r="U2343">
        <f t="shared" si="1748"/>
        <v>0</v>
      </c>
      <c r="V2343">
        <f t="shared" si="1749"/>
        <v>0</v>
      </c>
      <c r="W2343">
        <f t="shared" si="1750"/>
        <v>0</v>
      </c>
      <c r="X2343">
        <f t="shared" si="1751"/>
        <v>0</v>
      </c>
      <c r="Y2343" s="10" t="e">
        <f t="shared" si="1752"/>
        <v>#VALUE!</v>
      </c>
      <c r="Z2343" t="e">
        <f t="shared" si="1753"/>
        <v>#VALUE!</v>
      </c>
      <c r="AA2343" t="e">
        <f t="shared" si="1754"/>
        <v>#VALUE!</v>
      </c>
      <c r="AB2343" t="e">
        <f t="shared" si="1755"/>
        <v>#VALUE!</v>
      </c>
      <c r="AC2343" t="e">
        <f t="shared" si="1756"/>
        <v>#VALUE!</v>
      </c>
      <c r="AD2343" t="e">
        <f t="shared" si="1757"/>
        <v>#VALUE!</v>
      </c>
      <c r="AE2343" t="e">
        <f t="shared" si="1758"/>
        <v>#VALUE!</v>
      </c>
      <c r="AF2343" t="e">
        <f t="shared" si="1759"/>
        <v>#VALUE!</v>
      </c>
      <c r="AG2343" t="e">
        <f t="shared" si="1760"/>
        <v>#VALUE!</v>
      </c>
      <c r="AH2343" t="e">
        <f t="shared" si="1761"/>
        <v>#VALUE!</v>
      </c>
      <c r="BJ2343">
        <f t="shared" si="1762"/>
        <v>0</v>
      </c>
    </row>
    <row r="2344" spans="11:62" x14ac:dyDescent="0.2">
      <c r="K2344">
        <f>WeedDataInput!F2342</f>
        <v>0</v>
      </c>
      <c r="L2344">
        <f>WeedDataInput!G2342</f>
        <v>0</v>
      </c>
      <c r="M2344" s="10" t="str">
        <f t="shared" si="1740"/>
        <v>;0</v>
      </c>
      <c r="N2344" t="str">
        <f t="shared" si="1741"/>
        <v>;0</v>
      </c>
      <c r="O2344" t="str">
        <f t="shared" si="1742"/>
        <v>0</v>
      </c>
      <c r="P2344">
        <f t="shared" si="1743"/>
        <v>0</v>
      </c>
      <c r="Q2344">
        <f t="shared" si="1744"/>
        <v>0</v>
      </c>
      <c r="R2344">
        <f t="shared" si="1745"/>
        <v>0</v>
      </c>
      <c r="S2344">
        <f t="shared" si="1746"/>
        <v>0</v>
      </c>
      <c r="T2344">
        <f t="shared" si="1747"/>
        <v>0</v>
      </c>
      <c r="U2344">
        <f t="shared" si="1748"/>
        <v>0</v>
      </c>
      <c r="V2344">
        <f t="shared" si="1749"/>
        <v>0</v>
      </c>
      <c r="W2344">
        <f t="shared" si="1750"/>
        <v>0</v>
      </c>
      <c r="X2344">
        <f t="shared" si="1751"/>
        <v>0</v>
      </c>
      <c r="Y2344" s="10" t="e">
        <f t="shared" si="1752"/>
        <v>#VALUE!</v>
      </c>
      <c r="Z2344" t="e">
        <f t="shared" si="1753"/>
        <v>#VALUE!</v>
      </c>
      <c r="AA2344" t="e">
        <f t="shared" si="1754"/>
        <v>#VALUE!</v>
      </c>
      <c r="AB2344" t="e">
        <f t="shared" si="1755"/>
        <v>#VALUE!</v>
      </c>
      <c r="AC2344" t="e">
        <f t="shared" si="1756"/>
        <v>#VALUE!</v>
      </c>
      <c r="AD2344" t="e">
        <f t="shared" si="1757"/>
        <v>#VALUE!</v>
      </c>
      <c r="AE2344" t="e">
        <f t="shared" si="1758"/>
        <v>#VALUE!</v>
      </c>
      <c r="AF2344" t="e">
        <f t="shared" si="1759"/>
        <v>#VALUE!</v>
      </c>
      <c r="AG2344" t="e">
        <f t="shared" si="1760"/>
        <v>#VALUE!</v>
      </c>
      <c r="AH2344" t="e">
        <f t="shared" si="1761"/>
        <v>#VALUE!</v>
      </c>
      <c r="BJ2344">
        <f t="shared" si="1762"/>
        <v>0</v>
      </c>
    </row>
    <row r="2345" spans="11:62" x14ac:dyDescent="0.2">
      <c r="K2345">
        <f>WeedDataInput!F2343</f>
        <v>0</v>
      </c>
      <c r="L2345">
        <f>WeedDataInput!G2343</f>
        <v>0</v>
      </c>
      <c r="M2345" s="10" t="str">
        <f t="shared" si="1740"/>
        <v>;0</v>
      </c>
      <c r="N2345" t="str">
        <f t="shared" si="1741"/>
        <v>;0</v>
      </c>
      <c r="O2345" t="str">
        <f t="shared" si="1742"/>
        <v>0</v>
      </c>
      <c r="P2345">
        <f t="shared" si="1743"/>
        <v>0</v>
      </c>
      <c r="Q2345">
        <f t="shared" si="1744"/>
        <v>0</v>
      </c>
      <c r="R2345">
        <f t="shared" si="1745"/>
        <v>0</v>
      </c>
      <c r="S2345">
        <f t="shared" si="1746"/>
        <v>0</v>
      </c>
      <c r="T2345">
        <f t="shared" si="1747"/>
        <v>0</v>
      </c>
      <c r="U2345">
        <f t="shared" si="1748"/>
        <v>0</v>
      </c>
      <c r="V2345">
        <f t="shared" si="1749"/>
        <v>0</v>
      </c>
      <c r="W2345">
        <f t="shared" si="1750"/>
        <v>0</v>
      </c>
      <c r="X2345">
        <f t="shared" si="1751"/>
        <v>0</v>
      </c>
      <c r="Y2345" s="10" t="e">
        <f t="shared" si="1752"/>
        <v>#VALUE!</v>
      </c>
      <c r="Z2345" t="e">
        <f t="shared" si="1753"/>
        <v>#VALUE!</v>
      </c>
      <c r="AA2345" t="e">
        <f t="shared" si="1754"/>
        <v>#VALUE!</v>
      </c>
      <c r="AB2345" t="e">
        <f t="shared" si="1755"/>
        <v>#VALUE!</v>
      </c>
      <c r="AC2345" t="e">
        <f t="shared" si="1756"/>
        <v>#VALUE!</v>
      </c>
      <c r="AD2345" t="e">
        <f t="shared" si="1757"/>
        <v>#VALUE!</v>
      </c>
      <c r="AE2345" t="e">
        <f t="shared" si="1758"/>
        <v>#VALUE!</v>
      </c>
      <c r="AF2345" t="e">
        <f t="shared" si="1759"/>
        <v>#VALUE!</v>
      </c>
      <c r="AG2345" t="e">
        <f t="shared" si="1760"/>
        <v>#VALUE!</v>
      </c>
      <c r="AH2345" t="e">
        <f t="shared" si="1761"/>
        <v>#VALUE!</v>
      </c>
      <c r="BJ2345">
        <f t="shared" si="1762"/>
        <v>0</v>
      </c>
    </row>
    <row r="2346" spans="11:62" x14ac:dyDescent="0.2">
      <c r="K2346">
        <f>WeedDataInput!F2344</f>
        <v>0</v>
      </c>
      <c r="L2346">
        <f>WeedDataInput!G2344</f>
        <v>0</v>
      </c>
      <c r="M2346" s="10" t="str">
        <f t="shared" si="1740"/>
        <v>;0</v>
      </c>
      <c r="N2346" t="str">
        <f t="shared" si="1741"/>
        <v>;0</v>
      </c>
      <c r="O2346" t="str">
        <f t="shared" si="1742"/>
        <v>0</v>
      </c>
      <c r="P2346">
        <f t="shared" si="1743"/>
        <v>0</v>
      </c>
      <c r="Q2346">
        <f t="shared" si="1744"/>
        <v>0</v>
      </c>
      <c r="R2346">
        <f t="shared" si="1745"/>
        <v>0</v>
      </c>
      <c r="S2346">
        <f t="shared" si="1746"/>
        <v>0</v>
      </c>
      <c r="T2346">
        <f t="shared" si="1747"/>
        <v>0</v>
      </c>
      <c r="U2346">
        <f t="shared" si="1748"/>
        <v>0</v>
      </c>
      <c r="V2346">
        <f t="shared" si="1749"/>
        <v>0</v>
      </c>
      <c r="W2346">
        <f t="shared" si="1750"/>
        <v>0</v>
      </c>
      <c r="X2346">
        <f t="shared" si="1751"/>
        <v>0</v>
      </c>
      <c r="Y2346" s="10" t="e">
        <f t="shared" si="1752"/>
        <v>#VALUE!</v>
      </c>
      <c r="Z2346" t="e">
        <f t="shared" si="1753"/>
        <v>#VALUE!</v>
      </c>
      <c r="AA2346" t="e">
        <f t="shared" si="1754"/>
        <v>#VALUE!</v>
      </c>
      <c r="AB2346" t="e">
        <f t="shared" si="1755"/>
        <v>#VALUE!</v>
      </c>
      <c r="AC2346" t="e">
        <f t="shared" si="1756"/>
        <v>#VALUE!</v>
      </c>
      <c r="AD2346" t="e">
        <f t="shared" si="1757"/>
        <v>#VALUE!</v>
      </c>
      <c r="AE2346" t="e">
        <f t="shared" si="1758"/>
        <v>#VALUE!</v>
      </c>
      <c r="AF2346" t="e">
        <f t="shared" si="1759"/>
        <v>#VALUE!</v>
      </c>
      <c r="AG2346" t="e">
        <f t="shared" si="1760"/>
        <v>#VALUE!</v>
      </c>
      <c r="AH2346" t="e">
        <f t="shared" si="1761"/>
        <v>#VALUE!</v>
      </c>
      <c r="BJ2346">
        <f t="shared" si="1762"/>
        <v>0</v>
      </c>
    </row>
    <row r="2347" spans="11:62" x14ac:dyDescent="0.2">
      <c r="K2347">
        <f>WeedDataInput!F2345</f>
        <v>0</v>
      </c>
      <c r="L2347">
        <f>WeedDataInput!G2345</f>
        <v>0</v>
      </c>
      <c r="M2347" s="10" t="str">
        <f t="shared" si="1740"/>
        <v>;0</v>
      </c>
      <c r="N2347" t="str">
        <f t="shared" si="1741"/>
        <v>;0</v>
      </c>
      <c r="O2347" t="str">
        <f t="shared" si="1742"/>
        <v>0</v>
      </c>
      <c r="P2347">
        <f t="shared" si="1743"/>
        <v>0</v>
      </c>
      <c r="Q2347">
        <f t="shared" si="1744"/>
        <v>0</v>
      </c>
      <c r="R2347">
        <f t="shared" si="1745"/>
        <v>0</v>
      </c>
      <c r="S2347">
        <f t="shared" si="1746"/>
        <v>0</v>
      </c>
      <c r="T2347">
        <f t="shared" si="1747"/>
        <v>0</v>
      </c>
      <c r="U2347">
        <f t="shared" si="1748"/>
        <v>0</v>
      </c>
      <c r="V2347">
        <f t="shared" si="1749"/>
        <v>0</v>
      </c>
      <c r="W2347">
        <f t="shared" si="1750"/>
        <v>0</v>
      </c>
      <c r="X2347">
        <f t="shared" si="1751"/>
        <v>0</v>
      </c>
      <c r="Y2347" s="10" t="e">
        <f t="shared" si="1752"/>
        <v>#VALUE!</v>
      </c>
      <c r="Z2347" t="e">
        <f t="shared" si="1753"/>
        <v>#VALUE!</v>
      </c>
      <c r="AA2347" t="e">
        <f t="shared" si="1754"/>
        <v>#VALUE!</v>
      </c>
      <c r="AB2347" t="e">
        <f t="shared" si="1755"/>
        <v>#VALUE!</v>
      </c>
      <c r="AC2347" t="e">
        <f t="shared" si="1756"/>
        <v>#VALUE!</v>
      </c>
      <c r="AD2347" t="e">
        <f t="shared" si="1757"/>
        <v>#VALUE!</v>
      </c>
      <c r="AE2347" t="e">
        <f t="shared" si="1758"/>
        <v>#VALUE!</v>
      </c>
      <c r="AF2347" t="e">
        <f t="shared" si="1759"/>
        <v>#VALUE!</v>
      </c>
      <c r="AG2347" t="e">
        <f t="shared" si="1760"/>
        <v>#VALUE!</v>
      </c>
      <c r="AH2347" t="e">
        <f t="shared" si="1761"/>
        <v>#VALUE!</v>
      </c>
      <c r="BJ2347">
        <f t="shared" si="1762"/>
        <v>0</v>
      </c>
    </row>
    <row r="2348" spans="11:62" x14ac:dyDescent="0.2">
      <c r="K2348">
        <f>WeedDataInput!F2346</f>
        <v>0</v>
      </c>
      <c r="L2348">
        <f>WeedDataInput!G2346</f>
        <v>0</v>
      </c>
      <c r="M2348" s="10" t="str">
        <f t="shared" ref="M2348:M2411" si="1763">";"&amp;L2348</f>
        <v>;0</v>
      </c>
      <c r="N2348" t="str">
        <f t="shared" ref="N2348:N2411" si="1764">TRIM(M2348)</f>
        <v>;0</v>
      </c>
      <c r="O2348" t="str">
        <f t="shared" ref="O2348:O2411" si="1765">_xlfn.TEXTAFTER(N2348,";")</f>
        <v>0</v>
      </c>
      <c r="P2348">
        <f t="shared" ref="P2348:P2411" si="1766">IFERROR(_xlfn.TEXTAFTER(O2348,";"),0)</f>
        <v>0</v>
      </c>
      <c r="Q2348">
        <f t="shared" ref="Q2348:Q2411" si="1767">IFERROR(_xlfn.TEXTAFTER(P2348,";"),0)</f>
        <v>0</v>
      </c>
      <c r="R2348">
        <f t="shared" ref="R2348:R2411" si="1768">IFERROR(_xlfn.TEXTAFTER(Q2348,";"),0)</f>
        <v>0</v>
      </c>
      <c r="S2348">
        <f t="shared" ref="S2348:S2411" si="1769">IFERROR(_xlfn.TEXTAFTER(R2348,";"),0)</f>
        <v>0</v>
      </c>
      <c r="T2348">
        <f t="shared" ref="T2348:T2411" si="1770">IFERROR(_xlfn.TEXTAFTER(S2348,";"),0)</f>
        <v>0</v>
      </c>
      <c r="U2348">
        <f t="shared" ref="U2348:U2411" si="1771">IFERROR(_xlfn.TEXTAFTER(T2348,";"),0)</f>
        <v>0</v>
      </c>
      <c r="V2348">
        <f t="shared" ref="V2348:V2411" si="1772">IFERROR(_xlfn.TEXTAFTER(U2348,";"),0)</f>
        <v>0</v>
      </c>
      <c r="W2348">
        <f t="shared" ref="W2348:W2411" si="1773">IFERROR(_xlfn.TEXTAFTER(V2348,";"),0)</f>
        <v>0</v>
      </c>
      <c r="X2348">
        <f t="shared" ref="X2348:X2411" si="1774">IFERROR(_xlfn.TEXTAFTER(W2348,";"),0)</f>
        <v>0</v>
      </c>
      <c r="Y2348" s="10" t="e">
        <f t="shared" ref="Y2348:Y2411" si="1775">MID(M2348,SEARCH(";",M2348)+1,SEARCH(";",M2348,SEARCH(";",M2348)+1)-SEARCH(";",M2348)-1)</f>
        <v>#VALUE!</v>
      </c>
      <c r="Z2348" t="e">
        <f t="shared" ref="Z2348:Z2411" si="1776">MID(O2348,SEARCH(";",O2348)+1,SEARCH(";",O2348,SEARCH(";",O2348)+1)-SEARCH(";",O2348)-1)</f>
        <v>#VALUE!</v>
      </c>
      <c r="AA2348" t="e">
        <f t="shared" ref="AA2348:AA2411" si="1777">MID(P2348,SEARCH(";",P2348)+1,SEARCH(";",P2348,SEARCH(";",P2348)+1)-SEARCH(";",P2348)-1)</f>
        <v>#VALUE!</v>
      </c>
      <c r="AB2348" t="e">
        <f t="shared" ref="AB2348:AB2411" si="1778">MID(Q2348,SEARCH(";",Q2348)+1,SEARCH(";",Q2348,SEARCH(";",Q2348)+1)-SEARCH(";",Q2348)-1)</f>
        <v>#VALUE!</v>
      </c>
      <c r="AC2348" t="e">
        <f t="shared" ref="AC2348:AC2411" si="1779">MID(R2348,SEARCH(";",R2348)+1,SEARCH(";",R2348,SEARCH(";",R2348)+1)-SEARCH(";",R2348)-1)</f>
        <v>#VALUE!</v>
      </c>
      <c r="AD2348" t="e">
        <f t="shared" ref="AD2348:AD2411" si="1780">MID(S2348,SEARCH(";",S2348)+1,SEARCH(";",S2348,SEARCH(";",S2348)+1)-SEARCH(";",S2348)-1)</f>
        <v>#VALUE!</v>
      </c>
      <c r="AE2348" t="e">
        <f t="shared" ref="AE2348:AE2411" si="1781">MID(T2348,SEARCH(";",T2348)+1,SEARCH(";",T2348,SEARCH(";",T2348)+1)-SEARCH(";",T2348)-1)</f>
        <v>#VALUE!</v>
      </c>
      <c r="AF2348" t="e">
        <f t="shared" ref="AF2348:AF2411" si="1782">MID(U2348,SEARCH(";",U2348)+1,SEARCH(";",U2348,SEARCH(";",U2348)+1)-SEARCH(";",U2348)-1)</f>
        <v>#VALUE!</v>
      </c>
      <c r="AG2348" t="e">
        <f t="shared" ref="AG2348:AG2411" si="1783">MID(V2348,SEARCH(";",V2348)+1,SEARCH(";",V2348,SEARCH(";",V2348)+1)-SEARCH(";",V2348)-1)</f>
        <v>#VALUE!</v>
      </c>
      <c r="AH2348" t="e">
        <f t="shared" ref="AH2348:AH2411" si="1784">MID(W2348,SEARCH(";",W2348)+1,SEARCH(";",W2348,SEARCH(";",W2348)+1)-SEARCH(";",W2348)-1)</f>
        <v>#VALUE!</v>
      </c>
      <c r="BJ2348">
        <f t="shared" si="1762"/>
        <v>0</v>
      </c>
    </row>
    <row r="2349" spans="11:62" x14ac:dyDescent="0.2">
      <c r="K2349">
        <f>WeedDataInput!F2347</f>
        <v>0</v>
      </c>
      <c r="L2349">
        <f>WeedDataInput!G2347</f>
        <v>0</v>
      </c>
      <c r="M2349" s="10" t="str">
        <f t="shared" si="1763"/>
        <v>;0</v>
      </c>
      <c r="N2349" t="str">
        <f t="shared" si="1764"/>
        <v>;0</v>
      </c>
      <c r="O2349" t="str">
        <f t="shared" si="1765"/>
        <v>0</v>
      </c>
      <c r="P2349">
        <f t="shared" si="1766"/>
        <v>0</v>
      </c>
      <c r="Q2349">
        <f t="shared" si="1767"/>
        <v>0</v>
      </c>
      <c r="R2349">
        <f t="shared" si="1768"/>
        <v>0</v>
      </c>
      <c r="S2349">
        <f t="shared" si="1769"/>
        <v>0</v>
      </c>
      <c r="T2349">
        <f t="shared" si="1770"/>
        <v>0</v>
      </c>
      <c r="U2349">
        <f t="shared" si="1771"/>
        <v>0</v>
      </c>
      <c r="V2349">
        <f t="shared" si="1772"/>
        <v>0</v>
      </c>
      <c r="W2349">
        <f t="shared" si="1773"/>
        <v>0</v>
      </c>
      <c r="X2349">
        <f t="shared" si="1774"/>
        <v>0</v>
      </c>
      <c r="Y2349" s="10" t="e">
        <f t="shared" si="1775"/>
        <v>#VALUE!</v>
      </c>
      <c r="Z2349" t="e">
        <f t="shared" si="1776"/>
        <v>#VALUE!</v>
      </c>
      <c r="AA2349" t="e">
        <f t="shared" si="1777"/>
        <v>#VALUE!</v>
      </c>
      <c r="AB2349" t="e">
        <f t="shared" si="1778"/>
        <v>#VALUE!</v>
      </c>
      <c r="AC2349" t="e">
        <f t="shared" si="1779"/>
        <v>#VALUE!</v>
      </c>
      <c r="AD2349" t="e">
        <f t="shared" si="1780"/>
        <v>#VALUE!</v>
      </c>
      <c r="AE2349" t="e">
        <f t="shared" si="1781"/>
        <v>#VALUE!</v>
      </c>
      <c r="AF2349" t="e">
        <f t="shared" si="1782"/>
        <v>#VALUE!</v>
      </c>
      <c r="AG2349" t="e">
        <f t="shared" si="1783"/>
        <v>#VALUE!</v>
      </c>
      <c r="AH2349" t="e">
        <f t="shared" si="1784"/>
        <v>#VALUE!</v>
      </c>
      <c r="BJ2349">
        <f t="shared" si="1762"/>
        <v>0</v>
      </c>
    </row>
    <row r="2350" spans="11:62" x14ac:dyDescent="0.2">
      <c r="K2350">
        <f>WeedDataInput!F2348</f>
        <v>0</v>
      </c>
      <c r="L2350">
        <f>WeedDataInput!G2348</f>
        <v>0</v>
      </c>
      <c r="M2350" s="10" t="str">
        <f t="shared" si="1763"/>
        <v>;0</v>
      </c>
      <c r="N2350" t="str">
        <f t="shared" si="1764"/>
        <v>;0</v>
      </c>
      <c r="O2350" t="str">
        <f t="shared" si="1765"/>
        <v>0</v>
      </c>
      <c r="P2350">
        <f t="shared" si="1766"/>
        <v>0</v>
      </c>
      <c r="Q2350">
        <f t="shared" si="1767"/>
        <v>0</v>
      </c>
      <c r="R2350">
        <f t="shared" si="1768"/>
        <v>0</v>
      </c>
      <c r="S2350">
        <f t="shared" si="1769"/>
        <v>0</v>
      </c>
      <c r="T2350">
        <f t="shared" si="1770"/>
        <v>0</v>
      </c>
      <c r="U2350">
        <f t="shared" si="1771"/>
        <v>0</v>
      </c>
      <c r="V2350">
        <f t="shared" si="1772"/>
        <v>0</v>
      </c>
      <c r="W2350">
        <f t="shared" si="1773"/>
        <v>0</v>
      </c>
      <c r="X2350">
        <f t="shared" si="1774"/>
        <v>0</v>
      </c>
      <c r="Y2350" s="10" t="e">
        <f t="shared" si="1775"/>
        <v>#VALUE!</v>
      </c>
      <c r="Z2350" t="e">
        <f t="shared" si="1776"/>
        <v>#VALUE!</v>
      </c>
      <c r="AA2350" t="e">
        <f t="shared" si="1777"/>
        <v>#VALUE!</v>
      </c>
      <c r="AB2350" t="e">
        <f t="shared" si="1778"/>
        <v>#VALUE!</v>
      </c>
      <c r="AC2350" t="e">
        <f t="shared" si="1779"/>
        <v>#VALUE!</v>
      </c>
      <c r="AD2350" t="e">
        <f t="shared" si="1780"/>
        <v>#VALUE!</v>
      </c>
      <c r="AE2350" t="e">
        <f t="shared" si="1781"/>
        <v>#VALUE!</v>
      </c>
      <c r="AF2350" t="e">
        <f t="shared" si="1782"/>
        <v>#VALUE!</v>
      </c>
      <c r="AG2350" t="e">
        <f t="shared" si="1783"/>
        <v>#VALUE!</v>
      </c>
      <c r="AH2350" t="e">
        <f t="shared" si="1784"/>
        <v>#VALUE!</v>
      </c>
      <c r="BJ2350">
        <f t="shared" si="1762"/>
        <v>0</v>
      </c>
    </row>
    <row r="2351" spans="11:62" x14ac:dyDescent="0.2">
      <c r="K2351">
        <f>WeedDataInput!F2349</f>
        <v>0</v>
      </c>
      <c r="L2351">
        <f>WeedDataInput!G2349</f>
        <v>0</v>
      </c>
      <c r="M2351" s="10" t="str">
        <f t="shared" si="1763"/>
        <v>;0</v>
      </c>
      <c r="N2351" t="str">
        <f t="shared" si="1764"/>
        <v>;0</v>
      </c>
      <c r="O2351" t="str">
        <f t="shared" si="1765"/>
        <v>0</v>
      </c>
      <c r="P2351">
        <f t="shared" si="1766"/>
        <v>0</v>
      </c>
      <c r="Q2351">
        <f t="shared" si="1767"/>
        <v>0</v>
      </c>
      <c r="R2351">
        <f t="shared" si="1768"/>
        <v>0</v>
      </c>
      <c r="S2351">
        <f t="shared" si="1769"/>
        <v>0</v>
      </c>
      <c r="T2351">
        <f t="shared" si="1770"/>
        <v>0</v>
      </c>
      <c r="U2351">
        <f t="shared" si="1771"/>
        <v>0</v>
      </c>
      <c r="V2351">
        <f t="shared" si="1772"/>
        <v>0</v>
      </c>
      <c r="W2351">
        <f t="shared" si="1773"/>
        <v>0</v>
      </c>
      <c r="X2351">
        <f t="shared" si="1774"/>
        <v>0</v>
      </c>
      <c r="Y2351" s="10" t="e">
        <f t="shared" si="1775"/>
        <v>#VALUE!</v>
      </c>
      <c r="Z2351" t="e">
        <f t="shared" si="1776"/>
        <v>#VALUE!</v>
      </c>
      <c r="AA2351" t="e">
        <f t="shared" si="1777"/>
        <v>#VALUE!</v>
      </c>
      <c r="AB2351" t="e">
        <f t="shared" si="1778"/>
        <v>#VALUE!</v>
      </c>
      <c r="AC2351" t="e">
        <f t="shared" si="1779"/>
        <v>#VALUE!</v>
      </c>
      <c r="AD2351" t="e">
        <f t="shared" si="1780"/>
        <v>#VALUE!</v>
      </c>
      <c r="AE2351" t="e">
        <f t="shared" si="1781"/>
        <v>#VALUE!</v>
      </c>
      <c r="AF2351" t="e">
        <f t="shared" si="1782"/>
        <v>#VALUE!</v>
      </c>
      <c r="AG2351" t="e">
        <f t="shared" si="1783"/>
        <v>#VALUE!</v>
      </c>
      <c r="AH2351" t="e">
        <f t="shared" si="1784"/>
        <v>#VALUE!</v>
      </c>
      <c r="BJ2351">
        <f t="shared" si="1762"/>
        <v>0</v>
      </c>
    </row>
    <row r="2352" spans="11:62" x14ac:dyDescent="0.2">
      <c r="K2352">
        <f>WeedDataInput!F2350</f>
        <v>0</v>
      </c>
      <c r="L2352">
        <f>WeedDataInput!G2350</f>
        <v>0</v>
      </c>
      <c r="M2352" s="10" t="str">
        <f t="shared" si="1763"/>
        <v>;0</v>
      </c>
      <c r="N2352" t="str">
        <f t="shared" si="1764"/>
        <v>;0</v>
      </c>
      <c r="O2352" t="str">
        <f t="shared" si="1765"/>
        <v>0</v>
      </c>
      <c r="P2352">
        <f t="shared" si="1766"/>
        <v>0</v>
      </c>
      <c r="Q2352">
        <f t="shared" si="1767"/>
        <v>0</v>
      </c>
      <c r="R2352">
        <f t="shared" si="1768"/>
        <v>0</v>
      </c>
      <c r="S2352">
        <f t="shared" si="1769"/>
        <v>0</v>
      </c>
      <c r="T2352">
        <f t="shared" si="1770"/>
        <v>0</v>
      </c>
      <c r="U2352">
        <f t="shared" si="1771"/>
        <v>0</v>
      </c>
      <c r="V2352">
        <f t="shared" si="1772"/>
        <v>0</v>
      </c>
      <c r="W2352">
        <f t="shared" si="1773"/>
        <v>0</v>
      </c>
      <c r="X2352">
        <f t="shared" si="1774"/>
        <v>0</v>
      </c>
      <c r="Y2352" s="10" t="e">
        <f t="shared" si="1775"/>
        <v>#VALUE!</v>
      </c>
      <c r="Z2352" t="e">
        <f t="shared" si="1776"/>
        <v>#VALUE!</v>
      </c>
      <c r="AA2352" t="e">
        <f t="shared" si="1777"/>
        <v>#VALUE!</v>
      </c>
      <c r="AB2352" t="e">
        <f t="shared" si="1778"/>
        <v>#VALUE!</v>
      </c>
      <c r="AC2352" t="e">
        <f t="shared" si="1779"/>
        <v>#VALUE!</v>
      </c>
      <c r="AD2352" t="e">
        <f t="shared" si="1780"/>
        <v>#VALUE!</v>
      </c>
      <c r="AE2352" t="e">
        <f t="shared" si="1781"/>
        <v>#VALUE!</v>
      </c>
      <c r="AF2352" t="e">
        <f t="shared" si="1782"/>
        <v>#VALUE!</v>
      </c>
      <c r="AG2352" t="e">
        <f t="shared" si="1783"/>
        <v>#VALUE!</v>
      </c>
      <c r="AH2352" t="e">
        <f t="shared" si="1784"/>
        <v>#VALUE!</v>
      </c>
      <c r="BJ2352">
        <f t="shared" si="1762"/>
        <v>0</v>
      </c>
    </row>
    <row r="2353" spans="11:62" x14ac:dyDescent="0.2">
      <c r="K2353">
        <f>WeedDataInput!F2351</f>
        <v>0</v>
      </c>
      <c r="L2353">
        <f>WeedDataInput!G2351</f>
        <v>0</v>
      </c>
      <c r="M2353" s="10" t="str">
        <f t="shared" si="1763"/>
        <v>;0</v>
      </c>
      <c r="N2353" t="str">
        <f t="shared" si="1764"/>
        <v>;0</v>
      </c>
      <c r="O2353" t="str">
        <f t="shared" si="1765"/>
        <v>0</v>
      </c>
      <c r="P2353">
        <f t="shared" si="1766"/>
        <v>0</v>
      </c>
      <c r="Q2353">
        <f t="shared" si="1767"/>
        <v>0</v>
      </c>
      <c r="R2353">
        <f t="shared" si="1768"/>
        <v>0</v>
      </c>
      <c r="S2353">
        <f t="shared" si="1769"/>
        <v>0</v>
      </c>
      <c r="T2353">
        <f t="shared" si="1770"/>
        <v>0</v>
      </c>
      <c r="U2353">
        <f t="shared" si="1771"/>
        <v>0</v>
      </c>
      <c r="V2353">
        <f t="shared" si="1772"/>
        <v>0</v>
      </c>
      <c r="W2353">
        <f t="shared" si="1773"/>
        <v>0</v>
      </c>
      <c r="X2353">
        <f t="shared" si="1774"/>
        <v>0</v>
      </c>
      <c r="Y2353" s="10" t="e">
        <f t="shared" si="1775"/>
        <v>#VALUE!</v>
      </c>
      <c r="Z2353" t="e">
        <f t="shared" si="1776"/>
        <v>#VALUE!</v>
      </c>
      <c r="AA2353" t="e">
        <f t="shared" si="1777"/>
        <v>#VALUE!</v>
      </c>
      <c r="AB2353" t="e">
        <f t="shared" si="1778"/>
        <v>#VALUE!</v>
      </c>
      <c r="AC2353" t="e">
        <f t="shared" si="1779"/>
        <v>#VALUE!</v>
      </c>
      <c r="AD2353" t="e">
        <f t="shared" si="1780"/>
        <v>#VALUE!</v>
      </c>
      <c r="AE2353" t="e">
        <f t="shared" si="1781"/>
        <v>#VALUE!</v>
      </c>
      <c r="AF2353" t="e">
        <f t="shared" si="1782"/>
        <v>#VALUE!</v>
      </c>
      <c r="AG2353" t="e">
        <f t="shared" si="1783"/>
        <v>#VALUE!</v>
      </c>
      <c r="AH2353" t="e">
        <f t="shared" si="1784"/>
        <v>#VALUE!</v>
      </c>
      <c r="BJ2353">
        <f t="shared" si="1762"/>
        <v>0</v>
      </c>
    </row>
    <row r="2354" spans="11:62" x14ac:dyDescent="0.2">
      <c r="K2354">
        <f>WeedDataInput!F2352</f>
        <v>0</v>
      </c>
      <c r="L2354">
        <f>WeedDataInput!G2352</f>
        <v>0</v>
      </c>
      <c r="M2354" s="10" t="str">
        <f t="shared" si="1763"/>
        <v>;0</v>
      </c>
      <c r="N2354" t="str">
        <f t="shared" si="1764"/>
        <v>;0</v>
      </c>
      <c r="O2354" t="str">
        <f t="shared" si="1765"/>
        <v>0</v>
      </c>
      <c r="P2354">
        <f t="shared" si="1766"/>
        <v>0</v>
      </c>
      <c r="Q2354">
        <f t="shared" si="1767"/>
        <v>0</v>
      </c>
      <c r="R2354">
        <f t="shared" si="1768"/>
        <v>0</v>
      </c>
      <c r="S2354">
        <f t="shared" si="1769"/>
        <v>0</v>
      </c>
      <c r="T2354">
        <f t="shared" si="1770"/>
        <v>0</v>
      </c>
      <c r="U2354">
        <f t="shared" si="1771"/>
        <v>0</v>
      </c>
      <c r="V2354">
        <f t="shared" si="1772"/>
        <v>0</v>
      </c>
      <c r="W2354">
        <f t="shared" si="1773"/>
        <v>0</v>
      </c>
      <c r="X2354">
        <f t="shared" si="1774"/>
        <v>0</v>
      </c>
      <c r="Y2354" s="10" t="e">
        <f t="shared" si="1775"/>
        <v>#VALUE!</v>
      </c>
      <c r="Z2354" t="e">
        <f t="shared" si="1776"/>
        <v>#VALUE!</v>
      </c>
      <c r="AA2354" t="e">
        <f t="shared" si="1777"/>
        <v>#VALUE!</v>
      </c>
      <c r="AB2354" t="e">
        <f t="shared" si="1778"/>
        <v>#VALUE!</v>
      </c>
      <c r="AC2354" t="e">
        <f t="shared" si="1779"/>
        <v>#VALUE!</v>
      </c>
      <c r="AD2354" t="e">
        <f t="shared" si="1780"/>
        <v>#VALUE!</v>
      </c>
      <c r="AE2354" t="e">
        <f t="shared" si="1781"/>
        <v>#VALUE!</v>
      </c>
      <c r="AF2354" t="e">
        <f t="shared" si="1782"/>
        <v>#VALUE!</v>
      </c>
      <c r="AG2354" t="e">
        <f t="shared" si="1783"/>
        <v>#VALUE!</v>
      </c>
      <c r="AH2354" t="e">
        <f t="shared" si="1784"/>
        <v>#VALUE!</v>
      </c>
      <c r="BJ2354">
        <f t="shared" si="1762"/>
        <v>0</v>
      </c>
    </row>
    <row r="2355" spans="11:62" x14ac:dyDescent="0.2">
      <c r="K2355">
        <f>WeedDataInput!F2353</f>
        <v>0</v>
      </c>
      <c r="L2355">
        <f>WeedDataInput!G2353</f>
        <v>0</v>
      </c>
      <c r="M2355" s="10" t="str">
        <f t="shared" si="1763"/>
        <v>;0</v>
      </c>
      <c r="N2355" t="str">
        <f t="shared" si="1764"/>
        <v>;0</v>
      </c>
      <c r="O2355" t="str">
        <f t="shared" si="1765"/>
        <v>0</v>
      </c>
      <c r="P2355">
        <f t="shared" si="1766"/>
        <v>0</v>
      </c>
      <c r="Q2355">
        <f t="shared" si="1767"/>
        <v>0</v>
      </c>
      <c r="R2355">
        <f t="shared" si="1768"/>
        <v>0</v>
      </c>
      <c r="S2355">
        <f t="shared" si="1769"/>
        <v>0</v>
      </c>
      <c r="T2355">
        <f t="shared" si="1770"/>
        <v>0</v>
      </c>
      <c r="U2355">
        <f t="shared" si="1771"/>
        <v>0</v>
      </c>
      <c r="V2355">
        <f t="shared" si="1772"/>
        <v>0</v>
      </c>
      <c r="W2355">
        <f t="shared" si="1773"/>
        <v>0</v>
      </c>
      <c r="X2355">
        <f t="shared" si="1774"/>
        <v>0</v>
      </c>
      <c r="Y2355" s="10" t="e">
        <f t="shared" si="1775"/>
        <v>#VALUE!</v>
      </c>
      <c r="Z2355" t="e">
        <f t="shared" si="1776"/>
        <v>#VALUE!</v>
      </c>
      <c r="AA2355" t="e">
        <f t="shared" si="1777"/>
        <v>#VALUE!</v>
      </c>
      <c r="AB2355" t="e">
        <f t="shared" si="1778"/>
        <v>#VALUE!</v>
      </c>
      <c r="AC2355" t="e">
        <f t="shared" si="1779"/>
        <v>#VALUE!</v>
      </c>
      <c r="AD2355" t="e">
        <f t="shared" si="1780"/>
        <v>#VALUE!</v>
      </c>
      <c r="AE2355" t="e">
        <f t="shared" si="1781"/>
        <v>#VALUE!</v>
      </c>
      <c r="AF2355" t="e">
        <f t="shared" si="1782"/>
        <v>#VALUE!</v>
      </c>
      <c r="AG2355" t="e">
        <f t="shared" si="1783"/>
        <v>#VALUE!</v>
      </c>
      <c r="AH2355" t="e">
        <f t="shared" si="1784"/>
        <v>#VALUE!</v>
      </c>
      <c r="BJ2355">
        <f t="shared" si="1762"/>
        <v>0</v>
      </c>
    </row>
    <row r="2356" spans="11:62" x14ac:dyDescent="0.2">
      <c r="K2356">
        <f>WeedDataInput!F2354</f>
        <v>0</v>
      </c>
      <c r="L2356">
        <f>WeedDataInput!G2354</f>
        <v>0</v>
      </c>
      <c r="M2356" s="10" t="str">
        <f t="shared" si="1763"/>
        <v>;0</v>
      </c>
      <c r="N2356" t="str">
        <f t="shared" si="1764"/>
        <v>;0</v>
      </c>
      <c r="O2356" t="str">
        <f t="shared" si="1765"/>
        <v>0</v>
      </c>
      <c r="P2356">
        <f t="shared" si="1766"/>
        <v>0</v>
      </c>
      <c r="Q2356">
        <f t="shared" si="1767"/>
        <v>0</v>
      </c>
      <c r="R2356">
        <f t="shared" si="1768"/>
        <v>0</v>
      </c>
      <c r="S2356">
        <f t="shared" si="1769"/>
        <v>0</v>
      </c>
      <c r="T2356">
        <f t="shared" si="1770"/>
        <v>0</v>
      </c>
      <c r="U2356">
        <f t="shared" si="1771"/>
        <v>0</v>
      </c>
      <c r="V2356">
        <f t="shared" si="1772"/>
        <v>0</v>
      </c>
      <c r="W2356">
        <f t="shared" si="1773"/>
        <v>0</v>
      </c>
      <c r="X2356">
        <f t="shared" si="1774"/>
        <v>0</v>
      </c>
      <c r="Y2356" s="10" t="e">
        <f t="shared" si="1775"/>
        <v>#VALUE!</v>
      </c>
      <c r="Z2356" t="e">
        <f t="shared" si="1776"/>
        <v>#VALUE!</v>
      </c>
      <c r="AA2356" t="e">
        <f t="shared" si="1777"/>
        <v>#VALUE!</v>
      </c>
      <c r="AB2356" t="e">
        <f t="shared" si="1778"/>
        <v>#VALUE!</v>
      </c>
      <c r="AC2356" t="e">
        <f t="shared" si="1779"/>
        <v>#VALUE!</v>
      </c>
      <c r="AD2356" t="e">
        <f t="shared" si="1780"/>
        <v>#VALUE!</v>
      </c>
      <c r="AE2356" t="e">
        <f t="shared" si="1781"/>
        <v>#VALUE!</v>
      </c>
      <c r="AF2356" t="e">
        <f t="shared" si="1782"/>
        <v>#VALUE!</v>
      </c>
      <c r="AG2356" t="e">
        <f t="shared" si="1783"/>
        <v>#VALUE!</v>
      </c>
      <c r="AH2356" t="e">
        <f t="shared" si="1784"/>
        <v>#VALUE!</v>
      </c>
      <c r="BJ2356">
        <f t="shared" si="1762"/>
        <v>0</v>
      </c>
    </row>
    <row r="2357" spans="11:62" x14ac:dyDescent="0.2">
      <c r="K2357">
        <f>WeedDataInput!F2355</f>
        <v>0</v>
      </c>
      <c r="L2357">
        <f>WeedDataInput!G2355</f>
        <v>0</v>
      </c>
      <c r="M2357" s="10" t="str">
        <f t="shared" si="1763"/>
        <v>;0</v>
      </c>
      <c r="N2357" t="str">
        <f t="shared" si="1764"/>
        <v>;0</v>
      </c>
      <c r="O2357" t="str">
        <f t="shared" si="1765"/>
        <v>0</v>
      </c>
      <c r="P2357">
        <f t="shared" si="1766"/>
        <v>0</v>
      </c>
      <c r="Q2357">
        <f t="shared" si="1767"/>
        <v>0</v>
      </c>
      <c r="R2357">
        <f t="shared" si="1768"/>
        <v>0</v>
      </c>
      <c r="S2357">
        <f t="shared" si="1769"/>
        <v>0</v>
      </c>
      <c r="T2357">
        <f t="shared" si="1770"/>
        <v>0</v>
      </c>
      <c r="U2357">
        <f t="shared" si="1771"/>
        <v>0</v>
      </c>
      <c r="V2357">
        <f t="shared" si="1772"/>
        <v>0</v>
      </c>
      <c r="W2357">
        <f t="shared" si="1773"/>
        <v>0</v>
      </c>
      <c r="X2357">
        <f t="shared" si="1774"/>
        <v>0</v>
      </c>
      <c r="Y2357" s="10" t="e">
        <f t="shared" si="1775"/>
        <v>#VALUE!</v>
      </c>
      <c r="Z2357" t="e">
        <f t="shared" si="1776"/>
        <v>#VALUE!</v>
      </c>
      <c r="AA2357" t="e">
        <f t="shared" si="1777"/>
        <v>#VALUE!</v>
      </c>
      <c r="AB2357" t="e">
        <f t="shared" si="1778"/>
        <v>#VALUE!</v>
      </c>
      <c r="AC2357" t="e">
        <f t="shared" si="1779"/>
        <v>#VALUE!</v>
      </c>
      <c r="AD2357" t="e">
        <f t="shared" si="1780"/>
        <v>#VALUE!</v>
      </c>
      <c r="AE2357" t="e">
        <f t="shared" si="1781"/>
        <v>#VALUE!</v>
      </c>
      <c r="AF2357" t="e">
        <f t="shared" si="1782"/>
        <v>#VALUE!</v>
      </c>
      <c r="AG2357" t="e">
        <f t="shared" si="1783"/>
        <v>#VALUE!</v>
      </c>
      <c r="AH2357" t="e">
        <f t="shared" si="1784"/>
        <v>#VALUE!</v>
      </c>
      <c r="BJ2357">
        <f t="shared" si="1762"/>
        <v>0</v>
      </c>
    </row>
    <row r="2358" spans="11:62" x14ac:dyDescent="0.2">
      <c r="K2358">
        <f>WeedDataInput!F2356</f>
        <v>0</v>
      </c>
      <c r="L2358">
        <f>WeedDataInput!G2356</f>
        <v>0</v>
      </c>
      <c r="M2358" s="10" t="str">
        <f t="shared" si="1763"/>
        <v>;0</v>
      </c>
      <c r="N2358" t="str">
        <f t="shared" si="1764"/>
        <v>;0</v>
      </c>
      <c r="O2358" t="str">
        <f t="shared" si="1765"/>
        <v>0</v>
      </c>
      <c r="P2358">
        <f t="shared" si="1766"/>
        <v>0</v>
      </c>
      <c r="Q2358">
        <f t="shared" si="1767"/>
        <v>0</v>
      </c>
      <c r="R2358">
        <f t="shared" si="1768"/>
        <v>0</v>
      </c>
      <c r="S2358">
        <f t="shared" si="1769"/>
        <v>0</v>
      </c>
      <c r="T2358">
        <f t="shared" si="1770"/>
        <v>0</v>
      </c>
      <c r="U2358">
        <f t="shared" si="1771"/>
        <v>0</v>
      </c>
      <c r="V2358">
        <f t="shared" si="1772"/>
        <v>0</v>
      </c>
      <c r="W2358">
        <f t="shared" si="1773"/>
        <v>0</v>
      </c>
      <c r="X2358">
        <f t="shared" si="1774"/>
        <v>0</v>
      </c>
      <c r="Y2358" s="10" t="e">
        <f t="shared" si="1775"/>
        <v>#VALUE!</v>
      </c>
      <c r="Z2358" t="e">
        <f t="shared" si="1776"/>
        <v>#VALUE!</v>
      </c>
      <c r="AA2358" t="e">
        <f t="shared" si="1777"/>
        <v>#VALUE!</v>
      </c>
      <c r="AB2358" t="e">
        <f t="shared" si="1778"/>
        <v>#VALUE!</v>
      </c>
      <c r="AC2358" t="e">
        <f t="shared" si="1779"/>
        <v>#VALUE!</v>
      </c>
      <c r="AD2358" t="e">
        <f t="shared" si="1780"/>
        <v>#VALUE!</v>
      </c>
      <c r="AE2358" t="e">
        <f t="shared" si="1781"/>
        <v>#VALUE!</v>
      </c>
      <c r="AF2358" t="e">
        <f t="shared" si="1782"/>
        <v>#VALUE!</v>
      </c>
      <c r="AG2358" t="e">
        <f t="shared" si="1783"/>
        <v>#VALUE!</v>
      </c>
      <c r="AH2358" t="e">
        <f t="shared" si="1784"/>
        <v>#VALUE!</v>
      </c>
      <c r="BJ2358">
        <f t="shared" si="1762"/>
        <v>0</v>
      </c>
    </row>
    <row r="2359" spans="11:62" x14ac:dyDescent="0.2">
      <c r="K2359">
        <f>WeedDataInput!F2357</f>
        <v>0</v>
      </c>
      <c r="L2359">
        <f>WeedDataInput!G2357</f>
        <v>0</v>
      </c>
      <c r="M2359" s="10" t="str">
        <f t="shared" si="1763"/>
        <v>;0</v>
      </c>
      <c r="N2359" t="str">
        <f t="shared" si="1764"/>
        <v>;0</v>
      </c>
      <c r="O2359" t="str">
        <f t="shared" si="1765"/>
        <v>0</v>
      </c>
      <c r="P2359">
        <f t="shared" si="1766"/>
        <v>0</v>
      </c>
      <c r="Q2359">
        <f t="shared" si="1767"/>
        <v>0</v>
      </c>
      <c r="R2359">
        <f t="shared" si="1768"/>
        <v>0</v>
      </c>
      <c r="S2359">
        <f t="shared" si="1769"/>
        <v>0</v>
      </c>
      <c r="T2359">
        <f t="shared" si="1770"/>
        <v>0</v>
      </c>
      <c r="U2359">
        <f t="shared" si="1771"/>
        <v>0</v>
      </c>
      <c r="V2359">
        <f t="shared" si="1772"/>
        <v>0</v>
      </c>
      <c r="W2359">
        <f t="shared" si="1773"/>
        <v>0</v>
      </c>
      <c r="X2359">
        <f t="shared" si="1774"/>
        <v>0</v>
      </c>
      <c r="Y2359" s="10" t="e">
        <f t="shared" si="1775"/>
        <v>#VALUE!</v>
      </c>
      <c r="Z2359" t="e">
        <f t="shared" si="1776"/>
        <v>#VALUE!</v>
      </c>
      <c r="AA2359" t="e">
        <f t="shared" si="1777"/>
        <v>#VALUE!</v>
      </c>
      <c r="AB2359" t="e">
        <f t="shared" si="1778"/>
        <v>#VALUE!</v>
      </c>
      <c r="AC2359" t="e">
        <f t="shared" si="1779"/>
        <v>#VALUE!</v>
      </c>
      <c r="AD2359" t="e">
        <f t="shared" si="1780"/>
        <v>#VALUE!</v>
      </c>
      <c r="AE2359" t="e">
        <f t="shared" si="1781"/>
        <v>#VALUE!</v>
      </c>
      <c r="AF2359" t="e">
        <f t="shared" si="1782"/>
        <v>#VALUE!</v>
      </c>
      <c r="AG2359" t="e">
        <f t="shared" si="1783"/>
        <v>#VALUE!</v>
      </c>
      <c r="AH2359" t="e">
        <f t="shared" si="1784"/>
        <v>#VALUE!</v>
      </c>
      <c r="BJ2359">
        <f t="shared" si="1762"/>
        <v>0</v>
      </c>
    </row>
    <row r="2360" spans="11:62" x14ac:dyDescent="0.2">
      <c r="K2360">
        <f>WeedDataInput!F2358</f>
        <v>0</v>
      </c>
      <c r="L2360">
        <f>WeedDataInput!G2358</f>
        <v>0</v>
      </c>
      <c r="M2360" s="10" t="str">
        <f t="shared" si="1763"/>
        <v>;0</v>
      </c>
      <c r="N2360" t="str">
        <f t="shared" si="1764"/>
        <v>;0</v>
      </c>
      <c r="O2360" t="str">
        <f t="shared" si="1765"/>
        <v>0</v>
      </c>
      <c r="P2360">
        <f t="shared" si="1766"/>
        <v>0</v>
      </c>
      <c r="Q2360">
        <f t="shared" si="1767"/>
        <v>0</v>
      </c>
      <c r="R2360">
        <f t="shared" si="1768"/>
        <v>0</v>
      </c>
      <c r="S2360">
        <f t="shared" si="1769"/>
        <v>0</v>
      </c>
      <c r="T2360">
        <f t="shared" si="1770"/>
        <v>0</v>
      </c>
      <c r="U2360">
        <f t="shared" si="1771"/>
        <v>0</v>
      </c>
      <c r="V2360">
        <f t="shared" si="1772"/>
        <v>0</v>
      </c>
      <c r="W2360">
        <f t="shared" si="1773"/>
        <v>0</v>
      </c>
      <c r="X2360">
        <f t="shared" si="1774"/>
        <v>0</v>
      </c>
      <c r="Y2360" s="10" t="e">
        <f t="shared" si="1775"/>
        <v>#VALUE!</v>
      </c>
      <c r="Z2360" t="e">
        <f t="shared" si="1776"/>
        <v>#VALUE!</v>
      </c>
      <c r="AA2360" t="e">
        <f t="shared" si="1777"/>
        <v>#VALUE!</v>
      </c>
      <c r="AB2360" t="e">
        <f t="shared" si="1778"/>
        <v>#VALUE!</v>
      </c>
      <c r="AC2360" t="e">
        <f t="shared" si="1779"/>
        <v>#VALUE!</v>
      </c>
      <c r="AD2360" t="e">
        <f t="shared" si="1780"/>
        <v>#VALUE!</v>
      </c>
      <c r="AE2360" t="e">
        <f t="shared" si="1781"/>
        <v>#VALUE!</v>
      </c>
      <c r="AF2360" t="e">
        <f t="shared" si="1782"/>
        <v>#VALUE!</v>
      </c>
      <c r="AG2360" t="e">
        <f t="shared" si="1783"/>
        <v>#VALUE!</v>
      </c>
      <c r="AH2360" t="e">
        <f t="shared" si="1784"/>
        <v>#VALUE!</v>
      </c>
      <c r="BJ2360">
        <f t="shared" si="1762"/>
        <v>0</v>
      </c>
    </row>
    <row r="2361" spans="11:62" x14ac:dyDescent="0.2">
      <c r="K2361">
        <f>WeedDataInput!F2359</f>
        <v>0</v>
      </c>
      <c r="L2361">
        <f>WeedDataInput!G2359</f>
        <v>0</v>
      </c>
      <c r="M2361" s="10" t="str">
        <f t="shared" si="1763"/>
        <v>;0</v>
      </c>
      <c r="N2361" t="str">
        <f t="shared" si="1764"/>
        <v>;0</v>
      </c>
      <c r="O2361" t="str">
        <f t="shared" si="1765"/>
        <v>0</v>
      </c>
      <c r="P2361">
        <f t="shared" si="1766"/>
        <v>0</v>
      </c>
      <c r="Q2361">
        <f t="shared" si="1767"/>
        <v>0</v>
      </c>
      <c r="R2361">
        <f t="shared" si="1768"/>
        <v>0</v>
      </c>
      <c r="S2361">
        <f t="shared" si="1769"/>
        <v>0</v>
      </c>
      <c r="T2361">
        <f t="shared" si="1770"/>
        <v>0</v>
      </c>
      <c r="U2361">
        <f t="shared" si="1771"/>
        <v>0</v>
      </c>
      <c r="V2361">
        <f t="shared" si="1772"/>
        <v>0</v>
      </c>
      <c r="W2361">
        <f t="shared" si="1773"/>
        <v>0</v>
      </c>
      <c r="X2361">
        <f t="shared" si="1774"/>
        <v>0</v>
      </c>
      <c r="Y2361" s="10" t="e">
        <f t="shared" si="1775"/>
        <v>#VALUE!</v>
      </c>
      <c r="Z2361" t="e">
        <f t="shared" si="1776"/>
        <v>#VALUE!</v>
      </c>
      <c r="AA2361" t="e">
        <f t="shared" si="1777"/>
        <v>#VALUE!</v>
      </c>
      <c r="AB2361" t="e">
        <f t="shared" si="1778"/>
        <v>#VALUE!</v>
      </c>
      <c r="AC2361" t="e">
        <f t="shared" si="1779"/>
        <v>#VALUE!</v>
      </c>
      <c r="AD2361" t="e">
        <f t="shared" si="1780"/>
        <v>#VALUE!</v>
      </c>
      <c r="AE2361" t="e">
        <f t="shared" si="1781"/>
        <v>#VALUE!</v>
      </c>
      <c r="AF2361" t="e">
        <f t="shared" si="1782"/>
        <v>#VALUE!</v>
      </c>
      <c r="AG2361" t="e">
        <f t="shared" si="1783"/>
        <v>#VALUE!</v>
      </c>
      <c r="AH2361" t="e">
        <f t="shared" si="1784"/>
        <v>#VALUE!</v>
      </c>
      <c r="BJ2361">
        <f t="shared" si="1762"/>
        <v>0</v>
      </c>
    </row>
    <row r="2362" spans="11:62" x14ac:dyDescent="0.2">
      <c r="K2362">
        <f>WeedDataInput!F2360</f>
        <v>0</v>
      </c>
      <c r="L2362">
        <f>WeedDataInput!G2360</f>
        <v>0</v>
      </c>
      <c r="M2362" s="10" t="str">
        <f t="shared" si="1763"/>
        <v>;0</v>
      </c>
      <c r="N2362" t="str">
        <f t="shared" si="1764"/>
        <v>;0</v>
      </c>
      <c r="O2362" t="str">
        <f t="shared" si="1765"/>
        <v>0</v>
      </c>
      <c r="P2362">
        <f t="shared" si="1766"/>
        <v>0</v>
      </c>
      <c r="Q2362">
        <f t="shared" si="1767"/>
        <v>0</v>
      </c>
      <c r="R2362">
        <f t="shared" si="1768"/>
        <v>0</v>
      </c>
      <c r="S2362">
        <f t="shared" si="1769"/>
        <v>0</v>
      </c>
      <c r="T2362">
        <f t="shared" si="1770"/>
        <v>0</v>
      </c>
      <c r="U2362">
        <f t="shared" si="1771"/>
        <v>0</v>
      </c>
      <c r="V2362">
        <f t="shared" si="1772"/>
        <v>0</v>
      </c>
      <c r="W2362">
        <f t="shared" si="1773"/>
        <v>0</v>
      </c>
      <c r="X2362">
        <f t="shared" si="1774"/>
        <v>0</v>
      </c>
      <c r="Y2362" s="10" t="e">
        <f t="shared" si="1775"/>
        <v>#VALUE!</v>
      </c>
      <c r="Z2362" t="e">
        <f t="shared" si="1776"/>
        <v>#VALUE!</v>
      </c>
      <c r="AA2362" t="e">
        <f t="shared" si="1777"/>
        <v>#VALUE!</v>
      </c>
      <c r="AB2362" t="e">
        <f t="shared" si="1778"/>
        <v>#VALUE!</v>
      </c>
      <c r="AC2362" t="e">
        <f t="shared" si="1779"/>
        <v>#VALUE!</v>
      </c>
      <c r="AD2362" t="e">
        <f t="shared" si="1780"/>
        <v>#VALUE!</v>
      </c>
      <c r="AE2362" t="e">
        <f t="shared" si="1781"/>
        <v>#VALUE!</v>
      </c>
      <c r="AF2362" t="e">
        <f t="shared" si="1782"/>
        <v>#VALUE!</v>
      </c>
      <c r="AG2362" t="e">
        <f t="shared" si="1783"/>
        <v>#VALUE!</v>
      </c>
      <c r="AH2362" t="e">
        <f t="shared" si="1784"/>
        <v>#VALUE!</v>
      </c>
      <c r="BJ2362">
        <f t="shared" si="1762"/>
        <v>0</v>
      </c>
    </row>
    <row r="2363" spans="11:62" x14ac:dyDescent="0.2">
      <c r="K2363">
        <f>WeedDataInput!F2361</f>
        <v>0</v>
      </c>
      <c r="L2363">
        <f>WeedDataInput!G2361</f>
        <v>0</v>
      </c>
      <c r="M2363" s="10" t="str">
        <f t="shared" si="1763"/>
        <v>;0</v>
      </c>
      <c r="N2363" t="str">
        <f t="shared" si="1764"/>
        <v>;0</v>
      </c>
      <c r="O2363" t="str">
        <f t="shared" si="1765"/>
        <v>0</v>
      </c>
      <c r="P2363">
        <f t="shared" si="1766"/>
        <v>0</v>
      </c>
      <c r="Q2363">
        <f t="shared" si="1767"/>
        <v>0</v>
      </c>
      <c r="R2363">
        <f t="shared" si="1768"/>
        <v>0</v>
      </c>
      <c r="S2363">
        <f t="shared" si="1769"/>
        <v>0</v>
      </c>
      <c r="T2363">
        <f t="shared" si="1770"/>
        <v>0</v>
      </c>
      <c r="U2363">
        <f t="shared" si="1771"/>
        <v>0</v>
      </c>
      <c r="V2363">
        <f t="shared" si="1772"/>
        <v>0</v>
      </c>
      <c r="W2363">
        <f t="shared" si="1773"/>
        <v>0</v>
      </c>
      <c r="X2363">
        <f t="shared" si="1774"/>
        <v>0</v>
      </c>
      <c r="Y2363" s="10" t="e">
        <f t="shared" si="1775"/>
        <v>#VALUE!</v>
      </c>
      <c r="Z2363" t="e">
        <f t="shared" si="1776"/>
        <v>#VALUE!</v>
      </c>
      <c r="AA2363" t="e">
        <f t="shared" si="1777"/>
        <v>#VALUE!</v>
      </c>
      <c r="AB2363" t="e">
        <f t="shared" si="1778"/>
        <v>#VALUE!</v>
      </c>
      <c r="AC2363" t="e">
        <f t="shared" si="1779"/>
        <v>#VALUE!</v>
      </c>
      <c r="AD2363" t="e">
        <f t="shared" si="1780"/>
        <v>#VALUE!</v>
      </c>
      <c r="AE2363" t="e">
        <f t="shared" si="1781"/>
        <v>#VALUE!</v>
      </c>
      <c r="AF2363" t="e">
        <f t="shared" si="1782"/>
        <v>#VALUE!</v>
      </c>
      <c r="AG2363" t="e">
        <f t="shared" si="1783"/>
        <v>#VALUE!</v>
      </c>
      <c r="AH2363" t="e">
        <f t="shared" si="1784"/>
        <v>#VALUE!</v>
      </c>
      <c r="BJ2363">
        <f t="shared" si="1762"/>
        <v>0</v>
      </c>
    </row>
    <row r="2364" spans="11:62" x14ac:dyDescent="0.2">
      <c r="K2364">
        <f>WeedDataInput!F2362</f>
        <v>0</v>
      </c>
      <c r="L2364">
        <f>WeedDataInput!G2362</f>
        <v>0</v>
      </c>
      <c r="M2364" s="10" t="str">
        <f t="shared" si="1763"/>
        <v>;0</v>
      </c>
      <c r="N2364" t="str">
        <f t="shared" si="1764"/>
        <v>;0</v>
      </c>
      <c r="O2364" t="str">
        <f t="shared" si="1765"/>
        <v>0</v>
      </c>
      <c r="P2364">
        <f t="shared" si="1766"/>
        <v>0</v>
      </c>
      <c r="Q2364">
        <f t="shared" si="1767"/>
        <v>0</v>
      </c>
      <c r="R2364">
        <f t="shared" si="1768"/>
        <v>0</v>
      </c>
      <c r="S2364">
        <f t="shared" si="1769"/>
        <v>0</v>
      </c>
      <c r="T2364">
        <f t="shared" si="1770"/>
        <v>0</v>
      </c>
      <c r="U2364">
        <f t="shared" si="1771"/>
        <v>0</v>
      </c>
      <c r="V2364">
        <f t="shared" si="1772"/>
        <v>0</v>
      </c>
      <c r="W2364">
        <f t="shared" si="1773"/>
        <v>0</v>
      </c>
      <c r="X2364">
        <f t="shared" si="1774"/>
        <v>0</v>
      </c>
      <c r="Y2364" s="10" t="e">
        <f t="shared" si="1775"/>
        <v>#VALUE!</v>
      </c>
      <c r="Z2364" t="e">
        <f t="shared" si="1776"/>
        <v>#VALUE!</v>
      </c>
      <c r="AA2364" t="e">
        <f t="shared" si="1777"/>
        <v>#VALUE!</v>
      </c>
      <c r="AB2364" t="e">
        <f t="shared" si="1778"/>
        <v>#VALUE!</v>
      </c>
      <c r="AC2364" t="e">
        <f t="shared" si="1779"/>
        <v>#VALUE!</v>
      </c>
      <c r="AD2364" t="e">
        <f t="shared" si="1780"/>
        <v>#VALUE!</v>
      </c>
      <c r="AE2364" t="e">
        <f t="shared" si="1781"/>
        <v>#VALUE!</v>
      </c>
      <c r="AF2364" t="e">
        <f t="shared" si="1782"/>
        <v>#VALUE!</v>
      </c>
      <c r="AG2364" t="e">
        <f t="shared" si="1783"/>
        <v>#VALUE!</v>
      </c>
      <c r="AH2364" t="e">
        <f t="shared" si="1784"/>
        <v>#VALUE!</v>
      </c>
      <c r="BJ2364">
        <f t="shared" si="1762"/>
        <v>0</v>
      </c>
    </row>
    <row r="2365" spans="11:62" x14ac:dyDescent="0.2">
      <c r="K2365">
        <f>WeedDataInput!F2363</f>
        <v>0</v>
      </c>
      <c r="L2365">
        <f>WeedDataInput!G2363</f>
        <v>0</v>
      </c>
      <c r="M2365" s="10" t="str">
        <f t="shared" si="1763"/>
        <v>;0</v>
      </c>
      <c r="N2365" t="str">
        <f t="shared" si="1764"/>
        <v>;0</v>
      </c>
      <c r="O2365" t="str">
        <f t="shared" si="1765"/>
        <v>0</v>
      </c>
      <c r="P2365">
        <f t="shared" si="1766"/>
        <v>0</v>
      </c>
      <c r="Q2365">
        <f t="shared" si="1767"/>
        <v>0</v>
      </c>
      <c r="R2365">
        <f t="shared" si="1768"/>
        <v>0</v>
      </c>
      <c r="S2365">
        <f t="shared" si="1769"/>
        <v>0</v>
      </c>
      <c r="T2365">
        <f t="shared" si="1770"/>
        <v>0</v>
      </c>
      <c r="U2365">
        <f t="shared" si="1771"/>
        <v>0</v>
      </c>
      <c r="V2365">
        <f t="shared" si="1772"/>
        <v>0</v>
      </c>
      <c r="W2365">
        <f t="shared" si="1773"/>
        <v>0</v>
      </c>
      <c r="X2365">
        <f t="shared" si="1774"/>
        <v>0</v>
      </c>
      <c r="Y2365" s="10" t="e">
        <f t="shared" si="1775"/>
        <v>#VALUE!</v>
      </c>
      <c r="Z2365" t="e">
        <f t="shared" si="1776"/>
        <v>#VALUE!</v>
      </c>
      <c r="AA2365" t="e">
        <f t="shared" si="1777"/>
        <v>#VALUE!</v>
      </c>
      <c r="AB2365" t="e">
        <f t="shared" si="1778"/>
        <v>#VALUE!</v>
      </c>
      <c r="AC2365" t="e">
        <f t="shared" si="1779"/>
        <v>#VALUE!</v>
      </c>
      <c r="AD2365" t="e">
        <f t="shared" si="1780"/>
        <v>#VALUE!</v>
      </c>
      <c r="AE2365" t="e">
        <f t="shared" si="1781"/>
        <v>#VALUE!</v>
      </c>
      <c r="AF2365" t="e">
        <f t="shared" si="1782"/>
        <v>#VALUE!</v>
      </c>
      <c r="AG2365" t="e">
        <f t="shared" si="1783"/>
        <v>#VALUE!</v>
      </c>
      <c r="AH2365" t="e">
        <f t="shared" si="1784"/>
        <v>#VALUE!</v>
      </c>
      <c r="BJ2365">
        <f t="shared" si="1762"/>
        <v>0</v>
      </c>
    </row>
    <row r="2366" spans="11:62" x14ac:dyDescent="0.2">
      <c r="K2366">
        <f>WeedDataInput!F2364</f>
        <v>0</v>
      </c>
      <c r="L2366">
        <f>WeedDataInput!G2364</f>
        <v>0</v>
      </c>
      <c r="M2366" s="10" t="str">
        <f t="shared" si="1763"/>
        <v>;0</v>
      </c>
      <c r="N2366" t="str">
        <f t="shared" si="1764"/>
        <v>;0</v>
      </c>
      <c r="O2366" t="str">
        <f t="shared" si="1765"/>
        <v>0</v>
      </c>
      <c r="P2366">
        <f t="shared" si="1766"/>
        <v>0</v>
      </c>
      <c r="Q2366">
        <f t="shared" si="1767"/>
        <v>0</v>
      </c>
      <c r="R2366">
        <f t="shared" si="1768"/>
        <v>0</v>
      </c>
      <c r="S2366">
        <f t="shared" si="1769"/>
        <v>0</v>
      </c>
      <c r="T2366">
        <f t="shared" si="1770"/>
        <v>0</v>
      </c>
      <c r="U2366">
        <f t="shared" si="1771"/>
        <v>0</v>
      </c>
      <c r="V2366">
        <f t="shared" si="1772"/>
        <v>0</v>
      </c>
      <c r="W2366">
        <f t="shared" si="1773"/>
        <v>0</v>
      </c>
      <c r="X2366">
        <f t="shared" si="1774"/>
        <v>0</v>
      </c>
      <c r="Y2366" s="10" t="e">
        <f t="shared" si="1775"/>
        <v>#VALUE!</v>
      </c>
      <c r="Z2366" t="e">
        <f t="shared" si="1776"/>
        <v>#VALUE!</v>
      </c>
      <c r="AA2366" t="e">
        <f t="shared" si="1777"/>
        <v>#VALUE!</v>
      </c>
      <c r="AB2366" t="e">
        <f t="shared" si="1778"/>
        <v>#VALUE!</v>
      </c>
      <c r="AC2366" t="e">
        <f t="shared" si="1779"/>
        <v>#VALUE!</v>
      </c>
      <c r="AD2366" t="e">
        <f t="shared" si="1780"/>
        <v>#VALUE!</v>
      </c>
      <c r="AE2366" t="e">
        <f t="shared" si="1781"/>
        <v>#VALUE!</v>
      </c>
      <c r="AF2366" t="e">
        <f t="shared" si="1782"/>
        <v>#VALUE!</v>
      </c>
      <c r="AG2366" t="e">
        <f t="shared" si="1783"/>
        <v>#VALUE!</v>
      </c>
      <c r="AH2366" t="e">
        <f t="shared" si="1784"/>
        <v>#VALUE!</v>
      </c>
      <c r="BJ2366">
        <f t="shared" si="1762"/>
        <v>0</v>
      </c>
    </row>
    <row r="2367" spans="11:62" x14ac:dyDescent="0.2">
      <c r="K2367">
        <f>WeedDataInput!F2365</f>
        <v>0</v>
      </c>
      <c r="L2367">
        <f>WeedDataInput!G2365</f>
        <v>0</v>
      </c>
      <c r="M2367" s="10" t="str">
        <f t="shared" si="1763"/>
        <v>;0</v>
      </c>
      <c r="N2367" t="str">
        <f t="shared" si="1764"/>
        <v>;0</v>
      </c>
      <c r="O2367" t="str">
        <f t="shared" si="1765"/>
        <v>0</v>
      </c>
      <c r="P2367">
        <f t="shared" si="1766"/>
        <v>0</v>
      </c>
      <c r="Q2367">
        <f t="shared" si="1767"/>
        <v>0</v>
      </c>
      <c r="R2367">
        <f t="shared" si="1768"/>
        <v>0</v>
      </c>
      <c r="S2367">
        <f t="shared" si="1769"/>
        <v>0</v>
      </c>
      <c r="T2367">
        <f t="shared" si="1770"/>
        <v>0</v>
      </c>
      <c r="U2367">
        <f t="shared" si="1771"/>
        <v>0</v>
      </c>
      <c r="V2367">
        <f t="shared" si="1772"/>
        <v>0</v>
      </c>
      <c r="W2367">
        <f t="shared" si="1773"/>
        <v>0</v>
      </c>
      <c r="X2367">
        <f t="shared" si="1774"/>
        <v>0</v>
      </c>
      <c r="Y2367" s="10" t="e">
        <f t="shared" si="1775"/>
        <v>#VALUE!</v>
      </c>
      <c r="Z2367" t="e">
        <f t="shared" si="1776"/>
        <v>#VALUE!</v>
      </c>
      <c r="AA2367" t="e">
        <f t="shared" si="1777"/>
        <v>#VALUE!</v>
      </c>
      <c r="AB2367" t="e">
        <f t="shared" si="1778"/>
        <v>#VALUE!</v>
      </c>
      <c r="AC2367" t="e">
        <f t="shared" si="1779"/>
        <v>#VALUE!</v>
      </c>
      <c r="AD2367" t="e">
        <f t="shared" si="1780"/>
        <v>#VALUE!</v>
      </c>
      <c r="AE2367" t="e">
        <f t="shared" si="1781"/>
        <v>#VALUE!</v>
      </c>
      <c r="AF2367" t="e">
        <f t="shared" si="1782"/>
        <v>#VALUE!</v>
      </c>
      <c r="AG2367" t="e">
        <f t="shared" si="1783"/>
        <v>#VALUE!</v>
      </c>
      <c r="AH2367" t="e">
        <f t="shared" si="1784"/>
        <v>#VALUE!</v>
      </c>
      <c r="BJ2367">
        <f t="shared" si="1762"/>
        <v>0</v>
      </c>
    </row>
    <row r="2368" spans="11:62" x14ac:dyDescent="0.2">
      <c r="K2368">
        <f>WeedDataInput!F2366</f>
        <v>0</v>
      </c>
      <c r="L2368">
        <f>WeedDataInput!G2366</f>
        <v>0</v>
      </c>
      <c r="M2368" s="10" t="str">
        <f t="shared" si="1763"/>
        <v>;0</v>
      </c>
      <c r="N2368" t="str">
        <f t="shared" si="1764"/>
        <v>;0</v>
      </c>
      <c r="O2368" t="str">
        <f t="shared" si="1765"/>
        <v>0</v>
      </c>
      <c r="P2368">
        <f t="shared" si="1766"/>
        <v>0</v>
      </c>
      <c r="Q2368">
        <f t="shared" si="1767"/>
        <v>0</v>
      </c>
      <c r="R2368">
        <f t="shared" si="1768"/>
        <v>0</v>
      </c>
      <c r="S2368">
        <f t="shared" si="1769"/>
        <v>0</v>
      </c>
      <c r="T2368">
        <f t="shared" si="1770"/>
        <v>0</v>
      </c>
      <c r="U2368">
        <f t="shared" si="1771"/>
        <v>0</v>
      </c>
      <c r="V2368">
        <f t="shared" si="1772"/>
        <v>0</v>
      </c>
      <c r="W2368">
        <f t="shared" si="1773"/>
        <v>0</v>
      </c>
      <c r="X2368">
        <f t="shared" si="1774"/>
        <v>0</v>
      </c>
      <c r="Y2368" s="10" t="e">
        <f t="shared" si="1775"/>
        <v>#VALUE!</v>
      </c>
      <c r="Z2368" t="e">
        <f t="shared" si="1776"/>
        <v>#VALUE!</v>
      </c>
      <c r="AA2368" t="e">
        <f t="shared" si="1777"/>
        <v>#VALUE!</v>
      </c>
      <c r="AB2368" t="e">
        <f t="shared" si="1778"/>
        <v>#VALUE!</v>
      </c>
      <c r="AC2368" t="e">
        <f t="shared" si="1779"/>
        <v>#VALUE!</v>
      </c>
      <c r="AD2368" t="e">
        <f t="shared" si="1780"/>
        <v>#VALUE!</v>
      </c>
      <c r="AE2368" t="e">
        <f t="shared" si="1781"/>
        <v>#VALUE!</v>
      </c>
      <c r="AF2368" t="e">
        <f t="shared" si="1782"/>
        <v>#VALUE!</v>
      </c>
      <c r="AG2368" t="e">
        <f t="shared" si="1783"/>
        <v>#VALUE!</v>
      </c>
      <c r="AH2368" t="e">
        <f t="shared" si="1784"/>
        <v>#VALUE!</v>
      </c>
      <c r="BJ2368">
        <f t="shared" si="1762"/>
        <v>0</v>
      </c>
    </row>
    <row r="2369" spans="11:62" x14ac:dyDescent="0.2">
      <c r="K2369">
        <f>WeedDataInput!F2367</f>
        <v>0</v>
      </c>
      <c r="L2369">
        <f>WeedDataInput!G2367</f>
        <v>0</v>
      </c>
      <c r="M2369" s="10" t="str">
        <f t="shared" si="1763"/>
        <v>;0</v>
      </c>
      <c r="N2369" t="str">
        <f t="shared" si="1764"/>
        <v>;0</v>
      </c>
      <c r="O2369" t="str">
        <f t="shared" si="1765"/>
        <v>0</v>
      </c>
      <c r="P2369">
        <f t="shared" si="1766"/>
        <v>0</v>
      </c>
      <c r="Q2369">
        <f t="shared" si="1767"/>
        <v>0</v>
      </c>
      <c r="R2369">
        <f t="shared" si="1768"/>
        <v>0</v>
      </c>
      <c r="S2369">
        <f t="shared" si="1769"/>
        <v>0</v>
      </c>
      <c r="T2369">
        <f t="shared" si="1770"/>
        <v>0</v>
      </c>
      <c r="U2369">
        <f t="shared" si="1771"/>
        <v>0</v>
      </c>
      <c r="V2369">
        <f t="shared" si="1772"/>
        <v>0</v>
      </c>
      <c r="W2369">
        <f t="shared" si="1773"/>
        <v>0</v>
      </c>
      <c r="X2369">
        <f t="shared" si="1774"/>
        <v>0</v>
      </c>
      <c r="Y2369" s="10" t="e">
        <f t="shared" si="1775"/>
        <v>#VALUE!</v>
      </c>
      <c r="Z2369" t="e">
        <f t="shared" si="1776"/>
        <v>#VALUE!</v>
      </c>
      <c r="AA2369" t="e">
        <f t="shared" si="1777"/>
        <v>#VALUE!</v>
      </c>
      <c r="AB2369" t="e">
        <f t="shared" si="1778"/>
        <v>#VALUE!</v>
      </c>
      <c r="AC2369" t="e">
        <f t="shared" si="1779"/>
        <v>#VALUE!</v>
      </c>
      <c r="AD2369" t="e">
        <f t="shared" si="1780"/>
        <v>#VALUE!</v>
      </c>
      <c r="AE2369" t="e">
        <f t="shared" si="1781"/>
        <v>#VALUE!</v>
      </c>
      <c r="AF2369" t="e">
        <f t="shared" si="1782"/>
        <v>#VALUE!</v>
      </c>
      <c r="AG2369" t="e">
        <f t="shared" si="1783"/>
        <v>#VALUE!</v>
      </c>
      <c r="AH2369" t="e">
        <f t="shared" si="1784"/>
        <v>#VALUE!</v>
      </c>
      <c r="BJ2369">
        <f t="shared" si="1762"/>
        <v>0</v>
      </c>
    </row>
    <row r="2370" spans="11:62" x14ac:dyDescent="0.2">
      <c r="K2370">
        <f>WeedDataInput!F2368</f>
        <v>0</v>
      </c>
      <c r="L2370">
        <f>WeedDataInput!G2368</f>
        <v>0</v>
      </c>
      <c r="M2370" s="10" t="str">
        <f t="shared" si="1763"/>
        <v>;0</v>
      </c>
      <c r="N2370" t="str">
        <f t="shared" si="1764"/>
        <v>;0</v>
      </c>
      <c r="O2370" t="str">
        <f t="shared" si="1765"/>
        <v>0</v>
      </c>
      <c r="P2370">
        <f t="shared" si="1766"/>
        <v>0</v>
      </c>
      <c r="Q2370">
        <f t="shared" si="1767"/>
        <v>0</v>
      </c>
      <c r="R2370">
        <f t="shared" si="1768"/>
        <v>0</v>
      </c>
      <c r="S2370">
        <f t="shared" si="1769"/>
        <v>0</v>
      </c>
      <c r="T2370">
        <f t="shared" si="1770"/>
        <v>0</v>
      </c>
      <c r="U2370">
        <f t="shared" si="1771"/>
        <v>0</v>
      </c>
      <c r="V2370">
        <f t="shared" si="1772"/>
        <v>0</v>
      </c>
      <c r="W2370">
        <f t="shared" si="1773"/>
        <v>0</v>
      </c>
      <c r="X2370">
        <f t="shared" si="1774"/>
        <v>0</v>
      </c>
      <c r="Y2370" s="10" t="e">
        <f t="shared" si="1775"/>
        <v>#VALUE!</v>
      </c>
      <c r="Z2370" t="e">
        <f t="shared" si="1776"/>
        <v>#VALUE!</v>
      </c>
      <c r="AA2370" t="e">
        <f t="shared" si="1777"/>
        <v>#VALUE!</v>
      </c>
      <c r="AB2370" t="e">
        <f t="shared" si="1778"/>
        <v>#VALUE!</v>
      </c>
      <c r="AC2370" t="e">
        <f t="shared" si="1779"/>
        <v>#VALUE!</v>
      </c>
      <c r="AD2370" t="e">
        <f t="shared" si="1780"/>
        <v>#VALUE!</v>
      </c>
      <c r="AE2370" t="e">
        <f t="shared" si="1781"/>
        <v>#VALUE!</v>
      </c>
      <c r="AF2370" t="e">
        <f t="shared" si="1782"/>
        <v>#VALUE!</v>
      </c>
      <c r="AG2370" t="e">
        <f t="shared" si="1783"/>
        <v>#VALUE!</v>
      </c>
      <c r="AH2370" t="e">
        <f t="shared" si="1784"/>
        <v>#VALUE!</v>
      </c>
      <c r="BJ2370">
        <f t="shared" si="1762"/>
        <v>0</v>
      </c>
    </row>
    <row r="2371" spans="11:62" x14ac:dyDescent="0.2">
      <c r="K2371">
        <f>WeedDataInput!F2369</f>
        <v>0</v>
      </c>
      <c r="L2371">
        <f>WeedDataInput!G2369</f>
        <v>0</v>
      </c>
      <c r="M2371" s="10" t="str">
        <f t="shared" si="1763"/>
        <v>;0</v>
      </c>
      <c r="N2371" t="str">
        <f t="shared" si="1764"/>
        <v>;0</v>
      </c>
      <c r="O2371" t="str">
        <f t="shared" si="1765"/>
        <v>0</v>
      </c>
      <c r="P2371">
        <f t="shared" si="1766"/>
        <v>0</v>
      </c>
      <c r="Q2371">
        <f t="shared" si="1767"/>
        <v>0</v>
      </c>
      <c r="R2371">
        <f t="shared" si="1768"/>
        <v>0</v>
      </c>
      <c r="S2371">
        <f t="shared" si="1769"/>
        <v>0</v>
      </c>
      <c r="T2371">
        <f t="shared" si="1770"/>
        <v>0</v>
      </c>
      <c r="U2371">
        <f t="shared" si="1771"/>
        <v>0</v>
      </c>
      <c r="V2371">
        <f t="shared" si="1772"/>
        <v>0</v>
      </c>
      <c r="W2371">
        <f t="shared" si="1773"/>
        <v>0</v>
      </c>
      <c r="X2371">
        <f t="shared" si="1774"/>
        <v>0</v>
      </c>
      <c r="Y2371" s="10" t="e">
        <f t="shared" si="1775"/>
        <v>#VALUE!</v>
      </c>
      <c r="Z2371" t="e">
        <f t="shared" si="1776"/>
        <v>#VALUE!</v>
      </c>
      <c r="AA2371" t="e">
        <f t="shared" si="1777"/>
        <v>#VALUE!</v>
      </c>
      <c r="AB2371" t="e">
        <f t="shared" si="1778"/>
        <v>#VALUE!</v>
      </c>
      <c r="AC2371" t="e">
        <f t="shared" si="1779"/>
        <v>#VALUE!</v>
      </c>
      <c r="AD2371" t="e">
        <f t="shared" si="1780"/>
        <v>#VALUE!</v>
      </c>
      <c r="AE2371" t="e">
        <f t="shared" si="1781"/>
        <v>#VALUE!</v>
      </c>
      <c r="AF2371" t="e">
        <f t="shared" si="1782"/>
        <v>#VALUE!</v>
      </c>
      <c r="AG2371" t="e">
        <f t="shared" si="1783"/>
        <v>#VALUE!</v>
      </c>
      <c r="AH2371" t="e">
        <f t="shared" si="1784"/>
        <v>#VALUE!</v>
      </c>
      <c r="BJ2371">
        <f t="shared" si="1762"/>
        <v>0</v>
      </c>
    </row>
    <row r="2372" spans="11:62" x14ac:dyDescent="0.2">
      <c r="K2372">
        <f>WeedDataInput!F2370</f>
        <v>0</v>
      </c>
      <c r="L2372">
        <f>WeedDataInput!G2370</f>
        <v>0</v>
      </c>
      <c r="M2372" s="10" t="str">
        <f t="shared" si="1763"/>
        <v>;0</v>
      </c>
      <c r="N2372" t="str">
        <f t="shared" si="1764"/>
        <v>;0</v>
      </c>
      <c r="O2372" t="str">
        <f t="shared" si="1765"/>
        <v>0</v>
      </c>
      <c r="P2372">
        <f t="shared" si="1766"/>
        <v>0</v>
      </c>
      <c r="Q2372">
        <f t="shared" si="1767"/>
        <v>0</v>
      </c>
      <c r="R2372">
        <f t="shared" si="1768"/>
        <v>0</v>
      </c>
      <c r="S2372">
        <f t="shared" si="1769"/>
        <v>0</v>
      </c>
      <c r="T2372">
        <f t="shared" si="1770"/>
        <v>0</v>
      </c>
      <c r="U2372">
        <f t="shared" si="1771"/>
        <v>0</v>
      </c>
      <c r="V2372">
        <f t="shared" si="1772"/>
        <v>0</v>
      </c>
      <c r="W2372">
        <f t="shared" si="1773"/>
        <v>0</v>
      </c>
      <c r="X2372">
        <f t="shared" si="1774"/>
        <v>0</v>
      </c>
      <c r="Y2372" s="10" t="e">
        <f t="shared" si="1775"/>
        <v>#VALUE!</v>
      </c>
      <c r="Z2372" t="e">
        <f t="shared" si="1776"/>
        <v>#VALUE!</v>
      </c>
      <c r="AA2372" t="e">
        <f t="shared" si="1777"/>
        <v>#VALUE!</v>
      </c>
      <c r="AB2372" t="e">
        <f t="shared" si="1778"/>
        <v>#VALUE!</v>
      </c>
      <c r="AC2372" t="e">
        <f t="shared" si="1779"/>
        <v>#VALUE!</v>
      </c>
      <c r="AD2372" t="e">
        <f t="shared" si="1780"/>
        <v>#VALUE!</v>
      </c>
      <c r="AE2372" t="e">
        <f t="shared" si="1781"/>
        <v>#VALUE!</v>
      </c>
      <c r="AF2372" t="e">
        <f t="shared" si="1782"/>
        <v>#VALUE!</v>
      </c>
      <c r="AG2372" t="e">
        <f t="shared" si="1783"/>
        <v>#VALUE!</v>
      </c>
      <c r="AH2372" t="e">
        <f t="shared" si="1784"/>
        <v>#VALUE!</v>
      </c>
      <c r="BJ2372">
        <f t="shared" si="1762"/>
        <v>0</v>
      </c>
    </row>
    <row r="2373" spans="11:62" x14ac:dyDescent="0.2">
      <c r="K2373">
        <f>WeedDataInput!F2371</f>
        <v>0</v>
      </c>
      <c r="L2373">
        <f>WeedDataInput!G2371</f>
        <v>0</v>
      </c>
      <c r="M2373" s="10" t="str">
        <f t="shared" si="1763"/>
        <v>;0</v>
      </c>
      <c r="N2373" t="str">
        <f t="shared" si="1764"/>
        <v>;0</v>
      </c>
      <c r="O2373" t="str">
        <f t="shared" si="1765"/>
        <v>0</v>
      </c>
      <c r="P2373">
        <f t="shared" si="1766"/>
        <v>0</v>
      </c>
      <c r="Q2373">
        <f t="shared" si="1767"/>
        <v>0</v>
      </c>
      <c r="R2373">
        <f t="shared" si="1768"/>
        <v>0</v>
      </c>
      <c r="S2373">
        <f t="shared" si="1769"/>
        <v>0</v>
      </c>
      <c r="T2373">
        <f t="shared" si="1770"/>
        <v>0</v>
      </c>
      <c r="U2373">
        <f t="shared" si="1771"/>
        <v>0</v>
      </c>
      <c r="V2373">
        <f t="shared" si="1772"/>
        <v>0</v>
      </c>
      <c r="W2373">
        <f t="shared" si="1773"/>
        <v>0</v>
      </c>
      <c r="X2373">
        <f t="shared" si="1774"/>
        <v>0</v>
      </c>
      <c r="Y2373" s="10" t="e">
        <f t="shared" si="1775"/>
        <v>#VALUE!</v>
      </c>
      <c r="Z2373" t="e">
        <f t="shared" si="1776"/>
        <v>#VALUE!</v>
      </c>
      <c r="AA2373" t="e">
        <f t="shared" si="1777"/>
        <v>#VALUE!</v>
      </c>
      <c r="AB2373" t="e">
        <f t="shared" si="1778"/>
        <v>#VALUE!</v>
      </c>
      <c r="AC2373" t="e">
        <f t="shared" si="1779"/>
        <v>#VALUE!</v>
      </c>
      <c r="AD2373" t="e">
        <f t="shared" si="1780"/>
        <v>#VALUE!</v>
      </c>
      <c r="AE2373" t="e">
        <f t="shared" si="1781"/>
        <v>#VALUE!</v>
      </c>
      <c r="AF2373" t="e">
        <f t="shared" si="1782"/>
        <v>#VALUE!</v>
      </c>
      <c r="AG2373" t="e">
        <f t="shared" si="1783"/>
        <v>#VALUE!</v>
      </c>
      <c r="AH2373" t="e">
        <f t="shared" si="1784"/>
        <v>#VALUE!</v>
      </c>
      <c r="BJ2373">
        <f t="shared" si="1762"/>
        <v>0</v>
      </c>
    </row>
    <row r="2374" spans="11:62" x14ac:dyDescent="0.2">
      <c r="K2374">
        <f>WeedDataInput!F2372</f>
        <v>0</v>
      </c>
      <c r="L2374">
        <f>WeedDataInput!G2372</f>
        <v>0</v>
      </c>
      <c r="M2374" s="10" t="str">
        <f t="shared" si="1763"/>
        <v>;0</v>
      </c>
      <c r="N2374" t="str">
        <f t="shared" si="1764"/>
        <v>;0</v>
      </c>
      <c r="O2374" t="str">
        <f t="shared" si="1765"/>
        <v>0</v>
      </c>
      <c r="P2374">
        <f t="shared" si="1766"/>
        <v>0</v>
      </c>
      <c r="Q2374">
        <f t="shared" si="1767"/>
        <v>0</v>
      </c>
      <c r="R2374">
        <f t="shared" si="1768"/>
        <v>0</v>
      </c>
      <c r="S2374">
        <f t="shared" si="1769"/>
        <v>0</v>
      </c>
      <c r="T2374">
        <f t="shared" si="1770"/>
        <v>0</v>
      </c>
      <c r="U2374">
        <f t="shared" si="1771"/>
        <v>0</v>
      </c>
      <c r="V2374">
        <f t="shared" si="1772"/>
        <v>0</v>
      </c>
      <c r="W2374">
        <f t="shared" si="1773"/>
        <v>0</v>
      </c>
      <c r="X2374">
        <f t="shared" si="1774"/>
        <v>0</v>
      </c>
      <c r="Y2374" s="10" t="e">
        <f t="shared" si="1775"/>
        <v>#VALUE!</v>
      </c>
      <c r="Z2374" t="e">
        <f t="shared" si="1776"/>
        <v>#VALUE!</v>
      </c>
      <c r="AA2374" t="e">
        <f t="shared" si="1777"/>
        <v>#VALUE!</v>
      </c>
      <c r="AB2374" t="e">
        <f t="shared" si="1778"/>
        <v>#VALUE!</v>
      </c>
      <c r="AC2374" t="e">
        <f t="shared" si="1779"/>
        <v>#VALUE!</v>
      </c>
      <c r="AD2374" t="e">
        <f t="shared" si="1780"/>
        <v>#VALUE!</v>
      </c>
      <c r="AE2374" t="e">
        <f t="shared" si="1781"/>
        <v>#VALUE!</v>
      </c>
      <c r="AF2374" t="e">
        <f t="shared" si="1782"/>
        <v>#VALUE!</v>
      </c>
      <c r="AG2374" t="e">
        <f t="shared" si="1783"/>
        <v>#VALUE!</v>
      </c>
      <c r="AH2374" t="e">
        <f t="shared" si="1784"/>
        <v>#VALUE!</v>
      </c>
      <c r="BJ2374">
        <f t="shared" si="1762"/>
        <v>0</v>
      </c>
    </row>
    <row r="2375" spans="11:62" x14ac:dyDescent="0.2">
      <c r="K2375">
        <f>WeedDataInput!F2373</f>
        <v>0</v>
      </c>
      <c r="L2375">
        <f>WeedDataInput!G2373</f>
        <v>0</v>
      </c>
      <c r="M2375" s="10" t="str">
        <f t="shared" si="1763"/>
        <v>;0</v>
      </c>
      <c r="N2375" t="str">
        <f t="shared" si="1764"/>
        <v>;0</v>
      </c>
      <c r="O2375" t="str">
        <f t="shared" si="1765"/>
        <v>0</v>
      </c>
      <c r="P2375">
        <f t="shared" si="1766"/>
        <v>0</v>
      </c>
      <c r="Q2375">
        <f t="shared" si="1767"/>
        <v>0</v>
      </c>
      <c r="R2375">
        <f t="shared" si="1768"/>
        <v>0</v>
      </c>
      <c r="S2375">
        <f t="shared" si="1769"/>
        <v>0</v>
      </c>
      <c r="T2375">
        <f t="shared" si="1770"/>
        <v>0</v>
      </c>
      <c r="U2375">
        <f t="shared" si="1771"/>
        <v>0</v>
      </c>
      <c r="V2375">
        <f t="shared" si="1772"/>
        <v>0</v>
      </c>
      <c r="W2375">
        <f t="shared" si="1773"/>
        <v>0</v>
      </c>
      <c r="X2375">
        <f t="shared" si="1774"/>
        <v>0</v>
      </c>
      <c r="Y2375" s="10" t="e">
        <f t="shared" si="1775"/>
        <v>#VALUE!</v>
      </c>
      <c r="Z2375" t="e">
        <f t="shared" si="1776"/>
        <v>#VALUE!</v>
      </c>
      <c r="AA2375" t="e">
        <f t="shared" si="1777"/>
        <v>#VALUE!</v>
      </c>
      <c r="AB2375" t="e">
        <f t="shared" si="1778"/>
        <v>#VALUE!</v>
      </c>
      <c r="AC2375" t="e">
        <f t="shared" si="1779"/>
        <v>#VALUE!</v>
      </c>
      <c r="AD2375" t="e">
        <f t="shared" si="1780"/>
        <v>#VALUE!</v>
      </c>
      <c r="AE2375" t="e">
        <f t="shared" si="1781"/>
        <v>#VALUE!</v>
      </c>
      <c r="AF2375" t="e">
        <f t="shared" si="1782"/>
        <v>#VALUE!</v>
      </c>
      <c r="AG2375" t="e">
        <f t="shared" si="1783"/>
        <v>#VALUE!</v>
      </c>
      <c r="AH2375" t="e">
        <f t="shared" si="1784"/>
        <v>#VALUE!</v>
      </c>
      <c r="BJ2375">
        <f t="shared" ref="BJ2375:BJ2438" si="1785">LEN(O2375) - LEN(SUBSTITUTE(O2375, ";", ""))</f>
        <v>0</v>
      </c>
    </row>
    <row r="2376" spans="11:62" x14ac:dyDescent="0.2">
      <c r="K2376">
        <f>WeedDataInput!F2374</f>
        <v>0</v>
      </c>
      <c r="L2376">
        <f>WeedDataInput!G2374</f>
        <v>0</v>
      </c>
      <c r="M2376" s="10" t="str">
        <f t="shared" si="1763"/>
        <v>;0</v>
      </c>
      <c r="N2376" t="str">
        <f t="shared" si="1764"/>
        <v>;0</v>
      </c>
      <c r="O2376" t="str">
        <f t="shared" si="1765"/>
        <v>0</v>
      </c>
      <c r="P2376">
        <f t="shared" si="1766"/>
        <v>0</v>
      </c>
      <c r="Q2376">
        <f t="shared" si="1767"/>
        <v>0</v>
      </c>
      <c r="R2376">
        <f t="shared" si="1768"/>
        <v>0</v>
      </c>
      <c r="S2376">
        <f t="shared" si="1769"/>
        <v>0</v>
      </c>
      <c r="T2376">
        <f t="shared" si="1770"/>
        <v>0</v>
      </c>
      <c r="U2376">
        <f t="shared" si="1771"/>
        <v>0</v>
      </c>
      <c r="V2376">
        <f t="shared" si="1772"/>
        <v>0</v>
      </c>
      <c r="W2376">
        <f t="shared" si="1773"/>
        <v>0</v>
      </c>
      <c r="X2376">
        <f t="shared" si="1774"/>
        <v>0</v>
      </c>
      <c r="Y2376" s="10" t="e">
        <f t="shared" si="1775"/>
        <v>#VALUE!</v>
      </c>
      <c r="Z2376" t="e">
        <f t="shared" si="1776"/>
        <v>#VALUE!</v>
      </c>
      <c r="AA2376" t="e">
        <f t="shared" si="1777"/>
        <v>#VALUE!</v>
      </c>
      <c r="AB2376" t="e">
        <f t="shared" si="1778"/>
        <v>#VALUE!</v>
      </c>
      <c r="AC2376" t="e">
        <f t="shared" si="1779"/>
        <v>#VALUE!</v>
      </c>
      <c r="AD2376" t="e">
        <f t="shared" si="1780"/>
        <v>#VALUE!</v>
      </c>
      <c r="AE2376" t="e">
        <f t="shared" si="1781"/>
        <v>#VALUE!</v>
      </c>
      <c r="AF2376" t="e">
        <f t="shared" si="1782"/>
        <v>#VALUE!</v>
      </c>
      <c r="AG2376" t="e">
        <f t="shared" si="1783"/>
        <v>#VALUE!</v>
      </c>
      <c r="AH2376" t="e">
        <f t="shared" si="1784"/>
        <v>#VALUE!</v>
      </c>
      <c r="BJ2376">
        <f t="shared" si="1785"/>
        <v>0</v>
      </c>
    </row>
    <row r="2377" spans="11:62" x14ac:dyDescent="0.2">
      <c r="K2377">
        <f>WeedDataInput!F2375</f>
        <v>0</v>
      </c>
      <c r="L2377">
        <f>WeedDataInput!G2375</f>
        <v>0</v>
      </c>
      <c r="M2377" s="10" t="str">
        <f t="shared" si="1763"/>
        <v>;0</v>
      </c>
      <c r="N2377" t="str">
        <f t="shared" si="1764"/>
        <v>;0</v>
      </c>
      <c r="O2377" t="str">
        <f t="shared" si="1765"/>
        <v>0</v>
      </c>
      <c r="P2377">
        <f t="shared" si="1766"/>
        <v>0</v>
      </c>
      <c r="Q2377">
        <f t="shared" si="1767"/>
        <v>0</v>
      </c>
      <c r="R2377">
        <f t="shared" si="1768"/>
        <v>0</v>
      </c>
      <c r="S2377">
        <f t="shared" si="1769"/>
        <v>0</v>
      </c>
      <c r="T2377">
        <f t="shared" si="1770"/>
        <v>0</v>
      </c>
      <c r="U2377">
        <f t="shared" si="1771"/>
        <v>0</v>
      </c>
      <c r="V2377">
        <f t="shared" si="1772"/>
        <v>0</v>
      </c>
      <c r="W2377">
        <f t="shared" si="1773"/>
        <v>0</v>
      </c>
      <c r="X2377">
        <f t="shared" si="1774"/>
        <v>0</v>
      </c>
      <c r="Y2377" s="10" t="e">
        <f t="shared" si="1775"/>
        <v>#VALUE!</v>
      </c>
      <c r="Z2377" t="e">
        <f t="shared" si="1776"/>
        <v>#VALUE!</v>
      </c>
      <c r="AA2377" t="e">
        <f t="shared" si="1777"/>
        <v>#VALUE!</v>
      </c>
      <c r="AB2377" t="e">
        <f t="shared" si="1778"/>
        <v>#VALUE!</v>
      </c>
      <c r="AC2377" t="e">
        <f t="shared" si="1779"/>
        <v>#VALUE!</v>
      </c>
      <c r="AD2377" t="e">
        <f t="shared" si="1780"/>
        <v>#VALUE!</v>
      </c>
      <c r="AE2377" t="e">
        <f t="shared" si="1781"/>
        <v>#VALUE!</v>
      </c>
      <c r="AF2377" t="e">
        <f t="shared" si="1782"/>
        <v>#VALUE!</v>
      </c>
      <c r="AG2377" t="e">
        <f t="shared" si="1783"/>
        <v>#VALUE!</v>
      </c>
      <c r="AH2377" t="e">
        <f t="shared" si="1784"/>
        <v>#VALUE!</v>
      </c>
      <c r="BJ2377">
        <f t="shared" si="1785"/>
        <v>0</v>
      </c>
    </row>
    <row r="2378" spans="11:62" x14ac:dyDescent="0.2">
      <c r="K2378">
        <f>WeedDataInput!F2376</f>
        <v>0</v>
      </c>
      <c r="L2378">
        <f>WeedDataInput!G2376</f>
        <v>0</v>
      </c>
      <c r="M2378" s="10" t="str">
        <f t="shared" si="1763"/>
        <v>;0</v>
      </c>
      <c r="N2378" t="str">
        <f t="shared" si="1764"/>
        <v>;0</v>
      </c>
      <c r="O2378" t="str">
        <f t="shared" si="1765"/>
        <v>0</v>
      </c>
      <c r="P2378">
        <f t="shared" si="1766"/>
        <v>0</v>
      </c>
      <c r="Q2378">
        <f t="shared" si="1767"/>
        <v>0</v>
      </c>
      <c r="R2378">
        <f t="shared" si="1768"/>
        <v>0</v>
      </c>
      <c r="S2378">
        <f t="shared" si="1769"/>
        <v>0</v>
      </c>
      <c r="T2378">
        <f t="shared" si="1770"/>
        <v>0</v>
      </c>
      <c r="U2378">
        <f t="shared" si="1771"/>
        <v>0</v>
      </c>
      <c r="V2378">
        <f t="shared" si="1772"/>
        <v>0</v>
      </c>
      <c r="W2378">
        <f t="shared" si="1773"/>
        <v>0</v>
      </c>
      <c r="X2378">
        <f t="shared" si="1774"/>
        <v>0</v>
      </c>
      <c r="Y2378" s="10" t="e">
        <f t="shared" si="1775"/>
        <v>#VALUE!</v>
      </c>
      <c r="Z2378" t="e">
        <f t="shared" si="1776"/>
        <v>#VALUE!</v>
      </c>
      <c r="AA2378" t="e">
        <f t="shared" si="1777"/>
        <v>#VALUE!</v>
      </c>
      <c r="AB2378" t="e">
        <f t="shared" si="1778"/>
        <v>#VALUE!</v>
      </c>
      <c r="AC2378" t="e">
        <f t="shared" si="1779"/>
        <v>#VALUE!</v>
      </c>
      <c r="AD2378" t="e">
        <f t="shared" si="1780"/>
        <v>#VALUE!</v>
      </c>
      <c r="AE2378" t="e">
        <f t="shared" si="1781"/>
        <v>#VALUE!</v>
      </c>
      <c r="AF2378" t="e">
        <f t="shared" si="1782"/>
        <v>#VALUE!</v>
      </c>
      <c r="AG2378" t="e">
        <f t="shared" si="1783"/>
        <v>#VALUE!</v>
      </c>
      <c r="AH2378" t="e">
        <f t="shared" si="1784"/>
        <v>#VALUE!</v>
      </c>
      <c r="BJ2378">
        <f t="shared" si="1785"/>
        <v>0</v>
      </c>
    </row>
    <row r="2379" spans="11:62" x14ac:dyDescent="0.2">
      <c r="K2379">
        <f>WeedDataInput!F2377</f>
        <v>0</v>
      </c>
      <c r="L2379">
        <f>WeedDataInput!G2377</f>
        <v>0</v>
      </c>
      <c r="M2379" s="10" t="str">
        <f t="shared" si="1763"/>
        <v>;0</v>
      </c>
      <c r="N2379" t="str">
        <f t="shared" si="1764"/>
        <v>;0</v>
      </c>
      <c r="O2379" t="str">
        <f t="shared" si="1765"/>
        <v>0</v>
      </c>
      <c r="P2379">
        <f t="shared" si="1766"/>
        <v>0</v>
      </c>
      <c r="Q2379">
        <f t="shared" si="1767"/>
        <v>0</v>
      </c>
      <c r="R2379">
        <f t="shared" si="1768"/>
        <v>0</v>
      </c>
      <c r="S2379">
        <f t="shared" si="1769"/>
        <v>0</v>
      </c>
      <c r="T2379">
        <f t="shared" si="1770"/>
        <v>0</v>
      </c>
      <c r="U2379">
        <f t="shared" si="1771"/>
        <v>0</v>
      </c>
      <c r="V2379">
        <f t="shared" si="1772"/>
        <v>0</v>
      </c>
      <c r="W2379">
        <f t="shared" si="1773"/>
        <v>0</v>
      </c>
      <c r="X2379">
        <f t="shared" si="1774"/>
        <v>0</v>
      </c>
      <c r="Y2379" s="10" t="e">
        <f t="shared" si="1775"/>
        <v>#VALUE!</v>
      </c>
      <c r="Z2379" t="e">
        <f t="shared" si="1776"/>
        <v>#VALUE!</v>
      </c>
      <c r="AA2379" t="e">
        <f t="shared" si="1777"/>
        <v>#VALUE!</v>
      </c>
      <c r="AB2379" t="e">
        <f t="shared" si="1778"/>
        <v>#VALUE!</v>
      </c>
      <c r="AC2379" t="e">
        <f t="shared" si="1779"/>
        <v>#VALUE!</v>
      </c>
      <c r="AD2379" t="e">
        <f t="shared" si="1780"/>
        <v>#VALUE!</v>
      </c>
      <c r="AE2379" t="e">
        <f t="shared" si="1781"/>
        <v>#VALUE!</v>
      </c>
      <c r="AF2379" t="e">
        <f t="shared" si="1782"/>
        <v>#VALUE!</v>
      </c>
      <c r="AG2379" t="e">
        <f t="shared" si="1783"/>
        <v>#VALUE!</v>
      </c>
      <c r="AH2379" t="e">
        <f t="shared" si="1784"/>
        <v>#VALUE!</v>
      </c>
      <c r="BJ2379">
        <f t="shared" si="1785"/>
        <v>0</v>
      </c>
    </row>
    <row r="2380" spans="11:62" x14ac:dyDescent="0.2">
      <c r="K2380">
        <f>WeedDataInput!F2378</f>
        <v>0</v>
      </c>
      <c r="L2380">
        <f>WeedDataInput!G2378</f>
        <v>0</v>
      </c>
      <c r="M2380" s="10" t="str">
        <f t="shared" si="1763"/>
        <v>;0</v>
      </c>
      <c r="N2380" t="str">
        <f t="shared" si="1764"/>
        <v>;0</v>
      </c>
      <c r="O2380" t="str">
        <f t="shared" si="1765"/>
        <v>0</v>
      </c>
      <c r="P2380">
        <f t="shared" si="1766"/>
        <v>0</v>
      </c>
      <c r="Q2380">
        <f t="shared" si="1767"/>
        <v>0</v>
      </c>
      <c r="R2380">
        <f t="shared" si="1768"/>
        <v>0</v>
      </c>
      <c r="S2380">
        <f t="shared" si="1769"/>
        <v>0</v>
      </c>
      <c r="T2380">
        <f t="shared" si="1770"/>
        <v>0</v>
      </c>
      <c r="U2380">
        <f t="shared" si="1771"/>
        <v>0</v>
      </c>
      <c r="V2380">
        <f t="shared" si="1772"/>
        <v>0</v>
      </c>
      <c r="W2380">
        <f t="shared" si="1773"/>
        <v>0</v>
      </c>
      <c r="X2380">
        <f t="shared" si="1774"/>
        <v>0</v>
      </c>
      <c r="Y2380" s="10" t="e">
        <f t="shared" si="1775"/>
        <v>#VALUE!</v>
      </c>
      <c r="Z2380" t="e">
        <f t="shared" si="1776"/>
        <v>#VALUE!</v>
      </c>
      <c r="AA2380" t="e">
        <f t="shared" si="1777"/>
        <v>#VALUE!</v>
      </c>
      <c r="AB2380" t="e">
        <f t="shared" si="1778"/>
        <v>#VALUE!</v>
      </c>
      <c r="AC2380" t="e">
        <f t="shared" si="1779"/>
        <v>#VALUE!</v>
      </c>
      <c r="AD2380" t="e">
        <f t="shared" si="1780"/>
        <v>#VALUE!</v>
      </c>
      <c r="AE2380" t="e">
        <f t="shared" si="1781"/>
        <v>#VALUE!</v>
      </c>
      <c r="AF2380" t="e">
        <f t="shared" si="1782"/>
        <v>#VALUE!</v>
      </c>
      <c r="AG2380" t="e">
        <f t="shared" si="1783"/>
        <v>#VALUE!</v>
      </c>
      <c r="AH2380" t="e">
        <f t="shared" si="1784"/>
        <v>#VALUE!</v>
      </c>
      <c r="BJ2380">
        <f t="shared" si="1785"/>
        <v>0</v>
      </c>
    </row>
    <row r="2381" spans="11:62" x14ac:dyDescent="0.2">
      <c r="K2381">
        <f>WeedDataInput!F2379</f>
        <v>0</v>
      </c>
      <c r="L2381">
        <f>WeedDataInput!G2379</f>
        <v>0</v>
      </c>
      <c r="M2381" s="10" t="str">
        <f t="shared" si="1763"/>
        <v>;0</v>
      </c>
      <c r="N2381" t="str">
        <f t="shared" si="1764"/>
        <v>;0</v>
      </c>
      <c r="O2381" t="str">
        <f t="shared" si="1765"/>
        <v>0</v>
      </c>
      <c r="P2381">
        <f t="shared" si="1766"/>
        <v>0</v>
      </c>
      <c r="Q2381">
        <f t="shared" si="1767"/>
        <v>0</v>
      </c>
      <c r="R2381">
        <f t="shared" si="1768"/>
        <v>0</v>
      </c>
      <c r="S2381">
        <f t="shared" si="1769"/>
        <v>0</v>
      </c>
      <c r="T2381">
        <f t="shared" si="1770"/>
        <v>0</v>
      </c>
      <c r="U2381">
        <f t="shared" si="1771"/>
        <v>0</v>
      </c>
      <c r="V2381">
        <f t="shared" si="1772"/>
        <v>0</v>
      </c>
      <c r="W2381">
        <f t="shared" si="1773"/>
        <v>0</v>
      </c>
      <c r="X2381">
        <f t="shared" si="1774"/>
        <v>0</v>
      </c>
      <c r="Y2381" s="10" t="e">
        <f t="shared" si="1775"/>
        <v>#VALUE!</v>
      </c>
      <c r="Z2381" t="e">
        <f t="shared" si="1776"/>
        <v>#VALUE!</v>
      </c>
      <c r="AA2381" t="e">
        <f t="shared" si="1777"/>
        <v>#VALUE!</v>
      </c>
      <c r="AB2381" t="e">
        <f t="shared" si="1778"/>
        <v>#VALUE!</v>
      </c>
      <c r="AC2381" t="e">
        <f t="shared" si="1779"/>
        <v>#VALUE!</v>
      </c>
      <c r="AD2381" t="e">
        <f t="shared" si="1780"/>
        <v>#VALUE!</v>
      </c>
      <c r="AE2381" t="e">
        <f t="shared" si="1781"/>
        <v>#VALUE!</v>
      </c>
      <c r="AF2381" t="e">
        <f t="shared" si="1782"/>
        <v>#VALUE!</v>
      </c>
      <c r="AG2381" t="e">
        <f t="shared" si="1783"/>
        <v>#VALUE!</v>
      </c>
      <c r="AH2381" t="e">
        <f t="shared" si="1784"/>
        <v>#VALUE!</v>
      </c>
      <c r="BJ2381">
        <f t="shared" si="1785"/>
        <v>0</v>
      </c>
    </row>
    <row r="2382" spans="11:62" x14ac:dyDescent="0.2">
      <c r="K2382">
        <f>WeedDataInput!F2380</f>
        <v>0</v>
      </c>
      <c r="L2382">
        <f>WeedDataInput!G2380</f>
        <v>0</v>
      </c>
      <c r="M2382" s="10" t="str">
        <f t="shared" si="1763"/>
        <v>;0</v>
      </c>
      <c r="N2382" t="str">
        <f t="shared" si="1764"/>
        <v>;0</v>
      </c>
      <c r="O2382" t="str">
        <f t="shared" si="1765"/>
        <v>0</v>
      </c>
      <c r="P2382">
        <f t="shared" si="1766"/>
        <v>0</v>
      </c>
      <c r="Q2382">
        <f t="shared" si="1767"/>
        <v>0</v>
      </c>
      <c r="R2382">
        <f t="shared" si="1768"/>
        <v>0</v>
      </c>
      <c r="S2382">
        <f t="shared" si="1769"/>
        <v>0</v>
      </c>
      <c r="T2382">
        <f t="shared" si="1770"/>
        <v>0</v>
      </c>
      <c r="U2382">
        <f t="shared" si="1771"/>
        <v>0</v>
      </c>
      <c r="V2382">
        <f t="shared" si="1772"/>
        <v>0</v>
      </c>
      <c r="W2382">
        <f t="shared" si="1773"/>
        <v>0</v>
      </c>
      <c r="X2382">
        <f t="shared" si="1774"/>
        <v>0</v>
      </c>
      <c r="Y2382" s="10" t="e">
        <f t="shared" si="1775"/>
        <v>#VALUE!</v>
      </c>
      <c r="Z2382" t="e">
        <f t="shared" si="1776"/>
        <v>#VALUE!</v>
      </c>
      <c r="AA2382" t="e">
        <f t="shared" si="1777"/>
        <v>#VALUE!</v>
      </c>
      <c r="AB2382" t="e">
        <f t="shared" si="1778"/>
        <v>#VALUE!</v>
      </c>
      <c r="AC2382" t="e">
        <f t="shared" si="1779"/>
        <v>#VALUE!</v>
      </c>
      <c r="AD2382" t="e">
        <f t="shared" si="1780"/>
        <v>#VALUE!</v>
      </c>
      <c r="AE2382" t="e">
        <f t="shared" si="1781"/>
        <v>#VALUE!</v>
      </c>
      <c r="AF2382" t="e">
        <f t="shared" si="1782"/>
        <v>#VALUE!</v>
      </c>
      <c r="AG2382" t="e">
        <f t="shared" si="1783"/>
        <v>#VALUE!</v>
      </c>
      <c r="AH2382" t="e">
        <f t="shared" si="1784"/>
        <v>#VALUE!</v>
      </c>
      <c r="BJ2382">
        <f t="shared" si="1785"/>
        <v>0</v>
      </c>
    </row>
    <row r="2383" spans="11:62" x14ac:dyDescent="0.2">
      <c r="K2383">
        <f>WeedDataInput!F2381</f>
        <v>0</v>
      </c>
      <c r="L2383">
        <f>WeedDataInput!G2381</f>
        <v>0</v>
      </c>
      <c r="M2383" s="10" t="str">
        <f t="shared" si="1763"/>
        <v>;0</v>
      </c>
      <c r="N2383" t="str">
        <f t="shared" si="1764"/>
        <v>;0</v>
      </c>
      <c r="O2383" t="str">
        <f t="shared" si="1765"/>
        <v>0</v>
      </c>
      <c r="P2383">
        <f t="shared" si="1766"/>
        <v>0</v>
      </c>
      <c r="Q2383">
        <f t="shared" si="1767"/>
        <v>0</v>
      </c>
      <c r="R2383">
        <f t="shared" si="1768"/>
        <v>0</v>
      </c>
      <c r="S2383">
        <f t="shared" si="1769"/>
        <v>0</v>
      </c>
      <c r="T2383">
        <f t="shared" si="1770"/>
        <v>0</v>
      </c>
      <c r="U2383">
        <f t="shared" si="1771"/>
        <v>0</v>
      </c>
      <c r="V2383">
        <f t="shared" si="1772"/>
        <v>0</v>
      </c>
      <c r="W2383">
        <f t="shared" si="1773"/>
        <v>0</v>
      </c>
      <c r="X2383">
        <f t="shared" si="1774"/>
        <v>0</v>
      </c>
      <c r="Y2383" s="10" t="e">
        <f t="shared" si="1775"/>
        <v>#VALUE!</v>
      </c>
      <c r="Z2383" t="e">
        <f t="shared" si="1776"/>
        <v>#VALUE!</v>
      </c>
      <c r="AA2383" t="e">
        <f t="shared" si="1777"/>
        <v>#VALUE!</v>
      </c>
      <c r="AB2383" t="e">
        <f t="shared" si="1778"/>
        <v>#VALUE!</v>
      </c>
      <c r="AC2383" t="e">
        <f t="shared" si="1779"/>
        <v>#VALUE!</v>
      </c>
      <c r="AD2383" t="e">
        <f t="shared" si="1780"/>
        <v>#VALUE!</v>
      </c>
      <c r="AE2383" t="e">
        <f t="shared" si="1781"/>
        <v>#VALUE!</v>
      </c>
      <c r="AF2383" t="e">
        <f t="shared" si="1782"/>
        <v>#VALUE!</v>
      </c>
      <c r="AG2383" t="e">
        <f t="shared" si="1783"/>
        <v>#VALUE!</v>
      </c>
      <c r="AH2383" t="e">
        <f t="shared" si="1784"/>
        <v>#VALUE!</v>
      </c>
      <c r="BJ2383">
        <f t="shared" si="1785"/>
        <v>0</v>
      </c>
    </row>
    <row r="2384" spans="11:62" x14ac:dyDescent="0.2">
      <c r="K2384">
        <f>WeedDataInput!F2382</f>
        <v>0</v>
      </c>
      <c r="L2384">
        <f>WeedDataInput!G2382</f>
        <v>0</v>
      </c>
      <c r="M2384" s="10" t="str">
        <f t="shared" si="1763"/>
        <v>;0</v>
      </c>
      <c r="N2384" t="str">
        <f t="shared" si="1764"/>
        <v>;0</v>
      </c>
      <c r="O2384" t="str">
        <f t="shared" si="1765"/>
        <v>0</v>
      </c>
      <c r="P2384">
        <f t="shared" si="1766"/>
        <v>0</v>
      </c>
      <c r="Q2384">
        <f t="shared" si="1767"/>
        <v>0</v>
      </c>
      <c r="R2384">
        <f t="shared" si="1768"/>
        <v>0</v>
      </c>
      <c r="S2384">
        <f t="shared" si="1769"/>
        <v>0</v>
      </c>
      <c r="T2384">
        <f t="shared" si="1770"/>
        <v>0</v>
      </c>
      <c r="U2384">
        <f t="shared" si="1771"/>
        <v>0</v>
      </c>
      <c r="V2384">
        <f t="shared" si="1772"/>
        <v>0</v>
      </c>
      <c r="W2384">
        <f t="shared" si="1773"/>
        <v>0</v>
      </c>
      <c r="X2384">
        <f t="shared" si="1774"/>
        <v>0</v>
      </c>
      <c r="Y2384" s="10" t="e">
        <f t="shared" si="1775"/>
        <v>#VALUE!</v>
      </c>
      <c r="Z2384" t="e">
        <f t="shared" si="1776"/>
        <v>#VALUE!</v>
      </c>
      <c r="AA2384" t="e">
        <f t="shared" si="1777"/>
        <v>#VALUE!</v>
      </c>
      <c r="AB2384" t="e">
        <f t="shared" si="1778"/>
        <v>#VALUE!</v>
      </c>
      <c r="AC2384" t="e">
        <f t="shared" si="1779"/>
        <v>#VALUE!</v>
      </c>
      <c r="AD2384" t="e">
        <f t="shared" si="1780"/>
        <v>#VALUE!</v>
      </c>
      <c r="AE2384" t="e">
        <f t="shared" si="1781"/>
        <v>#VALUE!</v>
      </c>
      <c r="AF2384" t="e">
        <f t="shared" si="1782"/>
        <v>#VALUE!</v>
      </c>
      <c r="AG2384" t="e">
        <f t="shared" si="1783"/>
        <v>#VALUE!</v>
      </c>
      <c r="AH2384" t="e">
        <f t="shared" si="1784"/>
        <v>#VALUE!</v>
      </c>
      <c r="BJ2384">
        <f t="shared" si="1785"/>
        <v>0</v>
      </c>
    </row>
    <row r="2385" spans="11:62" x14ac:dyDescent="0.2">
      <c r="K2385">
        <f>WeedDataInput!F2383</f>
        <v>0</v>
      </c>
      <c r="L2385">
        <f>WeedDataInput!G2383</f>
        <v>0</v>
      </c>
      <c r="M2385" s="10" t="str">
        <f t="shared" si="1763"/>
        <v>;0</v>
      </c>
      <c r="N2385" t="str">
        <f t="shared" si="1764"/>
        <v>;0</v>
      </c>
      <c r="O2385" t="str">
        <f t="shared" si="1765"/>
        <v>0</v>
      </c>
      <c r="P2385">
        <f t="shared" si="1766"/>
        <v>0</v>
      </c>
      <c r="Q2385">
        <f t="shared" si="1767"/>
        <v>0</v>
      </c>
      <c r="R2385">
        <f t="shared" si="1768"/>
        <v>0</v>
      </c>
      <c r="S2385">
        <f t="shared" si="1769"/>
        <v>0</v>
      </c>
      <c r="T2385">
        <f t="shared" si="1770"/>
        <v>0</v>
      </c>
      <c r="U2385">
        <f t="shared" si="1771"/>
        <v>0</v>
      </c>
      <c r="V2385">
        <f t="shared" si="1772"/>
        <v>0</v>
      </c>
      <c r="W2385">
        <f t="shared" si="1773"/>
        <v>0</v>
      </c>
      <c r="X2385">
        <f t="shared" si="1774"/>
        <v>0</v>
      </c>
      <c r="Y2385" s="10" t="e">
        <f t="shared" si="1775"/>
        <v>#VALUE!</v>
      </c>
      <c r="Z2385" t="e">
        <f t="shared" si="1776"/>
        <v>#VALUE!</v>
      </c>
      <c r="AA2385" t="e">
        <f t="shared" si="1777"/>
        <v>#VALUE!</v>
      </c>
      <c r="AB2385" t="e">
        <f t="shared" si="1778"/>
        <v>#VALUE!</v>
      </c>
      <c r="AC2385" t="e">
        <f t="shared" si="1779"/>
        <v>#VALUE!</v>
      </c>
      <c r="AD2385" t="e">
        <f t="shared" si="1780"/>
        <v>#VALUE!</v>
      </c>
      <c r="AE2385" t="e">
        <f t="shared" si="1781"/>
        <v>#VALUE!</v>
      </c>
      <c r="AF2385" t="e">
        <f t="shared" si="1782"/>
        <v>#VALUE!</v>
      </c>
      <c r="AG2385" t="e">
        <f t="shared" si="1783"/>
        <v>#VALUE!</v>
      </c>
      <c r="AH2385" t="e">
        <f t="shared" si="1784"/>
        <v>#VALUE!</v>
      </c>
      <c r="BJ2385">
        <f t="shared" si="1785"/>
        <v>0</v>
      </c>
    </row>
    <row r="2386" spans="11:62" x14ac:dyDescent="0.2">
      <c r="K2386">
        <f>WeedDataInput!F2384</f>
        <v>0</v>
      </c>
      <c r="L2386">
        <f>WeedDataInput!G2384</f>
        <v>0</v>
      </c>
      <c r="M2386" s="10" t="str">
        <f t="shared" si="1763"/>
        <v>;0</v>
      </c>
      <c r="N2386" t="str">
        <f t="shared" si="1764"/>
        <v>;0</v>
      </c>
      <c r="O2386" t="str">
        <f t="shared" si="1765"/>
        <v>0</v>
      </c>
      <c r="P2386">
        <f t="shared" si="1766"/>
        <v>0</v>
      </c>
      <c r="Q2386">
        <f t="shared" si="1767"/>
        <v>0</v>
      </c>
      <c r="R2386">
        <f t="shared" si="1768"/>
        <v>0</v>
      </c>
      <c r="S2386">
        <f t="shared" si="1769"/>
        <v>0</v>
      </c>
      <c r="T2386">
        <f t="shared" si="1770"/>
        <v>0</v>
      </c>
      <c r="U2386">
        <f t="shared" si="1771"/>
        <v>0</v>
      </c>
      <c r="V2386">
        <f t="shared" si="1772"/>
        <v>0</v>
      </c>
      <c r="W2386">
        <f t="shared" si="1773"/>
        <v>0</v>
      </c>
      <c r="X2386">
        <f t="shared" si="1774"/>
        <v>0</v>
      </c>
      <c r="Y2386" s="10" t="e">
        <f t="shared" si="1775"/>
        <v>#VALUE!</v>
      </c>
      <c r="Z2386" t="e">
        <f t="shared" si="1776"/>
        <v>#VALUE!</v>
      </c>
      <c r="AA2386" t="e">
        <f t="shared" si="1777"/>
        <v>#VALUE!</v>
      </c>
      <c r="AB2386" t="e">
        <f t="shared" si="1778"/>
        <v>#VALUE!</v>
      </c>
      <c r="AC2386" t="e">
        <f t="shared" si="1779"/>
        <v>#VALUE!</v>
      </c>
      <c r="AD2386" t="e">
        <f t="shared" si="1780"/>
        <v>#VALUE!</v>
      </c>
      <c r="AE2386" t="e">
        <f t="shared" si="1781"/>
        <v>#VALUE!</v>
      </c>
      <c r="AF2386" t="e">
        <f t="shared" si="1782"/>
        <v>#VALUE!</v>
      </c>
      <c r="AG2386" t="e">
        <f t="shared" si="1783"/>
        <v>#VALUE!</v>
      </c>
      <c r="AH2386" t="e">
        <f t="shared" si="1784"/>
        <v>#VALUE!</v>
      </c>
      <c r="BJ2386">
        <f t="shared" si="1785"/>
        <v>0</v>
      </c>
    </row>
    <row r="2387" spans="11:62" x14ac:dyDescent="0.2">
      <c r="K2387">
        <f>WeedDataInput!F2385</f>
        <v>0</v>
      </c>
      <c r="L2387">
        <f>WeedDataInput!G2385</f>
        <v>0</v>
      </c>
      <c r="M2387" s="10" t="str">
        <f t="shared" si="1763"/>
        <v>;0</v>
      </c>
      <c r="N2387" t="str">
        <f t="shared" si="1764"/>
        <v>;0</v>
      </c>
      <c r="O2387" t="str">
        <f t="shared" si="1765"/>
        <v>0</v>
      </c>
      <c r="P2387">
        <f t="shared" si="1766"/>
        <v>0</v>
      </c>
      <c r="Q2387">
        <f t="shared" si="1767"/>
        <v>0</v>
      </c>
      <c r="R2387">
        <f t="shared" si="1768"/>
        <v>0</v>
      </c>
      <c r="S2387">
        <f t="shared" si="1769"/>
        <v>0</v>
      </c>
      <c r="T2387">
        <f t="shared" si="1770"/>
        <v>0</v>
      </c>
      <c r="U2387">
        <f t="shared" si="1771"/>
        <v>0</v>
      </c>
      <c r="V2387">
        <f t="shared" si="1772"/>
        <v>0</v>
      </c>
      <c r="W2387">
        <f t="shared" si="1773"/>
        <v>0</v>
      </c>
      <c r="X2387">
        <f t="shared" si="1774"/>
        <v>0</v>
      </c>
      <c r="Y2387" s="10" t="e">
        <f t="shared" si="1775"/>
        <v>#VALUE!</v>
      </c>
      <c r="Z2387" t="e">
        <f t="shared" si="1776"/>
        <v>#VALUE!</v>
      </c>
      <c r="AA2387" t="e">
        <f t="shared" si="1777"/>
        <v>#VALUE!</v>
      </c>
      <c r="AB2387" t="e">
        <f t="shared" si="1778"/>
        <v>#VALUE!</v>
      </c>
      <c r="AC2387" t="e">
        <f t="shared" si="1779"/>
        <v>#VALUE!</v>
      </c>
      <c r="AD2387" t="e">
        <f t="shared" si="1780"/>
        <v>#VALUE!</v>
      </c>
      <c r="AE2387" t="e">
        <f t="shared" si="1781"/>
        <v>#VALUE!</v>
      </c>
      <c r="AF2387" t="e">
        <f t="shared" si="1782"/>
        <v>#VALUE!</v>
      </c>
      <c r="AG2387" t="e">
        <f t="shared" si="1783"/>
        <v>#VALUE!</v>
      </c>
      <c r="AH2387" t="e">
        <f t="shared" si="1784"/>
        <v>#VALUE!</v>
      </c>
      <c r="BJ2387">
        <f t="shared" si="1785"/>
        <v>0</v>
      </c>
    </row>
    <row r="2388" spans="11:62" x14ac:dyDescent="0.2">
      <c r="K2388">
        <f>WeedDataInput!F2386</f>
        <v>0</v>
      </c>
      <c r="L2388">
        <f>WeedDataInput!G2386</f>
        <v>0</v>
      </c>
      <c r="M2388" s="10" t="str">
        <f t="shared" si="1763"/>
        <v>;0</v>
      </c>
      <c r="N2388" t="str">
        <f t="shared" si="1764"/>
        <v>;0</v>
      </c>
      <c r="O2388" t="str">
        <f t="shared" si="1765"/>
        <v>0</v>
      </c>
      <c r="P2388">
        <f t="shared" si="1766"/>
        <v>0</v>
      </c>
      <c r="Q2388">
        <f t="shared" si="1767"/>
        <v>0</v>
      </c>
      <c r="R2388">
        <f t="shared" si="1768"/>
        <v>0</v>
      </c>
      <c r="S2388">
        <f t="shared" si="1769"/>
        <v>0</v>
      </c>
      <c r="T2388">
        <f t="shared" si="1770"/>
        <v>0</v>
      </c>
      <c r="U2388">
        <f t="shared" si="1771"/>
        <v>0</v>
      </c>
      <c r="V2388">
        <f t="shared" si="1772"/>
        <v>0</v>
      </c>
      <c r="W2388">
        <f t="shared" si="1773"/>
        <v>0</v>
      </c>
      <c r="X2388">
        <f t="shared" si="1774"/>
        <v>0</v>
      </c>
      <c r="Y2388" s="10" t="e">
        <f t="shared" si="1775"/>
        <v>#VALUE!</v>
      </c>
      <c r="Z2388" t="e">
        <f t="shared" si="1776"/>
        <v>#VALUE!</v>
      </c>
      <c r="AA2388" t="e">
        <f t="shared" si="1777"/>
        <v>#VALUE!</v>
      </c>
      <c r="AB2388" t="e">
        <f t="shared" si="1778"/>
        <v>#VALUE!</v>
      </c>
      <c r="AC2388" t="e">
        <f t="shared" si="1779"/>
        <v>#VALUE!</v>
      </c>
      <c r="AD2388" t="e">
        <f t="shared" si="1780"/>
        <v>#VALUE!</v>
      </c>
      <c r="AE2388" t="e">
        <f t="shared" si="1781"/>
        <v>#VALUE!</v>
      </c>
      <c r="AF2388" t="e">
        <f t="shared" si="1782"/>
        <v>#VALUE!</v>
      </c>
      <c r="AG2388" t="e">
        <f t="shared" si="1783"/>
        <v>#VALUE!</v>
      </c>
      <c r="AH2388" t="e">
        <f t="shared" si="1784"/>
        <v>#VALUE!</v>
      </c>
      <c r="BJ2388">
        <f t="shared" si="1785"/>
        <v>0</v>
      </c>
    </row>
    <row r="2389" spans="11:62" x14ac:dyDescent="0.2">
      <c r="K2389">
        <f>WeedDataInput!F2387</f>
        <v>0</v>
      </c>
      <c r="L2389">
        <f>WeedDataInput!G2387</f>
        <v>0</v>
      </c>
      <c r="M2389" s="10" t="str">
        <f t="shared" si="1763"/>
        <v>;0</v>
      </c>
      <c r="N2389" t="str">
        <f t="shared" si="1764"/>
        <v>;0</v>
      </c>
      <c r="O2389" t="str">
        <f t="shared" si="1765"/>
        <v>0</v>
      </c>
      <c r="P2389">
        <f t="shared" si="1766"/>
        <v>0</v>
      </c>
      <c r="Q2389">
        <f t="shared" si="1767"/>
        <v>0</v>
      </c>
      <c r="R2389">
        <f t="shared" si="1768"/>
        <v>0</v>
      </c>
      <c r="S2389">
        <f t="shared" si="1769"/>
        <v>0</v>
      </c>
      <c r="T2389">
        <f t="shared" si="1770"/>
        <v>0</v>
      </c>
      <c r="U2389">
        <f t="shared" si="1771"/>
        <v>0</v>
      </c>
      <c r="V2389">
        <f t="shared" si="1772"/>
        <v>0</v>
      </c>
      <c r="W2389">
        <f t="shared" si="1773"/>
        <v>0</v>
      </c>
      <c r="X2389">
        <f t="shared" si="1774"/>
        <v>0</v>
      </c>
      <c r="Y2389" s="10" t="e">
        <f t="shared" si="1775"/>
        <v>#VALUE!</v>
      </c>
      <c r="Z2389" t="e">
        <f t="shared" si="1776"/>
        <v>#VALUE!</v>
      </c>
      <c r="AA2389" t="e">
        <f t="shared" si="1777"/>
        <v>#VALUE!</v>
      </c>
      <c r="AB2389" t="e">
        <f t="shared" si="1778"/>
        <v>#VALUE!</v>
      </c>
      <c r="AC2389" t="e">
        <f t="shared" si="1779"/>
        <v>#VALUE!</v>
      </c>
      <c r="AD2389" t="e">
        <f t="shared" si="1780"/>
        <v>#VALUE!</v>
      </c>
      <c r="AE2389" t="e">
        <f t="shared" si="1781"/>
        <v>#VALUE!</v>
      </c>
      <c r="AF2389" t="e">
        <f t="shared" si="1782"/>
        <v>#VALUE!</v>
      </c>
      <c r="AG2389" t="e">
        <f t="shared" si="1783"/>
        <v>#VALUE!</v>
      </c>
      <c r="AH2389" t="e">
        <f t="shared" si="1784"/>
        <v>#VALUE!</v>
      </c>
      <c r="BJ2389">
        <f t="shared" si="1785"/>
        <v>0</v>
      </c>
    </row>
    <row r="2390" spans="11:62" x14ac:dyDescent="0.2">
      <c r="K2390">
        <f>WeedDataInput!F2388</f>
        <v>0</v>
      </c>
      <c r="L2390">
        <f>WeedDataInput!G2388</f>
        <v>0</v>
      </c>
      <c r="M2390" s="10" t="str">
        <f t="shared" si="1763"/>
        <v>;0</v>
      </c>
      <c r="N2390" t="str">
        <f t="shared" si="1764"/>
        <v>;0</v>
      </c>
      <c r="O2390" t="str">
        <f t="shared" si="1765"/>
        <v>0</v>
      </c>
      <c r="P2390">
        <f t="shared" si="1766"/>
        <v>0</v>
      </c>
      <c r="Q2390">
        <f t="shared" si="1767"/>
        <v>0</v>
      </c>
      <c r="R2390">
        <f t="shared" si="1768"/>
        <v>0</v>
      </c>
      <c r="S2390">
        <f t="shared" si="1769"/>
        <v>0</v>
      </c>
      <c r="T2390">
        <f t="shared" si="1770"/>
        <v>0</v>
      </c>
      <c r="U2390">
        <f t="shared" si="1771"/>
        <v>0</v>
      </c>
      <c r="V2390">
        <f t="shared" si="1772"/>
        <v>0</v>
      </c>
      <c r="W2390">
        <f t="shared" si="1773"/>
        <v>0</v>
      </c>
      <c r="X2390">
        <f t="shared" si="1774"/>
        <v>0</v>
      </c>
      <c r="Y2390" s="10" t="e">
        <f t="shared" si="1775"/>
        <v>#VALUE!</v>
      </c>
      <c r="Z2390" t="e">
        <f t="shared" si="1776"/>
        <v>#VALUE!</v>
      </c>
      <c r="AA2390" t="e">
        <f t="shared" si="1777"/>
        <v>#VALUE!</v>
      </c>
      <c r="AB2390" t="e">
        <f t="shared" si="1778"/>
        <v>#VALUE!</v>
      </c>
      <c r="AC2390" t="e">
        <f t="shared" si="1779"/>
        <v>#VALUE!</v>
      </c>
      <c r="AD2390" t="e">
        <f t="shared" si="1780"/>
        <v>#VALUE!</v>
      </c>
      <c r="AE2390" t="e">
        <f t="shared" si="1781"/>
        <v>#VALUE!</v>
      </c>
      <c r="AF2390" t="e">
        <f t="shared" si="1782"/>
        <v>#VALUE!</v>
      </c>
      <c r="AG2390" t="e">
        <f t="shared" si="1783"/>
        <v>#VALUE!</v>
      </c>
      <c r="AH2390" t="e">
        <f t="shared" si="1784"/>
        <v>#VALUE!</v>
      </c>
      <c r="BJ2390">
        <f t="shared" si="1785"/>
        <v>0</v>
      </c>
    </row>
    <row r="2391" spans="11:62" x14ac:dyDescent="0.2">
      <c r="K2391">
        <f>WeedDataInput!F2389</f>
        <v>0</v>
      </c>
      <c r="L2391">
        <f>WeedDataInput!G2389</f>
        <v>0</v>
      </c>
      <c r="M2391" s="10" t="str">
        <f t="shared" si="1763"/>
        <v>;0</v>
      </c>
      <c r="N2391" t="str">
        <f t="shared" si="1764"/>
        <v>;0</v>
      </c>
      <c r="O2391" t="str">
        <f t="shared" si="1765"/>
        <v>0</v>
      </c>
      <c r="P2391">
        <f t="shared" si="1766"/>
        <v>0</v>
      </c>
      <c r="Q2391">
        <f t="shared" si="1767"/>
        <v>0</v>
      </c>
      <c r="R2391">
        <f t="shared" si="1768"/>
        <v>0</v>
      </c>
      <c r="S2391">
        <f t="shared" si="1769"/>
        <v>0</v>
      </c>
      <c r="T2391">
        <f t="shared" si="1770"/>
        <v>0</v>
      </c>
      <c r="U2391">
        <f t="shared" si="1771"/>
        <v>0</v>
      </c>
      <c r="V2391">
        <f t="shared" si="1772"/>
        <v>0</v>
      </c>
      <c r="W2391">
        <f t="shared" si="1773"/>
        <v>0</v>
      </c>
      <c r="X2391">
        <f t="shared" si="1774"/>
        <v>0</v>
      </c>
      <c r="Y2391" s="10" t="e">
        <f t="shared" si="1775"/>
        <v>#VALUE!</v>
      </c>
      <c r="Z2391" t="e">
        <f t="shared" si="1776"/>
        <v>#VALUE!</v>
      </c>
      <c r="AA2391" t="e">
        <f t="shared" si="1777"/>
        <v>#VALUE!</v>
      </c>
      <c r="AB2391" t="e">
        <f t="shared" si="1778"/>
        <v>#VALUE!</v>
      </c>
      <c r="AC2391" t="e">
        <f t="shared" si="1779"/>
        <v>#VALUE!</v>
      </c>
      <c r="AD2391" t="e">
        <f t="shared" si="1780"/>
        <v>#VALUE!</v>
      </c>
      <c r="AE2391" t="e">
        <f t="shared" si="1781"/>
        <v>#VALUE!</v>
      </c>
      <c r="AF2391" t="e">
        <f t="shared" si="1782"/>
        <v>#VALUE!</v>
      </c>
      <c r="AG2391" t="e">
        <f t="shared" si="1783"/>
        <v>#VALUE!</v>
      </c>
      <c r="AH2391" t="e">
        <f t="shared" si="1784"/>
        <v>#VALUE!</v>
      </c>
      <c r="BJ2391">
        <f t="shared" si="1785"/>
        <v>0</v>
      </c>
    </row>
    <row r="2392" spans="11:62" x14ac:dyDescent="0.2">
      <c r="K2392">
        <f>WeedDataInput!F2390</f>
        <v>0</v>
      </c>
      <c r="L2392">
        <f>WeedDataInput!G2390</f>
        <v>0</v>
      </c>
      <c r="M2392" s="10" t="str">
        <f t="shared" si="1763"/>
        <v>;0</v>
      </c>
      <c r="N2392" t="str">
        <f t="shared" si="1764"/>
        <v>;0</v>
      </c>
      <c r="O2392" t="str">
        <f t="shared" si="1765"/>
        <v>0</v>
      </c>
      <c r="P2392">
        <f t="shared" si="1766"/>
        <v>0</v>
      </c>
      <c r="Q2392">
        <f t="shared" si="1767"/>
        <v>0</v>
      </c>
      <c r="R2392">
        <f t="shared" si="1768"/>
        <v>0</v>
      </c>
      <c r="S2392">
        <f t="shared" si="1769"/>
        <v>0</v>
      </c>
      <c r="T2392">
        <f t="shared" si="1770"/>
        <v>0</v>
      </c>
      <c r="U2392">
        <f t="shared" si="1771"/>
        <v>0</v>
      </c>
      <c r="V2392">
        <f t="shared" si="1772"/>
        <v>0</v>
      </c>
      <c r="W2392">
        <f t="shared" si="1773"/>
        <v>0</v>
      </c>
      <c r="X2392">
        <f t="shared" si="1774"/>
        <v>0</v>
      </c>
      <c r="Y2392" s="10" t="e">
        <f t="shared" si="1775"/>
        <v>#VALUE!</v>
      </c>
      <c r="Z2392" t="e">
        <f t="shared" si="1776"/>
        <v>#VALUE!</v>
      </c>
      <c r="AA2392" t="e">
        <f t="shared" si="1777"/>
        <v>#VALUE!</v>
      </c>
      <c r="AB2392" t="e">
        <f t="shared" si="1778"/>
        <v>#VALUE!</v>
      </c>
      <c r="AC2392" t="e">
        <f t="shared" si="1779"/>
        <v>#VALUE!</v>
      </c>
      <c r="AD2392" t="e">
        <f t="shared" si="1780"/>
        <v>#VALUE!</v>
      </c>
      <c r="AE2392" t="e">
        <f t="shared" si="1781"/>
        <v>#VALUE!</v>
      </c>
      <c r="AF2392" t="e">
        <f t="shared" si="1782"/>
        <v>#VALUE!</v>
      </c>
      <c r="AG2392" t="e">
        <f t="shared" si="1783"/>
        <v>#VALUE!</v>
      </c>
      <c r="AH2392" t="e">
        <f t="shared" si="1784"/>
        <v>#VALUE!</v>
      </c>
      <c r="BJ2392">
        <f t="shared" si="1785"/>
        <v>0</v>
      </c>
    </row>
    <row r="2393" spans="11:62" x14ac:dyDescent="0.2">
      <c r="K2393">
        <f>WeedDataInput!F2391</f>
        <v>0</v>
      </c>
      <c r="L2393">
        <f>WeedDataInput!G2391</f>
        <v>0</v>
      </c>
      <c r="M2393" s="10" t="str">
        <f t="shared" si="1763"/>
        <v>;0</v>
      </c>
      <c r="N2393" t="str">
        <f t="shared" si="1764"/>
        <v>;0</v>
      </c>
      <c r="O2393" t="str">
        <f t="shared" si="1765"/>
        <v>0</v>
      </c>
      <c r="P2393">
        <f t="shared" si="1766"/>
        <v>0</v>
      </c>
      <c r="Q2393">
        <f t="shared" si="1767"/>
        <v>0</v>
      </c>
      <c r="R2393">
        <f t="shared" si="1768"/>
        <v>0</v>
      </c>
      <c r="S2393">
        <f t="shared" si="1769"/>
        <v>0</v>
      </c>
      <c r="T2393">
        <f t="shared" si="1770"/>
        <v>0</v>
      </c>
      <c r="U2393">
        <f t="shared" si="1771"/>
        <v>0</v>
      </c>
      <c r="V2393">
        <f t="shared" si="1772"/>
        <v>0</v>
      </c>
      <c r="W2393">
        <f t="shared" si="1773"/>
        <v>0</v>
      </c>
      <c r="X2393">
        <f t="shared" si="1774"/>
        <v>0</v>
      </c>
      <c r="Y2393" s="10" t="e">
        <f t="shared" si="1775"/>
        <v>#VALUE!</v>
      </c>
      <c r="Z2393" t="e">
        <f t="shared" si="1776"/>
        <v>#VALUE!</v>
      </c>
      <c r="AA2393" t="e">
        <f t="shared" si="1777"/>
        <v>#VALUE!</v>
      </c>
      <c r="AB2393" t="e">
        <f t="shared" si="1778"/>
        <v>#VALUE!</v>
      </c>
      <c r="AC2393" t="e">
        <f t="shared" si="1779"/>
        <v>#VALUE!</v>
      </c>
      <c r="AD2393" t="e">
        <f t="shared" si="1780"/>
        <v>#VALUE!</v>
      </c>
      <c r="AE2393" t="e">
        <f t="shared" si="1781"/>
        <v>#VALUE!</v>
      </c>
      <c r="AF2393" t="e">
        <f t="shared" si="1782"/>
        <v>#VALUE!</v>
      </c>
      <c r="AG2393" t="e">
        <f t="shared" si="1783"/>
        <v>#VALUE!</v>
      </c>
      <c r="AH2393" t="e">
        <f t="shared" si="1784"/>
        <v>#VALUE!</v>
      </c>
      <c r="BJ2393">
        <f t="shared" si="1785"/>
        <v>0</v>
      </c>
    </row>
    <row r="2394" spans="11:62" x14ac:dyDescent="0.2">
      <c r="K2394">
        <f>WeedDataInput!F2392</f>
        <v>0</v>
      </c>
      <c r="L2394">
        <f>WeedDataInput!G2392</f>
        <v>0</v>
      </c>
      <c r="M2394" s="10" t="str">
        <f t="shared" si="1763"/>
        <v>;0</v>
      </c>
      <c r="N2394" t="str">
        <f t="shared" si="1764"/>
        <v>;0</v>
      </c>
      <c r="O2394" t="str">
        <f t="shared" si="1765"/>
        <v>0</v>
      </c>
      <c r="P2394">
        <f t="shared" si="1766"/>
        <v>0</v>
      </c>
      <c r="Q2394">
        <f t="shared" si="1767"/>
        <v>0</v>
      </c>
      <c r="R2394">
        <f t="shared" si="1768"/>
        <v>0</v>
      </c>
      <c r="S2394">
        <f t="shared" si="1769"/>
        <v>0</v>
      </c>
      <c r="T2394">
        <f t="shared" si="1770"/>
        <v>0</v>
      </c>
      <c r="U2394">
        <f t="shared" si="1771"/>
        <v>0</v>
      </c>
      <c r="V2394">
        <f t="shared" si="1772"/>
        <v>0</v>
      </c>
      <c r="W2394">
        <f t="shared" si="1773"/>
        <v>0</v>
      </c>
      <c r="X2394">
        <f t="shared" si="1774"/>
        <v>0</v>
      </c>
      <c r="Y2394" s="10" t="e">
        <f t="shared" si="1775"/>
        <v>#VALUE!</v>
      </c>
      <c r="Z2394" t="e">
        <f t="shared" si="1776"/>
        <v>#VALUE!</v>
      </c>
      <c r="AA2394" t="e">
        <f t="shared" si="1777"/>
        <v>#VALUE!</v>
      </c>
      <c r="AB2394" t="e">
        <f t="shared" si="1778"/>
        <v>#VALUE!</v>
      </c>
      <c r="AC2394" t="e">
        <f t="shared" si="1779"/>
        <v>#VALUE!</v>
      </c>
      <c r="AD2394" t="e">
        <f t="shared" si="1780"/>
        <v>#VALUE!</v>
      </c>
      <c r="AE2394" t="e">
        <f t="shared" si="1781"/>
        <v>#VALUE!</v>
      </c>
      <c r="AF2394" t="e">
        <f t="shared" si="1782"/>
        <v>#VALUE!</v>
      </c>
      <c r="AG2394" t="e">
        <f t="shared" si="1783"/>
        <v>#VALUE!</v>
      </c>
      <c r="AH2394" t="e">
        <f t="shared" si="1784"/>
        <v>#VALUE!</v>
      </c>
      <c r="BJ2394">
        <f t="shared" si="1785"/>
        <v>0</v>
      </c>
    </row>
    <row r="2395" spans="11:62" x14ac:dyDescent="0.2">
      <c r="K2395">
        <f>WeedDataInput!F2393</f>
        <v>0</v>
      </c>
      <c r="L2395">
        <f>WeedDataInput!G2393</f>
        <v>0</v>
      </c>
      <c r="M2395" s="10" t="str">
        <f t="shared" si="1763"/>
        <v>;0</v>
      </c>
      <c r="N2395" t="str">
        <f t="shared" si="1764"/>
        <v>;0</v>
      </c>
      <c r="O2395" t="str">
        <f t="shared" si="1765"/>
        <v>0</v>
      </c>
      <c r="P2395">
        <f t="shared" si="1766"/>
        <v>0</v>
      </c>
      <c r="Q2395">
        <f t="shared" si="1767"/>
        <v>0</v>
      </c>
      <c r="R2395">
        <f t="shared" si="1768"/>
        <v>0</v>
      </c>
      <c r="S2395">
        <f t="shared" si="1769"/>
        <v>0</v>
      </c>
      <c r="T2395">
        <f t="shared" si="1770"/>
        <v>0</v>
      </c>
      <c r="U2395">
        <f t="shared" si="1771"/>
        <v>0</v>
      </c>
      <c r="V2395">
        <f t="shared" si="1772"/>
        <v>0</v>
      </c>
      <c r="W2395">
        <f t="shared" si="1773"/>
        <v>0</v>
      </c>
      <c r="X2395">
        <f t="shared" si="1774"/>
        <v>0</v>
      </c>
      <c r="Y2395" s="10" t="e">
        <f t="shared" si="1775"/>
        <v>#VALUE!</v>
      </c>
      <c r="Z2395" t="e">
        <f t="shared" si="1776"/>
        <v>#VALUE!</v>
      </c>
      <c r="AA2395" t="e">
        <f t="shared" si="1777"/>
        <v>#VALUE!</v>
      </c>
      <c r="AB2395" t="e">
        <f t="shared" si="1778"/>
        <v>#VALUE!</v>
      </c>
      <c r="AC2395" t="e">
        <f t="shared" si="1779"/>
        <v>#VALUE!</v>
      </c>
      <c r="AD2395" t="e">
        <f t="shared" si="1780"/>
        <v>#VALUE!</v>
      </c>
      <c r="AE2395" t="e">
        <f t="shared" si="1781"/>
        <v>#VALUE!</v>
      </c>
      <c r="AF2395" t="e">
        <f t="shared" si="1782"/>
        <v>#VALUE!</v>
      </c>
      <c r="AG2395" t="e">
        <f t="shared" si="1783"/>
        <v>#VALUE!</v>
      </c>
      <c r="AH2395" t="e">
        <f t="shared" si="1784"/>
        <v>#VALUE!</v>
      </c>
      <c r="BJ2395">
        <f t="shared" si="1785"/>
        <v>0</v>
      </c>
    </row>
    <row r="2396" spans="11:62" x14ac:dyDescent="0.2">
      <c r="K2396">
        <f>WeedDataInput!F2394</f>
        <v>0</v>
      </c>
      <c r="L2396">
        <f>WeedDataInput!G2394</f>
        <v>0</v>
      </c>
      <c r="M2396" s="10" t="str">
        <f t="shared" si="1763"/>
        <v>;0</v>
      </c>
      <c r="N2396" t="str">
        <f t="shared" si="1764"/>
        <v>;0</v>
      </c>
      <c r="O2396" t="str">
        <f t="shared" si="1765"/>
        <v>0</v>
      </c>
      <c r="P2396">
        <f t="shared" si="1766"/>
        <v>0</v>
      </c>
      <c r="Q2396">
        <f t="shared" si="1767"/>
        <v>0</v>
      </c>
      <c r="R2396">
        <f t="shared" si="1768"/>
        <v>0</v>
      </c>
      <c r="S2396">
        <f t="shared" si="1769"/>
        <v>0</v>
      </c>
      <c r="T2396">
        <f t="shared" si="1770"/>
        <v>0</v>
      </c>
      <c r="U2396">
        <f t="shared" si="1771"/>
        <v>0</v>
      </c>
      <c r="V2396">
        <f t="shared" si="1772"/>
        <v>0</v>
      </c>
      <c r="W2396">
        <f t="shared" si="1773"/>
        <v>0</v>
      </c>
      <c r="X2396">
        <f t="shared" si="1774"/>
        <v>0</v>
      </c>
      <c r="Y2396" s="10" t="e">
        <f t="shared" si="1775"/>
        <v>#VALUE!</v>
      </c>
      <c r="Z2396" t="e">
        <f t="shared" si="1776"/>
        <v>#VALUE!</v>
      </c>
      <c r="AA2396" t="e">
        <f t="shared" si="1777"/>
        <v>#VALUE!</v>
      </c>
      <c r="AB2396" t="e">
        <f t="shared" si="1778"/>
        <v>#VALUE!</v>
      </c>
      <c r="AC2396" t="e">
        <f t="shared" si="1779"/>
        <v>#VALUE!</v>
      </c>
      <c r="AD2396" t="e">
        <f t="shared" si="1780"/>
        <v>#VALUE!</v>
      </c>
      <c r="AE2396" t="e">
        <f t="shared" si="1781"/>
        <v>#VALUE!</v>
      </c>
      <c r="AF2396" t="e">
        <f t="shared" si="1782"/>
        <v>#VALUE!</v>
      </c>
      <c r="AG2396" t="e">
        <f t="shared" si="1783"/>
        <v>#VALUE!</v>
      </c>
      <c r="AH2396" t="e">
        <f t="shared" si="1784"/>
        <v>#VALUE!</v>
      </c>
      <c r="BJ2396">
        <f t="shared" si="1785"/>
        <v>0</v>
      </c>
    </row>
    <row r="2397" spans="11:62" x14ac:dyDescent="0.2">
      <c r="K2397">
        <f>WeedDataInput!F2395</f>
        <v>0</v>
      </c>
      <c r="L2397">
        <f>WeedDataInput!G2395</f>
        <v>0</v>
      </c>
      <c r="M2397" s="10" t="str">
        <f t="shared" si="1763"/>
        <v>;0</v>
      </c>
      <c r="N2397" t="str">
        <f t="shared" si="1764"/>
        <v>;0</v>
      </c>
      <c r="O2397" t="str">
        <f t="shared" si="1765"/>
        <v>0</v>
      </c>
      <c r="P2397">
        <f t="shared" si="1766"/>
        <v>0</v>
      </c>
      <c r="Q2397">
        <f t="shared" si="1767"/>
        <v>0</v>
      </c>
      <c r="R2397">
        <f t="shared" si="1768"/>
        <v>0</v>
      </c>
      <c r="S2397">
        <f t="shared" si="1769"/>
        <v>0</v>
      </c>
      <c r="T2397">
        <f t="shared" si="1770"/>
        <v>0</v>
      </c>
      <c r="U2397">
        <f t="shared" si="1771"/>
        <v>0</v>
      </c>
      <c r="V2397">
        <f t="shared" si="1772"/>
        <v>0</v>
      </c>
      <c r="W2397">
        <f t="shared" si="1773"/>
        <v>0</v>
      </c>
      <c r="X2397">
        <f t="shared" si="1774"/>
        <v>0</v>
      </c>
      <c r="Y2397" s="10" t="e">
        <f t="shared" si="1775"/>
        <v>#VALUE!</v>
      </c>
      <c r="Z2397" t="e">
        <f t="shared" si="1776"/>
        <v>#VALUE!</v>
      </c>
      <c r="AA2397" t="e">
        <f t="shared" si="1777"/>
        <v>#VALUE!</v>
      </c>
      <c r="AB2397" t="e">
        <f t="shared" si="1778"/>
        <v>#VALUE!</v>
      </c>
      <c r="AC2397" t="e">
        <f t="shared" si="1779"/>
        <v>#VALUE!</v>
      </c>
      <c r="AD2397" t="e">
        <f t="shared" si="1780"/>
        <v>#VALUE!</v>
      </c>
      <c r="AE2397" t="e">
        <f t="shared" si="1781"/>
        <v>#VALUE!</v>
      </c>
      <c r="AF2397" t="e">
        <f t="shared" si="1782"/>
        <v>#VALUE!</v>
      </c>
      <c r="AG2397" t="e">
        <f t="shared" si="1783"/>
        <v>#VALUE!</v>
      </c>
      <c r="AH2397" t="e">
        <f t="shared" si="1784"/>
        <v>#VALUE!</v>
      </c>
      <c r="BJ2397">
        <f t="shared" si="1785"/>
        <v>0</v>
      </c>
    </row>
    <row r="2398" spans="11:62" x14ac:dyDescent="0.2">
      <c r="K2398">
        <f>WeedDataInput!F2396</f>
        <v>0</v>
      </c>
      <c r="L2398">
        <f>WeedDataInput!G2396</f>
        <v>0</v>
      </c>
      <c r="M2398" s="10" t="str">
        <f t="shared" si="1763"/>
        <v>;0</v>
      </c>
      <c r="N2398" t="str">
        <f t="shared" si="1764"/>
        <v>;0</v>
      </c>
      <c r="O2398" t="str">
        <f t="shared" si="1765"/>
        <v>0</v>
      </c>
      <c r="P2398">
        <f t="shared" si="1766"/>
        <v>0</v>
      </c>
      <c r="Q2398">
        <f t="shared" si="1767"/>
        <v>0</v>
      </c>
      <c r="R2398">
        <f t="shared" si="1768"/>
        <v>0</v>
      </c>
      <c r="S2398">
        <f t="shared" si="1769"/>
        <v>0</v>
      </c>
      <c r="T2398">
        <f t="shared" si="1770"/>
        <v>0</v>
      </c>
      <c r="U2398">
        <f t="shared" si="1771"/>
        <v>0</v>
      </c>
      <c r="V2398">
        <f t="shared" si="1772"/>
        <v>0</v>
      </c>
      <c r="W2398">
        <f t="shared" si="1773"/>
        <v>0</v>
      </c>
      <c r="X2398">
        <f t="shared" si="1774"/>
        <v>0</v>
      </c>
      <c r="Y2398" s="10" t="e">
        <f t="shared" si="1775"/>
        <v>#VALUE!</v>
      </c>
      <c r="Z2398" t="e">
        <f t="shared" si="1776"/>
        <v>#VALUE!</v>
      </c>
      <c r="AA2398" t="e">
        <f t="shared" si="1777"/>
        <v>#VALUE!</v>
      </c>
      <c r="AB2398" t="e">
        <f t="shared" si="1778"/>
        <v>#VALUE!</v>
      </c>
      <c r="AC2398" t="e">
        <f t="shared" si="1779"/>
        <v>#VALUE!</v>
      </c>
      <c r="AD2398" t="e">
        <f t="shared" si="1780"/>
        <v>#VALUE!</v>
      </c>
      <c r="AE2398" t="e">
        <f t="shared" si="1781"/>
        <v>#VALUE!</v>
      </c>
      <c r="AF2398" t="e">
        <f t="shared" si="1782"/>
        <v>#VALUE!</v>
      </c>
      <c r="AG2398" t="e">
        <f t="shared" si="1783"/>
        <v>#VALUE!</v>
      </c>
      <c r="AH2398" t="e">
        <f t="shared" si="1784"/>
        <v>#VALUE!</v>
      </c>
      <c r="BJ2398">
        <f t="shared" si="1785"/>
        <v>0</v>
      </c>
    </row>
    <row r="2399" spans="11:62" x14ac:dyDescent="0.2">
      <c r="K2399">
        <f>WeedDataInput!F2397</f>
        <v>0</v>
      </c>
      <c r="L2399">
        <f>WeedDataInput!G2397</f>
        <v>0</v>
      </c>
      <c r="M2399" s="10" t="str">
        <f t="shared" si="1763"/>
        <v>;0</v>
      </c>
      <c r="N2399" t="str">
        <f t="shared" si="1764"/>
        <v>;0</v>
      </c>
      <c r="O2399" t="str">
        <f t="shared" si="1765"/>
        <v>0</v>
      </c>
      <c r="P2399">
        <f t="shared" si="1766"/>
        <v>0</v>
      </c>
      <c r="Q2399">
        <f t="shared" si="1767"/>
        <v>0</v>
      </c>
      <c r="R2399">
        <f t="shared" si="1768"/>
        <v>0</v>
      </c>
      <c r="S2399">
        <f t="shared" si="1769"/>
        <v>0</v>
      </c>
      <c r="T2399">
        <f t="shared" si="1770"/>
        <v>0</v>
      </c>
      <c r="U2399">
        <f t="shared" si="1771"/>
        <v>0</v>
      </c>
      <c r="V2399">
        <f t="shared" si="1772"/>
        <v>0</v>
      </c>
      <c r="W2399">
        <f t="shared" si="1773"/>
        <v>0</v>
      </c>
      <c r="X2399">
        <f t="shared" si="1774"/>
        <v>0</v>
      </c>
      <c r="Y2399" s="10" t="e">
        <f t="shared" si="1775"/>
        <v>#VALUE!</v>
      </c>
      <c r="Z2399" t="e">
        <f t="shared" si="1776"/>
        <v>#VALUE!</v>
      </c>
      <c r="AA2399" t="e">
        <f t="shared" si="1777"/>
        <v>#VALUE!</v>
      </c>
      <c r="AB2399" t="e">
        <f t="shared" si="1778"/>
        <v>#VALUE!</v>
      </c>
      <c r="AC2399" t="e">
        <f t="shared" si="1779"/>
        <v>#VALUE!</v>
      </c>
      <c r="AD2399" t="e">
        <f t="shared" si="1780"/>
        <v>#VALUE!</v>
      </c>
      <c r="AE2399" t="e">
        <f t="shared" si="1781"/>
        <v>#VALUE!</v>
      </c>
      <c r="AF2399" t="e">
        <f t="shared" si="1782"/>
        <v>#VALUE!</v>
      </c>
      <c r="AG2399" t="e">
        <f t="shared" si="1783"/>
        <v>#VALUE!</v>
      </c>
      <c r="AH2399" t="e">
        <f t="shared" si="1784"/>
        <v>#VALUE!</v>
      </c>
      <c r="BJ2399">
        <f t="shared" si="1785"/>
        <v>0</v>
      </c>
    </row>
    <row r="2400" spans="11:62" x14ac:dyDescent="0.2">
      <c r="K2400">
        <f>WeedDataInput!F2398</f>
        <v>0</v>
      </c>
      <c r="L2400">
        <f>WeedDataInput!G2398</f>
        <v>0</v>
      </c>
      <c r="M2400" s="10" t="str">
        <f t="shared" si="1763"/>
        <v>;0</v>
      </c>
      <c r="N2400" t="str">
        <f t="shared" si="1764"/>
        <v>;0</v>
      </c>
      <c r="O2400" t="str">
        <f t="shared" si="1765"/>
        <v>0</v>
      </c>
      <c r="P2400">
        <f t="shared" si="1766"/>
        <v>0</v>
      </c>
      <c r="Q2400">
        <f t="shared" si="1767"/>
        <v>0</v>
      </c>
      <c r="R2400">
        <f t="shared" si="1768"/>
        <v>0</v>
      </c>
      <c r="S2400">
        <f t="shared" si="1769"/>
        <v>0</v>
      </c>
      <c r="T2400">
        <f t="shared" si="1770"/>
        <v>0</v>
      </c>
      <c r="U2400">
        <f t="shared" si="1771"/>
        <v>0</v>
      </c>
      <c r="V2400">
        <f t="shared" si="1772"/>
        <v>0</v>
      </c>
      <c r="W2400">
        <f t="shared" si="1773"/>
        <v>0</v>
      </c>
      <c r="X2400">
        <f t="shared" si="1774"/>
        <v>0</v>
      </c>
      <c r="Y2400" s="10" t="e">
        <f t="shared" si="1775"/>
        <v>#VALUE!</v>
      </c>
      <c r="Z2400" t="e">
        <f t="shared" si="1776"/>
        <v>#VALUE!</v>
      </c>
      <c r="AA2400" t="e">
        <f t="shared" si="1777"/>
        <v>#VALUE!</v>
      </c>
      <c r="AB2400" t="e">
        <f t="shared" si="1778"/>
        <v>#VALUE!</v>
      </c>
      <c r="AC2400" t="e">
        <f t="shared" si="1779"/>
        <v>#VALUE!</v>
      </c>
      <c r="AD2400" t="e">
        <f t="shared" si="1780"/>
        <v>#VALUE!</v>
      </c>
      <c r="AE2400" t="e">
        <f t="shared" si="1781"/>
        <v>#VALUE!</v>
      </c>
      <c r="AF2400" t="e">
        <f t="shared" si="1782"/>
        <v>#VALUE!</v>
      </c>
      <c r="AG2400" t="e">
        <f t="shared" si="1783"/>
        <v>#VALUE!</v>
      </c>
      <c r="AH2400" t="e">
        <f t="shared" si="1784"/>
        <v>#VALUE!</v>
      </c>
      <c r="BJ2400">
        <f t="shared" si="1785"/>
        <v>0</v>
      </c>
    </row>
    <row r="2401" spans="11:62" x14ac:dyDescent="0.2">
      <c r="K2401">
        <f>WeedDataInput!F2399</f>
        <v>0</v>
      </c>
      <c r="L2401">
        <f>WeedDataInput!G2399</f>
        <v>0</v>
      </c>
      <c r="M2401" s="10" t="str">
        <f t="shared" si="1763"/>
        <v>;0</v>
      </c>
      <c r="N2401" t="str">
        <f t="shared" si="1764"/>
        <v>;0</v>
      </c>
      <c r="O2401" t="str">
        <f t="shared" si="1765"/>
        <v>0</v>
      </c>
      <c r="P2401">
        <f t="shared" si="1766"/>
        <v>0</v>
      </c>
      <c r="Q2401">
        <f t="shared" si="1767"/>
        <v>0</v>
      </c>
      <c r="R2401">
        <f t="shared" si="1768"/>
        <v>0</v>
      </c>
      <c r="S2401">
        <f t="shared" si="1769"/>
        <v>0</v>
      </c>
      <c r="T2401">
        <f t="shared" si="1770"/>
        <v>0</v>
      </c>
      <c r="U2401">
        <f t="shared" si="1771"/>
        <v>0</v>
      </c>
      <c r="V2401">
        <f t="shared" si="1772"/>
        <v>0</v>
      </c>
      <c r="W2401">
        <f t="shared" si="1773"/>
        <v>0</v>
      </c>
      <c r="X2401">
        <f t="shared" si="1774"/>
        <v>0</v>
      </c>
      <c r="Y2401" s="10" t="e">
        <f t="shared" si="1775"/>
        <v>#VALUE!</v>
      </c>
      <c r="Z2401" t="e">
        <f t="shared" si="1776"/>
        <v>#VALUE!</v>
      </c>
      <c r="AA2401" t="e">
        <f t="shared" si="1777"/>
        <v>#VALUE!</v>
      </c>
      <c r="AB2401" t="e">
        <f t="shared" si="1778"/>
        <v>#VALUE!</v>
      </c>
      <c r="AC2401" t="e">
        <f t="shared" si="1779"/>
        <v>#VALUE!</v>
      </c>
      <c r="AD2401" t="e">
        <f t="shared" si="1780"/>
        <v>#VALUE!</v>
      </c>
      <c r="AE2401" t="e">
        <f t="shared" si="1781"/>
        <v>#VALUE!</v>
      </c>
      <c r="AF2401" t="e">
        <f t="shared" si="1782"/>
        <v>#VALUE!</v>
      </c>
      <c r="AG2401" t="e">
        <f t="shared" si="1783"/>
        <v>#VALUE!</v>
      </c>
      <c r="AH2401" t="e">
        <f t="shared" si="1784"/>
        <v>#VALUE!</v>
      </c>
      <c r="BJ2401">
        <f t="shared" si="1785"/>
        <v>0</v>
      </c>
    </row>
    <row r="2402" spans="11:62" x14ac:dyDescent="0.2">
      <c r="K2402">
        <f>WeedDataInput!F2400</f>
        <v>0</v>
      </c>
      <c r="L2402">
        <f>WeedDataInput!G2400</f>
        <v>0</v>
      </c>
      <c r="M2402" s="10" t="str">
        <f t="shared" si="1763"/>
        <v>;0</v>
      </c>
      <c r="N2402" t="str">
        <f t="shared" si="1764"/>
        <v>;0</v>
      </c>
      <c r="O2402" t="str">
        <f t="shared" si="1765"/>
        <v>0</v>
      </c>
      <c r="P2402">
        <f t="shared" si="1766"/>
        <v>0</v>
      </c>
      <c r="Q2402">
        <f t="shared" si="1767"/>
        <v>0</v>
      </c>
      <c r="R2402">
        <f t="shared" si="1768"/>
        <v>0</v>
      </c>
      <c r="S2402">
        <f t="shared" si="1769"/>
        <v>0</v>
      </c>
      <c r="T2402">
        <f t="shared" si="1770"/>
        <v>0</v>
      </c>
      <c r="U2402">
        <f t="shared" si="1771"/>
        <v>0</v>
      </c>
      <c r="V2402">
        <f t="shared" si="1772"/>
        <v>0</v>
      </c>
      <c r="W2402">
        <f t="shared" si="1773"/>
        <v>0</v>
      </c>
      <c r="X2402">
        <f t="shared" si="1774"/>
        <v>0</v>
      </c>
      <c r="Y2402" s="10" t="e">
        <f t="shared" si="1775"/>
        <v>#VALUE!</v>
      </c>
      <c r="Z2402" t="e">
        <f t="shared" si="1776"/>
        <v>#VALUE!</v>
      </c>
      <c r="AA2402" t="e">
        <f t="shared" si="1777"/>
        <v>#VALUE!</v>
      </c>
      <c r="AB2402" t="e">
        <f t="shared" si="1778"/>
        <v>#VALUE!</v>
      </c>
      <c r="AC2402" t="e">
        <f t="shared" si="1779"/>
        <v>#VALUE!</v>
      </c>
      <c r="AD2402" t="e">
        <f t="shared" si="1780"/>
        <v>#VALUE!</v>
      </c>
      <c r="AE2402" t="e">
        <f t="shared" si="1781"/>
        <v>#VALUE!</v>
      </c>
      <c r="AF2402" t="e">
        <f t="shared" si="1782"/>
        <v>#VALUE!</v>
      </c>
      <c r="AG2402" t="e">
        <f t="shared" si="1783"/>
        <v>#VALUE!</v>
      </c>
      <c r="AH2402" t="e">
        <f t="shared" si="1784"/>
        <v>#VALUE!</v>
      </c>
      <c r="BJ2402">
        <f t="shared" si="1785"/>
        <v>0</v>
      </c>
    </row>
    <row r="2403" spans="11:62" x14ac:dyDescent="0.2">
      <c r="K2403">
        <f>WeedDataInput!F2401</f>
        <v>0</v>
      </c>
      <c r="L2403">
        <f>WeedDataInput!G2401</f>
        <v>0</v>
      </c>
      <c r="M2403" s="10" t="str">
        <f t="shared" si="1763"/>
        <v>;0</v>
      </c>
      <c r="N2403" t="str">
        <f t="shared" si="1764"/>
        <v>;0</v>
      </c>
      <c r="O2403" t="str">
        <f t="shared" si="1765"/>
        <v>0</v>
      </c>
      <c r="P2403">
        <f t="shared" si="1766"/>
        <v>0</v>
      </c>
      <c r="Q2403">
        <f t="shared" si="1767"/>
        <v>0</v>
      </c>
      <c r="R2403">
        <f t="shared" si="1768"/>
        <v>0</v>
      </c>
      <c r="S2403">
        <f t="shared" si="1769"/>
        <v>0</v>
      </c>
      <c r="T2403">
        <f t="shared" si="1770"/>
        <v>0</v>
      </c>
      <c r="U2403">
        <f t="shared" si="1771"/>
        <v>0</v>
      </c>
      <c r="V2403">
        <f t="shared" si="1772"/>
        <v>0</v>
      </c>
      <c r="W2403">
        <f t="shared" si="1773"/>
        <v>0</v>
      </c>
      <c r="X2403">
        <f t="shared" si="1774"/>
        <v>0</v>
      </c>
      <c r="Y2403" s="10" t="e">
        <f t="shared" si="1775"/>
        <v>#VALUE!</v>
      </c>
      <c r="Z2403" t="e">
        <f t="shared" si="1776"/>
        <v>#VALUE!</v>
      </c>
      <c r="AA2403" t="e">
        <f t="shared" si="1777"/>
        <v>#VALUE!</v>
      </c>
      <c r="AB2403" t="e">
        <f t="shared" si="1778"/>
        <v>#VALUE!</v>
      </c>
      <c r="AC2403" t="e">
        <f t="shared" si="1779"/>
        <v>#VALUE!</v>
      </c>
      <c r="AD2403" t="e">
        <f t="shared" si="1780"/>
        <v>#VALUE!</v>
      </c>
      <c r="AE2403" t="e">
        <f t="shared" si="1781"/>
        <v>#VALUE!</v>
      </c>
      <c r="AF2403" t="e">
        <f t="shared" si="1782"/>
        <v>#VALUE!</v>
      </c>
      <c r="AG2403" t="e">
        <f t="shared" si="1783"/>
        <v>#VALUE!</v>
      </c>
      <c r="AH2403" t="e">
        <f t="shared" si="1784"/>
        <v>#VALUE!</v>
      </c>
      <c r="BJ2403">
        <f t="shared" si="1785"/>
        <v>0</v>
      </c>
    </row>
    <row r="2404" spans="11:62" x14ac:dyDescent="0.2">
      <c r="K2404">
        <f>WeedDataInput!F2402</f>
        <v>0</v>
      </c>
      <c r="L2404">
        <f>WeedDataInput!G2402</f>
        <v>0</v>
      </c>
      <c r="M2404" s="10" t="str">
        <f t="shared" si="1763"/>
        <v>;0</v>
      </c>
      <c r="N2404" t="str">
        <f t="shared" si="1764"/>
        <v>;0</v>
      </c>
      <c r="O2404" t="str">
        <f t="shared" si="1765"/>
        <v>0</v>
      </c>
      <c r="P2404">
        <f t="shared" si="1766"/>
        <v>0</v>
      </c>
      <c r="Q2404">
        <f t="shared" si="1767"/>
        <v>0</v>
      </c>
      <c r="R2404">
        <f t="shared" si="1768"/>
        <v>0</v>
      </c>
      <c r="S2404">
        <f t="shared" si="1769"/>
        <v>0</v>
      </c>
      <c r="T2404">
        <f t="shared" si="1770"/>
        <v>0</v>
      </c>
      <c r="U2404">
        <f t="shared" si="1771"/>
        <v>0</v>
      </c>
      <c r="V2404">
        <f t="shared" si="1772"/>
        <v>0</v>
      </c>
      <c r="W2404">
        <f t="shared" si="1773"/>
        <v>0</v>
      </c>
      <c r="X2404">
        <f t="shared" si="1774"/>
        <v>0</v>
      </c>
      <c r="Y2404" s="10" t="e">
        <f t="shared" si="1775"/>
        <v>#VALUE!</v>
      </c>
      <c r="Z2404" t="e">
        <f t="shared" si="1776"/>
        <v>#VALUE!</v>
      </c>
      <c r="AA2404" t="e">
        <f t="shared" si="1777"/>
        <v>#VALUE!</v>
      </c>
      <c r="AB2404" t="e">
        <f t="shared" si="1778"/>
        <v>#VALUE!</v>
      </c>
      <c r="AC2404" t="e">
        <f t="shared" si="1779"/>
        <v>#VALUE!</v>
      </c>
      <c r="AD2404" t="e">
        <f t="shared" si="1780"/>
        <v>#VALUE!</v>
      </c>
      <c r="AE2404" t="e">
        <f t="shared" si="1781"/>
        <v>#VALUE!</v>
      </c>
      <c r="AF2404" t="e">
        <f t="shared" si="1782"/>
        <v>#VALUE!</v>
      </c>
      <c r="AG2404" t="e">
        <f t="shared" si="1783"/>
        <v>#VALUE!</v>
      </c>
      <c r="AH2404" t="e">
        <f t="shared" si="1784"/>
        <v>#VALUE!</v>
      </c>
      <c r="BJ2404">
        <f t="shared" si="1785"/>
        <v>0</v>
      </c>
    </row>
    <row r="2405" spans="11:62" x14ac:dyDescent="0.2">
      <c r="K2405">
        <f>WeedDataInput!F2403</f>
        <v>0</v>
      </c>
      <c r="L2405">
        <f>WeedDataInput!G2403</f>
        <v>0</v>
      </c>
      <c r="M2405" s="10" t="str">
        <f t="shared" si="1763"/>
        <v>;0</v>
      </c>
      <c r="N2405" t="str">
        <f t="shared" si="1764"/>
        <v>;0</v>
      </c>
      <c r="O2405" t="str">
        <f t="shared" si="1765"/>
        <v>0</v>
      </c>
      <c r="P2405">
        <f t="shared" si="1766"/>
        <v>0</v>
      </c>
      <c r="Q2405">
        <f t="shared" si="1767"/>
        <v>0</v>
      </c>
      <c r="R2405">
        <f t="shared" si="1768"/>
        <v>0</v>
      </c>
      <c r="S2405">
        <f t="shared" si="1769"/>
        <v>0</v>
      </c>
      <c r="T2405">
        <f t="shared" si="1770"/>
        <v>0</v>
      </c>
      <c r="U2405">
        <f t="shared" si="1771"/>
        <v>0</v>
      </c>
      <c r="V2405">
        <f t="shared" si="1772"/>
        <v>0</v>
      </c>
      <c r="W2405">
        <f t="shared" si="1773"/>
        <v>0</v>
      </c>
      <c r="X2405">
        <f t="shared" si="1774"/>
        <v>0</v>
      </c>
      <c r="Y2405" s="10" t="e">
        <f t="shared" si="1775"/>
        <v>#VALUE!</v>
      </c>
      <c r="Z2405" t="e">
        <f t="shared" si="1776"/>
        <v>#VALUE!</v>
      </c>
      <c r="AA2405" t="e">
        <f t="shared" si="1777"/>
        <v>#VALUE!</v>
      </c>
      <c r="AB2405" t="e">
        <f t="shared" si="1778"/>
        <v>#VALUE!</v>
      </c>
      <c r="AC2405" t="e">
        <f t="shared" si="1779"/>
        <v>#VALUE!</v>
      </c>
      <c r="AD2405" t="e">
        <f t="shared" si="1780"/>
        <v>#VALUE!</v>
      </c>
      <c r="AE2405" t="e">
        <f t="shared" si="1781"/>
        <v>#VALUE!</v>
      </c>
      <c r="AF2405" t="e">
        <f t="shared" si="1782"/>
        <v>#VALUE!</v>
      </c>
      <c r="AG2405" t="e">
        <f t="shared" si="1783"/>
        <v>#VALUE!</v>
      </c>
      <c r="AH2405" t="e">
        <f t="shared" si="1784"/>
        <v>#VALUE!</v>
      </c>
      <c r="BJ2405">
        <f t="shared" si="1785"/>
        <v>0</v>
      </c>
    </row>
    <row r="2406" spans="11:62" x14ac:dyDescent="0.2">
      <c r="K2406">
        <f>WeedDataInput!F2404</f>
        <v>0</v>
      </c>
      <c r="L2406">
        <f>WeedDataInput!G2404</f>
        <v>0</v>
      </c>
      <c r="M2406" s="10" t="str">
        <f t="shared" si="1763"/>
        <v>;0</v>
      </c>
      <c r="N2406" t="str">
        <f t="shared" si="1764"/>
        <v>;0</v>
      </c>
      <c r="O2406" t="str">
        <f t="shared" si="1765"/>
        <v>0</v>
      </c>
      <c r="P2406">
        <f t="shared" si="1766"/>
        <v>0</v>
      </c>
      <c r="Q2406">
        <f t="shared" si="1767"/>
        <v>0</v>
      </c>
      <c r="R2406">
        <f t="shared" si="1768"/>
        <v>0</v>
      </c>
      <c r="S2406">
        <f t="shared" si="1769"/>
        <v>0</v>
      </c>
      <c r="T2406">
        <f t="shared" si="1770"/>
        <v>0</v>
      </c>
      <c r="U2406">
        <f t="shared" si="1771"/>
        <v>0</v>
      </c>
      <c r="V2406">
        <f t="shared" si="1772"/>
        <v>0</v>
      </c>
      <c r="W2406">
        <f t="shared" si="1773"/>
        <v>0</v>
      </c>
      <c r="X2406">
        <f t="shared" si="1774"/>
        <v>0</v>
      </c>
      <c r="Y2406" s="10" t="e">
        <f t="shared" si="1775"/>
        <v>#VALUE!</v>
      </c>
      <c r="Z2406" t="e">
        <f t="shared" si="1776"/>
        <v>#VALUE!</v>
      </c>
      <c r="AA2406" t="e">
        <f t="shared" si="1777"/>
        <v>#VALUE!</v>
      </c>
      <c r="AB2406" t="e">
        <f t="shared" si="1778"/>
        <v>#VALUE!</v>
      </c>
      <c r="AC2406" t="e">
        <f t="shared" si="1779"/>
        <v>#VALUE!</v>
      </c>
      <c r="AD2406" t="e">
        <f t="shared" si="1780"/>
        <v>#VALUE!</v>
      </c>
      <c r="AE2406" t="e">
        <f t="shared" si="1781"/>
        <v>#VALUE!</v>
      </c>
      <c r="AF2406" t="e">
        <f t="shared" si="1782"/>
        <v>#VALUE!</v>
      </c>
      <c r="AG2406" t="e">
        <f t="shared" si="1783"/>
        <v>#VALUE!</v>
      </c>
      <c r="AH2406" t="e">
        <f t="shared" si="1784"/>
        <v>#VALUE!</v>
      </c>
      <c r="BJ2406">
        <f t="shared" si="1785"/>
        <v>0</v>
      </c>
    </row>
    <row r="2407" spans="11:62" x14ac:dyDescent="0.2">
      <c r="K2407">
        <f>WeedDataInput!F2405</f>
        <v>0</v>
      </c>
      <c r="L2407">
        <f>WeedDataInput!G2405</f>
        <v>0</v>
      </c>
      <c r="M2407" s="10" t="str">
        <f t="shared" si="1763"/>
        <v>;0</v>
      </c>
      <c r="N2407" t="str">
        <f t="shared" si="1764"/>
        <v>;0</v>
      </c>
      <c r="O2407" t="str">
        <f t="shared" si="1765"/>
        <v>0</v>
      </c>
      <c r="P2407">
        <f t="shared" si="1766"/>
        <v>0</v>
      </c>
      <c r="Q2407">
        <f t="shared" si="1767"/>
        <v>0</v>
      </c>
      <c r="R2407">
        <f t="shared" si="1768"/>
        <v>0</v>
      </c>
      <c r="S2407">
        <f t="shared" si="1769"/>
        <v>0</v>
      </c>
      <c r="T2407">
        <f t="shared" si="1770"/>
        <v>0</v>
      </c>
      <c r="U2407">
        <f t="shared" si="1771"/>
        <v>0</v>
      </c>
      <c r="V2407">
        <f t="shared" si="1772"/>
        <v>0</v>
      </c>
      <c r="W2407">
        <f t="shared" si="1773"/>
        <v>0</v>
      </c>
      <c r="X2407">
        <f t="shared" si="1774"/>
        <v>0</v>
      </c>
      <c r="Y2407" s="10" t="e">
        <f t="shared" si="1775"/>
        <v>#VALUE!</v>
      </c>
      <c r="Z2407" t="e">
        <f t="shared" si="1776"/>
        <v>#VALUE!</v>
      </c>
      <c r="AA2407" t="e">
        <f t="shared" si="1777"/>
        <v>#VALUE!</v>
      </c>
      <c r="AB2407" t="e">
        <f t="shared" si="1778"/>
        <v>#VALUE!</v>
      </c>
      <c r="AC2407" t="e">
        <f t="shared" si="1779"/>
        <v>#VALUE!</v>
      </c>
      <c r="AD2407" t="e">
        <f t="shared" si="1780"/>
        <v>#VALUE!</v>
      </c>
      <c r="AE2407" t="e">
        <f t="shared" si="1781"/>
        <v>#VALUE!</v>
      </c>
      <c r="AF2407" t="e">
        <f t="shared" si="1782"/>
        <v>#VALUE!</v>
      </c>
      <c r="AG2407" t="e">
        <f t="shared" si="1783"/>
        <v>#VALUE!</v>
      </c>
      <c r="AH2407" t="e">
        <f t="shared" si="1784"/>
        <v>#VALUE!</v>
      </c>
      <c r="BJ2407">
        <f t="shared" si="1785"/>
        <v>0</v>
      </c>
    </row>
    <row r="2408" spans="11:62" x14ac:dyDescent="0.2">
      <c r="K2408">
        <f>WeedDataInput!F2406</f>
        <v>0</v>
      </c>
      <c r="L2408">
        <f>WeedDataInput!G2406</f>
        <v>0</v>
      </c>
      <c r="M2408" s="10" t="str">
        <f t="shared" si="1763"/>
        <v>;0</v>
      </c>
      <c r="N2408" t="str">
        <f t="shared" si="1764"/>
        <v>;0</v>
      </c>
      <c r="O2408" t="str">
        <f t="shared" si="1765"/>
        <v>0</v>
      </c>
      <c r="P2408">
        <f t="shared" si="1766"/>
        <v>0</v>
      </c>
      <c r="Q2408">
        <f t="shared" si="1767"/>
        <v>0</v>
      </c>
      <c r="R2408">
        <f t="shared" si="1768"/>
        <v>0</v>
      </c>
      <c r="S2408">
        <f t="shared" si="1769"/>
        <v>0</v>
      </c>
      <c r="T2408">
        <f t="shared" si="1770"/>
        <v>0</v>
      </c>
      <c r="U2408">
        <f t="shared" si="1771"/>
        <v>0</v>
      </c>
      <c r="V2408">
        <f t="shared" si="1772"/>
        <v>0</v>
      </c>
      <c r="W2408">
        <f t="shared" si="1773"/>
        <v>0</v>
      </c>
      <c r="X2408">
        <f t="shared" si="1774"/>
        <v>0</v>
      </c>
      <c r="Y2408" s="10" t="e">
        <f t="shared" si="1775"/>
        <v>#VALUE!</v>
      </c>
      <c r="Z2408" t="e">
        <f t="shared" si="1776"/>
        <v>#VALUE!</v>
      </c>
      <c r="AA2408" t="e">
        <f t="shared" si="1777"/>
        <v>#VALUE!</v>
      </c>
      <c r="AB2408" t="e">
        <f t="shared" si="1778"/>
        <v>#VALUE!</v>
      </c>
      <c r="AC2408" t="e">
        <f t="shared" si="1779"/>
        <v>#VALUE!</v>
      </c>
      <c r="AD2408" t="e">
        <f t="shared" si="1780"/>
        <v>#VALUE!</v>
      </c>
      <c r="AE2408" t="e">
        <f t="shared" si="1781"/>
        <v>#VALUE!</v>
      </c>
      <c r="AF2408" t="e">
        <f t="shared" si="1782"/>
        <v>#VALUE!</v>
      </c>
      <c r="AG2408" t="e">
        <f t="shared" si="1783"/>
        <v>#VALUE!</v>
      </c>
      <c r="AH2408" t="e">
        <f t="shared" si="1784"/>
        <v>#VALUE!</v>
      </c>
      <c r="BJ2408">
        <f t="shared" si="1785"/>
        <v>0</v>
      </c>
    </row>
    <row r="2409" spans="11:62" x14ac:dyDescent="0.2">
      <c r="K2409">
        <f>WeedDataInput!F2407</f>
        <v>0</v>
      </c>
      <c r="L2409">
        <f>WeedDataInput!G2407</f>
        <v>0</v>
      </c>
      <c r="M2409" s="10" t="str">
        <f t="shared" si="1763"/>
        <v>;0</v>
      </c>
      <c r="N2409" t="str">
        <f t="shared" si="1764"/>
        <v>;0</v>
      </c>
      <c r="O2409" t="str">
        <f t="shared" si="1765"/>
        <v>0</v>
      </c>
      <c r="P2409">
        <f t="shared" si="1766"/>
        <v>0</v>
      </c>
      <c r="Q2409">
        <f t="shared" si="1767"/>
        <v>0</v>
      </c>
      <c r="R2409">
        <f t="shared" si="1768"/>
        <v>0</v>
      </c>
      <c r="S2409">
        <f t="shared" si="1769"/>
        <v>0</v>
      </c>
      <c r="T2409">
        <f t="shared" si="1770"/>
        <v>0</v>
      </c>
      <c r="U2409">
        <f t="shared" si="1771"/>
        <v>0</v>
      </c>
      <c r="V2409">
        <f t="shared" si="1772"/>
        <v>0</v>
      </c>
      <c r="W2409">
        <f t="shared" si="1773"/>
        <v>0</v>
      </c>
      <c r="X2409">
        <f t="shared" si="1774"/>
        <v>0</v>
      </c>
      <c r="Y2409" s="10" t="e">
        <f t="shared" si="1775"/>
        <v>#VALUE!</v>
      </c>
      <c r="Z2409" t="e">
        <f t="shared" si="1776"/>
        <v>#VALUE!</v>
      </c>
      <c r="AA2409" t="e">
        <f t="shared" si="1777"/>
        <v>#VALUE!</v>
      </c>
      <c r="AB2409" t="e">
        <f t="shared" si="1778"/>
        <v>#VALUE!</v>
      </c>
      <c r="AC2409" t="e">
        <f t="shared" si="1779"/>
        <v>#VALUE!</v>
      </c>
      <c r="AD2409" t="e">
        <f t="shared" si="1780"/>
        <v>#VALUE!</v>
      </c>
      <c r="AE2409" t="e">
        <f t="shared" si="1781"/>
        <v>#VALUE!</v>
      </c>
      <c r="AF2409" t="e">
        <f t="shared" si="1782"/>
        <v>#VALUE!</v>
      </c>
      <c r="AG2409" t="e">
        <f t="shared" si="1783"/>
        <v>#VALUE!</v>
      </c>
      <c r="AH2409" t="e">
        <f t="shared" si="1784"/>
        <v>#VALUE!</v>
      </c>
      <c r="BJ2409">
        <f t="shared" si="1785"/>
        <v>0</v>
      </c>
    </row>
    <row r="2410" spans="11:62" x14ac:dyDescent="0.2">
      <c r="K2410">
        <f>WeedDataInput!F2408</f>
        <v>0</v>
      </c>
      <c r="L2410">
        <f>WeedDataInput!G2408</f>
        <v>0</v>
      </c>
      <c r="M2410" s="10" t="str">
        <f t="shared" si="1763"/>
        <v>;0</v>
      </c>
      <c r="N2410" t="str">
        <f t="shared" si="1764"/>
        <v>;0</v>
      </c>
      <c r="O2410" t="str">
        <f t="shared" si="1765"/>
        <v>0</v>
      </c>
      <c r="P2410">
        <f t="shared" si="1766"/>
        <v>0</v>
      </c>
      <c r="Q2410">
        <f t="shared" si="1767"/>
        <v>0</v>
      </c>
      <c r="R2410">
        <f t="shared" si="1768"/>
        <v>0</v>
      </c>
      <c r="S2410">
        <f t="shared" si="1769"/>
        <v>0</v>
      </c>
      <c r="T2410">
        <f t="shared" si="1770"/>
        <v>0</v>
      </c>
      <c r="U2410">
        <f t="shared" si="1771"/>
        <v>0</v>
      </c>
      <c r="V2410">
        <f t="shared" si="1772"/>
        <v>0</v>
      </c>
      <c r="W2410">
        <f t="shared" si="1773"/>
        <v>0</v>
      </c>
      <c r="X2410">
        <f t="shared" si="1774"/>
        <v>0</v>
      </c>
      <c r="Y2410" s="10" t="e">
        <f t="shared" si="1775"/>
        <v>#VALUE!</v>
      </c>
      <c r="Z2410" t="e">
        <f t="shared" si="1776"/>
        <v>#VALUE!</v>
      </c>
      <c r="AA2410" t="e">
        <f t="shared" si="1777"/>
        <v>#VALUE!</v>
      </c>
      <c r="AB2410" t="e">
        <f t="shared" si="1778"/>
        <v>#VALUE!</v>
      </c>
      <c r="AC2410" t="e">
        <f t="shared" si="1779"/>
        <v>#VALUE!</v>
      </c>
      <c r="AD2410" t="e">
        <f t="shared" si="1780"/>
        <v>#VALUE!</v>
      </c>
      <c r="AE2410" t="e">
        <f t="shared" si="1781"/>
        <v>#VALUE!</v>
      </c>
      <c r="AF2410" t="e">
        <f t="shared" si="1782"/>
        <v>#VALUE!</v>
      </c>
      <c r="AG2410" t="e">
        <f t="shared" si="1783"/>
        <v>#VALUE!</v>
      </c>
      <c r="AH2410" t="e">
        <f t="shared" si="1784"/>
        <v>#VALUE!</v>
      </c>
      <c r="BJ2410">
        <f t="shared" si="1785"/>
        <v>0</v>
      </c>
    </row>
    <row r="2411" spans="11:62" x14ac:dyDescent="0.2">
      <c r="K2411">
        <f>WeedDataInput!F2409</f>
        <v>0</v>
      </c>
      <c r="L2411">
        <f>WeedDataInput!G2409</f>
        <v>0</v>
      </c>
      <c r="M2411" s="10" t="str">
        <f t="shared" si="1763"/>
        <v>;0</v>
      </c>
      <c r="N2411" t="str">
        <f t="shared" si="1764"/>
        <v>;0</v>
      </c>
      <c r="O2411" t="str">
        <f t="shared" si="1765"/>
        <v>0</v>
      </c>
      <c r="P2411">
        <f t="shared" si="1766"/>
        <v>0</v>
      </c>
      <c r="Q2411">
        <f t="shared" si="1767"/>
        <v>0</v>
      </c>
      <c r="R2411">
        <f t="shared" si="1768"/>
        <v>0</v>
      </c>
      <c r="S2411">
        <f t="shared" si="1769"/>
        <v>0</v>
      </c>
      <c r="T2411">
        <f t="shared" si="1770"/>
        <v>0</v>
      </c>
      <c r="U2411">
        <f t="shared" si="1771"/>
        <v>0</v>
      </c>
      <c r="V2411">
        <f t="shared" si="1772"/>
        <v>0</v>
      </c>
      <c r="W2411">
        <f t="shared" si="1773"/>
        <v>0</v>
      </c>
      <c r="X2411">
        <f t="shared" si="1774"/>
        <v>0</v>
      </c>
      <c r="Y2411" s="10" t="e">
        <f t="shared" si="1775"/>
        <v>#VALUE!</v>
      </c>
      <c r="Z2411" t="e">
        <f t="shared" si="1776"/>
        <v>#VALUE!</v>
      </c>
      <c r="AA2411" t="e">
        <f t="shared" si="1777"/>
        <v>#VALUE!</v>
      </c>
      <c r="AB2411" t="e">
        <f t="shared" si="1778"/>
        <v>#VALUE!</v>
      </c>
      <c r="AC2411" t="e">
        <f t="shared" si="1779"/>
        <v>#VALUE!</v>
      </c>
      <c r="AD2411" t="e">
        <f t="shared" si="1780"/>
        <v>#VALUE!</v>
      </c>
      <c r="AE2411" t="e">
        <f t="shared" si="1781"/>
        <v>#VALUE!</v>
      </c>
      <c r="AF2411" t="e">
        <f t="shared" si="1782"/>
        <v>#VALUE!</v>
      </c>
      <c r="AG2411" t="e">
        <f t="shared" si="1783"/>
        <v>#VALUE!</v>
      </c>
      <c r="AH2411" t="e">
        <f t="shared" si="1784"/>
        <v>#VALUE!</v>
      </c>
      <c r="BJ2411">
        <f t="shared" si="1785"/>
        <v>0</v>
      </c>
    </row>
    <row r="2412" spans="11:62" x14ac:dyDescent="0.2">
      <c r="K2412">
        <f>WeedDataInput!F2410</f>
        <v>0</v>
      </c>
      <c r="L2412">
        <f>WeedDataInput!G2410</f>
        <v>0</v>
      </c>
      <c r="M2412" s="10" t="str">
        <f t="shared" ref="M2412:M2475" si="1786">";"&amp;L2412</f>
        <v>;0</v>
      </c>
      <c r="N2412" t="str">
        <f t="shared" ref="N2412:N2475" si="1787">TRIM(M2412)</f>
        <v>;0</v>
      </c>
      <c r="O2412" t="str">
        <f t="shared" ref="O2412:O2475" si="1788">_xlfn.TEXTAFTER(N2412,";")</f>
        <v>0</v>
      </c>
      <c r="P2412">
        <f t="shared" ref="P2412:P2475" si="1789">IFERROR(_xlfn.TEXTAFTER(O2412,";"),0)</f>
        <v>0</v>
      </c>
      <c r="Q2412">
        <f t="shared" ref="Q2412:Q2475" si="1790">IFERROR(_xlfn.TEXTAFTER(P2412,";"),0)</f>
        <v>0</v>
      </c>
      <c r="R2412">
        <f t="shared" ref="R2412:R2475" si="1791">IFERROR(_xlfn.TEXTAFTER(Q2412,";"),0)</f>
        <v>0</v>
      </c>
      <c r="S2412">
        <f t="shared" ref="S2412:S2475" si="1792">IFERROR(_xlfn.TEXTAFTER(R2412,";"),0)</f>
        <v>0</v>
      </c>
      <c r="T2412">
        <f t="shared" ref="T2412:T2475" si="1793">IFERROR(_xlfn.TEXTAFTER(S2412,";"),0)</f>
        <v>0</v>
      </c>
      <c r="U2412">
        <f t="shared" ref="U2412:U2475" si="1794">IFERROR(_xlfn.TEXTAFTER(T2412,";"),0)</f>
        <v>0</v>
      </c>
      <c r="V2412">
        <f t="shared" ref="V2412:V2475" si="1795">IFERROR(_xlfn.TEXTAFTER(U2412,";"),0)</f>
        <v>0</v>
      </c>
      <c r="W2412">
        <f t="shared" ref="W2412:W2475" si="1796">IFERROR(_xlfn.TEXTAFTER(V2412,";"),0)</f>
        <v>0</v>
      </c>
      <c r="X2412">
        <f t="shared" ref="X2412:X2475" si="1797">IFERROR(_xlfn.TEXTAFTER(W2412,";"),0)</f>
        <v>0</v>
      </c>
      <c r="Y2412" s="10" t="e">
        <f t="shared" ref="Y2412:Y2475" si="1798">MID(M2412,SEARCH(";",M2412)+1,SEARCH(";",M2412,SEARCH(";",M2412)+1)-SEARCH(";",M2412)-1)</f>
        <v>#VALUE!</v>
      </c>
      <c r="Z2412" t="e">
        <f t="shared" ref="Z2412:Z2475" si="1799">MID(O2412,SEARCH(";",O2412)+1,SEARCH(";",O2412,SEARCH(";",O2412)+1)-SEARCH(";",O2412)-1)</f>
        <v>#VALUE!</v>
      </c>
      <c r="AA2412" t="e">
        <f t="shared" ref="AA2412:AA2475" si="1800">MID(P2412,SEARCH(";",P2412)+1,SEARCH(";",P2412,SEARCH(";",P2412)+1)-SEARCH(";",P2412)-1)</f>
        <v>#VALUE!</v>
      </c>
      <c r="AB2412" t="e">
        <f t="shared" ref="AB2412:AB2475" si="1801">MID(Q2412,SEARCH(";",Q2412)+1,SEARCH(";",Q2412,SEARCH(";",Q2412)+1)-SEARCH(";",Q2412)-1)</f>
        <v>#VALUE!</v>
      </c>
      <c r="AC2412" t="e">
        <f t="shared" ref="AC2412:AC2475" si="1802">MID(R2412,SEARCH(";",R2412)+1,SEARCH(";",R2412,SEARCH(";",R2412)+1)-SEARCH(";",R2412)-1)</f>
        <v>#VALUE!</v>
      </c>
      <c r="AD2412" t="e">
        <f t="shared" ref="AD2412:AD2475" si="1803">MID(S2412,SEARCH(";",S2412)+1,SEARCH(";",S2412,SEARCH(";",S2412)+1)-SEARCH(";",S2412)-1)</f>
        <v>#VALUE!</v>
      </c>
      <c r="AE2412" t="e">
        <f t="shared" ref="AE2412:AE2475" si="1804">MID(T2412,SEARCH(";",T2412)+1,SEARCH(";",T2412,SEARCH(";",T2412)+1)-SEARCH(";",T2412)-1)</f>
        <v>#VALUE!</v>
      </c>
      <c r="AF2412" t="e">
        <f t="shared" ref="AF2412:AF2475" si="1805">MID(U2412,SEARCH(";",U2412)+1,SEARCH(";",U2412,SEARCH(";",U2412)+1)-SEARCH(";",U2412)-1)</f>
        <v>#VALUE!</v>
      </c>
      <c r="AG2412" t="e">
        <f t="shared" ref="AG2412:AG2475" si="1806">MID(V2412,SEARCH(";",V2412)+1,SEARCH(";",V2412,SEARCH(";",V2412)+1)-SEARCH(";",V2412)-1)</f>
        <v>#VALUE!</v>
      </c>
      <c r="AH2412" t="e">
        <f t="shared" ref="AH2412:AH2475" si="1807">MID(W2412,SEARCH(";",W2412)+1,SEARCH(";",W2412,SEARCH(";",W2412)+1)-SEARCH(";",W2412)-1)</f>
        <v>#VALUE!</v>
      </c>
      <c r="BJ2412">
        <f t="shared" si="1785"/>
        <v>0</v>
      </c>
    </row>
    <row r="2413" spans="11:62" x14ac:dyDescent="0.2">
      <c r="K2413">
        <f>WeedDataInput!F2411</f>
        <v>0</v>
      </c>
      <c r="L2413">
        <f>WeedDataInput!G2411</f>
        <v>0</v>
      </c>
      <c r="M2413" s="10" t="str">
        <f t="shared" si="1786"/>
        <v>;0</v>
      </c>
      <c r="N2413" t="str">
        <f t="shared" si="1787"/>
        <v>;0</v>
      </c>
      <c r="O2413" t="str">
        <f t="shared" si="1788"/>
        <v>0</v>
      </c>
      <c r="P2413">
        <f t="shared" si="1789"/>
        <v>0</v>
      </c>
      <c r="Q2413">
        <f t="shared" si="1790"/>
        <v>0</v>
      </c>
      <c r="R2413">
        <f t="shared" si="1791"/>
        <v>0</v>
      </c>
      <c r="S2413">
        <f t="shared" si="1792"/>
        <v>0</v>
      </c>
      <c r="T2413">
        <f t="shared" si="1793"/>
        <v>0</v>
      </c>
      <c r="U2413">
        <f t="shared" si="1794"/>
        <v>0</v>
      </c>
      <c r="V2413">
        <f t="shared" si="1795"/>
        <v>0</v>
      </c>
      <c r="W2413">
        <f t="shared" si="1796"/>
        <v>0</v>
      </c>
      <c r="X2413">
        <f t="shared" si="1797"/>
        <v>0</v>
      </c>
      <c r="Y2413" s="10" t="e">
        <f t="shared" si="1798"/>
        <v>#VALUE!</v>
      </c>
      <c r="Z2413" t="e">
        <f t="shared" si="1799"/>
        <v>#VALUE!</v>
      </c>
      <c r="AA2413" t="e">
        <f t="shared" si="1800"/>
        <v>#VALUE!</v>
      </c>
      <c r="AB2413" t="e">
        <f t="shared" si="1801"/>
        <v>#VALUE!</v>
      </c>
      <c r="AC2413" t="e">
        <f t="shared" si="1802"/>
        <v>#VALUE!</v>
      </c>
      <c r="AD2413" t="e">
        <f t="shared" si="1803"/>
        <v>#VALUE!</v>
      </c>
      <c r="AE2413" t="e">
        <f t="shared" si="1804"/>
        <v>#VALUE!</v>
      </c>
      <c r="AF2413" t="e">
        <f t="shared" si="1805"/>
        <v>#VALUE!</v>
      </c>
      <c r="AG2413" t="e">
        <f t="shared" si="1806"/>
        <v>#VALUE!</v>
      </c>
      <c r="AH2413" t="e">
        <f t="shared" si="1807"/>
        <v>#VALUE!</v>
      </c>
      <c r="BJ2413">
        <f t="shared" si="1785"/>
        <v>0</v>
      </c>
    </row>
    <row r="2414" spans="11:62" x14ac:dyDescent="0.2">
      <c r="K2414">
        <f>WeedDataInput!F2412</f>
        <v>0</v>
      </c>
      <c r="L2414">
        <f>WeedDataInput!G2412</f>
        <v>0</v>
      </c>
      <c r="M2414" s="10" t="str">
        <f t="shared" si="1786"/>
        <v>;0</v>
      </c>
      <c r="N2414" t="str">
        <f t="shared" si="1787"/>
        <v>;0</v>
      </c>
      <c r="O2414" t="str">
        <f t="shared" si="1788"/>
        <v>0</v>
      </c>
      <c r="P2414">
        <f t="shared" si="1789"/>
        <v>0</v>
      </c>
      <c r="Q2414">
        <f t="shared" si="1790"/>
        <v>0</v>
      </c>
      <c r="R2414">
        <f t="shared" si="1791"/>
        <v>0</v>
      </c>
      <c r="S2414">
        <f t="shared" si="1792"/>
        <v>0</v>
      </c>
      <c r="T2414">
        <f t="shared" si="1793"/>
        <v>0</v>
      </c>
      <c r="U2414">
        <f t="shared" si="1794"/>
        <v>0</v>
      </c>
      <c r="V2414">
        <f t="shared" si="1795"/>
        <v>0</v>
      </c>
      <c r="W2414">
        <f t="shared" si="1796"/>
        <v>0</v>
      </c>
      <c r="X2414">
        <f t="shared" si="1797"/>
        <v>0</v>
      </c>
      <c r="Y2414" s="10" t="e">
        <f t="shared" si="1798"/>
        <v>#VALUE!</v>
      </c>
      <c r="Z2414" t="e">
        <f t="shared" si="1799"/>
        <v>#VALUE!</v>
      </c>
      <c r="AA2414" t="e">
        <f t="shared" si="1800"/>
        <v>#VALUE!</v>
      </c>
      <c r="AB2414" t="e">
        <f t="shared" si="1801"/>
        <v>#VALUE!</v>
      </c>
      <c r="AC2414" t="e">
        <f t="shared" si="1802"/>
        <v>#VALUE!</v>
      </c>
      <c r="AD2414" t="e">
        <f t="shared" si="1803"/>
        <v>#VALUE!</v>
      </c>
      <c r="AE2414" t="e">
        <f t="shared" si="1804"/>
        <v>#VALUE!</v>
      </c>
      <c r="AF2414" t="e">
        <f t="shared" si="1805"/>
        <v>#VALUE!</v>
      </c>
      <c r="AG2414" t="e">
        <f t="shared" si="1806"/>
        <v>#VALUE!</v>
      </c>
      <c r="AH2414" t="e">
        <f t="shared" si="1807"/>
        <v>#VALUE!</v>
      </c>
      <c r="BJ2414">
        <f t="shared" si="1785"/>
        <v>0</v>
      </c>
    </row>
    <row r="2415" spans="11:62" x14ac:dyDescent="0.2">
      <c r="K2415">
        <f>WeedDataInput!F2413</f>
        <v>0</v>
      </c>
      <c r="L2415">
        <f>WeedDataInput!G2413</f>
        <v>0</v>
      </c>
      <c r="M2415" s="10" t="str">
        <f t="shared" si="1786"/>
        <v>;0</v>
      </c>
      <c r="N2415" t="str">
        <f t="shared" si="1787"/>
        <v>;0</v>
      </c>
      <c r="O2415" t="str">
        <f t="shared" si="1788"/>
        <v>0</v>
      </c>
      <c r="P2415">
        <f t="shared" si="1789"/>
        <v>0</v>
      </c>
      <c r="Q2415">
        <f t="shared" si="1790"/>
        <v>0</v>
      </c>
      <c r="R2415">
        <f t="shared" si="1791"/>
        <v>0</v>
      </c>
      <c r="S2415">
        <f t="shared" si="1792"/>
        <v>0</v>
      </c>
      <c r="T2415">
        <f t="shared" si="1793"/>
        <v>0</v>
      </c>
      <c r="U2415">
        <f t="shared" si="1794"/>
        <v>0</v>
      </c>
      <c r="V2415">
        <f t="shared" si="1795"/>
        <v>0</v>
      </c>
      <c r="W2415">
        <f t="shared" si="1796"/>
        <v>0</v>
      </c>
      <c r="X2415">
        <f t="shared" si="1797"/>
        <v>0</v>
      </c>
      <c r="Y2415" s="10" t="e">
        <f t="shared" si="1798"/>
        <v>#VALUE!</v>
      </c>
      <c r="Z2415" t="e">
        <f t="shared" si="1799"/>
        <v>#VALUE!</v>
      </c>
      <c r="AA2415" t="e">
        <f t="shared" si="1800"/>
        <v>#VALUE!</v>
      </c>
      <c r="AB2415" t="e">
        <f t="shared" si="1801"/>
        <v>#VALUE!</v>
      </c>
      <c r="AC2415" t="e">
        <f t="shared" si="1802"/>
        <v>#VALUE!</v>
      </c>
      <c r="AD2415" t="e">
        <f t="shared" si="1803"/>
        <v>#VALUE!</v>
      </c>
      <c r="AE2415" t="e">
        <f t="shared" si="1804"/>
        <v>#VALUE!</v>
      </c>
      <c r="AF2415" t="e">
        <f t="shared" si="1805"/>
        <v>#VALUE!</v>
      </c>
      <c r="AG2415" t="e">
        <f t="shared" si="1806"/>
        <v>#VALUE!</v>
      </c>
      <c r="AH2415" t="e">
        <f t="shared" si="1807"/>
        <v>#VALUE!</v>
      </c>
      <c r="BJ2415">
        <f t="shared" si="1785"/>
        <v>0</v>
      </c>
    </row>
    <row r="2416" spans="11:62" x14ac:dyDescent="0.2">
      <c r="K2416">
        <f>WeedDataInput!F2414</f>
        <v>0</v>
      </c>
      <c r="L2416">
        <f>WeedDataInput!G2414</f>
        <v>0</v>
      </c>
      <c r="M2416" s="10" t="str">
        <f t="shared" si="1786"/>
        <v>;0</v>
      </c>
      <c r="N2416" t="str">
        <f t="shared" si="1787"/>
        <v>;0</v>
      </c>
      <c r="O2416" t="str">
        <f t="shared" si="1788"/>
        <v>0</v>
      </c>
      <c r="P2416">
        <f t="shared" si="1789"/>
        <v>0</v>
      </c>
      <c r="Q2416">
        <f t="shared" si="1790"/>
        <v>0</v>
      </c>
      <c r="R2416">
        <f t="shared" si="1791"/>
        <v>0</v>
      </c>
      <c r="S2416">
        <f t="shared" si="1792"/>
        <v>0</v>
      </c>
      <c r="T2416">
        <f t="shared" si="1793"/>
        <v>0</v>
      </c>
      <c r="U2416">
        <f t="shared" si="1794"/>
        <v>0</v>
      </c>
      <c r="V2416">
        <f t="shared" si="1795"/>
        <v>0</v>
      </c>
      <c r="W2416">
        <f t="shared" si="1796"/>
        <v>0</v>
      </c>
      <c r="X2416">
        <f t="shared" si="1797"/>
        <v>0</v>
      </c>
      <c r="Y2416" s="10" t="e">
        <f t="shared" si="1798"/>
        <v>#VALUE!</v>
      </c>
      <c r="Z2416" t="e">
        <f t="shared" si="1799"/>
        <v>#VALUE!</v>
      </c>
      <c r="AA2416" t="e">
        <f t="shared" si="1800"/>
        <v>#VALUE!</v>
      </c>
      <c r="AB2416" t="e">
        <f t="shared" si="1801"/>
        <v>#VALUE!</v>
      </c>
      <c r="AC2416" t="e">
        <f t="shared" si="1802"/>
        <v>#VALUE!</v>
      </c>
      <c r="AD2416" t="e">
        <f t="shared" si="1803"/>
        <v>#VALUE!</v>
      </c>
      <c r="AE2416" t="e">
        <f t="shared" si="1804"/>
        <v>#VALUE!</v>
      </c>
      <c r="AF2416" t="e">
        <f t="shared" si="1805"/>
        <v>#VALUE!</v>
      </c>
      <c r="AG2416" t="e">
        <f t="shared" si="1806"/>
        <v>#VALUE!</v>
      </c>
      <c r="AH2416" t="e">
        <f t="shared" si="1807"/>
        <v>#VALUE!</v>
      </c>
      <c r="BJ2416">
        <f t="shared" si="1785"/>
        <v>0</v>
      </c>
    </row>
    <row r="2417" spans="11:62" x14ac:dyDescent="0.2">
      <c r="K2417">
        <f>WeedDataInput!F2415</f>
        <v>0</v>
      </c>
      <c r="L2417">
        <f>WeedDataInput!G2415</f>
        <v>0</v>
      </c>
      <c r="M2417" s="10" t="str">
        <f t="shared" si="1786"/>
        <v>;0</v>
      </c>
      <c r="N2417" t="str">
        <f t="shared" si="1787"/>
        <v>;0</v>
      </c>
      <c r="O2417" t="str">
        <f t="shared" si="1788"/>
        <v>0</v>
      </c>
      <c r="P2417">
        <f t="shared" si="1789"/>
        <v>0</v>
      </c>
      <c r="Q2417">
        <f t="shared" si="1790"/>
        <v>0</v>
      </c>
      <c r="R2417">
        <f t="shared" si="1791"/>
        <v>0</v>
      </c>
      <c r="S2417">
        <f t="shared" si="1792"/>
        <v>0</v>
      </c>
      <c r="T2417">
        <f t="shared" si="1793"/>
        <v>0</v>
      </c>
      <c r="U2417">
        <f t="shared" si="1794"/>
        <v>0</v>
      </c>
      <c r="V2417">
        <f t="shared" si="1795"/>
        <v>0</v>
      </c>
      <c r="W2417">
        <f t="shared" si="1796"/>
        <v>0</v>
      </c>
      <c r="X2417">
        <f t="shared" si="1797"/>
        <v>0</v>
      </c>
      <c r="Y2417" s="10" t="e">
        <f t="shared" si="1798"/>
        <v>#VALUE!</v>
      </c>
      <c r="Z2417" t="e">
        <f t="shared" si="1799"/>
        <v>#VALUE!</v>
      </c>
      <c r="AA2417" t="e">
        <f t="shared" si="1800"/>
        <v>#VALUE!</v>
      </c>
      <c r="AB2417" t="e">
        <f t="shared" si="1801"/>
        <v>#VALUE!</v>
      </c>
      <c r="AC2417" t="e">
        <f t="shared" si="1802"/>
        <v>#VALUE!</v>
      </c>
      <c r="AD2417" t="e">
        <f t="shared" si="1803"/>
        <v>#VALUE!</v>
      </c>
      <c r="AE2417" t="e">
        <f t="shared" si="1804"/>
        <v>#VALUE!</v>
      </c>
      <c r="AF2417" t="e">
        <f t="shared" si="1805"/>
        <v>#VALUE!</v>
      </c>
      <c r="AG2417" t="e">
        <f t="shared" si="1806"/>
        <v>#VALUE!</v>
      </c>
      <c r="AH2417" t="e">
        <f t="shared" si="1807"/>
        <v>#VALUE!</v>
      </c>
      <c r="BJ2417">
        <f t="shared" si="1785"/>
        <v>0</v>
      </c>
    </row>
    <row r="2418" spans="11:62" x14ac:dyDescent="0.2">
      <c r="K2418">
        <f>WeedDataInput!F2416</f>
        <v>0</v>
      </c>
      <c r="L2418">
        <f>WeedDataInput!G2416</f>
        <v>0</v>
      </c>
      <c r="M2418" s="10" t="str">
        <f t="shared" si="1786"/>
        <v>;0</v>
      </c>
      <c r="N2418" t="str">
        <f t="shared" si="1787"/>
        <v>;0</v>
      </c>
      <c r="O2418" t="str">
        <f t="shared" si="1788"/>
        <v>0</v>
      </c>
      <c r="P2418">
        <f t="shared" si="1789"/>
        <v>0</v>
      </c>
      <c r="Q2418">
        <f t="shared" si="1790"/>
        <v>0</v>
      </c>
      <c r="R2418">
        <f t="shared" si="1791"/>
        <v>0</v>
      </c>
      <c r="S2418">
        <f t="shared" si="1792"/>
        <v>0</v>
      </c>
      <c r="T2418">
        <f t="shared" si="1793"/>
        <v>0</v>
      </c>
      <c r="U2418">
        <f t="shared" si="1794"/>
        <v>0</v>
      </c>
      <c r="V2418">
        <f t="shared" si="1795"/>
        <v>0</v>
      </c>
      <c r="W2418">
        <f t="shared" si="1796"/>
        <v>0</v>
      </c>
      <c r="X2418">
        <f t="shared" si="1797"/>
        <v>0</v>
      </c>
      <c r="Y2418" s="10" t="e">
        <f t="shared" si="1798"/>
        <v>#VALUE!</v>
      </c>
      <c r="Z2418" t="e">
        <f t="shared" si="1799"/>
        <v>#VALUE!</v>
      </c>
      <c r="AA2418" t="e">
        <f t="shared" si="1800"/>
        <v>#VALUE!</v>
      </c>
      <c r="AB2418" t="e">
        <f t="shared" si="1801"/>
        <v>#VALUE!</v>
      </c>
      <c r="AC2418" t="e">
        <f t="shared" si="1802"/>
        <v>#VALUE!</v>
      </c>
      <c r="AD2418" t="e">
        <f t="shared" si="1803"/>
        <v>#VALUE!</v>
      </c>
      <c r="AE2418" t="e">
        <f t="shared" si="1804"/>
        <v>#VALUE!</v>
      </c>
      <c r="AF2418" t="e">
        <f t="shared" si="1805"/>
        <v>#VALUE!</v>
      </c>
      <c r="AG2418" t="e">
        <f t="shared" si="1806"/>
        <v>#VALUE!</v>
      </c>
      <c r="AH2418" t="e">
        <f t="shared" si="1807"/>
        <v>#VALUE!</v>
      </c>
      <c r="BJ2418">
        <f t="shared" si="1785"/>
        <v>0</v>
      </c>
    </row>
    <row r="2419" spans="11:62" x14ac:dyDescent="0.2">
      <c r="K2419">
        <f>WeedDataInput!F2417</f>
        <v>0</v>
      </c>
      <c r="L2419">
        <f>WeedDataInput!G2417</f>
        <v>0</v>
      </c>
      <c r="M2419" s="10" t="str">
        <f t="shared" si="1786"/>
        <v>;0</v>
      </c>
      <c r="N2419" t="str">
        <f t="shared" si="1787"/>
        <v>;0</v>
      </c>
      <c r="O2419" t="str">
        <f t="shared" si="1788"/>
        <v>0</v>
      </c>
      <c r="P2419">
        <f t="shared" si="1789"/>
        <v>0</v>
      </c>
      <c r="Q2419">
        <f t="shared" si="1790"/>
        <v>0</v>
      </c>
      <c r="R2419">
        <f t="shared" si="1791"/>
        <v>0</v>
      </c>
      <c r="S2419">
        <f t="shared" si="1792"/>
        <v>0</v>
      </c>
      <c r="T2419">
        <f t="shared" si="1793"/>
        <v>0</v>
      </c>
      <c r="U2419">
        <f t="shared" si="1794"/>
        <v>0</v>
      </c>
      <c r="V2419">
        <f t="shared" si="1795"/>
        <v>0</v>
      </c>
      <c r="W2419">
        <f t="shared" si="1796"/>
        <v>0</v>
      </c>
      <c r="X2419">
        <f t="shared" si="1797"/>
        <v>0</v>
      </c>
      <c r="Y2419" s="10" t="e">
        <f t="shared" si="1798"/>
        <v>#VALUE!</v>
      </c>
      <c r="Z2419" t="e">
        <f t="shared" si="1799"/>
        <v>#VALUE!</v>
      </c>
      <c r="AA2419" t="e">
        <f t="shared" si="1800"/>
        <v>#VALUE!</v>
      </c>
      <c r="AB2419" t="e">
        <f t="shared" si="1801"/>
        <v>#VALUE!</v>
      </c>
      <c r="AC2419" t="e">
        <f t="shared" si="1802"/>
        <v>#VALUE!</v>
      </c>
      <c r="AD2419" t="e">
        <f t="shared" si="1803"/>
        <v>#VALUE!</v>
      </c>
      <c r="AE2419" t="e">
        <f t="shared" si="1804"/>
        <v>#VALUE!</v>
      </c>
      <c r="AF2419" t="e">
        <f t="shared" si="1805"/>
        <v>#VALUE!</v>
      </c>
      <c r="AG2419" t="e">
        <f t="shared" si="1806"/>
        <v>#VALUE!</v>
      </c>
      <c r="AH2419" t="e">
        <f t="shared" si="1807"/>
        <v>#VALUE!</v>
      </c>
      <c r="BJ2419">
        <f t="shared" si="1785"/>
        <v>0</v>
      </c>
    </row>
    <row r="2420" spans="11:62" x14ac:dyDescent="0.2">
      <c r="K2420">
        <f>WeedDataInput!F2418</f>
        <v>0</v>
      </c>
      <c r="L2420">
        <f>WeedDataInput!G2418</f>
        <v>0</v>
      </c>
      <c r="M2420" s="10" t="str">
        <f t="shared" si="1786"/>
        <v>;0</v>
      </c>
      <c r="N2420" t="str">
        <f t="shared" si="1787"/>
        <v>;0</v>
      </c>
      <c r="O2420" t="str">
        <f t="shared" si="1788"/>
        <v>0</v>
      </c>
      <c r="P2420">
        <f t="shared" si="1789"/>
        <v>0</v>
      </c>
      <c r="Q2420">
        <f t="shared" si="1790"/>
        <v>0</v>
      </c>
      <c r="R2420">
        <f t="shared" si="1791"/>
        <v>0</v>
      </c>
      <c r="S2420">
        <f t="shared" si="1792"/>
        <v>0</v>
      </c>
      <c r="T2420">
        <f t="shared" si="1793"/>
        <v>0</v>
      </c>
      <c r="U2420">
        <f t="shared" si="1794"/>
        <v>0</v>
      </c>
      <c r="V2420">
        <f t="shared" si="1795"/>
        <v>0</v>
      </c>
      <c r="W2420">
        <f t="shared" si="1796"/>
        <v>0</v>
      </c>
      <c r="X2420">
        <f t="shared" si="1797"/>
        <v>0</v>
      </c>
      <c r="Y2420" s="10" t="e">
        <f t="shared" si="1798"/>
        <v>#VALUE!</v>
      </c>
      <c r="Z2420" t="e">
        <f t="shared" si="1799"/>
        <v>#VALUE!</v>
      </c>
      <c r="AA2420" t="e">
        <f t="shared" si="1800"/>
        <v>#VALUE!</v>
      </c>
      <c r="AB2420" t="e">
        <f t="shared" si="1801"/>
        <v>#VALUE!</v>
      </c>
      <c r="AC2420" t="e">
        <f t="shared" si="1802"/>
        <v>#VALUE!</v>
      </c>
      <c r="AD2420" t="e">
        <f t="shared" si="1803"/>
        <v>#VALUE!</v>
      </c>
      <c r="AE2420" t="e">
        <f t="shared" si="1804"/>
        <v>#VALUE!</v>
      </c>
      <c r="AF2420" t="e">
        <f t="shared" si="1805"/>
        <v>#VALUE!</v>
      </c>
      <c r="AG2420" t="e">
        <f t="shared" si="1806"/>
        <v>#VALUE!</v>
      </c>
      <c r="AH2420" t="e">
        <f t="shared" si="1807"/>
        <v>#VALUE!</v>
      </c>
      <c r="BJ2420">
        <f t="shared" si="1785"/>
        <v>0</v>
      </c>
    </row>
    <row r="2421" spans="11:62" x14ac:dyDescent="0.2">
      <c r="K2421">
        <f>WeedDataInput!F2419</f>
        <v>0</v>
      </c>
      <c r="L2421">
        <f>WeedDataInput!G2419</f>
        <v>0</v>
      </c>
      <c r="M2421" s="10" t="str">
        <f t="shared" si="1786"/>
        <v>;0</v>
      </c>
      <c r="N2421" t="str">
        <f t="shared" si="1787"/>
        <v>;0</v>
      </c>
      <c r="O2421" t="str">
        <f t="shared" si="1788"/>
        <v>0</v>
      </c>
      <c r="P2421">
        <f t="shared" si="1789"/>
        <v>0</v>
      </c>
      <c r="Q2421">
        <f t="shared" si="1790"/>
        <v>0</v>
      </c>
      <c r="R2421">
        <f t="shared" si="1791"/>
        <v>0</v>
      </c>
      <c r="S2421">
        <f t="shared" si="1792"/>
        <v>0</v>
      </c>
      <c r="T2421">
        <f t="shared" si="1793"/>
        <v>0</v>
      </c>
      <c r="U2421">
        <f t="shared" si="1794"/>
        <v>0</v>
      </c>
      <c r="V2421">
        <f t="shared" si="1795"/>
        <v>0</v>
      </c>
      <c r="W2421">
        <f t="shared" si="1796"/>
        <v>0</v>
      </c>
      <c r="X2421">
        <f t="shared" si="1797"/>
        <v>0</v>
      </c>
      <c r="Y2421" s="10" t="e">
        <f t="shared" si="1798"/>
        <v>#VALUE!</v>
      </c>
      <c r="Z2421" t="e">
        <f t="shared" si="1799"/>
        <v>#VALUE!</v>
      </c>
      <c r="AA2421" t="e">
        <f t="shared" si="1800"/>
        <v>#VALUE!</v>
      </c>
      <c r="AB2421" t="e">
        <f t="shared" si="1801"/>
        <v>#VALUE!</v>
      </c>
      <c r="AC2421" t="e">
        <f t="shared" si="1802"/>
        <v>#VALUE!</v>
      </c>
      <c r="AD2421" t="e">
        <f t="shared" si="1803"/>
        <v>#VALUE!</v>
      </c>
      <c r="AE2421" t="e">
        <f t="shared" si="1804"/>
        <v>#VALUE!</v>
      </c>
      <c r="AF2421" t="e">
        <f t="shared" si="1805"/>
        <v>#VALUE!</v>
      </c>
      <c r="AG2421" t="e">
        <f t="shared" si="1806"/>
        <v>#VALUE!</v>
      </c>
      <c r="AH2421" t="e">
        <f t="shared" si="1807"/>
        <v>#VALUE!</v>
      </c>
      <c r="BJ2421">
        <f t="shared" si="1785"/>
        <v>0</v>
      </c>
    </row>
    <row r="2422" spans="11:62" x14ac:dyDescent="0.2">
      <c r="K2422">
        <f>WeedDataInput!F2420</f>
        <v>0</v>
      </c>
      <c r="L2422">
        <f>WeedDataInput!G2420</f>
        <v>0</v>
      </c>
      <c r="M2422" s="10" t="str">
        <f t="shared" si="1786"/>
        <v>;0</v>
      </c>
      <c r="N2422" t="str">
        <f t="shared" si="1787"/>
        <v>;0</v>
      </c>
      <c r="O2422" t="str">
        <f t="shared" si="1788"/>
        <v>0</v>
      </c>
      <c r="P2422">
        <f t="shared" si="1789"/>
        <v>0</v>
      </c>
      <c r="Q2422">
        <f t="shared" si="1790"/>
        <v>0</v>
      </c>
      <c r="R2422">
        <f t="shared" si="1791"/>
        <v>0</v>
      </c>
      <c r="S2422">
        <f t="shared" si="1792"/>
        <v>0</v>
      </c>
      <c r="T2422">
        <f t="shared" si="1793"/>
        <v>0</v>
      </c>
      <c r="U2422">
        <f t="shared" si="1794"/>
        <v>0</v>
      </c>
      <c r="V2422">
        <f t="shared" si="1795"/>
        <v>0</v>
      </c>
      <c r="W2422">
        <f t="shared" si="1796"/>
        <v>0</v>
      </c>
      <c r="X2422">
        <f t="shared" si="1797"/>
        <v>0</v>
      </c>
      <c r="Y2422" s="10" t="e">
        <f t="shared" si="1798"/>
        <v>#VALUE!</v>
      </c>
      <c r="Z2422" t="e">
        <f t="shared" si="1799"/>
        <v>#VALUE!</v>
      </c>
      <c r="AA2422" t="e">
        <f t="shared" si="1800"/>
        <v>#VALUE!</v>
      </c>
      <c r="AB2422" t="e">
        <f t="shared" si="1801"/>
        <v>#VALUE!</v>
      </c>
      <c r="AC2422" t="e">
        <f t="shared" si="1802"/>
        <v>#VALUE!</v>
      </c>
      <c r="AD2422" t="e">
        <f t="shared" si="1803"/>
        <v>#VALUE!</v>
      </c>
      <c r="AE2422" t="e">
        <f t="shared" si="1804"/>
        <v>#VALUE!</v>
      </c>
      <c r="AF2422" t="e">
        <f t="shared" si="1805"/>
        <v>#VALUE!</v>
      </c>
      <c r="AG2422" t="e">
        <f t="shared" si="1806"/>
        <v>#VALUE!</v>
      </c>
      <c r="AH2422" t="e">
        <f t="shared" si="1807"/>
        <v>#VALUE!</v>
      </c>
      <c r="BJ2422">
        <f t="shared" si="1785"/>
        <v>0</v>
      </c>
    </row>
    <row r="2423" spans="11:62" x14ac:dyDescent="0.2">
      <c r="K2423">
        <f>WeedDataInput!F2421</f>
        <v>0</v>
      </c>
      <c r="L2423">
        <f>WeedDataInput!G2421</f>
        <v>0</v>
      </c>
      <c r="M2423" s="10" t="str">
        <f t="shared" si="1786"/>
        <v>;0</v>
      </c>
      <c r="N2423" t="str">
        <f t="shared" si="1787"/>
        <v>;0</v>
      </c>
      <c r="O2423" t="str">
        <f t="shared" si="1788"/>
        <v>0</v>
      </c>
      <c r="P2423">
        <f t="shared" si="1789"/>
        <v>0</v>
      </c>
      <c r="Q2423">
        <f t="shared" si="1790"/>
        <v>0</v>
      </c>
      <c r="R2423">
        <f t="shared" si="1791"/>
        <v>0</v>
      </c>
      <c r="S2423">
        <f t="shared" si="1792"/>
        <v>0</v>
      </c>
      <c r="T2423">
        <f t="shared" si="1793"/>
        <v>0</v>
      </c>
      <c r="U2423">
        <f t="shared" si="1794"/>
        <v>0</v>
      </c>
      <c r="V2423">
        <f t="shared" si="1795"/>
        <v>0</v>
      </c>
      <c r="W2423">
        <f t="shared" si="1796"/>
        <v>0</v>
      </c>
      <c r="X2423">
        <f t="shared" si="1797"/>
        <v>0</v>
      </c>
      <c r="Y2423" s="10" t="e">
        <f t="shared" si="1798"/>
        <v>#VALUE!</v>
      </c>
      <c r="Z2423" t="e">
        <f t="shared" si="1799"/>
        <v>#VALUE!</v>
      </c>
      <c r="AA2423" t="e">
        <f t="shared" si="1800"/>
        <v>#VALUE!</v>
      </c>
      <c r="AB2423" t="e">
        <f t="shared" si="1801"/>
        <v>#VALUE!</v>
      </c>
      <c r="AC2423" t="e">
        <f t="shared" si="1802"/>
        <v>#VALUE!</v>
      </c>
      <c r="AD2423" t="e">
        <f t="shared" si="1803"/>
        <v>#VALUE!</v>
      </c>
      <c r="AE2423" t="e">
        <f t="shared" si="1804"/>
        <v>#VALUE!</v>
      </c>
      <c r="AF2423" t="e">
        <f t="shared" si="1805"/>
        <v>#VALUE!</v>
      </c>
      <c r="AG2423" t="e">
        <f t="shared" si="1806"/>
        <v>#VALUE!</v>
      </c>
      <c r="AH2423" t="e">
        <f t="shared" si="1807"/>
        <v>#VALUE!</v>
      </c>
      <c r="BJ2423">
        <f t="shared" si="1785"/>
        <v>0</v>
      </c>
    </row>
    <row r="2424" spans="11:62" x14ac:dyDescent="0.2">
      <c r="K2424">
        <f>WeedDataInput!F2422</f>
        <v>0</v>
      </c>
      <c r="L2424">
        <f>WeedDataInput!G2422</f>
        <v>0</v>
      </c>
      <c r="M2424" s="10" t="str">
        <f t="shared" si="1786"/>
        <v>;0</v>
      </c>
      <c r="N2424" t="str">
        <f t="shared" si="1787"/>
        <v>;0</v>
      </c>
      <c r="O2424" t="str">
        <f t="shared" si="1788"/>
        <v>0</v>
      </c>
      <c r="P2424">
        <f t="shared" si="1789"/>
        <v>0</v>
      </c>
      <c r="Q2424">
        <f t="shared" si="1790"/>
        <v>0</v>
      </c>
      <c r="R2424">
        <f t="shared" si="1791"/>
        <v>0</v>
      </c>
      <c r="S2424">
        <f t="shared" si="1792"/>
        <v>0</v>
      </c>
      <c r="T2424">
        <f t="shared" si="1793"/>
        <v>0</v>
      </c>
      <c r="U2424">
        <f t="shared" si="1794"/>
        <v>0</v>
      </c>
      <c r="V2424">
        <f t="shared" si="1795"/>
        <v>0</v>
      </c>
      <c r="W2424">
        <f t="shared" si="1796"/>
        <v>0</v>
      </c>
      <c r="X2424">
        <f t="shared" si="1797"/>
        <v>0</v>
      </c>
      <c r="Y2424" s="10" t="e">
        <f t="shared" si="1798"/>
        <v>#VALUE!</v>
      </c>
      <c r="Z2424" t="e">
        <f t="shared" si="1799"/>
        <v>#VALUE!</v>
      </c>
      <c r="AA2424" t="e">
        <f t="shared" si="1800"/>
        <v>#VALUE!</v>
      </c>
      <c r="AB2424" t="e">
        <f t="shared" si="1801"/>
        <v>#VALUE!</v>
      </c>
      <c r="AC2424" t="e">
        <f t="shared" si="1802"/>
        <v>#VALUE!</v>
      </c>
      <c r="AD2424" t="e">
        <f t="shared" si="1803"/>
        <v>#VALUE!</v>
      </c>
      <c r="AE2424" t="e">
        <f t="shared" si="1804"/>
        <v>#VALUE!</v>
      </c>
      <c r="AF2424" t="e">
        <f t="shared" si="1805"/>
        <v>#VALUE!</v>
      </c>
      <c r="AG2424" t="e">
        <f t="shared" si="1806"/>
        <v>#VALUE!</v>
      </c>
      <c r="AH2424" t="e">
        <f t="shared" si="1807"/>
        <v>#VALUE!</v>
      </c>
      <c r="BJ2424">
        <f t="shared" si="1785"/>
        <v>0</v>
      </c>
    </row>
    <row r="2425" spans="11:62" x14ac:dyDescent="0.2">
      <c r="K2425">
        <f>WeedDataInput!F2423</f>
        <v>0</v>
      </c>
      <c r="L2425">
        <f>WeedDataInput!G2423</f>
        <v>0</v>
      </c>
      <c r="M2425" s="10" t="str">
        <f t="shared" si="1786"/>
        <v>;0</v>
      </c>
      <c r="N2425" t="str">
        <f t="shared" si="1787"/>
        <v>;0</v>
      </c>
      <c r="O2425" t="str">
        <f t="shared" si="1788"/>
        <v>0</v>
      </c>
      <c r="P2425">
        <f t="shared" si="1789"/>
        <v>0</v>
      </c>
      <c r="Q2425">
        <f t="shared" si="1790"/>
        <v>0</v>
      </c>
      <c r="R2425">
        <f t="shared" si="1791"/>
        <v>0</v>
      </c>
      <c r="S2425">
        <f t="shared" si="1792"/>
        <v>0</v>
      </c>
      <c r="T2425">
        <f t="shared" si="1793"/>
        <v>0</v>
      </c>
      <c r="U2425">
        <f t="shared" si="1794"/>
        <v>0</v>
      </c>
      <c r="V2425">
        <f t="shared" si="1795"/>
        <v>0</v>
      </c>
      <c r="W2425">
        <f t="shared" si="1796"/>
        <v>0</v>
      </c>
      <c r="X2425">
        <f t="shared" si="1797"/>
        <v>0</v>
      </c>
      <c r="Y2425" s="10" t="e">
        <f t="shared" si="1798"/>
        <v>#VALUE!</v>
      </c>
      <c r="Z2425" t="e">
        <f t="shared" si="1799"/>
        <v>#VALUE!</v>
      </c>
      <c r="AA2425" t="e">
        <f t="shared" si="1800"/>
        <v>#VALUE!</v>
      </c>
      <c r="AB2425" t="e">
        <f t="shared" si="1801"/>
        <v>#VALUE!</v>
      </c>
      <c r="AC2425" t="e">
        <f t="shared" si="1802"/>
        <v>#VALUE!</v>
      </c>
      <c r="AD2425" t="e">
        <f t="shared" si="1803"/>
        <v>#VALUE!</v>
      </c>
      <c r="AE2425" t="e">
        <f t="shared" si="1804"/>
        <v>#VALUE!</v>
      </c>
      <c r="AF2425" t="e">
        <f t="shared" si="1805"/>
        <v>#VALUE!</v>
      </c>
      <c r="AG2425" t="e">
        <f t="shared" si="1806"/>
        <v>#VALUE!</v>
      </c>
      <c r="AH2425" t="e">
        <f t="shared" si="1807"/>
        <v>#VALUE!</v>
      </c>
      <c r="BJ2425">
        <f t="shared" si="1785"/>
        <v>0</v>
      </c>
    </row>
    <row r="2426" spans="11:62" x14ac:dyDescent="0.2">
      <c r="K2426">
        <f>WeedDataInput!F2424</f>
        <v>0</v>
      </c>
      <c r="L2426">
        <f>WeedDataInput!G2424</f>
        <v>0</v>
      </c>
      <c r="M2426" s="10" t="str">
        <f t="shared" si="1786"/>
        <v>;0</v>
      </c>
      <c r="N2426" t="str">
        <f t="shared" si="1787"/>
        <v>;0</v>
      </c>
      <c r="O2426" t="str">
        <f t="shared" si="1788"/>
        <v>0</v>
      </c>
      <c r="P2426">
        <f t="shared" si="1789"/>
        <v>0</v>
      </c>
      <c r="Q2426">
        <f t="shared" si="1790"/>
        <v>0</v>
      </c>
      <c r="R2426">
        <f t="shared" si="1791"/>
        <v>0</v>
      </c>
      <c r="S2426">
        <f t="shared" si="1792"/>
        <v>0</v>
      </c>
      <c r="T2426">
        <f t="shared" si="1793"/>
        <v>0</v>
      </c>
      <c r="U2426">
        <f t="shared" si="1794"/>
        <v>0</v>
      </c>
      <c r="V2426">
        <f t="shared" si="1795"/>
        <v>0</v>
      </c>
      <c r="W2426">
        <f t="shared" si="1796"/>
        <v>0</v>
      </c>
      <c r="X2426">
        <f t="shared" si="1797"/>
        <v>0</v>
      </c>
      <c r="Y2426" s="10" t="e">
        <f t="shared" si="1798"/>
        <v>#VALUE!</v>
      </c>
      <c r="Z2426" t="e">
        <f t="shared" si="1799"/>
        <v>#VALUE!</v>
      </c>
      <c r="AA2426" t="e">
        <f t="shared" si="1800"/>
        <v>#VALUE!</v>
      </c>
      <c r="AB2426" t="e">
        <f t="shared" si="1801"/>
        <v>#VALUE!</v>
      </c>
      <c r="AC2426" t="e">
        <f t="shared" si="1802"/>
        <v>#VALUE!</v>
      </c>
      <c r="AD2426" t="e">
        <f t="shared" si="1803"/>
        <v>#VALUE!</v>
      </c>
      <c r="AE2426" t="e">
        <f t="shared" si="1804"/>
        <v>#VALUE!</v>
      </c>
      <c r="AF2426" t="e">
        <f t="shared" si="1805"/>
        <v>#VALUE!</v>
      </c>
      <c r="AG2426" t="e">
        <f t="shared" si="1806"/>
        <v>#VALUE!</v>
      </c>
      <c r="AH2426" t="e">
        <f t="shared" si="1807"/>
        <v>#VALUE!</v>
      </c>
      <c r="BJ2426">
        <f t="shared" si="1785"/>
        <v>0</v>
      </c>
    </row>
    <row r="2427" spans="11:62" x14ac:dyDescent="0.2">
      <c r="K2427">
        <f>WeedDataInput!F2425</f>
        <v>0</v>
      </c>
      <c r="L2427">
        <f>WeedDataInput!G2425</f>
        <v>0</v>
      </c>
      <c r="M2427" s="10" t="str">
        <f t="shared" si="1786"/>
        <v>;0</v>
      </c>
      <c r="N2427" t="str">
        <f t="shared" si="1787"/>
        <v>;0</v>
      </c>
      <c r="O2427" t="str">
        <f t="shared" si="1788"/>
        <v>0</v>
      </c>
      <c r="P2427">
        <f t="shared" si="1789"/>
        <v>0</v>
      </c>
      <c r="Q2427">
        <f t="shared" si="1790"/>
        <v>0</v>
      </c>
      <c r="R2427">
        <f t="shared" si="1791"/>
        <v>0</v>
      </c>
      <c r="S2427">
        <f t="shared" si="1792"/>
        <v>0</v>
      </c>
      <c r="T2427">
        <f t="shared" si="1793"/>
        <v>0</v>
      </c>
      <c r="U2427">
        <f t="shared" si="1794"/>
        <v>0</v>
      </c>
      <c r="V2427">
        <f t="shared" si="1795"/>
        <v>0</v>
      </c>
      <c r="W2427">
        <f t="shared" si="1796"/>
        <v>0</v>
      </c>
      <c r="X2427">
        <f t="shared" si="1797"/>
        <v>0</v>
      </c>
      <c r="Y2427" s="10" t="e">
        <f t="shared" si="1798"/>
        <v>#VALUE!</v>
      </c>
      <c r="Z2427" t="e">
        <f t="shared" si="1799"/>
        <v>#VALUE!</v>
      </c>
      <c r="AA2427" t="e">
        <f t="shared" si="1800"/>
        <v>#VALUE!</v>
      </c>
      <c r="AB2427" t="e">
        <f t="shared" si="1801"/>
        <v>#VALUE!</v>
      </c>
      <c r="AC2427" t="e">
        <f t="shared" si="1802"/>
        <v>#VALUE!</v>
      </c>
      <c r="AD2427" t="e">
        <f t="shared" si="1803"/>
        <v>#VALUE!</v>
      </c>
      <c r="AE2427" t="e">
        <f t="shared" si="1804"/>
        <v>#VALUE!</v>
      </c>
      <c r="AF2427" t="e">
        <f t="shared" si="1805"/>
        <v>#VALUE!</v>
      </c>
      <c r="AG2427" t="e">
        <f t="shared" si="1806"/>
        <v>#VALUE!</v>
      </c>
      <c r="AH2427" t="e">
        <f t="shared" si="1807"/>
        <v>#VALUE!</v>
      </c>
      <c r="BJ2427">
        <f t="shared" si="1785"/>
        <v>0</v>
      </c>
    </row>
    <row r="2428" spans="11:62" x14ac:dyDescent="0.2">
      <c r="K2428">
        <f>WeedDataInput!F2426</f>
        <v>0</v>
      </c>
      <c r="L2428">
        <f>WeedDataInput!G2426</f>
        <v>0</v>
      </c>
      <c r="M2428" s="10" t="str">
        <f t="shared" si="1786"/>
        <v>;0</v>
      </c>
      <c r="N2428" t="str">
        <f t="shared" si="1787"/>
        <v>;0</v>
      </c>
      <c r="O2428" t="str">
        <f t="shared" si="1788"/>
        <v>0</v>
      </c>
      <c r="P2428">
        <f t="shared" si="1789"/>
        <v>0</v>
      </c>
      <c r="Q2428">
        <f t="shared" si="1790"/>
        <v>0</v>
      </c>
      <c r="R2428">
        <f t="shared" si="1791"/>
        <v>0</v>
      </c>
      <c r="S2428">
        <f t="shared" si="1792"/>
        <v>0</v>
      </c>
      <c r="T2428">
        <f t="shared" si="1793"/>
        <v>0</v>
      </c>
      <c r="U2428">
        <f t="shared" si="1794"/>
        <v>0</v>
      </c>
      <c r="V2428">
        <f t="shared" si="1795"/>
        <v>0</v>
      </c>
      <c r="W2428">
        <f t="shared" si="1796"/>
        <v>0</v>
      </c>
      <c r="X2428">
        <f t="shared" si="1797"/>
        <v>0</v>
      </c>
      <c r="Y2428" s="10" t="e">
        <f t="shared" si="1798"/>
        <v>#VALUE!</v>
      </c>
      <c r="Z2428" t="e">
        <f t="shared" si="1799"/>
        <v>#VALUE!</v>
      </c>
      <c r="AA2428" t="e">
        <f t="shared" si="1800"/>
        <v>#VALUE!</v>
      </c>
      <c r="AB2428" t="e">
        <f t="shared" si="1801"/>
        <v>#VALUE!</v>
      </c>
      <c r="AC2428" t="e">
        <f t="shared" si="1802"/>
        <v>#VALUE!</v>
      </c>
      <c r="AD2428" t="e">
        <f t="shared" si="1803"/>
        <v>#VALUE!</v>
      </c>
      <c r="AE2428" t="e">
        <f t="shared" si="1804"/>
        <v>#VALUE!</v>
      </c>
      <c r="AF2428" t="e">
        <f t="shared" si="1805"/>
        <v>#VALUE!</v>
      </c>
      <c r="AG2428" t="e">
        <f t="shared" si="1806"/>
        <v>#VALUE!</v>
      </c>
      <c r="AH2428" t="e">
        <f t="shared" si="1807"/>
        <v>#VALUE!</v>
      </c>
      <c r="BJ2428">
        <f t="shared" si="1785"/>
        <v>0</v>
      </c>
    </row>
    <row r="2429" spans="11:62" x14ac:dyDescent="0.2">
      <c r="K2429">
        <f>WeedDataInput!F2427</f>
        <v>0</v>
      </c>
      <c r="L2429">
        <f>WeedDataInput!G2427</f>
        <v>0</v>
      </c>
      <c r="M2429" s="10" t="str">
        <f t="shared" si="1786"/>
        <v>;0</v>
      </c>
      <c r="N2429" t="str">
        <f t="shared" si="1787"/>
        <v>;0</v>
      </c>
      <c r="O2429" t="str">
        <f t="shared" si="1788"/>
        <v>0</v>
      </c>
      <c r="P2429">
        <f t="shared" si="1789"/>
        <v>0</v>
      </c>
      <c r="Q2429">
        <f t="shared" si="1790"/>
        <v>0</v>
      </c>
      <c r="R2429">
        <f t="shared" si="1791"/>
        <v>0</v>
      </c>
      <c r="S2429">
        <f t="shared" si="1792"/>
        <v>0</v>
      </c>
      <c r="T2429">
        <f t="shared" si="1793"/>
        <v>0</v>
      </c>
      <c r="U2429">
        <f t="shared" si="1794"/>
        <v>0</v>
      </c>
      <c r="V2429">
        <f t="shared" si="1795"/>
        <v>0</v>
      </c>
      <c r="W2429">
        <f t="shared" si="1796"/>
        <v>0</v>
      </c>
      <c r="X2429">
        <f t="shared" si="1797"/>
        <v>0</v>
      </c>
      <c r="Y2429" s="10" t="e">
        <f t="shared" si="1798"/>
        <v>#VALUE!</v>
      </c>
      <c r="Z2429" t="e">
        <f t="shared" si="1799"/>
        <v>#VALUE!</v>
      </c>
      <c r="AA2429" t="e">
        <f t="shared" si="1800"/>
        <v>#VALUE!</v>
      </c>
      <c r="AB2429" t="e">
        <f t="shared" si="1801"/>
        <v>#VALUE!</v>
      </c>
      <c r="AC2429" t="e">
        <f t="shared" si="1802"/>
        <v>#VALUE!</v>
      </c>
      <c r="AD2429" t="e">
        <f t="shared" si="1803"/>
        <v>#VALUE!</v>
      </c>
      <c r="AE2429" t="e">
        <f t="shared" si="1804"/>
        <v>#VALUE!</v>
      </c>
      <c r="AF2429" t="e">
        <f t="shared" si="1805"/>
        <v>#VALUE!</v>
      </c>
      <c r="AG2429" t="e">
        <f t="shared" si="1806"/>
        <v>#VALUE!</v>
      </c>
      <c r="AH2429" t="e">
        <f t="shared" si="1807"/>
        <v>#VALUE!</v>
      </c>
      <c r="BJ2429">
        <f t="shared" si="1785"/>
        <v>0</v>
      </c>
    </row>
    <row r="2430" spans="11:62" x14ac:dyDescent="0.2">
      <c r="K2430">
        <f>WeedDataInput!F2428</f>
        <v>0</v>
      </c>
      <c r="L2430">
        <f>WeedDataInput!G2428</f>
        <v>0</v>
      </c>
      <c r="M2430" s="10" t="str">
        <f t="shared" si="1786"/>
        <v>;0</v>
      </c>
      <c r="N2430" t="str">
        <f t="shared" si="1787"/>
        <v>;0</v>
      </c>
      <c r="O2430" t="str">
        <f t="shared" si="1788"/>
        <v>0</v>
      </c>
      <c r="P2430">
        <f t="shared" si="1789"/>
        <v>0</v>
      </c>
      <c r="Q2430">
        <f t="shared" si="1790"/>
        <v>0</v>
      </c>
      <c r="R2430">
        <f t="shared" si="1791"/>
        <v>0</v>
      </c>
      <c r="S2430">
        <f t="shared" si="1792"/>
        <v>0</v>
      </c>
      <c r="T2430">
        <f t="shared" si="1793"/>
        <v>0</v>
      </c>
      <c r="U2430">
        <f t="shared" si="1794"/>
        <v>0</v>
      </c>
      <c r="V2430">
        <f t="shared" si="1795"/>
        <v>0</v>
      </c>
      <c r="W2430">
        <f t="shared" si="1796"/>
        <v>0</v>
      </c>
      <c r="X2430">
        <f t="shared" si="1797"/>
        <v>0</v>
      </c>
      <c r="Y2430" s="10" t="e">
        <f t="shared" si="1798"/>
        <v>#VALUE!</v>
      </c>
      <c r="Z2430" t="e">
        <f t="shared" si="1799"/>
        <v>#VALUE!</v>
      </c>
      <c r="AA2430" t="e">
        <f t="shared" si="1800"/>
        <v>#VALUE!</v>
      </c>
      <c r="AB2430" t="e">
        <f t="shared" si="1801"/>
        <v>#VALUE!</v>
      </c>
      <c r="AC2430" t="e">
        <f t="shared" si="1802"/>
        <v>#VALUE!</v>
      </c>
      <c r="AD2430" t="e">
        <f t="shared" si="1803"/>
        <v>#VALUE!</v>
      </c>
      <c r="AE2430" t="e">
        <f t="shared" si="1804"/>
        <v>#VALUE!</v>
      </c>
      <c r="AF2430" t="e">
        <f t="shared" si="1805"/>
        <v>#VALUE!</v>
      </c>
      <c r="AG2430" t="e">
        <f t="shared" si="1806"/>
        <v>#VALUE!</v>
      </c>
      <c r="AH2430" t="e">
        <f t="shared" si="1807"/>
        <v>#VALUE!</v>
      </c>
      <c r="BJ2430">
        <f t="shared" si="1785"/>
        <v>0</v>
      </c>
    </row>
    <row r="2431" spans="11:62" x14ac:dyDescent="0.2">
      <c r="K2431">
        <f>WeedDataInput!F2429</f>
        <v>0</v>
      </c>
      <c r="L2431">
        <f>WeedDataInput!G2429</f>
        <v>0</v>
      </c>
      <c r="M2431" s="10" t="str">
        <f t="shared" si="1786"/>
        <v>;0</v>
      </c>
      <c r="N2431" t="str">
        <f t="shared" si="1787"/>
        <v>;0</v>
      </c>
      <c r="O2431" t="str">
        <f t="shared" si="1788"/>
        <v>0</v>
      </c>
      <c r="P2431">
        <f t="shared" si="1789"/>
        <v>0</v>
      </c>
      <c r="Q2431">
        <f t="shared" si="1790"/>
        <v>0</v>
      </c>
      <c r="R2431">
        <f t="shared" si="1791"/>
        <v>0</v>
      </c>
      <c r="S2431">
        <f t="shared" si="1792"/>
        <v>0</v>
      </c>
      <c r="T2431">
        <f t="shared" si="1793"/>
        <v>0</v>
      </c>
      <c r="U2431">
        <f t="shared" si="1794"/>
        <v>0</v>
      </c>
      <c r="V2431">
        <f t="shared" si="1795"/>
        <v>0</v>
      </c>
      <c r="W2431">
        <f t="shared" si="1796"/>
        <v>0</v>
      </c>
      <c r="X2431">
        <f t="shared" si="1797"/>
        <v>0</v>
      </c>
      <c r="Y2431" s="10" t="e">
        <f t="shared" si="1798"/>
        <v>#VALUE!</v>
      </c>
      <c r="Z2431" t="e">
        <f t="shared" si="1799"/>
        <v>#VALUE!</v>
      </c>
      <c r="AA2431" t="e">
        <f t="shared" si="1800"/>
        <v>#VALUE!</v>
      </c>
      <c r="AB2431" t="e">
        <f t="shared" si="1801"/>
        <v>#VALUE!</v>
      </c>
      <c r="AC2431" t="e">
        <f t="shared" si="1802"/>
        <v>#VALUE!</v>
      </c>
      <c r="AD2431" t="e">
        <f t="shared" si="1803"/>
        <v>#VALUE!</v>
      </c>
      <c r="AE2431" t="e">
        <f t="shared" si="1804"/>
        <v>#VALUE!</v>
      </c>
      <c r="AF2431" t="e">
        <f t="shared" si="1805"/>
        <v>#VALUE!</v>
      </c>
      <c r="AG2431" t="e">
        <f t="shared" si="1806"/>
        <v>#VALUE!</v>
      </c>
      <c r="AH2431" t="e">
        <f t="shared" si="1807"/>
        <v>#VALUE!</v>
      </c>
      <c r="BJ2431">
        <f t="shared" si="1785"/>
        <v>0</v>
      </c>
    </row>
    <row r="2432" spans="11:62" x14ac:dyDescent="0.2">
      <c r="K2432">
        <f>WeedDataInput!F2430</f>
        <v>0</v>
      </c>
      <c r="L2432">
        <f>WeedDataInput!G2430</f>
        <v>0</v>
      </c>
      <c r="M2432" s="10" t="str">
        <f t="shared" si="1786"/>
        <v>;0</v>
      </c>
      <c r="N2432" t="str">
        <f t="shared" si="1787"/>
        <v>;0</v>
      </c>
      <c r="O2432" t="str">
        <f t="shared" si="1788"/>
        <v>0</v>
      </c>
      <c r="P2432">
        <f t="shared" si="1789"/>
        <v>0</v>
      </c>
      <c r="Q2432">
        <f t="shared" si="1790"/>
        <v>0</v>
      </c>
      <c r="R2432">
        <f t="shared" si="1791"/>
        <v>0</v>
      </c>
      <c r="S2432">
        <f t="shared" si="1792"/>
        <v>0</v>
      </c>
      <c r="T2432">
        <f t="shared" si="1793"/>
        <v>0</v>
      </c>
      <c r="U2432">
        <f t="shared" si="1794"/>
        <v>0</v>
      </c>
      <c r="V2432">
        <f t="shared" si="1795"/>
        <v>0</v>
      </c>
      <c r="W2432">
        <f t="shared" si="1796"/>
        <v>0</v>
      </c>
      <c r="X2432">
        <f t="shared" si="1797"/>
        <v>0</v>
      </c>
      <c r="Y2432" s="10" t="e">
        <f t="shared" si="1798"/>
        <v>#VALUE!</v>
      </c>
      <c r="Z2432" t="e">
        <f t="shared" si="1799"/>
        <v>#VALUE!</v>
      </c>
      <c r="AA2432" t="e">
        <f t="shared" si="1800"/>
        <v>#VALUE!</v>
      </c>
      <c r="AB2432" t="e">
        <f t="shared" si="1801"/>
        <v>#VALUE!</v>
      </c>
      <c r="AC2432" t="e">
        <f t="shared" si="1802"/>
        <v>#VALUE!</v>
      </c>
      <c r="AD2432" t="e">
        <f t="shared" si="1803"/>
        <v>#VALUE!</v>
      </c>
      <c r="AE2432" t="e">
        <f t="shared" si="1804"/>
        <v>#VALUE!</v>
      </c>
      <c r="AF2432" t="e">
        <f t="shared" si="1805"/>
        <v>#VALUE!</v>
      </c>
      <c r="AG2432" t="e">
        <f t="shared" si="1806"/>
        <v>#VALUE!</v>
      </c>
      <c r="AH2432" t="e">
        <f t="shared" si="1807"/>
        <v>#VALUE!</v>
      </c>
      <c r="BJ2432">
        <f t="shared" si="1785"/>
        <v>0</v>
      </c>
    </row>
    <row r="2433" spans="11:62" x14ac:dyDescent="0.2">
      <c r="K2433">
        <f>WeedDataInput!F2431</f>
        <v>0</v>
      </c>
      <c r="L2433">
        <f>WeedDataInput!G2431</f>
        <v>0</v>
      </c>
      <c r="M2433" s="10" t="str">
        <f t="shared" si="1786"/>
        <v>;0</v>
      </c>
      <c r="N2433" t="str">
        <f t="shared" si="1787"/>
        <v>;0</v>
      </c>
      <c r="O2433" t="str">
        <f t="shared" si="1788"/>
        <v>0</v>
      </c>
      <c r="P2433">
        <f t="shared" si="1789"/>
        <v>0</v>
      </c>
      <c r="Q2433">
        <f t="shared" si="1790"/>
        <v>0</v>
      </c>
      <c r="R2433">
        <f t="shared" si="1791"/>
        <v>0</v>
      </c>
      <c r="S2433">
        <f t="shared" si="1792"/>
        <v>0</v>
      </c>
      <c r="T2433">
        <f t="shared" si="1793"/>
        <v>0</v>
      </c>
      <c r="U2433">
        <f t="shared" si="1794"/>
        <v>0</v>
      </c>
      <c r="V2433">
        <f t="shared" si="1795"/>
        <v>0</v>
      </c>
      <c r="W2433">
        <f t="shared" si="1796"/>
        <v>0</v>
      </c>
      <c r="X2433">
        <f t="shared" si="1797"/>
        <v>0</v>
      </c>
      <c r="Y2433" s="10" t="e">
        <f t="shared" si="1798"/>
        <v>#VALUE!</v>
      </c>
      <c r="Z2433" t="e">
        <f t="shared" si="1799"/>
        <v>#VALUE!</v>
      </c>
      <c r="AA2433" t="e">
        <f t="shared" si="1800"/>
        <v>#VALUE!</v>
      </c>
      <c r="AB2433" t="e">
        <f t="shared" si="1801"/>
        <v>#VALUE!</v>
      </c>
      <c r="AC2433" t="e">
        <f t="shared" si="1802"/>
        <v>#VALUE!</v>
      </c>
      <c r="AD2433" t="e">
        <f t="shared" si="1803"/>
        <v>#VALUE!</v>
      </c>
      <c r="AE2433" t="e">
        <f t="shared" si="1804"/>
        <v>#VALUE!</v>
      </c>
      <c r="AF2433" t="e">
        <f t="shared" si="1805"/>
        <v>#VALUE!</v>
      </c>
      <c r="AG2433" t="e">
        <f t="shared" si="1806"/>
        <v>#VALUE!</v>
      </c>
      <c r="AH2433" t="e">
        <f t="shared" si="1807"/>
        <v>#VALUE!</v>
      </c>
      <c r="BJ2433">
        <f t="shared" si="1785"/>
        <v>0</v>
      </c>
    </row>
    <row r="2434" spans="11:62" x14ac:dyDescent="0.2">
      <c r="K2434">
        <f>WeedDataInput!F2432</f>
        <v>0</v>
      </c>
      <c r="L2434">
        <f>WeedDataInput!G2432</f>
        <v>0</v>
      </c>
      <c r="M2434" s="10" t="str">
        <f t="shared" si="1786"/>
        <v>;0</v>
      </c>
      <c r="N2434" t="str">
        <f t="shared" si="1787"/>
        <v>;0</v>
      </c>
      <c r="O2434" t="str">
        <f t="shared" si="1788"/>
        <v>0</v>
      </c>
      <c r="P2434">
        <f t="shared" si="1789"/>
        <v>0</v>
      </c>
      <c r="Q2434">
        <f t="shared" si="1790"/>
        <v>0</v>
      </c>
      <c r="R2434">
        <f t="shared" si="1791"/>
        <v>0</v>
      </c>
      <c r="S2434">
        <f t="shared" si="1792"/>
        <v>0</v>
      </c>
      <c r="T2434">
        <f t="shared" si="1793"/>
        <v>0</v>
      </c>
      <c r="U2434">
        <f t="shared" si="1794"/>
        <v>0</v>
      </c>
      <c r="V2434">
        <f t="shared" si="1795"/>
        <v>0</v>
      </c>
      <c r="W2434">
        <f t="shared" si="1796"/>
        <v>0</v>
      </c>
      <c r="X2434">
        <f t="shared" si="1797"/>
        <v>0</v>
      </c>
      <c r="Y2434" s="10" t="e">
        <f t="shared" si="1798"/>
        <v>#VALUE!</v>
      </c>
      <c r="Z2434" t="e">
        <f t="shared" si="1799"/>
        <v>#VALUE!</v>
      </c>
      <c r="AA2434" t="e">
        <f t="shared" si="1800"/>
        <v>#VALUE!</v>
      </c>
      <c r="AB2434" t="e">
        <f t="shared" si="1801"/>
        <v>#VALUE!</v>
      </c>
      <c r="AC2434" t="e">
        <f t="shared" si="1802"/>
        <v>#VALUE!</v>
      </c>
      <c r="AD2434" t="e">
        <f t="shared" si="1803"/>
        <v>#VALUE!</v>
      </c>
      <c r="AE2434" t="e">
        <f t="shared" si="1804"/>
        <v>#VALUE!</v>
      </c>
      <c r="AF2434" t="e">
        <f t="shared" si="1805"/>
        <v>#VALUE!</v>
      </c>
      <c r="AG2434" t="e">
        <f t="shared" si="1806"/>
        <v>#VALUE!</v>
      </c>
      <c r="AH2434" t="e">
        <f t="shared" si="1807"/>
        <v>#VALUE!</v>
      </c>
      <c r="BJ2434">
        <f t="shared" si="1785"/>
        <v>0</v>
      </c>
    </row>
    <row r="2435" spans="11:62" x14ac:dyDescent="0.2">
      <c r="K2435">
        <f>WeedDataInput!F2433</f>
        <v>0</v>
      </c>
      <c r="L2435">
        <f>WeedDataInput!G2433</f>
        <v>0</v>
      </c>
      <c r="M2435" s="10" t="str">
        <f t="shared" si="1786"/>
        <v>;0</v>
      </c>
      <c r="N2435" t="str">
        <f t="shared" si="1787"/>
        <v>;0</v>
      </c>
      <c r="O2435" t="str">
        <f t="shared" si="1788"/>
        <v>0</v>
      </c>
      <c r="P2435">
        <f t="shared" si="1789"/>
        <v>0</v>
      </c>
      <c r="Q2435">
        <f t="shared" si="1790"/>
        <v>0</v>
      </c>
      <c r="R2435">
        <f t="shared" si="1791"/>
        <v>0</v>
      </c>
      <c r="S2435">
        <f t="shared" si="1792"/>
        <v>0</v>
      </c>
      <c r="T2435">
        <f t="shared" si="1793"/>
        <v>0</v>
      </c>
      <c r="U2435">
        <f t="shared" si="1794"/>
        <v>0</v>
      </c>
      <c r="V2435">
        <f t="shared" si="1795"/>
        <v>0</v>
      </c>
      <c r="W2435">
        <f t="shared" si="1796"/>
        <v>0</v>
      </c>
      <c r="X2435">
        <f t="shared" si="1797"/>
        <v>0</v>
      </c>
      <c r="Y2435" s="10" t="e">
        <f t="shared" si="1798"/>
        <v>#VALUE!</v>
      </c>
      <c r="Z2435" t="e">
        <f t="shared" si="1799"/>
        <v>#VALUE!</v>
      </c>
      <c r="AA2435" t="e">
        <f t="shared" si="1800"/>
        <v>#VALUE!</v>
      </c>
      <c r="AB2435" t="e">
        <f t="shared" si="1801"/>
        <v>#VALUE!</v>
      </c>
      <c r="AC2435" t="e">
        <f t="shared" si="1802"/>
        <v>#VALUE!</v>
      </c>
      <c r="AD2435" t="e">
        <f t="shared" si="1803"/>
        <v>#VALUE!</v>
      </c>
      <c r="AE2435" t="e">
        <f t="shared" si="1804"/>
        <v>#VALUE!</v>
      </c>
      <c r="AF2435" t="e">
        <f t="shared" si="1805"/>
        <v>#VALUE!</v>
      </c>
      <c r="AG2435" t="e">
        <f t="shared" si="1806"/>
        <v>#VALUE!</v>
      </c>
      <c r="AH2435" t="e">
        <f t="shared" si="1807"/>
        <v>#VALUE!</v>
      </c>
      <c r="BJ2435">
        <f t="shared" si="1785"/>
        <v>0</v>
      </c>
    </row>
    <row r="2436" spans="11:62" x14ac:dyDescent="0.2">
      <c r="K2436">
        <f>WeedDataInput!F2434</f>
        <v>0</v>
      </c>
      <c r="L2436">
        <f>WeedDataInput!G2434</f>
        <v>0</v>
      </c>
      <c r="M2436" s="10" t="str">
        <f t="shared" si="1786"/>
        <v>;0</v>
      </c>
      <c r="N2436" t="str">
        <f t="shared" si="1787"/>
        <v>;0</v>
      </c>
      <c r="O2436" t="str">
        <f t="shared" si="1788"/>
        <v>0</v>
      </c>
      <c r="P2436">
        <f t="shared" si="1789"/>
        <v>0</v>
      </c>
      <c r="Q2436">
        <f t="shared" si="1790"/>
        <v>0</v>
      </c>
      <c r="R2436">
        <f t="shared" si="1791"/>
        <v>0</v>
      </c>
      <c r="S2436">
        <f t="shared" si="1792"/>
        <v>0</v>
      </c>
      <c r="T2436">
        <f t="shared" si="1793"/>
        <v>0</v>
      </c>
      <c r="U2436">
        <f t="shared" si="1794"/>
        <v>0</v>
      </c>
      <c r="V2436">
        <f t="shared" si="1795"/>
        <v>0</v>
      </c>
      <c r="W2436">
        <f t="shared" si="1796"/>
        <v>0</v>
      </c>
      <c r="X2436">
        <f t="shared" si="1797"/>
        <v>0</v>
      </c>
      <c r="Y2436" s="10" t="e">
        <f t="shared" si="1798"/>
        <v>#VALUE!</v>
      </c>
      <c r="Z2436" t="e">
        <f t="shared" si="1799"/>
        <v>#VALUE!</v>
      </c>
      <c r="AA2436" t="e">
        <f t="shared" si="1800"/>
        <v>#VALUE!</v>
      </c>
      <c r="AB2436" t="e">
        <f t="shared" si="1801"/>
        <v>#VALUE!</v>
      </c>
      <c r="AC2436" t="e">
        <f t="shared" si="1802"/>
        <v>#VALUE!</v>
      </c>
      <c r="AD2436" t="e">
        <f t="shared" si="1803"/>
        <v>#VALUE!</v>
      </c>
      <c r="AE2436" t="e">
        <f t="shared" si="1804"/>
        <v>#VALUE!</v>
      </c>
      <c r="AF2436" t="e">
        <f t="shared" si="1805"/>
        <v>#VALUE!</v>
      </c>
      <c r="AG2436" t="e">
        <f t="shared" si="1806"/>
        <v>#VALUE!</v>
      </c>
      <c r="AH2436" t="e">
        <f t="shared" si="1807"/>
        <v>#VALUE!</v>
      </c>
      <c r="BJ2436">
        <f t="shared" si="1785"/>
        <v>0</v>
      </c>
    </row>
    <row r="2437" spans="11:62" x14ac:dyDescent="0.2">
      <c r="K2437">
        <f>WeedDataInput!F2435</f>
        <v>0</v>
      </c>
      <c r="L2437">
        <f>WeedDataInput!G2435</f>
        <v>0</v>
      </c>
      <c r="M2437" s="10" t="str">
        <f t="shared" si="1786"/>
        <v>;0</v>
      </c>
      <c r="N2437" t="str">
        <f t="shared" si="1787"/>
        <v>;0</v>
      </c>
      <c r="O2437" t="str">
        <f t="shared" si="1788"/>
        <v>0</v>
      </c>
      <c r="P2437">
        <f t="shared" si="1789"/>
        <v>0</v>
      </c>
      <c r="Q2437">
        <f t="shared" si="1790"/>
        <v>0</v>
      </c>
      <c r="R2437">
        <f t="shared" si="1791"/>
        <v>0</v>
      </c>
      <c r="S2437">
        <f t="shared" si="1792"/>
        <v>0</v>
      </c>
      <c r="T2437">
        <f t="shared" si="1793"/>
        <v>0</v>
      </c>
      <c r="U2437">
        <f t="shared" si="1794"/>
        <v>0</v>
      </c>
      <c r="V2437">
        <f t="shared" si="1795"/>
        <v>0</v>
      </c>
      <c r="W2437">
        <f t="shared" si="1796"/>
        <v>0</v>
      </c>
      <c r="X2437">
        <f t="shared" si="1797"/>
        <v>0</v>
      </c>
      <c r="Y2437" s="10" t="e">
        <f t="shared" si="1798"/>
        <v>#VALUE!</v>
      </c>
      <c r="Z2437" t="e">
        <f t="shared" si="1799"/>
        <v>#VALUE!</v>
      </c>
      <c r="AA2437" t="e">
        <f t="shared" si="1800"/>
        <v>#VALUE!</v>
      </c>
      <c r="AB2437" t="e">
        <f t="shared" si="1801"/>
        <v>#VALUE!</v>
      </c>
      <c r="AC2437" t="e">
        <f t="shared" si="1802"/>
        <v>#VALUE!</v>
      </c>
      <c r="AD2437" t="e">
        <f t="shared" si="1803"/>
        <v>#VALUE!</v>
      </c>
      <c r="AE2437" t="e">
        <f t="shared" si="1804"/>
        <v>#VALUE!</v>
      </c>
      <c r="AF2437" t="e">
        <f t="shared" si="1805"/>
        <v>#VALUE!</v>
      </c>
      <c r="AG2437" t="e">
        <f t="shared" si="1806"/>
        <v>#VALUE!</v>
      </c>
      <c r="AH2437" t="e">
        <f t="shared" si="1807"/>
        <v>#VALUE!</v>
      </c>
      <c r="BJ2437">
        <f t="shared" si="1785"/>
        <v>0</v>
      </c>
    </row>
    <row r="2438" spans="11:62" x14ac:dyDescent="0.2">
      <c r="K2438">
        <f>WeedDataInput!F2436</f>
        <v>0</v>
      </c>
      <c r="L2438">
        <f>WeedDataInput!G2436</f>
        <v>0</v>
      </c>
      <c r="M2438" s="10" t="str">
        <f t="shared" si="1786"/>
        <v>;0</v>
      </c>
      <c r="N2438" t="str">
        <f t="shared" si="1787"/>
        <v>;0</v>
      </c>
      <c r="O2438" t="str">
        <f t="shared" si="1788"/>
        <v>0</v>
      </c>
      <c r="P2438">
        <f t="shared" si="1789"/>
        <v>0</v>
      </c>
      <c r="Q2438">
        <f t="shared" si="1790"/>
        <v>0</v>
      </c>
      <c r="R2438">
        <f t="shared" si="1791"/>
        <v>0</v>
      </c>
      <c r="S2438">
        <f t="shared" si="1792"/>
        <v>0</v>
      </c>
      <c r="T2438">
        <f t="shared" si="1793"/>
        <v>0</v>
      </c>
      <c r="U2438">
        <f t="shared" si="1794"/>
        <v>0</v>
      </c>
      <c r="V2438">
        <f t="shared" si="1795"/>
        <v>0</v>
      </c>
      <c r="W2438">
        <f t="shared" si="1796"/>
        <v>0</v>
      </c>
      <c r="X2438">
        <f t="shared" si="1797"/>
        <v>0</v>
      </c>
      <c r="Y2438" s="10" t="e">
        <f t="shared" si="1798"/>
        <v>#VALUE!</v>
      </c>
      <c r="Z2438" t="e">
        <f t="shared" si="1799"/>
        <v>#VALUE!</v>
      </c>
      <c r="AA2438" t="e">
        <f t="shared" si="1800"/>
        <v>#VALUE!</v>
      </c>
      <c r="AB2438" t="e">
        <f t="shared" si="1801"/>
        <v>#VALUE!</v>
      </c>
      <c r="AC2438" t="e">
        <f t="shared" si="1802"/>
        <v>#VALUE!</v>
      </c>
      <c r="AD2438" t="e">
        <f t="shared" si="1803"/>
        <v>#VALUE!</v>
      </c>
      <c r="AE2438" t="e">
        <f t="shared" si="1804"/>
        <v>#VALUE!</v>
      </c>
      <c r="AF2438" t="e">
        <f t="shared" si="1805"/>
        <v>#VALUE!</v>
      </c>
      <c r="AG2438" t="e">
        <f t="shared" si="1806"/>
        <v>#VALUE!</v>
      </c>
      <c r="AH2438" t="e">
        <f t="shared" si="1807"/>
        <v>#VALUE!</v>
      </c>
      <c r="BJ2438">
        <f t="shared" si="1785"/>
        <v>0</v>
      </c>
    </row>
    <row r="2439" spans="11:62" x14ac:dyDescent="0.2">
      <c r="K2439">
        <f>WeedDataInput!F2437</f>
        <v>0</v>
      </c>
      <c r="L2439">
        <f>WeedDataInput!G2437</f>
        <v>0</v>
      </c>
      <c r="M2439" s="10" t="str">
        <f t="shared" si="1786"/>
        <v>;0</v>
      </c>
      <c r="N2439" t="str">
        <f t="shared" si="1787"/>
        <v>;0</v>
      </c>
      <c r="O2439" t="str">
        <f t="shared" si="1788"/>
        <v>0</v>
      </c>
      <c r="P2439">
        <f t="shared" si="1789"/>
        <v>0</v>
      </c>
      <c r="Q2439">
        <f t="shared" si="1790"/>
        <v>0</v>
      </c>
      <c r="R2439">
        <f t="shared" si="1791"/>
        <v>0</v>
      </c>
      <c r="S2439">
        <f t="shared" si="1792"/>
        <v>0</v>
      </c>
      <c r="T2439">
        <f t="shared" si="1793"/>
        <v>0</v>
      </c>
      <c r="U2439">
        <f t="shared" si="1794"/>
        <v>0</v>
      </c>
      <c r="V2439">
        <f t="shared" si="1795"/>
        <v>0</v>
      </c>
      <c r="W2439">
        <f t="shared" si="1796"/>
        <v>0</v>
      </c>
      <c r="X2439">
        <f t="shared" si="1797"/>
        <v>0</v>
      </c>
      <c r="Y2439" s="10" t="e">
        <f t="shared" si="1798"/>
        <v>#VALUE!</v>
      </c>
      <c r="Z2439" t="e">
        <f t="shared" si="1799"/>
        <v>#VALUE!</v>
      </c>
      <c r="AA2439" t="e">
        <f t="shared" si="1800"/>
        <v>#VALUE!</v>
      </c>
      <c r="AB2439" t="e">
        <f t="shared" si="1801"/>
        <v>#VALUE!</v>
      </c>
      <c r="AC2439" t="e">
        <f t="shared" si="1802"/>
        <v>#VALUE!</v>
      </c>
      <c r="AD2439" t="e">
        <f t="shared" si="1803"/>
        <v>#VALUE!</v>
      </c>
      <c r="AE2439" t="e">
        <f t="shared" si="1804"/>
        <v>#VALUE!</v>
      </c>
      <c r="AF2439" t="e">
        <f t="shared" si="1805"/>
        <v>#VALUE!</v>
      </c>
      <c r="AG2439" t="e">
        <f t="shared" si="1806"/>
        <v>#VALUE!</v>
      </c>
      <c r="AH2439" t="e">
        <f t="shared" si="1807"/>
        <v>#VALUE!</v>
      </c>
      <c r="BJ2439">
        <f t="shared" ref="BJ2439:BJ2502" si="1808">LEN(O2439) - LEN(SUBSTITUTE(O2439, ";", ""))</f>
        <v>0</v>
      </c>
    </row>
    <row r="2440" spans="11:62" x14ac:dyDescent="0.2">
      <c r="K2440">
        <f>WeedDataInput!F2438</f>
        <v>0</v>
      </c>
      <c r="L2440">
        <f>WeedDataInput!G2438</f>
        <v>0</v>
      </c>
      <c r="M2440" s="10" t="str">
        <f t="shared" si="1786"/>
        <v>;0</v>
      </c>
      <c r="N2440" t="str">
        <f t="shared" si="1787"/>
        <v>;0</v>
      </c>
      <c r="O2440" t="str">
        <f t="shared" si="1788"/>
        <v>0</v>
      </c>
      <c r="P2440">
        <f t="shared" si="1789"/>
        <v>0</v>
      </c>
      <c r="Q2440">
        <f t="shared" si="1790"/>
        <v>0</v>
      </c>
      <c r="R2440">
        <f t="shared" si="1791"/>
        <v>0</v>
      </c>
      <c r="S2440">
        <f t="shared" si="1792"/>
        <v>0</v>
      </c>
      <c r="T2440">
        <f t="shared" si="1793"/>
        <v>0</v>
      </c>
      <c r="U2440">
        <f t="shared" si="1794"/>
        <v>0</v>
      </c>
      <c r="V2440">
        <f t="shared" si="1795"/>
        <v>0</v>
      </c>
      <c r="W2440">
        <f t="shared" si="1796"/>
        <v>0</v>
      </c>
      <c r="X2440">
        <f t="shared" si="1797"/>
        <v>0</v>
      </c>
      <c r="Y2440" s="10" t="e">
        <f t="shared" si="1798"/>
        <v>#VALUE!</v>
      </c>
      <c r="Z2440" t="e">
        <f t="shared" si="1799"/>
        <v>#VALUE!</v>
      </c>
      <c r="AA2440" t="e">
        <f t="shared" si="1800"/>
        <v>#VALUE!</v>
      </c>
      <c r="AB2440" t="e">
        <f t="shared" si="1801"/>
        <v>#VALUE!</v>
      </c>
      <c r="AC2440" t="e">
        <f t="shared" si="1802"/>
        <v>#VALUE!</v>
      </c>
      <c r="AD2440" t="e">
        <f t="shared" si="1803"/>
        <v>#VALUE!</v>
      </c>
      <c r="AE2440" t="e">
        <f t="shared" si="1804"/>
        <v>#VALUE!</v>
      </c>
      <c r="AF2440" t="e">
        <f t="shared" si="1805"/>
        <v>#VALUE!</v>
      </c>
      <c r="AG2440" t="e">
        <f t="shared" si="1806"/>
        <v>#VALUE!</v>
      </c>
      <c r="AH2440" t="e">
        <f t="shared" si="1807"/>
        <v>#VALUE!</v>
      </c>
      <c r="BJ2440">
        <f t="shared" si="1808"/>
        <v>0</v>
      </c>
    </row>
    <row r="2441" spans="11:62" x14ac:dyDescent="0.2">
      <c r="K2441">
        <f>WeedDataInput!F2439</f>
        <v>0</v>
      </c>
      <c r="L2441">
        <f>WeedDataInput!G2439</f>
        <v>0</v>
      </c>
      <c r="M2441" s="10" t="str">
        <f t="shared" si="1786"/>
        <v>;0</v>
      </c>
      <c r="N2441" t="str">
        <f t="shared" si="1787"/>
        <v>;0</v>
      </c>
      <c r="O2441" t="str">
        <f t="shared" si="1788"/>
        <v>0</v>
      </c>
      <c r="P2441">
        <f t="shared" si="1789"/>
        <v>0</v>
      </c>
      <c r="Q2441">
        <f t="shared" si="1790"/>
        <v>0</v>
      </c>
      <c r="R2441">
        <f t="shared" si="1791"/>
        <v>0</v>
      </c>
      <c r="S2441">
        <f t="shared" si="1792"/>
        <v>0</v>
      </c>
      <c r="T2441">
        <f t="shared" si="1793"/>
        <v>0</v>
      </c>
      <c r="U2441">
        <f t="shared" si="1794"/>
        <v>0</v>
      </c>
      <c r="V2441">
        <f t="shared" si="1795"/>
        <v>0</v>
      </c>
      <c r="W2441">
        <f t="shared" si="1796"/>
        <v>0</v>
      </c>
      <c r="X2441">
        <f t="shared" si="1797"/>
        <v>0</v>
      </c>
      <c r="Y2441" s="10" t="e">
        <f t="shared" si="1798"/>
        <v>#VALUE!</v>
      </c>
      <c r="Z2441" t="e">
        <f t="shared" si="1799"/>
        <v>#VALUE!</v>
      </c>
      <c r="AA2441" t="e">
        <f t="shared" si="1800"/>
        <v>#VALUE!</v>
      </c>
      <c r="AB2441" t="e">
        <f t="shared" si="1801"/>
        <v>#VALUE!</v>
      </c>
      <c r="AC2441" t="e">
        <f t="shared" si="1802"/>
        <v>#VALUE!</v>
      </c>
      <c r="AD2441" t="e">
        <f t="shared" si="1803"/>
        <v>#VALUE!</v>
      </c>
      <c r="AE2441" t="e">
        <f t="shared" si="1804"/>
        <v>#VALUE!</v>
      </c>
      <c r="AF2441" t="e">
        <f t="shared" si="1805"/>
        <v>#VALUE!</v>
      </c>
      <c r="AG2441" t="e">
        <f t="shared" si="1806"/>
        <v>#VALUE!</v>
      </c>
      <c r="AH2441" t="e">
        <f t="shared" si="1807"/>
        <v>#VALUE!</v>
      </c>
      <c r="BJ2441">
        <f t="shared" si="1808"/>
        <v>0</v>
      </c>
    </row>
    <row r="2442" spans="11:62" x14ac:dyDescent="0.2">
      <c r="K2442">
        <f>WeedDataInput!F2440</f>
        <v>0</v>
      </c>
      <c r="L2442">
        <f>WeedDataInput!G2440</f>
        <v>0</v>
      </c>
      <c r="M2442" s="10" t="str">
        <f t="shared" si="1786"/>
        <v>;0</v>
      </c>
      <c r="N2442" t="str">
        <f t="shared" si="1787"/>
        <v>;0</v>
      </c>
      <c r="O2442" t="str">
        <f t="shared" si="1788"/>
        <v>0</v>
      </c>
      <c r="P2442">
        <f t="shared" si="1789"/>
        <v>0</v>
      </c>
      <c r="Q2442">
        <f t="shared" si="1790"/>
        <v>0</v>
      </c>
      <c r="R2442">
        <f t="shared" si="1791"/>
        <v>0</v>
      </c>
      <c r="S2442">
        <f t="shared" si="1792"/>
        <v>0</v>
      </c>
      <c r="T2442">
        <f t="shared" si="1793"/>
        <v>0</v>
      </c>
      <c r="U2442">
        <f t="shared" si="1794"/>
        <v>0</v>
      </c>
      <c r="V2442">
        <f t="shared" si="1795"/>
        <v>0</v>
      </c>
      <c r="W2442">
        <f t="shared" si="1796"/>
        <v>0</v>
      </c>
      <c r="X2442">
        <f t="shared" si="1797"/>
        <v>0</v>
      </c>
      <c r="Y2442" s="10" t="e">
        <f t="shared" si="1798"/>
        <v>#VALUE!</v>
      </c>
      <c r="Z2442" t="e">
        <f t="shared" si="1799"/>
        <v>#VALUE!</v>
      </c>
      <c r="AA2442" t="e">
        <f t="shared" si="1800"/>
        <v>#VALUE!</v>
      </c>
      <c r="AB2442" t="e">
        <f t="shared" si="1801"/>
        <v>#VALUE!</v>
      </c>
      <c r="AC2442" t="e">
        <f t="shared" si="1802"/>
        <v>#VALUE!</v>
      </c>
      <c r="AD2442" t="e">
        <f t="shared" si="1803"/>
        <v>#VALUE!</v>
      </c>
      <c r="AE2442" t="e">
        <f t="shared" si="1804"/>
        <v>#VALUE!</v>
      </c>
      <c r="AF2442" t="e">
        <f t="shared" si="1805"/>
        <v>#VALUE!</v>
      </c>
      <c r="AG2442" t="e">
        <f t="shared" si="1806"/>
        <v>#VALUE!</v>
      </c>
      <c r="AH2442" t="e">
        <f t="shared" si="1807"/>
        <v>#VALUE!</v>
      </c>
      <c r="BJ2442">
        <f t="shared" si="1808"/>
        <v>0</v>
      </c>
    </row>
    <row r="2443" spans="11:62" x14ac:dyDescent="0.2">
      <c r="K2443">
        <f>WeedDataInput!F2441</f>
        <v>0</v>
      </c>
      <c r="L2443">
        <f>WeedDataInput!G2441</f>
        <v>0</v>
      </c>
      <c r="M2443" s="10" t="str">
        <f t="shared" si="1786"/>
        <v>;0</v>
      </c>
      <c r="N2443" t="str">
        <f t="shared" si="1787"/>
        <v>;0</v>
      </c>
      <c r="O2443" t="str">
        <f t="shared" si="1788"/>
        <v>0</v>
      </c>
      <c r="P2443">
        <f t="shared" si="1789"/>
        <v>0</v>
      </c>
      <c r="Q2443">
        <f t="shared" si="1790"/>
        <v>0</v>
      </c>
      <c r="R2443">
        <f t="shared" si="1791"/>
        <v>0</v>
      </c>
      <c r="S2443">
        <f t="shared" si="1792"/>
        <v>0</v>
      </c>
      <c r="T2443">
        <f t="shared" si="1793"/>
        <v>0</v>
      </c>
      <c r="U2443">
        <f t="shared" si="1794"/>
        <v>0</v>
      </c>
      <c r="V2443">
        <f t="shared" si="1795"/>
        <v>0</v>
      </c>
      <c r="W2443">
        <f t="shared" si="1796"/>
        <v>0</v>
      </c>
      <c r="X2443">
        <f t="shared" si="1797"/>
        <v>0</v>
      </c>
      <c r="Y2443" s="10" t="e">
        <f t="shared" si="1798"/>
        <v>#VALUE!</v>
      </c>
      <c r="Z2443" t="e">
        <f t="shared" si="1799"/>
        <v>#VALUE!</v>
      </c>
      <c r="AA2443" t="e">
        <f t="shared" si="1800"/>
        <v>#VALUE!</v>
      </c>
      <c r="AB2443" t="e">
        <f t="shared" si="1801"/>
        <v>#VALUE!</v>
      </c>
      <c r="AC2443" t="e">
        <f t="shared" si="1802"/>
        <v>#VALUE!</v>
      </c>
      <c r="AD2443" t="e">
        <f t="shared" si="1803"/>
        <v>#VALUE!</v>
      </c>
      <c r="AE2443" t="e">
        <f t="shared" si="1804"/>
        <v>#VALUE!</v>
      </c>
      <c r="AF2443" t="e">
        <f t="shared" si="1805"/>
        <v>#VALUE!</v>
      </c>
      <c r="AG2443" t="e">
        <f t="shared" si="1806"/>
        <v>#VALUE!</v>
      </c>
      <c r="AH2443" t="e">
        <f t="shared" si="1807"/>
        <v>#VALUE!</v>
      </c>
      <c r="BJ2443">
        <f t="shared" si="1808"/>
        <v>0</v>
      </c>
    </row>
    <row r="2444" spans="11:62" x14ac:dyDescent="0.2">
      <c r="K2444">
        <f>WeedDataInput!F2442</f>
        <v>0</v>
      </c>
      <c r="L2444">
        <f>WeedDataInput!G2442</f>
        <v>0</v>
      </c>
      <c r="M2444" s="10" t="str">
        <f t="shared" si="1786"/>
        <v>;0</v>
      </c>
      <c r="N2444" t="str">
        <f t="shared" si="1787"/>
        <v>;0</v>
      </c>
      <c r="O2444" t="str">
        <f t="shared" si="1788"/>
        <v>0</v>
      </c>
      <c r="P2444">
        <f t="shared" si="1789"/>
        <v>0</v>
      </c>
      <c r="Q2444">
        <f t="shared" si="1790"/>
        <v>0</v>
      </c>
      <c r="R2444">
        <f t="shared" si="1791"/>
        <v>0</v>
      </c>
      <c r="S2444">
        <f t="shared" si="1792"/>
        <v>0</v>
      </c>
      <c r="T2444">
        <f t="shared" si="1793"/>
        <v>0</v>
      </c>
      <c r="U2444">
        <f t="shared" si="1794"/>
        <v>0</v>
      </c>
      <c r="V2444">
        <f t="shared" si="1795"/>
        <v>0</v>
      </c>
      <c r="W2444">
        <f t="shared" si="1796"/>
        <v>0</v>
      </c>
      <c r="X2444">
        <f t="shared" si="1797"/>
        <v>0</v>
      </c>
      <c r="Y2444" s="10" t="e">
        <f t="shared" si="1798"/>
        <v>#VALUE!</v>
      </c>
      <c r="Z2444" t="e">
        <f t="shared" si="1799"/>
        <v>#VALUE!</v>
      </c>
      <c r="AA2444" t="e">
        <f t="shared" si="1800"/>
        <v>#VALUE!</v>
      </c>
      <c r="AB2444" t="e">
        <f t="shared" si="1801"/>
        <v>#VALUE!</v>
      </c>
      <c r="AC2444" t="e">
        <f t="shared" si="1802"/>
        <v>#VALUE!</v>
      </c>
      <c r="AD2444" t="e">
        <f t="shared" si="1803"/>
        <v>#VALUE!</v>
      </c>
      <c r="AE2444" t="e">
        <f t="shared" si="1804"/>
        <v>#VALUE!</v>
      </c>
      <c r="AF2444" t="e">
        <f t="shared" si="1805"/>
        <v>#VALUE!</v>
      </c>
      <c r="AG2444" t="e">
        <f t="shared" si="1806"/>
        <v>#VALUE!</v>
      </c>
      <c r="AH2444" t="e">
        <f t="shared" si="1807"/>
        <v>#VALUE!</v>
      </c>
      <c r="BJ2444">
        <f t="shared" si="1808"/>
        <v>0</v>
      </c>
    </row>
    <row r="2445" spans="11:62" x14ac:dyDescent="0.2">
      <c r="K2445">
        <f>WeedDataInput!F2443</f>
        <v>0</v>
      </c>
      <c r="L2445">
        <f>WeedDataInput!G2443</f>
        <v>0</v>
      </c>
      <c r="M2445" s="10" t="str">
        <f t="shared" si="1786"/>
        <v>;0</v>
      </c>
      <c r="N2445" t="str">
        <f t="shared" si="1787"/>
        <v>;0</v>
      </c>
      <c r="O2445" t="str">
        <f t="shared" si="1788"/>
        <v>0</v>
      </c>
      <c r="P2445">
        <f t="shared" si="1789"/>
        <v>0</v>
      </c>
      <c r="Q2445">
        <f t="shared" si="1790"/>
        <v>0</v>
      </c>
      <c r="R2445">
        <f t="shared" si="1791"/>
        <v>0</v>
      </c>
      <c r="S2445">
        <f t="shared" si="1792"/>
        <v>0</v>
      </c>
      <c r="T2445">
        <f t="shared" si="1793"/>
        <v>0</v>
      </c>
      <c r="U2445">
        <f t="shared" si="1794"/>
        <v>0</v>
      </c>
      <c r="V2445">
        <f t="shared" si="1795"/>
        <v>0</v>
      </c>
      <c r="W2445">
        <f t="shared" si="1796"/>
        <v>0</v>
      </c>
      <c r="X2445">
        <f t="shared" si="1797"/>
        <v>0</v>
      </c>
      <c r="Y2445" s="10" t="e">
        <f t="shared" si="1798"/>
        <v>#VALUE!</v>
      </c>
      <c r="Z2445" t="e">
        <f t="shared" si="1799"/>
        <v>#VALUE!</v>
      </c>
      <c r="AA2445" t="e">
        <f t="shared" si="1800"/>
        <v>#VALUE!</v>
      </c>
      <c r="AB2445" t="e">
        <f t="shared" si="1801"/>
        <v>#VALUE!</v>
      </c>
      <c r="AC2445" t="e">
        <f t="shared" si="1802"/>
        <v>#VALUE!</v>
      </c>
      <c r="AD2445" t="e">
        <f t="shared" si="1803"/>
        <v>#VALUE!</v>
      </c>
      <c r="AE2445" t="e">
        <f t="shared" si="1804"/>
        <v>#VALUE!</v>
      </c>
      <c r="AF2445" t="e">
        <f t="shared" si="1805"/>
        <v>#VALUE!</v>
      </c>
      <c r="AG2445" t="e">
        <f t="shared" si="1806"/>
        <v>#VALUE!</v>
      </c>
      <c r="AH2445" t="e">
        <f t="shared" si="1807"/>
        <v>#VALUE!</v>
      </c>
      <c r="BJ2445">
        <f t="shared" si="1808"/>
        <v>0</v>
      </c>
    </row>
    <row r="2446" spans="11:62" x14ac:dyDescent="0.2">
      <c r="K2446">
        <f>WeedDataInput!F2444</f>
        <v>0</v>
      </c>
      <c r="L2446">
        <f>WeedDataInput!G2444</f>
        <v>0</v>
      </c>
      <c r="M2446" s="10" t="str">
        <f t="shared" si="1786"/>
        <v>;0</v>
      </c>
      <c r="N2446" t="str">
        <f t="shared" si="1787"/>
        <v>;0</v>
      </c>
      <c r="O2446" t="str">
        <f t="shared" si="1788"/>
        <v>0</v>
      </c>
      <c r="P2446">
        <f t="shared" si="1789"/>
        <v>0</v>
      </c>
      <c r="Q2446">
        <f t="shared" si="1790"/>
        <v>0</v>
      </c>
      <c r="R2446">
        <f t="shared" si="1791"/>
        <v>0</v>
      </c>
      <c r="S2446">
        <f t="shared" si="1792"/>
        <v>0</v>
      </c>
      <c r="T2446">
        <f t="shared" si="1793"/>
        <v>0</v>
      </c>
      <c r="U2446">
        <f t="shared" si="1794"/>
        <v>0</v>
      </c>
      <c r="V2446">
        <f t="shared" si="1795"/>
        <v>0</v>
      </c>
      <c r="W2446">
        <f t="shared" si="1796"/>
        <v>0</v>
      </c>
      <c r="X2446">
        <f t="shared" si="1797"/>
        <v>0</v>
      </c>
      <c r="Y2446" s="10" t="e">
        <f t="shared" si="1798"/>
        <v>#VALUE!</v>
      </c>
      <c r="Z2446" t="e">
        <f t="shared" si="1799"/>
        <v>#VALUE!</v>
      </c>
      <c r="AA2446" t="e">
        <f t="shared" si="1800"/>
        <v>#VALUE!</v>
      </c>
      <c r="AB2446" t="e">
        <f t="shared" si="1801"/>
        <v>#VALUE!</v>
      </c>
      <c r="AC2446" t="e">
        <f t="shared" si="1802"/>
        <v>#VALUE!</v>
      </c>
      <c r="AD2446" t="e">
        <f t="shared" si="1803"/>
        <v>#VALUE!</v>
      </c>
      <c r="AE2446" t="e">
        <f t="shared" si="1804"/>
        <v>#VALUE!</v>
      </c>
      <c r="AF2446" t="e">
        <f t="shared" si="1805"/>
        <v>#VALUE!</v>
      </c>
      <c r="AG2446" t="e">
        <f t="shared" si="1806"/>
        <v>#VALUE!</v>
      </c>
      <c r="AH2446" t="e">
        <f t="shared" si="1807"/>
        <v>#VALUE!</v>
      </c>
      <c r="BJ2446">
        <f t="shared" si="1808"/>
        <v>0</v>
      </c>
    </row>
    <row r="2447" spans="11:62" x14ac:dyDescent="0.2">
      <c r="K2447">
        <f>WeedDataInput!F2445</f>
        <v>0</v>
      </c>
      <c r="L2447">
        <f>WeedDataInput!G2445</f>
        <v>0</v>
      </c>
      <c r="M2447" s="10" t="str">
        <f t="shared" si="1786"/>
        <v>;0</v>
      </c>
      <c r="N2447" t="str">
        <f t="shared" si="1787"/>
        <v>;0</v>
      </c>
      <c r="O2447" t="str">
        <f t="shared" si="1788"/>
        <v>0</v>
      </c>
      <c r="P2447">
        <f t="shared" si="1789"/>
        <v>0</v>
      </c>
      <c r="Q2447">
        <f t="shared" si="1790"/>
        <v>0</v>
      </c>
      <c r="R2447">
        <f t="shared" si="1791"/>
        <v>0</v>
      </c>
      <c r="S2447">
        <f t="shared" si="1792"/>
        <v>0</v>
      </c>
      <c r="T2447">
        <f t="shared" si="1793"/>
        <v>0</v>
      </c>
      <c r="U2447">
        <f t="shared" si="1794"/>
        <v>0</v>
      </c>
      <c r="V2447">
        <f t="shared" si="1795"/>
        <v>0</v>
      </c>
      <c r="W2447">
        <f t="shared" si="1796"/>
        <v>0</v>
      </c>
      <c r="X2447">
        <f t="shared" si="1797"/>
        <v>0</v>
      </c>
      <c r="Y2447" s="10" t="e">
        <f t="shared" si="1798"/>
        <v>#VALUE!</v>
      </c>
      <c r="Z2447" t="e">
        <f t="shared" si="1799"/>
        <v>#VALUE!</v>
      </c>
      <c r="AA2447" t="e">
        <f t="shared" si="1800"/>
        <v>#VALUE!</v>
      </c>
      <c r="AB2447" t="e">
        <f t="shared" si="1801"/>
        <v>#VALUE!</v>
      </c>
      <c r="AC2447" t="e">
        <f t="shared" si="1802"/>
        <v>#VALUE!</v>
      </c>
      <c r="AD2447" t="e">
        <f t="shared" si="1803"/>
        <v>#VALUE!</v>
      </c>
      <c r="AE2447" t="e">
        <f t="shared" si="1804"/>
        <v>#VALUE!</v>
      </c>
      <c r="AF2447" t="e">
        <f t="shared" si="1805"/>
        <v>#VALUE!</v>
      </c>
      <c r="AG2447" t="e">
        <f t="shared" si="1806"/>
        <v>#VALUE!</v>
      </c>
      <c r="AH2447" t="e">
        <f t="shared" si="1807"/>
        <v>#VALUE!</v>
      </c>
      <c r="BJ2447">
        <f t="shared" si="1808"/>
        <v>0</v>
      </c>
    </row>
    <row r="2448" spans="11:62" x14ac:dyDescent="0.2">
      <c r="K2448">
        <f>WeedDataInput!F2446</f>
        <v>0</v>
      </c>
      <c r="L2448">
        <f>WeedDataInput!G2446</f>
        <v>0</v>
      </c>
      <c r="M2448" s="10" t="str">
        <f t="shared" si="1786"/>
        <v>;0</v>
      </c>
      <c r="N2448" t="str">
        <f t="shared" si="1787"/>
        <v>;0</v>
      </c>
      <c r="O2448" t="str">
        <f t="shared" si="1788"/>
        <v>0</v>
      </c>
      <c r="P2448">
        <f t="shared" si="1789"/>
        <v>0</v>
      </c>
      <c r="Q2448">
        <f t="shared" si="1790"/>
        <v>0</v>
      </c>
      <c r="R2448">
        <f t="shared" si="1791"/>
        <v>0</v>
      </c>
      <c r="S2448">
        <f t="shared" si="1792"/>
        <v>0</v>
      </c>
      <c r="T2448">
        <f t="shared" si="1793"/>
        <v>0</v>
      </c>
      <c r="U2448">
        <f t="shared" si="1794"/>
        <v>0</v>
      </c>
      <c r="V2448">
        <f t="shared" si="1795"/>
        <v>0</v>
      </c>
      <c r="W2448">
        <f t="shared" si="1796"/>
        <v>0</v>
      </c>
      <c r="X2448">
        <f t="shared" si="1797"/>
        <v>0</v>
      </c>
      <c r="Y2448" s="10" t="e">
        <f t="shared" si="1798"/>
        <v>#VALUE!</v>
      </c>
      <c r="Z2448" t="e">
        <f t="shared" si="1799"/>
        <v>#VALUE!</v>
      </c>
      <c r="AA2448" t="e">
        <f t="shared" si="1800"/>
        <v>#VALUE!</v>
      </c>
      <c r="AB2448" t="e">
        <f t="shared" si="1801"/>
        <v>#VALUE!</v>
      </c>
      <c r="AC2448" t="e">
        <f t="shared" si="1802"/>
        <v>#VALUE!</v>
      </c>
      <c r="AD2448" t="e">
        <f t="shared" si="1803"/>
        <v>#VALUE!</v>
      </c>
      <c r="AE2448" t="e">
        <f t="shared" si="1804"/>
        <v>#VALUE!</v>
      </c>
      <c r="AF2448" t="e">
        <f t="shared" si="1805"/>
        <v>#VALUE!</v>
      </c>
      <c r="AG2448" t="e">
        <f t="shared" si="1806"/>
        <v>#VALUE!</v>
      </c>
      <c r="AH2448" t="e">
        <f t="shared" si="1807"/>
        <v>#VALUE!</v>
      </c>
      <c r="BJ2448">
        <f t="shared" si="1808"/>
        <v>0</v>
      </c>
    </row>
    <row r="2449" spans="11:62" x14ac:dyDescent="0.2">
      <c r="K2449">
        <f>WeedDataInput!F2447</f>
        <v>0</v>
      </c>
      <c r="L2449">
        <f>WeedDataInput!G2447</f>
        <v>0</v>
      </c>
      <c r="M2449" s="10" t="str">
        <f t="shared" si="1786"/>
        <v>;0</v>
      </c>
      <c r="N2449" t="str">
        <f t="shared" si="1787"/>
        <v>;0</v>
      </c>
      <c r="O2449" t="str">
        <f t="shared" si="1788"/>
        <v>0</v>
      </c>
      <c r="P2449">
        <f t="shared" si="1789"/>
        <v>0</v>
      </c>
      <c r="Q2449">
        <f t="shared" si="1790"/>
        <v>0</v>
      </c>
      <c r="R2449">
        <f t="shared" si="1791"/>
        <v>0</v>
      </c>
      <c r="S2449">
        <f t="shared" si="1792"/>
        <v>0</v>
      </c>
      <c r="T2449">
        <f t="shared" si="1793"/>
        <v>0</v>
      </c>
      <c r="U2449">
        <f t="shared" si="1794"/>
        <v>0</v>
      </c>
      <c r="V2449">
        <f t="shared" si="1795"/>
        <v>0</v>
      </c>
      <c r="W2449">
        <f t="shared" si="1796"/>
        <v>0</v>
      </c>
      <c r="X2449">
        <f t="shared" si="1797"/>
        <v>0</v>
      </c>
      <c r="Y2449" s="10" t="e">
        <f t="shared" si="1798"/>
        <v>#VALUE!</v>
      </c>
      <c r="Z2449" t="e">
        <f t="shared" si="1799"/>
        <v>#VALUE!</v>
      </c>
      <c r="AA2449" t="e">
        <f t="shared" si="1800"/>
        <v>#VALUE!</v>
      </c>
      <c r="AB2449" t="e">
        <f t="shared" si="1801"/>
        <v>#VALUE!</v>
      </c>
      <c r="AC2449" t="e">
        <f t="shared" si="1802"/>
        <v>#VALUE!</v>
      </c>
      <c r="AD2449" t="e">
        <f t="shared" si="1803"/>
        <v>#VALUE!</v>
      </c>
      <c r="AE2449" t="e">
        <f t="shared" si="1804"/>
        <v>#VALUE!</v>
      </c>
      <c r="AF2449" t="e">
        <f t="shared" si="1805"/>
        <v>#VALUE!</v>
      </c>
      <c r="AG2449" t="e">
        <f t="shared" si="1806"/>
        <v>#VALUE!</v>
      </c>
      <c r="AH2449" t="e">
        <f t="shared" si="1807"/>
        <v>#VALUE!</v>
      </c>
      <c r="BJ2449">
        <f t="shared" si="1808"/>
        <v>0</v>
      </c>
    </row>
    <row r="2450" spans="11:62" x14ac:dyDescent="0.2">
      <c r="K2450">
        <f>WeedDataInput!F2448</f>
        <v>0</v>
      </c>
      <c r="L2450">
        <f>WeedDataInput!G2448</f>
        <v>0</v>
      </c>
      <c r="M2450" s="10" t="str">
        <f t="shared" si="1786"/>
        <v>;0</v>
      </c>
      <c r="N2450" t="str">
        <f t="shared" si="1787"/>
        <v>;0</v>
      </c>
      <c r="O2450" t="str">
        <f t="shared" si="1788"/>
        <v>0</v>
      </c>
      <c r="P2450">
        <f t="shared" si="1789"/>
        <v>0</v>
      </c>
      <c r="Q2450">
        <f t="shared" si="1790"/>
        <v>0</v>
      </c>
      <c r="R2450">
        <f t="shared" si="1791"/>
        <v>0</v>
      </c>
      <c r="S2450">
        <f t="shared" si="1792"/>
        <v>0</v>
      </c>
      <c r="T2450">
        <f t="shared" si="1793"/>
        <v>0</v>
      </c>
      <c r="U2450">
        <f t="shared" si="1794"/>
        <v>0</v>
      </c>
      <c r="V2450">
        <f t="shared" si="1795"/>
        <v>0</v>
      </c>
      <c r="W2450">
        <f t="shared" si="1796"/>
        <v>0</v>
      </c>
      <c r="X2450">
        <f t="shared" si="1797"/>
        <v>0</v>
      </c>
      <c r="Y2450" s="10" t="e">
        <f t="shared" si="1798"/>
        <v>#VALUE!</v>
      </c>
      <c r="Z2450" t="e">
        <f t="shared" si="1799"/>
        <v>#VALUE!</v>
      </c>
      <c r="AA2450" t="e">
        <f t="shared" si="1800"/>
        <v>#VALUE!</v>
      </c>
      <c r="AB2450" t="e">
        <f t="shared" si="1801"/>
        <v>#VALUE!</v>
      </c>
      <c r="AC2450" t="e">
        <f t="shared" si="1802"/>
        <v>#VALUE!</v>
      </c>
      <c r="AD2450" t="e">
        <f t="shared" si="1803"/>
        <v>#VALUE!</v>
      </c>
      <c r="AE2450" t="e">
        <f t="shared" si="1804"/>
        <v>#VALUE!</v>
      </c>
      <c r="AF2450" t="e">
        <f t="shared" si="1805"/>
        <v>#VALUE!</v>
      </c>
      <c r="AG2450" t="e">
        <f t="shared" si="1806"/>
        <v>#VALUE!</v>
      </c>
      <c r="AH2450" t="e">
        <f t="shared" si="1807"/>
        <v>#VALUE!</v>
      </c>
      <c r="BJ2450">
        <f t="shared" si="1808"/>
        <v>0</v>
      </c>
    </row>
    <row r="2451" spans="11:62" x14ac:dyDescent="0.2">
      <c r="K2451">
        <f>WeedDataInput!F2449</f>
        <v>0</v>
      </c>
      <c r="L2451">
        <f>WeedDataInput!G2449</f>
        <v>0</v>
      </c>
      <c r="M2451" s="10" t="str">
        <f t="shared" si="1786"/>
        <v>;0</v>
      </c>
      <c r="N2451" t="str">
        <f t="shared" si="1787"/>
        <v>;0</v>
      </c>
      <c r="O2451" t="str">
        <f t="shared" si="1788"/>
        <v>0</v>
      </c>
      <c r="P2451">
        <f t="shared" si="1789"/>
        <v>0</v>
      </c>
      <c r="Q2451">
        <f t="shared" si="1790"/>
        <v>0</v>
      </c>
      <c r="R2451">
        <f t="shared" si="1791"/>
        <v>0</v>
      </c>
      <c r="S2451">
        <f t="shared" si="1792"/>
        <v>0</v>
      </c>
      <c r="T2451">
        <f t="shared" si="1793"/>
        <v>0</v>
      </c>
      <c r="U2451">
        <f t="shared" si="1794"/>
        <v>0</v>
      </c>
      <c r="V2451">
        <f t="shared" si="1795"/>
        <v>0</v>
      </c>
      <c r="W2451">
        <f t="shared" si="1796"/>
        <v>0</v>
      </c>
      <c r="X2451">
        <f t="shared" si="1797"/>
        <v>0</v>
      </c>
      <c r="Y2451" s="10" t="e">
        <f t="shared" si="1798"/>
        <v>#VALUE!</v>
      </c>
      <c r="Z2451" t="e">
        <f t="shared" si="1799"/>
        <v>#VALUE!</v>
      </c>
      <c r="AA2451" t="e">
        <f t="shared" si="1800"/>
        <v>#VALUE!</v>
      </c>
      <c r="AB2451" t="e">
        <f t="shared" si="1801"/>
        <v>#VALUE!</v>
      </c>
      <c r="AC2451" t="e">
        <f t="shared" si="1802"/>
        <v>#VALUE!</v>
      </c>
      <c r="AD2451" t="e">
        <f t="shared" si="1803"/>
        <v>#VALUE!</v>
      </c>
      <c r="AE2451" t="e">
        <f t="shared" si="1804"/>
        <v>#VALUE!</v>
      </c>
      <c r="AF2451" t="e">
        <f t="shared" si="1805"/>
        <v>#VALUE!</v>
      </c>
      <c r="AG2451" t="e">
        <f t="shared" si="1806"/>
        <v>#VALUE!</v>
      </c>
      <c r="AH2451" t="e">
        <f t="shared" si="1807"/>
        <v>#VALUE!</v>
      </c>
      <c r="BJ2451">
        <f t="shared" si="1808"/>
        <v>0</v>
      </c>
    </row>
    <row r="2452" spans="11:62" x14ac:dyDescent="0.2">
      <c r="K2452">
        <f>WeedDataInput!F2450</f>
        <v>0</v>
      </c>
      <c r="L2452">
        <f>WeedDataInput!G2450</f>
        <v>0</v>
      </c>
      <c r="M2452" s="10" t="str">
        <f t="shared" si="1786"/>
        <v>;0</v>
      </c>
      <c r="N2452" t="str">
        <f t="shared" si="1787"/>
        <v>;0</v>
      </c>
      <c r="O2452" t="str">
        <f t="shared" si="1788"/>
        <v>0</v>
      </c>
      <c r="P2452">
        <f t="shared" si="1789"/>
        <v>0</v>
      </c>
      <c r="Q2452">
        <f t="shared" si="1790"/>
        <v>0</v>
      </c>
      <c r="R2452">
        <f t="shared" si="1791"/>
        <v>0</v>
      </c>
      <c r="S2452">
        <f t="shared" si="1792"/>
        <v>0</v>
      </c>
      <c r="T2452">
        <f t="shared" si="1793"/>
        <v>0</v>
      </c>
      <c r="U2452">
        <f t="shared" si="1794"/>
        <v>0</v>
      </c>
      <c r="V2452">
        <f t="shared" si="1795"/>
        <v>0</v>
      </c>
      <c r="W2452">
        <f t="shared" si="1796"/>
        <v>0</v>
      </c>
      <c r="X2452">
        <f t="shared" si="1797"/>
        <v>0</v>
      </c>
      <c r="Y2452" s="10" t="e">
        <f t="shared" si="1798"/>
        <v>#VALUE!</v>
      </c>
      <c r="Z2452" t="e">
        <f t="shared" si="1799"/>
        <v>#VALUE!</v>
      </c>
      <c r="AA2452" t="e">
        <f t="shared" si="1800"/>
        <v>#VALUE!</v>
      </c>
      <c r="AB2452" t="e">
        <f t="shared" si="1801"/>
        <v>#VALUE!</v>
      </c>
      <c r="AC2452" t="e">
        <f t="shared" si="1802"/>
        <v>#VALUE!</v>
      </c>
      <c r="AD2452" t="e">
        <f t="shared" si="1803"/>
        <v>#VALUE!</v>
      </c>
      <c r="AE2452" t="e">
        <f t="shared" si="1804"/>
        <v>#VALUE!</v>
      </c>
      <c r="AF2452" t="e">
        <f t="shared" si="1805"/>
        <v>#VALUE!</v>
      </c>
      <c r="AG2452" t="e">
        <f t="shared" si="1806"/>
        <v>#VALUE!</v>
      </c>
      <c r="AH2452" t="e">
        <f t="shared" si="1807"/>
        <v>#VALUE!</v>
      </c>
      <c r="BJ2452">
        <f t="shared" si="1808"/>
        <v>0</v>
      </c>
    </row>
    <row r="2453" spans="11:62" x14ac:dyDescent="0.2">
      <c r="K2453">
        <f>WeedDataInput!F2451</f>
        <v>0</v>
      </c>
      <c r="L2453">
        <f>WeedDataInput!G2451</f>
        <v>0</v>
      </c>
      <c r="M2453" s="10" t="str">
        <f t="shared" si="1786"/>
        <v>;0</v>
      </c>
      <c r="N2453" t="str">
        <f t="shared" si="1787"/>
        <v>;0</v>
      </c>
      <c r="O2453" t="str">
        <f t="shared" si="1788"/>
        <v>0</v>
      </c>
      <c r="P2453">
        <f t="shared" si="1789"/>
        <v>0</v>
      </c>
      <c r="Q2453">
        <f t="shared" si="1790"/>
        <v>0</v>
      </c>
      <c r="R2453">
        <f t="shared" si="1791"/>
        <v>0</v>
      </c>
      <c r="S2453">
        <f t="shared" si="1792"/>
        <v>0</v>
      </c>
      <c r="T2453">
        <f t="shared" si="1793"/>
        <v>0</v>
      </c>
      <c r="U2453">
        <f t="shared" si="1794"/>
        <v>0</v>
      </c>
      <c r="V2453">
        <f t="shared" si="1795"/>
        <v>0</v>
      </c>
      <c r="W2453">
        <f t="shared" si="1796"/>
        <v>0</v>
      </c>
      <c r="X2453">
        <f t="shared" si="1797"/>
        <v>0</v>
      </c>
      <c r="Y2453" s="10" t="e">
        <f t="shared" si="1798"/>
        <v>#VALUE!</v>
      </c>
      <c r="Z2453" t="e">
        <f t="shared" si="1799"/>
        <v>#VALUE!</v>
      </c>
      <c r="AA2453" t="e">
        <f t="shared" si="1800"/>
        <v>#VALUE!</v>
      </c>
      <c r="AB2453" t="e">
        <f t="shared" si="1801"/>
        <v>#VALUE!</v>
      </c>
      <c r="AC2453" t="e">
        <f t="shared" si="1802"/>
        <v>#VALUE!</v>
      </c>
      <c r="AD2453" t="e">
        <f t="shared" si="1803"/>
        <v>#VALUE!</v>
      </c>
      <c r="AE2453" t="e">
        <f t="shared" si="1804"/>
        <v>#VALUE!</v>
      </c>
      <c r="AF2453" t="e">
        <f t="shared" si="1805"/>
        <v>#VALUE!</v>
      </c>
      <c r="AG2453" t="e">
        <f t="shared" si="1806"/>
        <v>#VALUE!</v>
      </c>
      <c r="AH2453" t="e">
        <f t="shared" si="1807"/>
        <v>#VALUE!</v>
      </c>
      <c r="BJ2453">
        <f t="shared" si="1808"/>
        <v>0</v>
      </c>
    </row>
    <row r="2454" spans="11:62" x14ac:dyDescent="0.2">
      <c r="K2454">
        <f>WeedDataInput!F2452</f>
        <v>0</v>
      </c>
      <c r="L2454">
        <f>WeedDataInput!G2452</f>
        <v>0</v>
      </c>
      <c r="M2454" s="10" t="str">
        <f t="shared" si="1786"/>
        <v>;0</v>
      </c>
      <c r="N2454" t="str">
        <f t="shared" si="1787"/>
        <v>;0</v>
      </c>
      <c r="O2454" t="str">
        <f t="shared" si="1788"/>
        <v>0</v>
      </c>
      <c r="P2454">
        <f t="shared" si="1789"/>
        <v>0</v>
      </c>
      <c r="Q2454">
        <f t="shared" si="1790"/>
        <v>0</v>
      </c>
      <c r="R2454">
        <f t="shared" si="1791"/>
        <v>0</v>
      </c>
      <c r="S2454">
        <f t="shared" si="1792"/>
        <v>0</v>
      </c>
      <c r="T2454">
        <f t="shared" si="1793"/>
        <v>0</v>
      </c>
      <c r="U2454">
        <f t="shared" si="1794"/>
        <v>0</v>
      </c>
      <c r="V2454">
        <f t="shared" si="1795"/>
        <v>0</v>
      </c>
      <c r="W2454">
        <f t="shared" si="1796"/>
        <v>0</v>
      </c>
      <c r="X2454">
        <f t="shared" si="1797"/>
        <v>0</v>
      </c>
      <c r="Y2454" s="10" t="e">
        <f t="shared" si="1798"/>
        <v>#VALUE!</v>
      </c>
      <c r="Z2454" t="e">
        <f t="shared" si="1799"/>
        <v>#VALUE!</v>
      </c>
      <c r="AA2454" t="e">
        <f t="shared" si="1800"/>
        <v>#VALUE!</v>
      </c>
      <c r="AB2454" t="e">
        <f t="shared" si="1801"/>
        <v>#VALUE!</v>
      </c>
      <c r="AC2454" t="e">
        <f t="shared" si="1802"/>
        <v>#VALUE!</v>
      </c>
      <c r="AD2454" t="e">
        <f t="shared" si="1803"/>
        <v>#VALUE!</v>
      </c>
      <c r="AE2454" t="e">
        <f t="shared" si="1804"/>
        <v>#VALUE!</v>
      </c>
      <c r="AF2454" t="e">
        <f t="shared" si="1805"/>
        <v>#VALUE!</v>
      </c>
      <c r="AG2454" t="e">
        <f t="shared" si="1806"/>
        <v>#VALUE!</v>
      </c>
      <c r="AH2454" t="e">
        <f t="shared" si="1807"/>
        <v>#VALUE!</v>
      </c>
      <c r="BJ2454">
        <f t="shared" si="1808"/>
        <v>0</v>
      </c>
    </row>
    <row r="2455" spans="11:62" x14ac:dyDescent="0.2">
      <c r="K2455">
        <f>WeedDataInput!F2453</f>
        <v>0</v>
      </c>
      <c r="L2455">
        <f>WeedDataInput!G2453</f>
        <v>0</v>
      </c>
      <c r="M2455" s="10" t="str">
        <f t="shared" si="1786"/>
        <v>;0</v>
      </c>
      <c r="N2455" t="str">
        <f t="shared" si="1787"/>
        <v>;0</v>
      </c>
      <c r="O2455" t="str">
        <f t="shared" si="1788"/>
        <v>0</v>
      </c>
      <c r="P2455">
        <f t="shared" si="1789"/>
        <v>0</v>
      </c>
      <c r="Q2455">
        <f t="shared" si="1790"/>
        <v>0</v>
      </c>
      <c r="R2455">
        <f t="shared" si="1791"/>
        <v>0</v>
      </c>
      <c r="S2455">
        <f t="shared" si="1792"/>
        <v>0</v>
      </c>
      <c r="T2455">
        <f t="shared" si="1793"/>
        <v>0</v>
      </c>
      <c r="U2455">
        <f t="shared" si="1794"/>
        <v>0</v>
      </c>
      <c r="V2455">
        <f t="shared" si="1795"/>
        <v>0</v>
      </c>
      <c r="W2455">
        <f t="shared" si="1796"/>
        <v>0</v>
      </c>
      <c r="X2455">
        <f t="shared" si="1797"/>
        <v>0</v>
      </c>
      <c r="Y2455" s="10" t="e">
        <f t="shared" si="1798"/>
        <v>#VALUE!</v>
      </c>
      <c r="Z2455" t="e">
        <f t="shared" si="1799"/>
        <v>#VALUE!</v>
      </c>
      <c r="AA2455" t="e">
        <f t="shared" si="1800"/>
        <v>#VALUE!</v>
      </c>
      <c r="AB2455" t="e">
        <f t="shared" si="1801"/>
        <v>#VALUE!</v>
      </c>
      <c r="AC2455" t="e">
        <f t="shared" si="1802"/>
        <v>#VALUE!</v>
      </c>
      <c r="AD2455" t="e">
        <f t="shared" si="1803"/>
        <v>#VALUE!</v>
      </c>
      <c r="AE2455" t="e">
        <f t="shared" si="1804"/>
        <v>#VALUE!</v>
      </c>
      <c r="AF2455" t="e">
        <f t="shared" si="1805"/>
        <v>#VALUE!</v>
      </c>
      <c r="AG2455" t="e">
        <f t="shared" si="1806"/>
        <v>#VALUE!</v>
      </c>
      <c r="AH2455" t="e">
        <f t="shared" si="1807"/>
        <v>#VALUE!</v>
      </c>
      <c r="BJ2455">
        <f t="shared" si="1808"/>
        <v>0</v>
      </c>
    </row>
    <row r="2456" spans="11:62" x14ac:dyDescent="0.2">
      <c r="K2456">
        <f>WeedDataInput!F2454</f>
        <v>0</v>
      </c>
      <c r="L2456">
        <f>WeedDataInput!G2454</f>
        <v>0</v>
      </c>
      <c r="M2456" s="10" t="str">
        <f t="shared" si="1786"/>
        <v>;0</v>
      </c>
      <c r="N2456" t="str">
        <f t="shared" si="1787"/>
        <v>;0</v>
      </c>
      <c r="O2456" t="str">
        <f t="shared" si="1788"/>
        <v>0</v>
      </c>
      <c r="P2456">
        <f t="shared" si="1789"/>
        <v>0</v>
      </c>
      <c r="Q2456">
        <f t="shared" si="1790"/>
        <v>0</v>
      </c>
      <c r="R2456">
        <f t="shared" si="1791"/>
        <v>0</v>
      </c>
      <c r="S2456">
        <f t="shared" si="1792"/>
        <v>0</v>
      </c>
      <c r="T2456">
        <f t="shared" si="1793"/>
        <v>0</v>
      </c>
      <c r="U2456">
        <f t="shared" si="1794"/>
        <v>0</v>
      </c>
      <c r="V2456">
        <f t="shared" si="1795"/>
        <v>0</v>
      </c>
      <c r="W2456">
        <f t="shared" si="1796"/>
        <v>0</v>
      </c>
      <c r="X2456">
        <f t="shared" si="1797"/>
        <v>0</v>
      </c>
      <c r="Y2456" s="10" t="e">
        <f t="shared" si="1798"/>
        <v>#VALUE!</v>
      </c>
      <c r="Z2456" t="e">
        <f t="shared" si="1799"/>
        <v>#VALUE!</v>
      </c>
      <c r="AA2456" t="e">
        <f t="shared" si="1800"/>
        <v>#VALUE!</v>
      </c>
      <c r="AB2456" t="e">
        <f t="shared" si="1801"/>
        <v>#VALUE!</v>
      </c>
      <c r="AC2456" t="e">
        <f t="shared" si="1802"/>
        <v>#VALUE!</v>
      </c>
      <c r="AD2456" t="e">
        <f t="shared" si="1803"/>
        <v>#VALUE!</v>
      </c>
      <c r="AE2456" t="e">
        <f t="shared" si="1804"/>
        <v>#VALUE!</v>
      </c>
      <c r="AF2456" t="e">
        <f t="shared" si="1805"/>
        <v>#VALUE!</v>
      </c>
      <c r="AG2456" t="e">
        <f t="shared" si="1806"/>
        <v>#VALUE!</v>
      </c>
      <c r="AH2456" t="e">
        <f t="shared" si="1807"/>
        <v>#VALUE!</v>
      </c>
      <c r="BJ2456">
        <f t="shared" si="1808"/>
        <v>0</v>
      </c>
    </row>
    <row r="2457" spans="11:62" x14ac:dyDescent="0.2">
      <c r="K2457">
        <f>WeedDataInput!F2455</f>
        <v>0</v>
      </c>
      <c r="L2457">
        <f>WeedDataInput!G2455</f>
        <v>0</v>
      </c>
      <c r="M2457" s="10" t="str">
        <f t="shared" si="1786"/>
        <v>;0</v>
      </c>
      <c r="N2457" t="str">
        <f t="shared" si="1787"/>
        <v>;0</v>
      </c>
      <c r="O2457" t="str">
        <f t="shared" si="1788"/>
        <v>0</v>
      </c>
      <c r="P2457">
        <f t="shared" si="1789"/>
        <v>0</v>
      </c>
      <c r="Q2457">
        <f t="shared" si="1790"/>
        <v>0</v>
      </c>
      <c r="R2457">
        <f t="shared" si="1791"/>
        <v>0</v>
      </c>
      <c r="S2457">
        <f t="shared" si="1792"/>
        <v>0</v>
      </c>
      <c r="T2457">
        <f t="shared" si="1793"/>
        <v>0</v>
      </c>
      <c r="U2457">
        <f t="shared" si="1794"/>
        <v>0</v>
      </c>
      <c r="V2457">
        <f t="shared" si="1795"/>
        <v>0</v>
      </c>
      <c r="W2457">
        <f t="shared" si="1796"/>
        <v>0</v>
      </c>
      <c r="X2457">
        <f t="shared" si="1797"/>
        <v>0</v>
      </c>
      <c r="Y2457" s="10" t="e">
        <f t="shared" si="1798"/>
        <v>#VALUE!</v>
      </c>
      <c r="Z2457" t="e">
        <f t="shared" si="1799"/>
        <v>#VALUE!</v>
      </c>
      <c r="AA2457" t="e">
        <f t="shared" si="1800"/>
        <v>#VALUE!</v>
      </c>
      <c r="AB2457" t="e">
        <f t="shared" si="1801"/>
        <v>#VALUE!</v>
      </c>
      <c r="AC2457" t="e">
        <f t="shared" si="1802"/>
        <v>#VALUE!</v>
      </c>
      <c r="AD2457" t="e">
        <f t="shared" si="1803"/>
        <v>#VALUE!</v>
      </c>
      <c r="AE2457" t="e">
        <f t="shared" si="1804"/>
        <v>#VALUE!</v>
      </c>
      <c r="AF2457" t="e">
        <f t="shared" si="1805"/>
        <v>#VALUE!</v>
      </c>
      <c r="AG2457" t="e">
        <f t="shared" si="1806"/>
        <v>#VALUE!</v>
      </c>
      <c r="AH2457" t="e">
        <f t="shared" si="1807"/>
        <v>#VALUE!</v>
      </c>
      <c r="BJ2457">
        <f t="shared" si="1808"/>
        <v>0</v>
      </c>
    </row>
    <row r="2458" spans="11:62" x14ac:dyDescent="0.2">
      <c r="K2458">
        <f>WeedDataInput!F2456</f>
        <v>0</v>
      </c>
      <c r="L2458">
        <f>WeedDataInput!G2456</f>
        <v>0</v>
      </c>
      <c r="M2458" s="10" t="str">
        <f t="shared" si="1786"/>
        <v>;0</v>
      </c>
      <c r="N2458" t="str">
        <f t="shared" si="1787"/>
        <v>;0</v>
      </c>
      <c r="O2458" t="str">
        <f t="shared" si="1788"/>
        <v>0</v>
      </c>
      <c r="P2458">
        <f t="shared" si="1789"/>
        <v>0</v>
      </c>
      <c r="Q2458">
        <f t="shared" si="1790"/>
        <v>0</v>
      </c>
      <c r="R2458">
        <f t="shared" si="1791"/>
        <v>0</v>
      </c>
      <c r="S2458">
        <f t="shared" si="1792"/>
        <v>0</v>
      </c>
      <c r="T2458">
        <f t="shared" si="1793"/>
        <v>0</v>
      </c>
      <c r="U2458">
        <f t="shared" si="1794"/>
        <v>0</v>
      </c>
      <c r="V2458">
        <f t="shared" si="1795"/>
        <v>0</v>
      </c>
      <c r="W2458">
        <f t="shared" si="1796"/>
        <v>0</v>
      </c>
      <c r="X2458">
        <f t="shared" si="1797"/>
        <v>0</v>
      </c>
      <c r="Y2458" s="10" t="e">
        <f t="shared" si="1798"/>
        <v>#VALUE!</v>
      </c>
      <c r="Z2458" t="e">
        <f t="shared" si="1799"/>
        <v>#VALUE!</v>
      </c>
      <c r="AA2458" t="e">
        <f t="shared" si="1800"/>
        <v>#VALUE!</v>
      </c>
      <c r="AB2458" t="e">
        <f t="shared" si="1801"/>
        <v>#VALUE!</v>
      </c>
      <c r="AC2458" t="e">
        <f t="shared" si="1802"/>
        <v>#VALUE!</v>
      </c>
      <c r="AD2458" t="e">
        <f t="shared" si="1803"/>
        <v>#VALUE!</v>
      </c>
      <c r="AE2458" t="e">
        <f t="shared" si="1804"/>
        <v>#VALUE!</v>
      </c>
      <c r="AF2458" t="e">
        <f t="shared" si="1805"/>
        <v>#VALUE!</v>
      </c>
      <c r="AG2458" t="e">
        <f t="shared" si="1806"/>
        <v>#VALUE!</v>
      </c>
      <c r="AH2458" t="e">
        <f t="shared" si="1807"/>
        <v>#VALUE!</v>
      </c>
      <c r="BJ2458">
        <f t="shared" si="1808"/>
        <v>0</v>
      </c>
    </row>
    <row r="2459" spans="11:62" x14ac:dyDescent="0.2">
      <c r="K2459">
        <f>WeedDataInput!F2457</f>
        <v>0</v>
      </c>
      <c r="L2459">
        <f>WeedDataInput!G2457</f>
        <v>0</v>
      </c>
      <c r="M2459" s="10" t="str">
        <f t="shared" si="1786"/>
        <v>;0</v>
      </c>
      <c r="N2459" t="str">
        <f t="shared" si="1787"/>
        <v>;0</v>
      </c>
      <c r="O2459" t="str">
        <f t="shared" si="1788"/>
        <v>0</v>
      </c>
      <c r="P2459">
        <f t="shared" si="1789"/>
        <v>0</v>
      </c>
      <c r="Q2459">
        <f t="shared" si="1790"/>
        <v>0</v>
      </c>
      <c r="R2459">
        <f t="shared" si="1791"/>
        <v>0</v>
      </c>
      <c r="S2459">
        <f t="shared" si="1792"/>
        <v>0</v>
      </c>
      <c r="T2459">
        <f t="shared" si="1793"/>
        <v>0</v>
      </c>
      <c r="U2459">
        <f t="shared" si="1794"/>
        <v>0</v>
      </c>
      <c r="V2459">
        <f t="shared" si="1795"/>
        <v>0</v>
      </c>
      <c r="W2459">
        <f t="shared" si="1796"/>
        <v>0</v>
      </c>
      <c r="X2459">
        <f t="shared" si="1797"/>
        <v>0</v>
      </c>
      <c r="Y2459" s="10" t="e">
        <f t="shared" si="1798"/>
        <v>#VALUE!</v>
      </c>
      <c r="Z2459" t="e">
        <f t="shared" si="1799"/>
        <v>#VALUE!</v>
      </c>
      <c r="AA2459" t="e">
        <f t="shared" si="1800"/>
        <v>#VALUE!</v>
      </c>
      <c r="AB2459" t="e">
        <f t="shared" si="1801"/>
        <v>#VALUE!</v>
      </c>
      <c r="AC2459" t="e">
        <f t="shared" si="1802"/>
        <v>#VALUE!</v>
      </c>
      <c r="AD2459" t="e">
        <f t="shared" si="1803"/>
        <v>#VALUE!</v>
      </c>
      <c r="AE2459" t="e">
        <f t="shared" si="1804"/>
        <v>#VALUE!</v>
      </c>
      <c r="AF2459" t="e">
        <f t="shared" si="1805"/>
        <v>#VALUE!</v>
      </c>
      <c r="AG2459" t="e">
        <f t="shared" si="1806"/>
        <v>#VALUE!</v>
      </c>
      <c r="AH2459" t="e">
        <f t="shared" si="1807"/>
        <v>#VALUE!</v>
      </c>
      <c r="BJ2459">
        <f t="shared" si="1808"/>
        <v>0</v>
      </c>
    </row>
    <row r="2460" spans="11:62" x14ac:dyDescent="0.2">
      <c r="K2460">
        <f>WeedDataInput!F2458</f>
        <v>0</v>
      </c>
      <c r="L2460">
        <f>WeedDataInput!G2458</f>
        <v>0</v>
      </c>
      <c r="M2460" s="10" t="str">
        <f t="shared" si="1786"/>
        <v>;0</v>
      </c>
      <c r="N2460" t="str">
        <f t="shared" si="1787"/>
        <v>;0</v>
      </c>
      <c r="O2460" t="str">
        <f t="shared" si="1788"/>
        <v>0</v>
      </c>
      <c r="P2460">
        <f t="shared" si="1789"/>
        <v>0</v>
      </c>
      <c r="Q2460">
        <f t="shared" si="1790"/>
        <v>0</v>
      </c>
      <c r="R2460">
        <f t="shared" si="1791"/>
        <v>0</v>
      </c>
      <c r="S2460">
        <f t="shared" si="1792"/>
        <v>0</v>
      </c>
      <c r="T2460">
        <f t="shared" si="1793"/>
        <v>0</v>
      </c>
      <c r="U2460">
        <f t="shared" si="1794"/>
        <v>0</v>
      </c>
      <c r="V2460">
        <f t="shared" si="1795"/>
        <v>0</v>
      </c>
      <c r="W2460">
        <f t="shared" si="1796"/>
        <v>0</v>
      </c>
      <c r="X2460">
        <f t="shared" si="1797"/>
        <v>0</v>
      </c>
      <c r="Y2460" s="10" t="e">
        <f t="shared" si="1798"/>
        <v>#VALUE!</v>
      </c>
      <c r="Z2460" t="e">
        <f t="shared" si="1799"/>
        <v>#VALUE!</v>
      </c>
      <c r="AA2460" t="e">
        <f t="shared" si="1800"/>
        <v>#VALUE!</v>
      </c>
      <c r="AB2460" t="e">
        <f t="shared" si="1801"/>
        <v>#VALUE!</v>
      </c>
      <c r="AC2460" t="e">
        <f t="shared" si="1802"/>
        <v>#VALUE!</v>
      </c>
      <c r="AD2460" t="e">
        <f t="shared" si="1803"/>
        <v>#VALUE!</v>
      </c>
      <c r="AE2460" t="e">
        <f t="shared" si="1804"/>
        <v>#VALUE!</v>
      </c>
      <c r="AF2460" t="e">
        <f t="shared" si="1805"/>
        <v>#VALUE!</v>
      </c>
      <c r="AG2460" t="e">
        <f t="shared" si="1806"/>
        <v>#VALUE!</v>
      </c>
      <c r="AH2460" t="e">
        <f t="shared" si="1807"/>
        <v>#VALUE!</v>
      </c>
      <c r="BJ2460">
        <f t="shared" si="1808"/>
        <v>0</v>
      </c>
    </row>
    <row r="2461" spans="11:62" x14ac:dyDescent="0.2">
      <c r="K2461">
        <f>WeedDataInput!F2459</f>
        <v>0</v>
      </c>
      <c r="L2461">
        <f>WeedDataInput!G2459</f>
        <v>0</v>
      </c>
      <c r="M2461" s="10" t="str">
        <f t="shared" si="1786"/>
        <v>;0</v>
      </c>
      <c r="N2461" t="str">
        <f t="shared" si="1787"/>
        <v>;0</v>
      </c>
      <c r="O2461" t="str">
        <f t="shared" si="1788"/>
        <v>0</v>
      </c>
      <c r="P2461">
        <f t="shared" si="1789"/>
        <v>0</v>
      </c>
      <c r="Q2461">
        <f t="shared" si="1790"/>
        <v>0</v>
      </c>
      <c r="R2461">
        <f t="shared" si="1791"/>
        <v>0</v>
      </c>
      <c r="S2461">
        <f t="shared" si="1792"/>
        <v>0</v>
      </c>
      <c r="T2461">
        <f t="shared" si="1793"/>
        <v>0</v>
      </c>
      <c r="U2461">
        <f t="shared" si="1794"/>
        <v>0</v>
      </c>
      <c r="V2461">
        <f t="shared" si="1795"/>
        <v>0</v>
      </c>
      <c r="W2461">
        <f t="shared" si="1796"/>
        <v>0</v>
      </c>
      <c r="X2461">
        <f t="shared" si="1797"/>
        <v>0</v>
      </c>
      <c r="Y2461" s="10" t="e">
        <f t="shared" si="1798"/>
        <v>#VALUE!</v>
      </c>
      <c r="Z2461" t="e">
        <f t="shared" si="1799"/>
        <v>#VALUE!</v>
      </c>
      <c r="AA2461" t="e">
        <f t="shared" si="1800"/>
        <v>#VALUE!</v>
      </c>
      <c r="AB2461" t="e">
        <f t="shared" si="1801"/>
        <v>#VALUE!</v>
      </c>
      <c r="AC2461" t="e">
        <f t="shared" si="1802"/>
        <v>#VALUE!</v>
      </c>
      <c r="AD2461" t="e">
        <f t="shared" si="1803"/>
        <v>#VALUE!</v>
      </c>
      <c r="AE2461" t="e">
        <f t="shared" si="1804"/>
        <v>#VALUE!</v>
      </c>
      <c r="AF2461" t="e">
        <f t="shared" si="1805"/>
        <v>#VALUE!</v>
      </c>
      <c r="AG2461" t="e">
        <f t="shared" si="1806"/>
        <v>#VALUE!</v>
      </c>
      <c r="AH2461" t="e">
        <f t="shared" si="1807"/>
        <v>#VALUE!</v>
      </c>
      <c r="BJ2461">
        <f t="shared" si="1808"/>
        <v>0</v>
      </c>
    </row>
    <row r="2462" spans="11:62" x14ac:dyDescent="0.2">
      <c r="K2462">
        <f>WeedDataInput!F2460</f>
        <v>0</v>
      </c>
      <c r="L2462">
        <f>WeedDataInput!G2460</f>
        <v>0</v>
      </c>
      <c r="M2462" s="10" t="str">
        <f t="shared" si="1786"/>
        <v>;0</v>
      </c>
      <c r="N2462" t="str">
        <f t="shared" si="1787"/>
        <v>;0</v>
      </c>
      <c r="O2462" t="str">
        <f t="shared" si="1788"/>
        <v>0</v>
      </c>
      <c r="P2462">
        <f t="shared" si="1789"/>
        <v>0</v>
      </c>
      <c r="Q2462">
        <f t="shared" si="1790"/>
        <v>0</v>
      </c>
      <c r="R2462">
        <f t="shared" si="1791"/>
        <v>0</v>
      </c>
      <c r="S2462">
        <f t="shared" si="1792"/>
        <v>0</v>
      </c>
      <c r="T2462">
        <f t="shared" si="1793"/>
        <v>0</v>
      </c>
      <c r="U2462">
        <f t="shared" si="1794"/>
        <v>0</v>
      </c>
      <c r="V2462">
        <f t="shared" si="1795"/>
        <v>0</v>
      </c>
      <c r="W2462">
        <f t="shared" si="1796"/>
        <v>0</v>
      </c>
      <c r="X2462">
        <f t="shared" si="1797"/>
        <v>0</v>
      </c>
      <c r="Y2462" s="10" t="e">
        <f t="shared" si="1798"/>
        <v>#VALUE!</v>
      </c>
      <c r="Z2462" t="e">
        <f t="shared" si="1799"/>
        <v>#VALUE!</v>
      </c>
      <c r="AA2462" t="e">
        <f t="shared" si="1800"/>
        <v>#VALUE!</v>
      </c>
      <c r="AB2462" t="e">
        <f t="shared" si="1801"/>
        <v>#VALUE!</v>
      </c>
      <c r="AC2462" t="e">
        <f t="shared" si="1802"/>
        <v>#VALUE!</v>
      </c>
      <c r="AD2462" t="e">
        <f t="shared" si="1803"/>
        <v>#VALUE!</v>
      </c>
      <c r="AE2462" t="e">
        <f t="shared" si="1804"/>
        <v>#VALUE!</v>
      </c>
      <c r="AF2462" t="e">
        <f t="shared" si="1805"/>
        <v>#VALUE!</v>
      </c>
      <c r="AG2462" t="e">
        <f t="shared" si="1806"/>
        <v>#VALUE!</v>
      </c>
      <c r="AH2462" t="e">
        <f t="shared" si="1807"/>
        <v>#VALUE!</v>
      </c>
      <c r="BJ2462">
        <f t="shared" si="1808"/>
        <v>0</v>
      </c>
    </row>
    <row r="2463" spans="11:62" x14ac:dyDescent="0.2">
      <c r="K2463">
        <f>WeedDataInput!F2461</f>
        <v>0</v>
      </c>
      <c r="L2463">
        <f>WeedDataInput!G2461</f>
        <v>0</v>
      </c>
      <c r="M2463" s="10" t="str">
        <f t="shared" si="1786"/>
        <v>;0</v>
      </c>
      <c r="N2463" t="str">
        <f t="shared" si="1787"/>
        <v>;0</v>
      </c>
      <c r="O2463" t="str">
        <f t="shared" si="1788"/>
        <v>0</v>
      </c>
      <c r="P2463">
        <f t="shared" si="1789"/>
        <v>0</v>
      </c>
      <c r="Q2463">
        <f t="shared" si="1790"/>
        <v>0</v>
      </c>
      <c r="R2463">
        <f t="shared" si="1791"/>
        <v>0</v>
      </c>
      <c r="S2463">
        <f t="shared" si="1792"/>
        <v>0</v>
      </c>
      <c r="T2463">
        <f t="shared" si="1793"/>
        <v>0</v>
      </c>
      <c r="U2463">
        <f t="shared" si="1794"/>
        <v>0</v>
      </c>
      <c r="V2463">
        <f t="shared" si="1795"/>
        <v>0</v>
      </c>
      <c r="W2463">
        <f t="shared" si="1796"/>
        <v>0</v>
      </c>
      <c r="X2463">
        <f t="shared" si="1797"/>
        <v>0</v>
      </c>
      <c r="Y2463" s="10" t="e">
        <f t="shared" si="1798"/>
        <v>#VALUE!</v>
      </c>
      <c r="Z2463" t="e">
        <f t="shared" si="1799"/>
        <v>#VALUE!</v>
      </c>
      <c r="AA2463" t="e">
        <f t="shared" si="1800"/>
        <v>#VALUE!</v>
      </c>
      <c r="AB2463" t="e">
        <f t="shared" si="1801"/>
        <v>#VALUE!</v>
      </c>
      <c r="AC2463" t="e">
        <f t="shared" si="1802"/>
        <v>#VALUE!</v>
      </c>
      <c r="AD2463" t="e">
        <f t="shared" si="1803"/>
        <v>#VALUE!</v>
      </c>
      <c r="AE2463" t="e">
        <f t="shared" si="1804"/>
        <v>#VALUE!</v>
      </c>
      <c r="AF2463" t="e">
        <f t="shared" si="1805"/>
        <v>#VALUE!</v>
      </c>
      <c r="AG2463" t="e">
        <f t="shared" si="1806"/>
        <v>#VALUE!</v>
      </c>
      <c r="AH2463" t="e">
        <f t="shared" si="1807"/>
        <v>#VALUE!</v>
      </c>
      <c r="BJ2463">
        <f t="shared" si="1808"/>
        <v>0</v>
      </c>
    </row>
    <row r="2464" spans="11:62" x14ac:dyDescent="0.2">
      <c r="K2464">
        <f>WeedDataInput!F2462</f>
        <v>0</v>
      </c>
      <c r="L2464">
        <f>WeedDataInput!G2462</f>
        <v>0</v>
      </c>
      <c r="M2464" s="10" t="str">
        <f t="shared" si="1786"/>
        <v>;0</v>
      </c>
      <c r="N2464" t="str">
        <f t="shared" si="1787"/>
        <v>;0</v>
      </c>
      <c r="O2464" t="str">
        <f t="shared" si="1788"/>
        <v>0</v>
      </c>
      <c r="P2464">
        <f t="shared" si="1789"/>
        <v>0</v>
      </c>
      <c r="Q2464">
        <f t="shared" si="1790"/>
        <v>0</v>
      </c>
      <c r="R2464">
        <f t="shared" si="1791"/>
        <v>0</v>
      </c>
      <c r="S2464">
        <f t="shared" si="1792"/>
        <v>0</v>
      </c>
      <c r="T2464">
        <f t="shared" si="1793"/>
        <v>0</v>
      </c>
      <c r="U2464">
        <f t="shared" si="1794"/>
        <v>0</v>
      </c>
      <c r="V2464">
        <f t="shared" si="1795"/>
        <v>0</v>
      </c>
      <c r="W2464">
        <f t="shared" si="1796"/>
        <v>0</v>
      </c>
      <c r="X2464">
        <f t="shared" si="1797"/>
        <v>0</v>
      </c>
      <c r="Y2464" s="10" t="e">
        <f t="shared" si="1798"/>
        <v>#VALUE!</v>
      </c>
      <c r="Z2464" t="e">
        <f t="shared" si="1799"/>
        <v>#VALUE!</v>
      </c>
      <c r="AA2464" t="e">
        <f t="shared" si="1800"/>
        <v>#VALUE!</v>
      </c>
      <c r="AB2464" t="e">
        <f t="shared" si="1801"/>
        <v>#VALUE!</v>
      </c>
      <c r="AC2464" t="e">
        <f t="shared" si="1802"/>
        <v>#VALUE!</v>
      </c>
      <c r="AD2464" t="e">
        <f t="shared" si="1803"/>
        <v>#VALUE!</v>
      </c>
      <c r="AE2464" t="e">
        <f t="shared" si="1804"/>
        <v>#VALUE!</v>
      </c>
      <c r="AF2464" t="e">
        <f t="shared" si="1805"/>
        <v>#VALUE!</v>
      </c>
      <c r="AG2464" t="e">
        <f t="shared" si="1806"/>
        <v>#VALUE!</v>
      </c>
      <c r="AH2464" t="e">
        <f t="shared" si="1807"/>
        <v>#VALUE!</v>
      </c>
      <c r="BJ2464">
        <f t="shared" si="1808"/>
        <v>0</v>
      </c>
    </row>
    <row r="2465" spans="11:62" x14ac:dyDescent="0.2">
      <c r="K2465">
        <f>WeedDataInput!F2463</f>
        <v>0</v>
      </c>
      <c r="L2465">
        <f>WeedDataInput!G2463</f>
        <v>0</v>
      </c>
      <c r="M2465" s="10" t="str">
        <f t="shared" si="1786"/>
        <v>;0</v>
      </c>
      <c r="N2465" t="str">
        <f t="shared" si="1787"/>
        <v>;0</v>
      </c>
      <c r="O2465" t="str">
        <f t="shared" si="1788"/>
        <v>0</v>
      </c>
      <c r="P2465">
        <f t="shared" si="1789"/>
        <v>0</v>
      </c>
      <c r="Q2465">
        <f t="shared" si="1790"/>
        <v>0</v>
      </c>
      <c r="R2465">
        <f t="shared" si="1791"/>
        <v>0</v>
      </c>
      <c r="S2465">
        <f t="shared" si="1792"/>
        <v>0</v>
      </c>
      <c r="T2465">
        <f t="shared" si="1793"/>
        <v>0</v>
      </c>
      <c r="U2465">
        <f t="shared" si="1794"/>
        <v>0</v>
      </c>
      <c r="V2465">
        <f t="shared" si="1795"/>
        <v>0</v>
      </c>
      <c r="W2465">
        <f t="shared" si="1796"/>
        <v>0</v>
      </c>
      <c r="X2465">
        <f t="shared" si="1797"/>
        <v>0</v>
      </c>
      <c r="Y2465" s="10" t="e">
        <f t="shared" si="1798"/>
        <v>#VALUE!</v>
      </c>
      <c r="Z2465" t="e">
        <f t="shared" si="1799"/>
        <v>#VALUE!</v>
      </c>
      <c r="AA2465" t="e">
        <f t="shared" si="1800"/>
        <v>#VALUE!</v>
      </c>
      <c r="AB2465" t="e">
        <f t="shared" si="1801"/>
        <v>#VALUE!</v>
      </c>
      <c r="AC2465" t="e">
        <f t="shared" si="1802"/>
        <v>#VALUE!</v>
      </c>
      <c r="AD2465" t="e">
        <f t="shared" si="1803"/>
        <v>#VALUE!</v>
      </c>
      <c r="AE2465" t="e">
        <f t="shared" si="1804"/>
        <v>#VALUE!</v>
      </c>
      <c r="AF2465" t="e">
        <f t="shared" si="1805"/>
        <v>#VALUE!</v>
      </c>
      <c r="AG2465" t="e">
        <f t="shared" si="1806"/>
        <v>#VALUE!</v>
      </c>
      <c r="AH2465" t="e">
        <f t="shared" si="1807"/>
        <v>#VALUE!</v>
      </c>
      <c r="BJ2465">
        <f t="shared" si="1808"/>
        <v>0</v>
      </c>
    </row>
    <row r="2466" spans="11:62" x14ac:dyDescent="0.2">
      <c r="K2466">
        <f>WeedDataInput!F2464</f>
        <v>0</v>
      </c>
      <c r="L2466">
        <f>WeedDataInput!G2464</f>
        <v>0</v>
      </c>
      <c r="M2466" s="10" t="str">
        <f t="shared" si="1786"/>
        <v>;0</v>
      </c>
      <c r="N2466" t="str">
        <f t="shared" si="1787"/>
        <v>;0</v>
      </c>
      <c r="O2466" t="str">
        <f t="shared" si="1788"/>
        <v>0</v>
      </c>
      <c r="P2466">
        <f t="shared" si="1789"/>
        <v>0</v>
      </c>
      <c r="Q2466">
        <f t="shared" si="1790"/>
        <v>0</v>
      </c>
      <c r="R2466">
        <f t="shared" si="1791"/>
        <v>0</v>
      </c>
      <c r="S2466">
        <f t="shared" si="1792"/>
        <v>0</v>
      </c>
      <c r="T2466">
        <f t="shared" si="1793"/>
        <v>0</v>
      </c>
      <c r="U2466">
        <f t="shared" si="1794"/>
        <v>0</v>
      </c>
      <c r="V2466">
        <f t="shared" si="1795"/>
        <v>0</v>
      </c>
      <c r="W2466">
        <f t="shared" si="1796"/>
        <v>0</v>
      </c>
      <c r="X2466">
        <f t="shared" si="1797"/>
        <v>0</v>
      </c>
      <c r="Y2466" s="10" t="e">
        <f t="shared" si="1798"/>
        <v>#VALUE!</v>
      </c>
      <c r="Z2466" t="e">
        <f t="shared" si="1799"/>
        <v>#VALUE!</v>
      </c>
      <c r="AA2466" t="e">
        <f t="shared" si="1800"/>
        <v>#VALUE!</v>
      </c>
      <c r="AB2466" t="e">
        <f t="shared" si="1801"/>
        <v>#VALUE!</v>
      </c>
      <c r="AC2466" t="e">
        <f t="shared" si="1802"/>
        <v>#VALUE!</v>
      </c>
      <c r="AD2466" t="e">
        <f t="shared" si="1803"/>
        <v>#VALUE!</v>
      </c>
      <c r="AE2466" t="e">
        <f t="shared" si="1804"/>
        <v>#VALUE!</v>
      </c>
      <c r="AF2466" t="e">
        <f t="shared" si="1805"/>
        <v>#VALUE!</v>
      </c>
      <c r="AG2466" t="e">
        <f t="shared" si="1806"/>
        <v>#VALUE!</v>
      </c>
      <c r="AH2466" t="e">
        <f t="shared" si="1807"/>
        <v>#VALUE!</v>
      </c>
      <c r="BJ2466">
        <f t="shared" si="1808"/>
        <v>0</v>
      </c>
    </row>
    <row r="2467" spans="11:62" x14ac:dyDescent="0.2">
      <c r="K2467">
        <f>WeedDataInput!F2465</f>
        <v>0</v>
      </c>
      <c r="L2467">
        <f>WeedDataInput!G2465</f>
        <v>0</v>
      </c>
      <c r="M2467" s="10" t="str">
        <f t="shared" si="1786"/>
        <v>;0</v>
      </c>
      <c r="N2467" t="str">
        <f t="shared" si="1787"/>
        <v>;0</v>
      </c>
      <c r="O2467" t="str">
        <f t="shared" si="1788"/>
        <v>0</v>
      </c>
      <c r="P2467">
        <f t="shared" si="1789"/>
        <v>0</v>
      </c>
      <c r="Q2467">
        <f t="shared" si="1790"/>
        <v>0</v>
      </c>
      <c r="R2467">
        <f t="shared" si="1791"/>
        <v>0</v>
      </c>
      <c r="S2467">
        <f t="shared" si="1792"/>
        <v>0</v>
      </c>
      <c r="T2467">
        <f t="shared" si="1793"/>
        <v>0</v>
      </c>
      <c r="U2467">
        <f t="shared" si="1794"/>
        <v>0</v>
      </c>
      <c r="V2467">
        <f t="shared" si="1795"/>
        <v>0</v>
      </c>
      <c r="W2467">
        <f t="shared" si="1796"/>
        <v>0</v>
      </c>
      <c r="X2467">
        <f t="shared" si="1797"/>
        <v>0</v>
      </c>
      <c r="Y2467" s="10" t="e">
        <f t="shared" si="1798"/>
        <v>#VALUE!</v>
      </c>
      <c r="Z2467" t="e">
        <f t="shared" si="1799"/>
        <v>#VALUE!</v>
      </c>
      <c r="AA2467" t="e">
        <f t="shared" si="1800"/>
        <v>#VALUE!</v>
      </c>
      <c r="AB2467" t="e">
        <f t="shared" si="1801"/>
        <v>#VALUE!</v>
      </c>
      <c r="AC2467" t="e">
        <f t="shared" si="1802"/>
        <v>#VALUE!</v>
      </c>
      <c r="AD2467" t="e">
        <f t="shared" si="1803"/>
        <v>#VALUE!</v>
      </c>
      <c r="AE2467" t="e">
        <f t="shared" si="1804"/>
        <v>#VALUE!</v>
      </c>
      <c r="AF2467" t="e">
        <f t="shared" si="1805"/>
        <v>#VALUE!</v>
      </c>
      <c r="AG2467" t="e">
        <f t="shared" si="1806"/>
        <v>#VALUE!</v>
      </c>
      <c r="AH2467" t="e">
        <f t="shared" si="1807"/>
        <v>#VALUE!</v>
      </c>
      <c r="BJ2467">
        <f t="shared" si="1808"/>
        <v>0</v>
      </c>
    </row>
    <row r="2468" spans="11:62" x14ac:dyDescent="0.2">
      <c r="K2468">
        <f>WeedDataInput!F2466</f>
        <v>0</v>
      </c>
      <c r="L2468">
        <f>WeedDataInput!G2466</f>
        <v>0</v>
      </c>
      <c r="M2468" s="10" t="str">
        <f t="shared" si="1786"/>
        <v>;0</v>
      </c>
      <c r="N2468" t="str">
        <f t="shared" si="1787"/>
        <v>;0</v>
      </c>
      <c r="O2468" t="str">
        <f t="shared" si="1788"/>
        <v>0</v>
      </c>
      <c r="P2468">
        <f t="shared" si="1789"/>
        <v>0</v>
      </c>
      <c r="Q2468">
        <f t="shared" si="1790"/>
        <v>0</v>
      </c>
      <c r="R2468">
        <f t="shared" si="1791"/>
        <v>0</v>
      </c>
      <c r="S2468">
        <f t="shared" si="1792"/>
        <v>0</v>
      </c>
      <c r="T2468">
        <f t="shared" si="1793"/>
        <v>0</v>
      </c>
      <c r="U2468">
        <f t="shared" si="1794"/>
        <v>0</v>
      </c>
      <c r="V2468">
        <f t="shared" si="1795"/>
        <v>0</v>
      </c>
      <c r="W2468">
        <f t="shared" si="1796"/>
        <v>0</v>
      </c>
      <c r="X2468">
        <f t="shared" si="1797"/>
        <v>0</v>
      </c>
      <c r="Y2468" s="10" t="e">
        <f t="shared" si="1798"/>
        <v>#VALUE!</v>
      </c>
      <c r="Z2468" t="e">
        <f t="shared" si="1799"/>
        <v>#VALUE!</v>
      </c>
      <c r="AA2468" t="e">
        <f t="shared" si="1800"/>
        <v>#VALUE!</v>
      </c>
      <c r="AB2468" t="e">
        <f t="shared" si="1801"/>
        <v>#VALUE!</v>
      </c>
      <c r="AC2468" t="e">
        <f t="shared" si="1802"/>
        <v>#VALUE!</v>
      </c>
      <c r="AD2468" t="e">
        <f t="shared" si="1803"/>
        <v>#VALUE!</v>
      </c>
      <c r="AE2468" t="e">
        <f t="shared" si="1804"/>
        <v>#VALUE!</v>
      </c>
      <c r="AF2468" t="e">
        <f t="shared" si="1805"/>
        <v>#VALUE!</v>
      </c>
      <c r="AG2468" t="e">
        <f t="shared" si="1806"/>
        <v>#VALUE!</v>
      </c>
      <c r="AH2468" t="e">
        <f t="shared" si="1807"/>
        <v>#VALUE!</v>
      </c>
      <c r="BJ2468">
        <f t="shared" si="1808"/>
        <v>0</v>
      </c>
    </row>
    <row r="2469" spans="11:62" x14ac:dyDescent="0.2">
      <c r="K2469">
        <f>WeedDataInput!F2467</f>
        <v>0</v>
      </c>
      <c r="L2469">
        <f>WeedDataInput!G2467</f>
        <v>0</v>
      </c>
      <c r="M2469" s="10" t="str">
        <f t="shared" si="1786"/>
        <v>;0</v>
      </c>
      <c r="N2469" t="str">
        <f t="shared" si="1787"/>
        <v>;0</v>
      </c>
      <c r="O2469" t="str">
        <f t="shared" si="1788"/>
        <v>0</v>
      </c>
      <c r="P2469">
        <f t="shared" si="1789"/>
        <v>0</v>
      </c>
      <c r="Q2469">
        <f t="shared" si="1790"/>
        <v>0</v>
      </c>
      <c r="R2469">
        <f t="shared" si="1791"/>
        <v>0</v>
      </c>
      <c r="S2469">
        <f t="shared" si="1792"/>
        <v>0</v>
      </c>
      <c r="T2469">
        <f t="shared" si="1793"/>
        <v>0</v>
      </c>
      <c r="U2469">
        <f t="shared" si="1794"/>
        <v>0</v>
      </c>
      <c r="V2469">
        <f t="shared" si="1795"/>
        <v>0</v>
      </c>
      <c r="W2469">
        <f t="shared" si="1796"/>
        <v>0</v>
      </c>
      <c r="X2469">
        <f t="shared" si="1797"/>
        <v>0</v>
      </c>
      <c r="Y2469" s="10" t="e">
        <f t="shared" si="1798"/>
        <v>#VALUE!</v>
      </c>
      <c r="Z2469" t="e">
        <f t="shared" si="1799"/>
        <v>#VALUE!</v>
      </c>
      <c r="AA2469" t="e">
        <f t="shared" si="1800"/>
        <v>#VALUE!</v>
      </c>
      <c r="AB2469" t="e">
        <f t="shared" si="1801"/>
        <v>#VALUE!</v>
      </c>
      <c r="AC2469" t="e">
        <f t="shared" si="1802"/>
        <v>#VALUE!</v>
      </c>
      <c r="AD2469" t="e">
        <f t="shared" si="1803"/>
        <v>#VALUE!</v>
      </c>
      <c r="AE2469" t="e">
        <f t="shared" si="1804"/>
        <v>#VALUE!</v>
      </c>
      <c r="AF2469" t="e">
        <f t="shared" si="1805"/>
        <v>#VALUE!</v>
      </c>
      <c r="AG2469" t="e">
        <f t="shared" si="1806"/>
        <v>#VALUE!</v>
      </c>
      <c r="AH2469" t="e">
        <f t="shared" si="1807"/>
        <v>#VALUE!</v>
      </c>
      <c r="BJ2469">
        <f t="shared" si="1808"/>
        <v>0</v>
      </c>
    </row>
    <row r="2470" spans="11:62" x14ac:dyDescent="0.2">
      <c r="K2470">
        <f>WeedDataInput!F2468</f>
        <v>0</v>
      </c>
      <c r="L2470">
        <f>WeedDataInput!G2468</f>
        <v>0</v>
      </c>
      <c r="M2470" s="10" t="str">
        <f t="shared" si="1786"/>
        <v>;0</v>
      </c>
      <c r="N2470" t="str">
        <f t="shared" si="1787"/>
        <v>;0</v>
      </c>
      <c r="O2470" t="str">
        <f t="shared" si="1788"/>
        <v>0</v>
      </c>
      <c r="P2470">
        <f t="shared" si="1789"/>
        <v>0</v>
      </c>
      <c r="Q2470">
        <f t="shared" si="1790"/>
        <v>0</v>
      </c>
      <c r="R2470">
        <f t="shared" si="1791"/>
        <v>0</v>
      </c>
      <c r="S2470">
        <f t="shared" si="1792"/>
        <v>0</v>
      </c>
      <c r="T2470">
        <f t="shared" si="1793"/>
        <v>0</v>
      </c>
      <c r="U2470">
        <f t="shared" si="1794"/>
        <v>0</v>
      </c>
      <c r="V2470">
        <f t="shared" si="1795"/>
        <v>0</v>
      </c>
      <c r="W2470">
        <f t="shared" si="1796"/>
        <v>0</v>
      </c>
      <c r="X2470">
        <f t="shared" si="1797"/>
        <v>0</v>
      </c>
      <c r="Y2470" s="10" t="e">
        <f t="shared" si="1798"/>
        <v>#VALUE!</v>
      </c>
      <c r="Z2470" t="e">
        <f t="shared" si="1799"/>
        <v>#VALUE!</v>
      </c>
      <c r="AA2470" t="e">
        <f t="shared" si="1800"/>
        <v>#VALUE!</v>
      </c>
      <c r="AB2470" t="e">
        <f t="shared" si="1801"/>
        <v>#VALUE!</v>
      </c>
      <c r="AC2470" t="e">
        <f t="shared" si="1802"/>
        <v>#VALUE!</v>
      </c>
      <c r="AD2470" t="e">
        <f t="shared" si="1803"/>
        <v>#VALUE!</v>
      </c>
      <c r="AE2470" t="e">
        <f t="shared" si="1804"/>
        <v>#VALUE!</v>
      </c>
      <c r="AF2470" t="e">
        <f t="shared" si="1805"/>
        <v>#VALUE!</v>
      </c>
      <c r="AG2470" t="e">
        <f t="shared" si="1806"/>
        <v>#VALUE!</v>
      </c>
      <c r="AH2470" t="e">
        <f t="shared" si="1807"/>
        <v>#VALUE!</v>
      </c>
      <c r="BJ2470">
        <f t="shared" si="1808"/>
        <v>0</v>
      </c>
    </row>
    <row r="2471" spans="11:62" x14ac:dyDescent="0.2">
      <c r="K2471">
        <f>WeedDataInput!F2469</f>
        <v>0</v>
      </c>
      <c r="L2471">
        <f>WeedDataInput!G2469</f>
        <v>0</v>
      </c>
      <c r="M2471" s="10" t="str">
        <f t="shared" si="1786"/>
        <v>;0</v>
      </c>
      <c r="N2471" t="str">
        <f t="shared" si="1787"/>
        <v>;0</v>
      </c>
      <c r="O2471" t="str">
        <f t="shared" si="1788"/>
        <v>0</v>
      </c>
      <c r="P2471">
        <f t="shared" si="1789"/>
        <v>0</v>
      </c>
      <c r="Q2471">
        <f t="shared" si="1790"/>
        <v>0</v>
      </c>
      <c r="R2471">
        <f t="shared" si="1791"/>
        <v>0</v>
      </c>
      <c r="S2471">
        <f t="shared" si="1792"/>
        <v>0</v>
      </c>
      <c r="T2471">
        <f t="shared" si="1793"/>
        <v>0</v>
      </c>
      <c r="U2471">
        <f t="shared" si="1794"/>
        <v>0</v>
      </c>
      <c r="V2471">
        <f t="shared" si="1795"/>
        <v>0</v>
      </c>
      <c r="W2471">
        <f t="shared" si="1796"/>
        <v>0</v>
      </c>
      <c r="X2471">
        <f t="shared" si="1797"/>
        <v>0</v>
      </c>
      <c r="Y2471" s="10" t="e">
        <f t="shared" si="1798"/>
        <v>#VALUE!</v>
      </c>
      <c r="Z2471" t="e">
        <f t="shared" si="1799"/>
        <v>#VALUE!</v>
      </c>
      <c r="AA2471" t="e">
        <f t="shared" si="1800"/>
        <v>#VALUE!</v>
      </c>
      <c r="AB2471" t="e">
        <f t="shared" si="1801"/>
        <v>#VALUE!</v>
      </c>
      <c r="AC2471" t="e">
        <f t="shared" si="1802"/>
        <v>#VALUE!</v>
      </c>
      <c r="AD2471" t="e">
        <f t="shared" si="1803"/>
        <v>#VALUE!</v>
      </c>
      <c r="AE2471" t="e">
        <f t="shared" si="1804"/>
        <v>#VALUE!</v>
      </c>
      <c r="AF2471" t="e">
        <f t="shared" si="1805"/>
        <v>#VALUE!</v>
      </c>
      <c r="AG2471" t="e">
        <f t="shared" si="1806"/>
        <v>#VALUE!</v>
      </c>
      <c r="AH2471" t="e">
        <f t="shared" si="1807"/>
        <v>#VALUE!</v>
      </c>
      <c r="BJ2471">
        <f t="shared" si="1808"/>
        <v>0</v>
      </c>
    </row>
    <row r="2472" spans="11:62" x14ac:dyDescent="0.2">
      <c r="K2472">
        <f>WeedDataInput!F2470</f>
        <v>0</v>
      </c>
      <c r="L2472">
        <f>WeedDataInput!G2470</f>
        <v>0</v>
      </c>
      <c r="M2472" s="10" t="str">
        <f t="shared" si="1786"/>
        <v>;0</v>
      </c>
      <c r="N2472" t="str">
        <f t="shared" si="1787"/>
        <v>;0</v>
      </c>
      <c r="O2472" t="str">
        <f t="shared" si="1788"/>
        <v>0</v>
      </c>
      <c r="P2472">
        <f t="shared" si="1789"/>
        <v>0</v>
      </c>
      <c r="Q2472">
        <f t="shared" si="1790"/>
        <v>0</v>
      </c>
      <c r="R2472">
        <f t="shared" si="1791"/>
        <v>0</v>
      </c>
      <c r="S2472">
        <f t="shared" si="1792"/>
        <v>0</v>
      </c>
      <c r="T2472">
        <f t="shared" si="1793"/>
        <v>0</v>
      </c>
      <c r="U2472">
        <f t="shared" si="1794"/>
        <v>0</v>
      </c>
      <c r="V2472">
        <f t="shared" si="1795"/>
        <v>0</v>
      </c>
      <c r="W2472">
        <f t="shared" si="1796"/>
        <v>0</v>
      </c>
      <c r="X2472">
        <f t="shared" si="1797"/>
        <v>0</v>
      </c>
      <c r="Y2472" s="10" t="e">
        <f t="shared" si="1798"/>
        <v>#VALUE!</v>
      </c>
      <c r="Z2472" t="e">
        <f t="shared" si="1799"/>
        <v>#VALUE!</v>
      </c>
      <c r="AA2472" t="e">
        <f t="shared" si="1800"/>
        <v>#VALUE!</v>
      </c>
      <c r="AB2472" t="e">
        <f t="shared" si="1801"/>
        <v>#VALUE!</v>
      </c>
      <c r="AC2472" t="e">
        <f t="shared" si="1802"/>
        <v>#VALUE!</v>
      </c>
      <c r="AD2472" t="e">
        <f t="shared" si="1803"/>
        <v>#VALUE!</v>
      </c>
      <c r="AE2472" t="e">
        <f t="shared" si="1804"/>
        <v>#VALUE!</v>
      </c>
      <c r="AF2472" t="e">
        <f t="shared" si="1805"/>
        <v>#VALUE!</v>
      </c>
      <c r="AG2472" t="e">
        <f t="shared" si="1806"/>
        <v>#VALUE!</v>
      </c>
      <c r="AH2472" t="e">
        <f t="shared" si="1807"/>
        <v>#VALUE!</v>
      </c>
      <c r="BJ2472">
        <f t="shared" si="1808"/>
        <v>0</v>
      </c>
    </row>
    <row r="2473" spans="11:62" x14ac:dyDescent="0.2">
      <c r="K2473">
        <f>WeedDataInput!F2471</f>
        <v>0</v>
      </c>
      <c r="L2473">
        <f>WeedDataInput!G2471</f>
        <v>0</v>
      </c>
      <c r="M2473" s="10" t="str">
        <f t="shared" si="1786"/>
        <v>;0</v>
      </c>
      <c r="N2473" t="str">
        <f t="shared" si="1787"/>
        <v>;0</v>
      </c>
      <c r="O2473" t="str">
        <f t="shared" si="1788"/>
        <v>0</v>
      </c>
      <c r="P2473">
        <f t="shared" si="1789"/>
        <v>0</v>
      </c>
      <c r="Q2473">
        <f t="shared" si="1790"/>
        <v>0</v>
      </c>
      <c r="R2473">
        <f t="shared" si="1791"/>
        <v>0</v>
      </c>
      <c r="S2473">
        <f t="shared" si="1792"/>
        <v>0</v>
      </c>
      <c r="T2473">
        <f t="shared" si="1793"/>
        <v>0</v>
      </c>
      <c r="U2473">
        <f t="shared" si="1794"/>
        <v>0</v>
      </c>
      <c r="V2473">
        <f t="shared" si="1795"/>
        <v>0</v>
      </c>
      <c r="W2473">
        <f t="shared" si="1796"/>
        <v>0</v>
      </c>
      <c r="X2473">
        <f t="shared" si="1797"/>
        <v>0</v>
      </c>
      <c r="Y2473" s="10" t="e">
        <f t="shared" si="1798"/>
        <v>#VALUE!</v>
      </c>
      <c r="Z2473" t="e">
        <f t="shared" si="1799"/>
        <v>#VALUE!</v>
      </c>
      <c r="AA2473" t="e">
        <f t="shared" si="1800"/>
        <v>#VALUE!</v>
      </c>
      <c r="AB2473" t="e">
        <f t="shared" si="1801"/>
        <v>#VALUE!</v>
      </c>
      <c r="AC2473" t="e">
        <f t="shared" si="1802"/>
        <v>#VALUE!</v>
      </c>
      <c r="AD2473" t="e">
        <f t="shared" si="1803"/>
        <v>#VALUE!</v>
      </c>
      <c r="AE2473" t="e">
        <f t="shared" si="1804"/>
        <v>#VALUE!</v>
      </c>
      <c r="AF2473" t="e">
        <f t="shared" si="1805"/>
        <v>#VALUE!</v>
      </c>
      <c r="AG2473" t="e">
        <f t="shared" si="1806"/>
        <v>#VALUE!</v>
      </c>
      <c r="AH2473" t="e">
        <f t="shared" si="1807"/>
        <v>#VALUE!</v>
      </c>
      <c r="BJ2473">
        <f t="shared" si="1808"/>
        <v>0</v>
      </c>
    </row>
    <row r="2474" spans="11:62" x14ac:dyDescent="0.2">
      <c r="K2474">
        <f>WeedDataInput!F2472</f>
        <v>0</v>
      </c>
      <c r="L2474">
        <f>WeedDataInput!G2472</f>
        <v>0</v>
      </c>
      <c r="M2474" s="10" t="str">
        <f t="shared" si="1786"/>
        <v>;0</v>
      </c>
      <c r="N2474" t="str">
        <f t="shared" si="1787"/>
        <v>;0</v>
      </c>
      <c r="O2474" t="str">
        <f t="shared" si="1788"/>
        <v>0</v>
      </c>
      <c r="P2474">
        <f t="shared" si="1789"/>
        <v>0</v>
      </c>
      <c r="Q2474">
        <f t="shared" si="1790"/>
        <v>0</v>
      </c>
      <c r="R2474">
        <f t="shared" si="1791"/>
        <v>0</v>
      </c>
      <c r="S2474">
        <f t="shared" si="1792"/>
        <v>0</v>
      </c>
      <c r="T2474">
        <f t="shared" si="1793"/>
        <v>0</v>
      </c>
      <c r="U2474">
        <f t="shared" si="1794"/>
        <v>0</v>
      </c>
      <c r="V2474">
        <f t="shared" si="1795"/>
        <v>0</v>
      </c>
      <c r="W2474">
        <f t="shared" si="1796"/>
        <v>0</v>
      </c>
      <c r="X2474">
        <f t="shared" si="1797"/>
        <v>0</v>
      </c>
      <c r="Y2474" s="10" t="e">
        <f t="shared" si="1798"/>
        <v>#VALUE!</v>
      </c>
      <c r="Z2474" t="e">
        <f t="shared" si="1799"/>
        <v>#VALUE!</v>
      </c>
      <c r="AA2474" t="e">
        <f t="shared" si="1800"/>
        <v>#VALUE!</v>
      </c>
      <c r="AB2474" t="e">
        <f t="shared" si="1801"/>
        <v>#VALUE!</v>
      </c>
      <c r="AC2474" t="e">
        <f t="shared" si="1802"/>
        <v>#VALUE!</v>
      </c>
      <c r="AD2474" t="e">
        <f t="shared" si="1803"/>
        <v>#VALUE!</v>
      </c>
      <c r="AE2474" t="e">
        <f t="shared" si="1804"/>
        <v>#VALUE!</v>
      </c>
      <c r="AF2474" t="e">
        <f t="shared" si="1805"/>
        <v>#VALUE!</v>
      </c>
      <c r="AG2474" t="e">
        <f t="shared" si="1806"/>
        <v>#VALUE!</v>
      </c>
      <c r="AH2474" t="e">
        <f t="shared" si="1807"/>
        <v>#VALUE!</v>
      </c>
      <c r="BJ2474">
        <f t="shared" si="1808"/>
        <v>0</v>
      </c>
    </row>
    <row r="2475" spans="11:62" x14ac:dyDescent="0.2">
      <c r="K2475">
        <f>WeedDataInput!F2473</f>
        <v>0</v>
      </c>
      <c r="L2475">
        <f>WeedDataInput!G2473</f>
        <v>0</v>
      </c>
      <c r="M2475" s="10" t="str">
        <f t="shared" si="1786"/>
        <v>;0</v>
      </c>
      <c r="N2475" t="str">
        <f t="shared" si="1787"/>
        <v>;0</v>
      </c>
      <c r="O2475" t="str">
        <f t="shared" si="1788"/>
        <v>0</v>
      </c>
      <c r="P2475">
        <f t="shared" si="1789"/>
        <v>0</v>
      </c>
      <c r="Q2475">
        <f t="shared" si="1790"/>
        <v>0</v>
      </c>
      <c r="R2475">
        <f t="shared" si="1791"/>
        <v>0</v>
      </c>
      <c r="S2475">
        <f t="shared" si="1792"/>
        <v>0</v>
      </c>
      <c r="T2475">
        <f t="shared" si="1793"/>
        <v>0</v>
      </c>
      <c r="U2475">
        <f t="shared" si="1794"/>
        <v>0</v>
      </c>
      <c r="V2475">
        <f t="shared" si="1795"/>
        <v>0</v>
      </c>
      <c r="W2475">
        <f t="shared" si="1796"/>
        <v>0</v>
      </c>
      <c r="X2475">
        <f t="shared" si="1797"/>
        <v>0</v>
      </c>
      <c r="Y2475" s="10" t="e">
        <f t="shared" si="1798"/>
        <v>#VALUE!</v>
      </c>
      <c r="Z2475" t="e">
        <f t="shared" si="1799"/>
        <v>#VALUE!</v>
      </c>
      <c r="AA2475" t="e">
        <f t="shared" si="1800"/>
        <v>#VALUE!</v>
      </c>
      <c r="AB2475" t="e">
        <f t="shared" si="1801"/>
        <v>#VALUE!</v>
      </c>
      <c r="AC2475" t="e">
        <f t="shared" si="1802"/>
        <v>#VALUE!</v>
      </c>
      <c r="AD2475" t="e">
        <f t="shared" si="1803"/>
        <v>#VALUE!</v>
      </c>
      <c r="AE2475" t="e">
        <f t="shared" si="1804"/>
        <v>#VALUE!</v>
      </c>
      <c r="AF2475" t="e">
        <f t="shared" si="1805"/>
        <v>#VALUE!</v>
      </c>
      <c r="AG2475" t="e">
        <f t="shared" si="1806"/>
        <v>#VALUE!</v>
      </c>
      <c r="AH2475" t="e">
        <f t="shared" si="1807"/>
        <v>#VALUE!</v>
      </c>
      <c r="BJ2475">
        <f t="shared" si="1808"/>
        <v>0</v>
      </c>
    </row>
    <row r="2476" spans="11:62" x14ac:dyDescent="0.2">
      <c r="K2476">
        <f>WeedDataInput!F2474</f>
        <v>0</v>
      </c>
      <c r="L2476">
        <f>WeedDataInput!G2474</f>
        <v>0</v>
      </c>
      <c r="M2476" s="10" t="str">
        <f t="shared" ref="M2476:M2539" si="1809">";"&amp;L2476</f>
        <v>;0</v>
      </c>
      <c r="N2476" t="str">
        <f t="shared" ref="N2476:N2539" si="1810">TRIM(M2476)</f>
        <v>;0</v>
      </c>
      <c r="O2476" t="str">
        <f t="shared" ref="O2476:O2539" si="1811">_xlfn.TEXTAFTER(N2476,";")</f>
        <v>0</v>
      </c>
      <c r="P2476">
        <f t="shared" ref="P2476:P2539" si="1812">IFERROR(_xlfn.TEXTAFTER(O2476,";"),0)</f>
        <v>0</v>
      </c>
      <c r="Q2476">
        <f t="shared" ref="Q2476:Q2539" si="1813">IFERROR(_xlfn.TEXTAFTER(P2476,";"),0)</f>
        <v>0</v>
      </c>
      <c r="R2476">
        <f t="shared" ref="R2476:R2539" si="1814">IFERROR(_xlfn.TEXTAFTER(Q2476,";"),0)</f>
        <v>0</v>
      </c>
      <c r="S2476">
        <f t="shared" ref="S2476:S2539" si="1815">IFERROR(_xlfn.TEXTAFTER(R2476,";"),0)</f>
        <v>0</v>
      </c>
      <c r="T2476">
        <f t="shared" ref="T2476:T2539" si="1816">IFERROR(_xlfn.TEXTAFTER(S2476,";"),0)</f>
        <v>0</v>
      </c>
      <c r="U2476">
        <f t="shared" ref="U2476:U2539" si="1817">IFERROR(_xlfn.TEXTAFTER(T2476,";"),0)</f>
        <v>0</v>
      </c>
      <c r="V2476">
        <f t="shared" ref="V2476:V2539" si="1818">IFERROR(_xlfn.TEXTAFTER(U2476,";"),0)</f>
        <v>0</v>
      </c>
      <c r="W2476">
        <f t="shared" ref="W2476:W2539" si="1819">IFERROR(_xlfn.TEXTAFTER(V2476,";"),0)</f>
        <v>0</v>
      </c>
      <c r="X2476">
        <f t="shared" ref="X2476:X2539" si="1820">IFERROR(_xlfn.TEXTAFTER(W2476,";"),0)</f>
        <v>0</v>
      </c>
      <c r="Y2476" s="10" t="e">
        <f t="shared" ref="Y2476:Y2539" si="1821">MID(M2476,SEARCH(";",M2476)+1,SEARCH(";",M2476,SEARCH(";",M2476)+1)-SEARCH(";",M2476)-1)</f>
        <v>#VALUE!</v>
      </c>
      <c r="Z2476" t="e">
        <f t="shared" ref="Z2476:Z2539" si="1822">MID(O2476,SEARCH(";",O2476)+1,SEARCH(";",O2476,SEARCH(";",O2476)+1)-SEARCH(";",O2476)-1)</f>
        <v>#VALUE!</v>
      </c>
      <c r="AA2476" t="e">
        <f t="shared" ref="AA2476:AA2539" si="1823">MID(P2476,SEARCH(";",P2476)+1,SEARCH(";",P2476,SEARCH(";",P2476)+1)-SEARCH(";",P2476)-1)</f>
        <v>#VALUE!</v>
      </c>
      <c r="AB2476" t="e">
        <f t="shared" ref="AB2476:AB2539" si="1824">MID(Q2476,SEARCH(";",Q2476)+1,SEARCH(";",Q2476,SEARCH(";",Q2476)+1)-SEARCH(";",Q2476)-1)</f>
        <v>#VALUE!</v>
      </c>
      <c r="AC2476" t="e">
        <f t="shared" ref="AC2476:AC2539" si="1825">MID(R2476,SEARCH(";",R2476)+1,SEARCH(";",R2476,SEARCH(";",R2476)+1)-SEARCH(";",R2476)-1)</f>
        <v>#VALUE!</v>
      </c>
      <c r="AD2476" t="e">
        <f t="shared" ref="AD2476:AD2539" si="1826">MID(S2476,SEARCH(";",S2476)+1,SEARCH(";",S2476,SEARCH(";",S2476)+1)-SEARCH(";",S2476)-1)</f>
        <v>#VALUE!</v>
      </c>
      <c r="AE2476" t="e">
        <f t="shared" ref="AE2476:AE2539" si="1827">MID(T2476,SEARCH(";",T2476)+1,SEARCH(";",T2476,SEARCH(";",T2476)+1)-SEARCH(";",T2476)-1)</f>
        <v>#VALUE!</v>
      </c>
      <c r="AF2476" t="e">
        <f t="shared" ref="AF2476:AF2539" si="1828">MID(U2476,SEARCH(";",U2476)+1,SEARCH(";",U2476,SEARCH(";",U2476)+1)-SEARCH(";",U2476)-1)</f>
        <v>#VALUE!</v>
      </c>
      <c r="AG2476" t="e">
        <f t="shared" ref="AG2476:AG2539" si="1829">MID(V2476,SEARCH(";",V2476)+1,SEARCH(";",V2476,SEARCH(";",V2476)+1)-SEARCH(";",V2476)-1)</f>
        <v>#VALUE!</v>
      </c>
      <c r="AH2476" t="e">
        <f t="shared" ref="AH2476:AH2539" si="1830">MID(W2476,SEARCH(";",W2476)+1,SEARCH(";",W2476,SEARCH(";",W2476)+1)-SEARCH(";",W2476)-1)</f>
        <v>#VALUE!</v>
      </c>
      <c r="BJ2476">
        <f t="shared" si="1808"/>
        <v>0</v>
      </c>
    </row>
    <row r="2477" spans="11:62" x14ac:dyDescent="0.2">
      <c r="K2477">
        <f>WeedDataInput!F2475</f>
        <v>0</v>
      </c>
      <c r="L2477">
        <f>WeedDataInput!G2475</f>
        <v>0</v>
      </c>
      <c r="M2477" s="10" t="str">
        <f t="shared" si="1809"/>
        <v>;0</v>
      </c>
      <c r="N2477" t="str">
        <f t="shared" si="1810"/>
        <v>;0</v>
      </c>
      <c r="O2477" t="str">
        <f t="shared" si="1811"/>
        <v>0</v>
      </c>
      <c r="P2477">
        <f t="shared" si="1812"/>
        <v>0</v>
      </c>
      <c r="Q2477">
        <f t="shared" si="1813"/>
        <v>0</v>
      </c>
      <c r="R2477">
        <f t="shared" si="1814"/>
        <v>0</v>
      </c>
      <c r="S2477">
        <f t="shared" si="1815"/>
        <v>0</v>
      </c>
      <c r="T2477">
        <f t="shared" si="1816"/>
        <v>0</v>
      </c>
      <c r="U2477">
        <f t="shared" si="1817"/>
        <v>0</v>
      </c>
      <c r="V2477">
        <f t="shared" si="1818"/>
        <v>0</v>
      </c>
      <c r="W2477">
        <f t="shared" si="1819"/>
        <v>0</v>
      </c>
      <c r="X2477">
        <f t="shared" si="1820"/>
        <v>0</v>
      </c>
      <c r="Y2477" s="10" t="e">
        <f t="shared" si="1821"/>
        <v>#VALUE!</v>
      </c>
      <c r="Z2477" t="e">
        <f t="shared" si="1822"/>
        <v>#VALUE!</v>
      </c>
      <c r="AA2477" t="e">
        <f t="shared" si="1823"/>
        <v>#VALUE!</v>
      </c>
      <c r="AB2477" t="e">
        <f t="shared" si="1824"/>
        <v>#VALUE!</v>
      </c>
      <c r="AC2477" t="e">
        <f t="shared" si="1825"/>
        <v>#VALUE!</v>
      </c>
      <c r="AD2477" t="e">
        <f t="shared" si="1826"/>
        <v>#VALUE!</v>
      </c>
      <c r="AE2477" t="e">
        <f t="shared" si="1827"/>
        <v>#VALUE!</v>
      </c>
      <c r="AF2477" t="e">
        <f t="shared" si="1828"/>
        <v>#VALUE!</v>
      </c>
      <c r="AG2477" t="e">
        <f t="shared" si="1829"/>
        <v>#VALUE!</v>
      </c>
      <c r="AH2477" t="e">
        <f t="shared" si="1830"/>
        <v>#VALUE!</v>
      </c>
      <c r="BJ2477">
        <f t="shared" si="1808"/>
        <v>0</v>
      </c>
    </row>
    <row r="2478" spans="11:62" x14ac:dyDescent="0.2">
      <c r="K2478">
        <f>WeedDataInput!F2476</f>
        <v>0</v>
      </c>
      <c r="L2478">
        <f>WeedDataInput!G2476</f>
        <v>0</v>
      </c>
      <c r="M2478" s="10" t="str">
        <f t="shared" si="1809"/>
        <v>;0</v>
      </c>
      <c r="N2478" t="str">
        <f t="shared" si="1810"/>
        <v>;0</v>
      </c>
      <c r="O2478" t="str">
        <f t="shared" si="1811"/>
        <v>0</v>
      </c>
      <c r="P2478">
        <f t="shared" si="1812"/>
        <v>0</v>
      </c>
      <c r="Q2478">
        <f t="shared" si="1813"/>
        <v>0</v>
      </c>
      <c r="R2478">
        <f t="shared" si="1814"/>
        <v>0</v>
      </c>
      <c r="S2478">
        <f t="shared" si="1815"/>
        <v>0</v>
      </c>
      <c r="T2478">
        <f t="shared" si="1816"/>
        <v>0</v>
      </c>
      <c r="U2478">
        <f t="shared" si="1817"/>
        <v>0</v>
      </c>
      <c r="V2478">
        <f t="shared" si="1818"/>
        <v>0</v>
      </c>
      <c r="W2478">
        <f t="shared" si="1819"/>
        <v>0</v>
      </c>
      <c r="X2478">
        <f t="shared" si="1820"/>
        <v>0</v>
      </c>
      <c r="Y2478" s="10" t="e">
        <f t="shared" si="1821"/>
        <v>#VALUE!</v>
      </c>
      <c r="Z2478" t="e">
        <f t="shared" si="1822"/>
        <v>#VALUE!</v>
      </c>
      <c r="AA2478" t="e">
        <f t="shared" si="1823"/>
        <v>#VALUE!</v>
      </c>
      <c r="AB2478" t="e">
        <f t="shared" si="1824"/>
        <v>#VALUE!</v>
      </c>
      <c r="AC2478" t="e">
        <f t="shared" si="1825"/>
        <v>#VALUE!</v>
      </c>
      <c r="AD2478" t="e">
        <f t="shared" si="1826"/>
        <v>#VALUE!</v>
      </c>
      <c r="AE2478" t="e">
        <f t="shared" si="1827"/>
        <v>#VALUE!</v>
      </c>
      <c r="AF2478" t="e">
        <f t="shared" si="1828"/>
        <v>#VALUE!</v>
      </c>
      <c r="AG2478" t="e">
        <f t="shared" si="1829"/>
        <v>#VALUE!</v>
      </c>
      <c r="AH2478" t="e">
        <f t="shared" si="1830"/>
        <v>#VALUE!</v>
      </c>
      <c r="BJ2478">
        <f t="shared" si="1808"/>
        <v>0</v>
      </c>
    </row>
    <row r="2479" spans="11:62" x14ac:dyDescent="0.2">
      <c r="K2479">
        <f>WeedDataInput!F2477</f>
        <v>0</v>
      </c>
      <c r="L2479">
        <f>WeedDataInput!G2477</f>
        <v>0</v>
      </c>
      <c r="M2479" s="10" t="str">
        <f t="shared" si="1809"/>
        <v>;0</v>
      </c>
      <c r="N2479" t="str">
        <f t="shared" si="1810"/>
        <v>;0</v>
      </c>
      <c r="O2479" t="str">
        <f t="shared" si="1811"/>
        <v>0</v>
      </c>
      <c r="P2479">
        <f t="shared" si="1812"/>
        <v>0</v>
      </c>
      <c r="Q2479">
        <f t="shared" si="1813"/>
        <v>0</v>
      </c>
      <c r="R2479">
        <f t="shared" si="1814"/>
        <v>0</v>
      </c>
      <c r="S2479">
        <f t="shared" si="1815"/>
        <v>0</v>
      </c>
      <c r="T2479">
        <f t="shared" si="1816"/>
        <v>0</v>
      </c>
      <c r="U2479">
        <f t="shared" si="1817"/>
        <v>0</v>
      </c>
      <c r="V2479">
        <f t="shared" si="1818"/>
        <v>0</v>
      </c>
      <c r="W2479">
        <f t="shared" si="1819"/>
        <v>0</v>
      </c>
      <c r="X2479">
        <f t="shared" si="1820"/>
        <v>0</v>
      </c>
      <c r="Y2479" s="10" t="e">
        <f t="shared" si="1821"/>
        <v>#VALUE!</v>
      </c>
      <c r="Z2479" t="e">
        <f t="shared" si="1822"/>
        <v>#VALUE!</v>
      </c>
      <c r="AA2479" t="e">
        <f t="shared" si="1823"/>
        <v>#VALUE!</v>
      </c>
      <c r="AB2479" t="e">
        <f t="shared" si="1824"/>
        <v>#VALUE!</v>
      </c>
      <c r="AC2479" t="e">
        <f t="shared" si="1825"/>
        <v>#VALUE!</v>
      </c>
      <c r="AD2479" t="e">
        <f t="shared" si="1826"/>
        <v>#VALUE!</v>
      </c>
      <c r="AE2479" t="e">
        <f t="shared" si="1827"/>
        <v>#VALUE!</v>
      </c>
      <c r="AF2479" t="e">
        <f t="shared" si="1828"/>
        <v>#VALUE!</v>
      </c>
      <c r="AG2479" t="e">
        <f t="shared" si="1829"/>
        <v>#VALUE!</v>
      </c>
      <c r="AH2479" t="e">
        <f t="shared" si="1830"/>
        <v>#VALUE!</v>
      </c>
      <c r="BJ2479">
        <f t="shared" si="1808"/>
        <v>0</v>
      </c>
    </row>
    <row r="2480" spans="11:62" x14ac:dyDescent="0.2">
      <c r="K2480">
        <f>WeedDataInput!F2478</f>
        <v>0</v>
      </c>
      <c r="L2480">
        <f>WeedDataInput!G2478</f>
        <v>0</v>
      </c>
      <c r="M2480" s="10" t="str">
        <f t="shared" si="1809"/>
        <v>;0</v>
      </c>
      <c r="N2480" t="str">
        <f t="shared" si="1810"/>
        <v>;0</v>
      </c>
      <c r="O2480" t="str">
        <f t="shared" si="1811"/>
        <v>0</v>
      </c>
      <c r="P2480">
        <f t="shared" si="1812"/>
        <v>0</v>
      </c>
      <c r="Q2480">
        <f t="shared" si="1813"/>
        <v>0</v>
      </c>
      <c r="R2480">
        <f t="shared" si="1814"/>
        <v>0</v>
      </c>
      <c r="S2480">
        <f t="shared" si="1815"/>
        <v>0</v>
      </c>
      <c r="T2480">
        <f t="shared" si="1816"/>
        <v>0</v>
      </c>
      <c r="U2480">
        <f t="shared" si="1817"/>
        <v>0</v>
      </c>
      <c r="V2480">
        <f t="shared" si="1818"/>
        <v>0</v>
      </c>
      <c r="W2480">
        <f t="shared" si="1819"/>
        <v>0</v>
      </c>
      <c r="X2480">
        <f t="shared" si="1820"/>
        <v>0</v>
      </c>
      <c r="Y2480" s="10" t="e">
        <f t="shared" si="1821"/>
        <v>#VALUE!</v>
      </c>
      <c r="Z2480" t="e">
        <f t="shared" si="1822"/>
        <v>#VALUE!</v>
      </c>
      <c r="AA2480" t="e">
        <f t="shared" si="1823"/>
        <v>#VALUE!</v>
      </c>
      <c r="AB2480" t="e">
        <f t="shared" si="1824"/>
        <v>#VALUE!</v>
      </c>
      <c r="AC2480" t="e">
        <f t="shared" si="1825"/>
        <v>#VALUE!</v>
      </c>
      <c r="AD2480" t="e">
        <f t="shared" si="1826"/>
        <v>#VALUE!</v>
      </c>
      <c r="AE2480" t="e">
        <f t="shared" si="1827"/>
        <v>#VALUE!</v>
      </c>
      <c r="AF2480" t="e">
        <f t="shared" si="1828"/>
        <v>#VALUE!</v>
      </c>
      <c r="AG2480" t="e">
        <f t="shared" si="1829"/>
        <v>#VALUE!</v>
      </c>
      <c r="AH2480" t="e">
        <f t="shared" si="1830"/>
        <v>#VALUE!</v>
      </c>
      <c r="BJ2480">
        <f t="shared" si="1808"/>
        <v>0</v>
      </c>
    </row>
    <row r="2481" spans="11:62" x14ac:dyDescent="0.2">
      <c r="K2481">
        <f>WeedDataInput!F2479</f>
        <v>0</v>
      </c>
      <c r="L2481">
        <f>WeedDataInput!G2479</f>
        <v>0</v>
      </c>
      <c r="M2481" s="10" t="str">
        <f t="shared" si="1809"/>
        <v>;0</v>
      </c>
      <c r="N2481" t="str">
        <f t="shared" si="1810"/>
        <v>;0</v>
      </c>
      <c r="O2481" t="str">
        <f t="shared" si="1811"/>
        <v>0</v>
      </c>
      <c r="P2481">
        <f t="shared" si="1812"/>
        <v>0</v>
      </c>
      <c r="Q2481">
        <f t="shared" si="1813"/>
        <v>0</v>
      </c>
      <c r="R2481">
        <f t="shared" si="1814"/>
        <v>0</v>
      </c>
      <c r="S2481">
        <f t="shared" si="1815"/>
        <v>0</v>
      </c>
      <c r="T2481">
        <f t="shared" si="1816"/>
        <v>0</v>
      </c>
      <c r="U2481">
        <f t="shared" si="1817"/>
        <v>0</v>
      </c>
      <c r="V2481">
        <f t="shared" si="1818"/>
        <v>0</v>
      </c>
      <c r="W2481">
        <f t="shared" si="1819"/>
        <v>0</v>
      </c>
      <c r="X2481">
        <f t="shared" si="1820"/>
        <v>0</v>
      </c>
      <c r="Y2481" s="10" t="e">
        <f t="shared" si="1821"/>
        <v>#VALUE!</v>
      </c>
      <c r="Z2481" t="e">
        <f t="shared" si="1822"/>
        <v>#VALUE!</v>
      </c>
      <c r="AA2481" t="e">
        <f t="shared" si="1823"/>
        <v>#VALUE!</v>
      </c>
      <c r="AB2481" t="e">
        <f t="shared" si="1824"/>
        <v>#VALUE!</v>
      </c>
      <c r="AC2481" t="e">
        <f t="shared" si="1825"/>
        <v>#VALUE!</v>
      </c>
      <c r="AD2481" t="e">
        <f t="shared" si="1826"/>
        <v>#VALUE!</v>
      </c>
      <c r="AE2481" t="e">
        <f t="shared" si="1827"/>
        <v>#VALUE!</v>
      </c>
      <c r="AF2481" t="e">
        <f t="shared" si="1828"/>
        <v>#VALUE!</v>
      </c>
      <c r="AG2481" t="e">
        <f t="shared" si="1829"/>
        <v>#VALUE!</v>
      </c>
      <c r="AH2481" t="e">
        <f t="shared" si="1830"/>
        <v>#VALUE!</v>
      </c>
      <c r="BJ2481">
        <f t="shared" si="1808"/>
        <v>0</v>
      </c>
    </row>
    <row r="2482" spans="11:62" x14ac:dyDescent="0.2">
      <c r="K2482">
        <f>WeedDataInput!F2480</f>
        <v>0</v>
      </c>
      <c r="L2482">
        <f>WeedDataInput!G2480</f>
        <v>0</v>
      </c>
      <c r="M2482" s="10" t="str">
        <f t="shared" si="1809"/>
        <v>;0</v>
      </c>
      <c r="N2482" t="str">
        <f t="shared" si="1810"/>
        <v>;0</v>
      </c>
      <c r="O2482" t="str">
        <f t="shared" si="1811"/>
        <v>0</v>
      </c>
      <c r="P2482">
        <f t="shared" si="1812"/>
        <v>0</v>
      </c>
      <c r="Q2482">
        <f t="shared" si="1813"/>
        <v>0</v>
      </c>
      <c r="R2482">
        <f t="shared" si="1814"/>
        <v>0</v>
      </c>
      <c r="S2482">
        <f t="shared" si="1815"/>
        <v>0</v>
      </c>
      <c r="T2482">
        <f t="shared" si="1816"/>
        <v>0</v>
      </c>
      <c r="U2482">
        <f t="shared" si="1817"/>
        <v>0</v>
      </c>
      <c r="V2482">
        <f t="shared" si="1818"/>
        <v>0</v>
      </c>
      <c r="W2482">
        <f t="shared" si="1819"/>
        <v>0</v>
      </c>
      <c r="X2482">
        <f t="shared" si="1820"/>
        <v>0</v>
      </c>
      <c r="Y2482" s="10" t="e">
        <f t="shared" si="1821"/>
        <v>#VALUE!</v>
      </c>
      <c r="Z2482" t="e">
        <f t="shared" si="1822"/>
        <v>#VALUE!</v>
      </c>
      <c r="AA2482" t="e">
        <f t="shared" si="1823"/>
        <v>#VALUE!</v>
      </c>
      <c r="AB2482" t="e">
        <f t="shared" si="1824"/>
        <v>#VALUE!</v>
      </c>
      <c r="AC2482" t="e">
        <f t="shared" si="1825"/>
        <v>#VALUE!</v>
      </c>
      <c r="AD2482" t="e">
        <f t="shared" si="1826"/>
        <v>#VALUE!</v>
      </c>
      <c r="AE2482" t="e">
        <f t="shared" si="1827"/>
        <v>#VALUE!</v>
      </c>
      <c r="AF2482" t="e">
        <f t="shared" si="1828"/>
        <v>#VALUE!</v>
      </c>
      <c r="AG2482" t="e">
        <f t="shared" si="1829"/>
        <v>#VALUE!</v>
      </c>
      <c r="AH2482" t="e">
        <f t="shared" si="1830"/>
        <v>#VALUE!</v>
      </c>
      <c r="BJ2482">
        <f t="shared" si="1808"/>
        <v>0</v>
      </c>
    </row>
    <row r="2483" spans="11:62" x14ac:dyDescent="0.2">
      <c r="K2483">
        <f>WeedDataInput!F2481</f>
        <v>0</v>
      </c>
      <c r="L2483">
        <f>WeedDataInput!G2481</f>
        <v>0</v>
      </c>
      <c r="M2483" s="10" t="str">
        <f t="shared" si="1809"/>
        <v>;0</v>
      </c>
      <c r="N2483" t="str">
        <f t="shared" si="1810"/>
        <v>;0</v>
      </c>
      <c r="O2483" t="str">
        <f t="shared" si="1811"/>
        <v>0</v>
      </c>
      <c r="P2483">
        <f t="shared" si="1812"/>
        <v>0</v>
      </c>
      <c r="Q2483">
        <f t="shared" si="1813"/>
        <v>0</v>
      </c>
      <c r="R2483">
        <f t="shared" si="1814"/>
        <v>0</v>
      </c>
      <c r="S2483">
        <f t="shared" si="1815"/>
        <v>0</v>
      </c>
      <c r="T2483">
        <f t="shared" si="1816"/>
        <v>0</v>
      </c>
      <c r="U2483">
        <f t="shared" si="1817"/>
        <v>0</v>
      </c>
      <c r="V2483">
        <f t="shared" si="1818"/>
        <v>0</v>
      </c>
      <c r="W2483">
        <f t="shared" si="1819"/>
        <v>0</v>
      </c>
      <c r="X2483">
        <f t="shared" si="1820"/>
        <v>0</v>
      </c>
      <c r="Y2483" s="10" t="e">
        <f t="shared" si="1821"/>
        <v>#VALUE!</v>
      </c>
      <c r="Z2483" t="e">
        <f t="shared" si="1822"/>
        <v>#VALUE!</v>
      </c>
      <c r="AA2483" t="e">
        <f t="shared" si="1823"/>
        <v>#VALUE!</v>
      </c>
      <c r="AB2483" t="e">
        <f t="shared" si="1824"/>
        <v>#VALUE!</v>
      </c>
      <c r="AC2483" t="e">
        <f t="shared" si="1825"/>
        <v>#VALUE!</v>
      </c>
      <c r="AD2483" t="e">
        <f t="shared" si="1826"/>
        <v>#VALUE!</v>
      </c>
      <c r="AE2483" t="e">
        <f t="shared" si="1827"/>
        <v>#VALUE!</v>
      </c>
      <c r="AF2483" t="e">
        <f t="shared" si="1828"/>
        <v>#VALUE!</v>
      </c>
      <c r="AG2483" t="e">
        <f t="shared" si="1829"/>
        <v>#VALUE!</v>
      </c>
      <c r="AH2483" t="e">
        <f t="shared" si="1830"/>
        <v>#VALUE!</v>
      </c>
      <c r="BJ2483">
        <f t="shared" si="1808"/>
        <v>0</v>
      </c>
    </row>
    <row r="2484" spans="11:62" x14ac:dyDescent="0.2">
      <c r="K2484">
        <f>WeedDataInput!F2482</f>
        <v>0</v>
      </c>
      <c r="L2484">
        <f>WeedDataInput!G2482</f>
        <v>0</v>
      </c>
      <c r="M2484" s="10" t="str">
        <f t="shared" si="1809"/>
        <v>;0</v>
      </c>
      <c r="N2484" t="str">
        <f t="shared" si="1810"/>
        <v>;0</v>
      </c>
      <c r="O2484" t="str">
        <f t="shared" si="1811"/>
        <v>0</v>
      </c>
      <c r="P2484">
        <f t="shared" si="1812"/>
        <v>0</v>
      </c>
      <c r="Q2484">
        <f t="shared" si="1813"/>
        <v>0</v>
      </c>
      <c r="R2484">
        <f t="shared" si="1814"/>
        <v>0</v>
      </c>
      <c r="S2484">
        <f t="shared" si="1815"/>
        <v>0</v>
      </c>
      <c r="T2484">
        <f t="shared" si="1816"/>
        <v>0</v>
      </c>
      <c r="U2484">
        <f t="shared" si="1817"/>
        <v>0</v>
      </c>
      <c r="V2484">
        <f t="shared" si="1818"/>
        <v>0</v>
      </c>
      <c r="W2484">
        <f t="shared" si="1819"/>
        <v>0</v>
      </c>
      <c r="X2484">
        <f t="shared" si="1820"/>
        <v>0</v>
      </c>
      <c r="Y2484" s="10" t="e">
        <f t="shared" si="1821"/>
        <v>#VALUE!</v>
      </c>
      <c r="Z2484" t="e">
        <f t="shared" si="1822"/>
        <v>#VALUE!</v>
      </c>
      <c r="AA2484" t="e">
        <f t="shared" si="1823"/>
        <v>#VALUE!</v>
      </c>
      <c r="AB2484" t="e">
        <f t="shared" si="1824"/>
        <v>#VALUE!</v>
      </c>
      <c r="AC2484" t="e">
        <f t="shared" si="1825"/>
        <v>#VALUE!</v>
      </c>
      <c r="AD2484" t="e">
        <f t="shared" si="1826"/>
        <v>#VALUE!</v>
      </c>
      <c r="AE2484" t="e">
        <f t="shared" si="1827"/>
        <v>#VALUE!</v>
      </c>
      <c r="AF2484" t="e">
        <f t="shared" si="1828"/>
        <v>#VALUE!</v>
      </c>
      <c r="AG2484" t="e">
        <f t="shared" si="1829"/>
        <v>#VALUE!</v>
      </c>
      <c r="AH2484" t="e">
        <f t="shared" si="1830"/>
        <v>#VALUE!</v>
      </c>
      <c r="BJ2484">
        <f t="shared" si="1808"/>
        <v>0</v>
      </c>
    </row>
    <row r="2485" spans="11:62" x14ac:dyDescent="0.2">
      <c r="K2485">
        <f>WeedDataInput!F2483</f>
        <v>0</v>
      </c>
      <c r="L2485">
        <f>WeedDataInput!G2483</f>
        <v>0</v>
      </c>
      <c r="M2485" s="10" t="str">
        <f t="shared" si="1809"/>
        <v>;0</v>
      </c>
      <c r="N2485" t="str">
        <f t="shared" si="1810"/>
        <v>;0</v>
      </c>
      <c r="O2485" t="str">
        <f t="shared" si="1811"/>
        <v>0</v>
      </c>
      <c r="P2485">
        <f t="shared" si="1812"/>
        <v>0</v>
      </c>
      <c r="Q2485">
        <f t="shared" si="1813"/>
        <v>0</v>
      </c>
      <c r="R2485">
        <f t="shared" si="1814"/>
        <v>0</v>
      </c>
      <c r="S2485">
        <f t="shared" si="1815"/>
        <v>0</v>
      </c>
      <c r="T2485">
        <f t="shared" si="1816"/>
        <v>0</v>
      </c>
      <c r="U2485">
        <f t="shared" si="1817"/>
        <v>0</v>
      </c>
      <c r="V2485">
        <f t="shared" si="1818"/>
        <v>0</v>
      </c>
      <c r="W2485">
        <f t="shared" si="1819"/>
        <v>0</v>
      </c>
      <c r="X2485">
        <f t="shared" si="1820"/>
        <v>0</v>
      </c>
      <c r="Y2485" s="10" t="e">
        <f t="shared" si="1821"/>
        <v>#VALUE!</v>
      </c>
      <c r="Z2485" t="e">
        <f t="shared" si="1822"/>
        <v>#VALUE!</v>
      </c>
      <c r="AA2485" t="e">
        <f t="shared" si="1823"/>
        <v>#VALUE!</v>
      </c>
      <c r="AB2485" t="e">
        <f t="shared" si="1824"/>
        <v>#VALUE!</v>
      </c>
      <c r="AC2485" t="e">
        <f t="shared" si="1825"/>
        <v>#VALUE!</v>
      </c>
      <c r="AD2485" t="e">
        <f t="shared" si="1826"/>
        <v>#VALUE!</v>
      </c>
      <c r="AE2485" t="e">
        <f t="shared" si="1827"/>
        <v>#VALUE!</v>
      </c>
      <c r="AF2485" t="e">
        <f t="shared" si="1828"/>
        <v>#VALUE!</v>
      </c>
      <c r="AG2485" t="e">
        <f t="shared" si="1829"/>
        <v>#VALUE!</v>
      </c>
      <c r="AH2485" t="e">
        <f t="shared" si="1830"/>
        <v>#VALUE!</v>
      </c>
      <c r="BJ2485">
        <f t="shared" si="1808"/>
        <v>0</v>
      </c>
    </row>
    <row r="2486" spans="11:62" x14ac:dyDescent="0.2">
      <c r="K2486">
        <f>WeedDataInput!F2484</f>
        <v>0</v>
      </c>
      <c r="L2486">
        <f>WeedDataInput!G2484</f>
        <v>0</v>
      </c>
      <c r="M2486" s="10" t="str">
        <f t="shared" si="1809"/>
        <v>;0</v>
      </c>
      <c r="N2486" t="str">
        <f t="shared" si="1810"/>
        <v>;0</v>
      </c>
      <c r="O2486" t="str">
        <f t="shared" si="1811"/>
        <v>0</v>
      </c>
      <c r="P2486">
        <f t="shared" si="1812"/>
        <v>0</v>
      </c>
      <c r="Q2486">
        <f t="shared" si="1813"/>
        <v>0</v>
      </c>
      <c r="R2486">
        <f t="shared" si="1814"/>
        <v>0</v>
      </c>
      <c r="S2486">
        <f t="shared" si="1815"/>
        <v>0</v>
      </c>
      <c r="T2486">
        <f t="shared" si="1816"/>
        <v>0</v>
      </c>
      <c r="U2486">
        <f t="shared" si="1817"/>
        <v>0</v>
      </c>
      <c r="V2486">
        <f t="shared" si="1818"/>
        <v>0</v>
      </c>
      <c r="W2486">
        <f t="shared" si="1819"/>
        <v>0</v>
      </c>
      <c r="X2486">
        <f t="shared" si="1820"/>
        <v>0</v>
      </c>
      <c r="Y2486" s="10" t="e">
        <f t="shared" si="1821"/>
        <v>#VALUE!</v>
      </c>
      <c r="Z2486" t="e">
        <f t="shared" si="1822"/>
        <v>#VALUE!</v>
      </c>
      <c r="AA2486" t="e">
        <f t="shared" si="1823"/>
        <v>#VALUE!</v>
      </c>
      <c r="AB2486" t="e">
        <f t="shared" si="1824"/>
        <v>#VALUE!</v>
      </c>
      <c r="AC2486" t="e">
        <f t="shared" si="1825"/>
        <v>#VALUE!</v>
      </c>
      <c r="AD2486" t="e">
        <f t="shared" si="1826"/>
        <v>#VALUE!</v>
      </c>
      <c r="AE2486" t="e">
        <f t="shared" si="1827"/>
        <v>#VALUE!</v>
      </c>
      <c r="AF2486" t="e">
        <f t="shared" si="1828"/>
        <v>#VALUE!</v>
      </c>
      <c r="AG2486" t="e">
        <f t="shared" si="1829"/>
        <v>#VALUE!</v>
      </c>
      <c r="AH2486" t="e">
        <f t="shared" si="1830"/>
        <v>#VALUE!</v>
      </c>
      <c r="BJ2486">
        <f t="shared" si="1808"/>
        <v>0</v>
      </c>
    </row>
    <row r="2487" spans="11:62" x14ac:dyDescent="0.2">
      <c r="K2487">
        <f>WeedDataInput!F2485</f>
        <v>0</v>
      </c>
      <c r="L2487">
        <f>WeedDataInput!G2485</f>
        <v>0</v>
      </c>
      <c r="M2487" s="10" t="str">
        <f t="shared" si="1809"/>
        <v>;0</v>
      </c>
      <c r="N2487" t="str">
        <f t="shared" si="1810"/>
        <v>;0</v>
      </c>
      <c r="O2487" t="str">
        <f t="shared" si="1811"/>
        <v>0</v>
      </c>
      <c r="P2487">
        <f t="shared" si="1812"/>
        <v>0</v>
      </c>
      <c r="Q2487">
        <f t="shared" si="1813"/>
        <v>0</v>
      </c>
      <c r="R2487">
        <f t="shared" si="1814"/>
        <v>0</v>
      </c>
      <c r="S2487">
        <f t="shared" si="1815"/>
        <v>0</v>
      </c>
      <c r="T2487">
        <f t="shared" si="1816"/>
        <v>0</v>
      </c>
      <c r="U2487">
        <f t="shared" si="1817"/>
        <v>0</v>
      </c>
      <c r="V2487">
        <f t="shared" si="1818"/>
        <v>0</v>
      </c>
      <c r="W2487">
        <f t="shared" si="1819"/>
        <v>0</v>
      </c>
      <c r="X2487">
        <f t="shared" si="1820"/>
        <v>0</v>
      </c>
      <c r="Y2487" s="10" t="e">
        <f t="shared" si="1821"/>
        <v>#VALUE!</v>
      </c>
      <c r="Z2487" t="e">
        <f t="shared" si="1822"/>
        <v>#VALUE!</v>
      </c>
      <c r="AA2487" t="e">
        <f t="shared" si="1823"/>
        <v>#VALUE!</v>
      </c>
      <c r="AB2487" t="e">
        <f t="shared" si="1824"/>
        <v>#VALUE!</v>
      </c>
      <c r="AC2487" t="e">
        <f t="shared" si="1825"/>
        <v>#VALUE!</v>
      </c>
      <c r="AD2487" t="e">
        <f t="shared" si="1826"/>
        <v>#VALUE!</v>
      </c>
      <c r="AE2487" t="e">
        <f t="shared" si="1827"/>
        <v>#VALUE!</v>
      </c>
      <c r="AF2487" t="e">
        <f t="shared" si="1828"/>
        <v>#VALUE!</v>
      </c>
      <c r="AG2487" t="e">
        <f t="shared" si="1829"/>
        <v>#VALUE!</v>
      </c>
      <c r="AH2487" t="e">
        <f t="shared" si="1830"/>
        <v>#VALUE!</v>
      </c>
      <c r="BJ2487">
        <f t="shared" si="1808"/>
        <v>0</v>
      </c>
    </row>
    <row r="2488" spans="11:62" x14ac:dyDescent="0.2">
      <c r="K2488">
        <f>WeedDataInput!F2486</f>
        <v>0</v>
      </c>
      <c r="L2488">
        <f>WeedDataInput!G2486</f>
        <v>0</v>
      </c>
      <c r="M2488" s="10" t="str">
        <f t="shared" si="1809"/>
        <v>;0</v>
      </c>
      <c r="N2488" t="str">
        <f t="shared" si="1810"/>
        <v>;0</v>
      </c>
      <c r="O2488" t="str">
        <f t="shared" si="1811"/>
        <v>0</v>
      </c>
      <c r="P2488">
        <f t="shared" si="1812"/>
        <v>0</v>
      </c>
      <c r="Q2488">
        <f t="shared" si="1813"/>
        <v>0</v>
      </c>
      <c r="R2488">
        <f t="shared" si="1814"/>
        <v>0</v>
      </c>
      <c r="S2488">
        <f t="shared" si="1815"/>
        <v>0</v>
      </c>
      <c r="T2488">
        <f t="shared" si="1816"/>
        <v>0</v>
      </c>
      <c r="U2488">
        <f t="shared" si="1817"/>
        <v>0</v>
      </c>
      <c r="V2488">
        <f t="shared" si="1818"/>
        <v>0</v>
      </c>
      <c r="W2488">
        <f t="shared" si="1819"/>
        <v>0</v>
      </c>
      <c r="X2488">
        <f t="shared" si="1820"/>
        <v>0</v>
      </c>
      <c r="Y2488" s="10" t="e">
        <f t="shared" si="1821"/>
        <v>#VALUE!</v>
      </c>
      <c r="Z2488" t="e">
        <f t="shared" si="1822"/>
        <v>#VALUE!</v>
      </c>
      <c r="AA2488" t="e">
        <f t="shared" si="1823"/>
        <v>#VALUE!</v>
      </c>
      <c r="AB2488" t="e">
        <f t="shared" si="1824"/>
        <v>#VALUE!</v>
      </c>
      <c r="AC2488" t="e">
        <f t="shared" si="1825"/>
        <v>#VALUE!</v>
      </c>
      <c r="AD2488" t="e">
        <f t="shared" si="1826"/>
        <v>#VALUE!</v>
      </c>
      <c r="AE2488" t="e">
        <f t="shared" si="1827"/>
        <v>#VALUE!</v>
      </c>
      <c r="AF2488" t="e">
        <f t="shared" si="1828"/>
        <v>#VALUE!</v>
      </c>
      <c r="AG2488" t="e">
        <f t="shared" si="1829"/>
        <v>#VALUE!</v>
      </c>
      <c r="AH2488" t="e">
        <f t="shared" si="1830"/>
        <v>#VALUE!</v>
      </c>
      <c r="BJ2488">
        <f t="shared" si="1808"/>
        <v>0</v>
      </c>
    </row>
    <row r="2489" spans="11:62" x14ac:dyDescent="0.2">
      <c r="K2489">
        <f>WeedDataInput!F2487</f>
        <v>0</v>
      </c>
      <c r="L2489">
        <f>WeedDataInput!G2487</f>
        <v>0</v>
      </c>
      <c r="M2489" s="10" t="str">
        <f t="shared" si="1809"/>
        <v>;0</v>
      </c>
      <c r="N2489" t="str">
        <f t="shared" si="1810"/>
        <v>;0</v>
      </c>
      <c r="O2489" t="str">
        <f t="shared" si="1811"/>
        <v>0</v>
      </c>
      <c r="P2489">
        <f t="shared" si="1812"/>
        <v>0</v>
      </c>
      <c r="Q2489">
        <f t="shared" si="1813"/>
        <v>0</v>
      </c>
      <c r="R2489">
        <f t="shared" si="1814"/>
        <v>0</v>
      </c>
      <c r="S2489">
        <f t="shared" si="1815"/>
        <v>0</v>
      </c>
      <c r="T2489">
        <f t="shared" si="1816"/>
        <v>0</v>
      </c>
      <c r="U2489">
        <f t="shared" si="1817"/>
        <v>0</v>
      </c>
      <c r="V2489">
        <f t="shared" si="1818"/>
        <v>0</v>
      </c>
      <c r="W2489">
        <f t="shared" si="1819"/>
        <v>0</v>
      </c>
      <c r="X2489">
        <f t="shared" si="1820"/>
        <v>0</v>
      </c>
      <c r="Y2489" s="10" t="e">
        <f t="shared" si="1821"/>
        <v>#VALUE!</v>
      </c>
      <c r="Z2489" t="e">
        <f t="shared" si="1822"/>
        <v>#VALUE!</v>
      </c>
      <c r="AA2489" t="e">
        <f t="shared" si="1823"/>
        <v>#VALUE!</v>
      </c>
      <c r="AB2489" t="e">
        <f t="shared" si="1824"/>
        <v>#VALUE!</v>
      </c>
      <c r="AC2489" t="e">
        <f t="shared" si="1825"/>
        <v>#VALUE!</v>
      </c>
      <c r="AD2489" t="e">
        <f t="shared" si="1826"/>
        <v>#VALUE!</v>
      </c>
      <c r="AE2489" t="e">
        <f t="shared" si="1827"/>
        <v>#VALUE!</v>
      </c>
      <c r="AF2489" t="e">
        <f t="shared" si="1828"/>
        <v>#VALUE!</v>
      </c>
      <c r="AG2489" t="e">
        <f t="shared" si="1829"/>
        <v>#VALUE!</v>
      </c>
      <c r="AH2489" t="e">
        <f t="shared" si="1830"/>
        <v>#VALUE!</v>
      </c>
      <c r="BJ2489">
        <f t="shared" si="1808"/>
        <v>0</v>
      </c>
    </row>
    <row r="2490" spans="11:62" x14ac:dyDescent="0.2">
      <c r="K2490">
        <f>WeedDataInput!F2488</f>
        <v>0</v>
      </c>
      <c r="L2490">
        <f>WeedDataInput!G2488</f>
        <v>0</v>
      </c>
      <c r="M2490" s="10" t="str">
        <f t="shared" si="1809"/>
        <v>;0</v>
      </c>
      <c r="N2490" t="str">
        <f t="shared" si="1810"/>
        <v>;0</v>
      </c>
      <c r="O2490" t="str">
        <f t="shared" si="1811"/>
        <v>0</v>
      </c>
      <c r="P2490">
        <f t="shared" si="1812"/>
        <v>0</v>
      </c>
      <c r="Q2490">
        <f t="shared" si="1813"/>
        <v>0</v>
      </c>
      <c r="R2490">
        <f t="shared" si="1814"/>
        <v>0</v>
      </c>
      <c r="S2490">
        <f t="shared" si="1815"/>
        <v>0</v>
      </c>
      <c r="T2490">
        <f t="shared" si="1816"/>
        <v>0</v>
      </c>
      <c r="U2490">
        <f t="shared" si="1817"/>
        <v>0</v>
      </c>
      <c r="V2490">
        <f t="shared" si="1818"/>
        <v>0</v>
      </c>
      <c r="W2490">
        <f t="shared" si="1819"/>
        <v>0</v>
      </c>
      <c r="X2490">
        <f t="shared" si="1820"/>
        <v>0</v>
      </c>
      <c r="Y2490" s="10" t="e">
        <f t="shared" si="1821"/>
        <v>#VALUE!</v>
      </c>
      <c r="Z2490" t="e">
        <f t="shared" si="1822"/>
        <v>#VALUE!</v>
      </c>
      <c r="AA2490" t="e">
        <f t="shared" si="1823"/>
        <v>#VALUE!</v>
      </c>
      <c r="AB2490" t="e">
        <f t="shared" si="1824"/>
        <v>#VALUE!</v>
      </c>
      <c r="AC2490" t="e">
        <f t="shared" si="1825"/>
        <v>#VALUE!</v>
      </c>
      <c r="AD2490" t="e">
        <f t="shared" si="1826"/>
        <v>#VALUE!</v>
      </c>
      <c r="AE2490" t="e">
        <f t="shared" si="1827"/>
        <v>#VALUE!</v>
      </c>
      <c r="AF2490" t="e">
        <f t="shared" si="1828"/>
        <v>#VALUE!</v>
      </c>
      <c r="AG2490" t="e">
        <f t="shared" si="1829"/>
        <v>#VALUE!</v>
      </c>
      <c r="AH2490" t="e">
        <f t="shared" si="1830"/>
        <v>#VALUE!</v>
      </c>
      <c r="BJ2490">
        <f t="shared" si="1808"/>
        <v>0</v>
      </c>
    </row>
    <row r="2491" spans="11:62" x14ac:dyDescent="0.2">
      <c r="K2491">
        <f>WeedDataInput!F2489</f>
        <v>0</v>
      </c>
      <c r="L2491">
        <f>WeedDataInput!G2489</f>
        <v>0</v>
      </c>
      <c r="M2491" s="10" t="str">
        <f t="shared" si="1809"/>
        <v>;0</v>
      </c>
      <c r="N2491" t="str">
        <f t="shared" si="1810"/>
        <v>;0</v>
      </c>
      <c r="O2491" t="str">
        <f t="shared" si="1811"/>
        <v>0</v>
      </c>
      <c r="P2491">
        <f t="shared" si="1812"/>
        <v>0</v>
      </c>
      <c r="Q2491">
        <f t="shared" si="1813"/>
        <v>0</v>
      </c>
      <c r="R2491">
        <f t="shared" si="1814"/>
        <v>0</v>
      </c>
      <c r="S2491">
        <f t="shared" si="1815"/>
        <v>0</v>
      </c>
      <c r="T2491">
        <f t="shared" si="1816"/>
        <v>0</v>
      </c>
      <c r="U2491">
        <f t="shared" si="1817"/>
        <v>0</v>
      </c>
      <c r="V2491">
        <f t="shared" si="1818"/>
        <v>0</v>
      </c>
      <c r="W2491">
        <f t="shared" si="1819"/>
        <v>0</v>
      </c>
      <c r="X2491">
        <f t="shared" si="1820"/>
        <v>0</v>
      </c>
      <c r="Y2491" s="10" t="e">
        <f t="shared" si="1821"/>
        <v>#VALUE!</v>
      </c>
      <c r="Z2491" t="e">
        <f t="shared" si="1822"/>
        <v>#VALUE!</v>
      </c>
      <c r="AA2491" t="e">
        <f t="shared" si="1823"/>
        <v>#VALUE!</v>
      </c>
      <c r="AB2491" t="e">
        <f t="shared" si="1824"/>
        <v>#VALUE!</v>
      </c>
      <c r="AC2491" t="e">
        <f t="shared" si="1825"/>
        <v>#VALUE!</v>
      </c>
      <c r="AD2491" t="e">
        <f t="shared" si="1826"/>
        <v>#VALUE!</v>
      </c>
      <c r="AE2491" t="e">
        <f t="shared" si="1827"/>
        <v>#VALUE!</v>
      </c>
      <c r="AF2491" t="e">
        <f t="shared" si="1828"/>
        <v>#VALUE!</v>
      </c>
      <c r="AG2491" t="e">
        <f t="shared" si="1829"/>
        <v>#VALUE!</v>
      </c>
      <c r="AH2491" t="e">
        <f t="shared" si="1830"/>
        <v>#VALUE!</v>
      </c>
      <c r="BJ2491">
        <f t="shared" si="1808"/>
        <v>0</v>
      </c>
    </row>
    <row r="2492" spans="11:62" x14ac:dyDescent="0.2">
      <c r="K2492">
        <f>WeedDataInput!F2490</f>
        <v>0</v>
      </c>
      <c r="L2492">
        <f>WeedDataInput!G2490</f>
        <v>0</v>
      </c>
      <c r="M2492" s="10" t="str">
        <f t="shared" si="1809"/>
        <v>;0</v>
      </c>
      <c r="N2492" t="str">
        <f t="shared" si="1810"/>
        <v>;0</v>
      </c>
      <c r="O2492" t="str">
        <f t="shared" si="1811"/>
        <v>0</v>
      </c>
      <c r="P2492">
        <f t="shared" si="1812"/>
        <v>0</v>
      </c>
      <c r="Q2492">
        <f t="shared" si="1813"/>
        <v>0</v>
      </c>
      <c r="R2492">
        <f t="shared" si="1814"/>
        <v>0</v>
      </c>
      <c r="S2492">
        <f t="shared" si="1815"/>
        <v>0</v>
      </c>
      <c r="T2492">
        <f t="shared" si="1816"/>
        <v>0</v>
      </c>
      <c r="U2492">
        <f t="shared" si="1817"/>
        <v>0</v>
      </c>
      <c r="V2492">
        <f t="shared" si="1818"/>
        <v>0</v>
      </c>
      <c r="W2492">
        <f t="shared" si="1819"/>
        <v>0</v>
      </c>
      <c r="X2492">
        <f t="shared" si="1820"/>
        <v>0</v>
      </c>
      <c r="Y2492" s="10" t="e">
        <f t="shared" si="1821"/>
        <v>#VALUE!</v>
      </c>
      <c r="Z2492" t="e">
        <f t="shared" si="1822"/>
        <v>#VALUE!</v>
      </c>
      <c r="AA2492" t="e">
        <f t="shared" si="1823"/>
        <v>#VALUE!</v>
      </c>
      <c r="AB2492" t="e">
        <f t="shared" si="1824"/>
        <v>#VALUE!</v>
      </c>
      <c r="AC2492" t="e">
        <f t="shared" si="1825"/>
        <v>#VALUE!</v>
      </c>
      <c r="AD2492" t="e">
        <f t="shared" si="1826"/>
        <v>#VALUE!</v>
      </c>
      <c r="AE2492" t="e">
        <f t="shared" si="1827"/>
        <v>#VALUE!</v>
      </c>
      <c r="AF2492" t="e">
        <f t="shared" si="1828"/>
        <v>#VALUE!</v>
      </c>
      <c r="AG2492" t="e">
        <f t="shared" si="1829"/>
        <v>#VALUE!</v>
      </c>
      <c r="AH2492" t="e">
        <f t="shared" si="1830"/>
        <v>#VALUE!</v>
      </c>
      <c r="BJ2492">
        <f t="shared" si="1808"/>
        <v>0</v>
      </c>
    </row>
    <row r="2493" spans="11:62" x14ac:dyDescent="0.2">
      <c r="K2493">
        <f>WeedDataInput!F2491</f>
        <v>0</v>
      </c>
      <c r="L2493">
        <f>WeedDataInput!G2491</f>
        <v>0</v>
      </c>
      <c r="M2493" s="10" t="str">
        <f t="shared" si="1809"/>
        <v>;0</v>
      </c>
      <c r="N2493" t="str">
        <f t="shared" si="1810"/>
        <v>;0</v>
      </c>
      <c r="O2493" t="str">
        <f t="shared" si="1811"/>
        <v>0</v>
      </c>
      <c r="P2493">
        <f t="shared" si="1812"/>
        <v>0</v>
      </c>
      <c r="Q2493">
        <f t="shared" si="1813"/>
        <v>0</v>
      </c>
      <c r="R2493">
        <f t="shared" si="1814"/>
        <v>0</v>
      </c>
      <c r="S2493">
        <f t="shared" si="1815"/>
        <v>0</v>
      </c>
      <c r="T2493">
        <f t="shared" si="1816"/>
        <v>0</v>
      </c>
      <c r="U2493">
        <f t="shared" si="1817"/>
        <v>0</v>
      </c>
      <c r="V2493">
        <f t="shared" si="1818"/>
        <v>0</v>
      </c>
      <c r="W2493">
        <f t="shared" si="1819"/>
        <v>0</v>
      </c>
      <c r="X2493">
        <f t="shared" si="1820"/>
        <v>0</v>
      </c>
      <c r="Y2493" s="10" t="e">
        <f t="shared" si="1821"/>
        <v>#VALUE!</v>
      </c>
      <c r="Z2493" t="e">
        <f t="shared" si="1822"/>
        <v>#VALUE!</v>
      </c>
      <c r="AA2493" t="e">
        <f t="shared" si="1823"/>
        <v>#VALUE!</v>
      </c>
      <c r="AB2493" t="e">
        <f t="shared" si="1824"/>
        <v>#VALUE!</v>
      </c>
      <c r="AC2493" t="e">
        <f t="shared" si="1825"/>
        <v>#VALUE!</v>
      </c>
      <c r="AD2493" t="e">
        <f t="shared" si="1826"/>
        <v>#VALUE!</v>
      </c>
      <c r="AE2493" t="e">
        <f t="shared" si="1827"/>
        <v>#VALUE!</v>
      </c>
      <c r="AF2493" t="e">
        <f t="shared" si="1828"/>
        <v>#VALUE!</v>
      </c>
      <c r="AG2493" t="e">
        <f t="shared" si="1829"/>
        <v>#VALUE!</v>
      </c>
      <c r="AH2493" t="e">
        <f t="shared" si="1830"/>
        <v>#VALUE!</v>
      </c>
      <c r="BJ2493">
        <f t="shared" si="1808"/>
        <v>0</v>
      </c>
    </row>
    <row r="2494" spans="11:62" x14ac:dyDescent="0.2">
      <c r="K2494">
        <f>WeedDataInput!F2492</f>
        <v>0</v>
      </c>
      <c r="L2494">
        <f>WeedDataInput!G2492</f>
        <v>0</v>
      </c>
      <c r="M2494" s="10" t="str">
        <f t="shared" si="1809"/>
        <v>;0</v>
      </c>
      <c r="N2494" t="str">
        <f t="shared" si="1810"/>
        <v>;0</v>
      </c>
      <c r="O2494" t="str">
        <f t="shared" si="1811"/>
        <v>0</v>
      </c>
      <c r="P2494">
        <f t="shared" si="1812"/>
        <v>0</v>
      </c>
      <c r="Q2494">
        <f t="shared" si="1813"/>
        <v>0</v>
      </c>
      <c r="R2494">
        <f t="shared" si="1814"/>
        <v>0</v>
      </c>
      <c r="S2494">
        <f t="shared" si="1815"/>
        <v>0</v>
      </c>
      <c r="T2494">
        <f t="shared" si="1816"/>
        <v>0</v>
      </c>
      <c r="U2494">
        <f t="shared" si="1817"/>
        <v>0</v>
      </c>
      <c r="V2494">
        <f t="shared" si="1818"/>
        <v>0</v>
      </c>
      <c r="W2494">
        <f t="shared" si="1819"/>
        <v>0</v>
      </c>
      <c r="X2494">
        <f t="shared" si="1820"/>
        <v>0</v>
      </c>
      <c r="Y2494" s="10" t="e">
        <f t="shared" si="1821"/>
        <v>#VALUE!</v>
      </c>
      <c r="Z2494" t="e">
        <f t="shared" si="1822"/>
        <v>#VALUE!</v>
      </c>
      <c r="AA2494" t="e">
        <f t="shared" si="1823"/>
        <v>#VALUE!</v>
      </c>
      <c r="AB2494" t="e">
        <f t="shared" si="1824"/>
        <v>#VALUE!</v>
      </c>
      <c r="AC2494" t="e">
        <f t="shared" si="1825"/>
        <v>#VALUE!</v>
      </c>
      <c r="AD2494" t="e">
        <f t="shared" si="1826"/>
        <v>#VALUE!</v>
      </c>
      <c r="AE2494" t="e">
        <f t="shared" si="1827"/>
        <v>#VALUE!</v>
      </c>
      <c r="AF2494" t="e">
        <f t="shared" si="1828"/>
        <v>#VALUE!</v>
      </c>
      <c r="AG2494" t="e">
        <f t="shared" si="1829"/>
        <v>#VALUE!</v>
      </c>
      <c r="AH2494" t="e">
        <f t="shared" si="1830"/>
        <v>#VALUE!</v>
      </c>
      <c r="BJ2494">
        <f t="shared" si="1808"/>
        <v>0</v>
      </c>
    </row>
    <row r="2495" spans="11:62" x14ac:dyDescent="0.2">
      <c r="K2495">
        <f>WeedDataInput!F2493</f>
        <v>0</v>
      </c>
      <c r="L2495">
        <f>WeedDataInput!G2493</f>
        <v>0</v>
      </c>
      <c r="M2495" s="10" t="str">
        <f t="shared" si="1809"/>
        <v>;0</v>
      </c>
      <c r="N2495" t="str">
        <f t="shared" si="1810"/>
        <v>;0</v>
      </c>
      <c r="O2495" t="str">
        <f t="shared" si="1811"/>
        <v>0</v>
      </c>
      <c r="P2495">
        <f t="shared" si="1812"/>
        <v>0</v>
      </c>
      <c r="Q2495">
        <f t="shared" si="1813"/>
        <v>0</v>
      </c>
      <c r="R2495">
        <f t="shared" si="1814"/>
        <v>0</v>
      </c>
      <c r="S2495">
        <f t="shared" si="1815"/>
        <v>0</v>
      </c>
      <c r="T2495">
        <f t="shared" si="1816"/>
        <v>0</v>
      </c>
      <c r="U2495">
        <f t="shared" si="1817"/>
        <v>0</v>
      </c>
      <c r="V2495">
        <f t="shared" si="1818"/>
        <v>0</v>
      </c>
      <c r="W2495">
        <f t="shared" si="1819"/>
        <v>0</v>
      </c>
      <c r="X2495">
        <f t="shared" si="1820"/>
        <v>0</v>
      </c>
      <c r="Y2495" s="10" t="e">
        <f t="shared" si="1821"/>
        <v>#VALUE!</v>
      </c>
      <c r="Z2495" t="e">
        <f t="shared" si="1822"/>
        <v>#VALUE!</v>
      </c>
      <c r="AA2495" t="e">
        <f t="shared" si="1823"/>
        <v>#VALUE!</v>
      </c>
      <c r="AB2495" t="e">
        <f t="shared" si="1824"/>
        <v>#VALUE!</v>
      </c>
      <c r="AC2495" t="e">
        <f t="shared" si="1825"/>
        <v>#VALUE!</v>
      </c>
      <c r="AD2495" t="e">
        <f t="shared" si="1826"/>
        <v>#VALUE!</v>
      </c>
      <c r="AE2495" t="e">
        <f t="shared" si="1827"/>
        <v>#VALUE!</v>
      </c>
      <c r="AF2495" t="e">
        <f t="shared" si="1828"/>
        <v>#VALUE!</v>
      </c>
      <c r="AG2495" t="e">
        <f t="shared" si="1829"/>
        <v>#VALUE!</v>
      </c>
      <c r="AH2495" t="e">
        <f t="shared" si="1830"/>
        <v>#VALUE!</v>
      </c>
      <c r="BJ2495">
        <f t="shared" si="1808"/>
        <v>0</v>
      </c>
    </row>
    <row r="2496" spans="11:62" x14ac:dyDescent="0.2">
      <c r="K2496">
        <f>WeedDataInput!F2494</f>
        <v>0</v>
      </c>
      <c r="L2496">
        <f>WeedDataInput!G2494</f>
        <v>0</v>
      </c>
      <c r="M2496" s="10" t="str">
        <f t="shared" si="1809"/>
        <v>;0</v>
      </c>
      <c r="N2496" t="str">
        <f t="shared" si="1810"/>
        <v>;0</v>
      </c>
      <c r="O2496" t="str">
        <f t="shared" si="1811"/>
        <v>0</v>
      </c>
      <c r="P2496">
        <f t="shared" si="1812"/>
        <v>0</v>
      </c>
      <c r="Q2496">
        <f t="shared" si="1813"/>
        <v>0</v>
      </c>
      <c r="R2496">
        <f t="shared" si="1814"/>
        <v>0</v>
      </c>
      <c r="S2496">
        <f t="shared" si="1815"/>
        <v>0</v>
      </c>
      <c r="T2496">
        <f t="shared" si="1816"/>
        <v>0</v>
      </c>
      <c r="U2496">
        <f t="shared" si="1817"/>
        <v>0</v>
      </c>
      <c r="V2496">
        <f t="shared" si="1818"/>
        <v>0</v>
      </c>
      <c r="W2496">
        <f t="shared" si="1819"/>
        <v>0</v>
      </c>
      <c r="X2496">
        <f t="shared" si="1820"/>
        <v>0</v>
      </c>
      <c r="Y2496" s="10" t="e">
        <f t="shared" si="1821"/>
        <v>#VALUE!</v>
      </c>
      <c r="Z2496" t="e">
        <f t="shared" si="1822"/>
        <v>#VALUE!</v>
      </c>
      <c r="AA2496" t="e">
        <f t="shared" si="1823"/>
        <v>#VALUE!</v>
      </c>
      <c r="AB2496" t="e">
        <f t="shared" si="1824"/>
        <v>#VALUE!</v>
      </c>
      <c r="AC2496" t="e">
        <f t="shared" si="1825"/>
        <v>#VALUE!</v>
      </c>
      <c r="AD2496" t="e">
        <f t="shared" si="1826"/>
        <v>#VALUE!</v>
      </c>
      <c r="AE2496" t="e">
        <f t="shared" si="1827"/>
        <v>#VALUE!</v>
      </c>
      <c r="AF2496" t="e">
        <f t="shared" si="1828"/>
        <v>#VALUE!</v>
      </c>
      <c r="AG2496" t="e">
        <f t="shared" si="1829"/>
        <v>#VALUE!</v>
      </c>
      <c r="AH2496" t="e">
        <f t="shared" si="1830"/>
        <v>#VALUE!</v>
      </c>
      <c r="BJ2496">
        <f t="shared" si="1808"/>
        <v>0</v>
      </c>
    </row>
    <row r="2497" spans="11:62" x14ac:dyDescent="0.2">
      <c r="K2497">
        <f>WeedDataInput!F2495</f>
        <v>0</v>
      </c>
      <c r="L2497">
        <f>WeedDataInput!G2495</f>
        <v>0</v>
      </c>
      <c r="M2497" s="10" t="str">
        <f t="shared" si="1809"/>
        <v>;0</v>
      </c>
      <c r="N2497" t="str">
        <f t="shared" si="1810"/>
        <v>;0</v>
      </c>
      <c r="O2497" t="str">
        <f t="shared" si="1811"/>
        <v>0</v>
      </c>
      <c r="P2497">
        <f t="shared" si="1812"/>
        <v>0</v>
      </c>
      <c r="Q2497">
        <f t="shared" si="1813"/>
        <v>0</v>
      </c>
      <c r="R2497">
        <f t="shared" si="1814"/>
        <v>0</v>
      </c>
      <c r="S2497">
        <f t="shared" si="1815"/>
        <v>0</v>
      </c>
      <c r="T2497">
        <f t="shared" si="1816"/>
        <v>0</v>
      </c>
      <c r="U2497">
        <f t="shared" si="1817"/>
        <v>0</v>
      </c>
      <c r="V2497">
        <f t="shared" si="1818"/>
        <v>0</v>
      </c>
      <c r="W2497">
        <f t="shared" si="1819"/>
        <v>0</v>
      </c>
      <c r="X2497">
        <f t="shared" si="1820"/>
        <v>0</v>
      </c>
      <c r="Y2497" s="10" t="e">
        <f t="shared" si="1821"/>
        <v>#VALUE!</v>
      </c>
      <c r="Z2497" t="e">
        <f t="shared" si="1822"/>
        <v>#VALUE!</v>
      </c>
      <c r="AA2497" t="e">
        <f t="shared" si="1823"/>
        <v>#VALUE!</v>
      </c>
      <c r="AB2497" t="e">
        <f t="shared" si="1824"/>
        <v>#VALUE!</v>
      </c>
      <c r="AC2497" t="e">
        <f t="shared" si="1825"/>
        <v>#VALUE!</v>
      </c>
      <c r="AD2497" t="e">
        <f t="shared" si="1826"/>
        <v>#VALUE!</v>
      </c>
      <c r="AE2497" t="e">
        <f t="shared" si="1827"/>
        <v>#VALUE!</v>
      </c>
      <c r="AF2497" t="e">
        <f t="shared" si="1828"/>
        <v>#VALUE!</v>
      </c>
      <c r="AG2497" t="e">
        <f t="shared" si="1829"/>
        <v>#VALUE!</v>
      </c>
      <c r="AH2497" t="e">
        <f t="shared" si="1830"/>
        <v>#VALUE!</v>
      </c>
      <c r="BJ2497">
        <f t="shared" si="1808"/>
        <v>0</v>
      </c>
    </row>
    <row r="2498" spans="11:62" x14ac:dyDescent="0.2">
      <c r="K2498">
        <f>WeedDataInput!F2496</f>
        <v>0</v>
      </c>
      <c r="L2498">
        <f>WeedDataInput!G2496</f>
        <v>0</v>
      </c>
      <c r="M2498" s="10" t="str">
        <f t="shared" si="1809"/>
        <v>;0</v>
      </c>
      <c r="N2498" t="str">
        <f t="shared" si="1810"/>
        <v>;0</v>
      </c>
      <c r="O2498" t="str">
        <f t="shared" si="1811"/>
        <v>0</v>
      </c>
      <c r="P2498">
        <f t="shared" si="1812"/>
        <v>0</v>
      </c>
      <c r="Q2498">
        <f t="shared" si="1813"/>
        <v>0</v>
      </c>
      <c r="R2498">
        <f t="shared" si="1814"/>
        <v>0</v>
      </c>
      <c r="S2498">
        <f t="shared" si="1815"/>
        <v>0</v>
      </c>
      <c r="T2498">
        <f t="shared" si="1816"/>
        <v>0</v>
      </c>
      <c r="U2498">
        <f t="shared" si="1817"/>
        <v>0</v>
      </c>
      <c r="V2498">
        <f t="shared" si="1818"/>
        <v>0</v>
      </c>
      <c r="W2498">
        <f t="shared" si="1819"/>
        <v>0</v>
      </c>
      <c r="X2498">
        <f t="shared" si="1820"/>
        <v>0</v>
      </c>
      <c r="Y2498" s="10" t="e">
        <f t="shared" si="1821"/>
        <v>#VALUE!</v>
      </c>
      <c r="Z2498" t="e">
        <f t="shared" si="1822"/>
        <v>#VALUE!</v>
      </c>
      <c r="AA2498" t="e">
        <f t="shared" si="1823"/>
        <v>#VALUE!</v>
      </c>
      <c r="AB2498" t="e">
        <f t="shared" si="1824"/>
        <v>#VALUE!</v>
      </c>
      <c r="AC2498" t="e">
        <f t="shared" si="1825"/>
        <v>#VALUE!</v>
      </c>
      <c r="AD2498" t="e">
        <f t="shared" si="1826"/>
        <v>#VALUE!</v>
      </c>
      <c r="AE2498" t="e">
        <f t="shared" si="1827"/>
        <v>#VALUE!</v>
      </c>
      <c r="AF2498" t="e">
        <f t="shared" si="1828"/>
        <v>#VALUE!</v>
      </c>
      <c r="AG2498" t="e">
        <f t="shared" si="1829"/>
        <v>#VALUE!</v>
      </c>
      <c r="AH2498" t="e">
        <f t="shared" si="1830"/>
        <v>#VALUE!</v>
      </c>
      <c r="BJ2498">
        <f t="shared" si="1808"/>
        <v>0</v>
      </c>
    </row>
    <row r="2499" spans="11:62" x14ac:dyDescent="0.2">
      <c r="K2499">
        <f>WeedDataInput!F2497</f>
        <v>0</v>
      </c>
      <c r="L2499">
        <f>WeedDataInput!G2497</f>
        <v>0</v>
      </c>
      <c r="M2499" s="10" t="str">
        <f t="shared" si="1809"/>
        <v>;0</v>
      </c>
      <c r="N2499" t="str">
        <f t="shared" si="1810"/>
        <v>;0</v>
      </c>
      <c r="O2499" t="str">
        <f t="shared" si="1811"/>
        <v>0</v>
      </c>
      <c r="P2499">
        <f t="shared" si="1812"/>
        <v>0</v>
      </c>
      <c r="Q2499">
        <f t="shared" si="1813"/>
        <v>0</v>
      </c>
      <c r="R2499">
        <f t="shared" si="1814"/>
        <v>0</v>
      </c>
      <c r="S2499">
        <f t="shared" si="1815"/>
        <v>0</v>
      </c>
      <c r="T2499">
        <f t="shared" si="1816"/>
        <v>0</v>
      </c>
      <c r="U2499">
        <f t="shared" si="1817"/>
        <v>0</v>
      </c>
      <c r="V2499">
        <f t="shared" si="1818"/>
        <v>0</v>
      </c>
      <c r="W2499">
        <f t="shared" si="1819"/>
        <v>0</v>
      </c>
      <c r="X2499">
        <f t="shared" si="1820"/>
        <v>0</v>
      </c>
      <c r="Y2499" s="10" t="e">
        <f t="shared" si="1821"/>
        <v>#VALUE!</v>
      </c>
      <c r="Z2499" t="e">
        <f t="shared" si="1822"/>
        <v>#VALUE!</v>
      </c>
      <c r="AA2499" t="e">
        <f t="shared" si="1823"/>
        <v>#VALUE!</v>
      </c>
      <c r="AB2499" t="e">
        <f t="shared" si="1824"/>
        <v>#VALUE!</v>
      </c>
      <c r="AC2499" t="e">
        <f t="shared" si="1825"/>
        <v>#VALUE!</v>
      </c>
      <c r="AD2499" t="e">
        <f t="shared" si="1826"/>
        <v>#VALUE!</v>
      </c>
      <c r="AE2499" t="e">
        <f t="shared" si="1827"/>
        <v>#VALUE!</v>
      </c>
      <c r="AF2499" t="e">
        <f t="shared" si="1828"/>
        <v>#VALUE!</v>
      </c>
      <c r="AG2499" t="e">
        <f t="shared" si="1829"/>
        <v>#VALUE!</v>
      </c>
      <c r="AH2499" t="e">
        <f t="shared" si="1830"/>
        <v>#VALUE!</v>
      </c>
      <c r="BJ2499">
        <f t="shared" si="1808"/>
        <v>0</v>
      </c>
    </row>
    <row r="2500" spans="11:62" x14ac:dyDescent="0.2">
      <c r="K2500">
        <f>WeedDataInput!F2498</f>
        <v>0</v>
      </c>
      <c r="L2500">
        <f>WeedDataInput!G2498</f>
        <v>0</v>
      </c>
      <c r="M2500" s="10" t="str">
        <f t="shared" si="1809"/>
        <v>;0</v>
      </c>
      <c r="N2500" t="str">
        <f t="shared" si="1810"/>
        <v>;0</v>
      </c>
      <c r="O2500" t="str">
        <f t="shared" si="1811"/>
        <v>0</v>
      </c>
      <c r="P2500">
        <f t="shared" si="1812"/>
        <v>0</v>
      </c>
      <c r="Q2500">
        <f t="shared" si="1813"/>
        <v>0</v>
      </c>
      <c r="R2500">
        <f t="shared" si="1814"/>
        <v>0</v>
      </c>
      <c r="S2500">
        <f t="shared" si="1815"/>
        <v>0</v>
      </c>
      <c r="T2500">
        <f t="shared" si="1816"/>
        <v>0</v>
      </c>
      <c r="U2500">
        <f t="shared" si="1817"/>
        <v>0</v>
      </c>
      <c r="V2500">
        <f t="shared" si="1818"/>
        <v>0</v>
      </c>
      <c r="W2500">
        <f t="shared" si="1819"/>
        <v>0</v>
      </c>
      <c r="X2500">
        <f t="shared" si="1820"/>
        <v>0</v>
      </c>
      <c r="Y2500" s="10" t="e">
        <f t="shared" si="1821"/>
        <v>#VALUE!</v>
      </c>
      <c r="Z2500" t="e">
        <f t="shared" si="1822"/>
        <v>#VALUE!</v>
      </c>
      <c r="AA2500" t="e">
        <f t="shared" si="1823"/>
        <v>#VALUE!</v>
      </c>
      <c r="AB2500" t="e">
        <f t="shared" si="1824"/>
        <v>#VALUE!</v>
      </c>
      <c r="AC2500" t="e">
        <f t="shared" si="1825"/>
        <v>#VALUE!</v>
      </c>
      <c r="AD2500" t="e">
        <f t="shared" si="1826"/>
        <v>#VALUE!</v>
      </c>
      <c r="AE2500" t="e">
        <f t="shared" si="1827"/>
        <v>#VALUE!</v>
      </c>
      <c r="AF2500" t="e">
        <f t="shared" si="1828"/>
        <v>#VALUE!</v>
      </c>
      <c r="AG2500" t="e">
        <f t="shared" si="1829"/>
        <v>#VALUE!</v>
      </c>
      <c r="AH2500" t="e">
        <f t="shared" si="1830"/>
        <v>#VALUE!</v>
      </c>
      <c r="BJ2500">
        <f t="shared" si="1808"/>
        <v>0</v>
      </c>
    </row>
    <row r="2501" spans="11:62" x14ac:dyDescent="0.2">
      <c r="K2501">
        <f>WeedDataInput!F2499</f>
        <v>0</v>
      </c>
      <c r="L2501">
        <f>WeedDataInput!G2499</f>
        <v>0</v>
      </c>
      <c r="M2501" s="10" t="str">
        <f t="shared" si="1809"/>
        <v>;0</v>
      </c>
      <c r="N2501" t="str">
        <f t="shared" si="1810"/>
        <v>;0</v>
      </c>
      <c r="O2501" t="str">
        <f t="shared" si="1811"/>
        <v>0</v>
      </c>
      <c r="P2501">
        <f t="shared" si="1812"/>
        <v>0</v>
      </c>
      <c r="Q2501">
        <f t="shared" si="1813"/>
        <v>0</v>
      </c>
      <c r="R2501">
        <f t="shared" si="1814"/>
        <v>0</v>
      </c>
      <c r="S2501">
        <f t="shared" si="1815"/>
        <v>0</v>
      </c>
      <c r="T2501">
        <f t="shared" si="1816"/>
        <v>0</v>
      </c>
      <c r="U2501">
        <f t="shared" si="1817"/>
        <v>0</v>
      </c>
      <c r="V2501">
        <f t="shared" si="1818"/>
        <v>0</v>
      </c>
      <c r="W2501">
        <f t="shared" si="1819"/>
        <v>0</v>
      </c>
      <c r="X2501">
        <f t="shared" si="1820"/>
        <v>0</v>
      </c>
      <c r="Y2501" s="10" t="e">
        <f t="shared" si="1821"/>
        <v>#VALUE!</v>
      </c>
      <c r="Z2501" t="e">
        <f t="shared" si="1822"/>
        <v>#VALUE!</v>
      </c>
      <c r="AA2501" t="e">
        <f t="shared" si="1823"/>
        <v>#VALUE!</v>
      </c>
      <c r="AB2501" t="e">
        <f t="shared" si="1824"/>
        <v>#VALUE!</v>
      </c>
      <c r="AC2501" t="e">
        <f t="shared" si="1825"/>
        <v>#VALUE!</v>
      </c>
      <c r="AD2501" t="e">
        <f t="shared" si="1826"/>
        <v>#VALUE!</v>
      </c>
      <c r="AE2501" t="e">
        <f t="shared" si="1827"/>
        <v>#VALUE!</v>
      </c>
      <c r="AF2501" t="e">
        <f t="shared" si="1828"/>
        <v>#VALUE!</v>
      </c>
      <c r="AG2501" t="e">
        <f t="shared" si="1829"/>
        <v>#VALUE!</v>
      </c>
      <c r="AH2501" t="e">
        <f t="shared" si="1830"/>
        <v>#VALUE!</v>
      </c>
      <c r="BJ2501">
        <f t="shared" si="1808"/>
        <v>0</v>
      </c>
    </row>
    <row r="2502" spans="11:62" x14ac:dyDescent="0.2">
      <c r="K2502">
        <f>WeedDataInput!F2500</f>
        <v>0</v>
      </c>
      <c r="L2502">
        <f>WeedDataInput!G2500</f>
        <v>0</v>
      </c>
      <c r="M2502" s="10" t="str">
        <f t="shared" si="1809"/>
        <v>;0</v>
      </c>
      <c r="N2502" t="str">
        <f t="shared" si="1810"/>
        <v>;0</v>
      </c>
      <c r="O2502" t="str">
        <f t="shared" si="1811"/>
        <v>0</v>
      </c>
      <c r="P2502">
        <f t="shared" si="1812"/>
        <v>0</v>
      </c>
      <c r="Q2502">
        <f t="shared" si="1813"/>
        <v>0</v>
      </c>
      <c r="R2502">
        <f t="shared" si="1814"/>
        <v>0</v>
      </c>
      <c r="S2502">
        <f t="shared" si="1815"/>
        <v>0</v>
      </c>
      <c r="T2502">
        <f t="shared" si="1816"/>
        <v>0</v>
      </c>
      <c r="U2502">
        <f t="shared" si="1817"/>
        <v>0</v>
      </c>
      <c r="V2502">
        <f t="shared" si="1818"/>
        <v>0</v>
      </c>
      <c r="W2502">
        <f t="shared" si="1819"/>
        <v>0</v>
      </c>
      <c r="X2502">
        <f t="shared" si="1820"/>
        <v>0</v>
      </c>
      <c r="Y2502" s="10" t="e">
        <f t="shared" si="1821"/>
        <v>#VALUE!</v>
      </c>
      <c r="Z2502" t="e">
        <f t="shared" si="1822"/>
        <v>#VALUE!</v>
      </c>
      <c r="AA2502" t="e">
        <f t="shared" si="1823"/>
        <v>#VALUE!</v>
      </c>
      <c r="AB2502" t="e">
        <f t="shared" si="1824"/>
        <v>#VALUE!</v>
      </c>
      <c r="AC2502" t="e">
        <f t="shared" si="1825"/>
        <v>#VALUE!</v>
      </c>
      <c r="AD2502" t="e">
        <f t="shared" si="1826"/>
        <v>#VALUE!</v>
      </c>
      <c r="AE2502" t="e">
        <f t="shared" si="1827"/>
        <v>#VALUE!</v>
      </c>
      <c r="AF2502" t="e">
        <f t="shared" si="1828"/>
        <v>#VALUE!</v>
      </c>
      <c r="AG2502" t="e">
        <f t="shared" si="1829"/>
        <v>#VALUE!</v>
      </c>
      <c r="AH2502" t="e">
        <f t="shared" si="1830"/>
        <v>#VALUE!</v>
      </c>
      <c r="BJ2502">
        <f t="shared" si="1808"/>
        <v>0</v>
      </c>
    </row>
    <row r="2503" spans="11:62" x14ac:dyDescent="0.2">
      <c r="K2503">
        <f>WeedDataInput!F2501</f>
        <v>0</v>
      </c>
      <c r="L2503">
        <f>WeedDataInput!G2501</f>
        <v>0</v>
      </c>
      <c r="M2503" s="10" t="str">
        <f t="shared" si="1809"/>
        <v>;0</v>
      </c>
      <c r="N2503" t="str">
        <f t="shared" si="1810"/>
        <v>;0</v>
      </c>
      <c r="O2503" t="str">
        <f t="shared" si="1811"/>
        <v>0</v>
      </c>
      <c r="P2503">
        <f t="shared" si="1812"/>
        <v>0</v>
      </c>
      <c r="Q2503">
        <f t="shared" si="1813"/>
        <v>0</v>
      </c>
      <c r="R2503">
        <f t="shared" si="1814"/>
        <v>0</v>
      </c>
      <c r="S2503">
        <f t="shared" si="1815"/>
        <v>0</v>
      </c>
      <c r="T2503">
        <f t="shared" si="1816"/>
        <v>0</v>
      </c>
      <c r="U2503">
        <f t="shared" si="1817"/>
        <v>0</v>
      </c>
      <c r="V2503">
        <f t="shared" si="1818"/>
        <v>0</v>
      </c>
      <c r="W2503">
        <f t="shared" si="1819"/>
        <v>0</v>
      </c>
      <c r="X2503">
        <f t="shared" si="1820"/>
        <v>0</v>
      </c>
      <c r="Y2503" s="10" t="e">
        <f t="shared" si="1821"/>
        <v>#VALUE!</v>
      </c>
      <c r="Z2503" t="e">
        <f t="shared" si="1822"/>
        <v>#VALUE!</v>
      </c>
      <c r="AA2503" t="e">
        <f t="shared" si="1823"/>
        <v>#VALUE!</v>
      </c>
      <c r="AB2503" t="e">
        <f t="shared" si="1824"/>
        <v>#VALUE!</v>
      </c>
      <c r="AC2503" t="e">
        <f t="shared" si="1825"/>
        <v>#VALUE!</v>
      </c>
      <c r="AD2503" t="e">
        <f t="shared" si="1826"/>
        <v>#VALUE!</v>
      </c>
      <c r="AE2503" t="e">
        <f t="shared" si="1827"/>
        <v>#VALUE!</v>
      </c>
      <c r="AF2503" t="e">
        <f t="shared" si="1828"/>
        <v>#VALUE!</v>
      </c>
      <c r="AG2503" t="e">
        <f t="shared" si="1829"/>
        <v>#VALUE!</v>
      </c>
      <c r="AH2503" t="e">
        <f t="shared" si="1830"/>
        <v>#VALUE!</v>
      </c>
      <c r="BJ2503">
        <f t="shared" ref="BJ2503:BJ2566" si="1831">LEN(O2503) - LEN(SUBSTITUTE(O2503, ";", ""))</f>
        <v>0</v>
      </c>
    </row>
    <row r="2504" spans="11:62" x14ac:dyDescent="0.2">
      <c r="K2504">
        <f>WeedDataInput!F2502</f>
        <v>0</v>
      </c>
      <c r="L2504">
        <f>WeedDataInput!G2502</f>
        <v>0</v>
      </c>
      <c r="M2504" s="10" t="str">
        <f t="shared" si="1809"/>
        <v>;0</v>
      </c>
      <c r="N2504" t="str">
        <f t="shared" si="1810"/>
        <v>;0</v>
      </c>
      <c r="O2504" t="str">
        <f t="shared" si="1811"/>
        <v>0</v>
      </c>
      <c r="P2504">
        <f t="shared" si="1812"/>
        <v>0</v>
      </c>
      <c r="Q2504">
        <f t="shared" si="1813"/>
        <v>0</v>
      </c>
      <c r="R2504">
        <f t="shared" si="1814"/>
        <v>0</v>
      </c>
      <c r="S2504">
        <f t="shared" si="1815"/>
        <v>0</v>
      </c>
      <c r="T2504">
        <f t="shared" si="1816"/>
        <v>0</v>
      </c>
      <c r="U2504">
        <f t="shared" si="1817"/>
        <v>0</v>
      </c>
      <c r="V2504">
        <f t="shared" si="1818"/>
        <v>0</v>
      </c>
      <c r="W2504">
        <f t="shared" si="1819"/>
        <v>0</v>
      </c>
      <c r="X2504">
        <f t="shared" si="1820"/>
        <v>0</v>
      </c>
      <c r="Y2504" s="10" t="e">
        <f t="shared" si="1821"/>
        <v>#VALUE!</v>
      </c>
      <c r="Z2504" t="e">
        <f t="shared" si="1822"/>
        <v>#VALUE!</v>
      </c>
      <c r="AA2504" t="e">
        <f t="shared" si="1823"/>
        <v>#VALUE!</v>
      </c>
      <c r="AB2504" t="e">
        <f t="shared" si="1824"/>
        <v>#VALUE!</v>
      </c>
      <c r="AC2504" t="e">
        <f t="shared" si="1825"/>
        <v>#VALUE!</v>
      </c>
      <c r="AD2504" t="e">
        <f t="shared" si="1826"/>
        <v>#VALUE!</v>
      </c>
      <c r="AE2504" t="e">
        <f t="shared" si="1827"/>
        <v>#VALUE!</v>
      </c>
      <c r="AF2504" t="e">
        <f t="shared" si="1828"/>
        <v>#VALUE!</v>
      </c>
      <c r="AG2504" t="e">
        <f t="shared" si="1829"/>
        <v>#VALUE!</v>
      </c>
      <c r="AH2504" t="e">
        <f t="shared" si="1830"/>
        <v>#VALUE!</v>
      </c>
      <c r="BJ2504">
        <f t="shared" si="1831"/>
        <v>0</v>
      </c>
    </row>
    <row r="2505" spans="11:62" x14ac:dyDescent="0.2">
      <c r="K2505">
        <f>WeedDataInput!F2503</f>
        <v>0</v>
      </c>
      <c r="L2505">
        <f>WeedDataInput!G2503</f>
        <v>0</v>
      </c>
      <c r="M2505" s="10" t="str">
        <f t="shared" si="1809"/>
        <v>;0</v>
      </c>
      <c r="N2505" t="str">
        <f t="shared" si="1810"/>
        <v>;0</v>
      </c>
      <c r="O2505" t="str">
        <f t="shared" si="1811"/>
        <v>0</v>
      </c>
      <c r="P2505">
        <f t="shared" si="1812"/>
        <v>0</v>
      </c>
      <c r="Q2505">
        <f t="shared" si="1813"/>
        <v>0</v>
      </c>
      <c r="R2505">
        <f t="shared" si="1814"/>
        <v>0</v>
      </c>
      <c r="S2505">
        <f t="shared" si="1815"/>
        <v>0</v>
      </c>
      <c r="T2505">
        <f t="shared" si="1816"/>
        <v>0</v>
      </c>
      <c r="U2505">
        <f t="shared" si="1817"/>
        <v>0</v>
      </c>
      <c r="V2505">
        <f t="shared" si="1818"/>
        <v>0</v>
      </c>
      <c r="W2505">
        <f t="shared" si="1819"/>
        <v>0</v>
      </c>
      <c r="X2505">
        <f t="shared" si="1820"/>
        <v>0</v>
      </c>
      <c r="Y2505" s="10" t="e">
        <f t="shared" si="1821"/>
        <v>#VALUE!</v>
      </c>
      <c r="Z2505" t="e">
        <f t="shared" si="1822"/>
        <v>#VALUE!</v>
      </c>
      <c r="AA2505" t="e">
        <f t="shared" si="1823"/>
        <v>#VALUE!</v>
      </c>
      <c r="AB2505" t="e">
        <f t="shared" si="1824"/>
        <v>#VALUE!</v>
      </c>
      <c r="AC2505" t="e">
        <f t="shared" si="1825"/>
        <v>#VALUE!</v>
      </c>
      <c r="AD2505" t="e">
        <f t="shared" si="1826"/>
        <v>#VALUE!</v>
      </c>
      <c r="AE2505" t="e">
        <f t="shared" si="1827"/>
        <v>#VALUE!</v>
      </c>
      <c r="AF2505" t="e">
        <f t="shared" si="1828"/>
        <v>#VALUE!</v>
      </c>
      <c r="AG2505" t="e">
        <f t="shared" si="1829"/>
        <v>#VALUE!</v>
      </c>
      <c r="AH2505" t="e">
        <f t="shared" si="1830"/>
        <v>#VALUE!</v>
      </c>
      <c r="BJ2505">
        <f t="shared" si="1831"/>
        <v>0</v>
      </c>
    </row>
    <row r="2506" spans="11:62" x14ac:dyDescent="0.2">
      <c r="K2506">
        <f>WeedDataInput!F2504</f>
        <v>0</v>
      </c>
      <c r="L2506">
        <f>WeedDataInput!G2504</f>
        <v>0</v>
      </c>
      <c r="M2506" s="10" t="str">
        <f t="shared" si="1809"/>
        <v>;0</v>
      </c>
      <c r="N2506" t="str">
        <f t="shared" si="1810"/>
        <v>;0</v>
      </c>
      <c r="O2506" t="str">
        <f t="shared" si="1811"/>
        <v>0</v>
      </c>
      <c r="P2506">
        <f t="shared" si="1812"/>
        <v>0</v>
      </c>
      <c r="Q2506">
        <f t="shared" si="1813"/>
        <v>0</v>
      </c>
      <c r="R2506">
        <f t="shared" si="1814"/>
        <v>0</v>
      </c>
      <c r="S2506">
        <f t="shared" si="1815"/>
        <v>0</v>
      </c>
      <c r="T2506">
        <f t="shared" si="1816"/>
        <v>0</v>
      </c>
      <c r="U2506">
        <f t="shared" si="1817"/>
        <v>0</v>
      </c>
      <c r="V2506">
        <f t="shared" si="1818"/>
        <v>0</v>
      </c>
      <c r="W2506">
        <f t="shared" si="1819"/>
        <v>0</v>
      </c>
      <c r="X2506">
        <f t="shared" si="1820"/>
        <v>0</v>
      </c>
      <c r="Y2506" s="10" t="e">
        <f t="shared" si="1821"/>
        <v>#VALUE!</v>
      </c>
      <c r="Z2506" t="e">
        <f t="shared" si="1822"/>
        <v>#VALUE!</v>
      </c>
      <c r="AA2506" t="e">
        <f t="shared" si="1823"/>
        <v>#VALUE!</v>
      </c>
      <c r="AB2506" t="e">
        <f t="shared" si="1824"/>
        <v>#VALUE!</v>
      </c>
      <c r="AC2506" t="e">
        <f t="shared" si="1825"/>
        <v>#VALUE!</v>
      </c>
      <c r="AD2506" t="e">
        <f t="shared" si="1826"/>
        <v>#VALUE!</v>
      </c>
      <c r="AE2506" t="e">
        <f t="shared" si="1827"/>
        <v>#VALUE!</v>
      </c>
      <c r="AF2506" t="e">
        <f t="shared" si="1828"/>
        <v>#VALUE!</v>
      </c>
      <c r="AG2506" t="e">
        <f t="shared" si="1829"/>
        <v>#VALUE!</v>
      </c>
      <c r="AH2506" t="e">
        <f t="shared" si="1830"/>
        <v>#VALUE!</v>
      </c>
      <c r="BJ2506">
        <f t="shared" si="1831"/>
        <v>0</v>
      </c>
    </row>
    <row r="2507" spans="11:62" x14ac:dyDescent="0.2">
      <c r="K2507">
        <f>WeedDataInput!F2505</f>
        <v>0</v>
      </c>
      <c r="L2507">
        <f>WeedDataInput!G2505</f>
        <v>0</v>
      </c>
      <c r="M2507" s="10" t="str">
        <f t="shared" si="1809"/>
        <v>;0</v>
      </c>
      <c r="N2507" t="str">
        <f t="shared" si="1810"/>
        <v>;0</v>
      </c>
      <c r="O2507" t="str">
        <f t="shared" si="1811"/>
        <v>0</v>
      </c>
      <c r="P2507">
        <f t="shared" si="1812"/>
        <v>0</v>
      </c>
      <c r="Q2507">
        <f t="shared" si="1813"/>
        <v>0</v>
      </c>
      <c r="R2507">
        <f t="shared" si="1814"/>
        <v>0</v>
      </c>
      <c r="S2507">
        <f t="shared" si="1815"/>
        <v>0</v>
      </c>
      <c r="T2507">
        <f t="shared" si="1816"/>
        <v>0</v>
      </c>
      <c r="U2507">
        <f t="shared" si="1817"/>
        <v>0</v>
      </c>
      <c r="V2507">
        <f t="shared" si="1818"/>
        <v>0</v>
      </c>
      <c r="W2507">
        <f t="shared" si="1819"/>
        <v>0</v>
      </c>
      <c r="X2507">
        <f t="shared" si="1820"/>
        <v>0</v>
      </c>
      <c r="Y2507" s="10" t="e">
        <f t="shared" si="1821"/>
        <v>#VALUE!</v>
      </c>
      <c r="Z2507" t="e">
        <f t="shared" si="1822"/>
        <v>#VALUE!</v>
      </c>
      <c r="AA2507" t="e">
        <f t="shared" si="1823"/>
        <v>#VALUE!</v>
      </c>
      <c r="AB2507" t="e">
        <f t="shared" si="1824"/>
        <v>#VALUE!</v>
      </c>
      <c r="AC2507" t="e">
        <f t="shared" si="1825"/>
        <v>#VALUE!</v>
      </c>
      <c r="AD2507" t="e">
        <f t="shared" si="1826"/>
        <v>#VALUE!</v>
      </c>
      <c r="AE2507" t="e">
        <f t="shared" si="1827"/>
        <v>#VALUE!</v>
      </c>
      <c r="AF2507" t="e">
        <f t="shared" si="1828"/>
        <v>#VALUE!</v>
      </c>
      <c r="AG2507" t="e">
        <f t="shared" si="1829"/>
        <v>#VALUE!</v>
      </c>
      <c r="AH2507" t="e">
        <f t="shared" si="1830"/>
        <v>#VALUE!</v>
      </c>
      <c r="BJ2507">
        <f t="shared" si="1831"/>
        <v>0</v>
      </c>
    </row>
    <row r="2508" spans="11:62" x14ac:dyDescent="0.2">
      <c r="K2508">
        <f>WeedDataInput!F2506</f>
        <v>0</v>
      </c>
      <c r="L2508">
        <f>WeedDataInput!G2506</f>
        <v>0</v>
      </c>
      <c r="M2508" s="10" t="str">
        <f t="shared" si="1809"/>
        <v>;0</v>
      </c>
      <c r="N2508" t="str">
        <f t="shared" si="1810"/>
        <v>;0</v>
      </c>
      <c r="O2508" t="str">
        <f t="shared" si="1811"/>
        <v>0</v>
      </c>
      <c r="P2508">
        <f t="shared" si="1812"/>
        <v>0</v>
      </c>
      <c r="Q2508">
        <f t="shared" si="1813"/>
        <v>0</v>
      </c>
      <c r="R2508">
        <f t="shared" si="1814"/>
        <v>0</v>
      </c>
      <c r="S2508">
        <f t="shared" si="1815"/>
        <v>0</v>
      </c>
      <c r="T2508">
        <f t="shared" si="1816"/>
        <v>0</v>
      </c>
      <c r="U2508">
        <f t="shared" si="1817"/>
        <v>0</v>
      </c>
      <c r="V2508">
        <f t="shared" si="1818"/>
        <v>0</v>
      </c>
      <c r="W2508">
        <f t="shared" si="1819"/>
        <v>0</v>
      </c>
      <c r="X2508">
        <f t="shared" si="1820"/>
        <v>0</v>
      </c>
      <c r="Y2508" s="10" t="e">
        <f t="shared" si="1821"/>
        <v>#VALUE!</v>
      </c>
      <c r="Z2508" t="e">
        <f t="shared" si="1822"/>
        <v>#VALUE!</v>
      </c>
      <c r="AA2508" t="e">
        <f t="shared" si="1823"/>
        <v>#VALUE!</v>
      </c>
      <c r="AB2508" t="e">
        <f t="shared" si="1824"/>
        <v>#VALUE!</v>
      </c>
      <c r="AC2508" t="e">
        <f t="shared" si="1825"/>
        <v>#VALUE!</v>
      </c>
      <c r="AD2508" t="e">
        <f t="shared" si="1826"/>
        <v>#VALUE!</v>
      </c>
      <c r="AE2508" t="e">
        <f t="shared" si="1827"/>
        <v>#VALUE!</v>
      </c>
      <c r="AF2508" t="e">
        <f t="shared" si="1828"/>
        <v>#VALUE!</v>
      </c>
      <c r="AG2508" t="e">
        <f t="shared" si="1829"/>
        <v>#VALUE!</v>
      </c>
      <c r="AH2508" t="e">
        <f t="shared" si="1830"/>
        <v>#VALUE!</v>
      </c>
      <c r="BJ2508">
        <f t="shared" si="1831"/>
        <v>0</v>
      </c>
    </row>
    <row r="2509" spans="11:62" x14ac:dyDescent="0.2">
      <c r="K2509">
        <f>WeedDataInput!F2507</f>
        <v>0</v>
      </c>
      <c r="L2509">
        <f>WeedDataInput!G2507</f>
        <v>0</v>
      </c>
      <c r="M2509" s="10" t="str">
        <f t="shared" si="1809"/>
        <v>;0</v>
      </c>
      <c r="N2509" t="str">
        <f t="shared" si="1810"/>
        <v>;0</v>
      </c>
      <c r="O2509" t="str">
        <f t="shared" si="1811"/>
        <v>0</v>
      </c>
      <c r="P2509">
        <f t="shared" si="1812"/>
        <v>0</v>
      </c>
      <c r="Q2509">
        <f t="shared" si="1813"/>
        <v>0</v>
      </c>
      <c r="R2509">
        <f t="shared" si="1814"/>
        <v>0</v>
      </c>
      <c r="S2509">
        <f t="shared" si="1815"/>
        <v>0</v>
      </c>
      <c r="T2509">
        <f t="shared" si="1816"/>
        <v>0</v>
      </c>
      <c r="U2509">
        <f t="shared" si="1817"/>
        <v>0</v>
      </c>
      <c r="V2509">
        <f t="shared" si="1818"/>
        <v>0</v>
      </c>
      <c r="W2509">
        <f t="shared" si="1819"/>
        <v>0</v>
      </c>
      <c r="X2509">
        <f t="shared" si="1820"/>
        <v>0</v>
      </c>
      <c r="Y2509" s="10" t="e">
        <f t="shared" si="1821"/>
        <v>#VALUE!</v>
      </c>
      <c r="Z2509" t="e">
        <f t="shared" si="1822"/>
        <v>#VALUE!</v>
      </c>
      <c r="AA2509" t="e">
        <f t="shared" si="1823"/>
        <v>#VALUE!</v>
      </c>
      <c r="AB2509" t="e">
        <f t="shared" si="1824"/>
        <v>#VALUE!</v>
      </c>
      <c r="AC2509" t="e">
        <f t="shared" si="1825"/>
        <v>#VALUE!</v>
      </c>
      <c r="AD2509" t="e">
        <f t="shared" si="1826"/>
        <v>#VALUE!</v>
      </c>
      <c r="AE2509" t="e">
        <f t="shared" si="1827"/>
        <v>#VALUE!</v>
      </c>
      <c r="AF2509" t="e">
        <f t="shared" si="1828"/>
        <v>#VALUE!</v>
      </c>
      <c r="AG2509" t="e">
        <f t="shared" si="1829"/>
        <v>#VALUE!</v>
      </c>
      <c r="AH2509" t="e">
        <f t="shared" si="1830"/>
        <v>#VALUE!</v>
      </c>
      <c r="BJ2509">
        <f t="shared" si="1831"/>
        <v>0</v>
      </c>
    </row>
    <row r="2510" spans="11:62" x14ac:dyDescent="0.2">
      <c r="K2510">
        <f>WeedDataInput!F2508</f>
        <v>0</v>
      </c>
      <c r="L2510">
        <f>WeedDataInput!G2508</f>
        <v>0</v>
      </c>
      <c r="M2510" s="10" t="str">
        <f t="shared" si="1809"/>
        <v>;0</v>
      </c>
      <c r="N2510" t="str">
        <f t="shared" si="1810"/>
        <v>;0</v>
      </c>
      <c r="O2510" t="str">
        <f t="shared" si="1811"/>
        <v>0</v>
      </c>
      <c r="P2510">
        <f t="shared" si="1812"/>
        <v>0</v>
      </c>
      <c r="Q2510">
        <f t="shared" si="1813"/>
        <v>0</v>
      </c>
      <c r="R2510">
        <f t="shared" si="1814"/>
        <v>0</v>
      </c>
      <c r="S2510">
        <f t="shared" si="1815"/>
        <v>0</v>
      </c>
      <c r="T2510">
        <f t="shared" si="1816"/>
        <v>0</v>
      </c>
      <c r="U2510">
        <f t="shared" si="1817"/>
        <v>0</v>
      </c>
      <c r="V2510">
        <f t="shared" si="1818"/>
        <v>0</v>
      </c>
      <c r="W2510">
        <f t="shared" si="1819"/>
        <v>0</v>
      </c>
      <c r="X2510">
        <f t="shared" si="1820"/>
        <v>0</v>
      </c>
      <c r="Y2510" s="10" t="e">
        <f t="shared" si="1821"/>
        <v>#VALUE!</v>
      </c>
      <c r="Z2510" t="e">
        <f t="shared" si="1822"/>
        <v>#VALUE!</v>
      </c>
      <c r="AA2510" t="e">
        <f t="shared" si="1823"/>
        <v>#VALUE!</v>
      </c>
      <c r="AB2510" t="e">
        <f t="shared" si="1824"/>
        <v>#VALUE!</v>
      </c>
      <c r="AC2510" t="e">
        <f t="shared" si="1825"/>
        <v>#VALUE!</v>
      </c>
      <c r="AD2510" t="e">
        <f t="shared" si="1826"/>
        <v>#VALUE!</v>
      </c>
      <c r="AE2510" t="e">
        <f t="shared" si="1827"/>
        <v>#VALUE!</v>
      </c>
      <c r="AF2510" t="e">
        <f t="shared" si="1828"/>
        <v>#VALUE!</v>
      </c>
      <c r="AG2510" t="e">
        <f t="shared" si="1829"/>
        <v>#VALUE!</v>
      </c>
      <c r="AH2510" t="e">
        <f t="shared" si="1830"/>
        <v>#VALUE!</v>
      </c>
      <c r="BJ2510">
        <f t="shared" si="1831"/>
        <v>0</v>
      </c>
    </row>
    <row r="2511" spans="11:62" x14ac:dyDescent="0.2">
      <c r="K2511">
        <f>WeedDataInput!F2509</f>
        <v>0</v>
      </c>
      <c r="L2511">
        <f>WeedDataInput!G2509</f>
        <v>0</v>
      </c>
      <c r="M2511" s="10" t="str">
        <f t="shared" si="1809"/>
        <v>;0</v>
      </c>
      <c r="N2511" t="str">
        <f t="shared" si="1810"/>
        <v>;0</v>
      </c>
      <c r="O2511" t="str">
        <f t="shared" si="1811"/>
        <v>0</v>
      </c>
      <c r="P2511">
        <f t="shared" si="1812"/>
        <v>0</v>
      </c>
      <c r="Q2511">
        <f t="shared" si="1813"/>
        <v>0</v>
      </c>
      <c r="R2511">
        <f t="shared" si="1814"/>
        <v>0</v>
      </c>
      <c r="S2511">
        <f t="shared" si="1815"/>
        <v>0</v>
      </c>
      <c r="T2511">
        <f t="shared" si="1816"/>
        <v>0</v>
      </c>
      <c r="U2511">
        <f t="shared" si="1817"/>
        <v>0</v>
      </c>
      <c r="V2511">
        <f t="shared" si="1818"/>
        <v>0</v>
      </c>
      <c r="W2511">
        <f t="shared" si="1819"/>
        <v>0</v>
      </c>
      <c r="X2511">
        <f t="shared" si="1820"/>
        <v>0</v>
      </c>
      <c r="Y2511" s="10" t="e">
        <f t="shared" si="1821"/>
        <v>#VALUE!</v>
      </c>
      <c r="Z2511" t="e">
        <f t="shared" si="1822"/>
        <v>#VALUE!</v>
      </c>
      <c r="AA2511" t="e">
        <f t="shared" si="1823"/>
        <v>#VALUE!</v>
      </c>
      <c r="AB2511" t="e">
        <f t="shared" si="1824"/>
        <v>#VALUE!</v>
      </c>
      <c r="AC2511" t="e">
        <f t="shared" si="1825"/>
        <v>#VALUE!</v>
      </c>
      <c r="AD2511" t="e">
        <f t="shared" si="1826"/>
        <v>#VALUE!</v>
      </c>
      <c r="AE2511" t="e">
        <f t="shared" si="1827"/>
        <v>#VALUE!</v>
      </c>
      <c r="AF2511" t="e">
        <f t="shared" si="1828"/>
        <v>#VALUE!</v>
      </c>
      <c r="AG2511" t="e">
        <f t="shared" si="1829"/>
        <v>#VALUE!</v>
      </c>
      <c r="AH2511" t="e">
        <f t="shared" si="1830"/>
        <v>#VALUE!</v>
      </c>
      <c r="BJ2511">
        <f t="shared" si="1831"/>
        <v>0</v>
      </c>
    </row>
    <row r="2512" spans="11:62" x14ac:dyDescent="0.2">
      <c r="K2512">
        <f>WeedDataInput!F2510</f>
        <v>0</v>
      </c>
      <c r="L2512">
        <f>WeedDataInput!G2510</f>
        <v>0</v>
      </c>
      <c r="M2512" s="10" t="str">
        <f t="shared" si="1809"/>
        <v>;0</v>
      </c>
      <c r="N2512" t="str">
        <f t="shared" si="1810"/>
        <v>;0</v>
      </c>
      <c r="O2512" t="str">
        <f t="shared" si="1811"/>
        <v>0</v>
      </c>
      <c r="P2512">
        <f t="shared" si="1812"/>
        <v>0</v>
      </c>
      <c r="Q2512">
        <f t="shared" si="1813"/>
        <v>0</v>
      </c>
      <c r="R2512">
        <f t="shared" si="1814"/>
        <v>0</v>
      </c>
      <c r="S2512">
        <f t="shared" si="1815"/>
        <v>0</v>
      </c>
      <c r="T2512">
        <f t="shared" si="1816"/>
        <v>0</v>
      </c>
      <c r="U2512">
        <f t="shared" si="1817"/>
        <v>0</v>
      </c>
      <c r="V2512">
        <f t="shared" si="1818"/>
        <v>0</v>
      </c>
      <c r="W2512">
        <f t="shared" si="1819"/>
        <v>0</v>
      </c>
      <c r="X2512">
        <f t="shared" si="1820"/>
        <v>0</v>
      </c>
      <c r="Y2512" s="10" t="e">
        <f t="shared" si="1821"/>
        <v>#VALUE!</v>
      </c>
      <c r="Z2512" t="e">
        <f t="shared" si="1822"/>
        <v>#VALUE!</v>
      </c>
      <c r="AA2512" t="e">
        <f t="shared" si="1823"/>
        <v>#VALUE!</v>
      </c>
      <c r="AB2512" t="e">
        <f t="shared" si="1824"/>
        <v>#VALUE!</v>
      </c>
      <c r="AC2512" t="e">
        <f t="shared" si="1825"/>
        <v>#VALUE!</v>
      </c>
      <c r="AD2512" t="e">
        <f t="shared" si="1826"/>
        <v>#VALUE!</v>
      </c>
      <c r="AE2512" t="e">
        <f t="shared" si="1827"/>
        <v>#VALUE!</v>
      </c>
      <c r="AF2512" t="e">
        <f t="shared" si="1828"/>
        <v>#VALUE!</v>
      </c>
      <c r="AG2512" t="e">
        <f t="shared" si="1829"/>
        <v>#VALUE!</v>
      </c>
      <c r="AH2512" t="e">
        <f t="shared" si="1830"/>
        <v>#VALUE!</v>
      </c>
      <c r="BJ2512">
        <f t="shared" si="1831"/>
        <v>0</v>
      </c>
    </row>
    <row r="2513" spans="11:62" x14ac:dyDescent="0.2">
      <c r="K2513">
        <f>WeedDataInput!F2511</f>
        <v>0</v>
      </c>
      <c r="L2513">
        <f>WeedDataInput!G2511</f>
        <v>0</v>
      </c>
      <c r="M2513" s="10" t="str">
        <f t="shared" si="1809"/>
        <v>;0</v>
      </c>
      <c r="N2513" t="str">
        <f t="shared" si="1810"/>
        <v>;0</v>
      </c>
      <c r="O2513" t="str">
        <f t="shared" si="1811"/>
        <v>0</v>
      </c>
      <c r="P2513">
        <f t="shared" si="1812"/>
        <v>0</v>
      </c>
      <c r="Q2513">
        <f t="shared" si="1813"/>
        <v>0</v>
      </c>
      <c r="R2513">
        <f t="shared" si="1814"/>
        <v>0</v>
      </c>
      <c r="S2513">
        <f t="shared" si="1815"/>
        <v>0</v>
      </c>
      <c r="T2513">
        <f t="shared" si="1816"/>
        <v>0</v>
      </c>
      <c r="U2513">
        <f t="shared" si="1817"/>
        <v>0</v>
      </c>
      <c r="V2513">
        <f t="shared" si="1818"/>
        <v>0</v>
      </c>
      <c r="W2513">
        <f t="shared" si="1819"/>
        <v>0</v>
      </c>
      <c r="X2513">
        <f t="shared" si="1820"/>
        <v>0</v>
      </c>
      <c r="Y2513" s="10" t="e">
        <f t="shared" si="1821"/>
        <v>#VALUE!</v>
      </c>
      <c r="Z2513" t="e">
        <f t="shared" si="1822"/>
        <v>#VALUE!</v>
      </c>
      <c r="AA2513" t="e">
        <f t="shared" si="1823"/>
        <v>#VALUE!</v>
      </c>
      <c r="AB2513" t="e">
        <f t="shared" si="1824"/>
        <v>#VALUE!</v>
      </c>
      <c r="AC2513" t="e">
        <f t="shared" si="1825"/>
        <v>#VALUE!</v>
      </c>
      <c r="AD2513" t="e">
        <f t="shared" si="1826"/>
        <v>#VALUE!</v>
      </c>
      <c r="AE2513" t="e">
        <f t="shared" si="1827"/>
        <v>#VALUE!</v>
      </c>
      <c r="AF2513" t="e">
        <f t="shared" si="1828"/>
        <v>#VALUE!</v>
      </c>
      <c r="AG2513" t="e">
        <f t="shared" si="1829"/>
        <v>#VALUE!</v>
      </c>
      <c r="AH2513" t="e">
        <f t="shared" si="1830"/>
        <v>#VALUE!</v>
      </c>
      <c r="BJ2513">
        <f t="shared" si="1831"/>
        <v>0</v>
      </c>
    </row>
    <row r="2514" spans="11:62" x14ac:dyDescent="0.2">
      <c r="K2514">
        <f>WeedDataInput!F2512</f>
        <v>0</v>
      </c>
      <c r="L2514">
        <f>WeedDataInput!G2512</f>
        <v>0</v>
      </c>
      <c r="M2514" s="10" t="str">
        <f t="shared" si="1809"/>
        <v>;0</v>
      </c>
      <c r="N2514" t="str">
        <f t="shared" si="1810"/>
        <v>;0</v>
      </c>
      <c r="O2514" t="str">
        <f t="shared" si="1811"/>
        <v>0</v>
      </c>
      <c r="P2514">
        <f t="shared" si="1812"/>
        <v>0</v>
      </c>
      <c r="Q2514">
        <f t="shared" si="1813"/>
        <v>0</v>
      </c>
      <c r="R2514">
        <f t="shared" si="1814"/>
        <v>0</v>
      </c>
      <c r="S2514">
        <f t="shared" si="1815"/>
        <v>0</v>
      </c>
      <c r="T2514">
        <f t="shared" si="1816"/>
        <v>0</v>
      </c>
      <c r="U2514">
        <f t="shared" si="1817"/>
        <v>0</v>
      </c>
      <c r="V2514">
        <f t="shared" si="1818"/>
        <v>0</v>
      </c>
      <c r="W2514">
        <f t="shared" si="1819"/>
        <v>0</v>
      </c>
      <c r="X2514">
        <f t="shared" si="1820"/>
        <v>0</v>
      </c>
      <c r="Y2514" s="10" t="e">
        <f t="shared" si="1821"/>
        <v>#VALUE!</v>
      </c>
      <c r="Z2514" t="e">
        <f t="shared" si="1822"/>
        <v>#VALUE!</v>
      </c>
      <c r="AA2514" t="e">
        <f t="shared" si="1823"/>
        <v>#VALUE!</v>
      </c>
      <c r="AB2514" t="e">
        <f t="shared" si="1824"/>
        <v>#VALUE!</v>
      </c>
      <c r="AC2514" t="e">
        <f t="shared" si="1825"/>
        <v>#VALUE!</v>
      </c>
      <c r="AD2514" t="e">
        <f t="shared" si="1826"/>
        <v>#VALUE!</v>
      </c>
      <c r="AE2514" t="e">
        <f t="shared" si="1827"/>
        <v>#VALUE!</v>
      </c>
      <c r="AF2514" t="e">
        <f t="shared" si="1828"/>
        <v>#VALUE!</v>
      </c>
      <c r="AG2514" t="e">
        <f t="shared" si="1829"/>
        <v>#VALUE!</v>
      </c>
      <c r="AH2514" t="e">
        <f t="shared" si="1830"/>
        <v>#VALUE!</v>
      </c>
      <c r="BJ2514">
        <f t="shared" si="1831"/>
        <v>0</v>
      </c>
    </row>
    <row r="2515" spans="11:62" x14ac:dyDescent="0.2">
      <c r="K2515">
        <f>WeedDataInput!F2513</f>
        <v>0</v>
      </c>
      <c r="L2515">
        <f>WeedDataInput!G2513</f>
        <v>0</v>
      </c>
      <c r="M2515" s="10" t="str">
        <f t="shared" si="1809"/>
        <v>;0</v>
      </c>
      <c r="N2515" t="str">
        <f t="shared" si="1810"/>
        <v>;0</v>
      </c>
      <c r="O2515" t="str">
        <f t="shared" si="1811"/>
        <v>0</v>
      </c>
      <c r="P2515">
        <f t="shared" si="1812"/>
        <v>0</v>
      </c>
      <c r="Q2515">
        <f t="shared" si="1813"/>
        <v>0</v>
      </c>
      <c r="R2515">
        <f t="shared" si="1814"/>
        <v>0</v>
      </c>
      <c r="S2515">
        <f t="shared" si="1815"/>
        <v>0</v>
      </c>
      <c r="T2515">
        <f t="shared" si="1816"/>
        <v>0</v>
      </c>
      <c r="U2515">
        <f t="shared" si="1817"/>
        <v>0</v>
      </c>
      <c r="V2515">
        <f t="shared" si="1818"/>
        <v>0</v>
      </c>
      <c r="W2515">
        <f t="shared" si="1819"/>
        <v>0</v>
      </c>
      <c r="X2515">
        <f t="shared" si="1820"/>
        <v>0</v>
      </c>
      <c r="Y2515" s="10" t="e">
        <f t="shared" si="1821"/>
        <v>#VALUE!</v>
      </c>
      <c r="Z2515" t="e">
        <f t="shared" si="1822"/>
        <v>#VALUE!</v>
      </c>
      <c r="AA2515" t="e">
        <f t="shared" si="1823"/>
        <v>#VALUE!</v>
      </c>
      <c r="AB2515" t="e">
        <f t="shared" si="1824"/>
        <v>#VALUE!</v>
      </c>
      <c r="AC2515" t="e">
        <f t="shared" si="1825"/>
        <v>#VALUE!</v>
      </c>
      <c r="AD2515" t="e">
        <f t="shared" si="1826"/>
        <v>#VALUE!</v>
      </c>
      <c r="AE2515" t="e">
        <f t="shared" si="1827"/>
        <v>#VALUE!</v>
      </c>
      <c r="AF2515" t="e">
        <f t="shared" si="1828"/>
        <v>#VALUE!</v>
      </c>
      <c r="AG2515" t="e">
        <f t="shared" si="1829"/>
        <v>#VALUE!</v>
      </c>
      <c r="AH2515" t="e">
        <f t="shared" si="1830"/>
        <v>#VALUE!</v>
      </c>
      <c r="BJ2515">
        <f t="shared" si="1831"/>
        <v>0</v>
      </c>
    </row>
    <row r="2516" spans="11:62" x14ac:dyDescent="0.2">
      <c r="K2516">
        <f>WeedDataInput!F2514</f>
        <v>0</v>
      </c>
      <c r="L2516">
        <f>WeedDataInput!G2514</f>
        <v>0</v>
      </c>
      <c r="M2516" s="10" t="str">
        <f t="shared" si="1809"/>
        <v>;0</v>
      </c>
      <c r="N2516" t="str">
        <f t="shared" si="1810"/>
        <v>;0</v>
      </c>
      <c r="O2516" t="str">
        <f t="shared" si="1811"/>
        <v>0</v>
      </c>
      <c r="P2516">
        <f t="shared" si="1812"/>
        <v>0</v>
      </c>
      <c r="Q2516">
        <f t="shared" si="1813"/>
        <v>0</v>
      </c>
      <c r="R2516">
        <f t="shared" si="1814"/>
        <v>0</v>
      </c>
      <c r="S2516">
        <f t="shared" si="1815"/>
        <v>0</v>
      </c>
      <c r="T2516">
        <f t="shared" si="1816"/>
        <v>0</v>
      </c>
      <c r="U2516">
        <f t="shared" si="1817"/>
        <v>0</v>
      </c>
      <c r="V2516">
        <f t="shared" si="1818"/>
        <v>0</v>
      </c>
      <c r="W2516">
        <f t="shared" si="1819"/>
        <v>0</v>
      </c>
      <c r="X2516">
        <f t="shared" si="1820"/>
        <v>0</v>
      </c>
      <c r="Y2516" s="10" t="e">
        <f t="shared" si="1821"/>
        <v>#VALUE!</v>
      </c>
      <c r="Z2516" t="e">
        <f t="shared" si="1822"/>
        <v>#VALUE!</v>
      </c>
      <c r="AA2516" t="e">
        <f t="shared" si="1823"/>
        <v>#VALUE!</v>
      </c>
      <c r="AB2516" t="e">
        <f t="shared" si="1824"/>
        <v>#VALUE!</v>
      </c>
      <c r="AC2516" t="e">
        <f t="shared" si="1825"/>
        <v>#VALUE!</v>
      </c>
      <c r="AD2516" t="e">
        <f t="shared" si="1826"/>
        <v>#VALUE!</v>
      </c>
      <c r="AE2516" t="e">
        <f t="shared" si="1827"/>
        <v>#VALUE!</v>
      </c>
      <c r="AF2516" t="e">
        <f t="shared" si="1828"/>
        <v>#VALUE!</v>
      </c>
      <c r="AG2516" t="e">
        <f t="shared" si="1829"/>
        <v>#VALUE!</v>
      </c>
      <c r="AH2516" t="e">
        <f t="shared" si="1830"/>
        <v>#VALUE!</v>
      </c>
      <c r="BJ2516">
        <f t="shared" si="1831"/>
        <v>0</v>
      </c>
    </row>
    <row r="2517" spans="11:62" x14ac:dyDescent="0.2">
      <c r="K2517">
        <f>WeedDataInput!F2515</f>
        <v>0</v>
      </c>
      <c r="L2517">
        <f>WeedDataInput!G2515</f>
        <v>0</v>
      </c>
      <c r="M2517" s="10" t="str">
        <f t="shared" si="1809"/>
        <v>;0</v>
      </c>
      <c r="N2517" t="str">
        <f t="shared" si="1810"/>
        <v>;0</v>
      </c>
      <c r="O2517" t="str">
        <f t="shared" si="1811"/>
        <v>0</v>
      </c>
      <c r="P2517">
        <f t="shared" si="1812"/>
        <v>0</v>
      </c>
      <c r="Q2517">
        <f t="shared" si="1813"/>
        <v>0</v>
      </c>
      <c r="R2517">
        <f t="shared" si="1814"/>
        <v>0</v>
      </c>
      <c r="S2517">
        <f t="shared" si="1815"/>
        <v>0</v>
      </c>
      <c r="T2517">
        <f t="shared" si="1816"/>
        <v>0</v>
      </c>
      <c r="U2517">
        <f t="shared" si="1817"/>
        <v>0</v>
      </c>
      <c r="V2517">
        <f t="shared" si="1818"/>
        <v>0</v>
      </c>
      <c r="W2517">
        <f t="shared" si="1819"/>
        <v>0</v>
      </c>
      <c r="X2517">
        <f t="shared" si="1820"/>
        <v>0</v>
      </c>
      <c r="Y2517" s="10" t="e">
        <f t="shared" si="1821"/>
        <v>#VALUE!</v>
      </c>
      <c r="Z2517" t="e">
        <f t="shared" si="1822"/>
        <v>#VALUE!</v>
      </c>
      <c r="AA2517" t="e">
        <f t="shared" si="1823"/>
        <v>#VALUE!</v>
      </c>
      <c r="AB2517" t="e">
        <f t="shared" si="1824"/>
        <v>#VALUE!</v>
      </c>
      <c r="AC2517" t="e">
        <f t="shared" si="1825"/>
        <v>#VALUE!</v>
      </c>
      <c r="AD2517" t="e">
        <f t="shared" si="1826"/>
        <v>#VALUE!</v>
      </c>
      <c r="AE2517" t="e">
        <f t="shared" si="1827"/>
        <v>#VALUE!</v>
      </c>
      <c r="AF2517" t="e">
        <f t="shared" si="1828"/>
        <v>#VALUE!</v>
      </c>
      <c r="AG2517" t="e">
        <f t="shared" si="1829"/>
        <v>#VALUE!</v>
      </c>
      <c r="AH2517" t="e">
        <f t="shared" si="1830"/>
        <v>#VALUE!</v>
      </c>
      <c r="BJ2517">
        <f t="shared" si="1831"/>
        <v>0</v>
      </c>
    </row>
    <row r="2518" spans="11:62" x14ac:dyDescent="0.2">
      <c r="K2518">
        <f>WeedDataInput!F2516</f>
        <v>0</v>
      </c>
      <c r="L2518">
        <f>WeedDataInput!G2516</f>
        <v>0</v>
      </c>
      <c r="M2518" s="10" t="str">
        <f t="shared" si="1809"/>
        <v>;0</v>
      </c>
      <c r="N2518" t="str">
        <f t="shared" si="1810"/>
        <v>;0</v>
      </c>
      <c r="O2518" t="str">
        <f t="shared" si="1811"/>
        <v>0</v>
      </c>
      <c r="P2518">
        <f t="shared" si="1812"/>
        <v>0</v>
      </c>
      <c r="Q2518">
        <f t="shared" si="1813"/>
        <v>0</v>
      </c>
      <c r="R2518">
        <f t="shared" si="1814"/>
        <v>0</v>
      </c>
      <c r="S2518">
        <f t="shared" si="1815"/>
        <v>0</v>
      </c>
      <c r="T2518">
        <f t="shared" si="1816"/>
        <v>0</v>
      </c>
      <c r="U2518">
        <f t="shared" si="1817"/>
        <v>0</v>
      </c>
      <c r="V2518">
        <f t="shared" si="1818"/>
        <v>0</v>
      </c>
      <c r="W2518">
        <f t="shared" si="1819"/>
        <v>0</v>
      </c>
      <c r="X2518">
        <f t="shared" si="1820"/>
        <v>0</v>
      </c>
      <c r="Y2518" s="10" t="e">
        <f t="shared" si="1821"/>
        <v>#VALUE!</v>
      </c>
      <c r="Z2518" t="e">
        <f t="shared" si="1822"/>
        <v>#VALUE!</v>
      </c>
      <c r="AA2518" t="e">
        <f t="shared" si="1823"/>
        <v>#VALUE!</v>
      </c>
      <c r="AB2518" t="e">
        <f t="shared" si="1824"/>
        <v>#VALUE!</v>
      </c>
      <c r="AC2518" t="e">
        <f t="shared" si="1825"/>
        <v>#VALUE!</v>
      </c>
      <c r="AD2518" t="e">
        <f t="shared" si="1826"/>
        <v>#VALUE!</v>
      </c>
      <c r="AE2518" t="e">
        <f t="shared" si="1827"/>
        <v>#VALUE!</v>
      </c>
      <c r="AF2518" t="e">
        <f t="shared" si="1828"/>
        <v>#VALUE!</v>
      </c>
      <c r="AG2518" t="e">
        <f t="shared" si="1829"/>
        <v>#VALUE!</v>
      </c>
      <c r="AH2518" t="e">
        <f t="shared" si="1830"/>
        <v>#VALUE!</v>
      </c>
      <c r="BJ2518">
        <f t="shared" si="1831"/>
        <v>0</v>
      </c>
    </row>
    <row r="2519" spans="11:62" x14ac:dyDescent="0.2">
      <c r="K2519">
        <f>WeedDataInput!F2517</f>
        <v>0</v>
      </c>
      <c r="L2519">
        <f>WeedDataInput!G2517</f>
        <v>0</v>
      </c>
      <c r="M2519" s="10" t="str">
        <f t="shared" si="1809"/>
        <v>;0</v>
      </c>
      <c r="N2519" t="str">
        <f t="shared" si="1810"/>
        <v>;0</v>
      </c>
      <c r="O2519" t="str">
        <f t="shared" si="1811"/>
        <v>0</v>
      </c>
      <c r="P2519">
        <f t="shared" si="1812"/>
        <v>0</v>
      </c>
      <c r="Q2519">
        <f t="shared" si="1813"/>
        <v>0</v>
      </c>
      <c r="R2519">
        <f t="shared" si="1814"/>
        <v>0</v>
      </c>
      <c r="S2519">
        <f t="shared" si="1815"/>
        <v>0</v>
      </c>
      <c r="T2519">
        <f t="shared" si="1816"/>
        <v>0</v>
      </c>
      <c r="U2519">
        <f t="shared" si="1817"/>
        <v>0</v>
      </c>
      <c r="V2519">
        <f t="shared" si="1818"/>
        <v>0</v>
      </c>
      <c r="W2519">
        <f t="shared" si="1819"/>
        <v>0</v>
      </c>
      <c r="X2519">
        <f t="shared" si="1820"/>
        <v>0</v>
      </c>
      <c r="Y2519" s="10" t="e">
        <f t="shared" si="1821"/>
        <v>#VALUE!</v>
      </c>
      <c r="Z2519" t="e">
        <f t="shared" si="1822"/>
        <v>#VALUE!</v>
      </c>
      <c r="AA2519" t="e">
        <f t="shared" si="1823"/>
        <v>#VALUE!</v>
      </c>
      <c r="AB2519" t="e">
        <f t="shared" si="1824"/>
        <v>#VALUE!</v>
      </c>
      <c r="AC2519" t="e">
        <f t="shared" si="1825"/>
        <v>#VALUE!</v>
      </c>
      <c r="AD2519" t="e">
        <f t="shared" si="1826"/>
        <v>#VALUE!</v>
      </c>
      <c r="AE2519" t="e">
        <f t="shared" si="1827"/>
        <v>#VALUE!</v>
      </c>
      <c r="AF2519" t="e">
        <f t="shared" si="1828"/>
        <v>#VALUE!</v>
      </c>
      <c r="AG2519" t="e">
        <f t="shared" si="1829"/>
        <v>#VALUE!</v>
      </c>
      <c r="AH2519" t="e">
        <f t="shared" si="1830"/>
        <v>#VALUE!</v>
      </c>
      <c r="BJ2519">
        <f t="shared" si="1831"/>
        <v>0</v>
      </c>
    </row>
    <row r="2520" spans="11:62" x14ac:dyDescent="0.2">
      <c r="K2520">
        <f>WeedDataInput!F2518</f>
        <v>0</v>
      </c>
      <c r="L2520">
        <f>WeedDataInput!G2518</f>
        <v>0</v>
      </c>
      <c r="M2520" s="10" t="str">
        <f t="shared" si="1809"/>
        <v>;0</v>
      </c>
      <c r="N2520" t="str">
        <f t="shared" si="1810"/>
        <v>;0</v>
      </c>
      <c r="O2520" t="str">
        <f t="shared" si="1811"/>
        <v>0</v>
      </c>
      <c r="P2520">
        <f t="shared" si="1812"/>
        <v>0</v>
      </c>
      <c r="Q2520">
        <f t="shared" si="1813"/>
        <v>0</v>
      </c>
      <c r="R2520">
        <f t="shared" si="1814"/>
        <v>0</v>
      </c>
      <c r="S2520">
        <f t="shared" si="1815"/>
        <v>0</v>
      </c>
      <c r="T2520">
        <f t="shared" si="1816"/>
        <v>0</v>
      </c>
      <c r="U2520">
        <f t="shared" si="1817"/>
        <v>0</v>
      </c>
      <c r="V2520">
        <f t="shared" si="1818"/>
        <v>0</v>
      </c>
      <c r="W2520">
        <f t="shared" si="1819"/>
        <v>0</v>
      </c>
      <c r="X2520">
        <f t="shared" si="1820"/>
        <v>0</v>
      </c>
      <c r="Y2520" s="10" t="e">
        <f t="shared" si="1821"/>
        <v>#VALUE!</v>
      </c>
      <c r="Z2520" t="e">
        <f t="shared" si="1822"/>
        <v>#VALUE!</v>
      </c>
      <c r="AA2520" t="e">
        <f t="shared" si="1823"/>
        <v>#VALUE!</v>
      </c>
      <c r="AB2520" t="e">
        <f t="shared" si="1824"/>
        <v>#VALUE!</v>
      </c>
      <c r="AC2520" t="e">
        <f t="shared" si="1825"/>
        <v>#VALUE!</v>
      </c>
      <c r="AD2520" t="e">
        <f t="shared" si="1826"/>
        <v>#VALUE!</v>
      </c>
      <c r="AE2520" t="e">
        <f t="shared" si="1827"/>
        <v>#VALUE!</v>
      </c>
      <c r="AF2520" t="e">
        <f t="shared" si="1828"/>
        <v>#VALUE!</v>
      </c>
      <c r="AG2520" t="e">
        <f t="shared" si="1829"/>
        <v>#VALUE!</v>
      </c>
      <c r="AH2520" t="e">
        <f t="shared" si="1830"/>
        <v>#VALUE!</v>
      </c>
      <c r="BJ2520">
        <f t="shared" si="1831"/>
        <v>0</v>
      </c>
    </row>
    <row r="2521" spans="11:62" x14ac:dyDescent="0.2">
      <c r="K2521">
        <f>WeedDataInput!F2519</f>
        <v>0</v>
      </c>
      <c r="L2521">
        <f>WeedDataInput!G2519</f>
        <v>0</v>
      </c>
      <c r="M2521" s="10" t="str">
        <f t="shared" si="1809"/>
        <v>;0</v>
      </c>
      <c r="N2521" t="str">
        <f t="shared" si="1810"/>
        <v>;0</v>
      </c>
      <c r="O2521" t="str">
        <f t="shared" si="1811"/>
        <v>0</v>
      </c>
      <c r="P2521">
        <f t="shared" si="1812"/>
        <v>0</v>
      </c>
      <c r="Q2521">
        <f t="shared" si="1813"/>
        <v>0</v>
      </c>
      <c r="R2521">
        <f t="shared" si="1814"/>
        <v>0</v>
      </c>
      <c r="S2521">
        <f t="shared" si="1815"/>
        <v>0</v>
      </c>
      <c r="T2521">
        <f t="shared" si="1816"/>
        <v>0</v>
      </c>
      <c r="U2521">
        <f t="shared" si="1817"/>
        <v>0</v>
      </c>
      <c r="V2521">
        <f t="shared" si="1818"/>
        <v>0</v>
      </c>
      <c r="W2521">
        <f t="shared" si="1819"/>
        <v>0</v>
      </c>
      <c r="X2521">
        <f t="shared" si="1820"/>
        <v>0</v>
      </c>
      <c r="Y2521" s="10" t="e">
        <f t="shared" si="1821"/>
        <v>#VALUE!</v>
      </c>
      <c r="Z2521" t="e">
        <f t="shared" si="1822"/>
        <v>#VALUE!</v>
      </c>
      <c r="AA2521" t="e">
        <f t="shared" si="1823"/>
        <v>#VALUE!</v>
      </c>
      <c r="AB2521" t="e">
        <f t="shared" si="1824"/>
        <v>#VALUE!</v>
      </c>
      <c r="AC2521" t="e">
        <f t="shared" si="1825"/>
        <v>#VALUE!</v>
      </c>
      <c r="AD2521" t="e">
        <f t="shared" si="1826"/>
        <v>#VALUE!</v>
      </c>
      <c r="AE2521" t="e">
        <f t="shared" si="1827"/>
        <v>#VALUE!</v>
      </c>
      <c r="AF2521" t="e">
        <f t="shared" si="1828"/>
        <v>#VALUE!</v>
      </c>
      <c r="AG2521" t="e">
        <f t="shared" si="1829"/>
        <v>#VALUE!</v>
      </c>
      <c r="AH2521" t="e">
        <f t="shared" si="1830"/>
        <v>#VALUE!</v>
      </c>
      <c r="BJ2521">
        <f t="shared" si="1831"/>
        <v>0</v>
      </c>
    </row>
    <row r="2522" spans="11:62" x14ac:dyDescent="0.2">
      <c r="K2522">
        <f>WeedDataInput!F2520</f>
        <v>0</v>
      </c>
      <c r="L2522">
        <f>WeedDataInput!G2520</f>
        <v>0</v>
      </c>
      <c r="M2522" s="10" t="str">
        <f t="shared" si="1809"/>
        <v>;0</v>
      </c>
      <c r="N2522" t="str">
        <f t="shared" si="1810"/>
        <v>;0</v>
      </c>
      <c r="O2522" t="str">
        <f t="shared" si="1811"/>
        <v>0</v>
      </c>
      <c r="P2522">
        <f t="shared" si="1812"/>
        <v>0</v>
      </c>
      <c r="Q2522">
        <f t="shared" si="1813"/>
        <v>0</v>
      </c>
      <c r="R2522">
        <f t="shared" si="1814"/>
        <v>0</v>
      </c>
      <c r="S2522">
        <f t="shared" si="1815"/>
        <v>0</v>
      </c>
      <c r="T2522">
        <f t="shared" si="1816"/>
        <v>0</v>
      </c>
      <c r="U2522">
        <f t="shared" si="1817"/>
        <v>0</v>
      </c>
      <c r="V2522">
        <f t="shared" si="1818"/>
        <v>0</v>
      </c>
      <c r="W2522">
        <f t="shared" si="1819"/>
        <v>0</v>
      </c>
      <c r="X2522">
        <f t="shared" si="1820"/>
        <v>0</v>
      </c>
      <c r="Y2522" s="10" t="e">
        <f t="shared" si="1821"/>
        <v>#VALUE!</v>
      </c>
      <c r="Z2522" t="e">
        <f t="shared" si="1822"/>
        <v>#VALUE!</v>
      </c>
      <c r="AA2522" t="e">
        <f t="shared" si="1823"/>
        <v>#VALUE!</v>
      </c>
      <c r="AB2522" t="e">
        <f t="shared" si="1824"/>
        <v>#VALUE!</v>
      </c>
      <c r="AC2522" t="e">
        <f t="shared" si="1825"/>
        <v>#VALUE!</v>
      </c>
      <c r="AD2522" t="e">
        <f t="shared" si="1826"/>
        <v>#VALUE!</v>
      </c>
      <c r="AE2522" t="e">
        <f t="shared" si="1827"/>
        <v>#VALUE!</v>
      </c>
      <c r="AF2522" t="e">
        <f t="shared" si="1828"/>
        <v>#VALUE!</v>
      </c>
      <c r="AG2522" t="e">
        <f t="shared" si="1829"/>
        <v>#VALUE!</v>
      </c>
      <c r="AH2522" t="e">
        <f t="shared" si="1830"/>
        <v>#VALUE!</v>
      </c>
      <c r="BJ2522">
        <f t="shared" si="1831"/>
        <v>0</v>
      </c>
    </row>
    <row r="2523" spans="11:62" x14ac:dyDescent="0.2">
      <c r="K2523">
        <f>WeedDataInput!F2521</f>
        <v>0</v>
      </c>
      <c r="L2523">
        <f>WeedDataInput!G2521</f>
        <v>0</v>
      </c>
      <c r="M2523" s="10" t="str">
        <f t="shared" si="1809"/>
        <v>;0</v>
      </c>
      <c r="N2523" t="str">
        <f t="shared" si="1810"/>
        <v>;0</v>
      </c>
      <c r="O2523" t="str">
        <f t="shared" si="1811"/>
        <v>0</v>
      </c>
      <c r="P2523">
        <f t="shared" si="1812"/>
        <v>0</v>
      </c>
      <c r="Q2523">
        <f t="shared" si="1813"/>
        <v>0</v>
      </c>
      <c r="R2523">
        <f t="shared" si="1814"/>
        <v>0</v>
      </c>
      <c r="S2523">
        <f t="shared" si="1815"/>
        <v>0</v>
      </c>
      <c r="T2523">
        <f t="shared" si="1816"/>
        <v>0</v>
      </c>
      <c r="U2523">
        <f t="shared" si="1817"/>
        <v>0</v>
      </c>
      <c r="V2523">
        <f t="shared" si="1818"/>
        <v>0</v>
      </c>
      <c r="W2523">
        <f t="shared" si="1819"/>
        <v>0</v>
      </c>
      <c r="X2523">
        <f t="shared" si="1820"/>
        <v>0</v>
      </c>
      <c r="Y2523" s="10" t="e">
        <f t="shared" si="1821"/>
        <v>#VALUE!</v>
      </c>
      <c r="Z2523" t="e">
        <f t="shared" si="1822"/>
        <v>#VALUE!</v>
      </c>
      <c r="AA2523" t="e">
        <f t="shared" si="1823"/>
        <v>#VALUE!</v>
      </c>
      <c r="AB2523" t="e">
        <f t="shared" si="1824"/>
        <v>#VALUE!</v>
      </c>
      <c r="AC2523" t="e">
        <f t="shared" si="1825"/>
        <v>#VALUE!</v>
      </c>
      <c r="AD2523" t="e">
        <f t="shared" si="1826"/>
        <v>#VALUE!</v>
      </c>
      <c r="AE2523" t="e">
        <f t="shared" si="1827"/>
        <v>#VALUE!</v>
      </c>
      <c r="AF2523" t="e">
        <f t="shared" si="1828"/>
        <v>#VALUE!</v>
      </c>
      <c r="AG2523" t="e">
        <f t="shared" si="1829"/>
        <v>#VALUE!</v>
      </c>
      <c r="AH2523" t="e">
        <f t="shared" si="1830"/>
        <v>#VALUE!</v>
      </c>
      <c r="BJ2523">
        <f t="shared" si="1831"/>
        <v>0</v>
      </c>
    </row>
    <row r="2524" spans="11:62" x14ac:dyDescent="0.2">
      <c r="K2524">
        <f>WeedDataInput!F2522</f>
        <v>0</v>
      </c>
      <c r="L2524">
        <f>WeedDataInput!G2522</f>
        <v>0</v>
      </c>
      <c r="M2524" s="10" t="str">
        <f t="shared" si="1809"/>
        <v>;0</v>
      </c>
      <c r="N2524" t="str">
        <f t="shared" si="1810"/>
        <v>;0</v>
      </c>
      <c r="O2524" t="str">
        <f t="shared" si="1811"/>
        <v>0</v>
      </c>
      <c r="P2524">
        <f t="shared" si="1812"/>
        <v>0</v>
      </c>
      <c r="Q2524">
        <f t="shared" si="1813"/>
        <v>0</v>
      </c>
      <c r="R2524">
        <f t="shared" si="1814"/>
        <v>0</v>
      </c>
      <c r="S2524">
        <f t="shared" si="1815"/>
        <v>0</v>
      </c>
      <c r="T2524">
        <f t="shared" si="1816"/>
        <v>0</v>
      </c>
      <c r="U2524">
        <f t="shared" si="1817"/>
        <v>0</v>
      </c>
      <c r="V2524">
        <f t="shared" si="1818"/>
        <v>0</v>
      </c>
      <c r="W2524">
        <f t="shared" si="1819"/>
        <v>0</v>
      </c>
      <c r="X2524">
        <f t="shared" si="1820"/>
        <v>0</v>
      </c>
      <c r="Y2524" s="10" t="e">
        <f t="shared" si="1821"/>
        <v>#VALUE!</v>
      </c>
      <c r="Z2524" t="e">
        <f t="shared" si="1822"/>
        <v>#VALUE!</v>
      </c>
      <c r="AA2524" t="e">
        <f t="shared" si="1823"/>
        <v>#VALUE!</v>
      </c>
      <c r="AB2524" t="e">
        <f t="shared" si="1824"/>
        <v>#VALUE!</v>
      </c>
      <c r="AC2524" t="e">
        <f t="shared" si="1825"/>
        <v>#VALUE!</v>
      </c>
      <c r="AD2524" t="e">
        <f t="shared" si="1826"/>
        <v>#VALUE!</v>
      </c>
      <c r="AE2524" t="e">
        <f t="shared" si="1827"/>
        <v>#VALUE!</v>
      </c>
      <c r="AF2524" t="e">
        <f t="shared" si="1828"/>
        <v>#VALUE!</v>
      </c>
      <c r="AG2524" t="e">
        <f t="shared" si="1829"/>
        <v>#VALUE!</v>
      </c>
      <c r="AH2524" t="e">
        <f t="shared" si="1830"/>
        <v>#VALUE!</v>
      </c>
      <c r="BJ2524">
        <f t="shared" si="1831"/>
        <v>0</v>
      </c>
    </row>
    <row r="2525" spans="11:62" x14ac:dyDescent="0.2">
      <c r="K2525">
        <f>WeedDataInput!F2523</f>
        <v>0</v>
      </c>
      <c r="L2525">
        <f>WeedDataInput!G2523</f>
        <v>0</v>
      </c>
      <c r="M2525" s="10" t="str">
        <f t="shared" si="1809"/>
        <v>;0</v>
      </c>
      <c r="N2525" t="str">
        <f t="shared" si="1810"/>
        <v>;0</v>
      </c>
      <c r="O2525" t="str">
        <f t="shared" si="1811"/>
        <v>0</v>
      </c>
      <c r="P2525">
        <f t="shared" si="1812"/>
        <v>0</v>
      </c>
      <c r="Q2525">
        <f t="shared" si="1813"/>
        <v>0</v>
      </c>
      <c r="R2525">
        <f t="shared" si="1814"/>
        <v>0</v>
      </c>
      <c r="S2525">
        <f t="shared" si="1815"/>
        <v>0</v>
      </c>
      <c r="T2525">
        <f t="shared" si="1816"/>
        <v>0</v>
      </c>
      <c r="U2525">
        <f t="shared" si="1817"/>
        <v>0</v>
      </c>
      <c r="V2525">
        <f t="shared" si="1818"/>
        <v>0</v>
      </c>
      <c r="W2525">
        <f t="shared" si="1819"/>
        <v>0</v>
      </c>
      <c r="X2525">
        <f t="shared" si="1820"/>
        <v>0</v>
      </c>
      <c r="Y2525" s="10" t="e">
        <f t="shared" si="1821"/>
        <v>#VALUE!</v>
      </c>
      <c r="Z2525" t="e">
        <f t="shared" si="1822"/>
        <v>#VALUE!</v>
      </c>
      <c r="AA2525" t="e">
        <f t="shared" si="1823"/>
        <v>#VALUE!</v>
      </c>
      <c r="AB2525" t="e">
        <f t="shared" si="1824"/>
        <v>#VALUE!</v>
      </c>
      <c r="AC2525" t="e">
        <f t="shared" si="1825"/>
        <v>#VALUE!</v>
      </c>
      <c r="AD2525" t="e">
        <f t="shared" si="1826"/>
        <v>#VALUE!</v>
      </c>
      <c r="AE2525" t="e">
        <f t="shared" si="1827"/>
        <v>#VALUE!</v>
      </c>
      <c r="AF2525" t="e">
        <f t="shared" si="1828"/>
        <v>#VALUE!</v>
      </c>
      <c r="AG2525" t="e">
        <f t="shared" si="1829"/>
        <v>#VALUE!</v>
      </c>
      <c r="AH2525" t="e">
        <f t="shared" si="1830"/>
        <v>#VALUE!</v>
      </c>
      <c r="BJ2525">
        <f t="shared" si="1831"/>
        <v>0</v>
      </c>
    </row>
    <row r="2526" spans="11:62" x14ac:dyDescent="0.2">
      <c r="K2526">
        <f>WeedDataInput!F2524</f>
        <v>0</v>
      </c>
      <c r="L2526">
        <f>WeedDataInput!G2524</f>
        <v>0</v>
      </c>
      <c r="M2526" s="10" t="str">
        <f t="shared" si="1809"/>
        <v>;0</v>
      </c>
      <c r="N2526" t="str">
        <f t="shared" si="1810"/>
        <v>;0</v>
      </c>
      <c r="O2526" t="str">
        <f t="shared" si="1811"/>
        <v>0</v>
      </c>
      <c r="P2526">
        <f t="shared" si="1812"/>
        <v>0</v>
      </c>
      <c r="Q2526">
        <f t="shared" si="1813"/>
        <v>0</v>
      </c>
      <c r="R2526">
        <f t="shared" si="1814"/>
        <v>0</v>
      </c>
      <c r="S2526">
        <f t="shared" si="1815"/>
        <v>0</v>
      </c>
      <c r="T2526">
        <f t="shared" si="1816"/>
        <v>0</v>
      </c>
      <c r="U2526">
        <f t="shared" si="1817"/>
        <v>0</v>
      </c>
      <c r="V2526">
        <f t="shared" si="1818"/>
        <v>0</v>
      </c>
      <c r="W2526">
        <f t="shared" si="1819"/>
        <v>0</v>
      </c>
      <c r="X2526">
        <f t="shared" si="1820"/>
        <v>0</v>
      </c>
      <c r="Y2526" s="10" t="e">
        <f t="shared" si="1821"/>
        <v>#VALUE!</v>
      </c>
      <c r="Z2526" t="e">
        <f t="shared" si="1822"/>
        <v>#VALUE!</v>
      </c>
      <c r="AA2526" t="e">
        <f t="shared" si="1823"/>
        <v>#VALUE!</v>
      </c>
      <c r="AB2526" t="e">
        <f t="shared" si="1824"/>
        <v>#VALUE!</v>
      </c>
      <c r="AC2526" t="e">
        <f t="shared" si="1825"/>
        <v>#VALUE!</v>
      </c>
      <c r="AD2526" t="e">
        <f t="shared" si="1826"/>
        <v>#VALUE!</v>
      </c>
      <c r="AE2526" t="e">
        <f t="shared" si="1827"/>
        <v>#VALUE!</v>
      </c>
      <c r="AF2526" t="e">
        <f t="shared" si="1828"/>
        <v>#VALUE!</v>
      </c>
      <c r="AG2526" t="e">
        <f t="shared" si="1829"/>
        <v>#VALUE!</v>
      </c>
      <c r="AH2526" t="e">
        <f t="shared" si="1830"/>
        <v>#VALUE!</v>
      </c>
      <c r="BJ2526">
        <f t="shared" si="1831"/>
        <v>0</v>
      </c>
    </row>
    <row r="2527" spans="11:62" x14ac:dyDescent="0.2">
      <c r="K2527">
        <f>WeedDataInput!F2525</f>
        <v>0</v>
      </c>
      <c r="L2527">
        <f>WeedDataInput!G2525</f>
        <v>0</v>
      </c>
      <c r="M2527" s="10" t="str">
        <f t="shared" si="1809"/>
        <v>;0</v>
      </c>
      <c r="N2527" t="str">
        <f t="shared" si="1810"/>
        <v>;0</v>
      </c>
      <c r="O2527" t="str">
        <f t="shared" si="1811"/>
        <v>0</v>
      </c>
      <c r="P2527">
        <f t="shared" si="1812"/>
        <v>0</v>
      </c>
      <c r="Q2527">
        <f t="shared" si="1813"/>
        <v>0</v>
      </c>
      <c r="R2527">
        <f t="shared" si="1814"/>
        <v>0</v>
      </c>
      <c r="S2527">
        <f t="shared" si="1815"/>
        <v>0</v>
      </c>
      <c r="T2527">
        <f t="shared" si="1816"/>
        <v>0</v>
      </c>
      <c r="U2527">
        <f t="shared" si="1817"/>
        <v>0</v>
      </c>
      <c r="V2527">
        <f t="shared" si="1818"/>
        <v>0</v>
      </c>
      <c r="W2527">
        <f t="shared" si="1819"/>
        <v>0</v>
      </c>
      <c r="X2527">
        <f t="shared" si="1820"/>
        <v>0</v>
      </c>
      <c r="Y2527" s="10" t="e">
        <f t="shared" si="1821"/>
        <v>#VALUE!</v>
      </c>
      <c r="Z2527" t="e">
        <f t="shared" si="1822"/>
        <v>#VALUE!</v>
      </c>
      <c r="AA2527" t="e">
        <f t="shared" si="1823"/>
        <v>#VALUE!</v>
      </c>
      <c r="AB2527" t="e">
        <f t="shared" si="1824"/>
        <v>#VALUE!</v>
      </c>
      <c r="AC2527" t="e">
        <f t="shared" si="1825"/>
        <v>#VALUE!</v>
      </c>
      <c r="AD2527" t="e">
        <f t="shared" si="1826"/>
        <v>#VALUE!</v>
      </c>
      <c r="AE2527" t="e">
        <f t="shared" si="1827"/>
        <v>#VALUE!</v>
      </c>
      <c r="AF2527" t="e">
        <f t="shared" si="1828"/>
        <v>#VALUE!</v>
      </c>
      <c r="AG2527" t="e">
        <f t="shared" si="1829"/>
        <v>#VALUE!</v>
      </c>
      <c r="AH2527" t="e">
        <f t="shared" si="1830"/>
        <v>#VALUE!</v>
      </c>
      <c r="BJ2527">
        <f t="shared" si="1831"/>
        <v>0</v>
      </c>
    </row>
    <row r="2528" spans="11:62" x14ac:dyDescent="0.2">
      <c r="K2528">
        <f>WeedDataInput!F2526</f>
        <v>0</v>
      </c>
      <c r="L2528">
        <f>WeedDataInput!G2526</f>
        <v>0</v>
      </c>
      <c r="M2528" s="10" t="str">
        <f t="shared" si="1809"/>
        <v>;0</v>
      </c>
      <c r="N2528" t="str">
        <f t="shared" si="1810"/>
        <v>;0</v>
      </c>
      <c r="O2528" t="str">
        <f t="shared" si="1811"/>
        <v>0</v>
      </c>
      <c r="P2528">
        <f t="shared" si="1812"/>
        <v>0</v>
      </c>
      <c r="Q2528">
        <f t="shared" si="1813"/>
        <v>0</v>
      </c>
      <c r="R2528">
        <f t="shared" si="1814"/>
        <v>0</v>
      </c>
      <c r="S2528">
        <f t="shared" si="1815"/>
        <v>0</v>
      </c>
      <c r="T2528">
        <f t="shared" si="1816"/>
        <v>0</v>
      </c>
      <c r="U2528">
        <f t="shared" si="1817"/>
        <v>0</v>
      </c>
      <c r="V2528">
        <f t="shared" si="1818"/>
        <v>0</v>
      </c>
      <c r="W2528">
        <f t="shared" si="1819"/>
        <v>0</v>
      </c>
      <c r="X2528">
        <f t="shared" si="1820"/>
        <v>0</v>
      </c>
      <c r="Y2528" s="10" t="e">
        <f t="shared" si="1821"/>
        <v>#VALUE!</v>
      </c>
      <c r="Z2528" t="e">
        <f t="shared" si="1822"/>
        <v>#VALUE!</v>
      </c>
      <c r="AA2528" t="e">
        <f t="shared" si="1823"/>
        <v>#VALUE!</v>
      </c>
      <c r="AB2528" t="e">
        <f t="shared" si="1824"/>
        <v>#VALUE!</v>
      </c>
      <c r="AC2528" t="e">
        <f t="shared" si="1825"/>
        <v>#VALUE!</v>
      </c>
      <c r="AD2528" t="e">
        <f t="shared" si="1826"/>
        <v>#VALUE!</v>
      </c>
      <c r="AE2528" t="e">
        <f t="shared" si="1827"/>
        <v>#VALUE!</v>
      </c>
      <c r="AF2528" t="e">
        <f t="shared" si="1828"/>
        <v>#VALUE!</v>
      </c>
      <c r="AG2528" t="e">
        <f t="shared" si="1829"/>
        <v>#VALUE!</v>
      </c>
      <c r="AH2528" t="e">
        <f t="shared" si="1830"/>
        <v>#VALUE!</v>
      </c>
      <c r="BJ2528">
        <f t="shared" si="1831"/>
        <v>0</v>
      </c>
    </row>
    <row r="2529" spans="11:62" x14ac:dyDescent="0.2">
      <c r="K2529">
        <f>WeedDataInput!F2527</f>
        <v>0</v>
      </c>
      <c r="L2529">
        <f>WeedDataInput!G2527</f>
        <v>0</v>
      </c>
      <c r="M2529" s="10" t="str">
        <f t="shared" si="1809"/>
        <v>;0</v>
      </c>
      <c r="N2529" t="str">
        <f t="shared" si="1810"/>
        <v>;0</v>
      </c>
      <c r="O2529" t="str">
        <f t="shared" si="1811"/>
        <v>0</v>
      </c>
      <c r="P2529">
        <f t="shared" si="1812"/>
        <v>0</v>
      </c>
      <c r="Q2529">
        <f t="shared" si="1813"/>
        <v>0</v>
      </c>
      <c r="R2529">
        <f t="shared" si="1814"/>
        <v>0</v>
      </c>
      <c r="S2529">
        <f t="shared" si="1815"/>
        <v>0</v>
      </c>
      <c r="T2529">
        <f t="shared" si="1816"/>
        <v>0</v>
      </c>
      <c r="U2529">
        <f t="shared" si="1817"/>
        <v>0</v>
      </c>
      <c r="V2529">
        <f t="shared" si="1818"/>
        <v>0</v>
      </c>
      <c r="W2529">
        <f t="shared" si="1819"/>
        <v>0</v>
      </c>
      <c r="X2529">
        <f t="shared" si="1820"/>
        <v>0</v>
      </c>
      <c r="Y2529" s="10" t="e">
        <f t="shared" si="1821"/>
        <v>#VALUE!</v>
      </c>
      <c r="Z2529" t="e">
        <f t="shared" si="1822"/>
        <v>#VALUE!</v>
      </c>
      <c r="AA2529" t="e">
        <f t="shared" si="1823"/>
        <v>#VALUE!</v>
      </c>
      <c r="AB2529" t="e">
        <f t="shared" si="1824"/>
        <v>#VALUE!</v>
      </c>
      <c r="AC2529" t="e">
        <f t="shared" si="1825"/>
        <v>#VALUE!</v>
      </c>
      <c r="AD2529" t="e">
        <f t="shared" si="1826"/>
        <v>#VALUE!</v>
      </c>
      <c r="AE2529" t="e">
        <f t="shared" si="1827"/>
        <v>#VALUE!</v>
      </c>
      <c r="AF2529" t="e">
        <f t="shared" si="1828"/>
        <v>#VALUE!</v>
      </c>
      <c r="AG2529" t="e">
        <f t="shared" si="1829"/>
        <v>#VALUE!</v>
      </c>
      <c r="AH2529" t="e">
        <f t="shared" si="1830"/>
        <v>#VALUE!</v>
      </c>
      <c r="BJ2529">
        <f t="shared" si="1831"/>
        <v>0</v>
      </c>
    </row>
    <row r="2530" spans="11:62" x14ac:dyDescent="0.2">
      <c r="K2530">
        <f>WeedDataInput!F2528</f>
        <v>0</v>
      </c>
      <c r="L2530">
        <f>WeedDataInput!G2528</f>
        <v>0</v>
      </c>
      <c r="M2530" s="10" t="str">
        <f t="shared" si="1809"/>
        <v>;0</v>
      </c>
      <c r="N2530" t="str">
        <f t="shared" si="1810"/>
        <v>;0</v>
      </c>
      <c r="O2530" t="str">
        <f t="shared" si="1811"/>
        <v>0</v>
      </c>
      <c r="P2530">
        <f t="shared" si="1812"/>
        <v>0</v>
      </c>
      <c r="Q2530">
        <f t="shared" si="1813"/>
        <v>0</v>
      </c>
      <c r="R2530">
        <f t="shared" si="1814"/>
        <v>0</v>
      </c>
      <c r="S2530">
        <f t="shared" si="1815"/>
        <v>0</v>
      </c>
      <c r="T2530">
        <f t="shared" si="1816"/>
        <v>0</v>
      </c>
      <c r="U2530">
        <f t="shared" si="1817"/>
        <v>0</v>
      </c>
      <c r="V2530">
        <f t="shared" si="1818"/>
        <v>0</v>
      </c>
      <c r="W2530">
        <f t="shared" si="1819"/>
        <v>0</v>
      </c>
      <c r="X2530">
        <f t="shared" si="1820"/>
        <v>0</v>
      </c>
      <c r="Y2530" s="10" t="e">
        <f t="shared" si="1821"/>
        <v>#VALUE!</v>
      </c>
      <c r="Z2530" t="e">
        <f t="shared" si="1822"/>
        <v>#VALUE!</v>
      </c>
      <c r="AA2530" t="e">
        <f t="shared" si="1823"/>
        <v>#VALUE!</v>
      </c>
      <c r="AB2530" t="e">
        <f t="shared" si="1824"/>
        <v>#VALUE!</v>
      </c>
      <c r="AC2530" t="e">
        <f t="shared" si="1825"/>
        <v>#VALUE!</v>
      </c>
      <c r="AD2530" t="e">
        <f t="shared" si="1826"/>
        <v>#VALUE!</v>
      </c>
      <c r="AE2530" t="e">
        <f t="shared" si="1827"/>
        <v>#VALUE!</v>
      </c>
      <c r="AF2530" t="e">
        <f t="shared" si="1828"/>
        <v>#VALUE!</v>
      </c>
      <c r="AG2530" t="e">
        <f t="shared" si="1829"/>
        <v>#VALUE!</v>
      </c>
      <c r="AH2530" t="e">
        <f t="shared" si="1830"/>
        <v>#VALUE!</v>
      </c>
      <c r="BJ2530">
        <f t="shared" si="1831"/>
        <v>0</v>
      </c>
    </row>
    <row r="2531" spans="11:62" x14ac:dyDescent="0.2">
      <c r="K2531">
        <f>WeedDataInput!F2529</f>
        <v>0</v>
      </c>
      <c r="L2531">
        <f>WeedDataInput!G2529</f>
        <v>0</v>
      </c>
      <c r="M2531" s="10" t="str">
        <f t="shared" si="1809"/>
        <v>;0</v>
      </c>
      <c r="N2531" t="str">
        <f t="shared" si="1810"/>
        <v>;0</v>
      </c>
      <c r="O2531" t="str">
        <f t="shared" si="1811"/>
        <v>0</v>
      </c>
      <c r="P2531">
        <f t="shared" si="1812"/>
        <v>0</v>
      </c>
      <c r="Q2531">
        <f t="shared" si="1813"/>
        <v>0</v>
      </c>
      <c r="R2531">
        <f t="shared" si="1814"/>
        <v>0</v>
      </c>
      <c r="S2531">
        <f t="shared" si="1815"/>
        <v>0</v>
      </c>
      <c r="T2531">
        <f t="shared" si="1816"/>
        <v>0</v>
      </c>
      <c r="U2531">
        <f t="shared" si="1817"/>
        <v>0</v>
      </c>
      <c r="V2531">
        <f t="shared" si="1818"/>
        <v>0</v>
      </c>
      <c r="W2531">
        <f t="shared" si="1819"/>
        <v>0</v>
      </c>
      <c r="X2531">
        <f t="shared" si="1820"/>
        <v>0</v>
      </c>
      <c r="Y2531" s="10" t="e">
        <f t="shared" si="1821"/>
        <v>#VALUE!</v>
      </c>
      <c r="Z2531" t="e">
        <f t="shared" si="1822"/>
        <v>#VALUE!</v>
      </c>
      <c r="AA2531" t="e">
        <f t="shared" si="1823"/>
        <v>#VALUE!</v>
      </c>
      <c r="AB2531" t="e">
        <f t="shared" si="1824"/>
        <v>#VALUE!</v>
      </c>
      <c r="AC2531" t="e">
        <f t="shared" si="1825"/>
        <v>#VALUE!</v>
      </c>
      <c r="AD2531" t="e">
        <f t="shared" si="1826"/>
        <v>#VALUE!</v>
      </c>
      <c r="AE2531" t="e">
        <f t="shared" si="1827"/>
        <v>#VALUE!</v>
      </c>
      <c r="AF2531" t="e">
        <f t="shared" si="1828"/>
        <v>#VALUE!</v>
      </c>
      <c r="AG2531" t="e">
        <f t="shared" si="1829"/>
        <v>#VALUE!</v>
      </c>
      <c r="AH2531" t="e">
        <f t="shared" si="1830"/>
        <v>#VALUE!</v>
      </c>
      <c r="BJ2531">
        <f t="shared" si="1831"/>
        <v>0</v>
      </c>
    </row>
    <row r="2532" spans="11:62" x14ac:dyDescent="0.2">
      <c r="K2532">
        <f>WeedDataInput!F2530</f>
        <v>0</v>
      </c>
      <c r="L2532">
        <f>WeedDataInput!G2530</f>
        <v>0</v>
      </c>
      <c r="M2532" s="10" t="str">
        <f t="shared" si="1809"/>
        <v>;0</v>
      </c>
      <c r="N2532" t="str">
        <f t="shared" si="1810"/>
        <v>;0</v>
      </c>
      <c r="O2532" t="str">
        <f t="shared" si="1811"/>
        <v>0</v>
      </c>
      <c r="P2532">
        <f t="shared" si="1812"/>
        <v>0</v>
      </c>
      <c r="Q2532">
        <f t="shared" si="1813"/>
        <v>0</v>
      </c>
      <c r="R2532">
        <f t="shared" si="1814"/>
        <v>0</v>
      </c>
      <c r="S2532">
        <f t="shared" si="1815"/>
        <v>0</v>
      </c>
      <c r="T2532">
        <f t="shared" si="1816"/>
        <v>0</v>
      </c>
      <c r="U2532">
        <f t="shared" si="1817"/>
        <v>0</v>
      </c>
      <c r="V2532">
        <f t="shared" si="1818"/>
        <v>0</v>
      </c>
      <c r="W2532">
        <f t="shared" si="1819"/>
        <v>0</v>
      </c>
      <c r="X2532">
        <f t="shared" si="1820"/>
        <v>0</v>
      </c>
      <c r="Y2532" s="10" t="e">
        <f t="shared" si="1821"/>
        <v>#VALUE!</v>
      </c>
      <c r="Z2532" t="e">
        <f t="shared" si="1822"/>
        <v>#VALUE!</v>
      </c>
      <c r="AA2532" t="e">
        <f t="shared" si="1823"/>
        <v>#VALUE!</v>
      </c>
      <c r="AB2532" t="e">
        <f t="shared" si="1824"/>
        <v>#VALUE!</v>
      </c>
      <c r="AC2532" t="e">
        <f t="shared" si="1825"/>
        <v>#VALUE!</v>
      </c>
      <c r="AD2532" t="e">
        <f t="shared" si="1826"/>
        <v>#VALUE!</v>
      </c>
      <c r="AE2532" t="e">
        <f t="shared" si="1827"/>
        <v>#VALUE!</v>
      </c>
      <c r="AF2532" t="e">
        <f t="shared" si="1828"/>
        <v>#VALUE!</v>
      </c>
      <c r="AG2532" t="e">
        <f t="shared" si="1829"/>
        <v>#VALUE!</v>
      </c>
      <c r="AH2532" t="e">
        <f t="shared" si="1830"/>
        <v>#VALUE!</v>
      </c>
      <c r="BJ2532">
        <f t="shared" si="1831"/>
        <v>0</v>
      </c>
    </row>
    <row r="2533" spans="11:62" x14ac:dyDescent="0.2">
      <c r="K2533">
        <f>WeedDataInput!F2531</f>
        <v>0</v>
      </c>
      <c r="L2533">
        <f>WeedDataInput!G2531</f>
        <v>0</v>
      </c>
      <c r="M2533" s="10" t="str">
        <f t="shared" si="1809"/>
        <v>;0</v>
      </c>
      <c r="N2533" t="str">
        <f t="shared" si="1810"/>
        <v>;0</v>
      </c>
      <c r="O2533" t="str">
        <f t="shared" si="1811"/>
        <v>0</v>
      </c>
      <c r="P2533">
        <f t="shared" si="1812"/>
        <v>0</v>
      </c>
      <c r="Q2533">
        <f t="shared" si="1813"/>
        <v>0</v>
      </c>
      <c r="R2533">
        <f t="shared" si="1814"/>
        <v>0</v>
      </c>
      <c r="S2533">
        <f t="shared" si="1815"/>
        <v>0</v>
      </c>
      <c r="T2533">
        <f t="shared" si="1816"/>
        <v>0</v>
      </c>
      <c r="U2533">
        <f t="shared" si="1817"/>
        <v>0</v>
      </c>
      <c r="V2533">
        <f t="shared" si="1818"/>
        <v>0</v>
      </c>
      <c r="W2533">
        <f t="shared" si="1819"/>
        <v>0</v>
      </c>
      <c r="X2533">
        <f t="shared" si="1820"/>
        <v>0</v>
      </c>
      <c r="Y2533" s="10" t="e">
        <f t="shared" si="1821"/>
        <v>#VALUE!</v>
      </c>
      <c r="Z2533" t="e">
        <f t="shared" si="1822"/>
        <v>#VALUE!</v>
      </c>
      <c r="AA2533" t="e">
        <f t="shared" si="1823"/>
        <v>#VALUE!</v>
      </c>
      <c r="AB2533" t="e">
        <f t="shared" si="1824"/>
        <v>#VALUE!</v>
      </c>
      <c r="AC2533" t="e">
        <f t="shared" si="1825"/>
        <v>#VALUE!</v>
      </c>
      <c r="AD2533" t="e">
        <f t="shared" si="1826"/>
        <v>#VALUE!</v>
      </c>
      <c r="AE2533" t="e">
        <f t="shared" si="1827"/>
        <v>#VALUE!</v>
      </c>
      <c r="AF2533" t="e">
        <f t="shared" si="1828"/>
        <v>#VALUE!</v>
      </c>
      <c r="AG2533" t="e">
        <f t="shared" si="1829"/>
        <v>#VALUE!</v>
      </c>
      <c r="AH2533" t="e">
        <f t="shared" si="1830"/>
        <v>#VALUE!</v>
      </c>
      <c r="BJ2533">
        <f t="shared" si="1831"/>
        <v>0</v>
      </c>
    </row>
    <row r="2534" spans="11:62" x14ac:dyDescent="0.2">
      <c r="K2534">
        <f>WeedDataInput!F2532</f>
        <v>0</v>
      </c>
      <c r="L2534">
        <f>WeedDataInput!G2532</f>
        <v>0</v>
      </c>
      <c r="M2534" s="10" t="str">
        <f t="shared" si="1809"/>
        <v>;0</v>
      </c>
      <c r="N2534" t="str">
        <f t="shared" si="1810"/>
        <v>;0</v>
      </c>
      <c r="O2534" t="str">
        <f t="shared" si="1811"/>
        <v>0</v>
      </c>
      <c r="P2534">
        <f t="shared" si="1812"/>
        <v>0</v>
      </c>
      <c r="Q2534">
        <f t="shared" si="1813"/>
        <v>0</v>
      </c>
      <c r="R2534">
        <f t="shared" si="1814"/>
        <v>0</v>
      </c>
      <c r="S2534">
        <f t="shared" si="1815"/>
        <v>0</v>
      </c>
      <c r="T2534">
        <f t="shared" si="1816"/>
        <v>0</v>
      </c>
      <c r="U2534">
        <f t="shared" si="1817"/>
        <v>0</v>
      </c>
      <c r="V2534">
        <f t="shared" si="1818"/>
        <v>0</v>
      </c>
      <c r="W2534">
        <f t="shared" si="1819"/>
        <v>0</v>
      </c>
      <c r="X2534">
        <f t="shared" si="1820"/>
        <v>0</v>
      </c>
      <c r="Y2534" s="10" t="e">
        <f t="shared" si="1821"/>
        <v>#VALUE!</v>
      </c>
      <c r="Z2534" t="e">
        <f t="shared" si="1822"/>
        <v>#VALUE!</v>
      </c>
      <c r="AA2534" t="e">
        <f t="shared" si="1823"/>
        <v>#VALUE!</v>
      </c>
      <c r="AB2534" t="e">
        <f t="shared" si="1824"/>
        <v>#VALUE!</v>
      </c>
      <c r="AC2534" t="e">
        <f t="shared" si="1825"/>
        <v>#VALUE!</v>
      </c>
      <c r="AD2534" t="e">
        <f t="shared" si="1826"/>
        <v>#VALUE!</v>
      </c>
      <c r="AE2534" t="e">
        <f t="shared" si="1827"/>
        <v>#VALUE!</v>
      </c>
      <c r="AF2534" t="e">
        <f t="shared" si="1828"/>
        <v>#VALUE!</v>
      </c>
      <c r="AG2534" t="e">
        <f t="shared" si="1829"/>
        <v>#VALUE!</v>
      </c>
      <c r="AH2534" t="e">
        <f t="shared" si="1830"/>
        <v>#VALUE!</v>
      </c>
      <c r="BJ2534">
        <f t="shared" si="1831"/>
        <v>0</v>
      </c>
    </row>
    <row r="2535" spans="11:62" x14ac:dyDescent="0.2">
      <c r="K2535">
        <f>WeedDataInput!F2533</f>
        <v>0</v>
      </c>
      <c r="L2535">
        <f>WeedDataInput!G2533</f>
        <v>0</v>
      </c>
      <c r="M2535" s="10" t="str">
        <f t="shared" si="1809"/>
        <v>;0</v>
      </c>
      <c r="N2535" t="str">
        <f t="shared" si="1810"/>
        <v>;0</v>
      </c>
      <c r="O2535" t="str">
        <f t="shared" si="1811"/>
        <v>0</v>
      </c>
      <c r="P2535">
        <f t="shared" si="1812"/>
        <v>0</v>
      </c>
      <c r="Q2535">
        <f t="shared" si="1813"/>
        <v>0</v>
      </c>
      <c r="R2535">
        <f t="shared" si="1814"/>
        <v>0</v>
      </c>
      <c r="S2535">
        <f t="shared" si="1815"/>
        <v>0</v>
      </c>
      <c r="T2535">
        <f t="shared" si="1816"/>
        <v>0</v>
      </c>
      <c r="U2535">
        <f t="shared" si="1817"/>
        <v>0</v>
      </c>
      <c r="V2535">
        <f t="shared" si="1818"/>
        <v>0</v>
      </c>
      <c r="W2535">
        <f t="shared" si="1819"/>
        <v>0</v>
      </c>
      <c r="X2535">
        <f t="shared" si="1820"/>
        <v>0</v>
      </c>
      <c r="Y2535" s="10" t="e">
        <f t="shared" si="1821"/>
        <v>#VALUE!</v>
      </c>
      <c r="Z2535" t="e">
        <f t="shared" si="1822"/>
        <v>#VALUE!</v>
      </c>
      <c r="AA2535" t="e">
        <f t="shared" si="1823"/>
        <v>#VALUE!</v>
      </c>
      <c r="AB2535" t="e">
        <f t="shared" si="1824"/>
        <v>#VALUE!</v>
      </c>
      <c r="AC2535" t="e">
        <f t="shared" si="1825"/>
        <v>#VALUE!</v>
      </c>
      <c r="AD2535" t="e">
        <f t="shared" si="1826"/>
        <v>#VALUE!</v>
      </c>
      <c r="AE2535" t="e">
        <f t="shared" si="1827"/>
        <v>#VALUE!</v>
      </c>
      <c r="AF2535" t="e">
        <f t="shared" si="1828"/>
        <v>#VALUE!</v>
      </c>
      <c r="AG2535" t="e">
        <f t="shared" si="1829"/>
        <v>#VALUE!</v>
      </c>
      <c r="AH2535" t="e">
        <f t="shared" si="1830"/>
        <v>#VALUE!</v>
      </c>
      <c r="BJ2535">
        <f t="shared" si="1831"/>
        <v>0</v>
      </c>
    </row>
    <row r="2536" spans="11:62" x14ac:dyDescent="0.2">
      <c r="K2536">
        <f>WeedDataInput!F2534</f>
        <v>0</v>
      </c>
      <c r="L2536">
        <f>WeedDataInput!G2534</f>
        <v>0</v>
      </c>
      <c r="M2536" s="10" t="str">
        <f t="shared" si="1809"/>
        <v>;0</v>
      </c>
      <c r="N2536" t="str">
        <f t="shared" si="1810"/>
        <v>;0</v>
      </c>
      <c r="O2536" t="str">
        <f t="shared" si="1811"/>
        <v>0</v>
      </c>
      <c r="P2536">
        <f t="shared" si="1812"/>
        <v>0</v>
      </c>
      <c r="Q2536">
        <f t="shared" si="1813"/>
        <v>0</v>
      </c>
      <c r="R2536">
        <f t="shared" si="1814"/>
        <v>0</v>
      </c>
      <c r="S2536">
        <f t="shared" si="1815"/>
        <v>0</v>
      </c>
      <c r="T2536">
        <f t="shared" si="1816"/>
        <v>0</v>
      </c>
      <c r="U2536">
        <f t="shared" si="1817"/>
        <v>0</v>
      </c>
      <c r="V2536">
        <f t="shared" si="1818"/>
        <v>0</v>
      </c>
      <c r="W2536">
        <f t="shared" si="1819"/>
        <v>0</v>
      </c>
      <c r="X2536">
        <f t="shared" si="1820"/>
        <v>0</v>
      </c>
      <c r="Y2536" s="10" t="e">
        <f t="shared" si="1821"/>
        <v>#VALUE!</v>
      </c>
      <c r="Z2536" t="e">
        <f t="shared" si="1822"/>
        <v>#VALUE!</v>
      </c>
      <c r="AA2536" t="e">
        <f t="shared" si="1823"/>
        <v>#VALUE!</v>
      </c>
      <c r="AB2536" t="e">
        <f t="shared" si="1824"/>
        <v>#VALUE!</v>
      </c>
      <c r="AC2536" t="e">
        <f t="shared" si="1825"/>
        <v>#VALUE!</v>
      </c>
      <c r="AD2536" t="e">
        <f t="shared" si="1826"/>
        <v>#VALUE!</v>
      </c>
      <c r="AE2536" t="e">
        <f t="shared" si="1827"/>
        <v>#VALUE!</v>
      </c>
      <c r="AF2536" t="e">
        <f t="shared" si="1828"/>
        <v>#VALUE!</v>
      </c>
      <c r="AG2536" t="e">
        <f t="shared" si="1829"/>
        <v>#VALUE!</v>
      </c>
      <c r="AH2536" t="e">
        <f t="shared" si="1830"/>
        <v>#VALUE!</v>
      </c>
      <c r="BJ2536">
        <f t="shared" si="1831"/>
        <v>0</v>
      </c>
    </row>
    <row r="2537" spans="11:62" x14ac:dyDescent="0.2">
      <c r="K2537">
        <f>WeedDataInput!F2535</f>
        <v>0</v>
      </c>
      <c r="L2537">
        <f>WeedDataInput!G2535</f>
        <v>0</v>
      </c>
      <c r="M2537" s="10" t="str">
        <f t="shared" si="1809"/>
        <v>;0</v>
      </c>
      <c r="N2537" t="str">
        <f t="shared" si="1810"/>
        <v>;0</v>
      </c>
      <c r="O2537" t="str">
        <f t="shared" si="1811"/>
        <v>0</v>
      </c>
      <c r="P2537">
        <f t="shared" si="1812"/>
        <v>0</v>
      </c>
      <c r="Q2537">
        <f t="shared" si="1813"/>
        <v>0</v>
      </c>
      <c r="R2537">
        <f t="shared" si="1814"/>
        <v>0</v>
      </c>
      <c r="S2537">
        <f t="shared" si="1815"/>
        <v>0</v>
      </c>
      <c r="T2537">
        <f t="shared" si="1816"/>
        <v>0</v>
      </c>
      <c r="U2537">
        <f t="shared" si="1817"/>
        <v>0</v>
      </c>
      <c r="V2537">
        <f t="shared" si="1818"/>
        <v>0</v>
      </c>
      <c r="W2537">
        <f t="shared" si="1819"/>
        <v>0</v>
      </c>
      <c r="X2537">
        <f t="shared" si="1820"/>
        <v>0</v>
      </c>
      <c r="Y2537" s="10" t="e">
        <f t="shared" si="1821"/>
        <v>#VALUE!</v>
      </c>
      <c r="Z2537" t="e">
        <f t="shared" si="1822"/>
        <v>#VALUE!</v>
      </c>
      <c r="AA2537" t="e">
        <f t="shared" si="1823"/>
        <v>#VALUE!</v>
      </c>
      <c r="AB2537" t="e">
        <f t="shared" si="1824"/>
        <v>#VALUE!</v>
      </c>
      <c r="AC2537" t="e">
        <f t="shared" si="1825"/>
        <v>#VALUE!</v>
      </c>
      <c r="AD2537" t="e">
        <f t="shared" si="1826"/>
        <v>#VALUE!</v>
      </c>
      <c r="AE2537" t="e">
        <f t="shared" si="1827"/>
        <v>#VALUE!</v>
      </c>
      <c r="AF2537" t="e">
        <f t="shared" si="1828"/>
        <v>#VALUE!</v>
      </c>
      <c r="AG2537" t="e">
        <f t="shared" si="1829"/>
        <v>#VALUE!</v>
      </c>
      <c r="AH2537" t="e">
        <f t="shared" si="1830"/>
        <v>#VALUE!</v>
      </c>
      <c r="BJ2537">
        <f t="shared" si="1831"/>
        <v>0</v>
      </c>
    </row>
    <row r="2538" spans="11:62" x14ac:dyDescent="0.2">
      <c r="K2538">
        <f>WeedDataInput!F2536</f>
        <v>0</v>
      </c>
      <c r="L2538">
        <f>WeedDataInput!G2536</f>
        <v>0</v>
      </c>
      <c r="M2538" s="10" t="str">
        <f t="shared" si="1809"/>
        <v>;0</v>
      </c>
      <c r="N2538" t="str">
        <f t="shared" si="1810"/>
        <v>;0</v>
      </c>
      <c r="O2538" t="str">
        <f t="shared" si="1811"/>
        <v>0</v>
      </c>
      <c r="P2538">
        <f t="shared" si="1812"/>
        <v>0</v>
      </c>
      <c r="Q2538">
        <f t="shared" si="1813"/>
        <v>0</v>
      </c>
      <c r="R2538">
        <f t="shared" si="1814"/>
        <v>0</v>
      </c>
      <c r="S2538">
        <f t="shared" si="1815"/>
        <v>0</v>
      </c>
      <c r="T2538">
        <f t="shared" si="1816"/>
        <v>0</v>
      </c>
      <c r="U2538">
        <f t="shared" si="1817"/>
        <v>0</v>
      </c>
      <c r="V2538">
        <f t="shared" si="1818"/>
        <v>0</v>
      </c>
      <c r="W2538">
        <f t="shared" si="1819"/>
        <v>0</v>
      </c>
      <c r="X2538">
        <f t="shared" si="1820"/>
        <v>0</v>
      </c>
      <c r="Y2538" s="10" t="e">
        <f t="shared" si="1821"/>
        <v>#VALUE!</v>
      </c>
      <c r="Z2538" t="e">
        <f t="shared" si="1822"/>
        <v>#VALUE!</v>
      </c>
      <c r="AA2538" t="e">
        <f t="shared" si="1823"/>
        <v>#VALUE!</v>
      </c>
      <c r="AB2538" t="e">
        <f t="shared" si="1824"/>
        <v>#VALUE!</v>
      </c>
      <c r="AC2538" t="e">
        <f t="shared" si="1825"/>
        <v>#VALUE!</v>
      </c>
      <c r="AD2538" t="e">
        <f t="shared" si="1826"/>
        <v>#VALUE!</v>
      </c>
      <c r="AE2538" t="e">
        <f t="shared" si="1827"/>
        <v>#VALUE!</v>
      </c>
      <c r="AF2538" t="e">
        <f t="shared" si="1828"/>
        <v>#VALUE!</v>
      </c>
      <c r="AG2538" t="e">
        <f t="shared" si="1829"/>
        <v>#VALUE!</v>
      </c>
      <c r="AH2538" t="e">
        <f t="shared" si="1830"/>
        <v>#VALUE!</v>
      </c>
      <c r="BJ2538">
        <f t="shared" si="1831"/>
        <v>0</v>
      </c>
    </row>
    <row r="2539" spans="11:62" x14ac:dyDescent="0.2">
      <c r="K2539">
        <f>WeedDataInput!F2537</f>
        <v>0</v>
      </c>
      <c r="L2539">
        <f>WeedDataInput!G2537</f>
        <v>0</v>
      </c>
      <c r="M2539" s="10" t="str">
        <f t="shared" si="1809"/>
        <v>;0</v>
      </c>
      <c r="N2539" t="str">
        <f t="shared" si="1810"/>
        <v>;0</v>
      </c>
      <c r="O2539" t="str">
        <f t="shared" si="1811"/>
        <v>0</v>
      </c>
      <c r="P2539">
        <f t="shared" si="1812"/>
        <v>0</v>
      </c>
      <c r="Q2539">
        <f t="shared" si="1813"/>
        <v>0</v>
      </c>
      <c r="R2539">
        <f t="shared" si="1814"/>
        <v>0</v>
      </c>
      <c r="S2539">
        <f t="shared" si="1815"/>
        <v>0</v>
      </c>
      <c r="T2539">
        <f t="shared" si="1816"/>
        <v>0</v>
      </c>
      <c r="U2539">
        <f t="shared" si="1817"/>
        <v>0</v>
      </c>
      <c r="V2539">
        <f t="shared" si="1818"/>
        <v>0</v>
      </c>
      <c r="W2539">
        <f t="shared" si="1819"/>
        <v>0</v>
      </c>
      <c r="X2539">
        <f t="shared" si="1820"/>
        <v>0</v>
      </c>
      <c r="Y2539" s="10" t="e">
        <f t="shared" si="1821"/>
        <v>#VALUE!</v>
      </c>
      <c r="Z2539" t="e">
        <f t="shared" si="1822"/>
        <v>#VALUE!</v>
      </c>
      <c r="AA2539" t="e">
        <f t="shared" si="1823"/>
        <v>#VALUE!</v>
      </c>
      <c r="AB2539" t="e">
        <f t="shared" si="1824"/>
        <v>#VALUE!</v>
      </c>
      <c r="AC2539" t="e">
        <f t="shared" si="1825"/>
        <v>#VALUE!</v>
      </c>
      <c r="AD2539" t="e">
        <f t="shared" si="1826"/>
        <v>#VALUE!</v>
      </c>
      <c r="AE2539" t="e">
        <f t="shared" si="1827"/>
        <v>#VALUE!</v>
      </c>
      <c r="AF2539" t="e">
        <f t="shared" si="1828"/>
        <v>#VALUE!</v>
      </c>
      <c r="AG2539" t="e">
        <f t="shared" si="1829"/>
        <v>#VALUE!</v>
      </c>
      <c r="AH2539" t="e">
        <f t="shared" si="1830"/>
        <v>#VALUE!</v>
      </c>
      <c r="BJ2539">
        <f t="shared" si="1831"/>
        <v>0</v>
      </c>
    </row>
    <row r="2540" spans="11:62" x14ac:dyDescent="0.2">
      <c r="K2540">
        <f>WeedDataInput!F2538</f>
        <v>0</v>
      </c>
      <c r="L2540">
        <f>WeedDataInput!G2538</f>
        <v>0</v>
      </c>
      <c r="M2540" s="10" t="str">
        <f t="shared" ref="M2540:M2603" si="1832">";"&amp;L2540</f>
        <v>;0</v>
      </c>
      <c r="N2540" t="str">
        <f t="shared" ref="N2540:N2603" si="1833">TRIM(M2540)</f>
        <v>;0</v>
      </c>
      <c r="O2540" t="str">
        <f t="shared" ref="O2540:O2603" si="1834">_xlfn.TEXTAFTER(N2540,";")</f>
        <v>0</v>
      </c>
      <c r="P2540">
        <f t="shared" ref="P2540:P2603" si="1835">IFERROR(_xlfn.TEXTAFTER(O2540,";"),0)</f>
        <v>0</v>
      </c>
      <c r="Q2540">
        <f t="shared" ref="Q2540:Q2603" si="1836">IFERROR(_xlfn.TEXTAFTER(P2540,";"),0)</f>
        <v>0</v>
      </c>
      <c r="R2540">
        <f t="shared" ref="R2540:R2603" si="1837">IFERROR(_xlfn.TEXTAFTER(Q2540,";"),0)</f>
        <v>0</v>
      </c>
      <c r="S2540">
        <f t="shared" ref="S2540:S2603" si="1838">IFERROR(_xlfn.TEXTAFTER(R2540,";"),0)</f>
        <v>0</v>
      </c>
      <c r="T2540">
        <f t="shared" ref="T2540:T2603" si="1839">IFERROR(_xlfn.TEXTAFTER(S2540,";"),0)</f>
        <v>0</v>
      </c>
      <c r="U2540">
        <f t="shared" ref="U2540:U2603" si="1840">IFERROR(_xlfn.TEXTAFTER(T2540,";"),0)</f>
        <v>0</v>
      </c>
      <c r="V2540">
        <f t="shared" ref="V2540:V2603" si="1841">IFERROR(_xlfn.TEXTAFTER(U2540,";"),0)</f>
        <v>0</v>
      </c>
      <c r="W2540">
        <f t="shared" ref="W2540:W2603" si="1842">IFERROR(_xlfn.TEXTAFTER(V2540,";"),0)</f>
        <v>0</v>
      </c>
      <c r="X2540">
        <f t="shared" ref="X2540:X2603" si="1843">IFERROR(_xlfn.TEXTAFTER(W2540,";"),0)</f>
        <v>0</v>
      </c>
      <c r="Y2540" s="10" t="e">
        <f t="shared" ref="Y2540:Y2603" si="1844">MID(M2540,SEARCH(";",M2540)+1,SEARCH(";",M2540,SEARCH(";",M2540)+1)-SEARCH(";",M2540)-1)</f>
        <v>#VALUE!</v>
      </c>
      <c r="Z2540" t="e">
        <f t="shared" ref="Z2540:Z2603" si="1845">MID(O2540,SEARCH(";",O2540)+1,SEARCH(";",O2540,SEARCH(";",O2540)+1)-SEARCH(";",O2540)-1)</f>
        <v>#VALUE!</v>
      </c>
      <c r="AA2540" t="e">
        <f t="shared" ref="AA2540:AA2603" si="1846">MID(P2540,SEARCH(";",P2540)+1,SEARCH(";",P2540,SEARCH(";",P2540)+1)-SEARCH(";",P2540)-1)</f>
        <v>#VALUE!</v>
      </c>
      <c r="AB2540" t="e">
        <f t="shared" ref="AB2540:AB2603" si="1847">MID(Q2540,SEARCH(";",Q2540)+1,SEARCH(";",Q2540,SEARCH(";",Q2540)+1)-SEARCH(";",Q2540)-1)</f>
        <v>#VALUE!</v>
      </c>
      <c r="AC2540" t="e">
        <f t="shared" ref="AC2540:AC2603" si="1848">MID(R2540,SEARCH(";",R2540)+1,SEARCH(";",R2540,SEARCH(";",R2540)+1)-SEARCH(";",R2540)-1)</f>
        <v>#VALUE!</v>
      </c>
      <c r="AD2540" t="e">
        <f t="shared" ref="AD2540:AD2603" si="1849">MID(S2540,SEARCH(";",S2540)+1,SEARCH(";",S2540,SEARCH(";",S2540)+1)-SEARCH(";",S2540)-1)</f>
        <v>#VALUE!</v>
      </c>
      <c r="AE2540" t="e">
        <f t="shared" ref="AE2540:AE2603" si="1850">MID(T2540,SEARCH(";",T2540)+1,SEARCH(";",T2540,SEARCH(";",T2540)+1)-SEARCH(";",T2540)-1)</f>
        <v>#VALUE!</v>
      </c>
      <c r="AF2540" t="e">
        <f t="shared" ref="AF2540:AF2603" si="1851">MID(U2540,SEARCH(";",U2540)+1,SEARCH(";",U2540,SEARCH(";",U2540)+1)-SEARCH(";",U2540)-1)</f>
        <v>#VALUE!</v>
      </c>
      <c r="AG2540" t="e">
        <f t="shared" ref="AG2540:AG2603" si="1852">MID(V2540,SEARCH(";",V2540)+1,SEARCH(";",V2540,SEARCH(";",V2540)+1)-SEARCH(";",V2540)-1)</f>
        <v>#VALUE!</v>
      </c>
      <c r="AH2540" t="e">
        <f t="shared" ref="AH2540:AH2603" si="1853">MID(W2540,SEARCH(";",W2540)+1,SEARCH(";",W2540,SEARCH(";",W2540)+1)-SEARCH(";",W2540)-1)</f>
        <v>#VALUE!</v>
      </c>
      <c r="BJ2540">
        <f t="shared" si="1831"/>
        <v>0</v>
      </c>
    </row>
    <row r="2541" spans="11:62" x14ac:dyDescent="0.2">
      <c r="K2541">
        <f>WeedDataInput!F2539</f>
        <v>0</v>
      </c>
      <c r="L2541">
        <f>WeedDataInput!G2539</f>
        <v>0</v>
      </c>
      <c r="M2541" s="10" t="str">
        <f t="shared" si="1832"/>
        <v>;0</v>
      </c>
      <c r="N2541" t="str">
        <f t="shared" si="1833"/>
        <v>;0</v>
      </c>
      <c r="O2541" t="str">
        <f t="shared" si="1834"/>
        <v>0</v>
      </c>
      <c r="P2541">
        <f t="shared" si="1835"/>
        <v>0</v>
      </c>
      <c r="Q2541">
        <f t="shared" si="1836"/>
        <v>0</v>
      </c>
      <c r="R2541">
        <f t="shared" si="1837"/>
        <v>0</v>
      </c>
      <c r="S2541">
        <f t="shared" si="1838"/>
        <v>0</v>
      </c>
      <c r="T2541">
        <f t="shared" si="1839"/>
        <v>0</v>
      </c>
      <c r="U2541">
        <f t="shared" si="1840"/>
        <v>0</v>
      </c>
      <c r="V2541">
        <f t="shared" si="1841"/>
        <v>0</v>
      </c>
      <c r="W2541">
        <f t="shared" si="1842"/>
        <v>0</v>
      </c>
      <c r="X2541">
        <f t="shared" si="1843"/>
        <v>0</v>
      </c>
      <c r="Y2541" s="10" t="e">
        <f t="shared" si="1844"/>
        <v>#VALUE!</v>
      </c>
      <c r="Z2541" t="e">
        <f t="shared" si="1845"/>
        <v>#VALUE!</v>
      </c>
      <c r="AA2541" t="e">
        <f t="shared" si="1846"/>
        <v>#VALUE!</v>
      </c>
      <c r="AB2541" t="e">
        <f t="shared" si="1847"/>
        <v>#VALUE!</v>
      </c>
      <c r="AC2541" t="e">
        <f t="shared" si="1848"/>
        <v>#VALUE!</v>
      </c>
      <c r="AD2541" t="e">
        <f t="shared" si="1849"/>
        <v>#VALUE!</v>
      </c>
      <c r="AE2541" t="e">
        <f t="shared" si="1850"/>
        <v>#VALUE!</v>
      </c>
      <c r="AF2541" t="e">
        <f t="shared" si="1851"/>
        <v>#VALUE!</v>
      </c>
      <c r="AG2541" t="e">
        <f t="shared" si="1852"/>
        <v>#VALUE!</v>
      </c>
      <c r="AH2541" t="e">
        <f t="shared" si="1853"/>
        <v>#VALUE!</v>
      </c>
      <c r="BJ2541">
        <f t="shared" si="1831"/>
        <v>0</v>
      </c>
    </row>
    <row r="2542" spans="11:62" x14ac:dyDescent="0.2">
      <c r="K2542">
        <f>WeedDataInput!F2540</f>
        <v>0</v>
      </c>
      <c r="L2542">
        <f>WeedDataInput!G2540</f>
        <v>0</v>
      </c>
      <c r="M2542" s="10" t="str">
        <f t="shared" si="1832"/>
        <v>;0</v>
      </c>
      <c r="N2542" t="str">
        <f t="shared" si="1833"/>
        <v>;0</v>
      </c>
      <c r="O2542" t="str">
        <f t="shared" si="1834"/>
        <v>0</v>
      </c>
      <c r="P2542">
        <f t="shared" si="1835"/>
        <v>0</v>
      </c>
      <c r="Q2542">
        <f t="shared" si="1836"/>
        <v>0</v>
      </c>
      <c r="R2542">
        <f t="shared" si="1837"/>
        <v>0</v>
      </c>
      <c r="S2542">
        <f t="shared" si="1838"/>
        <v>0</v>
      </c>
      <c r="T2542">
        <f t="shared" si="1839"/>
        <v>0</v>
      </c>
      <c r="U2542">
        <f t="shared" si="1840"/>
        <v>0</v>
      </c>
      <c r="V2542">
        <f t="shared" si="1841"/>
        <v>0</v>
      </c>
      <c r="W2542">
        <f t="shared" si="1842"/>
        <v>0</v>
      </c>
      <c r="X2542">
        <f t="shared" si="1843"/>
        <v>0</v>
      </c>
      <c r="Y2542" s="10" t="e">
        <f t="shared" si="1844"/>
        <v>#VALUE!</v>
      </c>
      <c r="Z2542" t="e">
        <f t="shared" si="1845"/>
        <v>#VALUE!</v>
      </c>
      <c r="AA2542" t="e">
        <f t="shared" si="1846"/>
        <v>#VALUE!</v>
      </c>
      <c r="AB2542" t="e">
        <f t="shared" si="1847"/>
        <v>#VALUE!</v>
      </c>
      <c r="AC2542" t="e">
        <f t="shared" si="1848"/>
        <v>#VALUE!</v>
      </c>
      <c r="AD2542" t="e">
        <f t="shared" si="1849"/>
        <v>#VALUE!</v>
      </c>
      <c r="AE2542" t="e">
        <f t="shared" si="1850"/>
        <v>#VALUE!</v>
      </c>
      <c r="AF2542" t="e">
        <f t="shared" si="1851"/>
        <v>#VALUE!</v>
      </c>
      <c r="AG2542" t="e">
        <f t="shared" si="1852"/>
        <v>#VALUE!</v>
      </c>
      <c r="AH2542" t="e">
        <f t="shared" si="1853"/>
        <v>#VALUE!</v>
      </c>
      <c r="BJ2542">
        <f t="shared" si="1831"/>
        <v>0</v>
      </c>
    </row>
    <row r="2543" spans="11:62" x14ac:dyDescent="0.2">
      <c r="K2543">
        <f>WeedDataInput!F2541</f>
        <v>0</v>
      </c>
      <c r="L2543">
        <f>WeedDataInput!G2541</f>
        <v>0</v>
      </c>
      <c r="M2543" s="10" t="str">
        <f t="shared" si="1832"/>
        <v>;0</v>
      </c>
      <c r="N2543" t="str">
        <f t="shared" si="1833"/>
        <v>;0</v>
      </c>
      <c r="O2543" t="str">
        <f t="shared" si="1834"/>
        <v>0</v>
      </c>
      <c r="P2543">
        <f t="shared" si="1835"/>
        <v>0</v>
      </c>
      <c r="Q2543">
        <f t="shared" si="1836"/>
        <v>0</v>
      </c>
      <c r="R2543">
        <f t="shared" si="1837"/>
        <v>0</v>
      </c>
      <c r="S2543">
        <f t="shared" si="1838"/>
        <v>0</v>
      </c>
      <c r="T2543">
        <f t="shared" si="1839"/>
        <v>0</v>
      </c>
      <c r="U2543">
        <f t="shared" si="1840"/>
        <v>0</v>
      </c>
      <c r="V2543">
        <f t="shared" si="1841"/>
        <v>0</v>
      </c>
      <c r="W2543">
        <f t="shared" si="1842"/>
        <v>0</v>
      </c>
      <c r="X2543">
        <f t="shared" si="1843"/>
        <v>0</v>
      </c>
      <c r="Y2543" s="10" t="e">
        <f t="shared" si="1844"/>
        <v>#VALUE!</v>
      </c>
      <c r="Z2543" t="e">
        <f t="shared" si="1845"/>
        <v>#VALUE!</v>
      </c>
      <c r="AA2543" t="e">
        <f t="shared" si="1846"/>
        <v>#VALUE!</v>
      </c>
      <c r="AB2543" t="e">
        <f t="shared" si="1847"/>
        <v>#VALUE!</v>
      </c>
      <c r="AC2543" t="e">
        <f t="shared" si="1848"/>
        <v>#VALUE!</v>
      </c>
      <c r="AD2543" t="e">
        <f t="shared" si="1849"/>
        <v>#VALUE!</v>
      </c>
      <c r="AE2543" t="e">
        <f t="shared" si="1850"/>
        <v>#VALUE!</v>
      </c>
      <c r="AF2543" t="e">
        <f t="shared" si="1851"/>
        <v>#VALUE!</v>
      </c>
      <c r="AG2543" t="e">
        <f t="shared" si="1852"/>
        <v>#VALUE!</v>
      </c>
      <c r="AH2543" t="e">
        <f t="shared" si="1853"/>
        <v>#VALUE!</v>
      </c>
      <c r="BJ2543">
        <f t="shared" si="1831"/>
        <v>0</v>
      </c>
    </row>
    <row r="2544" spans="11:62" x14ac:dyDescent="0.2">
      <c r="K2544">
        <f>WeedDataInput!F2542</f>
        <v>0</v>
      </c>
      <c r="L2544">
        <f>WeedDataInput!G2542</f>
        <v>0</v>
      </c>
      <c r="M2544" s="10" t="str">
        <f t="shared" si="1832"/>
        <v>;0</v>
      </c>
      <c r="N2544" t="str">
        <f t="shared" si="1833"/>
        <v>;0</v>
      </c>
      <c r="O2544" t="str">
        <f t="shared" si="1834"/>
        <v>0</v>
      </c>
      <c r="P2544">
        <f t="shared" si="1835"/>
        <v>0</v>
      </c>
      <c r="Q2544">
        <f t="shared" si="1836"/>
        <v>0</v>
      </c>
      <c r="R2544">
        <f t="shared" si="1837"/>
        <v>0</v>
      </c>
      <c r="S2544">
        <f t="shared" si="1838"/>
        <v>0</v>
      </c>
      <c r="T2544">
        <f t="shared" si="1839"/>
        <v>0</v>
      </c>
      <c r="U2544">
        <f t="shared" si="1840"/>
        <v>0</v>
      </c>
      <c r="V2544">
        <f t="shared" si="1841"/>
        <v>0</v>
      </c>
      <c r="W2544">
        <f t="shared" si="1842"/>
        <v>0</v>
      </c>
      <c r="X2544">
        <f t="shared" si="1843"/>
        <v>0</v>
      </c>
      <c r="Y2544" s="10" t="e">
        <f t="shared" si="1844"/>
        <v>#VALUE!</v>
      </c>
      <c r="Z2544" t="e">
        <f t="shared" si="1845"/>
        <v>#VALUE!</v>
      </c>
      <c r="AA2544" t="e">
        <f t="shared" si="1846"/>
        <v>#VALUE!</v>
      </c>
      <c r="AB2544" t="e">
        <f t="shared" si="1847"/>
        <v>#VALUE!</v>
      </c>
      <c r="AC2544" t="e">
        <f t="shared" si="1848"/>
        <v>#VALUE!</v>
      </c>
      <c r="AD2544" t="e">
        <f t="shared" si="1849"/>
        <v>#VALUE!</v>
      </c>
      <c r="AE2544" t="e">
        <f t="shared" si="1850"/>
        <v>#VALUE!</v>
      </c>
      <c r="AF2544" t="e">
        <f t="shared" si="1851"/>
        <v>#VALUE!</v>
      </c>
      <c r="AG2544" t="e">
        <f t="shared" si="1852"/>
        <v>#VALUE!</v>
      </c>
      <c r="AH2544" t="e">
        <f t="shared" si="1853"/>
        <v>#VALUE!</v>
      </c>
      <c r="BJ2544">
        <f t="shared" si="1831"/>
        <v>0</v>
      </c>
    </row>
    <row r="2545" spans="11:62" x14ac:dyDescent="0.2">
      <c r="K2545">
        <f>WeedDataInput!F2543</f>
        <v>0</v>
      </c>
      <c r="L2545">
        <f>WeedDataInput!G2543</f>
        <v>0</v>
      </c>
      <c r="M2545" s="10" t="str">
        <f t="shared" si="1832"/>
        <v>;0</v>
      </c>
      <c r="N2545" t="str">
        <f t="shared" si="1833"/>
        <v>;0</v>
      </c>
      <c r="O2545" t="str">
        <f t="shared" si="1834"/>
        <v>0</v>
      </c>
      <c r="P2545">
        <f t="shared" si="1835"/>
        <v>0</v>
      </c>
      <c r="Q2545">
        <f t="shared" si="1836"/>
        <v>0</v>
      </c>
      <c r="R2545">
        <f t="shared" si="1837"/>
        <v>0</v>
      </c>
      <c r="S2545">
        <f t="shared" si="1838"/>
        <v>0</v>
      </c>
      <c r="T2545">
        <f t="shared" si="1839"/>
        <v>0</v>
      </c>
      <c r="U2545">
        <f t="shared" si="1840"/>
        <v>0</v>
      </c>
      <c r="V2545">
        <f t="shared" si="1841"/>
        <v>0</v>
      </c>
      <c r="W2545">
        <f t="shared" si="1842"/>
        <v>0</v>
      </c>
      <c r="X2545">
        <f t="shared" si="1843"/>
        <v>0</v>
      </c>
      <c r="Y2545" s="10" t="e">
        <f t="shared" si="1844"/>
        <v>#VALUE!</v>
      </c>
      <c r="Z2545" t="e">
        <f t="shared" si="1845"/>
        <v>#VALUE!</v>
      </c>
      <c r="AA2545" t="e">
        <f t="shared" si="1846"/>
        <v>#VALUE!</v>
      </c>
      <c r="AB2545" t="e">
        <f t="shared" si="1847"/>
        <v>#VALUE!</v>
      </c>
      <c r="AC2545" t="e">
        <f t="shared" si="1848"/>
        <v>#VALUE!</v>
      </c>
      <c r="AD2545" t="e">
        <f t="shared" si="1849"/>
        <v>#VALUE!</v>
      </c>
      <c r="AE2545" t="e">
        <f t="shared" si="1850"/>
        <v>#VALUE!</v>
      </c>
      <c r="AF2545" t="e">
        <f t="shared" si="1851"/>
        <v>#VALUE!</v>
      </c>
      <c r="AG2545" t="e">
        <f t="shared" si="1852"/>
        <v>#VALUE!</v>
      </c>
      <c r="AH2545" t="e">
        <f t="shared" si="1853"/>
        <v>#VALUE!</v>
      </c>
      <c r="BJ2545">
        <f t="shared" si="1831"/>
        <v>0</v>
      </c>
    </row>
    <row r="2546" spans="11:62" x14ac:dyDescent="0.2">
      <c r="K2546">
        <f>WeedDataInput!F2544</f>
        <v>0</v>
      </c>
      <c r="L2546">
        <f>WeedDataInput!G2544</f>
        <v>0</v>
      </c>
      <c r="M2546" s="10" t="str">
        <f t="shared" si="1832"/>
        <v>;0</v>
      </c>
      <c r="N2546" t="str">
        <f t="shared" si="1833"/>
        <v>;0</v>
      </c>
      <c r="O2546" t="str">
        <f t="shared" si="1834"/>
        <v>0</v>
      </c>
      <c r="P2546">
        <f t="shared" si="1835"/>
        <v>0</v>
      </c>
      <c r="Q2546">
        <f t="shared" si="1836"/>
        <v>0</v>
      </c>
      <c r="R2546">
        <f t="shared" si="1837"/>
        <v>0</v>
      </c>
      <c r="S2546">
        <f t="shared" si="1838"/>
        <v>0</v>
      </c>
      <c r="T2546">
        <f t="shared" si="1839"/>
        <v>0</v>
      </c>
      <c r="U2546">
        <f t="shared" si="1840"/>
        <v>0</v>
      </c>
      <c r="V2546">
        <f t="shared" si="1841"/>
        <v>0</v>
      </c>
      <c r="W2546">
        <f t="shared" si="1842"/>
        <v>0</v>
      </c>
      <c r="X2546">
        <f t="shared" si="1843"/>
        <v>0</v>
      </c>
      <c r="Y2546" s="10" t="e">
        <f t="shared" si="1844"/>
        <v>#VALUE!</v>
      </c>
      <c r="Z2546" t="e">
        <f t="shared" si="1845"/>
        <v>#VALUE!</v>
      </c>
      <c r="AA2546" t="e">
        <f t="shared" si="1846"/>
        <v>#VALUE!</v>
      </c>
      <c r="AB2546" t="e">
        <f t="shared" si="1847"/>
        <v>#VALUE!</v>
      </c>
      <c r="AC2546" t="e">
        <f t="shared" si="1848"/>
        <v>#VALUE!</v>
      </c>
      <c r="AD2546" t="e">
        <f t="shared" si="1849"/>
        <v>#VALUE!</v>
      </c>
      <c r="AE2546" t="e">
        <f t="shared" si="1850"/>
        <v>#VALUE!</v>
      </c>
      <c r="AF2546" t="e">
        <f t="shared" si="1851"/>
        <v>#VALUE!</v>
      </c>
      <c r="AG2546" t="e">
        <f t="shared" si="1852"/>
        <v>#VALUE!</v>
      </c>
      <c r="AH2546" t="e">
        <f t="shared" si="1853"/>
        <v>#VALUE!</v>
      </c>
      <c r="BJ2546">
        <f t="shared" si="1831"/>
        <v>0</v>
      </c>
    </row>
    <row r="2547" spans="11:62" x14ac:dyDescent="0.2">
      <c r="K2547">
        <f>WeedDataInput!F2545</f>
        <v>0</v>
      </c>
      <c r="L2547">
        <f>WeedDataInput!G2545</f>
        <v>0</v>
      </c>
      <c r="M2547" s="10" t="str">
        <f t="shared" si="1832"/>
        <v>;0</v>
      </c>
      <c r="N2547" t="str">
        <f t="shared" si="1833"/>
        <v>;0</v>
      </c>
      <c r="O2547" t="str">
        <f t="shared" si="1834"/>
        <v>0</v>
      </c>
      <c r="P2547">
        <f t="shared" si="1835"/>
        <v>0</v>
      </c>
      <c r="Q2547">
        <f t="shared" si="1836"/>
        <v>0</v>
      </c>
      <c r="R2547">
        <f t="shared" si="1837"/>
        <v>0</v>
      </c>
      <c r="S2547">
        <f t="shared" si="1838"/>
        <v>0</v>
      </c>
      <c r="T2547">
        <f t="shared" si="1839"/>
        <v>0</v>
      </c>
      <c r="U2547">
        <f t="shared" si="1840"/>
        <v>0</v>
      </c>
      <c r="V2547">
        <f t="shared" si="1841"/>
        <v>0</v>
      </c>
      <c r="W2547">
        <f t="shared" si="1842"/>
        <v>0</v>
      </c>
      <c r="X2547">
        <f t="shared" si="1843"/>
        <v>0</v>
      </c>
      <c r="Y2547" s="10" t="e">
        <f t="shared" si="1844"/>
        <v>#VALUE!</v>
      </c>
      <c r="Z2547" t="e">
        <f t="shared" si="1845"/>
        <v>#VALUE!</v>
      </c>
      <c r="AA2547" t="e">
        <f t="shared" si="1846"/>
        <v>#VALUE!</v>
      </c>
      <c r="AB2547" t="e">
        <f t="shared" si="1847"/>
        <v>#VALUE!</v>
      </c>
      <c r="AC2547" t="e">
        <f t="shared" si="1848"/>
        <v>#VALUE!</v>
      </c>
      <c r="AD2547" t="e">
        <f t="shared" si="1849"/>
        <v>#VALUE!</v>
      </c>
      <c r="AE2547" t="e">
        <f t="shared" si="1850"/>
        <v>#VALUE!</v>
      </c>
      <c r="AF2547" t="e">
        <f t="shared" si="1851"/>
        <v>#VALUE!</v>
      </c>
      <c r="AG2547" t="e">
        <f t="shared" si="1852"/>
        <v>#VALUE!</v>
      </c>
      <c r="AH2547" t="e">
        <f t="shared" si="1853"/>
        <v>#VALUE!</v>
      </c>
      <c r="BJ2547">
        <f t="shared" si="1831"/>
        <v>0</v>
      </c>
    </row>
    <row r="2548" spans="11:62" x14ac:dyDescent="0.2">
      <c r="K2548">
        <f>WeedDataInput!F2546</f>
        <v>0</v>
      </c>
      <c r="L2548">
        <f>WeedDataInput!G2546</f>
        <v>0</v>
      </c>
      <c r="M2548" s="10" t="str">
        <f t="shared" si="1832"/>
        <v>;0</v>
      </c>
      <c r="N2548" t="str">
        <f t="shared" si="1833"/>
        <v>;0</v>
      </c>
      <c r="O2548" t="str">
        <f t="shared" si="1834"/>
        <v>0</v>
      </c>
      <c r="P2548">
        <f t="shared" si="1835"/>
        <v>0</v>
      </c>
      <c r="Q2548">
        <f t="shared" si="1836"/>
        <v>0</v>
      </c>
      <c r="R2548">
        <f t="shared" si="1837"/>
        <v>0</v>
      </c>
      <c r="S2548">
        <f t="shared" si="1838"/>
        <v>0</v>
      </c>
      <c r="T2548">
        <f t="shared" si="1839"/>
        <v>0</v>
      </c>
      <c r="U2548">
        <f t="shared" si="1840"/>
        <v>0</v>
      </c>
      <c r="V2548">
        <f t="shared" si="1841"/>
        <v>0</v>
      </c>
      <c r="W2548">
        <f t="shared" si="1842"/>
        <v>0</v>
      </c>
      <c r="X2548">
        <f t="shared" si="1843"/>
        <v>0</v>
      </c>
      <c r="Y2548" s="10" t="e">
        <f t="shared" si="1844"/>
        <v>#VALUE!</v>
      </c>
      <c r="Z2548" t="e">
        <f t="shared" si="1845"/>
        <v>#VALUE!</v>
      </c>
      <c r="AA2548" t="e">
        <f t="shared" si="1846"/>
        <v>#VALUE!</v>
      </c>
      <c r="AB2548" t="e">
        <f t="shared" si="1847"/>
        <v>#VALUE!</v>
      </c>
      <c r="AC2548" t="e">
        <f t="shared" si="1848"/>
        <v>#VALUE!</v>
      </c>
      <c r="AD2548" t="e">
        <f t="shared" si="1849"/>
        <v>#VALUE!</v>
      </c>
      <c r="AE2548" t="e">
        <f t="shared" si="1850"/>
        <v>#VALUE!</v>
      </c>
      <c r="AF2548" t="e">
        <f t="shared" si="1851"/>
        <v>#VALUE!</v>
      </c>
      <c r="AG2548" t="e">
        <f t="shared" si="1852"/>
        <v>#VALUE!</v>
      </c>
      <c r="AH2548" t="e">
        <f t="shared" si="1853"/>
        <v>#VALUE!</v>
      </c>
      <c r="BJ2548">
        <f t="shared" si="1831"/>
        <v>0</v>
      </c>
    </row>
    <row r="2549" spans="11:62" x14ac:dyDescent="0.2">
      <c r="K2549">
        <f>WeedDataInput!F2547</f>
        <v>0</v>
      </c>
      <c r="L2549">
        <f>WeedDataInput!G2547</f>
        <v>0</v>
      </c>
      <c r="M2549" s="10" t="str">
        <f t="shared" si="1832"/>
        <v>;0</v>
      </c>
      <c r="N2549" t="str">
        <f t="shared" si="1833"/>
        <v>;0</v>
      </c>
      <c r="O2549" t="str">
        <f t="shared" si="1834"/>
        <v>0</v>
      </c>
      <c r="P2549">
        <f t="shared" si="1835"/>
        <v>0</v>
      </c>
      <c r="Q2549">
        <f t="shared" si="1836"/>
        <v>0</v>
      </c>
      <c r="R2549">
        <f t="shared" si="1837"/>
        <v>0</v>
      </c>
      <c r="S2549">
        <f t="shared" si="1838"/>
        <v>0</v>
      </c>
      <c r="T2549">
        <f t="shared" si="1839"/>
        <v>0</v>
      </c>
      <c r="U2549">
        <f t="shared" si="1840"/>
        <v>0</v>
      </c>
      <c r="V2549">
        <f t="shared" si="1841"/>
        <v>0</v>
      </c>
      <c r="W2549">
        <f t="shared" si="1842"/>
        <v>0</v>
      </c>
      <c r="X2549">
        <f t="shared" si="1843"/>
        <v>0</v>
      </c>
      <c r="Y2549" s="10" t="e">
        <f t="shared" si="1844"/>
        <v>#VALUE!</v>
      </c>
      <c r="Z2549" t="e">
        <f t="shared" si="1845"/>
        <v>#VALUE!</v>
      </c>
      <c r="AA2549" t="e">
        <f t="shared" si="1846"/>
        <v>#VALUE!</v>
      </c>
      <c r="AB2549" t="e">
        <f t="shared" si="1847"/>
        <v>#VALUE!</v>
      </c>
      <c r="AC2549" t="e">
        <f t="shared" si="1848"/>
        <v>#VALUE!</v>
      </c>
      <c r="AD2549" t="e">
        <f t="shared" si="1849"/>
        <v>#VALUE!</v>
      </c>
      <c r="AE2549" t="e">
        <f t="shared" si="1850"/>
        <v>#VALUE!</v>
      </c>
      <c r="AF2549" t="e">
        <f t="shared" si="1851"/>
        <v>#VALUE!</v>
      </c>
      <c r="AG2549" t="e">
        <f t="shared" si="1852"/>
        <v>#VALUE!</v>
      </c>
      <c r="AH2549" t="e">
        <f t="shared" si="1853"/>
        <v>#VALUE!</v>
      </c>
      <c r="BJ2549">
        <f t="shared" si="1831"/>
        <v>0</v>
      </c>
    </row>
    <row r="2550" spans="11:62" x14ac:dyDescent="0.2">
      <c r="K2550">
        <f>WeedDataInput!F2548</f>
        <v>0</v>
      </c>
      <c r="L2550">
        <f>WeedDataInput!G2548</f>
        <v>0</v>
      </c>
      <c r="M2550" s="10" t="str">
        <f t="shared" si="1832"/>
        <v>;0</v>
      </c>
      <c r="N2550" t="str">
        <f t="shared" si="1833"/>
        <v>;0</v>
      </c>
      <c r="O2550" t="str">
        <f t="shared" si="1834"/>
        <v>0</v>
      </c>
      <c r="P2550">
        <f t="shared" si="1835"/>
        <v>0</v>
      </c>
      <c r="Q2550">
        <f t="shared" si="1836"/>
        <v>0</v>
      </c>
      <c r="R2550">
        <f t="shared" si="1837"/>
        <v>0</v>
      </c>
      <c r="S2550">
        <f t="shared" si="1838"/>
        <v>0</v>
      </c>
      <c r="T2550">
        <f t="shared" si="1839"/>
        <v>0</v>
      </c>
      <c r="U2550">
        <f t="shared" si="1840"/>
        <v>0</v>
      </c>
      <c r="V2550">
        <f t="shared" si="1841"/>
        <v>0</v>
      </c>
      <c r="W2550">
        <f t="shared" si="1842"/>
        <v>0</v>
      </c>
      <c r="X2550">
        <f t="shared" si="1843"/>
        <v>0</v>
      </c>
      <c r="Y2550" s="10" t="e">
        <f t="shared" si="1844"/>
        <v>#VALUE!</v>
      </c>
      <c r="Z2550" t="e">
        <f t="shared" si="1845"/>
        <v>#VALUE!</v>
      </c>
      <c r="AA2550" t="e">
        <f t="shared" si="1846"/>
        <v>#VALUE!</v>
      </c>
      <c r="AB2550" t="e">
        <f t="shared" si="1847"/>
        <v>#VALUE!</v>
      </c>
      <c r="AC2550" t="e">
        <f t="shared" si="1848"/>
        <v>#VALUE!</v>
      </c>
      <c r="AD2550" t="e">
        <f t="shared" si="1849"/>
        <v>#VALUE!</v>
      </c>
      <c r="AE2550" t="e">
        <f t="shared" si="1850"/>
        <v>#VALUE!</v>
      </c>
      <c r="AF2550" t="e">
        <f t="shared" si="1851"/>
        <v>#VALUE!</v>
      </c>
      <c r="AG2550" t="e">
        <f t="shared" si="1852"/>
        <v>#VALUE!</v>
      </c>
      <c r="AH2550" t="e">
        <f t="shared" si="1853"/>
        <v>#VALUE!</v>
      </c>
      <c r="BJ2550">
        <f t="shared" si="1831"/>
        <v>0</v>
      </c>
    </row>
    <row r="2551" spans="11:62" x14ac:dyDescent="0.2">
      <c r="K2551">
        <f>WeedDataInput!F2549</f>
        <v>0</v>
      </c>
      <c r="L2551">
        <f>WeedDataInput!G2549</f>
        <v>0</v>
      </c>
      <c r="M2551" s="10" t="str">
        <f t="shared" si="1832"/>
        <v>;0</v>
      </c>
      <c r="N2551" t="str">
        <f t="shared" si="1833"/>
        <v>;0</v>
      </c>
      <c r="O2551" t="str">
        <f t="shared" si="1834"/>
        <v>0</v>
      </c>
      <c r="P2551">
        <f t="shared" si="1835"/>
        <v>0</v>
      </c>
      <c r="Q2551">
        <f t="shared" si="1836"/>
        <v>0</v>
      </c>
      <c r="R2551">
        <f t="shared" si="1837"/>
        <v>0</v>
      </c>
      <c r="S2551">
        <f t="shared" si="1838"/>
        <v>0</v>
      </c>
      <c r="T2551">
        <f t="shared" si="1839"/>
        <v>0</v>
      </c>
      <c r="U2551">
        <f t="shared" si="1840"/>
        <v>0</v>
      </c>
      <c r="V2551">
        <f t="shared" si="1841"/>
        <v>0</v>
      </c>
      <c r="W2551">
        <f t="shared" si="1842"/>
        <v>0</v>
      </c>
      <c r="X2551">
        <f t="shared" si="1843"/>
        <v>0</v>
      </c>
      <c r="Y2551" s="10" t="e">
        <f t="shared" si="1844"/>
        <v>#VALUE!</v>
      </c>
      <c r="Z2551" t="e">
        <f t="shared" si="1845"/>
        <v>#VALUE!</v>
      </c>
      <c r="AA2551" t="e">
        <f t="shared" si="1846"/>
        <v>#VALUE!</v>
      </c>
      <c r="AB2551" t="e">
        <f t="shared" si="1847"/>
        <v>#VALUE!</v>
      </c>
      <c r="AC2551" t="e">
        <f t="shared" si="1848"/>
        <v>#VALUE!</v>
      </c>
      <c r="AD2551" t="e">
        <f t="shared" si="1849"/>
        <v>#VALUE!</v>
      </c>
      <c r="AE2551" t="e">
        <f t="shared" si="1850"/>
        <v>#VALUE!</v>
      </c>
      <c r="AF2551" t="e">
        <f t="shared" si="1851"/>
        <v>#VALUE!</v>
      </c>
      <c r="AG2551" t="e">
        <f t="shared" si="1852"/>
        <v>#VALUE!</v>
      </c>
      <c r="AH2551" t="e">
        <f t="shared" si="1853"/>
        <v>#VALUE!</v>
      </c>
      <c r="BJ2551">
        <f t="shared" si="1831"/>
        <v>0</v>
      </c>
    </row>
    <row r="2552" spans="11:62" x14ac:dyDescent="0.2">
      <c r="K2552">
        <f>WeedDataInput!F2550</f>
        <v>0</v>
      </c>
      <c r="L2552">
        <f>WeedDataInput!G2550</f>
        <v>0</v>
      </c>
      <c r="M2552" s="10" t="str">
        <f t="shared" si="1832"/>
        <v>;0</v>
      </c>
      <c r="N2552" t="str">
        <f t="shared" si="1833"/>
        <v>;0</v>
      </c>
      <c r="O2552" t="str">
        <f t="shared" si="1834"/>
        <v>0</v>
      </c>
      <c r="P2552">
        <f t="shared" si="1835"/>
        <v>0</v>
      </c>
      <c r="Q2552">
        <f t="shared" si="1836"/>
        <v>0</v>
      </c>
      <c r="R2552">
        <f t="shared" si="1837"/>
        <v>0</v>
      </c>
      <c r="S2552">
        <f t="shared" si="1838"/>
        <v>0</v>
      </c>
      <c r="T2552">
        <f t="shared" si="1839"/>
        <v>0</v>
      </c>
      <c r="U2552">
        <f t="shared" si="1840"/>
        <v>0</v>
      </c>
      <c r="V2552">
        <f t="shared" si="1841"/>
        <v>0</v>
      </c>
      <c r="W2552">
        <f t="shared" si="1842"/>
        <v>0</v>
      </c>
      <c r="X2552">
        <f t="shared" si="1843"/>
        <v>0</v>
      </c>
      <c r="Y2552" s="10" t="e">
        <f t="shared" si="1844"/>
        <v>#VALUE!</v>
      </c>
      <c r="Z2552" t="e">
        <f t="shared" si="1845"/>
        <v>#VALUE!</v>
      </c>
      <c r="AA2552" t="e">
        <f t="shared" si="1846"/>
        <v>#VALUE!</v>
      </c>
      <c r="AB2552" t="e">
        <f t="shared" si="1847"/>
        <v>#VALUE!</v>
      </c>
      <c r="AC2552" t="e">
        <f t="shared" si="1848"/>
        <v>#VALUE!</v>
      </c>
      <c r="AD2552" t="e">
        <f t="shared" si="1849"/>
        <v>#VALUE!</v>
      </c>
      <c r="AE2552" t="e">
        <f t="shared" si="1850"/>
        <v>#VALUE!</v>
      </c>
      <c r="AF2552" t="e">
        <f t="shared" si="1851"/>
        <v>#VALUE!</v>
      </c>
      <c r="AG2552" t="e">
        <f t="shared" si="1852"/>
        <v>#VALUE!</v>
      </c>
      <c r="AH2552" t="e">
        <f t="shared" si="1853"/>
        <v>#VALUE!</v>
      </c>
      <c r="BJ2552">
        <f t="shared" si="1831"/>
        <v>0</v>
      </c>
    </row>
    <row r="2553" spans="11:62" x14ac:dyDescent="0.2">
      <c r="K2553">
        <f>WeedDataInput!F2551</f>
        <v>0</v>
      </c>
      <c r="L2553">
        <f>WeedDataInput!G2551</f>
        <v>0</v>
      </c>
      <c r="M2553" s="10" t="str">
        <f t="shared" si="1832"/>
        <v>;0</v>
      </c>
      <c r="N2553" t="str">
        <f t="shared" si="1833"/>
        <v>;0</v>
      </c>
      <c r="O2553" t="str">
        <f t="shared" si="1834"/>
        <v>0</v>
      </c>
      <c r="P2553">
        <f t="shared" si="1835"/>
        <v>0</v>
      </c>
      <c r="Q2553">
        <f t="shared" si="1836"/>
        <v>0</v>
      </c>
      <c r="R2553">
        <f t="shared" si="1837"/>
        <v>0</v>
      </c>
      <c r="S2553">
        <f t="shared" si="1838"/>
        <v>0</v>
      </c>
      <c r="T2553">
        <f t="shared" si="1839"/>
        <v>0</v>
      </c>
      <c r="U2553">
        <f t="shared" si="1840"/>
        <v>0</v>
      </c>
      <c r="V2553">
        <f t="shared" si="1841"/>
        <v>0</v>
      </c>
      <c r="W2553">
        <f t="shared" si="1842"/>
        <v>0</v>
      </c>
      <c r="X2553">
        <f t="shared" si="1843"/>
        <v>0</v>
      </c>
      <c r="Y2553" s="10" t="e">
        <f t="shared" si="1844"/>
        <v>#VALUE!</v>
      </c>
      <c r="Z2553" t="e">
        <f t="shared" si="1845"/>
        <v>#VALUE!</v>
      </c>
      <c r="AA2553" t="e">
        <f t="shared" si="1846"/>
        <v>#VALUE!</v>
      </c>
      <c r="AB2553" t="e">
        <f t="shared" si="1847"/>
        <v>#VALUE!</v>
      </c>
      <c r="AC2553" t="e">
        <f t="shared" si="1848"/>
        <v>#VALUE!</v>
      </c>
      <c r="AD2553" t="e">
        <f t="shared" si="1849"/>
        <v>#VALUE!</v>
      </c>
      <c r="AE2553" t="e">
        <f t="shared" si="1850"/>
        <v>#VALUE!</v>
      </c>
      <c r="AF2553" t="e">
        <f t="shared" si="1851"/>
        <v>#VALUE!</v>
      </c>
      <c r="AG2553" t="e">
        <f t="shared" si="1852"/>
        <v>#VALUE!</v>
      </c>
      <c r="AH2553" t="e">
        <f t="shared" si="1853"/>
        <v>#VALUE!</v>
      </c>
      <c r="BJ2553">
        <f t="shared" si="1831"/>
        <v>0</v>
      </c>
    </row>
    <row r="2554" spans="11:62" x14ac:dyDescent="0.2">
      <c r="K2554">
        <f>WeedDataInput!F2552</f>
        <v>0</v>
      </c>
      <c r="L2554">
        <f>WeedDataInput!G2552</f>
        <v>0</v>
      </c>
      <c r="M2554" s="10" t="str">
        <f t="shared" si="1832"/>
        <v>;0</v>
      </c>
      <c r="N2554" t="str">
        <f t="shared" si="1833"/>
        <v>;0</v>
      </c>
      <c r="O2554" t="str">
        <f t="shared" si="1834"/>
        <v>0</v>
      </c>
      <c r="P2554">
        <f t="shared" si="1835"/>
        <v>0</v>
      </c>
      <c r="Q2554">
        <f t="shared" si="1836"/>
        <v>0</v>
      </c>
      <c r="R2554">
        <f t="shared" si="1837"/>
        <v>0</v>
      </c>
      <c r="S2554">
        <f t="shared" si="1838"/>
        <v>0</v>
      </c>
      <c r="T2554">
        <f t="shared" si="1839"/>
        <v>0</v>
      </c>
      <c r="U2554">
        <f t="shared" si="1840"/>
        <v>0</v>
      </c>
      <c r="V2554">
        <f t="shared" si="1841"/>
        <v>0</v>
      </c>
      <c r="W2554">
        <f t="shared" si="1842"/>
        <v>0</v>
      </c>
      <c r="X2554">
        <f t="shared" si="1843"/>
        <v>0</v>
      </c>
      <c r="Y2554" s="10" t="e">
        <f t="shared" si="1844"/>
        <v>#VALUE!</v>
      </c>
      <c r="Z2554" t="e">
        <f t="shared" si="1845"/>
        <v>#VALUE!</v>
      </c>
      <c r="AA2554" t="e">
        <f t="shared" si="1846"/>
        <v>#VALUE!</v>
      </c>
      <c r="AB2554" t="e">
        <f t="shared" si="1847"/>
        <v>#VALUE!</v>
      </c>
      <c r="AC2554" t="e">
        <f t="shared" si="1848"/>
        <v>#VALUE!</v>
      </c>
      <c r="AD2554" t="e">
        <f t="shared" si="1849"/>
        <v>#VALUE!</v>
      </c>
      <c r="AE2554" t="e">
        <f t="shared" si="1850"/>
        <v>#VALUE!</v>
      </c>
      <c r="AF2554" t="e">
        <f t="shared" si="1851"/>
        <v>#VALUE!</v>
      </c>
      <c r="AG2554" t="e">
        <f t="shared" si="1852"/>
        <v>#VALUE!</v>
      </c>
      <c r="AH2554" t="e">
        <f t="shared" si="1853"/>
        <v>#VALUE!</v>
      </c>
      <c r="BJ2554">
        <f t="shared" si="1831"/>
        <v>0</v>
      </c>
    </row>
    <row r="2555" spans="11:62" x14ac:dyDescent="0.2">
      <c r="K2555">
        <f>WeedDataInput!F2553</f>
        <v>0</v>
      </c>
      <c r="L2555">
        <f>WeedDataInput!G2553</f>
        <v>0</v>
      </c>
      <c r="M2555" s="10" t="str">
        <f t="shared" si="1832"/>
        <v>;0</v>
      </c>
      <c r="N2555" t="str">
        <f t="shared" si="1833"/>
        <v>;0</v>
      </c>
      <c r="O2555" t="str">
        <f t="shared" si="1834"/>
        <v>0</v>
      </c>
      <c r="P2555">
        <f t="shared" si="1835"/>
        <v>0</v>
      </c>
      <c r="Q2555">
        <f t="shared" si="1836"/>
        <v>0</v>
      </c>
      <c r="R2555">
        <f t="shared" si="1837"/>
        <v>0</v>
      </c>
      <c r="S2555">
        <f t="shared" si="1838"/>
        <v>0</v>
      </c>
      <c r="T2555">
        <f t="shared" si="1839"/>
        <v>0</v>
      </c>
      <c r="U2555">
        <f t="shared" si="1840"/>
        <v>0</v>
      </c>
      <c r="V2555">
        <f t="shared" si="1841"/>
        <v>0</v>
      </c>
      <c r="W2555">
        <f t="shared" si="1842"/>
        <v>0</v>
      </c>
      <c r="X2555">
        <f t="shared" si="1843"/>
        <v>0</v>
      </c>
      <c r="Y2555" s="10" t="e">
        <f t="shared" si="1844"/>
        <v>#VALUE!</v>
      </c>
      <c r="Z2555" t="e">
        <f t="shared" si="1845"/>
        <v>#VALUE!</v>
      </c>
      <c r="AA2555" t="e">
        <f t="shared" si="1846"/>
        <v>#VALUE!</v>
      </c>
      <c r="AB2555" t="e">
        <f t="shared" si="1847"/>
        <v>#VALUE!</v>
      </c>
      <c r="AC2555" t="e">
        <f t="shared" si="1848"/>
        <v>#VALUE!</v>
      </c>
      <c r="AD2555" t="e">
        <f t="shared" si="1849"/>
        <v>#VALUE!</v>
      </c>
      <c r="AE2555" t="e">
        <f t="shared" si="1850"/>
        <v>#VALUE!</v>
      </c>
      <c r="AF2555" t="e">
        <f t="shared" si="1851"/>
        <v>#VALUE!</v>
      </c>
      <c r="AG2555" t="e">
        <f t="shared" si="1852"/>
        <v>#VALUE!</v>
      </c>
      <c r="AH2555" t="e">
        <f t="shared" si="1853"/>
        <v>#VALUE!</v>
      </c>
      <c r="BJ2555">
        <f t="shared" si="1831"/>
        <v>0</v>
      </c>
    </row>
    <row r="2556" spans="11:62" x14ac:dyDescent="0.2">
      <c r="K2556">
        <f>WeedDataInput!F2554</f>
        <v>0</v>
      </c>
      <c r="L2556">
        <f>WeedDataInput!G2554</f>
        <v>0</v>
      </c>
      <c r="M2556" s="10" t="str">
        <f t="shared" si="1832"/>
        <v>;0</v>
      </c>
      <c r="N2556" t="str">
        <f t="shared" si="1833"/>
        <v>;0</v>
      </c>
      <c r="O2556" t="str">
        <f t="shared" si="1834"/>
        <v>0</v>
      </c>
      <c r="P2556">
        <f t="shared" si="1835"/>
        <v>0</v>
      </c>
      <c r="Q2556">
        <f t="shared" si="1836"/>
        <v>0</v>
      </c>
      <c r="R2556">
        <f t="shared" si="1837"/>
        <v>0</v>
      </c>
      <c r="S2556">
        <f t="shared" si="1838"/>
        <v>0</v>
      </c>
      <c r="T2556">
        <f t="shared" si="1839"/>
        <v>0</v>
      </c>
      <c r="U2556">
        <f t="shared" si="1840"/>
        <v>0</v>
      </c>
      <c r="V2556">
        <f t="shared" si="1841"/>
        <v>0</v>
      </c>
      <c r="W2556">
        <f t="shared" si="1842"/>
        <v>0</v>
      </c>
      <c r="X2556">
        <f t="shared" si="1843"/>
        <v>0</v>
      </c>
      <c r="Y2556" s="10" t="e">
        <f t="shared" si="1844"/>
        <v>#VALUE!</v>
      </c>
      <c r="Z2556" t="e">
        <f t="shared" si="1845"/>
        <v>#VALUE!</v>
      </c>
      <c r="AA2556" t="e">
        <f t="shared" si="1846"/>
        <v>#VALUE!</v>
      </c>
      <c r="AB2556" t="e">
        <f t="shared" si="1847"/>
        <v>#VALUE!</v>
      </c>
      <c r="AC2556" t="e">
        <f t="shared" si="1848"/>
        <v>#VALUE!</v>
      </c>
      <c r="AD2556" t="e">
        <f t="shared" si="1849"/>
        <v>#VALUE!</v>
      </c>
      <c r="AE2556" t="e">
        <f t="shared" si="1850"/>
        <v>#VALUE!</v>
      </c>
      <c r="AF2556" t="e">
        <f t="shared" si="1851"/>
        <v>#VALUE!</v>
      </c>
      <c r="AG2556" t="e">
        <f t="shared" si="1852"/>
        <v>#VALUE!</v>
      </c>
      <c r="AH2556" t="e">
        <f t="shared" si="1853"/>
        <v>#VALUE!</v>
      </c>
      <c r="BJ2556">
        <f t="shared" si="1831"/>
        <v>0</v>
      </c>
    </row>
    <row r="2557" spans="11:62" x14ac:dyDescent="0.2">
      <c r="K2557">
        <f>WeedDataInput!F2555</f>
        <v>0</v>
      </c>
      <c r="L2557">
        <f>WeedDataInput!G2555</f>
        <v>0</v>
      </c>
      <c r="M2557" s="10" t="str">
        <f t="shared" si="1832"/>
        <v>;0</v>
      </c>
      <c r="N2557" t="str">
        <f t="shared" si="1833"/>
        <v>;0</v>
      </c>
      <c r="O2557" t="str">
        <f t="shared" si="1834"/>
        <v>0</v>
      </c>
      <c r="P2557">
        <f t="shared" si="1835"/>
        <v>0</v>
      </c>
      <c r="Q2557">
        <f t="shared" si="1836"/>
        <v>0</v>
      </c>
      <c r="R2557">
        <f t="shared" si="1837"/>
        <v>0</v>
      </c>
      <c r="S2557">
        <f t="shared" si="1838"/>
        <v>0</v>
      </c>
      <c r="T2557">
        <f t="shared" si="1839"/>
        <v>0</v>
      </c>
      <c r="U2557">
        <f t="shared" si="1840"/>
        <v>0</v>
      </c>
      <c r="V2557">
        <f t="shared" si="1841"/>
        <v>0</v>
      </c>
      <c r="W2557">
        <f t="shared" si="1842"/>
        <v>0</v>
      </c>
      <c r="X2557">
        <f t="shared" si="1843"/>
        <v>0</v>
      </c>
      <c r="Y2557" s="10" t="e">
        <f t="shared" si="1844"/>
        <v>#VALUE!</v>
      </c>
      <c r="Z2557" t="e">
        <f t="shared" si="1845"/>
        <v>#VALUE!</v>
      </c>
      <c r="AA2557" t="e">
        <f t="shared" si="1846"/>
        <v>#VALUE!</v>
      </c>
      <c r="AB2557" t="e">
        <f t="shared" si="1847"/>
        <v>#VALUE!</v>
      </c>
      <c r="AC2557" t="e">
        <f t="shared" si="1848"/>
        <v>#VALUE!</v>
      </c>
      <c r="AD2557" t="e">
        <f t="shared" si="1849"/>
        <v>#VALUE!</v>
      </c>
      <c r="AE2557" t="e">
        <f t="shared" si="1850"/>
        <v>#VALUE!</v>
      </c>
      <c r="AF2557" t="e">
        <f t="shared" si="1851"/>
        <v>#VALUE!</v>
      </c>
      <c r="AG2557" t="e">
        <f t="shared" si="1852"/>
        <v>#VALUE!</v>
      </c>
      <c r="AH2557" t="e">
        <f t="shared" si="1853"/>
        <v>#VALUE!</v>
      </c>
      <c r="BJ2557">
        <f t="shared" si="1831"/>
        <v>0</v>
      </c>
    </row>
    <row r="2558" spans="11:62" x14ac:dyDescent="0.2">
      <c r="K2558">
        <f>WeedDataInput!F2556</f>
        <v>0</v>
      </c>
      <c r="L2558">
        <f>WeedDataInput!G2556</f>
        <v>0</v>
      </c>
      <c r="M2558" s="10" t="str">
        <f t="shared" si="1832"/>
        <v>;0</v>
      </c>
      <c r="N2558" t="str">
        <f t="shared" si="1833"/>
        <v>;0</v>
      </c>
      <c r="O2558" t="str">
        <f t="shared" si="1834"/>
        <v>0</v>
      </c>
      <c r="P2558">
        <f t="shared" si="1835"/>
        <v>0</v>
      </c>
      <c r="Q2558">
        <f t="shared" si="1836"/>
        <v>0</v>
      </c>
      <c r="R2558">
        <f t="shared" si="1837"/>
        <v>0</v>
      </c>
      <c r="S2558">
        <f t="shared" si="1838"/>
        <v>0</v>
      </c>
      <c r="T2558">
        <f t="shared" si="1839"/>
        <v>0</v>
      </c>
      <c r="U2558">
        <f t="shared" si="1840"/>
        <v>0</v>
      </c>
      <c r="V2558">
        <f t="shared" si="1841"/>
        <v>0</v>
      </c>
      <c r="W2558">
        <f t="shared" si="1842"/>
        <v>0</v>
      </c>
      <c r="X2558">
        <f t="shared" si="1843"/>
        <v>0</v>
      </c>
      <c r="Y2558" s="10" t="e">
        <f t="shared" si="1844"/>
        <v>#VALUE!</v>
      </c>
      <c r="Z2558" t="e">
        <f t="shared" si="1845"/>
        <v>#VALUE!</v>
      </c>
      <c r="AA2558" t="e">
        <f t="shared" si="1846"/>
        <v>#VALUE!</v>
      </c>
      <c r="AB2558" t="e">
        <f t="shared" si="1847"/>
        <v>#VALUE!</v>
      </c>
      <c r="AC2558" t="e">
        <f t="shared" si="1848"/>
        <v>#VALUE!</v>
      </c>
      <c r="AD2558" t="e">
        <f t="shared" si="1849"/>
        <v>#VALUE!</v>
      </c>
      <c r="AE2558" t="e">
        <f t="shared" si="1850"/>
        <v>#VALUE!</v>
      </c>
      <c r="AF2558" t="e">
        <f t="shared" si="1851"/>
        <v>#VALUE!</v>
      </c>
      <c r="AG2558" t="e">
        <f t="shared" si="1852"/>
        <v>#VALUE!</v>
      </c>
      <c r="AH2558" t="e">
        <f t="shared" si="1853"/>
        <v>#VALUE!</v>
      </c>
      <c r="BJ2558">
        <f t="shared" si="1831"/>
        <v>0</v>
      </c>
    </row>
    <row r="2559" spans="11:62" x14ac:dyDescent="0.2">
      <c r="K2559">
        <f>WeedDataInput!F2557</f>
        <v>0</v>
      </c>
      <c r="L2559">
        <f>WeedDataInput!G2557</f>
        <v>0</v>
      </c>
      <c r="M2559" s="10" t="str">
        <f t="shared" si="1832"/>
        <v>;0</v>
      </c>
      <c r="N2559" t="str">
        <f t="shared" si="1833"/>
        <v>;0</v>
      </c>
      <c r="O2559" t="str">
        <f t="shared" si="1834"/>
        <v>0</v>
      </c>
      <c r="P2559">
        <f t="shared" si="1835"/>
        <v>0</v>
      </c>
      <c r="Q2559">
        <f t="shared" si="1836"/>
        <v>0</v>
      </c>
      <c r="R2559">
        <f t="shared" si="1837"/>
        <v>0</v>
      </c>
      <c r="S2559">
        <f t="shared" si="1838"/>
        <v>0</v>
      </c>
      <c r="T2559">
        <f t="shared" si="1839"/>
        <v>0</v>
      </c>
      <c r="U2559">
        <f t="shared" si="1840"/>
        <v>0</v>
      </c>
      <c r="V2559">
        <f t="shared" si="1841"/>
        <v>0</v>
      </c>
      <c r="W2559">
        <f t="shared" si="1842"/>
        <v>0</v>
      </c>
      <c r="X2559">
        <f t="shared" si="1843"/>
        <v>0</v>
      </c>
      <c r="Y2559" s="10" t="e">
        <f t="shared" si="1844"/>
        <v>#VALUE!</v>
      </c>
      <c r="Z2559" t="e">
        <f t="shared" si="1845"/>
        <v>#VALUE!</v>
      </c>
      <c r="AA2559" t="e">
        <f t="shared" si="1846"/>
        <v>#VALUE!</v>
      </c>
      <c r="AB2559" t="e">
        <f t="shared" si="1847"/>
        <v>#VALUE!</v>
      </c>
      <c r="AC2559" t="e">
        <f t="shared" si="1848"/>
        <v>#VALUE!</v>
      </c>
      <c r="AD2559" t="e">
        <f t="shared" si="1849"/>
        <v>#VALUE!</v>
      </c>
      <c r="AE2559" t="e">
        <f t="shared" si="1850"/>
        <v>#VALUE!</v>
      </c>
      <c r="AF2559" t="e">
        <f t="shared" si="1851"/>
        <v>#VALUE!</v>
      </c>
      <c r="AG2559" t="e">
        <f t="shared" si="1852"/>
        <v>#VALUE!</v>
      </c>
      <c r="AH2559" t="e">
        <f t="shared" si="1853"/>
        <v>#VALUE!</v>
      </c>
      <c r="BJ2559">
        <f t="shared" si="1831"/>
        <v>0</v>
      </c>
    </row>
    <row r="2560" spans="11:62" x14ac:dyDescent="0.2">
      <c r="K2560">
        <f>WeedDataInput!F2558</f>
        <v>0</v>
      </c>
      <c r="L2560">
        <f>WeedDataInput!G2558</f>
        <v>0</v>
      </c>
      <c r="M2560" s="10" t="str">
        <f t="shared" si="1832"/>
        <v>;0</v>
      </c>
      <c r="N2560" t="str">
        <f t="shared" si="1833"/>
        <v>;0</v>
      </c>
      <c r="O2560" t="str">
        <f t="shared" si="1834"/>
        <v>0</v>
      </c>
      <c r="P2560">
        <f t="shared" si="1835"/>
        <v>0</v>
      </c>
      <c r="Q2560">
        <f t="shared" si="1836"/>
        <v>0</v>
      </c>
      <c r="R2560">
        <f t="shared" si="1837"/>
        <v>0</v>
      </c>
      <c r="S2560">
        <f t="shared" si="1838"/>
        <v>0</v>
      </c>
      <c r="T2560">
        <f t="shared" si="1839"/>
        <v>0</v>
      </c>
      <c r="U2560">
        <f t="shared" si="1840"/>
        <v>0</v>
      </c>
      <c r="V2560">
        <f t="shared" si="1841"/>
        <v>0</v>
      </c>
      <c r="W2560">
        <f t="shared" si="1842"/>
        <v>0</v>
      </c>
      <c r="X2560">
        <f t="shared" si="1843"/>
        <v>0</v>
      </c>
      <c r="Y2560" s="10" t="e">
        <f t="shared" si="1844"/>
        <v>#VALUE!</v>
      </c>
      <c r="Z2560" t="e">
        <f t="shared" si="1845"/>
        <v>#VALUE!</v>
      </c>
      <c r="AA2560" t="e">
        <f t="shared" si="1846"/>
        <v>#VALUE!</v>
      </c>
      <c r="AB2560" t="e">
        <f t="shared" si="1847"/>
        <v>#VALUE!</v>
      </c>
      <c r="AC2560" t="e">
        <f t="shared" si="1848"/>
        <v>#VALUE!</v>
      </c>
      <c r="AD2560" t="e">
        <f t="shared" si="1849"/>
        <v>#VALUE!</v>
      </c>
      <c r="AE2560" t="e">
        <f t="shared" si="1850"/>
        <v>#VALUE!</v>
      </c>
      <c r="AF2560" t="e">
        <f t="shared" si="1851"/>
        <v>#VALUE!</v>
      </c>
      <c r="AG2560" t="e">
        <f t="shared" si="1852"/>
        <v>#VALUE!</v>
      </c>
      <c r="AH2560" t="e">
        <f t="shared" si="1853"/>
        <v>#VALUE!</v>
      </c>
      <c r="BJ2560">
        <f t="shared" si="1831"/>
        <v>0</v>
      </c>
    </row>
    <row r="2561" spans="11:62" x14ac:dyDescent="0.2">
      <c r="K2561">
        <f>WeedDataInput!F2559</f>
        <v>0</v>
      </c>
      <c r="L2561">
        <f>WeedDataInput!G2559</f>
        <v>0</v>
      </c>
      <c r="M2561" s="10" t="str">
        <f t="shared" si="1832"/>
        <v>;0</v>
      </c>
      <c r="N2561" t="str">
        <f t="shared" si="1833"/>
        <v>;0</v>
      </c>
      <c r="O2561" t="str">
        <f t="shared" si="1834"/>
        <v>0</v>
      </c>
      <c r="P2561">
        <f t="shared" si="1835"/>
        <v>0</v>
      </c>
      <c r="Q2561">
        <f t="shared" si="1836"/>
        <v>0</v>
      </c>
      <c r="R2561">
        <f t="shared" si="1837"/>
        <v>0</v>
      </c>
      <c r="S2561">
        <f t="shared" si="1838"/>
        <v>0</v>
      </c>
      <c r="T2561">
        <f t="shared" si="1839"/>
        <v>0</v>
      </c>
      <c r="U2561">
        <f t="shared" si="1840"/>
        <v>0</v>
      </c>
      <c r="V2561">
        <f t="shared" si="1841"/>
        <v>0</v>
      </c>
      <c r="W2561">
        <f t="shared" si="1842"/>
        <v>0</v>
      </c>
      <c r="X2561">
        <f t="shared" si="1843"/>
        <v>0</v>
      </c>
      <c r="Y2561" s="10" t="e">
        <f t="shared" si="1844"/>
        <v>#VALUE!</v>
      </c>
      <c r="Z2561" t="e">
        <f t="shared" si="1845"/>
        <v>#VALUE!</v>
      </c>
      <c r="AA2561" t="e">
        <f t="shared" si="1846"/>
        <v>#VALUE!</v>
      </c>
      <c r="AB2561" t="e">
        <f t="shared" si="1847"/>
        <v>#VALUE!</v>
      </c>
      <c r="AC2561" t="e">
        <f t="shared" si="1848"/>
        <v>#VALUE!</v>
      </c>
      <c r="AD2561" t="e">
        <f t="shared" si="1849"/>
        <v>#VALUE!</v>
      </c>
      <c r="AE2561" t="e">
        <f t="shared" si="1850"/>
        <v>#VALUE!</v>
      </c>
      <c r="AF2561" t="e">
        <f t="shared" si="1851"/>
        <v>#VALUE!</v>
      </c>
      <c r="AG2561" t="e">
        <f t="shared" si="1852"/>
        <v>#VALUE!</v>
      </c>
      <c r="AH2561" t="e">
        <f t="shared" si="1853"/>
        <v>#VALUE!</v>
      </c>
      <c r="BJ2561">
        <f t="shared" si="1831"/>
        <v>0</v>
      </c>
    </row>
    <row r="2562" spans="11:62" x14ac:dyDescent="0.2">
      <c r="K2562">
        <f>WeedDataInput!F2560</f>
        <v>0</v>
      </c>
      <c r="L2562">
        <f>WeedDataInput!G2560</f>
        <v>0</v>
      </c>
      <c r="M2562" s="10" t="str">
        <f t="shared" si="1832"/>
        <v>;0</v>
      </c>
      <c r="N2562" t="str">
        <f t="shared" si="1833"/>
        <v>;0</v>
      </c>
      <c r="O2562" t="str">
        <f t="shared" si="1834"/>
        <v>0</v>
      </c>
      <c r="P2562">
        <f t="shared" si="1835"/>
        <v>0</v>
      </c>
      <c r="Q2562">
        <f t="shared" si="1836"/>
        <v>0</v>
      </c>
      <c r="R2562">
        <f t="shared" si="1837"/>
        <v>0</v>
      </c>
      <c r="S2562">
        <f t="shared" si="1838"/>
        <v>0</v>
      </c>
      <c r="T2562">
        <f t="shared" si="1839"/>
        <v>0</v>
      </c>
      <c r="U2562">
        <f t="shared" si="1840"/>
        <v>0</v>
      </c>
      <c r="V2562">
        <f t="shared" si="1841"/>
        <v>0</v>
      </c>
      <c r="W2562">
        <f t="shared" si="1842"/>
        <v>0</v>
      </c>
      <c r="X2562">
        <f t="shared" si="1843"/>
        <v>0</v>
      </c>
      <c r="Y2562" s="10" t="e">
        <f t="shared" si="1844"/>
        <v>#VALUE!</v>
      </c>
      <c r="Z2562" t="e">
        <f t="shared" si="1845"/>
        <v>#VALUE!</v>
      </c>
      <c r="AA2562" t="e">
        <f t="shared" si="1846"/>
        <v>#VALUE!</v>
      </c>
      <c r="AB2562" t="e">
        <f t="shared" si="1847"/>
        <v>#VALUE!</v>
      </c>
      <c r="AC2562" t="e">
        <f t="shared" si="1848"/>
        <v>#VALUE!</v>
      </c>
      <c r="AD2562" t="e">
        <f t="shared" si="1849"/>
        <v>#VALUE!</v>
      </c>
      <c r="AE2562" t="e">
        <f t="shared" si="1850"/>
        <v>#VALUE!</v>
      </c>
      <c r="AF2562" t="e">
        <f t="shared" si="1851"/>
        <v>#VALUE!</v>
      </c>
      <c r="AG2562" t="e">
        <f t="shared" si="1852"/>
        <v>#VALUE!</v>
      </c>
      <c r="AH2562" t="e">
        <f t="shared" si="1853"/>
        <v>#VALUE!</v>
      </c>
      <c r="BJ2562">
        <f t="shared" si="1831"/>
        <v>0</v>
      </c>
    </row>
    <row r="2563" spans="11:62" x14ac:dyDescent="0.2">
      <c r="K2563">
        <f>WeedDataInput!F2561</f>
        <v>0</v>
      </c>
      <c r="L2563">
        <f>WeedDataInput!G2561</f>
        <v>0</v>
      </c>
      <c r="M2563" s="10" t="str">
        <f t="shared" si="1832"/>
        <v>;0</v>
      </c>
      <c r="N2563" t="str">
        <f t="shared" si="1833"/>
        <v>;0</v>
      </c>
      <c r="O2563" t="str">
        <f t="shared" si="1834"/>
        <v>0</v>
      </c>
      <c r="P2563">
        <f t="shared" si="1835"/>
        <v>0</v>
      </c>
      <c r="Q2563">
        <f t="shared" si="1836"/>
        <v>0</v>
      </c>
      <c r="R2563">
        <f t="shared" si="1837"/>
        <v>0</v>
      </c>
      <c r="S2563">
        <f t="shared" si="1838"/>
        <v>0</v>
      </c>
      <c r="T2563">
        <f t="shared" si="1839"/>
        <v>0</v>
      </c>
      <c r="U2563">
        <f t="shared" si="1840"/>
        <v>0</v>
      </c>
      <c r="V2563">
        <f t="shared" si="1841"/>
        <v>0</v>
      </c>
      <c r="W2563">
        <f t="shared" si="1842"/>
        <v>0</v>
      </c>
      <c r="X2563">
        <f t="shared" si="1843"/>
        <v>0</v>
      </c>
      <c r="Y2563" s="10" t="e">
        <f t="shared" si="1844"/>
        <v>#VALUE!</v>
      </c>
      <c r="Z2563" t="e">
        <f t="shared" si="1845"/>
        <v>#VALUE!</v>
      </c>
      <c r="AA2563" t="e">
        <f t="shared" si="1846"/>
        <v>#VALUE!</v>
      </c>
      <c r="AB2563" t="e">
        <f t="shared" si="1847"/>
        <v>#VALUE!</v>
      </c>
      <c r="AC2563" t="e">
        <f t="shared" si="1848"/>
        <v>#VALUE!</v>
      </c>
      <c r="AD2563" t="e">
        <f t="shared" si="1849"/>
        <v>#VALUE!</v>
      </c>
      <c r="AE2563" t="e">
        <f t="shared" si="1850"/>
        <v>#VALUE!</v>
      </c>
      <c r="AF2563" t="e">
        <f t="shared" si="1851"/>
        <v>#VALUE!</v>
      </c>
      <c r="AG2563" t="e">
        <f t="shared" si="1852"/>
        <v>#VALUE!</v>
      </c>
      <c r="AH2563" t="e">
        <f t="shared" si="1853"/>
        <v>#VALUE!</v>
      </c>
      <c r="BJ2563">
        <f t="shared" si="1831"/>
        <v>0</v>
      </c>
    </row>
    <row r="2564" spans="11:62" x14ac:dyDescent="0.2">
      <c r="K2564">
        <f>WeedDataInput!F2562</f>
        <v>0</v>
      </c>
      <c r="L2564">
        <f>WeedDataInput!G2562</f>
        <v>0</v>
      </c>
      <c r="M2564" s="10" t="str">
        <f t="shared" si="1832"/>
        <v>;0</v>
      </c>
      <c r="N2564" t="str">
        <f t="shared" si="1833"/>
        <v>;0</v>
      </c>
      <c r="O2564" t="str">
        <f t="shared" si="1834"/>
        <v>0</v>
      </c>
      <c r="P2564">
        <f t="shared" si="1835"/>
        <v>0</v>
      </c>
      <c r="Q2564">
        <f t="shared" si="1836"/>
        <v>0</v>
      </c>
      <c r="R2564">
        <f t="shared" si="1837"/>
        <v>0</v>
      </c>
      <c r="S2564">
        <f t="shared" si="1838"/>
        <v>0</v>
      </c>
      <c r="T2564">
        <f t="shared" si="1839"/>
        <v>0</v>
      </c>
      <c r="U2564">
        <f t="shared" si="1840"/>
        <v>0</v>
      </c>
      <c r="V2564">
        <f t="shared" si="1841"/>
        <v>0</v>
      </c>
      <c r="W2564">
        <f t="shared" si="1842"/>
        <v>0</v>
      </c>
      <c r="X2564">
        <f t="shared" si="1843"/>
        <v>0</v>
      </c>
      <c r="Y2564" s="10" t="e">
        <f t="shared" si="1844"/>
        <v>#VALUE!</v>
      </c>
      <c r="Z2564" t="e">
        <f t="shared" si="1845"/>
        <v>#VALUE!</v>
      </c>
      <c r="AA2564" t="e">
        <f t="shared" si="1846"/>
        <v>#VALUE!</v>
      </c>
      <c r="AB2564" t="e">
        <f t="shared" si="1847"/>
        <v>#VALUE!</v>
      </c>
      <c r="AC2564" t="e">
        <f t="shared" si="1848"/>
        <v>#VALUE!</v>
      </c>
      <c r="AD2564" t="e">
        <f t="shared" si="1849"/>
        <v>#VALUE!</v>
      </c>
      <c r="AE2564" t="e">
        <f t="shared" si="1850"/>
        <v>#VALUE!</v>
      </c>
      <c r="AF2564" t="e">
        <f t="shared" si="1851"/>
        <v>#VALUE!</v>
      </c>
      <c r="AG2564" t="e">
        <f t="shared" si="1852"/>
        <v>#VALUE!</v>
      </c>
      <c r="AH2564" t="e">
        <f t="shared" si="1853"/>
        <v>#VALUE!</v>
      </c>
      <c r="BJ2564">
        <f t="shared" si="1831"/>
        <v>0</v>
      </c>
    </row>
    <row r="2565" spans="11:62" x14ac:dyDescent="0.2">
      <c r="K2565">
        <f>WeedDataInput!F2563</f>
        <v>0</v>
      </c>
      <c r="L2565">
        <f>WeedDataInput!G2563</f>
        <v>0</v>
      </c>
      <c r="M2565" s="10" t="str">
        <f t="shared" si="1832"/>
        <v>;0</v>
      </c>
      <c r="N2565" t="str">
        <f t="shared" si="1833"/>
        <v>;0</v>
      </c>
      <c r="O2565" t="str">
        <f t="shared" si="1834"/>
        <v>0</v>
      </c>
      <c r="P2565">
        <f t="shared" si="1835"/>
        <v>0</v>
      </c>
      <c r="Q2565">
        <f t="shared" si="1836"/>
        <v>0</v>
      </c>
      <c r="R2565">
        <f t="shared" si="1837"/>
        <v>0</v>
      </c>
      <c r="S2565">
        <f t="shared" si="1838"/>
        <v>0</v>
      </c>
      <c r="T2565">
        <f t="shared" si="1839"/>
        <v>0</v>
      </c>
      <c r="U2565">
        <f t="shared" si="1840"/>
        <v>0</v>
      </c>
      <c r="V2565">
        <f t="shared" si="1841"/>
        <v>0</v>
      </c>
      <c r="W2565">
        <f t="shared" si="1842"/>
        <v>0</v>
      </c>
      <c r="X2565">
        <f t="shared" si="1843"/>
        <v>0</v>
      </c>
      <c r="Y2565" s="10" t="e">
        <f t="shared" si="1844"/>
        <v>#VALUE!</v>
      </c>
      <c r="Z2565" t="e">
        <f t="shared" si="1845"/>
        <v>#VALUE!</v>
      </c>
      <c r="AA2565" t="e">
        <f t="shared" si="1846"/>
        <v>#VALUE!</v>
      </c>
      <c r="AB2565" t="e">
        <f t="shared" si="1847"/>
        <v>#VALUE!</v>
      </c>
      <c r="AC2565" t="e">
        <f t="shared" si="1848"/>
        <v>#VALUE!</v>
      </c>
      <c r="AD2565" t="e">
        <f t="shared" si="1849"/>
        <v>#VALUE!</v>
      </c>
      <c r="AE2565" t="e">
        <f t="shared" si="1850"/>
        <v>#VALUE!</v>
      </c>
      <c r="AF2565" t="e">
        <f t="shared" si="1851"/>
        <v>#VALUE!</v>
      </c>
      <c r="AG2565" t="e">
        <f t="shared" si="1852"/>
        <v>#VALUE!</v>
      </c>
      <c r="AH2565" t="e">
        <f t="shared" si="1853"/>
        <v>#VALUE!</v>
      </c>
      <c r="BJ2565">
        <f t="shared" si="1831"/>
        <v>0</v>
      </c>
    </row>
    <row r="2566" spans="11:62" x14ac:dyDescent="0.2">
      <c r="K2566">
        <f>WeedDataInput!F2564</f>
        <v>0</v>
      </c>
      <c r="L2566">
        <f>WeedDataInput!G2564</f>
        <v>0</v>
      </c>
      <c r="M2566" s="10" t="str">
        <f t="shared" si="1832"/>
        <v>;0</v>
      </c>
      <c r="N2566" t="str">
        <f t="shared" si="1833"/>
        <v>;0</v>
      </c>
      <c r="O2566" t="str">
        <f t="shared" si="1834"/>
        <v>0</v>
      </c>
      <c r="P2566">
        <f t="shared" si="1835"/>
        <v>0</v>
      </c>
      <c r="Q2566">
        <f t="shared" si="1836"/>
        <v>0</v>
      </c>
      <c r="R2566">
        <f t="shared" si="1837"/>
        <v>0</v>
      </c>
      <c r="S2566">
        <f t="shared" si="1838"/>
        <v>0</v>
      </c>
      <c r="T2566">
        <f t="shared" si="1839"/>
        <v>0</v>
      </c>
      <c r="U2566">
        <f t="shared" si="1840"/>
        <v>0</v>
      </c>
      <c r="V2566">
        <f t="shared" si="1841"/>
        <v>0</v>
      </c>
      <c r="W2566">
        <f t="shared" si="1842"/>
        <v>0</v>
      </c>
      <c r="X2566">
        <f t="shared" si="1843"/>
        <v>0</v>
      </c>
      <c r="Y2566" s="10" t="e">
        <f t="shared" si="1844"/>
        <v>#VALUE!</v>
      </c>
      <c r="Z2566" t="e">
        <f t="shared" si="1845"/>
        <v>#VALUE!</v>
      </c>
      <c r="AA2566" t="e">
        <f t="shared" si="1846"/>
        <v>#VALUE!</v>
      </c>
      <c r="AB2566" t="e">
        <f t="shared" si="1847"/>
        <v>#VALUE!</v>
      </c>
      <c r="AC2566" t="e">
        <f t="shared" si="1848"/>
        <v>#VALUE!</v>
      </c>
      <c r="AD2566" t="e">
        <f t="shared" si="1849"/>
        <v>#VALUE!</v>
      </c>
      <c r="AE2566" t="e">
        <f t="shared" si="1850"/>
        <v>#VALUE!</v>
      </c>
      <c r="AF2566" t="e">
        <f t="shared" si="1851"/>
        <v>#VALUE!</v>
      </c>
      <c r="AG2566" t="e">
        <f t="shared" si="1852"/>
        <v>#VALUE!</v>
      </c>
      <c r="AH2566" t="e">
        <f t="shared" si="1853"/>
        <v>#VALUE!</v>
      </c>
      <c r="BJ2566">
        <f t="shared" si="1831"/>
        <v>0</v>
      </c>
    </row>
    <row r="2567" spans="11:62" x14ac:dyDescent="0.2">
      <c r="K2567">
        <f>WeedDataInput!F2565</f>
        <v>0</v>
      </c>
      <c r="L2567">
        <f>WeedDataInput!G2565</f>
        <v>0</v>
      </c>
      <c r="M2567" s="10" t="str">
        <f t="shared" si="1832"/>
        <v>;0</v>
      </c>
      <c r="N2567" t="str">
        <f t="shared" si="1833"/>
        <v>;0</v>
      </c>
      <c r="O2567" t="str">
        <f t="shared" si="1834"/>
        <v>0</v>
      </c>
      <c r="P2567">
        <f t="shared" si="1835"/>
        <v>0</v>
      </c>
      <c r="Q2567">
        <f t="shared" si="1836"/>
        <v>0</v>
      </c>
      <c r="R2567">
        <f t="shared" si="1837"/>
        <v>0</v>
      </c>
      <c r="S2567">
        <f t="shared" si="1838"/>
        <v>0</v>
      </c>
      <c r="T2567">
        <f t="shared" si="1839"/>
        <v>0</v>
      </c>
      <c r="U2567">
        <f t="shared" si="1840"/>
        <v>0</v>
      </c>
      <c r="V2567">
        <f t="shared" si="1841"/>
        <v>0</v>
      </c>
      <c r="W2567">
        <f t="shared" si="1842"/>
        <v>0</v>
      </c>
      <c r="X2567">
        <f t="shared" si="1843"/>
        <v>0</v>
      </c>
      <c r="Y2567" s="10" t="e">
        <f t="shared" si="1844"/>
        <v>#VALUE!</v>
      </c>
      <c r="Z2567" t="e">
        <f t="shared" si="1845"/>
        <v>#VALUE!</v>
      </c>
      <c r="AA2567" t="e">
        <f t="shared" si="1846"/>
        <v>#VALUE!</v>
      </c>
      <c r="AB2567" t="e">
        <f t="shared" si="1847"/>
        <v>#VALUE!</v>
      </c>
      <c r="AC2567" t="e">
        <f t="shared" si="1848"/>
        <v>#VALUE!</v>
      </c>
      <c r="AD2567" t="e">
        <f t="shared" si="1849"/>
        <v>#VALUE!</v>
      </c>
      <c r="AE2567" t="e">
        <f t="shared" si="1850"/>
        <v>#VALUE!</v>
      </c>
      <c r="AF2567" t="e">
        <f t="shared" si="1851"/>
        <v>#VALUE!</v>
      </c>
      <c r="AG2567" t="e">
        <f t="shared" si="1852"/>
        <v>#VALUE!</v>
      </c>
      <c r="AH2567" t="e">
        <f t="shared" si="1853"/>
        <v>#VALUE!</v>
      </c>
      <c r="BJ2567">
        <f t="shared" ref="BJ2567:BJ2630" si="1854">LEN(O2567) - LEN(SUBSTITUTE(O2567, ";", ""))</f>
        <v>0</v>
      </c>
    </row>
    <row r="2568" spans="11:62" x14ac:dyDescent="0.2">
      <c r="K2568">
        <f>WeedDataInput!F2566</f>
        <v>0</v>
      </c>
      <c r="L2568">
        <f>WeedDataInput!G2566</f>
        <v>0</v>
      </c>
      <c r="M2568" s="10" t="str">
        <f t="shared" si="1832"/>
        <v>;0</v>
      </c>
      <c r="N2568" t="str">
        <f t="shared" si="1833"/>
        <v>;0</v>
      </c>
      <c r="O2568" t="str">
        <f t="shared" si="1834"/>
        <v>0</v>
      </c>
      <c r="P2568">
        <f t="shared" si="1835"/>
        <v>0</v>
      </c>
      <c r="Q2568">
        <f t="shared" si="1836"/>
        <v>0</v>
      </c>
      <c r="R2568">
        <f t="shared" si="1837"/>
        <v>0</v>
      </c>
      <c r="S2568">
        <f t="shared" si="1838"/>
        <v>0</v>
      </c>
      <c r="T2568">
        <f t="shared" si="1839"/>
        <v>0</v>
      </c>
      <c r="U2568">
        <f t="shared" si="1840"/>
        <v>0</v>
      </c>
      <c r="V2568">
        <f t="shared" si="1841"/>
        <v>0</v>
      </c>
      <c r="W2568">
        <f t="shared" si="1842"/>
        <v>0</v>
      </c>
      <c r="X2568">
        <f t="shared" si="1843"/>
        <v>0</v>
      </c>
      <c r="Y2568" s="10" t="e">
        <f t="shared" si="1844"/>
        <v>#VALUE!</v>
      </c>
      <c r="Z2568" t="e">
        <f t="shared" si="1845"/>
        <v>#VALUE!</v>
      </c>
      <c r="AA2568" t="e">
        <f t="shared" si="1846"/>
        <v>#VALUE!</v>
      </c>
      <c r="AB2568" t="e">
        <f t="shared" si="1847"/>
        <v>#VALUE!</v>
      </c>
      <c r="AC2568" t="e">
        <f t="shared" si="1848"/>
        <v>#VALUE!</v>
      </c>
      <c r="AD2568" t="e">
        <f t="shared" si="1849"/>
        <v>#VALUE!</v>
      </c>
      <c r="AE2568" t="e">
        <f t="shared" si="1850"/>
        <v>#VALUE!</v>
      </c>
      <c r="AF2568" t="e">
        <f t="shared" si="1851"/>
        <v>#VALUE!</v>
      </c>
      <c r="AG2568" t="e">
        <f t="shared" si="1852"/>
        <v>#VALUE!</v>
      </c>
      <c r="AH2568" t="e">
        <f t="shared" si="1853"/>
        <v>#VALUE!</v>
      </c>
      <c r="BJ2568">
        <f t="shared" si="1854"/>
        <v>0</v>
      </c>
    </row>
    <row r="2569" spans="11:62" x14ac:dyDescent="0.2">
      <c r="K2569">
        <f>WeedDataInput!F2567</f>
        <v>0</v>
      </c>
      <c r="L2569">
        <f>WeedDataInput!G2567</f>
        <v>0</v>
      </c>
      <c r="M2569" s="10" t="str">
        <f t="shared" si="1832"/>
        <v>;0</v>
      </c>
      <c r="N2569" t="str">
        <f t="shared" si="1833"/>
        <v>;0</v>
      </c>
      <c r="O2569" t="str">
        <f t="shared" si="1834"/>
        <v>0</v>
      </c>
      <c r="P2569">
        <f t="shared" si="1835"/>
        <v>0</v>
      </c>
      <c r="Q2569">
        <f t="shared" si="1836"/>
        <v>0</v>
      </c>
      <c r="R2569">
        <f t="shared" si="1837"/>
        <v>0</v>
      </c>
      <c r="S2569">
        <f t="shared" si="1838"/>
        <v>0</v>
      </c>
      <c r="T2569">
        <f t="shared" si="1839"/>
        <v>0</v>
      </c>
      <c r="U2569">
        <f t="shared" si="1840"/>
        <v>0</v>
      </c>
      <c r="V2569">
        <f t="shared" si="1841"/>
        <v>0</v>
      </c>
      <c r="W2569">
        <f t="shared" si="1842"/>
        <v>0</v>
      </c>
      <c r="X2569">
        <f t="shared" si="1843"/>
        <v>0</v>
      </c>
      <c r="Y2569" s="10" t="e">
        <f t="shared" si="1844"/>
        <v>#VALUE!</v>
      </c>
      <c r="Z2569" t="e">
        <f t="shared" si="1845"/>
        <v>#VALUE!</v>
      </c>
      <c r="AA2569" t="e">
        <f t="shared" si="1846"/>
        <v>#VALUE!</v>
      </c>
      <c r="AB2569" t="e">
        <f t="shared" si="1847"/>
        <v>#VALUE!</v>
      </c>
      <c r="AC2569" t="e">
        <f t="shared" si="1848"/>
        <v>#VALUE!</v>
      </c>
      <c r="AD2569" t="e">
        <f t="shared" si="1849"/>
        <v>#VALUE!</v>
      </c>
      <c r="AE2569" t="e">
        <f t="shared" si="1850"/>
        <v>#VALUE!</v>
      </c>
      <c r="AF2569" t="e">
        <f t="shared" si="1851"/>
        <v>#VALUE!</v>
      </c>
      <c r="AG2569" t="e">
        <f t="shared" si="1852"/>
        <v>#VALUE!</v>
      </c>
      <c r="AH2569" t="e">
        <f t="shared" si="1853"/>
        <v>#VALUE!</v>
      </c>
      <c r="BJ2569">
        <f t="shared" si="1854"/>
        <v>0</v>
      </c>
    </row>
    <row r="2570" spans="11:62" x14ac:dyDescent="0.2">
      <c r="K2570">
        <f>WeedDataInput!F2568</f>
        <v>0</v>
      </c>
      <c r="L2570">
        <f>WeedDataInput!G2568</f>
        <v>0</v>
      </c>
      <c r="M2570" s="10" t="str">
        <f t="shared" si="1832"/>
        <v>;0</v>
      </c>
      <c r="N2570" t="str">
        <f t="shared" si="1833"/>
        <v>;0</v>
      </c>
      <c r="O2570" t="str">
        <f t="shared" si="1834"/>
        <v>0</v>
      </c>
      <c r="P2570">
        <f t="shared" si="1835"/>
        <v>0</v>
      </c>
      <c r="Q2570">
        <f t="shared" si="1836"/>
        <v>0</v>
      </c>
      <c r="R2570">
        <f t="shared" si="1837"/>
        <v>0</v>
      </c>
      <c r="S2570">
        <f t="shared" si="1838"/>
        <v>0</v>
      </c>
      <c r="T2570">
        <f t="shared" si="1839"/>
        <v>0</v>
      </c>
      <c r="U2570">
        <f t="shared" si="1840"/>
        <v>0</v>
      </c>
      <c r="V2570">
        <f t="shared" si="1841"/>
        <v>0</v>
      </c>
      <c r="W2570">
        <f t="shared" si="1842"/>
        <v>0</v>
      </c>
      <c r="X2570">
        <f t="shared" si="1843"/>
        <v>0</v>
      </c>
      <c r="Y2570" s="10" t="e">
        <f t="shared" si="1844"/>
        <v>#VALUE!</v>
      </c>
      <c r="Z2570" t="e">
        <f t="shared" si="1845"/>
        <v>#VALUE!</v>
      </c>
      <c r="AA2570" t="e">
        <f t="shared" si="1846"/>
        <v>#VALUE!</v>
      </c>
      <c r="AB2570" t="e">
        <f t="shared" si="1847"/>
        <v>#VALUE!</v>
      </c>
      <c r="AC2570" t="e">
        <f t="shared" si="1848"/>
        <v>#VALUE!</v>
      </c>
      <c r="AD2570" t="e">
        <f t="shared" si="1849"/>
        <v>#VALUE!</v>
      </c>
      <c r="AE2570" t="e">
        <f t="shared" si="1850"/>
        <v>#VALUE!</v>
      </c>
      <c r="AF2570" t="e">
        <f t="shared" si="1851"/>
        <v>#VALUE!</v>
      </c>
      <c r="AG2570" t="e">
        <f t="shared" si="1852"/>
        <v>#VALUE!</v>
      </c>
      <c r="AH2570" t="e">
        <f t="shared" si="1853"/>
        <v>#VALUE!</v>
      </c>
      <c r="BJ2570">
        <f t="shared" si="1854"/>
        <v>0</v>
      </c>
    </row>
    <row r="2571" spans="11:62" x14ac:dyDescent="0.2">
      <c r="K2571">
        <f>WeedDataInput!F2569</f>
        <v>0</v>
      </c>
      <c r="L2571">
        <f>WeedDataInput!G2569</f>
        <v>0</v>
      </c>
      <c r="M2571" s="10" t="str">
        <f t="shared" si="1832"/>
        <v>;0</v>
      </c>
      <c r="N2571" t="str">
        <f t="shared" si="1833"/>
        <v>;0</v>
      </c>
      <c r="O2571" t="str">
        <f t="shared" si="1834"/>
        <v>0</v>
      </c>
      <c r="P2571">
        <f t="shared" si="1835"/>
        <v>0</v>
      </c>
      <c r="Q2571">
        <f t="shared" si="1836"/>
        <v>0</v>
      </c>
      <c r="R2571">
        <f t="shared" si="1837"/>
        <v>0</v>
      </c>
      <c r="S2571">
        <f t="shared" si="1838"/>
        <v>0</v>
      </c>
      <c r="T2571">
        <f t="shared" si="1839"/>
        <v>0</v>
      </c>
      <c r="U2571">
        <f t="shared" si="1840"/>
        <v>0</v>
      </c>
      <c r="V2571">
        <f t="shared" si="1841"/>
        <v>0</v>
      </c>
      <c r="W2571">
        <f t="shared" si="1842"/>
        <v>0</v>
      </c>
      <c r="X2571">
        <f t="shared" si="1843"/>
        <v>0</v>
      </c>
      <c r="Y2571" s="10" t="e">
        <f t="shared" si="1844"/>
        <v>#VALUE!</v>
      </c>
      <c r="Z2571" t="e">
        <f t="shared" si="1845"/>
        <v>#VALUE!</v>
      </c>
      <c r="AA2571" t="e">
        <f t="shared" si="1846"/>
        <v>#VALUE!</v>
      </c>
      <c r="AB2571" t="e">
        <f t="shared" si="1847"/>
        <v>#VALUE!</v>
      </c>
      <c r="AC2571" t="e">
        <f t="shared" si="1848"/>
        <v>#VALUE!</v>
      </c>
      <c r="AD2571" t="e">
        <f t="shared" si="1849"/>
        <v>#VALUE!</v>
      </c>
      <c r="AE2571" t="e">
        <f t="shared" si="1850"/>
        <v>#VALUE!</v>
      </c>
      <c r="AF2571" t="e">
        <f t="shared" si="1851"/>
        <v>#VALUE!</v>
      </c>
      <c r="AG2571" t="e">
        <f t="shared" si="1852"/>
        <v>#VALUE!</v>
      </c>
      <c r="AH2571" t="e">
        <f t="shared" si="1853"/>
        <v>#VALUE!</v>
      </c>
      <c r="BJ2571">
        <f t="shared" si="1854"/>
        <v>0</v>
      </c>
    </row>
    <row r="2572" spans="11:62" x14ac:dyDescent="0.2">
      <c r="K2572">
        <f>WeedDataInput!F2570</f>
        <v>0</v>
      </c>
      <c r="L2572">
        <f>WeedDataInput!G2570</f>
        <v>0</v>
      </c>
      <c r="M2572" s="10" t="str">
        <f t="shared" si="1832"/>
        <v>;0</v>
      </c>
      <c r="N2572" t="str">
        <f t="shared" si="1833"/>
        <v>;0</v>
      </c>
      <c r="O2572" t="str">
        <f t="shared" si="1834"/>
        <v>0</v>
      </c>
      <c r="P2572">
        <f t="shared" si="1835"/>
        <v>0</v>
      </c>
      <c r="Q2572">
        <f t="shared" si="1836"/>
        <v>0</v>
      </c>
      <c r="R2572">
        <f t="shared" si="1837"/>
        <v>0</v>
      </c>
      <c r="S2572">
        <f t="shared" si="1838"/>
        <v>0</v>
      </c>
      <c r="T2572">
        <f t="shared" si="1839"/>
        <v>0</v>
      </c>
      <c r="U2572">
        <f t="shared" si="1840"/>
        <v>0</v>
      </c>
      <c r="V2572">
        <f t="shared" si="1841"/>
        <v>0</v>
      </c>
      <c r="W2572">
        <f t="shared" si="1842"/>
        <v>0</v>
      </c>
      <c r="X2572">
        <f t="shared" si="1843"/>
        <v>0</v>
      </c>
      <c r="Y2572" s="10" t="e">
        <f t="shared" si="1844"/>
        <v>#VALUE!</v>
      </c>
      <c r="Z2572" t="e">
        <f t="shared" si="1845"/>
        <v>#VALUE!</v>
      </c>
      <c r="AA2572" t="e">
        <f t="shared" si="1846"/>
        <v>#VALUE!</v>
      </c>
      <c r="AB2572" t="e">
        <f t="shared" si="1847"/>
        <v>#VALUE!</v>
      </c>
      <c r="AC2572" t="e">
        <f t="shared" si="1848"/>
        <v>#VALUE!</v>
      </c>
      <c r="AD2572" t="e">
        <f t="shared" si="1849"/>
        <v>#VALUE!</v>
      </c>
      <c r="AE2572" t="e">
        <f t="shared" si="1850"/>
        <v>#VALUE!</v>
      </c>
      <c r="AF2572" t="e">
        <f t="shared" si="1851"/>
        <v>#VALUE!</v>
      </c>
      <c r="AG2572" t="e">
        <f t="shared" si="1852"/>
        <v>#VALUE!</v>
      </c>
      <c r="AH2572" t="e">
        <f t="shared" si="1853"/>
        <v>#VALUE!</v>
      </c>
      <c r="BJ2572">
        <f t="shared" si="1854"/>
        <v>0</v>
      </c>
    </row>
    <row r="2573" spans="11:62" x14ac:dyDescent="0.2">
      <c r="K2573">
        <f>WeedDataInput!F2571</f>
        <v>0</v>
      </c>
      <c r="L2573">
        <f>WeedDataInput!G2571</f>
        <v>0</v>
      </c>
      <c r="M2573" s="10" t="str">
        <f t="shared" si="1832"/>
        <v>;0</v>
      </c>
      <c r="N2573" t="str">
        <f t="shared" si="1833"/>
        <v>;0</v>
      </c>
      <c r="O2573" t="str">
        <f t="shared" si="1834"/>
        <v>0</v>
      </c>
      <c r="P2573">
        <f t="shared" si="1835"/>
        <v>0</v>
      </c>
      <c r="Q2573">
        <f t="shared" si="1836"/>
        <v>0</v>
      </c>
      <c r="R2573">
        <f t="shared" si="1837"/>
        <v>0</v>
      </c>
      <c r="S2573">
        <f t="shared" si="1838"/>
        <v>0</v>
      </c>
      <c r="T2573">
        <f t="shared" si="1839"/>
        <v>0</v>
      </c>
      <c r="U2573">
        <f t="shared" si="1840"/>
        <v>0</v>
      </c>
      <c r="V2573">
        <f t="shared" si="1841"/>
        <v>0</v>
      </c>
      <c r="W2573">
        <f t="shared" si="1842"/>
        <v>0</v>
      </c>
      <c r="X2573">
        <f t="shared" si="1843"/>
        <v>0</v>
      </c>
      <c r="Y2573" s="10" t="e">
        <f t="shared" si="1844"/>
        <v>#VALUE!</v>
      </c>
      <c r="Z2573" t="e">
        <f t="shared" si="1845"/>
        <v>#VALUE!</v>
      </c>
      <c r="AA2573" t="e">
        <f t="shared" si="1846"/>
        <v>#VALUE!</v>
      </c>
      <c r="AB2573" t="e">
        <f t="shared" si="1847"/>
        <v>#VALUE!</v>
      </c>
      <c r="AC2573" t="e">
        <f t="shared" si="1848"/>
        <v>#VALUE!</v>
      </c>
      <c r="AD2573" t="e">
        <f t="shared" si="1849"/>
        <v>#VALUE!</v>
      </c>
      <c r="AE2573" t="e">
        <f t="shared" si="1850"/>
        <v>#VALUE!</v>
      </c>
      <c r="AF2573" t="e">
        <f t="shared" si="1851"/>
        <v>#VALUE!</v>
      </c>
      <c r="AG2573" t="e">
        <f t="shared" si="1852"/>
        <v>#VALUE!</v>
      </c>
      <c r="AH2573" t="e">
        <f t="shared" si="1853"/>
        <v>#VALUE!</v>
      </c>
      <c r="BJ2573">
        <f t="shared" si="1854"/>
        <v>0</v>
      </c>
    </row>
    <row r="2574" spans="11:62" x14ac:dyDescent="0.2">
      <c r="K2574">
        <f>WeedDataInput!F2572</f>
        <v>0</v>
      </c>
      <c r="L2574">
        <f>WeedDataInput!G2572</f>
        <v>0</v>
      </c>
      <c r="M2574" s="10" t="str">
        <f t="shared" si="1832"/>
        <v>;0</v>
      </c>
      <c r="N2574" t="str">
        <f t="shared" si="1833"/>
        <v>;0</v>
      </c>
      <c r="O2574" t="str">
        <f t="shared" si="1834"/>
        <v>0</v>
      </c>
      <c r="P2574">
        <f t="shared" si="1835"/>
        <v>0</v>
      </c>
      <c r="Q2574">
        <f t="shared" si="1836"/>
        <v>0</v>
      </c>
      <c r="R2574">
        <f t="shared" si="1837"/>
        <v>0</v>
      </c>
      <c r="S2574">
        <f t="shared" si="1838"/>
        <v>0</v>
      </c>
      <c r="T2574">
        <f t="shared" si="1839"/>
        <v>0</v>
      </c>
      <c r="U2574">
        <f t="shared" si="1840"/>
        <v>0</v>
      </c>
      <c r="V2574">
        <f t="shared" si="1841"/>
        <v>0</v>
      </c>
      <c r="W2574">
        <f t="shared" si="1842"/>
        <v>0</v>
      </c>
      <c r="X2574">
        <f t="shared" si="1843"/>
        <v>0</v>
      </c>
      <c r="Y2574" s="10" t="e">
        <f t="shared" si="1844"/>
        <v>#VALUE!</v>
      </c>
      <c r="Z2574" t="e">
        <f t="shared" si="1845"/>
        <v>#VALUE!</v>
      </c>
      <c r="AA2574" t="e">
        <f t="shared" si="1846"/>
        <v>#VALUE!</v>
      </c>
      <c r="AB2574" t="e">
        <f t="shared" si="1847"/>
        <v>#VALUE!</v>
      </c>
      <c r="AC2574" t="e">
        <f t="shared" si="1848"/>
        <v>#VALUE!</v>
      </c>
      <c r="AD2574" t="e">
        <f t="shared" si="1849"/>
        <v>#VALUE!</v>
      </c>
      <c r="AE2574" t="e">
        <f t="shared" si="1850"/>
        <v>#VALUE!</v>
      </c>
      <c r="AF2574" t="e">
        <f t="shared" si="1851"/>
        <v>#VALUE!</v>
      </c>
      <c r="AG2574" t="e">
        <f t="shared" si="1852"/>
        <v>#VALUE!</v>
      </c>
      <c r="AH2574" t="e">
        <f t="shared" si="1853"/>
        <v>#VALUE!</v>
      </c>
      <c r="BJ2574">
        <f t="shared" si="1854"/>
        <v>0</v>
      </c>
    </row>
    <row r="2575" spans="11:62" x14ac:dyDescent="0.2">
      <c r="K2575">
        <f>WeedDataInput!F2573</f>
        <v>0</v>
      </c>
      <c r="L2575">
        <f>WeedDataInput!G2573</f>
        <v>0</v>
      </c>
      <c r="M2575" s="10" t="str">
        <f t="shared" si="1832"/>
        <v>;0</v>
      </c>
      <c r="N2575" t="str">
        <f t="shared" si="1833"/>
        <v>;0</v>
      </c>
      <c r="O2575" t="str">
        <f t="shared" si="1834"/>
        <v>0</v>
      </c>
      <c r="P2575">
        <f t="shared" si="1835"/>
        <v>0</v>
      </c>
      <c r="Q2575">
        <f t="shared" si="1836"/>
        <v>0</v>
      </c>
      <c r="R2575">
        <f t="shared" si="1837"/>
        <v>0</v>
      </c>
      <c r="S2575">
        <f t="shared" si="1838"/>
        <v>0</v>
      </c>
      <c r="T2575">
        <f t="shared" si="1839"/>
        <v>0</v>
      </c>
      <c r="U2575">
        <f t="shared" si="1840"/>
        <v>0</v>
      </c>
      <c r="V2575">
        <f t="shared" si="1841"/>
        <v>0</v>
      </c>
      <c r="W2575">
        <f t="shared" si="1842"/>
        <v>0</v>
      </c>
      <c r="X2575">
        <f t="shared" si="1843"/>
        <v>0</v>
      </c>
      <c r="Y2575" s="10" t="e">
        <f t="shared" si="1844"/>
        <v>#VALUE!</v>
      </c>
      <c r="Z2575" t="e">
        <f t="shared" si="1845"/>
        <v>#VALUE!</v>
      </c>
      <c r="AA2575" t="e">
        <f t="shared" si="1846"/>
        <v>#VALUE!</v>
      </c>
      <c r="AB2575" t="e">
        <f t="shared" si="1847"/>
        <v>#VALUE!</v>
      </c>
      <c r="AC2575" t="e">
        <f t="shared" si="1848"/>
        <v>#VALUE!</v>
      </c>
      <c r="AD2575" t="e">
        <f t="shared" si="1849"/>
        <v>#VALUE!</v>
      </c>
      <c r="AE2575" t="e">
        <f t="shared" si="1850"/>
        <v>#VALUE!</v>
      </c>
      <c r="AF2575" t="e">
        <f t="shared" si="1851"/>
        <v>#VALUE!</v>
      </c>
      <c r="AG2575" t="e">
        <f t="shared" si="1852"/>
        <v>#VALUE!</v>
      </c>
      <c r="AH2575" t="e">
        <f t="shared" si="1853"/>
        <v>#VALUE!</v>
      </c>
      <c r="BJ2575">
        <f t="shared" si="1854"/>
        <v>0</v>
      </c>
    </row>
    <row r="2576" spans="11:62" x14ac:dyDescent="0.2">
      <c r="K2576">
        <f>WeedDataInput!F2574</f>
        <v>0</v>
      </c>
      <c r="L2576">
        <f>WeedDataInput!G2574</f>
        <v>0</v>
      </c>
      <c r="M2576" s="10" t="str">
        <f t="shared" si="1832"/>
        <v>;0</v>
      </c>
      <c r="N2576" t="str">
        <f t="shared" si="1833"/>
        <v>;0</v>
      </c>
      <c r="O2576" t="str">
        <f t="shared" si="1834"/>
        <v>0</v>
      </c>
      <c r="P2576">
        <f t="shared" si="1835"/>
        <v>0</v>
      </c>
      <c r="Q2576">
        <f t="shared" si="1836"/>
        <v>0</v>
      </c>
      <c r="R2576">
        <f t="shared" si="1837"/>
        <v>0</v>
      </c>
      <c r="S2576">
        <f t="shared" si="1838"/>
        <v>0</v>
      </c>
      <c r="T2576">
        <f t="shared" si="1839"/>
        <v>0</v>
      </c>
      <c r="U2576">
        <f t="shared" si="1840"/>
        <v>0</v>
      </c>
      <c r="V2576">
        <f t="shared" si="1841"/>
        <v>0</v>
      </c>
      <c r="W2576">
        <f t="shared" si="1842"/>
        <v>0</v>
      </c>
      <c r="X2576">
        <f t="shared" si="1843"/>
        <v>0</v>
      </c>
      <c r="Y2576" s="10" t="e">
        <f t="shared" si="1844"/>
        <v>#VALUE!</v>
      </c>
      <c r="Z2576" t="e">
        <f t="shared" si="1845"/>
        <v>#VALUE!</v>
      </c>
      <c r="AA2576" t="e">
        <f t="shared" si="1846"/>
        <v>#VALUE!</v>
      </c>
      <c r="AB2576" t="e">
        <f t="shared" si="1847"/>
        <v>#VALUE!</v>
      </c>
      <c r="AC2576" t="e">
        <f t="shared" si="1848"/>
        <v>#VALUE!</v>
      </c>
      <c r="AD2576" t="e">
        <f t="shared" si="1849"/>
        <v>#VALUE!</v>
      </c>
      <c r="AE2576" t="e">
        <f t="shared" si="1850"/>
        <v>#VALUE!</v>
      </c>
      <c r="AF2576" t="e">
        <f t="shared" si="1851"/>
        <v>#VALUE!</v>
      </c>
      <c r="AG2576" t="e">
        <f t="shared" si="1852"/>
        <v>#VALUE!</v>
      </c>
      <c r="AH2576" t="e">
        <f t="shared" si="1853"/>
        <v>#VALUE!</v>
      </c>
      <c r="BJ2576">
        <f t="shared" si="1854"/>
        <v>0</v>
      </c>
    </row>
    <row r="2577" spans="11:62" x14ac:dyDescent="0.2">
      <c r="K2577">
        <f>WeedDataInput!F2575</f>
        <v>0</v>
      </c>
      <c r="L2577">
        <f>WeedDataInput!G2575</f>
        <v>0</v>
      </c>
      <c r="M2577" s="10" t="str">
        <f t="shared" si="1832"/>
        <v>;0</v>
      </c>
      <c r="N2577" t="str">
        <f t="shared" si="1833"/>
        <v>;0</v>
      </c>
      <c r="O2577" t="str">
        <f t="shared" si="1834"/>
        <v>0</v>
      </c>
      <c r="P2577">
        <f t="shared" si="1835"/>
        <v>0</v>
      </c>
      <c r="Q2577">
        <f t="shared" si="1836"/>
        <v>0</v>
      </c>
      <c r="R2577">
        <f t="shared" si="1837"/>
        <v>0</v>
      </c>
      <c r="S2577">
        <f t="shared" si="1838"/>
        <v>0</v>
      </c>
      <c r="T2577">
        <f t="shared" si="1839"/>
        <v>0</v>
      </c>
      <c r="U2577">
        <f t="shared" si="1840"/>
        <v>0</v>
      </c>
      <c r="V2577">
        <f t="shared" si="1841"/>
        <v>0</v>
      </c>
      <c r="W2577">
        <f t="shared" si="1842"/>
        <v>0</v>
      </c>
      <c r="X2577">
        <f t="shared" si="1843"/>
        <v>0</v>
      </c>
      <c r="Y2577" s="10" t="e">
        <f t="shared" si="1844"/>
        <v>#VALUE!</v>
      </c>
      <c r="Z2577" t="e">
        <f t="shared" si="1845"/>
        <v>#VALUE!</v>
      </c>
      <c r="AA2577" t="e">
        <f t="shared" si="1846"/>
        <v>#VALUE!</v>
      </c>
      <c r="AB2577" t="e">
        <f t="shared" si="1847"/>
        <v>#VALUE!</v>
      </c>
      <c r="AC2577" t="e">
        <f t="shared" si="1848"/>
        <v>#VALUE!</v>
      </c>
      <c r="AD2577" t="e">
        <f t="shared" si="1849"/>
        <v>#VALUE!</v>
      </c>
      <c r="AE2577" t="e">
        <f t="shared" si="1850"/>
        <v>#VALUE!</v>
      </c>
      <c r="AF2577" t="e">
        <f t="shared" si="1851"/>
        <v>#VALUE!</v>
      </c>
      <c r="AG2577" t="e">
        <f t="shared" si="1852"/>
        <v>#VALUE!</v>
      </c>
      <c r="AH2577" t="e">
        <f t="shared" si="1853"/>
        <v>#VALUE!</v>
      </c>
      <c r="BJ2577">
        <f t="shared" si="1854"/>
        <v>0</v>
      </c>
    </row>
    <row r="2578" spans="11:62" x14ac:dyDescent="0.2">
      <c r="K2578">
        <f>WeedDataInput!F2576</f>
        <v>0</v>
      </c>
      <c r="L2578">
        <f>WeedDataInput!G2576</f>
        <v>0</v>
      </c>
      <c r="M2578" s="10" t="str">
        <f t="shared" si="1832"/>
        <v>;0</v>
      </c>
      <c r="N2578" t="str">
        <f t="shared" si="1833"/>
        <v>;0</v>
      </c>
      <c r="O2578" t="str">
        <f t="shared" si="1834"/>
        <v>0</v>
      </c>
      <c r="P2578">
        <f t="shared" si="1835"/>
        <v>0</v>
      </c>
      <c r="Q2578">
        <f t="shared" si="1836"/>
        <v>0</v>
      </c>
      <c r="R2578">
        <f t="shared" si="1837"/>
        <v>0</v>
      </c>
      <c r="S2578">
        <f t="shared" si="1838"/>
        <v>0</v>
      </c>
      <c r="T2578">
        <f t="shared" si="1839"/>
        <v>0</v>
      </c>
      <c r="U2578">
        <f t="shared" si="1840"/>
        <v>0</v>
      </c>
      <c r="V2578">
        <f t="shared" si="1841"/>
        <v>0</v>
      </c>
      <c r="W2578">
        <f t="shared" si="1842"/>
        <v>0</v>
      </c>
      <c r="X2578">
        <f t="shared" si="1843"/>
        <v>0</v>
      </c>
      <c r="Y2578" s="10" t="e">
        <f t="shared" si="1844"/>
        <v>#VALUE!</v>
      </c>
      <c r="Z2578" t="e">
        <f t="shared" si="1845"/>
        <v>#VALUE!</v>
      </c>
      <c r="AA2578" t="e">
        <f t="shared" si="1846"/>
        <v>#VALUE!</v>
      </c>
      <c r="AB2578" t="e">
        <f t="shared" si="1847"/>
        <v>#VALUE!</v>
      </c>
      <c r="AC2578" t="e">
        <f t="shared" si="1848"/>
        <v>#VALUE!</v>
      </c>
      <c r="AD2578" t="e">
        <f t="shared" si="1849"/>
        <v>#VALUE!</v>
      </c>
      <c r="AE2578" t="e">
        <f t="shared" si="1850"/>
        <v>#VALUE!</v>
      </c>
      <c r="AF2578" t="e">
        <f t="shared" si="1851"/>
        <v>#VALUE!</v>
      </c>
      <c r="AG2578" t="e">
        <f t="shared" si="1852"/>
        <v>#VALUE!</v>
      </c>
      <c r="AH2578" t="e">
        <f t="shared" si="1853"/>
        <v>#VALUE!</v>
      </c>
      <c r="BJ2578">
        <f t="shared" si="1854"/>
        <v>0</v>
      </c>
    </row>
    <row r="2579" spans="11:62" x14ac:dyDescent="0.2">
      <c r="K2579">
        <f>WeedDataInput!F2577</f>
        <v>0</v>
      </c>
      <c r="L2579">
        <f>WeedDataInput!G2577</f>
        <v>0</v>
      </c>
      <c r="M2579" s="10" t="str">
        <f t="shared" si="1832"/>
        <v>;0</v>
      </c>
      <c r="N2579" t="str">
        <f t="shared" si="1833"/>
        <v>;0</v>
      </c>
      <c r="O2579" t="str">
        <f t="shared" si="1834"/>
        <v>0</v>
      </c>
      <c r="P2579">
        <f t="shared" si="1835"/>
        <v>0</v>
      </c>
      <c r="Q2579">
        <f t="shared" si="1836"/>
        <v>0</v>
      </c>
      <c r="R2579">
        <f t="shared" si="1837"/>
        <v>0</v>
      </c>
      <c r="S2579">
        <f t="shared" si="1838"/>
        <v>0</v>
      </c>
      <c r="T2579">
        <f t="shared" si="1839"/>
        <v>0</v>
      </c>
      <c r="U2579">
        <f t="shared" si="1840"/>
        <v>0</v>
      </c>
      <c r="V2579">
        <f t="shared" si="1841"/>
        <v>0</v>
      </c>
      <c r="W2579">
        <f t="shared" si="1842"/>
        <v>0</v>
      </c>
      <c r="X2579">
        <f t="shared" si="1843"/>
        <v>0</v>
      </c>
      <c r="Y2579" s="10" t="e">
        <f t="shared" si="1844"/>
        <v>#VALUE!</v>
      </c>
      <c r="Z2579" t="e">
        <f t="shared" si="1845"/>
        <v>#VALUE!</v>
      </c>
      <c r="AA2579" t="e">
        <f t="shared" si="1846"/>
        <v>#VALUE!</v>
      </c>
      <c r="AB2579" t="e">
        <f t="shared" si="1847"/>
        <v>#VALUE!</v>
      </c>
      <c r="AC2579" t="e">
        <f t="shared" si="1848"/>
        <v>#VALUE!</v>
      </c>
      <c r="AD2579" t="e">
        <f t="shared" si="1849"/>
        <v>#VALUE!</v>
      </c>
      <c r="AE2579" t="e">
        <f t="shared" si="1850"/>
        <v>#VALUE!</v>
      </c>
      <c r="AF2579" t="e">
        <f t="shared" si="1851"/>
        <v>#VALUE!</v>
      </c>
      <c r="AG2579" t="e">
        <f t="shared" si="1852"/>
        <v>#VALUE!</v>
      </c>
      <c r="AH2579" t="e">
        <f t="shared" si="1853"/>
        <v>#VALUE!</v>
      </c>
      <c r="BJ2579">
        <f t="shared" si="1854"/>
        <v>0</v>
      </c>
    </row>
    <row r="2580" spans="11:62" x14ac:dyDescent="0.2">
      <c r="K2580">
        <f>WeedDataInput!F2578</f>
        <v>0</v>
      </c>
      <c r="L2580">
        <f>WeedDataInput!G2578</f>
        <v>0</v>
      </c>
      <c r="M2580" s="10" t="str">
        <f t="shared" si="1832"/>
        <v>;0</v>
      </c>
      <c r="N2580" t="str">
        <f t="shared" si="1833"/>
        <v>;0</v>
      </c>
      <c r="O2580" t="str">
        <f t="shared" si="1834"/>
        <v>0</v>
      </c>
      <c r="P2580">
        <f t="shared" si="1835"/>
        <v>0</v>
      </c>
      <c r="Q2580">
        <f t="shared" si="1836"/>
        <v>0</v>
      </c>
      <c r="R2580">
        <f t="shared" si="1837"/>
        <v>0</v>
      </c>
      <c r="S2580">
        <f t="shared" si="1838"/>
        <v>0</v>
      </c>
      <c r="T2580">
        <f t="shared" si="1839"/>
        <v>0</v>
      </c>
      <c r="U2580">
        <f t="shared" si="1840"/>
        <v>0</v>
      </c>
      <c r="V2580">
        <f t="shared" si="1841"/>
        <v>0</v>
      </c>
      <c r="W2580">
        <f t="shared" si="1842"/>
        <v>0</v>
      </c>
      <c r="X2580">
        <f t="shared" si="1843"/>
        <v>0</v>
      </c>
      <c r="Y2580" s="10" t="e">
        <f t="shared" si="1844"/>
        <v>#VALUE!</v>
      </c>
      <c r="Z2580" t="e">
        <f t="shared" si="1845"/>
        <v>#VALUE!</v>
      </c>
      <c r="AA2580" t="e">
        <f t="shared" si="1846"/>
        <v>#VALUE!</v>
      </c>
      <c r="AB2580" t="e">
        <f t="shared" si="1847"/>
        <v>#VALUE!</v>
      </c>
      <c r="AC2580" t="e">
        <f t="shared" si="1848"/>
        <v>#VALUE!</v>
      </c>
      <c r="AD2580" t="e">
        <f t="shared" si="1849"/>
        <v>#VALUE!</v>
      </c>
      <c r="AE2580" t="e">
        <f t="shared" si="1850"/>
        <v>#VALUE!</v>
      </c>
      <c r="AF2580" t="e">
        <f t="shared" si="1851"/>
        <v>#VALUE!</v>
      </c>
      <c r="AG2580" t="e">
        <f t="shared" si="1852"/>
        <v>#VALUE!</v>
      </c>
      <c r="AH2580" t="e">
        <f t="shared" si="1853"/>
        <v>#VALUE!</v>
      </c>
      <c r="BJ2580">
        <f t="shared" si="1854"/>
        <v>0</v>
      </c>
    </row>
    <row r="2581" spans="11:62" x14ac:dyDescent="0.2">
      <c r="K2581">
        <f>WeedDataInput!F2579</f>
        <v>0</v>
      </c>
      <c r="L2581">
        <f>WeedDataInput!G2579</f>
        <v>0</v>
      </c>
      <c r="M2581" s="10" t="str">
        <f t="shared" si="1832"/>
        <v>;0</v>
      </c>
      <c r="N2581" t="str">
        <f t="shared" si="1833"/>
        <v>;0</v>
      </c>
      <c r="O2581" t="str">
        <f t="shared" si="1834"/>
        <v>0</v>
      </c>
      <c r="P2581">
        <f t="shared" si="1835"/>
        <v>0</v>
      </c>
      <c r="Q2581">
        <f t="shared" si="1836"/>
        <v>0</v>
      </c>
      <c r="R2581">
        <f t="shared" si="1837"/>
        <v>0</v>
      </c>
      <c r="S2581">
        <f t="shared" si="1838"/>
        <v>0</v>
      </c>
      <c r="T2581">
        <f t="shared" si="1839"/>
        <v>0</v>
      </c>
      <c r="U2581">
        <f t="shared" si="1840"/>
        <v>0</v>
      </c>
      <c r="V2581">
        <f t="shared" si="1841"/>
        <v>0</v>
      </c>
      <c r="W2581">
        <f t="shared" si="1842"/>
        <v>0</v>
      </c>
      <c r="X2581">
        <f t="shared" si="1843"/>
        <v>0</v>
      </c>
      <c r="Y2581" s="10" t="e">
        <f t="shared" si="1844"/>
        <v>#VALUE!</v>
      </c>
      <c r="Z2581" t="e">
        <f t="shared" si="1845"/>
        <v>#VALUE!</v>
      </c>
      <c r="AA2581" t="e">
        <f t="shared" si="1846"/>
        <v>#VALUE!</v>
      </c>
      <c r="AB2581" t="e">
        <f t="shared" si="1847"/>
        <v>#VALUE!</v>
      </c>
      <c r="AC2581" t="e">
        <f t="shared" si="1848"/>
        <v>#VALUE!</v>
      </c>
      <c r="AD2581" t="e">
        <f t="shared" si="1849"/>
        <v>#VALUE!</v>
      </c>
      <c r="AE2581" t="e">
        <f t="shared" si="1850"/>
        <v>#VALUE!</v>
      </c>
      <c r="AF2581" t="e">
        <f t="shared" si="1851"/>
        <v>#VALUE!</v>
      </c>
      <c r="AG2581" t="e">
        <f t="shared" si="1852"/>
        <v>#VALUE!</v>
      </c>
      <c r="AH2581" t="e">
        <f t="shared" si="1853"/>
        <v>#VALUE!</v>
      </c>
      <c r="BJ2581">
        <f t="shared" si="1854"/>
        <v>0</v>
      </c>
    </row>
    <row r="2582" spans="11:62" x14ac:dyDescent="0.2">
      <c r="K2582">
        <f>WeedDataInput!F2580</f>
        <v>0</v>
      </c>
      <c r="L2582">
        <f>WeedDataInput!G2580</f>
        <v>0</v>
      </c>
      <c r="M2582" s="10" t="str">
        <f t="shared" si="1832"/>
        <v>;0</v>
      </c>
      <c r="N2582" t="str">
        <f t="shared" si="1833"/>
        <v>;0</v>
      </c>
      <c r="O2582" t="str">
        <f t="shared" si="1834"/>
        <v>0</v>
      </c>
      <c r="P2582">
        <f t="shared" si="1835"/>
        <v>0</v>
      </c>
      <c r="Q2582">
        <f t="shared" si="1836"/>
        <v>0</v>
      </c>
      <c r="R2582">
        <f t="shared" si="1837"/>
        <v>0</v>
      </c>
      <c r="S2582">
        <f t="shared" si="1838"/>
        <v>0</v>
      </c>
      <c r="T2582">
        <f t="shared" si="1839"/>
        <v>0</v>
      </c>
      <c r="U2582">
        <f t="shared" si="1840"/>
        <v>0</v>
      </c>
      <c r="V2582">
        <f t="shared" si="1841"/>
        <v>0</v>
      </c>
      <c r="W2582">
        <f t="shared" si="1842"/>
        <v>0</v>
      </c>
      <c r="X2582">
        <f t="shared" si="1843"/>
        <v>0</v>
      </c>
      <c r="Y2582" s="10" t="e">
        <f t="shared" si="1844"/>
        <v>#VALUE!</v>
      </c>
      <c r="Z2582" t="e">
        <f t="shared" si="1845"/>
        <v>#VALUE!</v>
      </c>
      <c r="AA2582" t="e">
        <f t="shared" si="1846"/>
        <v>#VALUE!</v>
      </c>
      <c r="AB2582" t="e">
        <f t="shared" si="1847"/>
        <v>#VALUE!</v>
      </c>
      <c r="AC2582" t="e">
        <f t="shared" si="1848"/>
        <v>#VALUE!</v>
      </c>
      <c r="AD2582" t="e">
        <f t="shared" si="1849"/>
        <v>#VALUE!</v>
      </c>
      <c r="AE2582" t="e">
        <f t="shared" si="1850"/>
        <v>#VALUE!</v>
      </c>
      <c r="AF2582" t="e">
        <f t="shared" si="1851"/>
        <v>#VALUE!</v>
      </c>
      <c r="AG2582" t="e">
        <f t="shared" si="1852"/>
        <v>#VALUE!</v>
      </c>
      <c r="AH2582" t="e">
        <f t="shared" si="1853"/>
        <v>#VALUE!</v>
      </c>
      <c r="BJ2582">
        <f t="shared" si="1854"/>
        <v>0</v>
      </c>
    </row>
    <row r="2583" spans="11:62" x14ac:dyDescent="0.2">
      <c r="K2583">
        <f>WeedDataInput!F2581</f>
        <v>0</v>
      </c>
      <c r="L2583">
        <f>WeedDataInput!G2581</f>
        <v>0</v>
      </c>
      <c r="M2583" s="10" t="str">
        <f t="shared" si="1832"/>
        <v>;0</v>
      </c>
      <c r="N2583" t="str">
        <f t="shared" si="1833"/>
        <v>;0</v>
      </c>
      <c r="O2583" t="str">
        <f t="shared" si="1834"/>
        <v>0</v>
      </c>
      <c r="P2583">
        <f t="shared" si="1835"/>
        <v>0</v>
      </c>
      <c r="Q2583">
        <f t="shared" si="1836"/>
        <v>0</v>
      </c>
      <c r="R2583">
        <f t="shared" si="1837"/>
        <v>0</v>
      </c>
      <c r="S2583">
        <f t="shared" si="1838"/>
        <v>0</v>
      </c>
      <c r="T2583">
        <f t="shared" si="1839"/>
        <v>0</v>
      </c>
      <c r="U2583">
        <f t="shared" si="1840"/>
        <v>0</v>
      </c>
      <c r="V2583">
        <f t="shared" si="1841"/>
        <v>0</v>
      </c>
      <c r="W2583">
        <f t="shared" si="1842"/>
        <v>0</v>
      </c>
      <c r="X2583">
        <f t="shared" si="1843"/>
        <v>0</v>
      </c>
      <c r="Y2583" s="10" t="e">
        <f t="shared" si="1844"/>
        <v>#VALUE!</v>
      </c>
      <c r="Z2583" t="e">
        <f t="shared" si="1845"/>
        <v>#VALUE!</v>
      </c>
      <c r="AA2583" t="e">
        <f t="shared" si="1846"/>
        <v>#VALUE!</v>
      </c>
      <c r="AB2583" t="e">
        <f t="shared" si="1847"/>
        <v>#VALUE!</v>
      </c>
      <c r="AC2583" t="e">
        <f t="shared" si="1848"/>
        <v>#VALUE!</v>
      </c>
      <c r="AD2583" t="e">
        <f t="shared" si="1849"/>
        <v>#VALUE!</v>
      </c>
      <c r="AE2583" t="e">
        <f t="shared" si="1850"/>
        <v>#VALUE!</v>
      </c>
      <c r="AF2583" t="e">
        <f t="shared" si="1851"/>
        <v>#VALUE!</v>
      </c>
      <c r="AG2583" t="e">
        <f t="shared" si="1852"/>
        <v>#VALUE!</v>
      </c>
      <c r="AH2583" t="e">
        <f t="shared" si="1853"/>
        <v>#VALUE!</v>
      </c>
      <c r="BJ2583">
        <f t="shared" si="1854"/>
        <v>0</v>
      </c>
    </row>
    <row r="2584" spans="11:62" x14ac:dyDescent="0.2">
      <c r="K2584">
        <f>WeedDataInput!F2582</f>
        <v>0</v>
      </c>
      <c r="L2584">
        <f>WeedDataInput!G2582</f>
        <v>0</v>
      </c>
      <c r="M2584" s="10" t="str">
        <f t="shared" si="1832"/>
        <v>;0</v>
      </c>
      <c r="N2584" t="str">
        <f t="shared" si="1833"/>
        <v>;0</v>
      </c>
      <c r="O2584" t="str">
        <f t="shared" si="1834"/>
        <v>0</v>
      </c>
      <c r="P2584">
        <f t="shared" si="1835"/>
        <v>0</v>
      </c>
      <c r="Q2584">
        <f t="shared" si="1836"/>
        <v>0</v>
      </c>
      <c r="R2584">
        <f t="shared" si="1837"/>
        <v>0</v>
      </c>
      <c r="S2584">
        <f t="shared" si="1838"/>
        <v>0</v>
      </c>
      <c r="T2584">
        <f t="shared" si="1839"/>
        <v>0</v>
      </c>
      <c r="U2584">
        <f t="shared" si="1840"/>
        <v>0</v>
      </c>
      <c r="V2584">
        <f t="shared" si="1841"/>
        <v>0</v>
      </c>
      <c r="W2584">
        <f t="shared" si="1842"/>
        <v>0</v>
      </c>
      <c r="X2584">
        <f t="shared" si="1843"/>
        <v>0</v>
      </c>
      <c r="Y2584" s="10" t="e">
        <f t="shared" si="1844"/>
        <v>#VALUE!</v>
      </c>
      <c r="Z2584" t="e">
        <f t="shared" si="1845"/>
        <v>#VALUE!</v>
      </c>
      <c r="AA2584" t="e">
        <f t="shared" si="1846"/>
        <v>#VALUE!</v>
      </c>
      <c r="AB2584" t="e">
        <f t="shared" si="1847"/>
        <v>#VALUE!</v>
      </c>
      <c r="AC2584" t="e">
        <f t="shared" si="1848"/>
        <v>#VALUE!</v>
      </c>
      <c r="AD2584" t="e">
        <f t="shared" si="1849"/>
        <v>#VALUE!</v>
      </c>
      <c r="AE2584" t="e">
        <f t="shared" si="1850"/>
        <v>#VALUE!</v>
      </c>
      <c r="AF2584" t="e">
        <f t="shared" si="1851"/>
        <v>#VALUE!</v>
      </c>
      <c r="AG2584" t="e">
        <f t="shared" si="1852"/>
        <v>#VALUE!</v>
      </c>
      <c r="AH2584" t="e">
        <f t="shared" si="1853"/>
        <v>#VALUE!</v>
      </c>
      <c r="BJ2584">
        <f t="shared" si="1854"/>
        <v>0</v>
      </c>
    </row>
    <row r="2585" spans="11:62" x14ac:dyDescent="0.2">
      <c r="K2585">
        <f>WeedDataInput!F2583</f>
        <v>0</v>
      </c>
      <c r="L2585">
        <f>WeedDataInput!G2583</f>
        <v>0</v>
      </c>
      <c r="M2585" s="10" t="str">
        <f t="shared" si="1832"/>
        <v>;0</v>
      </c>
      <c r="N2585" t="str">
        <f t="shared" si="1833"/>
        <v>;0</v>
      </c>
      <c r="O2585" t="str">
        <f t="shared" si="1834"/>
        <v>0</v>
      </c>
      <c r="P2585">
        <f t="shared" si="1835"/>
        <v>0</v>
      </c>
      <c r="Q2585">
        <f t="shared" si="1836"/>
        <v>0</v>
      </c>
      <c r="R2585">
        <f t="shared" si="1837"/>
        <v>0</v>
      </c>
      <c r="S2585">
        <f t="shared" si="1838"/>
        <v>0</v>
      </c>
      <c r="T2585">
        <f t="shared" si="1839"/>
        <v>0</v>
      </c>
      <c r="U2585">
        <f t="shared" si="1840"/>
        <v>0</v>
      </c>
      <c r="V2585">
        <f t="shared" si="1841"/>
        <v>0</v>
      </c>
      <c r="W2585">
        <f t="shared" si="1842"/>
        <v>0</v>
      </c>
      <c r="X2585">
        <f t="shared" si="1843"/>
        <v>0</v>
      </c>
      <c r="Y2585" s="10" t="e">
        <f t="shared" si="1844"/>
        <v>#VALUE!</v>
      </c>
      <c r="Z2585" t="e">
        <f t="shared" si="1845"/>
        <v>#VALUE!</v>
      </c>
      <c r="AA2585" t="e">
        <f t="shared" si="1846"/>
        <v>#VALUE!</v>
      </c>
      <c r="AB2585" t="e">
        <f t="shared" si="1847"/>
        <v>#VALUE!</v>
      </c>
      <c r="AC2585" t="e">
        <f t="shared" si="1848"/>
        <v>#VALUE!</v>
      </c>
      <c r="AD2585" t="e">
        <f t="shared" si="1849"/>
        <v>#VALUE!</v>
      </c>
      <c r="AE2585" t="e">
        <f t="shared" si="1850"/>
        <v>#VALUE!</v>
      </c>
      <c r="AF2585" t="e">
        <f t="shared" si="1851"/>
        <v>#VALUE!</v>
      </c>
      <c r="AG2585" t="e">
        <f t="shared" si="1852"/>
        <v>#VALUE!</v>
      </c>
      <c r="AH2585" t="e">
        <f t="shared" si="1853"/>
        <v>#VALUE!</v>
      </c>
      <c r="BJ2585">
        <f t="shared" si="1854"/>
        <v>0</v>
      </c>
    </row>
    <row r="2586" spans="11:62" x14ac:dyDescent="0.2">
      <c r="K2586">
        <f>WeedDataInput!F2584</f>
        <v>0</v>
      </c>
      <c r="L2586">
        <f>WeedDataInput!G2584</f>
        <v>0</v>
      </c>
      <c r="M2586" s="10" t="str">
        <f t="shared" si="1832"/>
        <v>;0</v>
      </c>
      <c r="N2586" t="str">
        <f t="shared" si="1833"/>
        <v>;0</v>
      </c>
      <c r="O2586" t="str">
        <f t="shared" si="1834"/>
        <v>0</v>
      </c>
      <c r="P2586">
        <f t="shared" si="1835"/>
        <v>0</v>
      </c>
      <c r="Q2586">
        <f t="shared" si="1836"/>
        <v>0</v>
      </c>
      <c r="R2586">
        <f t="shared" si="1837"/>
        <v>0</v>
      </c>
      <c r="S2586">
        <f t="shared" si="1838"/>
        <v>0</v>
      </c>
      <c r="T2586">
        <f t="shared" si="1839"/>
        <v>0</v>
      </c>
      <c r="U2586">
        <f t="shared" si="1840"/>
        <v>0</v>
      </c>
      <c r="V2586">
        <f t="shared" si="1841"/>
        <v>0</v>
      </c>
      <c r="W2586">
        <f t="shared" si="1842"/>
        <v>0</v>
      </c>
      <c r="X2586">
        <f t="shared" si="1843"/>
        <v>0</v>
      </c>
      <c r="Y2586" s="10" t="e">
        <f t="shared" si="1844"/>
        <v>#VALUE!</v>
      </c>
      <c r="Z2586" t="e">
        <f t="shared" si="1845"/>
        <v>#VALUE!</v>
      </c>
      <c r="AA2586" t="e">
        <f t="shared" si="1846"/>
        <v>#VALUE!</v>
      </c>
      <c r="AB2586" t="e">
        <f t="shared" si="1847"/>
        <v>#VALUE!</v>
      </c>
      <c r="AC2586" t="e">
        <f t="shared" si="1848"/>
        <v>#VALUE!</v>
      </c>
      <c r="AD2586" t="e">
        <f t="shared" si="1849"/>
        <v>#VALUE!</v>
      </c>
      <c r="AE2586" t="e">
        <f t="shared" si="1850"/>
        <v>#VALUE!</v>
      </c>
      <c r="AF2586" t="e">
        <f t="shared" si="1851"/>
        <v>#VALUE!</v>
      </c>
      <c r="AG2586" t="e">
        <f t="shared" si="1852"/>
        <v>#VALUE!</v>
      </c>
      <c r="AH2586" t="e">
        <f t="shared" si="1853"/>
        <v>#VALUE!</v>
      </c>
      <c r="BJ2586">
        <f t="shared" si="1854"/>
        <v>0</v>
      </c>
    </row>
    <row r="2587" spans="11:62" x14ac:dyDescent="0.2">
      <c r="K2587">
        <f>WeedDataInput!F2585</f>
        <v>0</v>
      </c>
      <c r="L2587">
        <f>WeedDataInput!G2585</f>
        <v>0</v>
      </c>
      <c r="M2587" s="10" t="str">
        <f t="shared" si="1832"/>
        <v>;0</v>
      </c>
      <c r="N2587" t="str">
        <f t="shared" si="1833"/>
        <v>;0</v>
      </c>
      <c r="O2587" t="str">
        <f t="shared" si="1834"/>
        <v>0</v>
      </c>
      <c r="P2587">
        <f t="shared" si="1835"/>
        <v>0</v>
      </c>
      <c r="Q2587">
        <f t="shared" si="1836"/>
        <v>0</v>
      </c>
      <c r="R2587">
        <f t="shared" si="1837"/>
        <v>0</v>
      </c>
      <c r="S2587">
        <f t="shared" si="1838"/>
        <v>0</v>
      </c>
      <c r="T2587">
        <f t="shared" si="1839"/>
        <v>0</v>
      </c>
      <c r="U2587">
        <f t="shared" si="1840"/>
        <v>0</v>
      </c>
      <c r="V2587">
        <f t="shared" si="1841"/>
        <v>0</v>
      </c>
      <c r="W2587">
        <f t="shared" si="1842"/>
        <v>0</v>
      </c>
      <c r="X2587">
        <f t="shared" si="1843"/>
        <v>0</v>
      </c>
      <c r="Y2587" s="10" t="e">
        <f t="shared" si="1844"/>
        <v>#VALUE!</v>
      </c>
      <c r="Z2587" t="e">
        <f t="shared" si="1845"/>
        <v>#VALUE!</v>
      </c>
      <c r="AA2587" t="e">
        <f t="shared" si="1846"/>
        <v>#VALUE!</v>
      </c>
      <c r="AB2587" t="e">
        <f t="shared" si="1847"/>
        <v>#VALUE!</v>
      </c>
      <c r="AC2587" t="e">
        <f t="shared" si="1848"/>
        <v>#VALUE!</v>
      </c>
      <c r="AD2587" t="e">
        <f t="shared" si="1849"/>
        <v>#VALUE!</v>
      </c>
      <c r="AE2587" t="e">
        <f t="shared" si="1850"/>
        <v>#VALUE!</v>
      </c>
      <c r="AF2587" t="e">
        <f t="shared" si="1851"/>
        <v>#VALUE!</v>
      </c>
      <c r="AG2587" t="e">
        <f t="shared" si="1852"/>
        <v>#VALUE!</v>
      </c>
      <c r="AH2587" t="e">
        <f t="shared" si="1853"/>
        <v>#VALUE!</v>
      </c>
      <c r="BJ2587">
        <f t="shared" si="1854"/>
        <v>0</v>
      </c>
    </row>
    <row r="2588" spans="11:62" x14ac:dyDescent="0.2">
      <c r="K2588">
        <f>WeedDataInput!F2586</f>
        <v>0</v>
      </c>
      <c r="L2588">
        <f>WeedDataInput!G2586</f>
        <v>0</v>
      </c>
      <c r="M2588" s="10" t="str">
        <f t="shared" si="1832"/>
        <v>;0</v>
      </c>
      <c r="N2588" t="str">
        <f t="shared" si="1833"/>
        <v>;0</v>
      </c>
      <c r="O2588" t="str">
        <f t="shared" si="1834"/>
        <v>0</v>
      </c>
      <c r="P2588">
        <f t="shared" si="1835"/>
        <v>0</v>
      </c>
      <c r="Q2588">
        <f t="shared" si="1836"/>
        <v>0</v>
      </c>
      <c r="R2588">
        <f t="shared" si="1837"/>
        <v>0</v>
      </c>
      <c r="S2588">
        <f t="shared" si="1838"/>
        <v>0</v>
      </c>
      <c r="T2588">
        <f t="shared" si="1839"/>
        <v>0</v>
      </c>
      <c r="U2588">
        <f t="shared" si="1840"/>
        <v>0</v>
      </c>
      <c r="V2588">
        <f t="shared" si="1841"/>
        <v>0</v>
      </c>
      <c r="W2588">
        <f t="shared" si="1842"/>
        <v>0</v>
      </c>
      <c r="X2588">
        <f t="shared" si="1843"/>
        <v>0</v>
      </c>
      <c r="Y2588" s="10" t="e">
        <f t="shared" si="1844"/>
        <v>#VALUE!</v>
      </c>
      <c r="Z2588" t="e">
        <f t="shared" si="1845"/>
        <v>#VALUE!</v>
      </c>
      <c r="AA2588" t="e">
        <f t="shared" si="1846"/>
        <v>#VALUE!</v>
      </c>
      <c r="AB2588" t="e">
        <f t="shared" si="1847"/>
        <v>#VALUE!</v>
      </c>
      <c r="AC2588" t="e">
        <f t="shared" si="1848"/>
        <v>#VALUE!</v>
      </c>
      <c r="AD2588" t="e">
        <f t="shared" si="1849"/>
        <v>#VALUE!</v>
      </c>
      <c r="AE2588" t="e">
        <f t="shared" si="1850"/>
        <v>#VALUE!</v>
      </c>
      <c r="AF2588" t="e">
        <f t="shared" si="1851"/>
        <v>#VALUE!</v>
      </c>
      <c r="AG2588" t="e">
        <f t="shared" si="1852"/>
        <v>#VALUE!</v>
      </c>
      <c r="AH2588" t="e">
        <f t="shared" si="1853"/>
        <v>#VALUE!</v>
      </c>
      <c r="BJ2588">
        <f t="shared" si="1854"/>
        <v>0</v>
      </c>
    </row>
    <row r="2589" spans="11:62" x14ac:dyDescent="0.2">
      <c r="K2589">
        <f>WeedDataInput!F2587</f>
        <v>0</v>
      </c>
      <c r="L2589">
        <f>WeedDataInput!G2587</f>
        <v>0</v>
      </c>
      <c r="M2589" s="10" t="str">
        <f t="shared" si="1832"/>
        <v>;0</v>
      </c>
      <c r="N2589" t="str">
        <f t="shared" si="1833"/>
        <v>;0</v>
      </c>
      <c r="O2589" t="str">
        <f t="shared" si="1834"/>
        <v>0</v>
      </c>
      <c r="P2589">
        <f t="shared" si="1835"/>
        <v>0</v>
      </c>
      <c r="Q2589">
        <f t="shared" si="1836"/>
        <v>0</v>
      </c>
      <c r="R2589">
        <f t="shared" si="1837"/>
        <v>0</v>
      </c>
      <c r="S2589">
        <f t="shared" si="1838"/>
        <v>0</v>
      </c>
      <c r="T2589">
        <f t="shared" si="1839"/>
        <v>0</v>
      </c>
      <c r="U2589">
        <f t="shared" si="1840"/>
        <v>0</v>
      </c>
      <c r="V2589">
        <f t="shared" si="1841"/>
        <v>0</v>
      </c>
      <c r="W2589">
        <f t="shared" si="1842"/>
        <v>0</v>
      </c>
      <c r="X2589">
        <f t="shared" si="1843"/>
        <v>0</v>
      </c>
      <c r="Y2589" s="10" t="e">
        <f t="shared" si="1844"/>
        <v>#VALUE!</v>
      </c>
      <c r="Z2589" t="e">
        <f t="shared" si="1845"/>
        <v>#VALUE!</v>
      </c>
      <c r="AA2589" t="e">
        <f t="shared" si="1846"/>
        <v>#VALUE!</v>
      </c>
      <c r="AB2589" t="e">
        <f t="shared" si="1847"/>
        <v>#VALUE!</v>
      </c>
      <c r="AC2589" t="e">
        <f t="shared" si="1848"/>
        <v>#VALUE!</v>
      </c>
      <c r="AD2589" t="e">
        <f t="shared" si="1849"/>
        <v>#VALUE!</v>
      </c>
      <c r="AE2589" t="e">
        <f t="shared" si="1850"/>
        <v>#VALUE!</v>
      </c>
      <c r="AF2589" t="e">
        <f t="shared" si="1851"/>
        <v>#VALUE!</v>
      </c>
      <c r="AG2589" t="e">
        <f t="shared" si="1852"/>
        <v>#VALUE!</v>
      </c>
      <c r="AH2589" t="e">
        <f t="shared" si="1853"/>
        <v>#VALUE!</v>
      </c>
      <c r="BJ2589">
        <f t="shared" si="1854"/>
        <v>0</v>
      </c>
    </row>
    <row r="2590" spans="11:62" x14ac:dyDescent="0.2">
      <c r="K2590">
        <f>WeedDataInput!F2588</f>
        <v>0</v>
      </c>
      <c r="L2590">
        <f>WeedDataInput!G2588</f>
        <v>0</v>
      </c>
      <c r="M2590" s="10" t="str">
        <f t="shared" si="1832"/>
        <v>;0</v>
      </c>
      <c r="N2590" t="str">
        <f t="shared" si="1833"/>
        <v>;0</v>
      </c>
      <c r="O2590" t="str">
        <f t="shared" si="1834"/>
        <v>0</v>
      </c>
      <c r="P2590">
        <f t="shared" si="1835"/>
        <v>0</v>
      </c>
      <c r="Q2590">
        <f t="shared" si="1836"/>
        <v>0</v>
      </c>
      <c r="R2590">
        <f t="shared" si="1837"/>
        <v>0</v>
      </c>
      <c r="S2590">
        <f t="shared" si="1838"/>
        <v>0</v>
      </c>
      <c r="T2590">
        <f t="shared" si="1839"/>
        <v>0</v>
      </c>
      <c r="U2590">
        <f t="shared" si="1840"/>
        <v>0</v>
      </c>
      <c r="V2590">
        <f t="shared" si="1841"/>
        <v>0</v>
      </c>
      <c r="W2590">
        <f t="shared" si="1842"/>
        <v>0</v>
      </c>
      <c r="X2590">
        <f t="shared" si="1843"/>
        <v>0</v>
      </c>
      <c r="Y2590" s="10" t="e">
        <f t="shared" si="1844"/>
        <v>#VALUE!</v>
      </c>
      <c r="Z2590" t="e">
        <f t="shared" si="1845"/>
        <v>#VALUE!</v>
      </c>
      <c r="AA2590" t="e">
        <f t="shared" si="1846"/>
        <v>#VALUE!</v>
      </c>
      <c r="AB2590" t="e">
        <f t="shared" si="1847"/>
        <v>#VALUE!</v>
      </c>
      <c r="AC2590" t="e">
        <f t="shared" si="1848"/>
        <v>#VALUE!</v>
      </c>
      <c r="AD2590" t="e">
        <f t="shared" si="1849"/>
        <v>#VALUE!</v>
      </c>
      <c r="AE2590" t="e">
        <f t="shared" si="1850"/>
        <v>#VALUE!</v>
      </c>
      <c r="AF2590" t="e">
        <f t="shared" si="1851"/>
        <v>#VALUE!</v>
      </c>
      <c r="AG2590" t="e">
        <f t="shared" si="1852"/>
        <v>#VALUE!</v>
      </c>
      <c r="AH2590" t="e">
        <f t="shared" si="1853"/>
        <v>#VALUE!</v>
      </c>
      <c r="BJ2590">
        <f t="shared" si="1854"/>
        <v>0</v>
      </c>
    </row>
    <row r="2591" spans="11:62" x14ac:dyDescent="0.2">
      <c r="K2591">
        <f>WeedDataInput!F2589</f>
        <v>0</v>
      </c>
      <c r="L2591">
        <f>WeedDataInput!G2589</f>
        <v>0</v>
      </c>
      <c r="M2591" s="10" t="str">
        <f t="shared" si="1832"/>
        <v>;0</v>
      </c>
      <c r="N2591" t="str">
        <f t="shared" si="1833"/>
        <v>;0</v>
      </c>
      <c r="O2591" t="str">
        <f t="shared" si="1834"/>
        <v>0</v>
      </c>
      <c r="P2591">
        <f t="shared" si="1835"/>
        <v>0</v>
      </c>
      <c r="Q2591">
        <f t="shared" si="1836"/>
        <v>0</v>
      </c>
      <c r="R2591">
        <f t="shared" si="1837"/>
        <v>0</v>
      </c>
      <c r="S2591">
        <f t="shared" si="1838"/>
        <v>0</v>
      </c>
      <c r="T2591">
        <f t="shared" si="1839"/>
        <v>0</v>
      </c>
      <c r="U2591">
        <f t="shared" si="1840"/>
        <v>0</v>
      </c>
      <c r="V2591">
        <f t="shared" si="1841"/>
        <v>0</v>
      </c>
      <c r="W2591">
        <f t="shared" si="1842"/>
        <v>0</v>
      </c>
      <c r="X2591">
        <f t="shared" si="1843"/>
        <v>0</v>
      </c>
      <c r="Y2591" s="10" t="e">
        <f t="shared" si="1844"/>
        <v>#VALUE!</v>
      </c>
      <c r="Z2591" t="e">
        <f t="shared" si="1845"/>
        <v>#VALUE!</v>
      </c>
      <c r="AA2591" t="e">
        <f t="shared" si="1846"/>
        <v>#VALUE!</v>
      </c>
      <c r="AB2591" t="e">
        <f t="shared" si="1847"/>
        <v>#VALUE!</v>
      </c>
      <c r="AC2591" t="e">
        <f t="shared" si="1848"/>
        <v>#VALUE!</v>
      </c>
      <c r="AD2591" t="e">
        <f t="shared" si="1849"/>
        <v>#VALUE!</v>
      </c>
      <c r="AE2591" t="e">
        <f t="shared" si="1850"/>
        <v>#VALUE!</v>
      </c>
      <c r="AF2591" t="e">
        <f t="shared" si="1851"/>
        <v>#VALUE!</v>
      </c>
      <c r="AG2591" t="e">
        <f t="shared" si="1852"/>
        <v>#VALUE!</v>
      </c>
      <c r="AH2591" t="e">
        <f t="shared" si="1853"/>
        <v>#VALUE!</v>
      </c>
      <c r="BJ2591">
        <f t="shared" si="1854"/>
        <v>0</v>
      </c>
    </row>
    <row r="2592" spans="11:62" x14ac:dyDescent="0.2">
      <c r="K2592">
        <f>WeedDataInput!F2590</f>
        <v>0</v>
      </c>
      <c r="L2592">
        <f>WeedDataInput!G2590</f>
        <v>0</v>
      </c>
      <c r="M2592" s="10" t="str">
        <f t="shared" si="1832"/>
        <v>;0</v>
      </c>
      <c r="N2592" t="str">
        <f t="shared" si="1833"/>
        <v>;0</v>
      </c>
      <c r="O2592" t="str">
        <f t="shared" si="1834"/>
        <v>0</v>
      </c>
      <c r="P2592">
        <f t="shared" si="1835"/>
        <v>0</v>
      </c>
      <c r="Q2592">
        <f t="shared" si="1836"/>
        <v>0</v>
      </c>
      <c r="R2592">
        <f t="shared" si="1837"/>
        <v>0</v>
      </c>
      <c r="S2592">
        <f t="shared" si="1838"/>
        <v>0</v>
      </c>
      <c r="T2592">
        <f t="shared" si="1839"/>
        <v>0</v>
      </c>
      <c r="U2592">
        <f t="shared" si="1840"/>
        <v>0</v>
      </c>
      <c r="V2592">
        <f t="shared" si="1841"/>
        <v>0</v>
      </c>
      <c r="W2592">
        <f t="shared" si="1842"/>
        <v>0</v>
      </c>
      <c r="X2592">
        <f t="shared" si="1843"/>
        <v>0</v>
      </c>
      <c r="Y2592" s="10" t="e">
        <f t="shared" si="1844"/>
        <v>#VALUE!</v>
      </c>
      <c r="Z2592" t="e">
        <f t="shared" si="1845"/>
        <v>#VALUE!</v>
      </c>
      <c r="AA2592" t="e">
        <f t="shared" si="1846"/>
        <v>#VALUE!</v>
      </c>
      <c r="AB2592" t="e">
        <f t="shared" si="1847"/>
        <v>#VALUE!</v>
      </c>
      <c r="AC2592" t="e">
        <f t="shared" si="1848"/>
        <v>#VALUE!</v>
      </c>
      <c r="AD2592" t="e">
        <f t="shared" si="1849"/>
        <v>#VALUE!</v>
      </c>
      <c r="AE2592" t="e">
        <f t="shared" si="1850"/>
        <v>#VALUE!</v>
      </c>
      <c r="AF2592" t="e">
        <f t="shared" si="1851"/>
        <v>#VALUE!</v>
      </c>
      <c r="AG2592" t="e">
        <f t="shared" si="1852"/>
        <v>#VALUE!</v>
      </c>
      <c r="AH2592" t="e">
        <f t="shared" si="1853"/>
        <v>#VALUE!</v>
      </c>
      <c r="BJ2592">
        <f t="shared" si="1854"/>
        <v>0</v>
      </c>
    </row>
    <row r="2593" spans="11:62" x14ac:dyDescent="0.2">
      <c r="K2593">
        <f>WeedDataInput!F2591</f>
        <v>0</v>
      </c>
      <c r="L2593">
        <f>WeedDataInput!G2591</f>
        <v>0</v>
      </c>
      <c r="M2593" s="10" t="str">
        <f t="shared" si="1832"/>
        <v>;0</v>
      </c>
      <c r="N2593" t="str">
        <f t="shared" si="1833"/>
        <v>;0</v>
      </c>
      <c r="O2593" t="str">
        <f t="shared" si="1834"/>
        <v>0</v>
      </c>
      <c r="P2593">
        <f t="shared" si="1835"/>
        <v>0</v>
      </c>
      <c r="Q2593">
        <f t="shared" si="1836"/>
        <v>0</v>
      </c>
      <c r="R2593">
        <f t="shared" si="1837"/>
        <v>0</v>
      </c>
      <c r="S2593">
        <f t="shared" si="1838"/>
        <v>0</v>
      </c>
      <c r="T2593">
        <f t="shared" si="1839"/>
        <v>0</v>
      </c>
      <c r="U2593">
        <f t="shared" si="1840"/>
        <v>0</v>
      </c>
      <c r="V2593">
        <f t="shared" si="1841"/>
        <v>0</v>
      </c>
      <c r="W2593">
        <f t="shared" si="1842"/>
        <v>0</v>
      </c>
      <c r="X2593">
        <f t="shared" si="1843"/>
        <v>0</v>
      </c>
      <c r="Y2593" s="10" t="e">
        <f t="shared" si="1844"/>
        <v>#VALUE!</v>
      </c>
      <c r="Z2593" t="e">
        <f t="shared" si="1845"/>
        <v>#VALUE!</v>
      </c>
      <c r="AA2593" t="e">
        <f t="shared" si="1846"/>
        <v>#VALUE!</v>
      </c>
      <c r="AB2593" t="e">
        <f t="shared" si="1847"/>
        <v>#VALUE!</v>
      </c>
      <c r="AC2593" t="e">
        <f t="shared" si="1848"/>
        <v>#VALUE!</v>
      </c>
      <c r="AD2593" t="e">
        <f t="shared" si="1849"/>
        <v>#VALUE!</v>
      </c>
      <c r="AE2593" t="e">
        <f t="shared" si="1850"/>
        <v>#VALUE!</v>
      </c>
      <c r="AF2593" t="e">
        <f t="shared" si="1851"/>
        <v>#VALUE!</v>
      </c>
      <c r="AG2593" t="e">
        <f t="shared" si="1852"/>
        <v>#VALUE!</v>
      </c>
      <c r="AH2593" t="e">
        <f t="shared" si="1853"/>
        <v>#VALUE!</v>
      </c>
      <c r="BJ2593">
        <f t="shared" si="1854"/>
        <v>0</v>
      </c>
    </row>
    <row r="2594" spans="11:62" x14ac:dyDescent="0.2">
      <c r="K2594">
        <f>WeedDataInput!F2592</f>
        <v>0</v>
      </c>
      <c r="L2594">
        <f>WeedDataInput!G2592</f>
        <v>0</v>
      </c>
      <c r="M2594" s="10" t="str">
        <f t="shared" si="1832"/>
        <v>;0</v>
      </c>
      <c r="N2594" t="str">
        <f t="shared" si="1833"/>
        <v>;0</v>
      </c>
      <c r="O2594" t="str">
        <f t="shared" si="1834"/>
        <v>0</v>
      </c>
      <c r="P2594">
        <f t="shared" si="1835"/>
        <v>0</v>
      </c>
      <c r="Q2594">
        <f t="shared" si="1836"/>
        <v>0</v>
      </c>
      <c r="R2594">
        <f t="shared" si="1837"/>
        <v>0</v>
      </c>
      <c r="S2594">
        <f t="shared" si="1838"/>
        <v>0</v>
      </c>
      <c r="T2594">
        <f t="shared" si="1839"/>
        <v>0</v>
      </c>
      <c r="U2594">
        <f t="shared" si="1840"/>
        <v>0</v>
      </c>
      <c r="V2594">
        <f t="shared" si="1841"/>
        <v>0</v>
      </c>
      <c r="W2594">
        <f t="shared" si="1842"/>
        <v>0</v>
      </c>
      <c r="X2594">
        <f t="shared" si="1843"/>
        <v>0</v>
      </c>
      <c r="Y2594" s="10" t="e">
        <f t="shared" si="1844"/>
        <v>#VALUE!</v>
      </c>
      <c r="Z2594" t="e">
        <f t="shared" si="1845"/>
        <v>#VALUE!</v>
      </c>
      <c r="AA2594" t="e">
        <f t="shared" si="1846"/>
        <v>#VALUE!</v>
      </c>
      <c r="AB2594" t="e">
        <f t="shared" si="1847"/>
        <v>#VALUE!</v>
      </c>
      <c r="AC2594" t="e">
        <f t="shared" si="1848"/>
        <v>#VALUE!</v>
      </c>
      <c r="AD2594" t="e">
        <f t="shared" si="1849"/>
        <v>#VALUE!</v>
      </c>
      <c r="AE2594" t="e">
        <f t="shared" si="1850"/>
        <v>#VALUE!</v>
      </c>
      <c r="AF2594" t="e">
        <f t="shared" si="1851"/>
        <v>#VALUE!</v>
      </c>
      <c r="AG2594" t="e">
        <f t="shared" si="1852"/>
        <v>#VALUE!</v>
      </c>
      <c r="AH2594" t="e">
        <f t="shared" si="1853"/>
        <v>#VALUE!</v>
      </c>
      <c r="BJ2594">
        <f t="shared" si="1854"/>
        <v>0</v>
      </c>
    </row>
    <row r="2595" spans="11:62" x14ac:dyDescent="0.2">
      <c r="K2595">
        <f>WeedDataInput!F2593</f>
        <v>0</v>
      </c>
      <c r="L2595">
        <f>WeedDataInput!G2593</f>
        <v>0</v>
      </c>
      <c r="M2595" s="10" t="str">
        <f t="shared" si="1832"/>
        <v>;0</v>
      </c>
      <c r="N2595" t="str">
        <f t="shared" si="1833"/>
        <v>;0</v>
      </c>
      <c r="O2595" t="str">
        <f t="shared" si="1834"/>
        <v>0</v>
      </c>
      <c r="P2595">
        <f t="shared" si="1835"/>
        <v>0</v>
      </c>
      <c r="Q2595">
        <f t="shared" si="1836"/>
        <v>0</v>
      </c>
      <c r="R2595">
        <f t="shared" si="1837"/>
        <v>0</v>
      </c>
      <c r="S2595">
        <f t="shared" si="1838"/>
        <v>0</v>
      </c>
      <c r="T2595">
        <f t="shared" si="1839"/>
        <v>0</v>
      </c>
      <c r="U2595">
        <f t="shared" si="1840"/>
        <v>0</v>
      </c>
      <c r="V2595">
        <f t="shared" si="1841"/>
        <v>0</v>
      </c>
      <c r="W2595">
        <f t="shared" si="1842"/>
        <v>0</v>
      </c>
      <c r="X2595">
        <f t="shared" si="1843"/>
        <v>0</v>
      </c>
      <c r="Y2595" s="10" t="e">
        <f t="shared" si="1844"/>
        <v>#VALUE!</v>
      </c>
      <c r="Z2595" t="e">
        <f t="shared" si="1845"/>
        <v>#VALUE!</v>
      </c>
      <c r="AA2595" t="e">
        <f t="shared" si="1846"/>
        <v>#VALUE!</v>
      </c>
      <c r="AB2595" t="e">
        <f t="shared" si="1847"/>
        <v>#VALUE!</v>
      </c>
      <c r="AC2595" t="e">
        <f t="shared" si="1848"/>
        <v>#VALUE!</v>
      </c>
      <c r="AD2595" t="e">
        <f t="shared" si="1849"/>
        <v>#VALUE!</v>
      </c>
      <c r="AE2595" t="e">
        <f t="shared" si="1850"/>
        <v>#VALUE!</v>
      </c>
      <c r="AF2595" t="e">
        <f t="shared" si="1851"/>
        <v>#VALUE!</v>
      </c>
      <c r="AG2595" t="e">
        <f t="shared" si="1852"/>
        <v>#VALUE!</v>
      </c>
      <c r="AH2595" t="e">
        <f t="shared" si="1853"/>
        <v>#VALUE!</v>
      </c>
      <c r="BJ2595">
        <f t="shared" si="1854"/>
        <v>0</v>
      </c>
    </row>
    <row r="2596" spans="11:62" x14ac:dyDescent="0.2">
      <c r="K2596">
        <f>WeedDataInput!F2594</f>
        <v>0</v>
      </c>
      <c r="L2596">
        <f>WeedDataInput!G2594</f>
        <v>0</v>
      </c>
      <c r="M2596" s="10" t="str">
        <f t="shared" si="1832"/>
        <v>;0</v>
      </c>
      <c r="N2596" t="str">
        <f t="shared" si="1833"/>
        <v>;0</v>
      </c>
      <c r="O2596" t="str">
        <f t="shared" si="1834"/>
        <v>0</v>
      </c>
      <c r="P2596">
        <f t="shared" si="1835"/>
        <v>0</v>
      </c>
      <c r="Q2596">
        <f t="shared" si="1836"/>
        <v>0</v>
      </c>
      <c r="R2596">
        <f t="shared" si="1837"/>
        <v>0</v>
      </c>
      <c r="S2596">
        <f t="shared" si="1838"/>
        <v>0</v>
      </c>
      <c r="T2596">
        <f t="shared" si="1839"/>
        <v>0</v>
      </c>
      <c r="U2596">
        <f t="shared" si="1840"/>
        <v>0</v>
      </c>
      <c r="V2596">
        <f t="shared" si="1841"/>
        <v>0</v>
      </c>
      <c r="W2596">
        <f t="shared" si="1842"/>
        <v>0</v>
      </c>
      <c r="X2596">
        <f t="shared" si="1843"/>
        <v>0</v>
      </c>
      <c r="Y2596" s="10" t="e">
        <f t="shared" si="1844"/>
        <v>#VALUE!</v>
      </c>
      <c r="Z2596" t="e">
        <f t="shared" si="1845"/>
        <v>#VALUE!</v>
      </c>
      <c r="AA2596" t="e">
        <f t="shared" si="1846"/>
        <v>#VALUE!</v>
      </c>
      <c r="AB2596" t="e">
        <f t="shared" si="1847"/>
        <v>#VALUE!</v>
      </c>
      <c r="AC2596" t="e">
        <f t="shared" si="1848"/>
        <v>#VALUE!</v>
      </c>
      <c r="AD2596" t="e">
        <f t="shared" si="1849"/>
        <v>#VALUE!</v>
      </c>
      <c r="AE2596" t="e">
        <f t="shared" si="1850"/>
        <v>#VALUE!</v>
      </c>
      <c r="AF2596" t="e">
        <f t="shared" si="1851"/>
        <v>#VALUE!</v>
      </c>
      <c r="AG2596" t="e">
        <f t="shared" si="1852"/>
        <v>#VALUE!</v>
      </c>
      <c r="AH2596" t="e">
        <f t="shared" si="1853"/>
        <v>#VALUE!</v>
      </c>
      <c r="BJ2596">
        <f t="shared" si="1854"/>
        <v>0</v>
      </c>
    </row>
    <row r="2597" spans="11:62" x14ac:dyDescent="0.2">
      <c r="K2597">
        <f>WeedDataInput!F2595</f>
        <v>0</v>
      </c>
      <c r="L2597">
        <f>WeedDataInput!G2595</f>
        <v>0</v>
      </c>
      <c r="M2597" s="10" t="str">
        <f t="shared" si="1832"/>
        <v>;0</v>
      </c>
      <c r="N2597" t="str">
        <f t="shared" si="1833"/>
        <v>;0</v>
      </c>
      <c r="O2597" t="str">
        <f t="shared" si="1834"/>
        <v>0</v>
      </c>
      <c r="P2597">
        <f t="shared" si="1835"/>
        <v>0</v>
      </c>
      <c r="Q2597">
        <f t="shared" si="1836"/>
        <v>0</v>
      </c>
      <c r="R2597">
        <f t="shared" si="1837"/>
        <v>0</v>
      </c>
      <c r="S2597">
        <f t="shared" si="1838"/>
        <v>0</v>
      </c>
      <c r="T2597">
        <f t="shared" si="1839"/>
        <v>0</v>
      </c>
      <c r="U2597">
        <f t="shared" si="1840"/>
        <v>0</v>
      </c>
      <c r="V2597">
        <f t="shared" si="1841"/>
        <v>0</v>
      </c>
      <c r="W2597">
        <f t="shared" si="1842"/>
        <v>0</v>
      </c>
      <c r="X2597">
        <f t="shared" si="1843"/>
        <v>0</v>
      </c>
      <c r="Y2597" s="10" t="e">
        <f t="shared" si="1844"/>
        <v>#VALUE!</v>
      </c>
      <c r="Z2597" t="e">
        <f t="shared" si="1845"/>
        <v>#VALUE!</v>
      </c>
      <c r="AA2597" t="e">
        <f t="shared" si="1846"/>
        <v>#VALUE!</v>
      </c>
      <c r="AB2597" t="e">
        <f t="shared" si="1847"/>
        <v>#VALUE!</v>
      </c>
      <c r="AC2597" t="e">
        <f t="shared" si="1848"/>
        <v>#VALUE!</v>
      </c>
      <c r="AD2597" t="e">
        <f t="shared" si="1849"/>
        <v>#VALUE!</v>
      </c>
      <c r="AE2597" t="e">
        <f t="shared" si="1850"/>
        <v>#VALUE!</v>
      </c>
      <c r="AF2597" t="e">
        <f t="shared" si="1851"/>
        <v>#VALUE!</v>
      </c>
      <c r="AG2597" t="e">
        <f t="shared" si="1852"/>
        <v>#VALUE!</v>
      </c>
      <c r="AH2597" t="e">
        <f t="shared" si="1853"/>
        <v>#VALUE!</v>
      </c>
      <c r="BJ2597">
        <f t="shared" si="1854"/>
        <v>0</v>
      </c>
    </row>
    <row r="2598" spans="11:62" x14ac:dyDescent="0.2">
      <c r="K2598">
        <f>WeedDataInput!F2596</f>
        <v>0</v>
      </c>
      <c r="L2598">
        <f>WeedDataInput!G2596</f>
        <v>0</v>
      </c>
      <c r="M2598" s="10" t="str">
        <f t="shared" si="1832"/>
        <v>;0</v>
      </c>
      <c r="N2598" t="str">
        <f t="shared" si="1833"/>
        <v>;0</v>
      </c>
      <c r="O2598" t="str">
        <f t="shared" si="1834"/>
        <v>0</v>
      </c>
      <c r="P2598">
        <f t="shared" si="1835"/>
        <v>0</v>
      </c>
      <c r="Q2598">
        <f t="shared" si="1836"/>
        <v>0</v>
      </c>
      <c r="R2598">
        <f t="shared" si="1837"/>
        <v>0</v>
      </c>
      <c r="S2598">
        <f t="shared" si="1838"/>
        <v>0</v>
      </c>
      <c r="T2598">
        <f t="shared" si="1839"/>
        <v>0</v>
      </c>
      <c r="U2598">
        <f t="shared" si="1840"/>
        <v>0</v>
      </c>
      <c r="V2598">
        <f t="shared" si="1841"/>
        <v>0</v>
      </c>
      <c r="W2598">
        <f t="shared" si="1842"/>
        <v>0</v>
      </c>
      <c r="X2598">
        <f t="shared" si="1843"/>
        <v>0</v>
      </c>
      <c r="Y2598" s="10" t="e">
        <f t="shared" si="1844"/>
        <v>#VALUE!</v>
      </c>
      <c r="Z2598" t="e">
        <f t="shared" si="1845"/>
        <v>#VALUE!</v>
      </c>
      <c r="AA2598" t="e">
        <f t="shared" si="1846"/>
        <v>#VALUE!</v>
      </c>
      <c r="AB2598" t="e">
        <f t="shared" si="1847"/>
        <v>#VALUE!</v>
      </c>
      <c r="AC2598" t="e">
        <f t="shared" si="1848"/>
        <v>#VALUE!</v>
      </c>
      <c r="AD2598" t="e">
        <f t="shared" si="1849"/>
        <v>#VALUE!</v>
      </c>
      <c r="AE2598" t="e">
        <f t="shared" si="1850"/>
        <v>#VALUE!</v>
      </c>
      <c r="AF2598" t="e">
        <f t="shared" si="1851"/>
        <v>#VALUE!</v>
      </c>
      <c r="AG2598" t="e">
        <f t="shared" si="1852"/>
        <v>#VALUE!</v>
      </c>
      <c r="AH2598" t="e">
        <f t="shared" si="1853"/>
        <v>#VALUE!</v>
      </c>
      <c r="BJ2598">
        <f t="shared" si="1854"/>
        <v>0</v>
      </c>
    </row>
    <row r="2599" spans="11:62" x14ac:dyDescent="0.2">
      <c r="K2599">
        <f>WeedDataInput!F2597</f>
        <v>0</v>
      </c>
      <c r="L2599">
        <f>WeedDataInput!G2597</f>
        <v>0</v>
      </c>
      <c r="M2599" s="10" t="str">
        <f t="shared" si="1832"/>
        <v>;0</v>
      </c>
      <c r="N2599" t="str">
        <f t="shared" si="1833"/>
        <v>;0</v>
      </c>
      <c r="O2599" t="str">
        <f t="shared" si="1834"/>
        <v>0</v>
      </c>
      <c r="P2599">
        <f t="shared" si="1835"/>
        <v>0</v>
      </c>
      <c r="Q2599">
        <f t="shared" si="1836"/>
        <v>0</v>
      </c>
      <c r="R2599">
        <f t="shared" si="1837"/>
        <v>0</v>
      </c>
      <c r="S2599">
        <f t="shared" si="1838"/>
        <v>0</v>
      </c>
      <c r="T2599">
        <f t="shared" si="1839"/>
        <v>0</v>
      </c>
      <c r="U2599">
        <f t="shared" si="1840"/>
        <v>0</v>
      </c>
      <c r="V2599">
        <f t="shared" si="1841"/>
        <v>0</v>
      </c>
      <c r="W2599">
        <f t="shared" si="1842"/>
        <v>0</v>
      </c>
      <c r="X2599">
        <f t="shared" si="1843"/>
        <v>0</v>
      </c>
      <c r="Y2599" s="10" t="e">
        <f t="shared" si="1844"/>
        <v>#VALUE!</v>
      </c>
      <c r="Z2599" t="e">
        <f t="shared" si="1845"/>
        <v>#VALUE!</v>
      </c>
      <c r="AA2599" t="e">
        <f t="shared" si="1846"/>
        <v>#VALUE!</v>
      </c>
      <c r="AB2599" t="e">
        <f t="shared" si="1847"/>
        <v>#VALUE!</v>
      </c>
      <c r="AC2599" t="e">
        <f t="shared" si="1848"/>
        <v>#VALUE!</v>
      </c>
      <c r="AD2599" t="e">
        <f t="shared" si="1849"/>
        <v>#VALUE!</v>
      </c>
      <c r="AE2599" t="e">
        <f t="shared" si="1850"/>
        <v>#VALUE!</v>
      </c>
      <c r="AF2599" t="e">
        <f t="shared" si="1851"/>
        <v>#VALUE!</v>
      </c>
      <c r="AG2599" t="e">
        <f t="shared" si="1852"/>
        <v>#VALUE!</v>
      </c>
      <c r="AH2599" t="e">
        <f t="shared" si="1853"/>
        <v>#VALUE!</v>
      </c>
      <c r="BJ2599">
        <f t="shared" si="1854"/>
        <v>0</v>
      </c>
    </row>
    <row r="2600" spans="11:62" x14ac:dyDescent="0.2">
      <c r="K2600">
        <f>WeedDataInput!F2598</f>
        <v>0</v>
      </c>
      <c r="L2600">
        <f>WeedDataInput!G2598</f>
        <v>0</v>
      </c>
      <c r="M2600" s="10" t="str">
        <f t="shared" si="1832"/>
        <v>;0</v>
      </c>
      <c r="N2600" t="str">
        <f t="shared" si="1833"/>
        <v>;0</v>
      </c>
      <c r="O2600" t="str">
        <f t="shared" si="1834"/>
        <v>0</v>
      </c>
      <c r="P2600">
        <f t="shared" si="1835"/>
        <v>0</v>
      </c>
      <c r="Q2600">
        <f t="shared" si="1836"/>
        <v>0</v>
      </c>
      <c r="R2600">
        <f t="shared" si="1837"/>
        <v>0</v>
      </c>
      <c r="S2600">
        <f t="shared" si="1838"/>
        <v>0</v>
      </c>
      <c r="T2600">
        <f t="shared" si="1839"/>
        <v>0</v>
      </c>
      <c r="U2600">
        <f t="shared" si="1840"/>
        <v>0</v>
      </c>
      <c r="V2600">
        <f t="shared" si="1841"/>
        <v>0</v>
      </c>
      <c r="W2600">
        <f t="shared" si="1842"/>
        <v>0</v>
      </c>
      <c r="X2600">
        <f t="shared" si="1843"/>
        <v>0</v>
      </c>
      <c r="Y2600" s="10" t="e">
        <f t="shared" si="1844"/>
        <v>#VALUE!</v>
      </c>
      <c r="Z2600" t="e">
        <f t="shared" si="1845"/>
        <v>#VALUE!</v>
      </c>
      <c r="AA2600" t="e">
        <f t="shared" si="1846"/>
        <v>#VALUE!</v>
      </c>
      <c r="AB2600" t="e">
        <f t="shared" si="1847"/>
        <v>#VALUE!</v>
      </c>
      <c r="AC2600" t="e">
        <f t="shared" si="1848"/>
        <v>#VALUE!</v>
      </c>
      <c r="AD2600" t="e">
        <f t="shared" si="1849"/>
        <v>#VALUE!</v>
      </c>
      <c r="AE2600" t="e">
        <f t="shared" si="1850"/>
        <v>#VALUE!</v>
      </c>
      <c r="AF2600" t="e">
        <f t="shared" si="1851"/>
        <v>#VALUE!</v>
      </c>
      <c r="AG2600" t="e">
        <f t="shared" si="1852"/>
        <v>#VALUE!</v>
      </c>
      <c r="AH2600" t="e">
        <f t="shared" si="1853"/>
        <v>#VALUE!</v>
      </c>
      <c r="BJ2600">
        <f t="shared" si="1854"/>
        <v>0</v>
      </c>
    </row>
    <row r="2601" spans="11:62" x14ac:dyDescent="0.2">
      <c r="K2601">
        <f>WeedDataInput!F2599</f>
        <v>0</v>
      </c>
      <c r="L2601">
        <f>WeedDataInput!G2599</f>
        <v>0</v>
      </c>
      <c r="M2601" s="10" t="str">
        <f t="shared" si="1832"/>
        <v>;0</v>
      </c>
      <c r="N2601" t="str">
        <f t="shared" si="1833"/>
        <v>;0</v>
      </c>
      <c r="O2601" t="str">
        <f t="shared" si="1834"/>
        <v>0</v>
      </c>
      <c r="P2601">
        <f t="shared" si="1835"/>
        <v>0</v>
      </c>
      <c r="Q2601">
        <f t="shared" si="1836"/>
        <v>0</v>
      </c>
      <c r="R2601">
        <f t="shared" si="1837"/>
        <v>0</v>
      </c>
      <c r="S2601">
        <f t="shared" si="1838"/>
        <v>0</v>
      </c>
      <c r="T2601">
        <f t="shared" si="1839"/>
        <v>0</v>
      </c>
      <c r="U2601">
        <f t="shared" si="1840"/>
        <v>0</v>
      </c>
      <c r="V2601">
        <f t="shared" si="1841"/>
        <v>0</v>
      </c>
      <c r="W2601">
        <f t="shared" si="1842"/>
        <v>0</v>
      </c>
      <c r="X2601">
        <f t="shared" si="1843"/>
        <v>0</v>
      </c>
      <c r="Y2601" s="10" t="e">
        <f t="shared" si="1844"/>
        <v>#VALUE!</v>
      </c>
      <c r="Z2601" t="e">
        <f t="shared" si="1845"/>
        <v>#VALUE!</v>
      </c>
      <c r="AA2601" t="e">
        <f t="shared" si="1846"/>
        <v>#VALUE!</v>
      </c>
      <c r="AB2601" t="e">
        <f t="shared" si="1847"/>
        <v>#VALUE!</v>
      </c>
      <c r="AC2601" t="e">
        <f t="shared" si="1848"/>
        <v>#VALUE!</v>
      </c>
      <c r="AD2601" t="e">
        <f t="shared" si="1849"/>
        <v>#VALUE!</v>
      </c>
      <c r="AE2601" t="e">
        <f t="shared" si="1850"/>
        <v>#VALUE!</v>
      </c>
      <c r="AF2601" t="e">
        <f t="shared" si="1851"/>
        <v>#VALUE!</v>
      </c>
      <c r="AG2601" t="e">
        <f t="shared" si="1852"/>
        <v>#VALUE!</v>
      </c>
      <c r="AH2601" t="e">
        <f t="shared" si="1853"/>
        <v>#VALUE!</v>
      </c>
      <c r="BJ2601">
        <f t="shared" si="1854"/>
        <v>0</v>
      </c>
    </row>
    <row r="2602" spans="11:62" x14ac:dyDescent="0.2">
      <c r="K2602">
        <f>WeedDataInput!F2600</f>
        <v>0</v>
      </c>
      <c r="L2602">
        <f>WeedDataInput!G2600</f>
        <v>0</v>
      </c>
      <c r="M2602" s="10" t="str">
        <f t="shared" si="1832"/>
        <v>;0</v>
      </c>
      <c r="N2602" t="str">
        <f t="shared" si="1833"/>
        <v>;0</v>
      </c>
      <c r="O2602" t="str">
        <f t="shared" si="1834"/>
        <v>0</v>
      </c>
      <c r="P2602">
        <f t="shared" si="1835"/>
        <v>0</v>
      </c>
      <c r="Q2602">
        <f t="shared" si="1836"/>
        <v>0</v>
      </c>
      <c r="R2602">
        <f t="shared" si="1837"/>
        <v>0</v>
      </c>
      <c r="S2602">
        <f t="shared" si="1838"/>
        <v>0</v>
      </c>
      <c r="T2602">
        <f t="shared" si="1839"/>
        <v>0</v>
      </c>
      <c r="U2602">
        <f t="shared" si="1840"/>
        <v>0</v>
      </c>
      <c r="V2602">
        <f t="shared" si="1841"/>
        <v>0</v>
      </c>
      <c r="W2602">
        <f t="shared" si="1842"/>
        <v>0</v>
      </c>
      <c r="X2602">
        <f t="shared" si="1843"/>
        <v>0</v>
      </c>
      <c r="Y2602" s="10" t="e">
        <f t="shared" si="1844"/>
        <v>#VALUE!</v>
      </c>
      <c r="Z2602" t="e">
        <f t="shared" si="1845"/>
        <v>#VALUE!</v>
      </c>
      <c r="AA2602" t="e">
        <f t="shared" si="1846"/>
        <v>#VALUE!</v>
      </c>
      <c r="AB2602" t="e">
        <f t="shared" si="1847"/>
        <v>#VALUE!</v>
      </c>
      <c r="AC2602" t="e">
        <f t="shared" si="1848"/>
        <v>#VALUE!</v>
      </c>
      <c r="AD2602" t="e">
        <f t="shared" si="1849"/>
        <v>#VALUE!</v>
      </c>
      <c r="AE2602" t="e">
        <f t="shared" si="1850"/>
        <v>#VALUE!</v>
      </c>
      <c r="AF2602" t="e">
        <f t="shared" si="1851"/>
        <v>#VALUE!</v>
      </c>
      <c r="AG2602" t="e">
        <f t="shared" si="1852"/>
        <v>#VALUE!</v>
      </c>
      <c r="AH2602" t="e">
        <f t="shared" si="1853"/>
        <v>#VALUE!</v>
      </c>
      <c r="BJ2602">
        <f t="shared" si="1854"/>
        <v>0</v>
      </c>
    </row>
    <row r="2603" spans="11:62" x14ac:dyDescent="0.2">
      <c r="K2603">
        <f>WeedDataInput!F2601</f>
        <v>0</v>
      </c>
      <c r="L2603">
        <f>WeedDataInput!G2601</f>
        <v>0</v>
      </c>
      <c r="M2603" s="10" t="str">
        <f t="shared" si="1832"/>
        <v>;0</v>
      </c>
      <c r="N2603" t="str">
        <f t="shared" si="1833"/>
        <v>;0</v>
      </c>
      <c r="O2603" t="str">
        <f t="shared" si="1834"/>
        <v>0</v>
      </c>
      <c r="P2603">
        <f t="shared" si="1835"/>
        <v>0</v>
      </c>
      <c r="Q2603">
        <f t="shared" si="1836"/>
        <v>0</v>
      </c>
      <c r="R2603">
        <f t="shared" si="1837"/>
        <v>0</v>
      </c>
      <c r="S2603">
        <f t="shared" si="1838"/>
        <v>0</v>
      </c>
      <c r="T2603">
        <f t="shared" si="1839"/>
        <v>0</v>
      </c>
      <c r="U2603">
        <f t="shared" si="1840"/>
        <v>0</v>
      </c>
      <c r="V2603">
        <f t="shared" si="1841"/>
        <v>0</v>
      </c>
      <c r="W2603">
        <f t="shared" si="1842"/>
        <v>0</v>
      </c>
      <c r="X2603">
        <f t="shared" si="1843"/>
        <v>0</v>
      </c>
      <c r="Y2603" s="10" t="e">
        <f t="shared" si="1844"/>
        <v>#VALUE!</v>
      </c>
      <c r="Z2603" t="e">
        <f t="shared" si="1845"/>
        <v>#VALUE!</v>
      </c>
      <c r="AA2603" t="e">
        <f t="shared" si="1846"/>
        <v>#VALUE!</v>
      </c>
      <c r="AB2603" t="e">
        <f t="shared" si="1847"/>
        <v>#VALUE!</v>
      </c>
      <c r="AC2603" t="e">
        <f t="shared" si="1848"/>
        <v>#VALUE!</v>
      </c>
      <c r="AD2603" t="e">
        <f t="shared" si="1849"/>
        <v>#VALUE!</v>
      </c>
      <c r="AE2603" t="e">
        <f t="shared" si="1850"/>
        <v>#VALUE!</v>
      </c>
      <c r="AF2603" t="e">
        <f t="shared" si="1851"/>
        <v>#VALUE!</v>
      </c>
      <c r="AG2603" t="e">
        <f t="shared" si="1852"/>
        <v>#VALUE!</v>
      </c>
      <c r="AH2603" t="e">
        <f t="shared" si="1853"/>
        <v>#VALUE!</v>
      </c>
      <c r="BJ2603">
        <f t="shared" si="1854"/>
        <v>0</v>
      </c>
    </row>
    <row r="2604" spans="11:62" x14ac:dyDescent="0.2">
      <c r="K2604">
        <f>WeedDataInput!F2602</f>
        <v>0</v>
      </c>
      <c r="L2604">
        <f>WeedDataInput!G2602</f>
        <v>0</v>
      </c>
      <c r="M2604" s="10" t="str">
        <f t="shared" ref="M2604:M2667" si="1855">";"&amp;L2604</f>
        <v>;0</v>
      </c>
      <c r="N2604" t="str">
        <f t="shared" ref="N2604:N2667" si="1856">TRIM(M2604)</f>
        <v>;0</v>
      </c>
      <c r="O2604" t="str">
        <f t="shared" ref="O2604:O2667" si="1857">_xlfn.TEXTAFTER(N2604,";")</f>
        <v>0</v>
      </c>
      <c r="P2604">
        <f t="shared" ref="P2604:P2667" si="1858">IFERROR(_xlfn.TEXTAFTER(O2604,";"),0)</f>
        <v>0</v>
      </c>
      <c r="Q2604">
        <f t="shared" ref="Q2604:Q2667" si="1859">IFERROR(_xlfn.TEXTAFTER(P2604,";"),0)</f>
        <v>0</v>
      </c>
      <c r="R2604">
        <f t="shared" ref="R2604:R2667" si="1860">IFERROR(_xlfn.TEXTAFTER(Q2604,";"),0)</f>
        <v>0</v>
      </c>
      <c r="S2604">
        <f t="shared" ref="S2604:S2667" si="1861">IFERROR(_xlfn.TEXTAFTER(R2604,";"),0)</f>
        <v>0</v>
      </c>
      <c r="T2604">
        <f t="shared" ref="T2604:T2667" si="1862">IFERROR(_xlfn.TEXTAFTER(S2604,";"),0)</f>
        <v>0</v>
      </c>
      <c r="U2604">
        <f t="shared" ref="U2604:U2667" si="1863">IFERROR(_xlfn.TEXTAFTER(T2604,";"),0)</f>
        <v>0</v>
      </c>
      <c r="V2604">
        <f t="shared" ref="V2604:V2667" si="1864">IFERROR(_xlfn.TEXTAFTER(U2604,";"),0)</f>
        <v>0</v>
      </c>
      <c r="W2604">
        <f t="shared" ref="W2604:W2667" si="1865">IFERROR(_xlfn.TEXTAFTER(V2604,";"),0)</f>
        <v>0</v>
      </c>
      <c r="X2604">
        <f t="shared" ref="X2604:X2667" si="1866">IFERROR(_xlfn.TEXTAFTER(W2604,";"),0)</f>
        <v>0</v>
      </c>
      <c r="Y2604" s="10" t="e">
        <f t="shared" ref="Y2604:Y2667" si="1867">MID(M2604,SEARCH(";",M2604)+1,SEARCH(";",M2604,SEARCH(";",M2604)+1)-SEARCH(";",M2604)-1)</f>
        <v>#VALUE!</v>
      </c>
      <c r="Z2604" t="e">
        <f t="shared" ref="Z2604:Z2667" si="1868">MID(O2604,SEARCH(";",O2604)+1,SEARCH(";",O2604,SEARCH(";",O2604)+1)-SEARCH(";",O2604)-1)</f>
        <v>#VALUE!</v>
      </c>
      <c r="AA2604" t="e">
        <f t="shared" ref="AA2604:AA2667" si="1869">MID(P2604,SEARCH(";",P2604)+1,SEARCH(";",P2604,SEARCH(";",P2604)+1)-SEARCH(";",P2604)-1)</f>
        <v>#VALUE!</v>
      </c>
      <c r="AB2604" t="e">
        <f t="shared" ref="AB2604:AB2667" si="1870">MID(Q2604,SEARCH(";",Q2604)+1,SEARCH(";",Q2604,SEARCH(";",Q2604)+1)-SEARCH(";",Q2604)-1)</f>
        <v>#VALUE!</v>
      </c>
      <c r="AC2604" t="e">
        <f t="shared" ref="AC2604:AC2667" si="1871">MID(R2604,SEARCH(";",R2604)+1,SEARCH(";",R2604,SEARCH(";",R2604)+1)-SEARCH(";",R2604)-1)</f>
        <v>#VALUE!</v>
      </c>
      <c r="AD2604" t="e">
        <f t="shared" ref="AD2604:AD2667" si="1872">MID(S2604,SEARCH(";",S2604)+1,SEARCH(";",S2604,SEARCH(";",S2604)+1)-SEARCH(";",S2604)-1)</f>
        <v>#VALUE!</v>
      </c>
      <c r="AE2604" t="e">
        <f t="shared" ref="AE2604:AE2667" si="1873">MID(T2604,SEARCH(";",T2604)+1,SEARCH(";",T2604,SEARCH(";",T2604)+1)-SEARCH(";",T2604)-1)</f>
        <v>#VALUE!</v>
      </c>
      <c r="AF2604" t="e">
        <f t="shared" ref="AF2604:AF2667" si="1874">MID(U2604,SEARCH(";",U2604)+1,SEARCH(";",U2604,SEARCH(";",U2604)+1)-SEARCH(";",U2604)-1)</f>
        <v>#VALUE!</v>
      </c>
      <c r="AG2604" t="e">
        <f t="shared" ref="AG2604:AG2667" si="1875">MID(V2604,SEARCH(";",V2604)+1,SEARCH(";",V2604,SEARCH(";",V2604)+1)-SEARCH(";",V2604)-1)</f>
        <v>#VALUE!</v>
      </c>
      <c r="AH2604" t="e">
        <f t="shared" ref="AH2604:AH2667" si="1876">MID(W2604,SEARCH(";",W2604)+1,SEARCH(";",W2604,SEARCH(";",W2604)+1)-SEARCH(";",W2604)-1)</f>
        <v>#VALUE!</v>
      </c>
      <c r="BJ2604">
        <f t="shared" si="1854"/>
        <v>0</v>
      </c>
    </row>
    <row r="2605" spans="11:62" x14ac:dyDescent="0.2">
      <c r="K2605">
        <f>WeedDataInput!F2603</f>
        <v>0</v>
      </c>
      <c r="L2605">
        <f>WeedDataInput!G2603</f>
        <v>0</v>
      </c>
      <c r="M2605" s="10" t="str">
        <f t="shared" si="1855"/>
        <v>;0</v>
      </c>
      <c r="N2605" t="str">
        <f t="shared" si="1856"/>
        <v>;0</v>
      </c>
      <c r="O2605" t="str">
        <f t="shared" si="1857"/>
        <v>0</v>
      </c>
      <c r="P2605">
        <f t="shared" si="1858"/>
        <v>0</v>
      </c>
      <c r="Q2605">
        <f t="shared" si="1859"/>
        <v>0</v>
      </c>
      <c r="R2605">
        <f t="shared" si="1860"/>
        <v>0</v>
      </c>
      <c r="S2605">
        <f t="shared" si="1861"/>
        <v>0</v>
      </c>
      <c r="T2605">
        <f t="shared" si="1862"/>
        <v>0</v>
      </c>
      <c r="U2605">
        <f t="shared" si="1863"/>
        <v>0</v>
      </c>
      <c r="V2605">
        <f t="shared" si="1864"/>
        <v>0</v>
      </c>
      <c r="W2605">
        <f t="shared" si="1865"/>
        <v>0</v>
      </c>
      <c r="X2605">
        <f t="shared" si="1866"/>
        <v>0</v>
      </c>
      <c r="Y2605" s="10" t="e">
        <f t="shared" si="1867"/>
        <v>#VALUE!</v>
      </c>
      <c r="Z2605" t="e">
        <f t="shared" si="1868"/>
        <v>#VALUE!</v>
      </c>
      <c r="AA2605" t="e">
        <f t="shared" si="1869"/>
        <v>#VALUE!</v>
      </c>
      <c r="AB2605" t="e">
        <f t="shared" si="1870"/>
        <v>#VALUE!</v>
      </c>
      <c r="AC2605" t="e">
        <f t="shared" si="1871"/>
        <v>#VALUE!</v>
      </c>
      <c r="AD2605" t="e">
        <f t="shared" si="1872"/>
        <v>#VALUE!</v>
      </c>
      <c r="AE2605" t="e">
        <f t="shared" si="1873"/>
        <v>#VALUE!</v>
      </c>
      <c r="AF2605" t="e">
        <f t="shared" si="1874"/>
        <v>#VALUE!</v>
      </c>
      <c r="AG2605" t="e">
        <f t="shared" si="1875"/>
        <v>#VALUE!</v>
      </c>
      <c r="AH2605" t="e">
        <f t="shared" si="1876"/>
        <v>#VALUE!</v>
      </c>
      <c r="BJ2605">
        <f t="shared" si="1854"/>
        <v>0</v>
      </c>
    </row>
    <row r="2606" spans="11:62" x14ac:dyDescent="0.2">
      <c r="K2606">
        <f>WeedDataInput!F2604</f>
        <v>0</v>
      </c>
      <c r="L2606">
        <f>WeedDataInput!G2604</f>
        <v>0</v>
      </c>
      <c r="M2606" s="10" t="str">
        <f t="shared" si="1855"/>
        <v>;0</v>
      </c>
      <c r="N2606" t="str">
        <f t="shared" si="1856"/>
        <v>;0</v>
      </c>
      <c r="O2606" t="str">
        <f t="shared" si="1857"/>
        <v>0</v>
      </c>
      <c r="P2606">
        <f t="shared" si="1858"/>
        <v>0</v>
      </c>
      <c r="Q2606">
        <f t="shared" si="1859"/>
        <v>0</v>
      </c>
      <c r="R2606">
        <f t="shared" si="1860"/>
        <v>0</v>
      </c>
      <c r="S2606">
        <f t="shared" si="1861"/>
        <v>0</v>
      </c>
      <c r="T2606">
        <f t="shared" si="1862"/>
        <v>0</v>
      </c>
      <c r="U2606">
        <f t="shared" si="1863"/>
        <v>0</v>
      </c>
      <c r="V2606">
        <f t="shared" si="1864"/>
        <v>0</v>
      </c>
      <c r="W2606">
        <f t="shared" si="1865"/>
        <v>0</v>
      </c>
      <c r="X2606">
        <f t="shared" si="1866"/>
        <v>0</v>
      </c>
      <c r="Y2606" s="10" t="e">
        <f t="shared" si="1867"/>
        <v>#VALUE!</v>
      </c>
      <c r="Z2606" t="e">
        <f t="shared" si="1868"/>
        <v>#VALUE!</v>
      </c>
      <c r="AA2606" t="e">
        <f t="shared" si="1869"/>
        <v>#VALUE!</v>
      </c>
      <c r="AB2606" t="e">
        <f t="shared" si="1870"/>
        <v>#VALUE!</v>
      </c>
      <c r="AC2606" t="e">
        <f t="shared" si="1871"/>
        <v>#VALUE!</v>
      </c>
      <c r="AD2606" t="e">
        <f t="shared" si="1872"/>
        <v>#VALUE!</v>
      </c>
      <c r="AE2606" t="e">
        <f t="shared" si="1873"/>
        <v>#VALUE!</v>
      </c>
      <c r="AF2606" t="e">
        <f t="shared" si="1874"/>
        <v>#VALUE!</v>
      </c>
      <c r="AG2606" t="e">
        <f t="shared" si="1875"/>
        <v>#VALUE!</v>
      </c>
      <c r="AH2606" t="e">
        <f t="shared" si="1876"/>
        <v>#VALUE!</v>
      </c>
      <c r="BJ2606">
        <f t="shared" si="1854"/>
        <v>0</v>
      </c>
    </row>
    <row r="2607" spans="11:62" x14ac:dyDescent="0.2">
      <c r="K2607">
        <f>WeedDataInput!F2605</f>
        <v>0</v>
      </c>
      <c r="L2607">
        <f>WeedDataInput!G2605</f>
        <v>0</v>
      </c>
      <c r="M2607" s="10" t="str">
        <f t="shared" si="1855"/>
        <v>;0</v>
      </c>
      <c r="N2607" t="str">
        <f t="shared" si="1856"/>
        <v>;0</v>
      </c>
      <c r="O2607" t="str">
        <f t="shared" si="1857"/>
        <v>0</v>
      </c>
      <c r="P2607">
        <f t="shared" si="1858"/>
        <v>0</v>
      </c>
      <c r="Q2607">
        <f t="shared" si="1859"/>
        <v>0</v>
      </c>
      <c r="R2607">
        <f t="shared" si="1860"/>
        <v>0</v>
      </c>
      <c r="S2607">
        <f t="shared" si="1861"/>
        <v>0</v>
      </c>
      <c r="T2607">
        <f t="shared" si="1862"/>
        <v>0</v>
      </c>
      <c r="U2607">
        <f t="shared" si="1863"/>
        <v>0</v>
      </c>
      <c r="V2607">
        <f t="shared" si="1864"/>
        <v>0</v>
      </c>
      <c r="W2607">
        <f t="shared" si="1865"/>
        <v>0</v>
      </c>
      <c r="X2607">
        <f t="shared" si="1866"/>
        <v>0</v>
      </c>
      <c r="Y2607" s="10" t="e">
        <f t="shared" si="1867"/>
        <v>#VALUE!</v>
      </c>
      <c r="Z2607" t="e">
        <f t="shared" si="1868"/>
        <v>#VALUE!</v>
      </c>
      <c r="AA2607" t="e">
        <f t="shared" si="1869"/>
        <v>#VALUE!</v>
      </c>
      <c r="AB2607" t="e">
        <f t="shared" si="1870"/>
        <v>#VALUE!</v>
      </c>
      <c r="AC2607" t="e">
        <f t="shared" si="1871"/>
        <v>#VALUE!</v>
      </c>
      <c r="AD2607" t="e">
        <f t="shared" si="1872"/>
        <v>#VALUE!</v>
      </c>
      <c r="AE2607" t="e">
        <f t="shared" si="1873"/>
        <v>#VALUE!</v>
      </c>
      <c r="AF2607" t="e">
        <f t="shared" si="1874"/>
        <v>#VALUE!</v>
      </c>
      <c r="AG2607" t="e">
        <f t="shared" si="1875"/>
        <v>#VALUE!</v>
      </c>
      <c r="AH2607" t="e">
        <f t="shared" si="1876"/>
        <v>#VALUE!</v>
      </c>
      <c r="BJ2607">
        <f t="shared" si="1854"/>
        <v>0</v>
      </c>
    </row>
    <row r="2608" spans="11:62" x14ac:dyDescent="0.2">
      <c r="K2608">
        <f>WeedDataInput!F2606</f>
        <v>0</v>
      </c>
      <c r="L2608">
        <f>WeedDataInput!G2606</f>
        <v>0</v>
      </c>
      <c r="M2608" s="10" t="str">
        <f t="shared" si="1855"/>
        <v>;0</v>
      </c>
      <c r="N2608" t="str">
        <f t="shared" si="1856"/>
        <v>;0</v>
      </c>
      <c r="O2608" t="str">
        <f t="shared" si="1857"/>
        <v>0</v>
      </c>
      <c r="P2608">
        <f t="shared" si="1858"/>
        <v>0</v>
      </c>
      <c r="Q2608">
        <f t="shared" si="1859"/>
        <v>0</v>
      </c>
      <c r="R2608">
        <f t="shared" si="1860"/>
        <v>0</v>
      </c>
      <c r="S2608">
        <f t="shared" si="1861"/>
        <v>0</v>
      </c>
      <c r="T2608">
        <f t="shared" si="1862"/>
        <v>0</v>
      </c>
      <c r="U2608">
        <f t="shared" si="1863"/>
        <v>0</v>
      </c>
      <c r="V2608">
        <f t="shared" si="1864"/>
        <v>0</v>
      </c>
      <c r="W2608">
        <f t="shared" si="1865"/>
        <v>0</v>
      </c>
      <c r="X2608">
        <f t="shared" si="1866"/>
        <v>0</v>
      </c>
      <c r="Y2608" s="10" t="e">
        <f t="shared" si="1867"/>
        <v>#VALUE!</v>
      </c>
      <c r="Z2608" t="e">
        <f t="shared" si="1868"/>
        <v>#VALUE!</v>
      </c>
      <c r="AA2608" t="e">
        <f t="shared" si="1869"/>
        <v>#VALUE!</v>
      </c>
      <c r="AB2608" t="e">
        <f t="shared" si="1870"/>
        <v>#VALUE!</v>
      </c>
      <c r="AC2608" t="e">
        <f t="shared" si="1871"/>
        <v>#VALUE!</v>
      </c>
      <c r="AD2608" t="e">
        <f t="shared" si="1872"/>
        <v>#VALUE!</v>
      </c>
      <c r="AE2608" t="e">
        <f t="shared" si="1873"/>
        <v>#VALUE!</v>
      </c>
      <c r="AF2608" t="e">
        <f t="shared" si="1874"/>
        <v>#VALUE!</v>
      </c>
      <c r="AG2608" t="e">
        <f t="shared" si="1875"/>
        <v>#VALUE!</v>
      </c>
      <c r="AH2608" t="e">
        <f t="shared" si="1876"/>
        <v>#VALUE!</v>
      </c>
      <c r="BJ2608">
        <f t="shared" si="1854"/>
        <v>0</v>
      </c>
    </row>
    <row r="2609" spans="11:62" x14ac:dyDescent="0.2">
      <c r="K2609">
        <f>WeedDataInput!F2607</f>
        <v>0</v>
      </c>
      <c r="L2609">
        <f>WeedDataInput!G2607</f>
        <v>0</v>
      </c>
      <c r="M2609" s="10" t="str">
        <f t="shared" si="1855"/>
        <v>;0</v>
      </c>
      <c r="N2609" t="str">
        <f t="shared" si="1856"/>
        <v>;0</v>
      </c>
      <c r="O2609" t="str">
        <f t="shared" si="1857"/>
        <v>0</v>
      </c>
      <c r="P2609">
        <f t="shared" si="1858"/>
        <v>0</v>
      </c>
      <c r="Q2609">
        <f t="shared" si="1859"/>
        <v>0</v>
      </c>
      <c r="R2609">
        <f t="shared" si="1860"/>
        <v>0</v>
      </c>
      <c r="S2609">
        <f t="shared" si="1861"/>
        <v>0</v>
      </c>
      <c r="T2609">
        <f t="shared" si="1862"/>
        <v>0</v>
      </c>
      <c r="U2609">
        <f t="shared" si="1863"/>
        <v>0</v>
      </c>
      <c r="V2609">
        <f t="shared" si="1864"/>
        <v>0</v>
      </c>
      <c r="W2609">
        <f t="shared" si="1865"/>
        <v>0</v>
      </c>
      <c r="X2609">
        <f t="shared" si="1866"/>
        <v>0</v>
      </c>
      <c r="Y2609" s="10" t="e">
        <f t="shared" si="1867"/>
        <v>#VALUE!</v>
      </c>
      <c r="Z2609" t="e">
        <f t="shared" si="1868"/>
        <v>#VALUE!</v>
      </c>
      <c r="AA2609" t="e">
        <f t="shared" si="1869"/>
        <v>#VALUE!</v>
      </c>
      <c r="AB2609" t="e">
        <f t="shared" si="1870"/>
        <v>#VALUE!</v>
      </c>
      <c r="AC2609" t="e">
        <f t="shared" si="1871"/>
        <v>#VALUE!</v>
      </c>
      <c r="AD2609" t="e">
        <f t="shared" si="1872"/>
        <v>#VALUE!</v>
      </c>
      <c r="AE2609" t="e">
        <f t="shared" si="1873"/>
        <v>#VALUE!</v>
      </c>
      <c r="AF2609" t="e">
        <f t="shared" si="1874"/>
        <v>#VALUE!</v>
      </c>
      <c r="AG2609" t="e">
        <f t="shared" si="1875"/>
        <v>#VALUE!</v>
      </c>
      <c r="AH2609" t="e">
        <f t="shared" si="1876"/>
        <v>#VALUE!</v>
      </c>
      <c r="BJ2609">
        <f t="shared" si="1854"/>
        <v>0</v>
      </c>
    </row>
    <row r="2610" spans="11:62" x14ac:dyDescent="0.2">
      <c r="K2610">
        <f>WeedDataInput!F2608</f>
        <v>0</v>
      </c>
      <c r="L2610">
        <f>WeedDataInput!G2608</f>
        <v>0</v>
      </c>
      <c r="M2610" s="10" t="str">
        <f t="shared" si="1855"/>
        <v>;0</v>
      </c>
      <c r="N2610" t="str">
        <f t="shared" si="1856"/>
        <v>;0</v>
      </c>
      <c r="O2610" t="str">
        <f t="shared" si="1857"/>
        <v>0</v>
      </c>
      <c r="P2610">
        <f t="shared" si="1858"/>
        <v>0</v>
      </c>
      <c r="Q2610">
        <f t="shared" si="1859"/>
        <v>0</v>
      </c>
      <c r="R2610">
        <f t="shared" si="1860"/>
        <v>0</v>
      </c>
      <c r="S2610">
        <f t="shared" si="1861"/>
        <v>0</v>
      </c>
      <c r="T2610">
        <f t="shared" si="1862"/>
        <v>0</v>
      </c>
      <c r="U2610">
        <f t="shared" si="1863"/>
        <v>0</v>
      </c>
      <c r="V2610">
        <f t="shared" si="1864"/>
        <v>0</v>
      </c>
      <c r="W2610">
        <f t="shared" si="1865"/>
        <v>0</v>
      </c>
      <c r="X2610">
        <f t="shared" si="1866"/>
        <v>0</v>
      </c>
      <c r="Y2610" s="10" t="e">
        <f t="shared" si="1867"/>
        <v>#VALUE!</v>
      </c>
      <c r="Z2610" t="e">
        <f t="shared" si="1868"/>
        <v>#VALUE!</v>
      </c>
      <c r="AA2610" t="e">
        <f t="shared" si="1869"/>
        <v>#VALUE!</v>
      </c>
      <c r="AB2610" t="e">
        <f t="shared" si="1870"/>
        <v>#VALUE!</v>
      </c>
      <c r="AC2610" t="e">
        <f t="shared" si="1871"/>
        <v>#VALUE!</v>
      </c>
      <c r="AD2610" t="e">
        <f t="shared" si="1872"/>
        <v>#VALUE!</v>
      </c>
      <c r="AE2610" t="e">
        <f t="shared" si="1873"/>
        <v>#VALUE!</v>
      </c>
      <c r="AF2610" t="e">
        <f t="shared" si="1874"/>
        <v>#VALUE!</v>
      </c>
      <c r="AG2610" t="e">
        <f t="shared" si="1875"/>
        <v>#VALUE!</v>
      </c>
      <c r="AH2610" t="e">
        <f t="shared" si="1876"/>
        <v>#VALUE!</v>
      </c>
      <c r="BJ2610">
        <f t="shared" si="1854"/>
        <v>0</v>
      </c>
    </row>
    <row r="2611" spans="11:62" x14ac:dyDescent="0.2">
      <c r="K2611">
        <f>WeedDataInput!F2609</f>
        <v>0</v>
      </c>
      <c r="L2611">
        <f>WeedDataInput!G2609</f>
        <v>0</v>
      </c>
      <c r="M2611" s="10" t="str">
        <f t="shared" si="1855"/>
        <v>;0</v>
      </c>
      <c r="N2611" t="str">
        <f t="shared" si="1856"/>
        <v>;0</v>
      </c>
      <c r="O2611" t="str">
        <f t="shared" si="1857"/>
        <v>0</v>
      </c>
      <c r="P2611">
        <f t="shared" si="1858"/>
        <v>0</v>
      </c>
      <c r="Q2611">
        <f t="shared" si="1859"/>
        <v>0</v>
      </c>
      <c r="R2611">
        <f t="shared" si="1860"/>
        <v>0</v>
      </c>
      <c r="S2611">
        <f t="shared" si="1861"/>
        <v>0</v>
      </c>
      <c r="T2611">
        <f t="shared" si="1862"/>
        <v>0</v>
      </c>
      <c r="U2611">
        <f t="shared" si="1863"/>
        <v>0</v>
      </c>
      <c r="V2611">
        <f t="shared" si="1864"/>
        <v>0</v>
      </c>
      <c r="W2611">
        <f t="shared" si="1865"/>
        <v>0</v>
      </c>
      <c r="X2611">
        <f t="shared" si="1866"/>
        <v>0</v>
      </c>
      <c r="Y2611" s="10" t="e">
        <f t="shared" si="1867"/>
        <v>#VALUE!</v>
      </c>
      <c r="Z2611" t="e">
        <f t="shared" si="1868"/>
        <v>#VALUE!</v>
      </c>
      <c r="AA2611" t="e">
        <f t="shared" si="1869"/>
        <v>#VALUE!</v>
      </c>
      <c r="AB2611" t="e">
        <f t="shared" si="1870"/>
        <v>#VALUE!</v>
      </c>
      <c r="AC2611" t="e">
        <f t="shared" si="1871"/>
        <v>#VALUE!</v>
      </c>
      <c r="AD2611" t="e">
        <f t="shared" si="1872"/>
        <v>#VALUE!</v>
      </c>
      <c r="AE2611" t="e">
        <f t="shared" si="1873"/>
        <v>#VALUE!</v>
      </c>
      <c r="AF2611" t="e">
        <f t="shared" si="1874"/>
        <v>#VALUE!</v>
      </c>
      <c r="AG2611" t="e">
        <f t="shared" si="1875"/>
        <v>#VALUE!</v>
      </c>
      <c r="AH2611" t="e">
        <f t="shared" si="1876"/>
        <v>#VALUE!</v>
      </c>
      <c r="BJ2611">
        <f t="shared" si="1854"/>
        <v>0</v>
      </c>
    </row>
    <row r="2612" spans="11:62" x14ac:dyDescent="0.2">
      <c r="K2612">
        <f>WeedDataInput!F2610</f>
        <v>0</v>
      </c>
      <c r="L2612">
        <f>WeedDataInput!G2610</f>
        <v>0</v>
      </c>
      <c r="M2612" s="10" t="str">
        <f t="shared" si="1855"/>
        <v>;0</v>
      </c>
      <c r="N2612" t="str">
        <f t="shared" si="1856"/>
        <v>;0</v>
      </c>
      <c r="O2612" t="str">
        <f t="shared" si="1857"/>
        <v>0</v>
      </c>
      <c r="P2612">
        <f t="shared" si="1858"/>
        <v>0</v>
      </c>
      <c r="Q2612">
        <f t="shared" si="1859"/>
        <v>0</v>
      </c>
      <c r="R2612">
        <f t="shared" si="1860"/>
        <v>0</v>
      </c>
      <c r="S2612">
        <f t="shared" si="1861"/>
        <v>0</v>
      </c>
      <c r="T2612">
        <f t="shared" si="1862"/>
        <v>0</v>
      </c>
      <c r="U2612">
        <f t="shared" si="1863"/>
        <v>0</v>
      </c>
      <c r="V2612">
        <f t="shared" si="1864"/>
        <v>0</v>
      </c>
      <c r="W2612">
        <f t="shared" si="1865"/>
        <v>0</v>
      </c>
      <c r="X2612">
        <f t="shared" si="1866"/>
        <v>0</v>
      </c>
      <c r="Y2612" s="10" t="e">
        <f t="shared" si="1867"/>
        <v>#VALUE!</v>
      </c>
      <c r="Z2612" t="e">
        <f t="shared" si="1868"/>
        <v>#VALUE!</v>
      </c>
      <c r="AA2612" t="e">
        <f t="shared" si="1869"/>
        <v>#VALUE!</v>
      </c>
      <c r="AB2612" t="e">
        <f t="shared" si="1870"/>
        <v>#VALUE!</v>
      </c>
      <c r="AC2612" t="e">
        <f t="shared" si="1871"/>
        <v>#VALUE!</v>
      </c>
      <c r="AD2612" t="e">
        <f t="shared" si="1872"/>
        <v>#VALUE!</v>
      </c>
      <c r="AE2612" t="e">
        <f t="shared" si="1873"/>
        <v>#VALUE!</v>
      </c>
      <c r="AF2612" t="e">
        <f t="shared" si="1874"/>
        <v>#VALUE!</v>
      </c>
      <c r="AG2612" t="e">
        <f t="shared" si="1875"/>
        <v>#VALUE!</v>
      </c>
      <c r="AH2612" t="e">
        <f t="shared" si="1876"/>
        <v>#VALUE!</v>
      </c>
      <c r="BJ2612">
        <f t="shared" si="1854"/>
        <v>0</v>
      </c>
    </row>
    <row r="2613" spans="11:62" x14ac:dyDescent="0.2">
      <c r="K2613">
        <f>WeedDataInput!F2611</f>
        <v>0</v>
      </c>
      <c r="L2613">
        <f>WeedDataInput!G2611</f>
        <v>0</v>
      </c>
      <c r="M2613" s="10" t="str">
        <f t="shared" si="1855"/>
        <v>;0</v>
      </c>
      <c r="N2613" t="str">
        <f t="shared" si="1856"/>
        <v>;0</v>
      </c>
      <c r="O2613" t="str">
        <f t="shared" si="1857"/>
        <v>0</v>
      </c>
      <c r="P2613">
        <f t="shared" si="1858"/>
        <v>0</v>
      </c>
      <c r="Q2613">
        <f t="shared" si="1859"/>
        <v>0</v>
      </c>
      <c r="R2613">
        <f t="shared" si="1860"/>
        <v>0</v>
      </c>
      <c r="S2613">
        <f t="shared" si="1861"/>
        <v>0</v>
      </c>
      <c r="T2613">
        <f t="shared" si="1862"/>
        <v>0</v>
      </c>
      <c r="U2613">
        <f t="shared" si="1863"/>
        <v>0</v>
      </c>
      <c r="V2613">
        <f t="shared" si="1864"/>
        <v>0</v>
      </c>
      <c r="W2613">
        <f t="shared" si="1865"/>
        <v>0</v>
      </c>
      <c r="X2613">
        <f t="shared" si="1866"/>
        <v>0</v>
      </c>
      <c r="Y2613" s="10" t="e">
        <f t="shared" si="1867"/>
        <v>#VALUE!</v>
      </c>
      <c r="Z2613" t="e">
        <f t="shared" si="1868"/>
        <v>#VALUE!</v>
      </c>
      <c r="AA2613" t="e">
        <f t="shared" si="1869"/>
        <v>#VALUE!</v>
      </c>
      <c r="AB2613" t="e">
        <f t="shared" si="1870"/>
        <v>#VALUE!</v>
      </c>
      <c r="AC2613" t="e">
        <f t="shared" si="1871"/>
        <v>#VALUE!</v>
      </c>
      <c r="AD2613" t="e">
        <f t="shared" si="1872"/>
        <v>#VALUE!</v>
      </c>
      <c r="AE2613" t="e">
        <f t="shared" si="1873"/>
        <v>#VALUE!</v>
      </c>
      <c r="AF2613" t="e">
        <f t="shared" si="1874"/>
        <v>#VALUE!</v>
      </c>
      <c r="AG2613" t="e">
        <f t="shared" si="1875"/>
        <v>#VALUE!</v>
      </c>
      <c r="AH2613" t="e">
        <f t="shared" si="1876"/>
        <v>#VALUE!</v>
      </c>
      <c r="BJ2613">
        <f t="shared" si="1854"/>
        <v>0</v>
      </c>
    </row>
    <row r="2614" spans="11:62" x14ac:dyDescent="0.2">
      <c r="K2614">
        <f>WeedDataInput!F2612</f>
        <v>0</v>
      </c>
      <c r="L2614">
        <f>WeedDataInput!G2612</f>
        <v>0</v>
      </c>
      <c r="M2614" s="10" t="str">
        <f t="shared" si="1855"/>
        <v>;0</v>
      </c>
      <c r="N2614" t="str">
        <f t="shared" si="1856"/>
        <v>;0</v>
      </c>
      <c r="O2614" t="str">
        <f t="shared" si="1857"/>
        <v>0</v>
      </c>
      <c r="P2614">
        <f t="shared" si="1858"/>
        <v>0</v>
      </c>
      <c r="Q2614">
        <f t="shared" si="1859"/>
        <v>0</v>
      </c>
      <c r="R2614">
        <f t="shared" si="1860"/>
        <v>0</v>
      </c>
      <c r="S2614">
        <f t="shared" si="1861"/>
        <v>0</v>
      </c>
      <c r="T2614">
        <f t="shared" si="1862"/>
        <v>0</v>
      </c>
      <c r="U2614">
        <f t="shared" si="1863"/>
        <v>0</v>
      </c>
      <c r="V2614">
        <f t="shared" si="1864"/>
        <v>0</v>
      </c>
      <c r="W2614">
        <f t="shared" si="1865"/>
        <v>0</v>
      </c>
      <c r="X2614">
        <f t="shared" si="1866"/>
        <v>0</v>
      </c>
      <c r="Y2614" s="10" t="e">
        <f t="shared" si="1867"/>
        <v>#VALUE!</v>
      </c>
      <c r="Z2614" t="e">
        <f t="shared" si="1868"/>
        <v>#VALUE!</v>
      </c>
      <c r="AA2614" t="e">
        <f t="shared" si="1869"/>
        <v>#VALUE!</v>
      </c>
      <c r="AB2614" t="e">
        <f t="shared" si="1870"/>
        <v>#VALUE!</v>
      </c>
      <c r="AC2614" t="e">
        <f t="shared" si="1871"/>
        <v>#VALUE!</v>
      </c>
      <c r="AD2614" t="e">
        <f t="shared" si="1872"/>
        <v>#VALUE!</v>
      </c>
      <c r="AE2614" t="e">
        <f t="shared" si="1873"/>
        <v>#VALUE!</v>
      </c>
      <c r="AF2614" t="e">
        <f t="shared" si="1874"/>
        <v>#VALUE!</v>
      </c>
      <c r="AG2614" t="e">
        <f t="shared" si="1875"/>
        <v>#VALUE!</v>
      </c>
      <c r="AH2614" t="e">
        <f t="shared" si="1876"/>
        <v>#VALUE!</v>
      </c>
      <c r="BJ2614">
        <f t="shared" si="1854"/>
        <v>0</v>
      </c>
    </row>
    <row r="2615" spans="11:62" x14ac:dyDescent="0.2">
      <c r="K2615">
        <f>WeedDataInput!F2613</f>
        <v>0</v>
      </c>
      <c r="L2615">
        <f>WeedDataInput!G2613</f>
        <v>0</v>
      </c>
      <c r="M2615" s="10" t="str">
        <f t="shared" si="1855"/>
        <v>;0</v>
      </c>
      <c r="N2615" t="str">
        <f t="shared" si="1856"/>
        <v>;0</v>
      </c>
      <c r="O2615" t="str">
        <f t="shared" si="1857"/>
        <v>0</v>
      </c>
      <c r="P2615">
        <f t="shared" si="1858"/>
        <v>0</v>
      </c>
      <c r="Q2615">
        <f t="shared" si="1859"/>
        <v>0</v>
      </c>
      <c r="R2615">
        <f t="shared" si="1860"/>
        <v>0</v>
      </c>
      <c r="S2615">
        <f t="shared" si="1861"/>
        <v>0</v>
      </c>
      <c r="T2615">
        <f t="shared" si="1862"/>
        <v>0</v>
      </c>
      <c r="U2615">
        <f t="shared" si="1863"/>
        <v>0</v>
      </c>
      <c r="V2615">
        <f t="shared" si="1864"/>
        <v>0</v>
      </c>
      <c r="W2615">
        <f t="shared" si="1865"/>
        <v>0</v>
      </c>
      <c r="X2615">
        <f t="shared" si="1866"/>
        <v>0</v>
      </c>
      <c r="Y2615" s="10" t="e">
        <f t="shared" si="1867"/>
        <v>#VALUE!</v>
      </c>
      <c r="Z2615" t="e">
        <f t="shared" si="1868"/>
        <v>#VALUE!</v>
      </c>
      <c r="AA2615" t="e">
        <f t="shared" si="1869"/>
        <v>#VALUE!</v>
      </c>
      <c r="AB2615" t="e">
        <f t="shared" si="1870"/>
        <v>#VALUE!</v>
      </c>
      <c r="AC2615" t="e">
        <f t="shared" si="1871"/>
        <v>#VALUE!</v>
      </c>
      <c r="AD2615" t="e">
        <f t="shared" si="1872"/>
        <v>#VALUE!</v>
      </c>
      <c r="AE2615" t="e">
        <f t="shared" si="1873"/>
        <v>#VALUE!</v>
      </c>
      <c r="AF2615" t="e">
        <f t="shared" si="1874"/>
        <v>#VALUE!</v>
      </c>
      <c r="AG2615" t="e">
        <f t="shared" si="1875"/>
        <v>#VALUE!</v>
      </c>
      <c r="AH2615" t="e">
        <f t="shared" si="1876"/>
        <v>#VALUE!</v>
      </c>
      <c r="BJ2615">
        <f t="shared" si="1854"/>
        <v>0</v>
      </c>
    </row>
    <row r="2616" spans="11:62" x14ac:dyDescent="0.2">
      <c r="K2616">
        <f>WeedDataInput!F2614</f>
        <v>0</v>
      </c>
      <c r="L2616">
        <f>WeedDataInput!G2614</f>
        <v>0</v>
      </c>
      <c r="M2616" s="10" t="str">
        <f t="shared" si="1855"/>
        <v>;0</v>
      </c>
      <c r="N2616" t="str">
        <f t="shared" si="1856"/>
        <v>;0</v>
      </c>
      <c r="O2616" t="str">
        <f t="shared" si="1857"/>
        <v>0</v>
      </c>
      <c r="P2616">
        <f t="shared" si="1858"/>
        <v>0</v>
      </c>
      <c r="Q2616">
        <f t="shared" si="1859"/>
        <v>0</v>
      </c>
      <c r="R2616">
        <f t="shared" si="1860"/>
        <v>0</v>
      </c>
      <c r="S2616">
        <f t="shared" si="1861"/>
        <v>0</v>
      </c>
      <c r="T2616">
        <f t="shared" si="1862"/>
        <v>0</v>
      </c>
      <c r="U2616">
        <f t="shared" si="1863"/>
        <v>0</v>
      </c>
      <c r="V2616">
        <f t="shared" si="1864"/>
        <v>0</v>
      </c>
      <c r="W2616">
        <f t="shared" si="1865"/>
        <v>0</v>
      </c>
      <c r="X2616">
        <f t="shared" si="1866"/>
        <v>0</v>
      </c>
      <c r="Y2616" s="10" t="e">
        <f t="shared" si="1867"/>
        <v>#VALUE!</v>
      </c>
      <c r="Z2616" t="e">
        <f t="shared" si="1868"/>
        <v>#VALUE!</v>
      </c>
      <c r="AA2616" t="e">
        <f t="shared" si="1869"/>
        <v>#VALUE!</v>
      </c>
      <c r="AB2616" t="e">
        <f t="shared" si="1870"/>
        <v>#VALUE!</v>
      </c>
      <c r="AC2616" t="e">
        <f t="shared" si="1871"/>
        <v>#VALUE!</v>
      </c>
      <c r="AD2616" t="e">
        <f t="shared" si="1872"/>
        <v>#VALUE!</v>
      </c>
      <c r="AE2616" t="e">
        <f t="shared" si="1873"/>
        <v>#VALUE!</v>
      </c>
      <c r="AF2616" t="e">
        <f t="shared" si="1874"/>
        <v>#VALUE!</v>
      </c>
      <c r="AG2616" t="e">
        <f t="shared" si="1875"/>
        <v>#VALUE!</v>
      </c>
      <c r="AH2616" t="e">
        <f t="shared" si="1876"/>
        <v>#VALUE!</v>
      </c>
      <c r="BJ2616">
        <f t="shared" si="1854"/>
        <v>0</v>
      </c>
    </row>
    <row r="2617" spans="11:62" x14ac:dyDescent="0.2">
      <c r="K2617">
        <f>WeedDataInput!F2615</f>
        <v>0</v>
      </c>
      <c r="L2617">
        <f>WeedDataInput!G2615</f>
        <v>0</v>
      </c>
      <c r="M2617" s="10" t="str">
        <f t="shared" si="1855"/>
        <v>;0</v>
      </c>
      <c r="N2617" t="str">
        <f t="shared" si="1856"/>
        <v>;0</v>
      </c>
      <c r="O2617" t="str">
        <f t="shared" si="1857"/>
        <v>0</v>
      </c>
      <c r="P2617">
        <f t="shared" si="1858"/>
        <v>0</v>
      </c>
      <c r="Q2617">
        <f t="shared" si="1859"/>
        <v>0</v>
      </c>
      <c r="R2617">
        <f t="shared" si="1860"/>
        <v>0</v>
      </c>
      <c r="S2617">
        <f t="shared" si="1861"/>
        <v>0</v>
      </c>
      <c r="T2617">
        <f t="shared" si="1862"/>
        <v>0</v>
      </c>
      <c r="U2617">
        <f t="shared" si="1863"/>
        <v>0</v>
      </c>
      <c r="V2617">
        <f t="shared" si="1864"/>
        <v>0</v>
      </c>
      <c r="W2617">
        <f t="shared" si="1865"/>
        <v>0</v>
      </c>
      <c r="X2617">
        <f t="shared" si="1866"/>
        <v>0</v>
      </c>
      <c r="Y2617" s="10" t="e">
        <f t="shared" si="1867"/>
        <v>#VALUE!</v>
      </c>
      <c r="Z2617" t="e">
        <f t="shared" si="1868"/>
        <v>#VALUE!</v>
      </c>
      <c r="AA2617" t="e">
        <f t="shared" si="1869"/>
        <v>#VALUE!</v>
      </c>
      <c r="AB2617" t="e">
        <f t="shared" si="1870"/>
        <v>#VALUE!</v>
      </c>
      <c r="AC2617" t="e">
        <f t="shared" si="1871"/>
        <v>#VALUE!</v>
      </c>
      <c r="AD2617" t="e">
        <f t="shared" si="1872"/>
        <v>#VALUE!</v>
      </c>
      <c r="AE2617" t="e">
        <f t="shared" si="1873"/>
        <v>#VALUE!</v>
      </c>
      <c r="AF2617" t="e">
        <f t="shared" si="1874"/>
        <v>#VALUE!</v>
      </c>
      <c r="AG2617" t="e">
        <f t="shared" si="1875"/>
        <v>#VALUE!</v>
      </c>
      <c r="AH2617" t="e">
        <f t="shared" si="1876"/>
        <v>#VALUE!</v>
      </c>
      <c r="BJ2617">
        <f t="shared" si="1854"/>
        <v>0</v>
      </c>
    </row>
    <row r="2618" spans="11:62" x14ac:dyDescent="0.2">
      <c r="K2618">
        <f>WeedDataInput!F2616</f>
        <v>0</v>
      </c>
      <c r="L2618">
        <f>WeedDataInput!G2616</f>
        <v>0</v>
      </c>
      <c r="M2618" s="10" t="str">
        <f t="shared" si="1855"/>
        <v>;0</v>
      </c>
      <c r="N2618" t="str">
        <f t="shared" si="1856"/>
        <v>;0</v>
      </c>
      <c r="O2618" t="str">
        <f t="shared" si="1857"/>
        <v>0</v>
      </c>
      <c r="P2618">
        <f t="shared" si="1858"/>
        <v>0</v>
      </c>
      <c r="Q2618">
        <f t="shared" si="1859"/>
        <v>0</v>
      </c>
      <c r="R2618">
        <f t="shared" si="1860"/>
        <v>0</v>
      </c>
      <c r="S2618">
        <f t="shared" si="1861"/>
        <v>0</v>
      </c>
      <c r="T2618">
        <f t="shared" si="1862"/>
        <v>0</v>
      </c>
      <c r="U2618">
        <f t="shared" si="1863"/>
        <v>0</v>
      </c>
      <c r="V2618">
        <f t="shared" si="1864"/>
        <v>0</v>
      </c>
      <c r="W2618">
        <f t="shared" si="1865"/>
        <v>0</v>
      </c>
      <c r="X2618">
        <f t="shared" si="1866"/>
        <v>0</v>
      </c>
      <c r="Y2618" s="10" t="e">
        <f t="shared" si="1867"/>
        <v>#VALUE!</v>
      </c>
      <c r="Z2618" t="e">
        <f t="shared" si="1868"/>
        <v>#VALUE!</v>
      </c>
      <c r="AA2618" t="e">
        <f t="shared" si="1869"/>
        <v>#VALUE!</v>
      </c>
      <c r="AB2618" t="e">
        <f t="shared" si="1870"/>
        <v>#VALUE!</v>
      </c>
      <c r="AC2618" t="e">
        <f t="shared" si="1871"/>
        <v>#VALUE!</v>
      </c>
      <c r="AD2618" t="e">
        <f t="shared" si="1872"/>
        <v>#VALUE!</v>
      </c>
      <c r="AE2618" t="e">
        <f t="shared" si="1873"/>
        <v>#VALUE!</v>
      </c>
      <c r="AF2618" t="e">
        <f t="shared" si="1874"/>
        <v>#VALUE!</v>
      </c>
      <c r="AG2618" t="e">
        <f t="shared" si="1875"/>
        <v>#VALUE!</v>
      </c>
      <c r="AH2618" t="e">
        <f t="shared" si="1876"/>
        <v>#VALUE!</v>
      </c>
      <c r="BJ2618">
        <f t="shared" si="1854"/>
        <v>0</v>
      </c>
    </row>
    <row r="2619" spans="11:62" x14ac:dyDescent="0.2">
      <c r="K2619">
        <f>WeedDataInput!F2617</f>
        <v>0</v>
      </c>
      <c r="L2619">
        <f>WeedDataInput!G2617</f>
        <v>0</v>
      </c>
      <c r="M2619" s="10" t="str">
        <f t="shared" si="1855"/>
        <v>;0</v>
      </c>
      <c r="N2619" t="str">
        <f t="shared" si="1856"/>
        <v>;0</v>
      </c>
      <c r="O2619" t="str">
        <f t="shared" si="1857"/>
        <v>0</v>
      </c>
      <c r="P2619">
        <f t="shared" si="1858"/>
        <v>0</v>
      </c>
      <c r="Q2619">
        <f t="shared" si="1859"/>
        <v>0</v>
      </c>
      <c r="R2619">
        <f t="shared" si="1860"/>
        <v>0</v>
      </c>
      <c r="S2619">
        <f t="shared" si="1861"/>
        <v>0</v>
      </c>
      <c r="T2619">
        <f t="shared" si="1862"/>
        <v>0</v>
      </c>
      <c r="U2619">
        <f t="shared" si="1863"/>
        <v>0</v>
      </c>
      <c r="V2619">
        <f t="shared" si="1864"/>
        <v>0</v>
      </c>
      <c r="W2619">
        <f t="shared" si="1865"/>
        <v>0</v>
      </c>
      <c r="X2619">
        <f t="shared" si="1866"/>
        <v>0</v>
      </c>
      <c r="Y2619" s="10" t="e">
        <f t="shared" si="1867"/>
        <v>#VALUE!</v>
      </c>
      <c r="Z2619" t="e">
        <f t="shared" si="1868"/>
        <v>#VALUE!</v>
      </c>
      <c r="AA2619" t="e">
        <f t="shared" si="1869"/>
        <v>#VALUE!</v>
      </c>
      <c r="AB2619" t="e">
        <f t="shared" si="1870"/>
        <v>#VALUE!</v>
      </c>
      <c r="AC2619" t="e">
        <f t="shared" si="1871"/>
        <v>#VALUE!</v>
      </c>
      <c r="AD2619" t="e">
        <f t="shared" si="1872"/>
        <v>#VALUE!</v>
      </c>
      <c r="AE2619" t="e">
        <f t="shared" si="1873"/>
        <v>#VALUE!</v>
      </c>
      <c r="AF2619" t="e">
        <f t="shared" si="1874"/>
        <v>#VALUE!</v>
      </c>
      <c r="AG2619" t="e">
        <f t="shared" si="1875"/>
        <v>#VALUE!</v>
      </c>
      <c r="AH2619" t="e">
        <f t="shared" si="1876"/>
        <v>#VALUE!</v>
      </c>
      <c r="BJ2619">
        <f t="shared" si="1854"/>
        <v>0</v>
      </c>
    </row>
    <row r="2620" spans="11:62" x14ac:dyDescent="0.2">
      <c r="K2620">
        <f>WeedDataInput!F2618</f>
        <v>0</v>
      </c>
      <c r="L2620">
        <f>WeedDataInput!G2618</f>
        <v>0</v>
      </c>
      <c r="M2620" s="10" t="str">
        <f t="shared" si="1855"/>
        <v>;0</v>
      </c>
      <c r="N2620" t="str">
        <f t="shared" si="1856"/>
        <v>;0</v>
      </c>
      <c r="O2620" t="str">
        <f t="shared" si="1857"/>
        <v>0</v>
      </c>
      <c r="P2620">
        <f t="shared" si="1858"/>
        <v>0</v>
      </c>
      <c r="Q2620">
        <f t="shared" si="1859"/>
        <v>0</v>
      </c>
      <c r="R2620">
        <f t="shared" si="1860"/>
        <v>0</v>
      </c>
      <c r="S2620">
        <f t="shared" si="1861"/>
        <v>0</v>
      </c>
      <c r="T2620">
        <f t="shared" si="1862"/>
        <v>0</v>
      </c>
      <c r="U2620">
        <f t="shared" si="1863"/>
        <v>0</v>
      </c>
      <c r="V2620">
        <f t="shared" si="1864"/>
        <v>0</v>
      </c>
      <c r="W2620">
        <f t="shared" si="1865"/>
        <v>0</v>
      </c>
      <c r="X2620">
        <f t="shared" si="1866"/>
        <v>0</v>
      </c>
      <c r="Y2620" s="10" t="e">
        <f t="shared" si="1867"/>
        <v>#VALUE!</v>
      </c>
      <c r="Z2620" t="e">
        <f t="shared" si="1868"/>
        <v>#VALUE!</v>
      </c>
      <c r="AA2620" t="e">
        <f t="shared" si="1869"/>
        <v>#VALUE!</v>
      </c>
      <c r="AB2620" t="e">
        <f t="shared" si="1870"/>
        <v>#VALUE!</v>
      </c>
      <c r="AC2620" t="e">
        <f t="shared" si="1871"/>
        <v>#VALUE!</v>
      </c>
      <c r="AD2620" t="e">
        <f t="shared" si="1872"/>
        <v>#VALUE!</v>
      </c>
      <c r="AE2620" t="e">
        <f t="shared" si="1873"/>
        <v>#VALUE!</v>
      </c>
      <c r="AF2620" t="e">
        <f t="shared" si="1874"/>
        <v>#VALUE!</v>
      </c>
      <c r="AG2620" t="e">
        <f t="shared" si="1875"/>
        <v>#VALUE!</v>
      </c>
      <c r="AH2620" t="e">
        <f t="shared" si="1876"/>
        <v>#VALUE!</v>
      </c>
      <c r="BJ2620">
        <f t="shared" si="1854"/>
        <v>0</v>
      </c>
    </row>
    <row r="2621" spans="11:62" x14ac:dyDescent="0.2">
      <c r="K2621">
        <f>WeedDataInput!F2619</f>
        <v>0</v>
      </c>
      <c r="L2621">
        <f>WeedDataInput!G2619</f>
        <v>0</v>
      </c>
      <c r="M2621" s="10" t="str">
        <f t="shared" si="1855"/>
        <v>;0</v>
      </c>
      <c r="N2621" t="str">
        <f t="shared" si="1856"/>
        <v>;0</v>
      </c>
      <c r="O2621" t="str">
        <f t="shared" si="1857"/>
        <v>0</v>
      </c>
      <c r="P2621">
        <f t="shared" si="1858"/>
        <v>0</v>
      </c>
      <c r="Q2621">
        <f t="shared" si="1859"/>
        <v>0</v>
      </c>
      <c r="R2621">
        <f t="shared" si="1860"/>
        <v>0</v>
      </c>
      <c r="S2621">
        <f t="shared" si="1861"/>
        <v>0</v>
      </c>
      <c r="T2621">
        <f t="shared" si="1862"/>
        <v>0</v>
      </c>
      <c r="U2621">
        <f t="shared" si="1863"/>
        <v>0</v>
      </c>
      <c r="V2621">
        <f t="shared" si="1864"/>
        <v>0</v>
      </c>
      <c r="W2621">
        <f t="shared" si="1865"/>
        <v>0</v>
      </c>
      <c r="X2621">
        <f t="shared" si="1866"/>
        <v>0</v>
      </c>
      <c r="Y2621" s="10" t="e">
        <f t="shared" si="1867"/>
        <v>#VALUE!</v>
      </c>
      <c r="Z2621" t="e">
        <f t="shared" si="1868"/>
        <v>#VALUE!</v>
      </c>
      <c r="AA2621" t="e">
        <f t="shared" si="1869"/>
        <v>#VALUE!</v>
      </c>
      <c r="AB2621" t="e">
        <f t="shared" si="1870"/>
        <v>#VALUE!</v>
      </c>
      <c r="AC2621" t="e">
        <f t="shared" si="1871"/>
        <v>#VALUE!</v>
      </c>
      <c r="AD2621" t="e">
        <f t="shared" si="1872"/>
        <v>#VALUE!</v>
      </c>
      <c r="AE2621" t="e">
        <f t="shared" si="1873"/>
        <v>#VALUE!</v>
      </c>
      <c r="AF2621" t="e">
        <f t="shared" si="1874"/>
        <v>#VALUE!</v>
      </c>
      <c r="AG2621" t="e">
        <f t="shared" si="1875"/>
        <v>#VALUE!</v>
      </c>
      <c r="AH2621" t="e">
        <f t="shared" si="1876"/>
        <v>#VALUE!</v>
      </c>
      <c r="BJ2621">
        <f t="shared" si="1854"/>
        <v>0</v>
      </c>
    </row>
    <row r="2622" spans="11:62" x14ac:dyDescent="0.2">
      <c r="K2622">
        <f>WeedDataInput!F2620</f>
        <v>0</v>
      </c>
      <c r="L2622">
        <f>WeedDataInput!G2620</f>
        <v>0</v>
      </c>
      <c r="M2622" s="10" t="str">
        <f t="shared" si="1855"/>
        <v>;0</v>
      </c>
      <c r="N2622" t="str">
        <f t="shared" si="1856"/>
        <v>;0</v>
      </c>
      <c r="O2622" t="str">
        <f t="shared" si="1857"/>
        <v>0</v>
      </c>
      <c r="P2622">
        <f t="shared" si="1858"/>
        <v>0</v>
      </c>
      <c r="Q2622">
        <f t="shared" si="1859"/>
        <v>0</v>
      </c>
      <c r="R2622">
        <f t="shared" si="1860"/>
        <v>0</v>
      </c>
      <c r="S2622">
        <f t="shared" si="1861"/>
        <v>0</v>
      </c>
      <c r="T2622">
        <f t="shared" si="1862"/>
        <v>0</v>
      </c>
      <c r="U2622">
        <f t="shared" si="1863"/>
        <v>0</v>
      </c>
      <c r="V2622">
        <f t="shared" si="1864"/>
        <v>0</v>
      </c>
      <c r="W2622">
        <f t="shared" si="1865"/>
        <v>0</v>
      </c>
      <c r="X2622">
        <f t="shared" si="1866"/>
        <v>0</v>
      </c>
      <c r="Y2622" s="10" t="e">
        <f t="shared" si="1867"/>
        <v>#VALUE!</v>
      </c>
      <c r="Z2622" t="e">
        <f t="shared" si="1868"/>
        <v>#VALUE!</v>
      </c>
      <c r="AA2622" t="e">
        <f t="shared" si="1869"/>
        <v>#VALUE!</v>
      </c>
      <c r="AB2622" t="e">
        <f t="shared" si="1870"/>
        <v>#VALUE!</v>
      </c>
      <c r="AC2622" t="e">
        <f t="shared" si="1871"/>
        <v>#VALUE!</v>
      </c>
      <c r="AD2622" t="e">
        <f t="shared" si="1872"/>
        <v>#VALUE!</v>
      </c>
      <c r="AE2622" t="e">
        <f t="shared" si="1873"/>
        <v>#VALUE!</v>
      </c>
      <c r="AF2622" t="e">
        <f t="shared" si="1874"/>
        <v>#VALUE!</v>
      </c>
      <c r="AG2622" t="e">
        <f t="shared" si="1875"/>
        <v>#VALUE!</v>
      </c>
      <c r="AH2622" t="e">
        <f t="shared" si="1876"/>
        <v>#VALUE!</v>
      </c>
      <c r="BJ2622">
        <f t="shared" si="1854"/>
        <v>0</v>
      </c>
    </row>
    <row r="2623" spans="11:62" x14ac:dyDescent="0.2">
      <c r="K2623">
        <f>WeedDataInput!F2621</f>
        <v>0</v>
      </c>
      <c r="L2623">
        <f>WeedDataInput!G2621</f>
        <v>0</v>
      </c>
      <c r="M2623" s="10" t="str">
        <f t="shared" si="1855"/>
        <v>;0</v>
      </c>
      <c r="N2623" t="str">
        <f t="shared" si="1856"/>
        <v>;0</v>
      </c>
      <c r="O2623" t="str">
        <f t="shared" si="1857"/>
        <v>0</v>
      </c>
      <c r="P2623">
        <f t="shared" si="1858"/>
        <v>0</v>
      </c>
      <c r="Q2623">
        <f t="shared" si="1859"/>
        <v>0</v>
      </c>
      <c r="R2623">
        <f t="shared" si="1860"/>
        <v>0</v>
      </c>
      <c r="S2623">
        <f t="shared" si="1861"/>
        <v>0</v>
      </c>
      <c r="T2623">
        <f t="shared" si="1862"/>
        <v>0</v>
      </c>
      <c r="U2623">
        <f t="shared" si="1863"/>
        <v>0</v>
      </c>
      <c r="V2623">
        <f t="shared" si="1864"/>
        <v>0</v>
      </c>
      <c r="W2623">
        <f t="shared" si="1865"/>
        <v>0</v>
      </c>
      <c r="X2623">
        <f t="shared" si="1866"/>
        <v>0</v>
      </c>
      <c r="Y2623" s="10" t="e">
        <f t="shared" si="1867"/>
        <v>#VALUE!</v>
      </c>
      <c r="Z2623" t="e">
        <f t="shared" si="1868"/>
        <v>#VALUE!</v>
      </c>
      <c r="AA2623" t="e">
        <f t="shared" si="1869"/>
        <v>#VALUE!</v>
      </c>
      <c r="AB2623" t="e">
        <f t="shared" si="1870"/>
        <v>#VALUE!</v>
      </c>
      <c r="AC2623" t="e">
        <f t="shared" si="1871"/>
        <v>#VALUE!</v>
      </c>
      <c r="AD2623" t="e">
        <f t="shared" si="1872"/>
        <v>#VALUE!</v>
      </c>
      <c r="AE2623" t="e">
        <f t="shared" si="1873"/>
        <v>#VALUE!</v>
      </c>
      <c r="AF2623" t="e">
        <f t="shared" si="1874"/>
        <v>#VALUE!</v>
      </c>
      <c r="AG2623" t="e">
        <f t="shared" si="1875"/>
        <v>#VALUE!</v>
      </c>
      <c r="AH2623" t="e">
        <f t="shared" si="1876"/>
        <v>#VALUE!</v>
      </c>
      <c r="BJ2623">
        <f t="shared" si="1854"/>
        <v>0</v>
      </c>
    </row>
    <row r="2624" spans="11:62" x14ac:dyDescent="0.2">
      <c r="K2624">
        <f>WeedDataInput!F2622</f>
        <v>0</v>
      </c>
      <c r="L2624">
        <f>WeedDataInput!G2622</f>
        <v>0</v>
      </c>
      <c r="M2624" s="10" t="str">
        <f t="shared" si="1855"/>
        <v>;0</v>
      </c>
      <c r="N2624" t="str">
        <f t="shared" si="1856"/>
        <v>;0</v>
      </c>
      <c r="O2624" t="str">
        <f t="shared" si="1857"/>
        <v>0</v>
      </c>
      <c r="P2624">
        <f t="shared" si="1858"/>
        <v>0</v>
      </c>
      <c r="Q2624">
        <f t="shared" si="1859"/>
        <v>0</v>
      </c>
      <c r="R2624">
        <f t="shared" si="1860"/>
        <v>0</v>
      </c>
      <c r="S2624">
        <f t="shared" si="1861"/>
        <v>0</v>
      </c>
      <c r="T2624">
        <f t="shared" si="1862"/>
        <v>0</v>
      </c>
      <c r="U2624">
        <f t="shared" si="1863"/>
        <v>0</v>
      </c>
      <c r="V2624">
        <f t="shared" si="1864"/>
        <v>0</v>
      </c>
      <c r="W2624">
        <f t="shared" si="1865"/>
        <v>0</v>
      </c>
      <c r="X2624">
        <f t="shared" si="1866"/>
        <v>0</v>
      </c>
      <c r="Y2624" s="10" t="e">
        <f t="shared" si="1867"/>
        <v>#VALUE!</v>
      </c>
      <c r="Z2624" t="e">
        <f t="shared" si="1868"/>
        <v>#VALUE!</v>
      </c>
      <c r="AA2624" t="e">
        <f t="shared" si="1869"/>
        <v>#VALUE!</v>
      </c>
      <c r="AB2624" t="e">
        <f t="shared" si="1870"/>
        <v>#VALUE!</v>
      </c>
      <c r="AC2624" t="e">
        <f t="shared" si="1871"/>
        <v>#VALUE!</v>
      </c>
      <c r="AD2624" t="e">
        <f t="shared" si="1872"/>
        <v>#VALUE!</v>
      </c>
      <c r="AE2624" t="e">
        <f t="shared" si="1873"/>
        <v>#VALUE!</v>
      </c>
      <c r="AF2624" t="e">
        <f t="shared" si="1874"/>
        <v>#VALUE!</v>
      </c>
      <c r="AG2624" t="e">
        <f t="shared" si="1875"/>
        <v>#VALUE!</v>
      </c>
      <c r="AH2624" t="e">
        <f t="shared" si="1876"/>
        <v>#VALUE!</v>
      </c>
      <c r="BJ2624">
        <f t="shared" si="1854"/>
        <v>0</v>
      </c>
    </row>
    <row r="2625" spans="11:62" x14ac:dyDescent="0.2">
      <c r="K2625">
        <f>WeedDataInput!F2623</f>
        <v>0</v>
      </c>
      <c r="L2625">
        <f>WeedDataInput!G2623</f>
        <v>0</v>
      </c>
      <c r="M2625" s="10" t="str">
        <f t="shared" si="1855"/>
        <v>;0</v>
      </c>
      <c r="N2625" t="str">
        <f t="shared" si="1856"/>
        <v>;0</v>
      </c>
      <c r="O2625" t="str">
        <f t="shared" si="1857"/>
        <v>0</v>
      </c>
      <c r="P2625">
        <f t="shared" si="1858"/>
        <v>0</v>
      </c>
      <c r="Q2625">
        <f t="shared" si="1859"/>
        <v>0</v>
      </c>
      <c r="R2625">
        <f t="shared" si="1860"/>
        <v>0</v>
      </c>
      <c r="S2625">
        <f t="shared" si="1861"/>
        <v>0</v>
      </c>
      <c r="T2625">
        <f t="shared" si="1862"/>
        <v>0</v>
      </c>
      <c r="U2625">
        <f t="shared" si="1863"/>
        <v>0</v>
      </c>
      <c r="V2625">
        <f t="shared" si="1864"/>
        <v>0</v>
      </c>
      <c r="W2625">
        <f t="shared" si="1865"/>
        <v>0</v>
      </c>
      <c r="X2625">
        <f t="shared" si="1866"/>
        <v>0</v>
      </c>
      <c r="Y2625" s="10" t="e">
        <f t="shared" si="1867"/>
        <v>#VALUE!</v>
      </c>
      <c r="Z2625" t="e">
        <f t="shared" si="1868"/>
        <v>#VALUE!</v>
      </c>
      <c r="AA2625" t="e">
        <f t="shared" si="1869"/>
        <v>#VALUE!</v>
      </c>
      <c r="AB2625" t="e">
        <f t="shared" si="1870"/>
        <v>#VALUE!</v>
      </c>
      <c r="AC2625" t="e">
        <f t="shared" si="1871"/>
        <v>#VALUE!</v>
      </c>
      <c r="AD2625" t="e">
        <f t="shared" si="1872"/>
        <v>#VALUE!</v>
      </c>
      <c r="AE2625" t="e">
        <f t="shared" si="1873"/>
        <v>#VALUE!</v>
      </c>
      <c r="AF2625" t="e">
        <f t="shared" si="1874"/>
        <v>#VALUE!</v>
      </c>
      <c r="AG2625" t="e">
        <f t="shared" si="1875"/>
        <v>#VALUE!</v>
      </c>
      <c r="AH2625" t="e">
        <f t="shared" si="1876"/>
        <v>#VALUE!</v>
      </c>
      <c r="BJ2625">
        <f t="shared" si="1854"/>
        <v>0</v>
      </c>
    </row>
    <row r="2626" spans="11:62" x14ac:dyDescent="0.2">
      <c r="K2626">
        <f>WeedDataInput!F2624</f>
        <v>0</v>
      </c>
      <c r="L2626">
        <f>WeedDataInput!G2624</f>
        <v>0</v>
      </c>
      <c r="M2626" s="10" t="str">
        <f t="shared" si="1855"/>
        <v>;0</v>
      </c>
      <c r="N2626" t="str">
        <f t="shared" si="1856"/>
        <v>;0</v>
      </c>
      <c r="O2626" t="str">
        <f t="shared" si="1857"/>
        <v>0</v>
      </c>
      <c r="P2626">
        <f t="shared" si="1858"/>
        <v>0</v>
      </c>
      <c r="Q2626">
        <f t="shared" si="1859"/>
        <v>0</v>
      </c>
      <c r="R2626">
        <f t="shared" si="1860"/>
        <v>0</v>
      </c>
      <c r="S2626">
        <f t="shared" si="1861"/>
        <v>0</v>
      </c>
      <c r="T2626">
        <f t="shared" si="1862"/>
        <v>0</v>
      </c>
      <c r="U2626">
        <f t="shared" si="1863"/>
        <v>0</v>
      </c>
      <c r="V2626">
        <f t="shared" si="1864"/>
        <v>0</v>
      </c>
      <c r="W2626">
        <f t="shared" si="1865"/>
        <v>0</v>
      </c>
      <c r="X2626">
        <f t="shared" si="1866"/>
        <v>0</v>
      </c>
      <c r="Y2626" s="10" t="e">
        <f t="shared" si="1867"/>
        <v>#VALUE!</v>
      </c>
      <c r="Z2626" t="e">
        <f t="shared" si="1868"/>
        <v>#VALUE!</v>
      </c>
      <c r="AA2626" t="e">
        <f t="shared" si="1869"/>
        <v>#VALUE!</v>
      </c>
      <c r="AB2626" t="e">
        <f t="shared" si="1870"/>
        <v>#VALUE!</v>
      </c>
      <c r="AC2626" t="e">
        <f t="shared" si="1871"/>
        <v>#VALUE!</v>
      </c>
      <c r="AD2626" t="e">
        <f t="shared" si="1872"/>
        <v>#VALUE!</v>
      </c>
      <c r="AE2626" t="e">
        <f t="shared" si="1873"/>
        <v>#VALUE!</v>
      </c>
      <c r="AF2626" t="e">
        <f t="shared" si="1874"/>
        <v>#VALUE!</v>
      </c>
      <c r="AG2626" t="e">
        <f t="shared" si="1875"/>
        <v>#VALUE!</v>
      </c>
      <c r="AH2626" t="e">
        <f t="shared" si="1876"/>
        <v>#VALUE!</v>
      </c>
      <c r="BJ2626">
        <f t="shared" si="1854"/>
        <v>0</v>
      </c>
    </row>
    <row r="2627" spans="11:62" x14ac:dyDescent="0.2">
      <c r="K2627">
        <f>WeedDataInput!F2625</f>
        <v>0</v>
      </c>
      <c r="L2627">
        <f>WeedDataInput!G2625</f>
        <v>0</v>
      </c>
      <c r="M2627" s="10" t="str">
        <f t="shared" si="1855"/>
        <v>;0</v>
      </c>
      <c r="N2627" t="str">
        <f t="shared" si="1856"/>
        <v>;0</v>
      </c>
      <c r="O2627" t="str">
        <f t="shared" si="1857"/>
        <v>0</v>
      </c>
      <c r="P2627">
        <f t="shared" si="1858"/>
        <v>0</v>
      </c>
      <c r="Q2627">
        <f t="shared" si="1859"/>
        <v>0</v>
      </c>
      <c r="R2627">
        <f t="shared" si="1860"/>
        <v>0</v>
      </c>
      <c r="S2627">
        <f t="shared" si="1861"/>
        <v>0</v>
      </c>
      <c r="T2627">
        <f t="shared" si="1862"/>
        <v>0</v>
      </c>
      <c r="U2627">
        <f t="shared" si="1863"/>
        <v>0</v>
      </c>
      <c r="V2627">
        <f t="shared" si="1864"/>
        <v>0</v>
      </c>
      <c r="W2627">
        <f t="shared" si="1865"/>
        <v>0</v>
      </c>
      <c r="X2627">
        <f t="shared" si="1866"/>
        <v>0</v>
      </c>
      <c r="Y2627" s="10" t="e">
        <f t="shared" si="1867"/>
        <v>#VALUE!</v>
      </c>
      <c r="Z2627" t="e">
        <f t="shared" si="1868"/>
        <v>#VALUE!</v>
      </c>
      <c r="AA2627" t="e">
        <f t="shared" si="1869"/>
        <v>#VALUE!</v>
      </c>
      <c r="AB2627" t="e">
        <f t="shared" si="1870"/>
        <v>#VALUE!</v>
      </c>
      <c r="AC2627" t="e">
        <f t="shared" si="1871"/>
        <v>#VALUE!</v>
      </c>
      <c r="AD2627" t="e">
        <f t="shared" si="1872"/>
        <v>#VALUE!</v>
      </c>
      <c r="AE2627" t="e">
        <f t="shared" si="1873"/>
        <v>#VALUE!</v>
      </c>
      <c r="AF2627" t="e">
        <f t="shared" si="1874"/>
        <v>#VALUE!</v>
      </c>
      <c r="AG2627" t="e">
        <f t="shared" si="1875"/>
        <v>#VALUE!</v>
      </c>
      <c r="AH2627" t="e">
        <f t="shared" si="1876"/>
        <v>#VALUE!</v>
      </c>
      <c r="BJ2627">
        <f t="shared" si="1854"/>
        <v>0</v>
      </c>
    </row>
    <row r="2628" spans="11:62" x14ac:dyDescent="0.2">
      <c r="K2628">
        <f>WeedDataInput!F2626</f>
        <v>0</v>
      </c>
      <c r="L2628">
        <f>WeedDataInput!G2626</f>
        <v>0</v>
      </c>
      <c r="M2628" s="10" t="str">
        <f t="shared" si="1855"/>
        <v>;0</v>
      </c>
      <c r="N2628" t="str">
        <f t="shared" si="1856"/>
        <v>;0</v>
      </c>
      <c r="O2628" t="str">
        <f t="shared" si="1857"/>
        <v>0</v>
      </c>
      <c r="P2628">
        <f t="shared" si="1858"/>
        <v>0</v>
      </c>
      <c r="Q2628">
        <f t="shared" si="1859"/>
        <v>0</v>
      </c>
      <c r="R2628">
        <f t="shared" si="1860"/>
        <v>0</v>
      </c>
      <c r="S2628">
        <f t="shared" si="1861"/>
        <v>0</v>
      </c>
      <c r="T2628">
        <f t="shared" si="1862"/>
        <v>0</v>
      </c>
      <c r="U2628">
        <f t="shared" si="1863"/>
        <v>0</v>
      </c>
      <c r="V2628">
        <f t="shared" si="1864"/>
        <v>0</v>
      </c>
      <c r="W2628">
        <f t="shared" si="1865"/>
        <v>0</v>
      </c>
      <c r="X2628">
        <f t="shared" si="1866"/>
        <v>0</v>
      </c>
      <c r="Y2628" s="10" t="e">
        <f t="shared" si="1867"/>
        <v>#VALUE!</v>
      </c>
      <c r="Z2628" t="e">
        <f t="shared" si="1868"/>
        <v>#VALUE!</v>
      </c>
      <c r="AA2628" t="e">
        <f t="shared" si="1869"/>
        <v>#VALUE!</v>
      </c>
      <c r="AB2628" t="e">
        <f t="shared" si="1870"/>
        <v>#VALUE!</v>
      </c>
      <c r="AC2628" t="e">
        <f t="shared" si="1871"/>
        <v>#VALUE!</v>
      </c>
      <c r="AD2628" t="e">
        <f t="shared" si="1872"/>
        <v>#VALUE!</v>
      </c>
      <c r="AE2628" t="e">
        <f t="shared" si="1873"/>
        <v>#VALUE!</v>
      </c>
      <c r="AF2628" t="e">
        <f t="shared" si="1874"/>
        <v>#VALUE!</v>
      </c>
      <c r="AG2628" t="e">
        <f t="shared" si="1875"/>
        <v>#VALUE!</v>
      </c>
      <c r="AH2628" t="e">
        <f t="shared" si="1876"/>
        <v>#VALUE!</v>
      </c>
      <c r="BJ2628">
        <f t="shared" si="1854"/>
        <v>0</v>
      </c>
    </row>
    <row r="2629" spans="11:62" x14ac:dyDescent="0.2">
      <c r="K2629">
        <f>WeedDataInput!F2627</f>
        <v>0</v>
      </c>
      <c r="L2629">
        <f>WeedDataInput!G2627</f>
        <v>0</v>
      </c>
      <c r="M2629" s="10" t="str">
        <f t="shared" si="1855"/>
        <v>;0</v>
      </c>
      <c r="N2629" t="str">
        <f t="shared" si="1856"/>
        <v>;0</v>
      </c>
      <c r="O2629" t="str">
        <f t="shared" si="1857"/>
        <v>0</v>
      </c>
      <c r="P2629">
        <f t="shared" si="1858"/>
        <v>0</v>
      </c>
      <c r="Q2629">
        <f t="shared" si="1859"/>
        <v>0</v>
      </c>
      <c r="R2629">
        <f t="shared" si="1860"/>
        <v>0</v>
      </c>
      <c r="S2629">
        <f t="shared" si="1861"/>
        <v>0</v>
      </c>
      <c r="T2629">
        <f t="shared" si="1862"/>
        <v>0</v>
      </c>
      <c r="U2629">
        <f t="shared" si="1863"/>
        <v>0</v>
      </c>
      <c r="V2629">
        <f t="shared" si="1864"/>
        <v>0</v>
      </c>
      <c r="W2629">
        <f t="shared" si="1865"/>
        <v>0</v>
      </c>
      <c r="X2629">
        <f t="shared" si="1866"/>
        <v>0</v>
      </c>
      <c r="Y2629" s="10" t="e">
        <f t="shared" si="1867"/>
        <v>#VALUE!</v>
      </c>
      <c r="Z2629" t="e">
        <f t="shared" si="1868"/>
        <v>#VALUE!</v>
      </c>
      <c r="AA2629" t="e">
        <f t="shared" si="1869"/>
        <v>#VALUE!</v>
      </c>
      <c r="AB2629" t="e">
        <f t="shared" si="1870"/>
        <v>#VALUE!</v>
      </c>
      <c r="AC2629" t="e">
        <f t="shared" si="1871"/>
        <v>#VALUE!</v>
      </c>
      <c r="AD2629" t="e">
        <f t="shared" si="1872"/>
        <v>#VALUE!</v>
      </c>
      <c r="AE2629" t="e">
        <f t="shared" si="1873"/>
        <v>#VALUE!</v>
      </c>
      <c r="AF2629" t="e">
        <f t="shared" si="1874"/>
        <v>#VALUE!</v>
      </c>
      <c r="AG2629" t="e">
        <f t="shared" si="1875"/>
        <v>#VALUE!</v>
      </c>
      <c r="AH2629" t="e">
        <f t="shared" si="1876"/>
        <v>#VALUE!</v>
      </c>
      <c r="BJ2629">
        <f t="shared" si="1854"/>
        <v>0</v>
      </c>
    </row>
    <row r="2630" spans="11:62" x14ac:dyDescent="0.2">
      <c r="K2630">
        <f>WeedDataInput!F2628</f>
        <v>0</v>
      </c>
      <c r="L2630">
        <f>WeedDataInput!G2628</f>
        <v>0</v>
      </c>
      <c r="M2630" s="10" t="str">
        <f t="shared" si="1855"/>
        <v>;0</v>
      </c>
      <c r="N2630" t="str">
        <f t="shared" si="1856"/>
        <v>;0</v>
      </c>
      <c r="O2630" t="str">
        <f t="shared" si="1857"/>
        <v>0</v>
      </c>
      <c r="P2630">
        <f t="shared" si="1858"/>
        <v>0</v>
      </c>
      <c r="Q2630">
        <f t="shared" si="1859"/>
        <v>0</v>
      </c>
      <c r="R2630">
        <f t="shared" si="1860"/>
        <v>0</v>
      </c>
      <c r="S2630">
        <f t="shared" si="1861"/>
        <v>0</v>
      </c>
      <c r="T2630">
        <f t="shared" si="1862"/>
        <v>0</v>
      </c>
      <c r="U2630">
        <f t="shared" si="1863"/>
        <v>0</v>
      </c>
      <c r="V2630">
        <f t="shared" si="1864"/>
        <v>0</v>
      </c>
      <c r="W2630">
        <f t="shared" si="1865"/>
        <v>0</v>
      </c>
      <c r="X2630">
        <f t="shared" si="1866"/>
        <v>0</v>
      </c>
      <c r="Y2630" s="10" t="e">
        <f t="shared" si="1867"/>
        <v>#VALUE!</v>
      </c>
      <c r="Z2630" t="e">
        <f t="shared" si="1868"/>
        <v>#VALUE!</v>
      </c>
      <c r="AA2630" t="e">
        <f t="shared" si="1869"/>
        <v>#VALUE!</v>
      </c>
      <c r="AB2630" t="e">
        <f t="shared" si="1870"/>
        <v>#VALUE!</v>
      </c>
      <c r="AC2630" t="e">
        <f t="shared" si="1871"/>
        <v>#VALUE!</v>
      </c>
      <c r="AD2630" t="e">
        <f t="shared" si="1872"/>
        <v>#VALUE!</v>
      </c>
      <c r="AE2630" t="e">
        <f t="shared" si="1873"/>
        <v>#VALUE!</v>
      </c>
      <c r="AF2630" t="e">
        <f t="shared" si="1874"/>
        <v>#VALUE!</v>
      </c>
      <c r="AG2630" t="e">
        <f t="shared" si="1875"/>
        <v>#VALUE!</v>
      </c>
      <c r="AH2630" t="e">
        <f t="shared" si="1876"/>
        <v>#VALUE!</v>
      </c>
      <c r="BJ2630">
        <f t="shared" si="1854"/>
        <v>0</v>
      </c>
    </row>
    <row r="2631" spans="11:62" x14ac:dyDescent="0.2">
      <c r="K2631">
        <f>WeedDataInput!F2629</f>
        <v>0</v>
      </c>
      <c r="L2631">
        <f>WeedDataInput!G2629</f>
        <v>0</v>
      </c>
      <c r="M2631" s="10" t="str">
        <f t="shared" si="1855"/>
        <v>;0</v>
      </c>
      <c r="N2631" t="str">
        <f t="shared" si="1856"/>
        <v>;0</v>
      </c>
      <c r="O2631" t="str">
        <f t="shared" si="1857"/>
        <v>0</v>
      </c>
      <c r="P2631">
        <f t="shared" si="1858"/>
        <v>0</v>
      </c>
      <c r="Q2631">
        <f t="shared" si="1859"/>
        <v>0</v>
      </c>
      <c r="R2631">
        <f t="shared" si="1860"/>
        <v>0</v>
      </c>
      <c r="S2631">
        <f t="shared" si="1861"/>
        <v>0</v>
      </c>
      <c r="T2631">
        <f t="shared" si="1862"/>
        <v>0</v>
      </c>
      <c r="U2631">
        <f t="shared" si="1863"/>
        <v>0</v>
      </c>
      <c r="V2631">
        <f t="shared" si="1864"/>
        <v>0</v>
      </c>
      <c r="W2631">
        <f t="shared" si="1865"/>
        <v>0</v>
      </c>
      <c r="X2631">
        <f t="shared" si="1866"/>
        <v>0</v>
      </c>
      <c r="Y2631" s="10" t="e">
        <f t="shared" si="1867"/>
        <v>#VALUE!</v>
      </c>
      <c r="Z2631" t="e">
        <f t="shared" si="1868"/>
        <v>#VALUE!</v>
      </c>
      <c r="AA2631" t="e">
        <f t="shared" si="1869"/>
        <v>#VALUE!</v>
      </c>
      <c r="AB2631" t="e">
        <f t="shared" si="1870"/>
        <v>#VALUE!</v>
      </c>
      <c r="AC2631" t="e">
        <f t="shared" si="1871"/>
        <v>#VALUE!</v>
      </c>
      <c r="AD2631" t="e">
        <f t="shared" si="1872"/>
        <v>#VALUE!</v>
      </c>
      <c r="AE2631" t="e">
        <f t="shared" si="1873"/>
        <v>#VALUE!</v>
      </c>
      <c r="AF2631" t="e">
        <f t="shared" si="1874"/>
        <v>#VALUE!</v>
      </c>
      <c r="AG2631" t="e">
        <f t="shared" si="1875"/>
        <v>#VALUE!</v>
      </c>
      <c r="AH2631" t="e">
        <f t="shared" si="1876"/>
        <v>#VALUE!</v>
      </c>
      <c r="BJ2631">
        <f t="shared" ref="BJ2631:BJ2694" si="1877">LEN(O2631) - LEN(SUBSTITUTE(O2631, ";", ""))</f>
        <v>0</v>
      </c>
    </row>
    <row r="2632" spans="11:62" x14ac:dyDescent="0.2">
      <c r="K2632">
        <f>WeedDataInput!F2630</f>
        <v>0</v>
      </c>
      <c r="L2632">
        <f>WeedDataInput!G2630</f>
        <v>0</v>
      </c>
      <c r="M2632" s="10" t="str">
        <f t="shared" si="1855"/>
        <v>;0</v>
      </c>
      <c r="N2632" t="str">
        <f t="shared" si="1856"/>
        <v>;0</v>
      </c>
      <c r="O2632" t="str">
        <f t="shared" si="1857"/>
        <v>0</v>
      </c>
      <c r="P2632">
        <f t="shared" si="1858"/>
        <v>0</v>
      </c>
      <c r="Q2632">
        <f t="shared" si="1859"/>
        <v>0</v>
      </c>
      <c r="R2632">
        <f t="shared" si="1860"/>
        <v>0</v>
      </c>
      <c r="S2632">
        <f t="shared" si="1861"/>
        <v>0</v>
      </c>
      <c r="T2632">
        <f t="shared" si="1862"/>
        <v>0</v>
      </c>
      <c r="U2632">
        <f t="shared" si="1863"/>
        <v>0</v>
      </c>
      <c r="V2632">
        <f t="shared" si="1864"/>
        <v>0</v>
      </c>
      <c r="W2632">
        <f t="shared" si="1865"/>
        <v>0</v>
      </c>
      <c r="X2632">
        <f t="shared" si="1866"/>
        <v>0</v>
      </c>
      <c r="Y2632" s="10" t="e">
        <f t="shared" si="1867"/>
        <v>#VALUE!</v>
      </c>
      <c r="Z2632" t="e">
        <f t="shared" si="1868"/>
        <v>#VALUE!</v>
      </c>
      <c r="AA2632" t="e">
        <f t="shared" si="1869"/>
        <v>#VALUE!</v>
      </c>
      <c r="AB2632" t="e">
        <f t="shared" si="1870"/>
        <v>#VALUE!</v>
      </c>
      <c r="AC2632" t="e">
        <f t="shared" si="1871"/>
        <v>#VALUE!</v>
      </c>
      <c r="AD2632" t="e">
        <f t="shared" si="1872"/>
        <v>#VALUE!</v>
      </c>
      <c r="AE2632" t="e">
        <f t="shared" si="1873"/>
        <v>#VALUE!</v>
      </c>
      <c r="AF2632" t="e">
        <f t="shared" si="1874"/>
        <v>#VALUE!</v>
      </c>
      <c r="AG2632" t="e">
        <f t="shared" si="1875"/>
        <v>#VALUE!</v>
      </c>
      <c r="AH2632" t="e">
        <f t="shared" si="1876"/>
        <v>#VALUE!</v>
      </c>
      <c r="BJ2632">
        <f t="shared" si="1877"/>
        <v>0</v>
      </c>
    </row>
    <row r="2633" spans="11:62" x14ac:dyDescent="0.2">
      <c r="K2633">
        <f>WeedDataInput!F2631</f>
        <v>0</v>
      </c>
      <c r="L2633">
        <f>WeedDataInput!G2631</f>
        <v>0</v>
      </c>
      <c r="M2633" s="10" t="str">
        <f t="shared" si="1855"/>
        <v>;0</v>
      </c>
      <c r="N2633" t="str">
        <f t="shared" si="1856"/>
        <v>;0</v>
      </c>
      <c r="O2633" t="str">
        <f t="shared" si="1857"/>
        <v>0</v>
      </c>
      <c r="P2633">
        <f t="shared" si="1858"/>
        <v>0</v>
      </c>
      <c r="Q2633">
        <f t="shared" si="1859"/>
        <v>0</v>
      </c>
      <c r="R2633">
        <f t="shared" si="1860"/>
        <v>0</v>
      </c>
      <c r="S2633">
        <f t="shared" si="1861"/>
        <v>0</v>
      </c>
      <c r="T2633">
        <f t="shared" si="1862"/>
        <v>0</v>
      </c>
      <c r="U2633">
        <f t="shared" si="1863"/>
        <v>0</v>
      </c>
      <c r="V2633">
        <f t="shared" si="1864"/>
        <v>0</v>
      </c>
      <c r="W2633">
        <f t="shared" si="1865"/>
        <v>0</v>
      </c>
      <c r="X2633">
        <f t="shared" si="1866"/>
        <v>0</v>
      </c>
      <c r="Y2633" s="10" t="e">
        <f t="shared" si="1867"/>
        <v>#VALUE!</v>
      </c>
      <c r="Z2633" t="e">
        <f t="shared" si="1868"/>
        <v>#VALUE!</v>
      </c>
      <c r="AA2633" t="e">
        <f t="shared" si="1869"/>
        <v>#VALUE!</v>
      </c>
      <c r="AB2633" t="e">
        <f t="shared" si="1870"/>
        <v>#VALUE!</v>
      </c>
      <c r="AC2633" t="e">
        <f t="shared" si="1871"/>
        <v>#VALUE!</v>
      </c>
      <c r="AD2633" t="e">
        <f t="shared" si="1872"/>
        <v>#VALUE!</v>
      </c>
      <c r="AE2633" t="e">
        <f t="shared" si="1873"/>
        <v>#VALUE!</v>
      </c>
      <c r="AF2633" t="e">
        <f t="shared" si="1874"/>
        <v>#VALUE!</v>
      </c>
      <c r="AG2633" t="e">
        <f t="shared" si="1875"/>
        <v>#VALUE!</v>
      </c>
      <c r="AH2633" t="e">
        <f t="shared" si="1876"/>
        <v>#VALUE!</v>
      </c>
      <c r="BJ2633">
        <f t="shared" si="1877"/>
        <v>0</v>
      </c>
    </row>
    <row r="2634" spans="11:62" x14ac:dyDescent="0.2">
      <c r="K2634">
        <f>WeedDataInput!F2632</f>
        <v>0</v>
      </c>
      <c r="L2634">
        <f>WeedDataInput!G2632</f>
        <v>0</v>
      </c>
      <c r="M2634" s="10" t="str">
        <f t="shared" si="1855"/>
        <v>;0</v>
      </c>
      <c r="N2634" t="str">
        <f t="shared" si="1856"/>
        <v>;0</v>
      </c>
      <c r="O2634" t="str">
        <f t="shared" si="1857"/>
        <v>0</v>
      </c>
      <c r="P2634">
        <f t="shared" si="1858"/>
        <v>0</v>
      </c>
      <c r="Q2634">
        <f t="shared" si="1859"/>
        <v>0</v>
      </c>
      <c r="R2634">
        <f t="shared" si="1860"/>
        <v>0</v>
      </c>
      <c r="S2634">
        <f t="shared" si="1861"/>
        <v>0</v>
      </c>
      <c r="T2634">
        <f t="shared" si="1862"/>
        <v>0</v>
      </c>
      <c r="U2634">
        <f t="shared" si="1863"/>
        <v>0</v>
      </c>
      <c r="V2634">
        <f t="shared" si="1864"/>
        <v>0</v>
      </c>
      <c r="W2634">
        <f t="shared" si="1865"/>
        <v>0</v>
      </c>
      <c r="X2634">
        <f t="shared" si="1866"/>
        <v>0</v>
      </c>
      <c r="Y2634" s="10" t="e">
        <f t="shared" si="1867"/>
        <v>#VALUE!</v>
      </c>
      <c r="Z2634" t="e">
        <f t="shared" si="1868"/>
        <v>#VALUE!</v>
      </c>
      <c r="AA2634" t="e">
        <f t="shared" si="1869"/>
        <v>#VALUE!</v>
      </c>
      <c r="AB2634" t="e">
        <f t="shared" si="1870"/>
        <v>#VALUE!</v>
      </c>
      <c r="AC2634" t="e">
        <f t="shared" si="1871"/>
        <v>#VALUE!</v>
      </c>
      <c r="AD2634" t="e">
        <f t="shared" si="1872"/>
        <v>#VALUE!</v>
      </c>
      <c r="AE2634" t="e">
        <f t="shared" si="1873"/>
        <v>#VALUE!</v>
      </c>
      <c r="AF2634" t="e">
        <f t="shared" si="1874"/>
        <v>#VALUE!</v>
      </c>
      <c r="AG2634" t="e">
        <f t="shared" si="1875"/>
        <v>#VALUE!</v>
      </c>
      <c r="AH2634" t="e">
        <f t="shared" si="1876"/>
        <v>#VALUE!</v>
      </c>
      <c r="BJ2634">
        <f t="shared" si="1877"/>
        <v>0</v>
      </c>
    </row>
    <row r="2635" spans="11:62" x14ac:dyDescent="0.2">
      <c r="K2635">
        <f>WeedDataInput!F2633</f>
        <v>0</v>
      </c>
      <c r="L2635">
        <f>WeedDataInput!G2633</f>
        <v>0</v>
      </c>
      <c r="M2635" s="10" t="str">
        <f t="shared" si="1855"/>
        <v>;0</v>
      </c>
      <c r="N2635" t="str">
        <f t="shared" si="1856"/>
        <v>;0</v>
      </c>
      <c r="O2635" t="str">
        <f t="shared" si="1857"/>
        <v>0</v>
      </c>
      <c r="P2635">
        <f t="shared" si="1858"/>
        <v>0</v>
      </c>
      <c r="Q2635">
        <f t="shared" si="1859"/>
        <v>0</v>
      </c>
      <c r="R2635">
        <f t="shared" si="1860"/>
        <v>0</v>
      </c>
      <c r="S2635">
        <f t="shared" si="1861"/>
        <v>0</v>
      </c>
      <c r="T2635">
        <f t="shared" si="1862"/>
        <v>0</v>
      </c>
      <c r="U2635">
        <f t="shared" si="1863"/>
        <v>0</v>
      </c>
      <c r="V2635">
        <f t="shared" si="1864"/>
        <v>0</v>
      </c>
      <c r="W2635">
        <f t="shared" si="1865"/>
        <v>0</v>
      </c>
      <c r="X2635">
        <f t="shared" si="1866"/>
        <v>0</v>
      </c>
      <c r="Y2635" s="10" t="e">
        <f t="shared" si="1867"/>
        <v>#VALUE!</v>
      </c>
      <c r="Z2635" t="e">
        <f t="shared" si="1868"/>
        <v>#VALUE!</v>
      </c>
      <c r="AA2635" t="e">
        <f t="shared" si="1869"/>
        <v>#VALUE!</v>
      </c>
      <c r="AB2635" t="e">
        <f t="shared" si="1870"/>
        <v>#VALUE!</v>
      </c>
      <c r="AC2635" t="e">
        <f t="shared" si="1871"/>
        <v>#VALUE!</v>
      </c>
      <c r="AD2635" t="e">
        <f t="shared" si="1872"/>
        <v>#VALUE!</v>
      </c>
      <c r="AE2635" t="e">
        <f t="shared" si="1873"/>
        <v>#VALUE!</v>
      </c>
      <c r="AF2635" t="e">
        <f t="shared" si="1874"/>
        <v>#VALUE!</v>
      </c>
      <c r="AG2635" t="e">
        <f t="shared" si="1875"/>
        <v>#VALUE!</v>
      </c>
      <c r="AH2635" t="e">
        <f t="shared" si="1876"/>
        <v>#VALUE!</v>
      </c>
      <c r="BJ2635">
        <f t="shared" si="1877"/>
        <v>0</v>
      </c>
    </row>
    <row r="2636" spans="11:62" x14ac:dyDescent="0.2">
      <c r="K2636">
        <f>WeedDataInput!F2634</f>
        <v>0</v>
      </c>
      <c r="L2636">
        <f>WeedDataInput!G2634</f>
        <v>0</v>
      </c>
      <c r="M2636" s="10" t="str">
        <f t="shared" si="1855"/>
        <v>;0</v>
      </c>
      <c r="N2636" t="str">
        <f t="shared" si="1856"/>
        <v>;0</v>
      </c>
      <c r="O2636" t="str">
        <f t="shared" si="1857"/>
        <v>0</v>
      </c>
      <c r="P2636">
        <f t="shared" si="1858"/>
        <v>0</v>
      </c>
      <c r="Q2636">
        <f t="shared" si="1859"/>
        <v>0</v>
      </c>
      <c r="R2636">
        <f t="shared" si="1860"/>
        <v>0</v>
      </c>
      <c r="S2636">
        <f t="shared" si="1861"/>
        <v>0</v>
      </c>
      <c r="T2636">
        <f t="shared" si="1862"/>
        <v>0</v>
      </c>
      <c r="U2636">
        <f t="shared" si="1863"/>
        <v>0</v>
      </c>
      <c r="V2636">
        <f t="shared" si="1864"/>
        <v>0</v>
      </c>
      <c r="W2636">
        <f t="shared" si="1865"/>
        <v>0</v>
      </c>
      <c r="X2636">
        <f t="shared" si="1866"/>
        <v>0</v>
      </c>
      <c r="Y2636" s="10" t="e">
        <f t="shared" si="1867"/>
        <v>#VALUE!</v>
      </c>
      <c r="Z2636" t="e">
        <f t="shared" si="1868"/>
        <v>#VALUE!</v>
      </c>
      <c r="AA2636" t="e">
        <f t="shared" si="1869"/>
        <v>#VALUE!</v>
      </c>
      <c r="AB2636" t="e">
        <f t="shared" si="1870"/>
        <v>#VALUE!</v>
      </c>
      <c r="AC2636" t="e">
        <f t="shared" si="1871"/>
        <v>#VALUE!</v>
      </c>
      <c r="AD2636" t="e">
        <f t="shared" si="1872"/>
        <v>#VALUE!</v>
      </c>
      <c r="AE2636" t="e">
        <f t="shared" si="1873"/>
        <v>#VALUE!</v>
      </c>
      <c r="AF2636" t="e">
        <f t="shared" si="1874"/>
        <v>#VALUE!</v>
      </c>
      <c r="AG2636" t="e">
        <f t="shared" si="1875"/>
        <v>#VALUE!</v>
      </c>
      <c r="AH2636" t="e">
        <f t="shared" si="1876"/>
        <v>#VALUE!</v>
      </c>
      <c r="BJ2636">
        <f t="shared" si="1877"/>
        <v>0</v>
      </c>
    </row>
    <row r="2637" spans="11:62" x14ac:dyDescent="0.2">
      <c r="K2637">
        <f>WeedDataInput!F2635</f>
        <v>0</v>
      </c>
      <c r="L2637">
        <f>WeedDataInput!G2635</f>
        <v>0</v>
      </c>
      <c r="M2637" s="10" t="str">
        <f t="shared" si="1855"/>
        <v>;0</v>
      </c>
      <c r="N2637" t="str">
        <f t="shared" si="1856"/>
        <v>;0</v>
      </c>
      <c r="O2637" t="str">
        <f t="shared" si="1857"/>
        <v>0</v>
      </c>
      <c r="P2637">
        <f t="shared" si="1858"/>
        <v>0</v>
      </c>
      <c r="Q2637">
        <f t="shared" si="1859"/>
        <v>0</v>
      </c>
      <c r="R2637">
        <f t="shared" si="1860"/>
        <v>0</v>
      </c>
      <c r="S2637">
        <f t="shared" si="1861"/>
        <v>0</v>
      </c>
      <c r="T2637">
        <f t="shared" si="1862"/>
        <v>0</v>
      </c>
      <c r="U2637">
        <f t="shared" si="1863"/>
        <v>0</v>
      </c>
      <c r="V2637">
        <f t="shared" si="1864"/>
        <v>0</v>
      </c>
      <c r="W2637">
        <f t="shared" si="1865"/>
        <v>0</v>
      </c>
      <c r="X2637">
        <f t="shared" si="1866"/>
        <v>0</v>
      </c>
      <c r="Y2637" s="10" t="e">
        <f t="shared" si="1867"/>
        <v>#VALUE!</v>
      </c>
      <c r="Z2637" t="e">
        <f t="shared" si="1868"/>
        <v>#VALUE!</v>
      </c>
      <c r="AA2637" t="e">
        <f t="shared" si="1869"/>
        <v>#VALUE!</v>
      </c>
      <c r="AB2637" t="e">
        <f t="shared" si="1870"/>
        <v>#VALUE!</v>
      </c>
      <c r="AC2637" t="e">
        <f t="shared" si="1871"/>
        <v>#VALUE!</v>
      </c>
      <c r="AD2637" t="e">
        <f t="shared" si="1872"/>
        <v>#VALUE!</v>
      </c>
      <c r="AE2637" t="e">
        <f t="shared" si="1873"/>
        <v>#VALUE!</v>
      </c>
      <c r="AF2637" t="e">
        <f t="shared" si="1874"/>
        <v>#VALUE!</v>
      </c>
      <c r="AG2637" t="e">
        <f t="shared" si="1875"/>
        <v>#VALUE!</v>
      </c>
      <c r="AH2637" t="e">
        <f t="shared" si="1876"/>
        <v>#VALUE!</v>
      </c>
      <c r="BJ2637">
        <f t="shared" si="1877"/>
        <v>0</v>
      </c>
    </row>
    <row r="2638" spans="11:62" x14ac:dyDescent="0.2">
      <c r="K2638">
        <f>WeedDataInput!F2636</f>
        <v>0</v>
      </c>
      <c r="L2638">
        <f>WeedDataInput!G2636</f>
        <v>0</v>
      </c>
      <c r="M2638" s="10" t="str">
        <f t="shared" si="1855"/>
        <v>;0</v>
      </c>
      <c r="N2638" t="str">
        <f t="shared" si="1856"/>
        <v>;0</v>
      </c>
      <c r="O2638" t="str">
        <f t="shared" si="1857"/>
        <v>0</v>
      </c>
      <c r="P2638">
        <f t="shared" si="1858"/>
        <v>0</v>
      </c>
      <c r="Q2638">
        <f t="shared" si="1859"/>
        <v>0</v>
      </c>
      <c r="R2638">
        <f t="shared" si="1860"/>
        <v>0</v>
      </c>
      <c r="S2638">
        <f t="shared" si="1861"/>
        <v>0</v>
      </c>
      <c r="T2638">
        <f t="shared" si="1862"/>
        <v>0</v>
      </c>
      <c r="U2638">
        <f t="shared" si="1863"/>
        <v>0</v>
      </c>
      <c r="V2638">
        <f t="shared" si="1864"/>
        <v>0</v>
      </c>
      <c r="W2638">
        <f t="shared" si="1865"/>
        <v>0</v>
      </c>
      <c r="X2638">
        <f t="shared" si="1866"/>
        <v>0</v>
      </c>
      <c r="Y2638" s="10" t="e">
        <f t="shared" si="1867"/>
        <v>#VALUE!</v>
      </c>
      <c r="Z2638" t="e">
        <f t="shared" si="1868"/>
        <v>#VALUE!</v>
      </c>
      <c r="AA2638" t="e">
        <f t="shared" si="1869"/>
        <v>#VALUE!</v>
      </c>
      <c r="AB2638" t="e">
        <f t="shared" si="1870"/>
        <v>#VALUE!</v>
      </c>
      <c r="AC2638" t="e">
        <f t="shared" si="1871"/>
        <v>#VALUE!</v>
      </c>
      <c r="AD2638" t="e">
        <f t="shared" si="1872"/>
        <v>#VALUE!</v>
      </c>
      <c r="AE2638" t="e">
        <f t="shared" si="1873"/>
        <v>#VALUE!</v>
      </c>
      <c r="AF2638" t="e">
        <f t="shared" si="1874"/>
        <v>#VALUE!</v>
      </c>
      <c r="AG2638" t="e">
        <f t="shared" si="1875"/>
        <v>#VALUE!</v>
      </c>
      <c r="AH2638" t="e">
        <f t="shared" si="1876"/>
        <v>#VALUE!</v>
      </c>
      <c r="BJ2638">
        <f t="shared" si="1877"/>
        <v>0</v>
      </c>
    </row>
    <row r="2639" spans="11:62" x14ac:dyDescent="0.2">
      <c r="K2639">
        <f>WeedDataInput!F2637</f>
        <v>0</v>
      </c>
      <c r="L2639">
        <f>WeedDataInput!G2637</f>
        <v>0</v>
      </c>
      <c r="M2639" s="10" t="str">
        <f t="shared" si="1855"/>
        <v>;0</v>
      </c>
      <c r="N2639" t="str">
        <f t="shared" si="1856"/>
        <v>;0</v>
      </c>
      <c r="O2639" t="str">
        <f t="shared" si="1857"/>
        <v>0</v>
      </c>
      <c r="P2639">
        <f t="shared" si="1858"/>
        <v>0</v>
      </c>
      <c r="Q2639">
        <f t="shared" si="1859"/>
        <v>0</v>
      </c>
      <c r="R2639">
        <f t="shared" si="1860"/>
        <v>0</v>
      </c>
      <c r="S2639">
        <f t="shared" si="1861"/>
        <v>0</v>
      </c>
      <c r="T2639">
        <f t="shared" si="1862"/>
        <v>0</v>
      </c>
      <c r="U2639">
        <f t="shared" si="1863"/>
        <v>0</v>
      </c>
      <c r="V2639">
        <f t="shared" si="1864"/>
        <v>0</v>
      </c>
      <c r="W2639">
        <f t="shared" si="1865"/>
        <v>0</v>
      </c>
      <c r="X2639">
        <f t="shared" si="1866"/>
        <v>0</v>
      </c>
      <c r="Y2639" s="10" t="e">
        <f t="shared" si="1867"/>
        <v>#VALUE!</v>
      </c>
      <c r="Z2639" t="e">
        <f t="shared" si="1868"/>
        <v>#VALUE!</v>
      </c>
      <c r="AA2639" t="e">
        <f t="shared" si="1869"/>
        <v>#VALUE!</v>
      </c>
      <c r="AB2639" t="e">
        <f t="shared" si="1870"/>
        <v>#VALUE!</v>
      </c>
      <c r="AC2639" t="e">
        <f t="shared" si="1871"/>
        <v>#VALUE!</v>
      </c>
      <c r="AD2639" t="e">
        <f t="shared" si="1872"/>
        <v>#VALUE!</v>
      </c>
      <c r="AE2639" t="e">
        <f t="shared" si="1873"/>
        <v>#VALUE!</v>
      </c>
      <c r="AF2639" t="e">
        <f t="shared" si="1874"/>
        <v>#VALUE!</v>
      </c>
      <c r="AG2639" t="e">
        <f t="shared" si="1875"/>
        <v>#VALUE!</v>
      </c>
      <c r="AH2639" t="e">
        <f t="shared" si="1876"/>
        <v>#VALUE!</v>
      </c>
      <c r="BJ2639">
        <f t="shared" si="1877"/>
        <v>0</v>
      </c>
    </row>
    <row r="2640" spans="11:62" x14ac:dyDescent="0.2">
      <c r="K2640">
        <f>WeedDataInput!F2638</f>
        <v>0</v>
      </c>
      <c r="L2640">
        <f>WeedDataInput!G2638</f>
        <v>0</v>
      </c>
      <c r="M2640" s="10" t="str">
        <f t="shared" si="1855"/>
        <v>;0</v>
      </c>
      <c r="N2640" t="str">
        <f t="shared" si="1856"/>
        <v>;0</v>
      </c>
      <c r="O2640" t="str">
        <f t="shared" si="1857"/>
        <v>0</v>
      </c>
      <c r="P2640">
        <f t="shared" si="1858"/>
        <v>0</v>
      </c>
      <c r="Q2640">
        <f t="shared" si="1859"/>
        <v>0</v>
      </c>
      <c r="R2640">
        <f t="shared" si="1860"/>
        <v>0</v>
      </c>
      <c r="S2640">
        <f t="shared" si="1861"/>
        <v>0</v>
      </c>
      <c r="T2640">
        <f t="shared" si="1862"/>
        <v>0</v>
      </c>
      <c r="U2640">
        <f t="shared" si="1863"/>
        <v>0</v>
      </c>
      <c r="V2640">
        <f t="shared" si="1864"/>
        <v>0</v>
      </c>
      <c r="W2640">
        <f t="shared" si="1865"/>
        <v>0</v>
      </c>
      <c r="X2640">
        <f t="shared" si="1866"/>
        <v>0</v>
      </c>
      <c r="Y2640" s="10" t="e">
        <f t="shared" si="1867"/>
        <v>#VALUE!</v>
      </c>
      <c r="Z2640" t="e">
        <f t="shared" si="1868"/>
        <v>#VALUE!</v>
      </c>
      <c r="AA2640" t="e">
        <f t="shared" si="1869"/>
        <v>#VALUE!</v>
      </c>
      <c r="AB2640" t="e">
        <f t="shared" si="1870"/>
        <v>#VALUE!</v>
      </c>
      <c r="AC2640" t="e">
        <f t="shared" si="1871"/>
        <v>#VALUE!</v>
      </c>
      <c r="AD2640" t="e">
        <f t="shared" si="1872"/>
        <v>#VALUE!</v>
      </c>
      <c r="AE2640" t="e">
        <f t="shared" si="1873"/>
        <v>#VALUE!</v>
      </c>
      <c r="AF2640" t="e">
        <f t="shared" si="1874"/>
        <v>#VALUE!</v>
      </c>
      <c r="AG2640" t="e">
        <f t="shared" si="1875"/>
        <v>#VALUE!</v>
      </c>
      <c r="AH2640" t="e">
        <f t="shared" si="1876"/>
        <v>#VALUE!</v>
      </c>
      <c r="BJ2640">
        <f t="shared" si="1877"/>
        <v>0</v>
      </c>
    </row>
    <row r="2641" spans="11:62" x14ac:dyDescent="0.2">
      <c r="K2641">
        <f>WeedDataInput!F2639</f>
        <v>0</v>
      </c>
      <c r="L2641">
        <f>WeedDataInput!G2639</f>
        <v>0</v>
      </c>
      <c r="M2641" s="10" t="str">
        <f t="shared" si="1855"/>
        <v>;0</v>
      </c>
      <c r="N2641" t="str">
        <f t="shared" si="1856"/>
        <v>;0</v>
      </c>
      <c r="O2641" t="str">
        <f t="shared" si="1857"/>
        <v>0</v>
      </c>
      <c r="P2641">
        <f t="shared" si="1858"/>
        <v>0</v>
      </c>
      <c r="Q2641">
        <f t="shared" si="1859"/>
        <v>0</v>
      </c>
      <c r="R2641">
        <f t="shared" si="1860"/>
        <v>0</v>
      </c>
      <c r="S2641">
        <f t="shared" si="1861"/>
        <v>0</v>
      </c>
      <c r="T2641">
        <f t="shared" si="1862"/>
        <v>0</v>
      </c>
      <c r="U2641">
        <f t="shared" si="1863"/>
        <v>0</v>
      </c>
      <c r="V2641">
        <f t="shared" si="1864"/>
        <v>0</v>
      </c>
      <c r="W2641">
        <f t="shared" si="1865"/>
        <v>0</v>
      </c>
      <c r="X2641">
        <f t="shared" si="1866"/>
        <v>0</v>
      </c>
      <c r="Y2641" s="10" t="e">
        <f t="shared" si="1867"/>
        <v>#VALUE!</v>
      </c>
      <c r="Z2641" t="e">
        <f t="shared" si="1868"/>
        <v>#VALUE!</v>
      </c>
      <c r="AA2641" t="e">
        <f t="shared" si="1869"/>
        <v>#VALUE!</v>
      </c>
      <c r="AB2641" t="e">
        <f t="shared" si="1870"/>
        <v>#VALUE!</v>
      </c>
      <c r="AC2641" t="e">
        <f t="shared" si="1871"/>
        <v>#VALUE!</v>
      </c>
      <c r="AD2641" t="e">
        <f t="shared" si="1872"/>
        <v>#VALUE!</v>
      </c>
      <c r="AE2641" t="e">
        <f t="shared" si="1873"/>
        <v>#VALUE!</v>
      </c>
      <c r="AF2641" t="e">
        <f t="shared" si="1874"/>
        <v>#VALUE!</v>
      </c>
      <c r="AG2641" t="e">
        <f t="shared" si="1875"/>
        <v>#VALUE!</v>
      </c>
      <c r="AH2641" t="e">
        <f t="shared" si="1876"/>
        <v>#VALUE!</v>
      </c>
      <c r="BJ2641">
        <f t="shared" si="1877"/>
        <v>0</v>
      </c>
    </row>
    <row r="2642" spans="11:62" x14ac:dyDescent="0.2">
      <c r="K2642">
        <f>WeedDataInput!F2640</f>
        <v>0</v>
      </c>
      <c r="L2642">
        <f>WeedDataInput!G2640</f>
        <v>0</v>
      </c>
      <c r="M2642" s="10" t="str">
        <f t="shared" si="1855"/>
        <v>;0</v>
      </c>
      <c r="N2642" t="str">
        <f t="shared" si="1856"/>
        <v>;0</v>
      </c>
      <c r="O2642" t="str">
        <f t="shared" si="1857"/>
        <v>0</v>
      </c>
      <c r="P2642">
        <f t="shared" si="1858"/>
        <v>0</v>
      </c>
      <c r="Q2642">
        <f t="shared" si="1859"/>
        <v>0</v>
      </c>
      <c r="R2642">
        <f t="shared" si="1860"/>
        <v>0</v>
      </c>
      <c r="S2642">
        <f t="shared" si="1861"/>
        <v>0</v>
      </c>
      <c r="T2642">
        <f t="shared" si="1862"/>
        <v>0</v>
      </c>
      <c r="U2642">
        <f t="shared" si="1863"/>
        <v>0</v>
      </c>
      <c r="V2642">
        <f t="shared" si="1864"/>
        <v>0</v>
      </c>
      <c r="W2642">
        <f t="shared" si="1865"/>
        <v>0</v>
      </c>
      <c r="X2642">
        <f t="shared" si="1866"/>
        <v>0</v>
      </c>
      <c r="Y2642" s="10" t="e">
        <f t="shared" si="1867"/>
        <v>#VALUE!</v>
      </c>
      <c r="Z2642" t="e">
        <f t="shared" si="1868"/>
        <v>#VALUE!</v>
      </c>
      <c r="AA2642" t="e">
        <f t="shared" si="1869"/>
        <v>#VALUE!</v>
      </c>
      <c r="AB2642" t="e">
        <f t="shared" si="1870"/>
        <v>#VALUE!</v>
      </c>
      <c r="AC2642" t="e">
        <f t="shared" si="1871"/>
        <v>#VALUE!</v>
      </c>
      <c r="AD2642" t="e">
        <f t="shared" si="1872"/>
        <v>#VALUE!</v>
      </c>
      <c r="AE2642" t="e">
        <f t="shared" si="1873"/>
        <v>#VALUE!</v>
      </c>
      <c r="AF2642" t="e">
        <f t="shared" si="1874"/>
        <v>#VALUE!</v>
      </c>
      <c r="AG2642" t="e">
        <f t="shared" si="1875"/>
        <v>#VALUE!</v>
      </c>
      <c r="AH2642" t="e">
        <f t="shared" si="1876"/>
        <v>#VALUE!</v>
      </c>
      <c r="BJ2642">
        <f t="shared" si="1877"/>
        <v>0</v>
      </c>
    </row>
    <row r="2643" spans="11:62" x14ac:dyDescent="0.2">
      <c r="K2643">
        <f>WeedDataInput!F2641</f>
        <v>0</v>
      </c>
      <c r="L2643">
        <f>WeedDataInput!G2641</f>
        <v>0</v>
      </c>
      <c r="M2643" s="10" t="str">
        <f t="shared" si="1855"/>
        <v>;0</v>
      </c>
      <c r="N2643" t="str">
        <f t="shared" si="1856"/>
        <v>;0</v>
      </c>
      <c r="O2643" t="str">
        <f t="shared" si="1857"/>
        <v>0</v>
      </c>
      <c r="P2643">
        <f t="shared" si="1858"/>
        <v>0</v>
      </c>
      <c r="Q2643">
        <f t="shared" si="1859"/>
        <v>0</v>
      </c>
      <c r="R2643">
        <f t="shared" si="1860"/>
        <v>0</v>
      </c>
      <c r="S2643">
        <f t="shared" si="1861"/>
        <v>0</v>
      </c>
      <c r="T2643">
        <f t="shared" si="1862"/>
        <v>0</v>
      </c>
      <c r="U2643">
        <f t="shared" si="1863"/>
        <v>0</v>
      </c>
      <c r="V2643">
        <f t="shared" si="1864"/>
        <v>0</v>
      </c>
      <c r="W2643">
        <f t="shared" si="1865"/>
        <v>0</v>
      </c>
      <c r="X2643">
        <f t="shared" si="1866"/>
        <v>0</v>
      </c>
      <c r="Y2643" s="10" t="e">
        <f t="shared" si="1867"/>
        <v>#VALUE!</v>
      </c>
      <c r="Z2643" t="e">
        <f t="shared" si="1868"/>
        <v>#VALUE!</v>
      </c>
      <c r="AA2643" t="e">
        <f t="shared" si="1869"/>
        <v>#VALUE!</v>
      </c>
      <c r="AB2643" t="e">
        <f t="shared" si="1870"/>
        <v>#VALUE!</v>
      </c>
      <c r="AC2643" t="e">
        <f t="shared" si="1871"/>
        <v>#VALUE!</v>
      </c>
      <c r="AD2643" t="e">
        <f t="shared" si="1872"/>
        <v>#VALUE!</v>
      </c>
      <c r="AE2643" t="e">
        <f t="shared" si="1873"/>
        <v>#VALUE!</v>
      </c>
      <c r="AF2643" t="e">
        <f t="shared" si="1874"/>
        <v>#VALUE!</v>
      </c>
      <c r="AG2643" t="e">
        <f t="shared" si="1875"/>
        <v>#VALUE!</v>
      </c>
      <c r="AH2643" t="e">
        <f t="shared" si="1876"/>
        <v>#VALUE!</v>
      </c>
      <c r="BJ2643">
        <f t="shared" si="1877"/>
        <v>0</v>
      </c>
    </row>
    <row r="2644" spans="11:62" x14ac:dyDescent="0.2">
      <c r="K2644">
        <f>WeedDataInput!F2642</f>
        <v>0</v>
      </c>
      <c r="L2644">
        <f>WeedDataInput!G2642</f>
        <v>0</v>
      </c>
      <c r="M2644" s="10" t="str">
        <f t="shared" si="1855"/>
        <v>;0</v>
      </c>
      <c r="N2644" t="str">
        <f t="shared" si="1856"/>
        <v>;0</v>
      </c>
      <c r="O2644" t="str">
        <f t="shared" si="1857"/>
        <v>0</v>
      </c>
      <c r="P2644">
        <f t="shared" si="1858"/>
        <v>0</v>
      </c>
      <c r="Q2644">
        <f t="shared" si="1859"/>
        <v>0</v>
      </c>
      <c r="R2644">
        <f t="shared" si="1860"/>
        <v>0</v>
      </c>
      <c r="S2644">
        <f t="shared" si="1861"/>
        <v>0</v>
      </c>
      <c r="T2644">
        <f t="shared" si="1862"/>
        <v>0</v>
      </c>
      <c r="U2644">
        <f t="shared" si="1863"/>
        <v>0</v>
      </c>
      <c r="V2644">
        <f t="shared" si="1864"/>
        <v>0</v>
      </c>
      <c r="W2644">
        <f t="shared" si="1865"/>
        <v>0</v>
      </c>
      <c r="X2644">
        <f t="shared" si="1866"/>
        <v>0</v>
      </c>
      <c r="Y2644" s="10" t="e">
        <f t="shared" si="1867"/>
        <v>#VALUE!</v>
      </c>
      <c r="Z2644" t="e">
        <f t="shared" si="1868"/>
        <v>#VALUE!</v>
      </c>
      <c r="AA2644" t="e">
        <f t="shared" si="1869"/>
        <v>#VALUE!</v>
      </c>
      <c r="AB2644" t="e">
        <f t="shared" si="1870"/>
        <v>#VALUE!</v>
      </c>
      <c r="AC2644" t="e">
        <f t="shared" si="1871"/>
        <v>#VALUE!</v>
      </c>
      <c r="AD2644" t="e">
        <f t="shared" si="1872"/>
        <v>#VALUE!</v>
      </c>
      <c r="AE2644" t="e">
        <f t="shared" si="1873"/>
        <v>#VALUE!</v>
      </c>
      <c r="AF2644" t="e">
        <f t="shared" si="1874"/>
        <v>#VALUE!</v>
      </c>
      <c r="AG2644" t="e">
        <f t="shared" si="1875"/>
        <v>#VALUE!</v>
      </c>
      <c r="AH2644" t="e">
        <f t="shared" si="1876"/>
        <v>#VALUE!</v>
      </c>
      <c r="BJ2644">
        <f t="shared" si="1877"/>
        <v>0</v>
      </c>
    </row>
    <row r="2645" spans="11:62" x14ac:dyDescent="0.2">
      <c r="K2645">
        <f>WeedDataInput!F2643</f>
        <v>0</v>
      </c>
      <c r="L2645">
        <f>WeedDataInput!G2643</f>
        <v>0</v>
      </c>
      <c r="M2645" s="10" t="str">
        <f t="shared" si="1855"/>
        <v>;0</v>
      </c>
      <c r="N2645" t="str">
        <f t="shared" si="1856"/>
        <v>;0</v>
      </c>
      <c r="O2645" t="str">
        <f t="shared" si="1857"/>
        <v>0</v>
      </c>
      <c r="P2645">
        <f t="shared" si="1858"/>
        <v>0</v>
      </c>
      <c r="Q2645">
        <f t="shared" si="1859"/>
        <v>0</v>
      </c>
      <c r="R2645">
        <f t="shared" si="1860"/>
        <v>0</v>
      </c>
      <c r="S2645">
        <f t="shared" si="1861"/>
        <v>0</v>
      </c>
      <c r="T2645">
        <f t="shared" si="1862"/>
        <v>0</v>
      </c>
      <c r="U2645">
        <f t="shared" si="1863"/>
        <v>0</v>
      </c>
      <c r="V2645">
        <f t="shared" si="1864"/>
        <v>0</v>
      </c>
      <c r="W2645">
        <f t="shared" si="1865"/>
        <v>0</v>
      </c>
      <c r="X2645">
        <f t="shared" si="1866"/>
        <v>0</v>
      </c>
      <c r="Y2645" s="10" t="e">
        <f t="shared" si="1867"/>
        <v>#VALUE!</v>
      </c>
      <c r="Z2645" t="e">
        <f t="shared" si="1868"/>
        <v>#VALUE!</v>
      </c>
      <c r="AA2645" t="e">
        <f t="shared" si="1869"/>
        <v>#VALUE!</v>
      </c>
      <c r="AB2645" t="e">
        <f t="shared" si="1870"/>
        <v>#VALUE!</v>
      </c>
      <c r="AC2645" t="e">
        <f t="shared" si="1871"/>
        <v>#VALUE!</v>
      </c>
      <c r="AD2645" t="e">
        <f t="shared" si="1872"/>
        <v>#VALUE!</v>
      </c>
      <c r="AE2645" t="e">
        <f t="shared" si="1873"/>
        <v>#VALUE!</v>
      </c>
      <c r="AF2645" t="e">
        <f t="shared" si="1874"/>
        <v>#VALUE!</v>
      </c>
      <c r="AG2645" t="e">
        <f t="shared" si="1875"/>
        <v>#VALUE!</v>
      </c>
      <c r="AH2645" t="e">
        <f t="shared" si="1876"/>
        <v>#VALUE!</v>
      </c>
      <c r="BJ2645">
        <f t="shared" si="1877"/>
        <v>0</v>
      </c>
    </row>
    <row r="2646" spans="11:62" x14ac:dyDescent="0.2">
      <c r="K2646">
        <f>WeedDataInput!F2644</f>
        <v>0</v>
      </c>
      <c r="L2646">
        <f>WeedDataInput!G2644</f>
        <v>0</v>
      </c>
      <c r="M2646" s="10" t="str">
        <f t="shared" si="1855"/>
        <v>;0</v>
      </c>
      <c r="N2646" t="str">
        <f t="shared" si="1856"/>
        <v>;0</v>
      </c>
      <c r="O2646" t="str">
        <f t="shared" si="1857"/>
        <v>0</v>
      </c>
      <c r="P2646">
        <f t="shared" si="1858"/>
        <v>0</v>
      </c>
      <c r="Q2646">
        <f t="shared" si="1859"/>
        <v>0</v>
      </c>
      <c r="R2646">
        <f t="shared" si="1860"/>
        <v>0</v>
      </c>
      <c r="S2646">
        <f t="shared" si="1861"/>
        <v>0</v>
      </c>
      <c r="T2646">
        <f t="shared" si="1862"/>
        <v>0</v>
      </c>
      <c r="U2646">
        <f t="shared" si="1863"/>
        <v>0</v>
      </c>
      <c r="V2646">
        <f t="shared" si="1864"/>
        <v>0</v>
      </c>
      <c r="W2646">
        <f t="shared" si="1865"/>
        <v>0</v>
      </c>
      <c r="X2646">
        <f t="shared" si="1866"/>
        <v>0</v>
      </c>
      <c r="Y2646" s="10" t="e">
        <f t="shared" si="1867"/>
        <v>#VALUE!</v>
      </c>
      <c r="Z2646" t="e">
        <f t="shared" si="1868"/>
        <v>#VALUE!</v>
      </c>
      <c r="AA2646" t="e">
        <f t="shared" si="1869"/>
        <v>#VALUE!</v>
      </c>
      <c r="AB2646" t="e">
        <f t="shared" si="1870"/>
        <v>#VALUE!</v>
      </c>
      <c r="AC2646" t="e">
        <f t="shared" si="1871"/>
        <v>#VALUE!</v>
      </c>
      <c r="AD2646" t="e">
        <f t="shared" si="1872"/>
        <v>#VALUE!</v>
      </c>
      <c r="AE2646" t="e">
        <f t="shared" si="1873"/>
        <v>#VALUE!</v>
      </c>
      <c r="AF2646" t="e">
        <f t="shared" si="1874"/>
        <v>#VALUE!</v>
      </c>
      <c r="AG2646" t="e">
        <f t="shared" si="1875"/>
        <v>#VALUE!</v>
      </c>
      <c r="AH2646" t="e">
        <f t="shared" si="1876"/>
        <v>#VALUE!</v>
      </c>
      <c r="BJ2646">
        <f t="shared" si="1877"/>
        <v>0</v>
      </c>
    </row>
    <row r="2647" spans="11:62" x14ac:dyDescent="0.2">
      <c r="K2647">
        <f>WeedDataInput!F2645</f>
        <v>0</v>
      </c>
      <c r="L2647">
        <f>WeedDataInput!G2645</f>
        <v>0</v>
      </c>
      <c r="M2647" s="10" t="str">
        <f t="shared" si="1855"/>
        <v>;0</v>
      </c>
      <c r="N2647" t="str">
        <f t="shared" si="1856"/>
        <v>;0</v>
      </c>
      <c r="O2647" t="str">
        <f t="shared" si="1857"/>
        <v>0</v>
      </c>
      <c r="P2647">
        <f t="shared" si="1858"/>
        <v>0</v>
      </c>
      <c r="Q2647">
        <f t="shared" si="1859"/>
        <v>0</v>
      </c>
      <c r="R2647">
        <f t="shared" si="1860"/>
        <v>0</v>
      </c>
      <c r="S2647">
        <f t="shared" si="1861"/>
        <v>0</v>
      </c>
      <c r="T2647">
        <f t="shared" si="1862"/>
        <v>0</v>
      </c>
      <c r="U2647">
        <f t="shared" si="1863"/>
        <v>0</v>
      </c>
      <c r="V2647">
        <f t="shared" si="1864"/>
        <v>0</v>
      </c>
      <c r="W2647">
        <f t="shared" si="1865"/>
        <v>0</v>
      </c>
      <c r="X2647">
        <f t="shared" si="1866"/>
        <v>0</v>
      </c>
      <c r="Y2647" s="10" t="e">
        <f t="shared" si="1867"/>
        <v>#VALUE!</v>
      </c>
      <c r="Z2647" t="e">
        <f t="shared" si="1868"/>
        <v>#VALUE!</v>
      </c>
      <c r="AA2647" t="e">
        <f t="shared" si="1869"/>
        <v>#VALUE!</v>
      </c>
      <c r="AB2647" t="e">
        <f t="shared" si="1870"/>
        <v>#VALUE!</v>
      </c>
      <c r="AC2647" t="e">
        <f t="shared" si="1871"/>
        <v>#VALUE!</v>
      </c>
      <c r="AD2647" t="e">
        <f t="shared" si="1872"/>
        <v>#VALUE!</v>
      </c>
      <c r="AE2647" t="e">
        <f t="shared" si="1873"/>
        <v>#VALUE!</v>
      </c>
      <c r="AF2647" t="e">
        <f t="shared" si="1874"/>
        <v>#VALUE!</v>
      </c>
      <c r="AG2647" t="e">
        <f t="shared" si="1875"/>
        <v>#VALUE!</v>
      </c>
      <c r="AH2647" t="e">
        <f t="shared" si="1876"/>
        <v>#VALUE!</v>
      </c>
      <c r="BJ2647">
        <f t="shared" si="1877"/>
        <v>0</v>
      </c>
    </row>
    <row r="2648" spans="11:62" x14ac:dyDescent="0.2">
      <c r="K2648">
        <f>WeedDataInput!F2646</f>
        <v>0</v>
      </c>
      <c r="L2648">
        <f>WeedDataInput!G2646</f>
        <v>0</v>
      </c>
      <c r="M2648" s="10" t="str">
        <f t="shared" si="1855"/>
        <v>;0</v>
      </c>
      <c r="N2648" t="str">
        <f t="shared" si="1856"/>
        <v>;0</v>
      </c>
      <c r="O2648" t="str">
        <f t="shared" si="1857"/>
        <v>0</v>
      </c>
      <c r="P2648">
        <f t="shared" si="1858"/>
        <v>0</v>
      </c>
      <c r="Q2648">
        <f t="shared" si="1859"/>
        <v>0</v>
      </c>
      <c r="R2648">
        <f t="shared" si="1860"/>
        <v>0</v>
      </c>
      <c r="S2648">
        <f t="shared" si="1861"/>
        <v>0</v>
      </c>
      <c r="T2648">
        <f t="shared" si="1862"/>
        <v>0</v>
      </c>
      <c r="U2648">
        <f t="shared" si="1863"/>
        <v>0</v>
      </c>
      <c r="V2648">
        <f t="shared" si="1864"/>
        <v>0</v>
      </c>
      <c r="W2648">
        <f t="shared" si="1865"/>
        <v>0</v>
      </c>
      <c r="X2648">
        <f t="shared" si="1866"/>
        <v>0</v>
      </c>
      <c r="Y2648" s="10" t="e">
        <f t="shared" si="1867"/>
        <v>#VALUE!</v>
      </c>
      <c r="Z2648" t="e">
        <f t="shared" si="1868"/>
        <v>#VALUE!</v>
      </c>
      <c r="AA2648" t="e">
        <f t="shared" si="1869"/>
        <v>#VALUE!</v>
      </c>
      <c r="AB2648" t="e">
        <f t="shared" si="1870"/>
        <v>#VALUE!</v>
      </c>
      <c r="AC2648" t="e">
        <f t="shared" si="1871"/>
        <v>#VALUE!</v>
      </c>
      <c r="AD2648" t="e">
        <f t="shared" si="1872"/>
        <v>#VALUE!</v>
      </c>
      <c r="AE2648" t="e">
        <f t="shared" si="1873"/>
        <v>#VALUE!</v>
      </c>
      <c r="AF2648" t="e">
        <f t="shared" si="1874"/>
        <v>#VALUE!</v>
      </c>
      <c r="AG2648" t="e">
        <f t="shared" si="1875"/>
        <v>#VALUE!</v>
      </c>
      <c r="AH2648" t="e">
        <f t="shared" si="1876"/>
        <v>#VALUE!</v>
      </c>
      <c r="BJ2648">
        <f t="shared" si="1877"/>
        <v>0</v>
      </c>
    </row>
    <row r="2649" spans="11:62" x14ac:dyDescent="0.2">
      <c r="K2649">
        <f>WeedDataInput!F2647</f>
        <v>0</v>
      </c>
      <c r="L2649">
        <f>WeedDataInput!G2647</f>
        <v>0</v>
      </c>
      <c r="M2649" s="10" t="str">
        <f t="shared" si="1855"/>
        <v>;0</v>
      </c>
      <c r="N2649" t="str">
        <f t="shared" si="1856"/>
        <v>;0</v>
      </c>
      <c r="O2649" t="str">
        <f t="shared" si="1857"/>
        <v>0</v>
      </c>
      <c r="P2649">
        <f t="shared" si="1858"/>
        <v>0</v>
      </c>
      <c r="Q2649">
        <f t="shared" si="1859"/>
        <v>0</v>
      </c>
      <c r="R2649">
        <f t="shared" si="1860"/>
        <v>0</v>
      </c>
      <c r="S2649">
        <f t="shared" si="1861"/>
        <v>0</v>
      </c>
      <c r="T2649">
        <f t="shared" si="1862"/>
        <v>0</v>
      </c>
      <c r="U2649">
        <f t="shared" si="1863"/>
        <v>0</v>
      </c>
      <c r="V2649">
        <f t="shared" si="1864"/>
        <v>0</v>
      </c>
      <c r="W2649">
        <f t="shared" si="1865"/>
        <v>0</v>
      </c>
      <c r="X2649">
        <f t="shared" si="1866"/>
        <v>0</v>
      </c>
      <c r="Y2649" s="10" t="e">
        <f t="shared" si="1867"/>
        <v>#VALUE!</v>
      </c>
      <c r="Z2649" t="e">
        <f t="shared" si="1868"/>
        <v>#VALUE!</v>
      </c>
      <c r="AA2649" t="e">
        <f t="shared" si="1869"/>
        <v>#VALUE!</v>
      </c>
      <c r="AB2649" t="e">
        <f t="shared" si="1870"/>
        <v>#VALUE!</v>
      </c>
      <c r="AC2649" t="e">
        <f t="shared" si="1871"/>
        <v>#VALUE!</v>
      </c>
      <c r="AD2649" t="e">
        <f t="shared" si="1872"/>
        <v>#VALUE!</v>
      </c>
      <c r="AE2649" t="e">
        <f t="shared" si="1873"/>
        <v>#VALUE!</v>
      </c>
      <c r="AF2649" t="e">
        <f t="shared" si="1874"/>
        <v>#VALUE!</v>
      </c>
      <c r="AG2649" t="e">
        <f t="shared" si="1875"/>
        <v>#VALUE!</v>
      </c>
      <c r="AH2649" t="e">
        <f t="shared" si="1876"/>
        <v>#VALUE!</v>
      </c>
      <c r="BJ2649">
        <f t="shared" si="1877"/>
        <v>0</v>
      </c>
    </row>
    <row r="2650" spans="11:62" x14ac:dyDescent="0.2">
      <c r="K2650">
        <f>WeedDataInput!F2648</f>
        <v>0</v>
      </c>
      <c r="L2650">
        <f>WeedDataInput!G2648</f>
        <v>0</v>
      </c>
      <c r="M2650" s="10" t="str">
        <f t="shared" si="1855"/>
        <v>;0</v>
      </c>
      <c r="N2650" t="str">
        <f t="shared" si="1856"/>
        <v>;0</v>
      </c>
      <c r="O2650" t="str">
        <f t="shared" si="1857"/>
        <v>0</v>
      </c>
      <c r="P2650">
        <f t="shared" si="1858"/>
        <v>0</v>
      </c>
      <c r="Q2650">
        <f t="shared" si="1859"/>
        <v>0</v>
      </c>
      <c r="R2650">
        <f t="shared" si="1860"/>
        <v>0</v>
      </c>
      <c r="S2650">
        <f t="shared" si="1861"/>
        <v>0</v>
      </c>
      <c r="T2650">
        <f t="shared" si="1862"/>
        <v>0</v>
      </c>
      <c r="U2650">
        <f t="shared" si="1863"/>
        <v>0</v>
      </c>
      <c r="V2650">
        <f t="shared" si="1864"/>
        <v>0</v>
      </c>
      <c r="W2650">
        <f t="shared" si="1865"/>
        <v>0</v>
      </c>
      <c r="X2650">
        <f t="shared" si="1866"/>
        <v>0</v>
      </c>
      <c r="Y2650" s="10" t="e">
        <f t="shared" si="1867"/>
        <v>#VALUE!</v>
      </c>
      <c r="Z2650" t="e">
        <f t="shared" si="1868"/>
        <v>#VALUE!</v>
      </c>
      <c r="AA2650" t="e">
        <f t="shared" si="1869"/>
        <v>#VALUE!</v>
      </c>
      <c r="AB2650" t="e">
        <f t="shared" si="1870"/>
        <v>#VALUE!</v>
      </c>
      <c r="AC2650" t="e">
        <f t="shared" si="1871"/>
        <v>#VALUE!</v>
      </c>
      <c r="AD2650" t="e">
        <f t="shared" si="1872"/>
        <v>#VALUE!</v>
      </c>
      <c r="AE2650" t="e">
        <f t="shared" si="1873"/>
        <v>#VALUE!</v>
      </c>
      <c r="AF2650" t="e">
        <f t="shared" si="1874"/>
        <v>#VALUE!</v>
      </c>
      <c r="AG2650" t="e">
        <f t="shared" si="1875"/>
        <v>#VALUE!</v>
      </c>
      <c r="AH2650" t="e">
        <f t="shared" si="1876"/>
        <v>#VALUE!</v>
      </c>
      <c r="BJ2650">
        <f t="shared" si="1877"/>
        <v>0</v>
      </c>
    </row>
    <row r="2651" spans="11:62" x14ac:dyDescent="0.2">
      <c r="K2651">
        <f>WeedDataInput!F2649</f>
        <v>0</v>
      </c>
      <c r="L2651">
        <f>WeedDataInput!G2649</f>
        <v>0</v>
      </c>
      <c r="M2651" s="10" t="str">
        <f t="shared" si="1855"/>
        <v>;0</v>
      </c>
      <c r="N2651" t="str">
        <f t="shared" si="1856"/>
        <v>;0</v>
      </c>
      <c r="O2651" t="str">
        <f t="shared" si="1857"/>
        <v>0</v>
      </c>
      <c r="P2651">
        <f t="shared" si="1858"/>
        <v>0</v>
      </c>
      <c r="Q2651">
        <f t="shared" si="1859"/>
        <v>0</v>
      </c>
      <c r="R2651">
        <f t="shared" si="1860"/>
        <v>0</v>
      </c>
      <c r="S2651">
        <f t="shared" si="1861"/>
        <v>0</v>
      </c>
      <c r="T2651">
        <f t="shared" si="1862"/>
        <v>0</v>
      </c>
      <c r="U2651">
        <f t="shared" si="1863"/>
        <v>0</v>
      </c>
      <c r="V2651">
        <f t="shared" si="1864"/>
        <v>0</v>
      </c>
      <c r="W2651">
        <f t="shared" si="1865"/>
        <v>0</v>
      </c>
      <c r="X2651">
        <f t="shared" si="1866"/>
        <v>0</v>
      </c>
      <c r="Y2651" s="10" t="e">
        <f t="shared" si="1867"/>
        <v>#VALUE!</v>
      </c>
      <c r="Z2651" t="e">
        <f t="shared" si="1868"/>
        <v>#VALUE!</v>
      </c>
      <c r="AA2651" t="e">
        <f t="shared" si="1869"/>
        <v>#VALUE!</v>
      </c>
      <c r="AB2651" t="e">
        <f t="shared" si="1870"/>
        <v>#VALUE!</v>
      </c>
      <c r="AC2651" t="e">
        <f t="shared" si="1871"/>
        <v>#VALUE!</v>
      </c>
      <c r="AD2651" t="e">
        <f t="shared" si="1872"/>
        <v>#VALUE!</v>
      </c>
      <c r="AE2651" t="e">
        <f t="shared" si="1873"/>
        <v>#VALUE!</v>
      </c>
      <c r="AF2651" t="e">
        <f t="shared" si="1874"/>
        <v>#VALUE!</v>
      </c>
      <c r="AG2651" t="e">
        <f t="shared" si="1875"/>
        <v>#VALUE!</v>
      </c>
      <c r="AH2651" t="e">
        <f t="shared" si="1876"/>
        <v>#VALUE!</v>
      </c>
      <c r="BJ2651">
        <f t="shared" si="1877"/>
        <v>0</v>
      </c>
    </row>
    <row r="2652" spans="11:62" x14ac:dyDescent="0.2">
      <c r="K2652">
        <f>WeedDataInput!F2650</f>
        <v>0</v>
      </c>
      <c r="L2652">
        <f>WeedDataInput!G2650</f>
        <v>0</v>
      </c>
      <c r="M2652" s="10" t="str">
        <f t="shared" si="1855"/>
        <v>;0</v>
      </c>
      <c r="N2652" t="str">
        <f t="shared" si="1856"/>
        <v>;0</v>
      </c>
      <c r="O2652" t="str">
        <f t="shared" si="1857"/>
        <v>0</v>
      </c>
      <c r="P2652">
        <f t="shared" si="1858"/>
        <v>0</v>
      </c>
      <c r="Q2652">
        <f t="shared" si="1859"/>
        <v>0</v>
      </c>
      <c r="R2652">
        <f t="shared" si="1860"/>
        <v>0</v>
      </c>
      <c r="S2652">
        <f t="shared" si="1861"/>
        <v>0</v>
      </c>
      <c r="T2652">
        <f t="shared" si="1862"/>
        <v>0</v>
      </c>
      <c r="U2652">
        <f t="shared" si="1863"/>
        <v>0</v>
      </c>
      <c r="V2652">
        <f t="shared" si="1864"/>
        <v>0</v>
      </c>
      <c r="W2652">
        <f t="shared" si="1865"/>
        <v>0</v>
      </c>
      <c r="X2652">
        <f t="shared" si="1866"/>
        <v>0</v>
      </c>
      <c r="Y2652" s="10" t="e">
        <f t="shared" si="1867"/>
        <v>#VALUE!</v>
      </c>
      <c r="Z2652" t="e">
        <f t="shared" si="1868"/>
        <v>#VALUE!</v>
      </c>
      <c r="AA2652" t="e">
        <f t="shared" si="1869"/>
        <v>#VALUE!</v>
      </c>
      <c r="AB2652" t="e">
        <f t="shared" si="1870"/>
        <v>#VALUE!</v>
      </c>
      <c r="AC2652" t="e">
        <f t="shared" si="1871"/>
        <v>#VALUE!</v>
      </c>
      <c r="AD2652" t="e">
        <f t="shared" si="1872"/>
        <v>#VALUE!</v>
      </c>
      <c r="AE2652" t="e">
        <f t="shared" si="1873"/>
        <v>#VALUE!</v>
      </c>
      <c r="AF2652" t="e">
        <f t="shared" si="1874"/>
        <v>#VALUE!</v>
      </c>
      <c r="AG2652" t="e">
        <f t="shared" si="1875"/>
        <v>#VALUE!</v>
      </c>
      <c r="AH2652" t="e">
        <f t="shared" si="1876"/>
        <v>#VALUE!</v>
      </c>
      <c r="BJ2652">
        <f t="shared" si="1877"/>
        <v>0</v>
      </c>
    </row>
    <row r="2653" spans="11:62" x14ac:dyDescent="0.2">
      <c r="K2653">
        <f>WeedDataInput!F2651</f>
        <v>0</v>
      </c>
      <c r="L2653">
        <f>WeedDataInput!G2651</f>
        <v>0</v>
      </c>
      <c r="M2653" s="10" t="str">
        <f t="shared" si="1855"/>
        <v>;0</v>
      </c>
      <c r="N2653" t="str">
        <f t="shared" si="1856"/>
        <v>;0</v>
      </c>
      <c r="O2653" t="str">
        <f t="shared" si="1857"/>
        <v>0</v>
      </c>
      <c r="P2653">
        <f t="shared" si="1858"/>
        <v>0</v>
      </c>
      <c r="Q2653">
        <f t="shared" si="1859"/>
        <v>0</v>
      </c>
      <c r="R2653">
        <f t="shared" si="1860"/>
        <v>0</v>
      </c>
      <c r="S2653">
        <f t="shared" si="1861"/>
        <v>0</v>
      </c>
      <c r="T2653">
        <f t="shared" si="1862"/>
        <v>0</v>
      </c>
      <c r="U2653">
        <f t="shared" si="1863"/>
        <v>0</v>
      </c>
      <c r="V2653">
        <f t="shared" si="1864"/>
        <v>0</v>
      </c>
      <c r="W2653">
        <f t="shared" si="1865"/>
        <v>0</v>
      </c>
      <c r="X2653">
        <f t="shared" si="1866"/>
        <v>0</v>
      </c>
      <c r="Y2653" s="10" t="e">
        <f t="shared" si="1867"/>
        <v>#VALUE!</v>
      </c>
      <c r="Z2653" t="e">
        <f t="shared" si="1868"/>
        <v>#VALUE!</v>
      </c>
      <c r="AA2653" t="e">
        <f t="shared" si="1869"/>
        <v>#VALUE!</v>
      </c>
      <c r="AB2653" t="e">
        <f t="shared" si="1870"/>
        <v>#VALUE!</v>
      </c>
      <c r="AC2653" t="e">
        <f t="shared" si="1871"/>
        <v>#VALUE!</v>
      </c>
      <c r="AD2653" t="e">
        <f t="shared" si="1872"/>
        <v>#VALUE!</v>
      </c>
      <c r="AE2653" t="e">
        <f t="shared" si="1873"/>
        <v>#VALUE!</v>
      </c>
      <c r="AF2653" t="e">
        <f t="shared" si="1874"/>
        <v>#VALUE!</v>
      </c>
      <c r="AG2653" t="e">
        <f t="shared" si="1875"/>
        <v>#VALUE!</v>
      </c>
      <c r="AH2653" t="e">
        <f t="shared" si="1876"/>
        <v>#VALUE!</v>
      </c>
      <c r="BJ2653">
        <f t="shared" si="1877"/>
        <v>0</v>
      </c>
    </row>
    <row r="2654" spans="11:62" x14ac:dyDescent="0.2">
      <c r="K2654">
        <f>WeedDataInput!F2652</f>
        <v>0</v>
      </c>
      <c r="L2654">
        <f>WeedDataInput!G2652</f>
        <v>0</v>
      </c>
      <c r="M2654" s="10" t="str">
        <f t="shared" si="1855"/>
        <v>;0</v>
      </c>
      <c r="N2654" t="str">
        <f t="shared" si="1856"/>
        <v>;0</v>
      </c>
      <c r="O2654" t="str">
        <f t="shared" si="1857"/>
        <v>0</v>
      </c>
      <c r="P2654">
        <f t="shared" si="1858"/>
        <v>0</v>
      </c>
      <c r="Q2654">
        <f t="shared" si="1859"/>
        <v>0</v>
      </c>
      <c r="R2654">
        <f t="shared" si="1860"/>
        <v>0</v>
      </c>
      <c r="S2654">
        <f t="shared" si="1861"/>
        <v>0</v>
      </c>
      <c r="T2654">
        <f t="shared" si="1862"/>
        <v>0</v>
      </c>
      <c r="U2654">
        <f t="shared" si="1863"/>
        <v>0</v>
      </c>
      <c r="V2654">
        <f t="shared" si="1864"/>
        <v>0</v>
      </c>
      <c r="W2654">
        <f t="shared" si="1865"/>
        <v>0</v>
      </c>
      <c r="X2654">
        <f t="shared" si="1866"/>
        <v>0</v>
      </c>
      <c r="Y2654" s="10" t="e">
        <f t="shared" si="1867"/>
        <v>#VALUE!</v>
      </c>
      <c r="Z2654" t="e">
        <f t="shared" si="1868"/>
        <v>#VALUE!</v>
      </c>
      <c r="AA2654" t="e">
        <f t="shared" si="1869"/>
        <v>#VALUE!</v>
      </c>
      <c r="AB2654" t="e">
        <f t="shared" si="1870"/>
        <v>#VALUE!</v>
      </c>
      <c r="AC2654" t="e">
        <f t="shared" si="1871"/>
        <v>#VALUE!</v>
      </c>
      <c r="AD2654" t="e">
        <f t="shared" si="1872"/>
        <v>#VALUE!</v>
      </c>
      <c r="AE2654" t="e">
        <f t="shared" si="1873"/>
        <v>#VALUE!</v>
      </c>
      <c r="AF2654" t="e">
        <f t="shared" si="1874"/>
        <v>#VALUE!</v>
      </c>
      <c r="AG2654" t="e">
        <f t="shared" si="1875"/>
        <v>#VALUE!</v>
      </c>
      <c r="AH2654" t="e">
        <f t="shared" si="1876"/>
        <v>#VALUE!</v>
      </c>
      <c r="BJ2654">
        <f t="shared" si="1877"/>
        <v>0</v>
      </c>
    </row>
    <row r="2655" spans="11:62" x14ac:dyDescent="0.2">
      <c r="K2655">
        <f>WeedDataInput!F2653</f>
        <v>0</v>
      </c>
      <c r="L2655">
        <f>WeedDataInput!G2653</f>
        <v>0</v>
      </c>
      <c r="M2655" s="10" t="str">
        <f t="shared" si="1855"/>
        <v>;0</v>
      </c>
      <c r="N2655" t="str">
        <f t="shared" si="1856"/>
        <v>;0</v>
      </c>
      <c r="O2655" t="str">
        <f t="shared" si="1857"/>
        <v>0</v>
      </c>
      <c r="P2655">
        <f t="shared" si="1858"/>
        <v>0</v>
      </c>
      <c r="Q2655">
        <f t="shared" si="1859"/>
        <v>0</v>
      </c>
      <c r="R2655">
        <f t="shared" si="1860"/>
        <v>0</v>
      </c>
      <c r="S2655">
        <f t="shared" si="1861"/>
        <v>0</v>
      </c>
      <c r="T2655">
        <f t="shared" si="1862"/>
        <v>0</v>
      </c>
      <c r="U2655">
        <f t="shared" si="1863"/>
        <v>0</v>
      </c>
      <c r="V2655">
        <f t="shared" si="1864"/>
        <v>0</v>
      </c>
      <c r="W2655">
        <f t="shared" si="1865"/>
        <v>0</v>
      </c>
      <c r="X2655">
        <f t="shared" si="1866"/>
        <v>0</v>
      </c>
      <c r="Y2655" s="10" t="e">
        <f t="shared" si="1867"/>
        <v>#VALUE!</v>
      </c>
      <c r="Z2655" t="e">
        <f t="shared" si="1868"/>
        <v>#VALUE!</v>
      </c>
      <c r="AA2655" t="e">
        <f t="shared" si="1869"/>
        <v>#VALUE!</v>
      </c>
      <c r="AB2655" t="e">
        <f t="shared" si="1870"/>
        <v>#VALUE!</v>
      </c>
      <c r="AC2655" t="e">
        <f t="shared" si="1871"/>
        <v>#VALUE!</v>
      </c>
      <c r="AD2655" t="e">
        <f t="shared" si="1872"/>
        <v>#VALUE!</v>
      </c>
      <c r="AE2655" t="e">
        <f t="shared" si="1873"/>
        <v>#VALUE!</v>
      </c>
      <c r="AF2655" t="e">
        <f t="shared" si="1874"/>
        <v>#VALUE!</v>
      </c>
      <c r="AG2655" t="e">
        <f t="shared" si="1875"/>
        <v>#VALUE!</v>
      </c>
      <c r="AH2655" t="e">
        <f t="shared" si="1876"/>
        <v>#VALUE!</v>
      </c>
      <c r="BJ2655">
        <f t="shared" si="1877"/>
        <v>0</v>
      </c>
    </row>
    <row r="2656" spans="11:62" x14ac:dyDescent="0.2">
      <c r="K2656">
        <f>WeedDataInput!F2654</f>
        <v>0</v>
      </c>
      <c r="L2656">
        <f>WeedDataInput!G2654</f>
        <v>0</v>
      </c>
      <c r="M2656" s="10" t="str">
        <f t="shared" si="1855"/>
        <v>;0</v>
      </c>
      <c r="N2656" t="str">
        <f t="shared" si="1856"/>
        <v>;0</v>
      </c>
      <c r="O2656" t="str">
        <f t="shared" si="1857"/>
        <v>0</v>
      </c>
      <c r="P2656">
        <f t="shared" si="1858"/>
        <v>0</v>
      </c>
      <c r="Q2656">
        <f t="shared" si="1859"/>
        <v>0</v>
      </c>
      <c r="R2656">
        <f t="shared" si="1860"/>
        <v>0</v>
      </c>
      <c r="S2656">
        <f t="shared" si="1861"/>
        <v>0</v>
      </c>
      <c r="T2656">
        <f t="shared" si="1862"/>
        <v>0</v>
      </c>
      <c r="U2656">
        <f t="shared" si="1863"/>
        <v>0</v>
      </c>
      <c r="V2656">
        <f t="shared" si="1864"/>
        <v>0</v>
      </c>
      <c r="W2656">
        <f t="shared" si="1865"/>
        <v>0</v>
      </c>
      <c r="X2656">
        <f t="shared" si="1866"/>
        <v>0</v>
      </c>
      <c r="Y2656" s="10" t="e">
        <f t="shared" si="1867"/>
        <v>#VALUE!</v>
      </c>
      <c r="Z2656" t="e">
        <f t="shared" si="1868"/>
        <v>#VALUE!</v>
      </c>
      <c r="AA2656" t="e">
        <f t="shared" si="1869"/>
        <v>#VALUE!</v>
      </c>
      <c r="AB2656" t="e">
        <f t="shared" si="1870"/>
        <v>#VALUE!</v>
      </c>
      <c r="AC2656" t="e">
        <f t="shared" si="1871"/>
        <v>#VALUE!</v>
      </c>
      <c r="AD2656" t="e">
        <f t="shared" si="1872"/>
        <v>#VALUE!</v>
      </c>
      <c r="AE2656" t="e">
        <f t="shared" si="1873"/>
        <v>#VALUE!</v>
      </c>
      <c r="AF2656" t="e">
        <f t="shared" si="1874"/>
        <v>#VALUE!</v>
      </c>
      <c r="AG2656" t="e">
        <f t="shared" si="1875"/>
        <v>#VALUE!</v>
      </c>
      <c r="AH2656" t="e">
        <f t="shared" si="1876"/>
        <v>#VALUE!</v>
      </c>
      <c r="BJ2656">
        <f t="shared" si="1877"/>
        <v>0</v>
      </c>
    </row>
    <row r="2657" spans="11:62" x14ac:dyDescent="0.2">
      <c r="K2657">
        <f>WeedDataInput!F2655</f>
        <v>0</v>
      </c>
      <c r="L2657">
        <f>WeedDataInput!G2655</f>
        <v>0</v>
      </c>
      <c r="M2657" s="10" t="str">
        <f t="shared" si="1855"/>
        <v>;0</v>
      </c>
      <c r="N2657" t="str">
        <f t="shared" si="1856"/>
        <v>;0</v>
      </c>
      <c r="O2657" t="str">
        <f t="shared" si="1857"/>
        <v>0</v>
      </c>
      <c r="P2657">
        <f t="shared" si="1858"/>
        <v>0</v>
      </c>
      <c r="Q2657">
        <f t="shared" si="1859"/>
        <v>0</v>
      </c>
      <c r="R2657">
        <f t="shared" si="1860"/>
        <v>0</v>
      </c>
      <c r="S2657">
        <f t="shared" si="1861"/>
        <v>0</v>
      </c>
      <c r="T2657">
        <f t="shared" si="1862"/>
        <v>0</v>
      </c>
      <c r="U2657">
        <f t="shared" si="1863"/>
        <v>0</v>
      </c>
      <c r="V2657">
        <f t="shared" si="1864"/>
        <v>0</v>
      </c>
      <c r="W2657">
        <f t="shared" si="1865"/>
        <v>0</v>
      </c>
      <c r="X2657">
        <f t="shared" si="1866"/>
        <v>0</v>
      </c>
      <c r="Y2657" s="10" t="e">
        <f t="shared" si="1867"/>
        <v>#VALUE!</v>
      </c>
      <c r="Z2657" t="e">
        <f t="shared" si="1868"/>
        <v>#VALUE!</v>
      </c>
      <c r="AA2657" t="e">
        <f t="shared" si="1869"/>
        <v>#VALUE!</v>
      </c>
      <c r="AB2657" t="e">
        <f t="shared" si="1870"/>
        <v>#VALUE!</v>
      </c>
      <c r="AC2657" t="e">
        <f t="shared" si="1871"/>
        <v>#VALUE!</v>
      </c>
      <c r="AD2657" t="e">
        <f t="shared" si="1872"/>
        <v>#VALUE!</v>
      </c>
      <c r="AE2657" t="e">
        <f t="shared" si="1873"/>
        <v>#VALUE!</v>
      </c>
      <c r="AF2657" t="e">
        <f t="shared" si="1874"/>
        <v>#VALUE!</v>
      </c>
      <c r="AG2657" t="e">
        <f t="shared" si="1875"/>
        <v>#VALUE!</v>
      </c>
      <c r="AH2657" t="e">
        <f t="shared" si="1876"/>
        <v>#VALUE!</v>
      </c>
      <c r="BJ2657">
        <f t="shared" si="1877"/>
        <v>0</v>
      </c>
    </row>
    <row r="2658" spans="11:62" x14ac:dyDescent="0.2">
      <c r="K2658">
        <f>WeedDataInput!F2656</f>
        <v>0</v>
      </c>
      <c r="L2658">
        <f>WeedDataInput!G2656</f>
        <v>0</v>
      </c>
      <c r="M2658" s="10" t="str">
        <f t="shared" si="1855"/>
        <v>;0</v>
      </c>
      <c r="N2658" t="str">
        <f t="shared" si="1856"/>
        <v>;0</v>
      </c>
      <c r="O2658" t="str">
        <f t="shared" si="1857"/>
        <v>0</v>
      </c>
      <c r="P2658">
        <f t="shared" si="1858"/>
        <v>0</v>
      </c>
      <c r="Q2658">
        <f t="shared" si="1859"/>
        <v>0</v>
      </c>
      <c r="R2658">
        <f t="shared" si="1860"/>
        <v>0</v>
      </c>
      <c r="S2658">
        <f t="shared" si="1861"/>
        <v>0</v>
      </c>
      <c r="T2658">
        <f t="shared" si="1862"/>
        <v>0</v>
      </c>
      <c r="U2658">
        <f t="shared" si="1863"/>
        <v>0</v>
      </c>
      <c r="V2658">
        <f t="shared" si="1864"/>
        <v>0</v>
      </c>
      <c r="W2658">
        <f t="shared" si="1865"/>
        <v>0</v>
      </c>
      <c r="X2658">
        <f t="shared" si="1866"/>
        <v>0</v>
      </c>
      <c r="Y2658" s="10" t="e">
        <f t="shared" si="1867"/>
        <v>#VALUE!</v>
      </c>
      <c r="Z2658" t="e">
        <f t="shared" si="1868"/>
        <v>#VALUE!</v>
      </c>
      <c r="AA2658" t="e">
        <f t="shared" si="1869"/>
        <v>#VALUE!</v>
      </c>
      <c r="AB2658" t="e">
        <f t="shared" si="1870"/>
        <v>#VALUE!</v>
      </c>
      <c r="AC2658" t="e">
        <f t="shared" si="1871"/>
        <v>#VALUE!</v>
      </c>
      <c r="AD2658" t="e">
        <f t="shared" si="1872"/>
        <v>#VALUE!</v>
      </c>
      <c r="AE2658" t="e">
        <f t="shared" si="1873"/>
        <v>#VALUE!</v>
      </c>
      <c r="AF2658" t="e">
        <f t="shared" si="1874"/>
        <v>#VALUE!</v>
      </c>
      <c r="AG2658" t="e">
        <f t="shared" si="1875"/>
        <v>#VALUE!</v>
      </c>
      <c r="AH2658" t="e">
        <f t="shared" si="1876"/>
        <v>#VALUE!</v>
      </c>
      <c r="BJ2658">
        <f t="shared" si="1877"/>
        <v>0</v>
      </c>
    </row>
    <row r="2659" spans="11:62" x14ac:dyDescent="0.2">
      <c r="K2659">
        <f>WeedDataInput!F2657</f>
        <v>0</v>
      </c>
      <c r="L2659">
        <f>WeedDataInput!G2657</f>
        <v>0</v>
      </c>
      <c r="M2659" s="10" t="str">
        <f t="shared" si="1855"/>
        <v>;0</v>
      </c>
      <c r="N2659" t="str">
        <f t="shared" si="1856"/>
        <v>;0</v>
      </c>
      <c r="O2659" t="str">
        <f t="shared" si="1857"/>
        <v>0</v>
      </c>
      <c r="P2659">
        <f t="shared" si="1858"/>
        <v>0</v>
      </c>
      <c r="Q2659">
        <f t="shared" si="1859"/>
        <v>0</v>
      </c>
      <c r="R2659">
        <f t="shared" si="1860"/>
        <v>0</v>
      </c>
      <c r="S2659">
        <f t="shared" si="1861"/>
        <v>0</v>
      </c>
      <c r="T2659">
        <f t="shared" si="1862"/>
        <v>0</v>
      </c>
      <c r="U2659">
        <f t="shared" si="1863"/>
        <v>0</v>
      </c>
      <c r="V2659">
        <f t="shared" si="1864"/>
        <v>0</v>
      </c>
      <c r="W2659">
        <f t="shared" si="1865"/>
        <v>0</v>
      </c>
      <c r="X2659">
        <f t="shared" si="1866"/>
        <v>0</v>
      </c>
      <c r="Y2659" s="10" t="e">
        <f t="shared" si="1867"/>
        <v>#VALUE!</v>
      </c>
      <c r="Z2659" t="e">
        <f t="shared" si="1868"/>
        <v>#VALUE!</v>
      </c>
      <c r="AA2659" t="e">
        <f t="shared" si="1869"/>
        <v>#VALUE!</v>
      </c>
      <c r="AB2659" t="e">
        <f t="shared" si="1870"/>
        <v>#VALUE!</v>
      </c>
      <c r="AC2659" t="e">
        <f t="shared" si="1871"/>
        <v>#VALUE!</v>
      </c>
      <c r="AD2659" t="e">
        <f t="shared" si="1872"/>
        <v>#VALUE!</v>
      </c>
      <c r="AE2659" t="e">
        <f t="shared" si="1873"/>
        <v>#VALUE!</v>
      </c>
      <c r="AF2659" t="e">
        <f t="shared" si="1874"/>
        <v>#VALUE!</v>
      </c>
      <c r="AG2659" t="e">
        <f t="shared" si="1875"/>
        <v>#VALUE!</v>
      </c>
      <c r="AH2659" t="e">
        <f t="shared" si="1876"/>
        <v>#VALUE!</v>
      </c>
      <c r="BJ2659">
        <f t="shared" si="1877"/>
        <v>0</v>
      </c>
    </row>
    <row r="2660" spans="11:62" x14ac:dyDescent="0.2">
      <c r="K2660">
        <f>WeedDataInput!F2658</f>
        <v>0</v>
      </c>
      <c r="L2660">
        <f>WeedDataInput!G2658</f>
        <v>0</v>
      </c>
      <c r="M2660" s="10" t="str">
        <f t="shared" si="1855"/>
        <v>;0</v>
      </c>
      <c r="N2660" t="str">
        <f t="shared" si="1856"/>
        <v>;0</v>
      </c>
      <c r="O2660" t="str">
        <f t="shared" si="1857"/>
        <v>0</v>
      </c>
      <c r="P2660">
        <f t="shared" si="1858"/>
        <v>0</v>
      </c>
      <c r="Q2660">
        <f t="shared" si="1859"/>
        <v>0</v>
      </c>
      <c r="R2660">
        <f t="shared" si="1860"/>
        <v>0</v>
      </c>
      <c r="S2660">
        <f t="shared" si="1861"/>
        <v>0</v>
      </c>
      <c r="T2660">
        <f t="shared" si="1862"/>
        <v>0</v>
      </c>
      <c r="U2660">
        <f t="shared" si="1863"/>
        <v>0</v>
      </c>
      <c r="V2660">
        <f t="shared" si="1864"/>
        <v>0</v>
      </c>
      <c r="W2660">
        <f t="shared" si="1865"/>
        <v>0</v>
      </c>
      <c r="X2660">
        <f t="shared" si="1866"/>
        <v>0</v>
      </c>
      <c r="Y2660" s="10" t="e">
        <f t="shared" si="1867"/>
        <v>#VALUE!</v>
      </c>
      <c r="Z2660" t="e">
        <f t="shared" si="1868"/>
        <v>#VALUE!</v>
      </c>
      <c r="AA2660" t="e">
        <f t="shared" si="1869"/>
        <v>#VALUE!</v>
      </c>
      <c r="AB2660" t="e">
        <f t="shared" si="1870"/>
        <v>#VALUE!</v>
      </c>
      <c r="AC2660" t="e">
        <f t="shared" si="1871"/>
        <v>#VALUE!</v>
      </c>
      <c r="AD2660" t="e">
        <f t="shared" si="1872"/>
        <v>#VALUE!</v>
      </c>
      <c r="AE2660" t="e">
        <f t="shared" si="1873"/>
        <v>#VALUE!</v>
      </c>
      <c r="AF2660" t="e">
        <f t="shared" si="1874"/>
        <v>#VALUE!</v>
      </c>
      <c r="AG2660" t="e">
        <f t="shared" si="1875"/>
        <v>#VALUE!</v>
      </c>
      <c r="AH2660" t="e">
        <f t="shared" si="1876"/>
        <v>#VALUE!</v>
      </c>
      <c r="BJ2660">
        <f t="shared" si="1877"/>
        <v>0</v>
      </c>
    </row>
    <row r="2661" spans="11:62" x14ac:dyDescent="0.2">
      <c r="K2661">
        <f>WeedDataInput!F2659</f>
        <v>0</v>
      </c>
      <c r="L2661">
        <f>WeedDataInput!G2659</f>
        <v>0</v>
      </c>
      <c r="M2661" s="10" t="str">
        <f t="shared" si="1855"/>
        <v>;0</v>
      </c>
      <c r="N2661" t="str">
        <f t="shared" si="1856"/>
        <v>;0</v>
      </c>
      <c r="O2661" t="str">
        <f t="shared" si="1857"/>
        <v>0</v>
      </c>
      <c r="P2661">
        <f t="shared" si="1858"/>
        <v>0</v>
      </c>
      <c r="Q2661">
        <f t="shared" si="1859"/>
        <v>0</v>
      </c>
      <c r="R2661">
        <f t="shared" si="1860"/>
        <v>0</v>
      </c>
      <c r="S2661">
        <f t="shared" si="1861"/>
        <v>0</v>
      </c>
      <c r="T2661">
        <f t="shared" si="1862"/>
        <v>0</v>
      </c>
      <c r="U2661">
        <f t="shared" si="1863"/>
        <v>0</v>
      </c>
      <c r="V2661">
        <f t="shared" si="1864"/>
        <v>0</v>
      </c>
      <c r="W2661">
        <f t="shared" si="1865"/>
        <v>0</v>
      </c>
      <c r="X2661">
        <f t="shared" si="1866"/>
        <v>0</v>
      </c>
      <c r="Y2661" s="10" t="e">
        <f t="shared" si="1867"/>
        <v>#VALUE!</v>
      </c>
      <c r="Z2661" t="e">
        <f t="shared" si="1868"/>
        <v>#VALUE!</v>
      </c>
      <c r="AA2661" t="e">
        <f t="shared" si="1869"/>
        <v>#VALUE!</v>
      </c>
      <c r="AB2661" t="e">
        <f t="shared" si="1870"/>
        <v>#VALUE!</v>
      </c>
      <c r="AC2661" t="e">
        <f t="shared" si="1871"/>
        <v>#VALUE!</v>
      </c>
      <c r="AD2661" t="e">
        <f t="shared" si="1872"/>
        <v>#VALUE!</v>
      </c>
      <c r="AE2661" t="e">
        <f t="shared" si="1873"/>
        <v>#VALUE!</v>
      </c>
      <c r="AF2661" t="e">
        <f t="shared" si="1874"/>
        <v>#VALUE!</v>
      </c>
      <c r="AG2661" t="e">
        <f t="shared" si="1875"/>
        <v>#VALUE!</v>
      </c>
      <c r="AH2661" t="e">
        <f t="shared" si="1876"/>
        <v>#VALUE!</v>
      </c>
      <c r="BJ2661">
        <f t="shared" si="1877"/>
        <v>0</v>
      </c>
    </row>
    <row r="2662" spans="11:62" x14ac:dyDescent="0.2">
      <c r="K2662">
        <f>WeedDataInput!F2660</f>
        <v>0</v>
      </c>
      <c r="L2662">
        <f>WeedDataInput!G2660</f>
        <v>0</v>
      </c>
      <c r="M2662" s="10" t="str">
        <f t="shared" si="1855"/>
        <v>;0</v>
      </c>
      <c r="N2662" t="str">
        <f t="shared" si="1856"/>
        <v>;0</v>
      </c>
      <c r="O2662" t="str">
        <f t="shared" si="1857"/>
        <v>0</v>
      </c>
      <c r="P2662">
        <f t="shared" si="1858"/>
        <v>0</v>
      </c>
      <c r="Q2662">
        <f t="shared" si="1859"/>
        <v>0</v>
      </c>
      <c r="R2662">
        <f t="shared" si="1860"/>
        <v>0</v>
      </c>
      <c r="S2662">
        <f t="shared" si="1861"/>
        <v>0</v>
      </c>
      <c r="T2662">
        <f t="shared" si="1862"/>
        <v>0</v>
      </c>
      <c r="U2662">
        <f t="shared" si="1863"/>
        <v>0</v>
      </c>
      <c r="V2662">
        <f t="shared" si="1864"/>
        <v>0</v>
      </c>
      <c r="W2662">
        <f t="shared" si="1865"/>
        <v>0</v>
      </c>
      <c r="X2662">
        <f t="shared" si="1866"/>
        <v>0</v>
      </c>
      <c r="Y2662" s="10" t="e">
        <f t="shared" si="1867"/>
        <v>#VALUE!</v>
      </c>
      <c r="Z2662" t="e">
        <f t="shared" si="1868"/>
        <v>#VALUE!</v>
      </c>
      <c r="AA2662" t="e">
        <f t="shared" si="1869"/>
        <v>#VALUE!</v>
      </c>
      <c r="AB2662" t="e">
        <f t="shared" si="1870"/>
        <v>#VALUE!</v>
      </c>
      <c r="AC2662" t="e">
        <f t="shared" si="1871"/>
        <v>#VALUE!</v>
      </c>
      <c r="AD2662" t="e">
        <f t="shared" si="1872"/>
        <v>#VALUE!</v>
      </c>
      <c r="AE2662" t="e">
        <f t="shared" si="1873"/>
        <v>#VALUE!</v>
      </c>
      <c r="AF2662" t="e">
        <f t="shared" si="1874"/>
        <v>#VALUE!</v>
      </c>
      <c r="AG2662" t="e">
        <f t="shared" si="1875"/>
        <v>#VALUE!</v>
      </c>
      <c r="AH2662" t="e">
        <f t="shared" si="1876"/>
        <v>#VALUE!</v>
      </c>
      <c r="BJ2662">
        <f t="shared" si="1877"/>
        <v>0</v>
      </c>
    </row>
    <row r="2663" spans="11:62" x14ac:dyDescent="0.2">
      <c r="K2663">
        <f>WeedDataInput!F2661</f>
        <v>0</v>
      </c>
      <c r="L2663">
        <f>WeedDataInput!G2661</f>
        <v>0</v>
      </c>
      <c r="M2663" s="10" t="str">
        <f t="shared" si="1855"/>
        <v>;0</v>
      </c>
      <c r="N2663" t="str">
        <f t="shared" si="1856"/>
        <v>;0</v>
      </c>
      <c r="O2663" t="str">
        <f t="shared" si="1857"/>
        <v>0</v>
      </c>
      <c r="P2663">
        <f t="shared" si="1858"/>
        <v>0</v>
      </c>
      <c r="Q2663">
        <f t="shared" si="1859"/>
        <v>0</v>
      </c>
      <c r="R2663">
        <f t="shared" si="1860"/>
        <v>0</v>
      </c>
      <c r="S2663">
        <f t="shared" si="1861"/>
        <v>0</v>
      </c>
      <c r="T2663">
        <f t="shared" si="1862"/>
        <v>0</v>
      </c>
      <c r="U2663">
        <f t="shared" si="1863"/>
        <v>0</v>
      </c>
      <c r="V2663">
        <f t="shared" si="1864"/>
        <v>0</v>
      </c>
      <c r="W2663">
        <f t="shared" si="1865"/>
        <v>0</v>
      </c>
      <c r="X2663">
        <f t="shared" si="1866"/>
        <v>0</v>
      </c>
      <c r="Y2663" s="10" t="e">
        <f t="shared" si="1867"/>
        <v>#VALUE!</v>
      </c>
      <c r="Z2663" t="e">
        <f t="shared" si="1868"/>
        <v>#VALUE!</v>
      </c>
      <c r="AA2663" t="e">
        <f t="shared" si="1869"/>
        <v>#VALUE!</v>
      </c>
      <c r="AB2663" t="e">
        <f t="shared" si="1870"/>
        <v>#VALUE!</v>
      </c>
      <c r="AC2663" t="e">
        <f t="shared" si="1871"/>
        <v>#VALUE!</v>
      </c>
      <c r="AD2663" t="e">
        <f t="shared" si="1872"/>
        <v>#VALUE!</v>
      </c>
      <c r="AE2663" t="e">
        <f t="shared" si="1873"/>
        <v>#VALUE!</v>
      </c>
      <c r="AF2663" t="e">
        <f t="shared" si="1874"/>
        <v>#VALUE!</v>
      </c>
      <c r="AG2663" t="e">
        <f t="shared" si="1875"/>
        <v>#VALUE!</v>
      </c>
      <c r="AH2663" t="e">
        <f t="shared" si="1876"/>
        <v>#VALUE!</v>
      </c>
      <c r="BJ2663">
        <f t="shared" si="1877"/>
        <v>0</v>
      </c>
    </row>
    <row r="2664" spans="11:62" x14ac:dyDescent="0.2">
      <c r="K2664">
        <f>WeedDataInput!F2662</f>
        <v>0</v>
      </c>
      <c r="L2664">
        <f>WeedDataInput!G2662</f>
        <v>0</v>
      </c>
      <c r="M2664" s="10" t="str">
        <f t="shared" si="1855"/>
        <v>;0</v>
      </c>
      <c r="N2664" t="str">
        <f t="shared" si="1856"/>
        <v>;0</v>
      </c>
      <c r="O2664" t="str">
        <f t="shared" si="1857"/>
        <v>0</v>
      </c>
      <c r="P2664">
        <f t="shared" si="1858"/>
        <v>0</v>
      </c>
      <c r="Q2664">
        <f t="shared" si="1859"/>
        <v>0</v>
      </c>
      <c r="R2664">
        <f t="shared" si="1860"/>
        <v>0</v>
      </c>
      <c r="S2664">
        <f t="shared" si="1861"/>
        <v>0</v>
      </c>
      <c r="T2664">
        <f t="shared" si="1862"/>
        <v>0</v>
      </c>
      <c r="U2664">
        <f t="shared" si="1863"/>
        <v>0</v>
      </c>
      <c r="V2664">
        <f t="shared" si="1864"/>
        <v>0</v>
      </c>
      <c r="W2664">
        <f t="shared" si="1865"/>
        <v>0</v>
      </c>
      <c r="X2664">
        <f t="shared" si="1866"/>
        <v>0</v>
      </c>
      <c r="Y2664" s="10" t="e">
        <f t="shared" si="1867"/>
        <v>#VALUE!</v>
      </c>
      <c r="Z2664" t="e">
        <f t="shared" si="1868"/>
        <v>#VALUE!</v>
      </c>
      <c r="AA2664" t="e">
        <f t="shared" si="1869"/>
        <v>#VALUE!</v>
      </c>
      <c r="AB2664" t="e">
        <f t="shared" si="1870"/>
        <v>#VALUE!</v>
      </c>
      <c r="AC2664" t="e">
        <f t="shared" si="1871"/>
        <v>#VALUE!</v>
      </c>
      <c r="AD2664" t="e">
        <f t="shared" si="1872"/>
        <v>#VALUE!</v>
      </c>
      <c r="AE2664" t="e">
        <f t="shared" si="1873"/>
        <v>#VALUE!</v>
      </c>
      <c r="AF2664" t="e">
        <f t="shared" si="1874"/>
        <v>#VALUE!</v>
      </c>
      <c r="AG2664" t="e">
        <f t="shared" si="1875"/>
        <v>#VALUE!</v>
      </c>
      <c r="AH2664" t="e">
        <f t="shared" si="1876"/>
        <v>#VALUE!</v>
      </c>
      <c r="BJ2664">
        <f t="shared" si="1877"/>
        <v>0</v>
      </c>
    </row>
    <row r="2665" spans="11:62" x14ac:dyDescent="0.2">
      <c r="K2665">
        <f>WeedDataInput!F2663</f>
        <v>0</v>
      </c>
      <c r="L2665">
        <f>WeedDataInput!G2663</f>
        <v>0</v>
      </c>
      <c r="M2665" s="10" t="str">
        <f t="shared" si="1855"/>
        <v>;0</v>
      </c>
      <c r="N2665" t="str">
        <f t="shared" si="1856"/>
        <v>;0</v>
      </c>
      <c r="O2665" t="str">
        <f t="shared" si="1857"/>
        <v>0</v>
      </c>
      <c r="P2665">
        <f t="shared" si="1858"/>
        <v>0</v>
      </c>
      <c r="Q2665">
        <f t="shared" si="1859"/>
        <v>0</v>
      </c>
      <c r="R2665">
        <f t="shared" si="1860"/>
        <v>0</v>
      </c>
      <c r="S2665">
        <f t="shared" si="1861"/>
        <v>0</v>
      </c>
      <c r="T2665">
        <f t="shared" si="1862"/>
        <v>0</v>
      </c>
      <c r="U2665">
        <f t="shared" si="1863"/>
        <v>0</v>
      </c>
      <c r="V2665">
        <f t="shared" si="1864"/>
        <v>0</v>
      </c>
      <c r="W2665">
        <f t="shared" si="1865"/>
        <v>0</v>
      </c>
      <c r="X2665">
        <f t="shared" si="1866"/>
        <v>0</v>
      </c>
      <c r="Y2665" s="10" t="e">
        <f t="shared" si="1867"/>
        <v>#VALUE!</v>
      </c>
      <c r="Z2665" t="e">
        <f t="shared" si="1868"/>
        <v>#VALUE!</v>
      </c>
      <c r="AA2665" t="e">
        <f t="shared" si="1869"/>
        <v>#VALUE!</v>
      </c>
      <c r="AB2665" t="e">
        <f t="shared" si="1870"/>
        <v>#VALUE!</v>
      </c>
      <c r="AC2665" t="e">
        <f t="shared" si="1871"/>
        <v>#VALUE!</v>
      </c>
      <c r="AD2665" t="e">
        <f t="shared" si="1872"/>
        <v>#VALUE!</v>
      </c>
      <c r="AE2665" t="e">
        <f t="shared" si="1873"/>
        <v>#VALUE!</v>
      </c>
      <c r="AF2665" t="e">
        <f t="shared" si="1874"/>
        <v>#VALUE!</v>
      </c>
      <c r="AG2665" t="e">
        <f t="shared" si="1875"/>
        <v>#VALUE!</v>
      </c>
      <c r="AH2665" t="e">
        <f t="shared" si="1876"/>
        <v>#VALUE!</v>
      </c>
      <c r="BJ2665">
        <f t="shared" si="1877"/>
        <v>0</v>
      </c>
    </row>
    <row r="2666" spans="11:62" x14ac:dyDescent="0.2">
      <c r="K2666">
        <f>WeedDataInput!F2664</f>
        <v>0</v>
      </c>
      <c r="L2666">
        <f>WeedDataInput!G2664</f>
        <v>0</v>
      </c>
      <c r="M2666" s="10" t="str">
        <f t="shared" si="1855"/>
        <v>;0</v>
      </c>
      <c r="N2666" t="str">
        <f t="shared" si="1856"/>
        <v>;0</v>
      </c>
      <c r="O2666" t="str">
        <f t="shared" si="1857"/>
        <v>0</v>
      </c>
      <c r="P2666">
        <f t="shared" si="1858"/>
        <v>0</v>
      </c>
      <c r="Q2666">
        <f t="shared" si="1859"/>
        <v>0</v>
      </c>
      <c r="R2666">
        <f t="shared" si="1860"/>
        <v>0</v>
      </c>
      <c r="S2666">
        <f t="shared" si="1861"/>
        <v>0</v>
      </c>
      <c r="T2666">
        <f t="shared" si="1862"/>
        <v>0</v>
      </c>
      <c r="U2666">
        <f t="shared" si="1863"/>
        <v>0</v>
      </c>
      <c r="V2666">
        <f t="shared" si="1864"/>
        <v>0</v>
      </c>
      <c r="W2666">
        <f t="shared" si="1865"/>
        <v>0</v>
      </c>
      <c r="X2666">
        <f t="shared" si="1866"/>
        <v>0</v>
      </c>
      <c r="Y2666" s="10" t="e">
        <f t="shared" si="1867"/>
        <v>#VALUE!</v>
      </c>
      <c r="Z2666" t="e">
        <f t="shared" si="1868"/>
        <v>#VALUE!</v>
      </c>
      <c r="AA2666" t="e">
        <f t="shared" si="1869"/>
        <v>#VALUE!</v>
      </c>
      <c r="AB2666" t="e">
        <f t="shared" si="1870"/>
        <v>#VALUE!</v>
      </c>
      <c r="AC2666" t="e">
        <f t="shared" si="1871"/>
        <v>#VALUE!</v>
      </c>
      <c r="AD2666" t="e">
        <f t="shared" si="1872"/>
        <v>#VALUE!</v>
      </c>
      <c r="AE2666" t="e">
        <f t="shared" si="1873"/>
        <v>#VALUE!</v>
      </c>
      <c r="AF2666" t="e">
        <f t="shared" si="1874"/>
        <v>#VALUE!</v>
      </c>
      <c r="AG2666" t="e">
        <f t="shared" si="1875"/>
        <v>#VALUE!</v>
      </c>
      <c r="AH2666" t="e">
        <f t="shared" si="1876"/>
        <v>#VALUE!</v>
      </c>
      <c r="BJ2666">
        <f t="shared" si="1877"/>
        <v>0</v>
      </c>
    </row>
    <row r="2667" spans="11:62" x14ac:dyDescent="0.2">
      <c r="K2667">
        <f>WeedDataInput!F2665</f>
        <v>0</v>
      </c>
      <c r="L2667">
        <f>WeedDataInput!G2665</f>
        <v>0</v>
      </c>
      <c r="M2667" s="10" t="str">
        <f t="shared" si="1855"/>
        <v>;0</v>
      </c>
      <c r="N2667" t="str">
        <f t="shared" si="1856"/>
        <v>;0</v>
      </c>
      <c r="O2667" t="str">
        <f t="shared" si="1857"/>
        <v>0</v>
      </c>
      <c r="P2667">
        <f t="shared" si="1858"/>
        <v>0</v>
      </c>
      <c r="Q2667">
        <f t="shared" si="1859"/>
        <v>0</v>
      </c>
      <c r="R2667">
        <f t="shared" si="1860"/>
        <v>0</v>
      </c>
      <c r="S2667">
        <f t="shared" si="1861"/>
        <v>0</v>
      </c>
      <c r="T2667">
        <f t="shared" si="1862"/>
        <v>0</v>
      </c>
      <c r="U2667">
        <f t="shared" si="1863"/>
        <v>0</v>
      </c>
      <c r="V2667">
        <f t="shared" si="1864"/>
        <v>0</v>
      </c>
      <c r="W2667">
        <f t="shared" si="1865"/>
        <v>0</v>
      </c>
      <c r="X2667">
        <f t="shared" si="1866"/>
        <v>0</v>
      </c>
      <c r="Y2667" s="10" t="e">
        <f t="shared" si="1867"/>
        <v>#VALUE!</v>
      </c>
      <c r="Z2667" t="e">
        <f t="shared" si="1868"/>
        <v>#VALUE!</v>
      </c>
      <c r="AA2667" t="e">
        <f t="shared" si="1869"/>
        <v>#VALUE!</v>
      </c>
      <c r="AB2667" t="e">
        <f t="shared" si="1870"/>
        <v>#VALUE!</v>
      </c>
      <c r="AC2667" t="e">
        <f t="shared" si="1871"/>
        <v>#VALUE!</v>
      </c>
      <c r="AD2667" t="e">
        <f t="shared" si="1872"/>
        <v>#VALUE!</v>
      </c>
      <c r="AE2667" t="e">
        <f t="shared" si="1873"/>
        <v>#VALUE!</v>
      </c>
      <c r="AF2667" t="e">
        <f t="shared" si="1874"/>
        <v>#VALUE!</v>
      </c>
      <c r="AG2667" t="e">
        <f t="shared" si="1875"/>
        <v>#VALUE!</v>
      </c>
      <c r="AH2667" t="e">
        <f t="shared" si="1876"/>
        <v>#VALUE!</v>
      </c>
      <c r="BJ2667">
        <f t="shared" si="1877"/>
        <v>0</v>
      </c>
    </row>
    <row r="2668" spans="11:62" x14ac:dyDescent="0.2">
      <c r="K2668">
        <f>WeedDataInput!F2666</f>
        <v>0</v>
      </c>
      <c r="L2668">
        <f>WeedDataInput!G2666</f>
        <v>0</v>
      </c>
      <c r="M2668" s="10" t="str">
        <f t="shared" ref="M2668:M2731" si="1878">";"&amp;L2668</f>
        <v>;0</v>
      </c>
      <c r="N2668" t="str">
        <f t="shared" ref="N2668:N2731" si="1879">TRIM(M2668)</f>
        <v>;0</v>
      </c>
      <c r="O2668" t="str">
        <f t="shared" ref="O2668:O2731" si="1880">_xlfn.TEXTAFTER(N2668,";")</f>
        <v>0</v>
      </c>
      <c r="P2668">
        <f t="shared" ref="P2668:P2731" si="1881">IFERROR(_xlfn.TEXTAFTER(O2668,";"),0)</f>
        <v>0</v>
      </c>
      <c r="Q2668">
        <f t="shared" ref="Q2668:Q2731" si="1882">IFERROR(_xlfn.TEXTAFTER(P2668,";"),0)</f>
        <v>0</v>
      </c>
      <c r="R2668">
        <f t="shared" ref="R2668:R2731" si="1883">IFERROR(_xlfn.TEXTAFTER(Q2668,";"),0)</f>
        <v>0</v>
      </c>
      <c r="S2668">
        <f t="shared" ref="S2668:S2731" si="1884">IFERROR(_xlfn.TEXTAFTER(R2668,";"),0)</f>
        <v>0</v>
      </c>
      <c r="T2668">
        <f t="shared" ref="T2668:T2731" si="1885">IFERROR(_xlfn.TEXTAFTER(S2668,";"),0)</f>
        <v>0</v>
      </c>
      <c r="U2668">
        <f t="shared" ref="U2668:U2731" si="1886">IFERROR(_xlfn.TEXTAFTER(T2668,";"),0)</f>
        <v>0</v>
      </c>
      <c r="V2668">
        <f t="shared" ref="V2668:V2731" si="1887">IFERROR(_xlfn.TEXTAFTER(U2668,";"),0)</f>
        <v>0</v>
      </c>
      <c r="W2668">
        <f t="shared" ref="W2668:W2731" si="1888">IFERROR(_xlfn.TEXTAFTER(V2668,";"),0)</f>
        <v>0</v>
      </c>
      <c r="X2668">
        <f t="shared" ref="X2668:X2731" si="1889">IFERROR(_xlfn.TEXTAFTER(W2668,";"),0)</f>
        <v>0</v>
      </c>
      <c r="Y2668" s="10" t="e">
        <f t="shared" ref="Y2668:Y2731" si="1890">MID(M2668,SEARCH(";",M2668)+1,SEARCH(";",M2668,SEARCH(";",M2668)+1)-SEARCH(";",M2668)-1)</f>
        <v>#VALUE!</v>
      </c>
      <c r="Z2668" t="e">
        <f t="shared" ref="Z2668:Z2731" si="1891">MID(O2668,SEARCH(";",O2668)+1,SEARCH(";",O2668,SEARCH(";",O2668)+1)-SEARCH(";",O2668)-1)</f>
        <v>#VALUE!</v>
      </c>
      <c r="AA2668" t="e">
        <f t="shared" ref="AA2668:AA2731" si="1892">MID(P2668,SEARCH(";",P2668)+1,SEARCH(";",P2668,SEARCH(";",P2668)+1)-SEARCH(";",P2668)-1)</f>
        <v>#VALUE!</v>
      </c>
      <c r="AB2668" t="e">
        <f t="shared" ref="AB2668:AB2731" si="1893">MID(Q2668,SEARCH(";",Q2668)+1,SEARCH(";",Q2668,SEARCH(";",Q2668)+1)-SEARCH(";",Q2668)-1)</f>
        <v>#VALUE!</v>
      </c>
      <c r="AC2668" t="e">
        <f t="shared" ref="AC2668:AC2731" si="1894">MID(R2668,SEARCH(";",R2668)+1,SEARCH(";",R2668,SEARCH(";",R2668)+1)-SEARCH(";",R2668)-1)</f>
        <v>#VALUE!</v>
      </c>
      <c r="AD2668" t="e">
        <f t="shared" ref="AD2668:AD2731" si="1895">MID(S2668,SEARCH(";",S2668)+1,SEARCH(";",S2668,SEARCH(";",S2668)+1)-SEARCH(";",S2668)-1)</f>
        <v>#VALUE!</v>
      </c>
      <c r="AE2668" t="e">
        <f t="shared" ref="AE2668:AE2731" si="1896">MID(T2668,SEARCH(";",T2668)+1,SEARCH(";",T2668,SEARCH(";",T2668)+1)-SEARCH(";",T2668)-1)</f>
        <v>#VALUE!</v>
      </c>
      <c r="AF2668" t="e">
        <f t="shared" ref="AF2668:AF2731" si="1897">MID(U2668,SEARCH(";",U2668)+1,SEARCH(";",U2668,SEARCH(";",U2668)+1)-SEARCH(";",U2668)-1)</f>
        <v>#VALUE!</v>
      </c>
      <c r="AG2668" t="e">
        <f t="shared" ref="AG2668:AG2731" si="1898">MID(V2668,SEARCH(";",V2668)+1,SEARCH(";",V2668,SEARCH(";",V2668)+1)-SEARCH(";",V2668)-1)</f>
        <v>#VALUE!</v>
      </c>
      <c r="AH2668" t="e">
        <f t="shared" ref="AH2668:AH2731" si="1899">MID(W2668,SEARCH(";",W2668)+1,SEARCH(";",W2668,SEARCH(";",W2668)+1)-SEARCH(";",W2668)-1)</f>
        <v>#VALUE!</v>
      </c>
      <c r="BJ2668">
        <f t="shared" si="1877"/>
        <v>0</v>
      </c>
    </row>
    <row r="2669" spans="11:62" x14ac:dyDescent="0.2">
      <c r="K2669">
        <f>WeedDataInput!F2667</f>
        <v>0</v>
      </c>
      <c r="L2669">
        <f>WeedDataInput!G2667</f>
        <v>0</v>
      </c>
      <c r="M2669" s="10" t="str">
        <f t="shared" si="1878"/>
        <v>;0</v>
      </c>
      <c r="N2669" t="str">
        <f t="shared" si="1879"/>
        <v>;0</v>
      </c>
      <c r="O2669" t="str">
        <f t="shared" si="1880"/>
        <v>0</v>
      </c>
      <c r="P2669">
        <f t="shared" si="1881"/>
        <v>0</v>
      </c>
      <c r="Q2669">
        <f t="shared" si="1882"/>
        <v>0</v>
      </c>
      <c r="R2669">
        <f t="shared" si="1883"/>
        <v>0</v>
      </c>
      <c r="S2669">
        <f t="shared" si="1884"/>
        <v>0</v>
      </c>
      <c r="T2669">
        <f t="shared" si="1885"/>
        <v>0</v>
      </c>
      <c r="U2669">
        <f t="shared" si="1886"/>
        <v>0</v>
      </c>
      <c r="V2669">
        <f t="shared" si="1887"/>
        <v>0</v>
      </c>
      <c r="W2669">
        <f t="shared" si="1888"/>
        <v>0</v>
      </c>
      <c r="X2669">
        <f t="shared" si="1889"/>
        <v>0</v>
      </c>
      <c r="Y2669" s="10" t="e">
        <f t="shared" si="1890"/>
        <v>#VALUE!</v>
      </c>
      <c r="Z2669" t="e">
        <f t="shared" si="1891"/>
        <v>#VALUE!</v>
      </c>
      <c r="AA2669" t="e">
        <f t="shared" si="1892"/>
        <v>#VALUE!</v>
      </c>
      <c r="AB2669" t="e">
        <f t="shared" si="1893"/>
        <v>#VALUE!</v>
      </c>
      <c r="AC2669" t="e">
        <f t="shared" si="1894"/>
        <v>#VALUE!</v>
      </c>
      <c r="AD2669" t="e">
        <f t="shared" si="1895"/>
        <v>#VALUE!</v>
      </c>
      <c r="AE2669" t="e">
        <f t="shared" si="1896"/>
        <v>#VALUE!</v>
      </c>
      <c r="AF2669" t="e">
        <f t="shared" si="1897"/>
        <v>#VALUE!</v>
      </c>
      <c r="AG2669" t="e">
        <f t="shared" si="1898"/>
        <v>#VALUE!</v>
      </c>
      <c r="AH2669" t="e">
        <f t="shared" si="1899"/>
        <v>#VALUE!</v>
      </c>
      <c r="BJ2669">
        <f t="shared" si="1877"/>
        <v>0</v>
      </c>
    </row>
    <row r="2670" spans="11:62" x14ac:dyDescent="0.2">
      <c r="K2670">
        <f>WeedDataInput!F2668</f>
        <v>0</v>
      </c>
      <c r="L2670">
        <f>WeedDataInput!G2668</f>
        <v>0</v>
      </c>
      <c r="M2670" s="10" t="str">
        <f t="shared" si="1878"/>
        <v>;0</v>
      </c>
      <c r="N2670" t="str">
        <f t="shared" si="1879"/>
        <v>;0</v>
      </c>
      <c r="O2670" t="str">
        <f t="shared" si="1880"/>
        <v>0</v>
      </c>
      <c r="P2670">
        <f t="shared" si="1881"/>
        <v>0</v>
      </c>
      <c r="Q2670">
        <f t="shared" si="1882"/>
        <v>0</v>
      </c>
      <c r="R2670">
        <f t="shared" si="1883"/>
        <v>0</v>
      </c>
      <c r="S2670">
        <f t="shared" si="1884"/>
        <v>0</v>
      </c>
      <c r="T2670">
        <f t="shared" si="1885"/>
        <v>0</v>
      </c>
      <c r="U2670">
        <f t="shared" si="1886"/>
        <v>0</v>
      </c>
      <c r="V2670">
        <f t="shared" si="1887"/>
        <v>0</v>
      </c>
      <c r="W2670">
        <f t="shared" si="1888"/>
        <v>0</v>
      </c>
      <c r="X2670">
        <f t="shared" si="1889"/>
        <v>0</v>
      </c>
      <c r="Y2670" s="10" t="e">
        <f t="shared" si="1890"/>
        <v>#VALUE!</v>
      </c>
      <c r="Z2670" t="e">
        <f t="shared" si="1891"/>
        <v>#VALUE!</v>
      </c>
      <c r="AA2670" t="e">
        <f t="shared" si="1892"/>
        <v>#VALUE!</v>
      </c>
      <c r="AB2670" t="e">
        <f t="shared" si="1893"/>
        <v>#VALUE!</v>
      </c>
      <c r="AC2670" t="e">
        <f t="shared" si="1894"/>
        <v>#VALUE!</v>
      </c>
      <c r="AD2670" t="e">
        <f t="shared" si="1895"/>
        <v>#VALUE!</v>
      </c>
      <c r="AE2670" t="e">
        <f t="shared" si="1896"/>
        <v>#VALUE!</v>
      </c>
      <c r="AF2670" t="e">
        <f t="shared" si="1897"/>
        <v>#VALUE!</v>
      </c>
      <c r="AG2670" t="e">
        <f t="shared" si="1898"/>
        <v>#VALUE!</v>
      </c>
      <c r="AH2670" t="e">
        <f t="shared" si="1899"/>
        <v>#VALUE!</v>
      </c>
      <c r="BJ2670">
        <f t="shared" si="1877"/>
        <v>0</v>
      </c>
    </row>
    <row r="2671" spans="11:62" x14ac:dyDescent="0.2">
      <c r="K2671">
        <f>WeedDataInput!F2669</f>
        <v>0</v>
      </c>
      <c r="L2671">
        <f>WeedDataInput!G2669</f>
        <v>0</v>
      </c>
      <c r="M2671" s="10" t="str">
        <f t="shared" si="1878"/>
        <v>;0</v>
      </c>
      <c r="N2671" t="str">
        <f t="shared" si="1879"/>
        <v>;0</v>
      </c>
      <c r="O2671" t="str">
        <f t="shared" si="1880"/>
        <v>0</v>
      </c>
      <c r="P2671">
        <f t="shared" si="1881"/>
        <v>0</v>
      </c>
      <c r="Q2671">
        <f t="shared" si="1882"/>
        <v>0</v>
      </c>
      <c r="R2671">
        <f t="shared" si="1883"/>
        <v>0</v>
      </c>
      <c r="S2671">
        <f t="shared" si="1884"/>
        <v>0</v>
      </c>
      <c r="T2671">
        <f t="shared" si="1885"/>
        <v>0</v>
      </c>
      <c r="U2671">
        <f t="shared" si="1886"/>
        <v>0</v>
      </c>
      <c r="V2671">
        <f t="shared" si="1887"/>
        <v>0</v>
      </c>
      <c r="W2671">
        <f t="shared" si="1888"/>
        <v>0</v>
      </c>
      <c r="X2671">
        <f t="shared" si="1889"/>
        <v>0</v>
      </c>
      <c r="Y2671" s="10" t="e">
        <f t="shared" si="1890"/>
        <v>#VALUE!</v>
      </c>
      <c r="Z2671" t="e">
        <f t="shared" si="1891"/>
        <v>#VALUE!</v>
      </c>
      <c r="AA2671" t="e">
        <f t="shared" si="1892"/>
        <v>#VALUE!</v>
      </c>
      <c r="AB2671" t="e">
        <f t="shared" si="1893"/>
        <v>#VALUE!</v>
      </c>
      <c r="AC2671" t="e">
        <f t="shared" si="1894"/>
        <v>#VALUE!</v>
      </c>
      <c r="AD2671" t="e">
        <f t="shared" si="1895"/>
        <v>#VALUE!</v>
      </c>
      <c r="AE2671" t="e">
        <f t="shared" si="1896"/>
        <v>#VALUE!</v>
      </c>
      <c r="AF2671" t="e">
        <f t="shared" si="1897"/>
        <v>#VALUE!</v>
      </c>
      <c r="AG2671" t="e">
        <f t="shared" si="1898"/>
        <v>#VALUE!</v>
      </c>
      <c r="AH2671" t="e">
        <f t="shared" si="1899"/>
        <v>#VALUE!</v>
      </c>
      <c r="BJ2671">
        <f t="shared" si="1877"/>
        <v>0</v>
      </c>
    </row>
    <row r="2672" spans="11:62" x14ac:dyDescent="0.2">
      <c r="K2672">
        <f>WeedDataInput!F2670</f>
        <v>0</v>
      </c>
      <c r="L2672">
        <f>WeedDataInput!G2670</f>
        <v>0</v>
      </c>
      <c r="M2672" s="10" t="str">
        <f t="shared" si="1878"/>
        <v>;0</v>
      </c>
      <c r="N2672" t="str">
        <f t="shared" si="1879"/>
        <v>;0</v>
      </c>
      <c r="O2672" t="str">
        <f t="shared" si="1880"/>
        <v>0</v>
      </c>
      <c r="P2672">
        <f t="shared" si="1881"/>
        <v>0</v>
      </c>
      <c r="Q2672">
        <f t="shared" si="1882"/>
        <v>0</v>
      </c>
      <c r="R2672">
        <f t="shared" si="1883"/>
        <v>0</v>
      </c>
      <c r="S2672">
        <f t="shared" si="1884"/>
        <v>0</v>
      </c>
      <c r="T2672">
        <f t="shared" si="1885"/>
        <v>0</v>
      </c>
      <c r="U2672">
        <f t="shared" si="1886"/>
        <v>0</v>
      </c>
      <c r="V2672">
        <f t="shared" si="1887"/>
        <v>0</v>
      </c>
      <c r="W2672">
        <f t="shared" si="1888"/>
        <v>0</v>
      </c>
      <c r="X2672">
        <f t="shared" si="1889"/>
        <v>0</v>
      </c>
      <c r="Y2672" s="10" t="e">
        <f t="shared" si="1890"/>
        <v>#VALUE!</v>
      </c>
      <c r="Z2672" t="e">
        <f t="shared" si="1891"/>
        <v>#VALUE!</v>
      </c>
      <c r="AA2672" t="e">
        <f t="shared" si="1892"/>
        <v>#VALUE!</v>
      </c>
      <c r="AB2672" t="e">
        <f t="shared" si="1893"/>
        <v>#VALUE!</v>
      </c>
      <c r="AC2672" t="e">
        <f t="shared" si="1894"/>
        <v>#VALUE!</v>
      </c>
      <c r="AD2672" t="e">
        <f t="shared" si="1895"/>
        <v>#VALUE!</v>
      </c>
      <c r="AE2672" t="e">
        <f t="shared" si="1896"/>
        <v>#VALUE!</v>
      </c>
      <c r="AF2672" t="e">
        <f t="shared" si="1897"/>
        <v>#VALUE!</v>
      </c>
      <c r="AG2672" t="e">
        <f t="shared" si="1898"/>
        <v>#VALUE!</v>
      </c>
      <c r="AH2672" t="e">
        <f t="shared" si="1899"/>
        <v>#VALUE!</v>
      </c>
      <c r="BJ2672">
        <f t="shared" si="1877"/>
        <v>0</v>
      </c>
    </row>
    <row r="2673" spans="11:62" x14ac:dyDescent="0.2">
      <c r="K2673">
        <f>WeedDataInput!F2671</f>
        <v>0</v>
      </c>
      <c r="L2673">
        <f>WeedDataInput!G2671</f>
        <v>0</v>
      </c>
      <c r="M2673" s="10" t="str">
        <f t="shared" si="1878"/>
        <v>;0</v>
      </c>
      <c r="N2673" t="str">
        <f t="shared" si="1879"/>
        <v>;0</v>
      </c>
      <c r="O2673" t="str">
        <f t="shared" si="1880"/>
        <v>0</v>
      </c>
      <c r="P2673">
        <f t="shared" si="1881"/>
        <v>0</v>
      </c>
      <c r="Q2673">
        <f t="shared" si="1882"/>
        <v>0</v>
      </c>
      <c r="R2673">
        <f t="shared" si="1883"/>
        <v>0</v>
      </c>
      <c r="S2673">
        <f t="shared" si="1884"/>
        <v>0</v>
      </c>
      <c r="T2673">
        <f t="shared" si="1885"/>
        <v>0</v>
      </c>
      <c r="U2673">
        <f t="shared" si="1886"/>
        <v>0</v>
      </c>
      <c r="V2673">
        <f t="shared" si="1887"/>
        <v>0</v>
      </c>
      <c r="W2673">
        <f t="shared" si="1888"/>
        <v>0</v>
      </c>
      <c r="X2673">
        <f t="shared" si="1889"/>
        <v>0</v>
      </c>
      <c r="Y2673" s="10" t="e">
        <f t="shared" si="1890"/>
        <v>#VALUE!</v>
      </c>
      <c r="Z2673" t="e">
        <f t="shared" si="1891"/>
        <v>#VALUE!</v>
      </c>
      <c r="AA2673" t="e">
        <f t="shared" si="1892"/>
        <v>#VALUE!</v>
      </c>
      <c r="AB2673" t="e">
        <f t="shared" si="1893"/>
        <v>#VALUE!</v>
      </c>
      <c r="AC2673" t="e">
        <f t="shared" si="1894"/>
        <v>#VALUE!</v>
      </c>
      <c r="AD2673" t="e">
        <f t="shared" si="1895"/>
        <v>#VALUE!</v>
      </c>
      <c r="AE2673" t="e">
        <f t="shared" si="1896"/>
        <v>#VALUE!</v>
      </c>
      <c r="AF2673" t="e">
        <f t="shared" si="1897"/>
        <v>#VALUE!</v>
      </c>
      <c r="AG2673" t="e">
        <f t="shared" si="1898"/>
        <v>#VALUE!</v>
      </c>
      <c r="AH2673" t="e">
        <f t="shared" si="1899"/>
        <v>#VALUE!</v>
      </c>
      <c r="BJ2673">
        <f t="shared" si="1877"/>
        <v>0</v>
      </c>
    </row>
    <row r="2674" spans="11:62" x14ac:dyDescent="0.2">
      <c r="K2674">
        <f>WeedDataInput!F2672</f>
        <v>0</v>
      </c>
      <c r="L2674">
        <f>WeedDataInput!G2672</f>
        <v>0</v>
      </c>
      <c r="M2674" s="10" t="str">
        <f t="shared" si="1878"/>
        <v>;0</v>
      </c>
      <c r="N2674" t="str">
        <f t="shared" si="1879"/>
        <v>;0</v>
      </c>
      <c r="O2674" t="str">
        <f t="shared" si="1880"/>
        <v>0</v>
      </c>
      <c r="P2674">
        <f t="shared" si="1881"/>
        <v>0</v>
      </c>
      <c r="Q2674">
        <f t="shared" si="1882"/>
        <v>0</v>
      </c>
      <c r="R2674">
        <f t="shared" si="1883"/>
        <v>0</v>
      </c>
      <c r="S2674">
        <f t="shared" si="1884"/>
        <v>0</v>
      </c>
      <c r="T2674">
        <f t="shared" si="1885"/>
        <v>0</v>
      </c>
      <c r="U2674">
        <f t="shared" si="1886"/>
        <v>0</v>
      </c>
      <c r="V2674">
        <f t="shared" si="1887"/>
        <v>0</v>
      </c>
      <c r="W2674">
        <f t="shared" si="1888"/>
        <v>0</v>
      </c>
      <c r="X2674">
        <f t="shared" si="1889"/>
        <v>0</v>
      </c>
      <c r="Y2674" s="10" t="e">
        <f t="shared" si="1890"/>
        <v>#VALUE!</v>
      </c>
      <c r="Z2674" t="e">
        <f t="shared" si="1891"/>
        <v>#VALUE!</v>
      </c>
      <c r="AA2674" t="e">
        <f t="shared" si="1892"/>
        <v>#VALUE!</v>
      </c>
      <c r="AB2674" t="e">
        <f t="shared" si="1893"/>
        <v>#VALUE!</v>
      </c>
      <c r="AC2674" t="e">
        <f t="shared" si="1894"/>
        <v>#VALUE!</v>
      </c>
      <c r="AD2674" t="e">
        <f t="shared" si="1895"/>
        <v>#VALUE!</v>
      </c>
      <c r="AE2674" t="e">
        <f t="shared" si="1896"/>
        <v>#VALUE!</v>
      </c>
      <c r="AF2674" t="e">
        <f t="shared" si="1897"/>
        <v>#VALUE!</v>
      </c>
      <c r="AG2674" t="e">
        <f t="shared" si="1898"/>
        <v>#VALUE!</v>
      </c>
      <c r="AH2674" t="e">
        <f t="shared" si="1899"/>
        <v>#VALUE!</v>
      </c>
      <c r="BJ2674">
        <f t="shared" si="1877"/>
        <v>0</v>
      </c>
    </row>
    <row r="2675" spans="11:62" x14ac:dyDescent="0.2">
      <c r="K2675">
        <f>WeedDataInput!F2673</f>
        <v>0</v>
      </c>
      <c r="L2675">
        <f>WeedDataInput!G2673</f>
        <v>0</v>
      </c>
      <c r="M2675" s="10" t="str">
        <f t="shared" si="1878"/>
        <v>;0</v>
      </c>
      <c r="N2675" t="str">
        <f t="shared" si="1879"/>
        <v>;0</v>
      </c>
      <c r="O2675" t="str">
        <f t="shared" si="1880"/>
        <v>0</v>
      </c>
      <c r="P2675">
        <f t="shared" si="1881"/>
        <v>0</v>
      </c>
      <c r="Q2675">
        <f t="shared" si="1882"/>
        <v>0</v>
      </c>
      <c r="R2675">
        <f t="shared" si="1883"/>
        <v>0</v>
      </c>
      <c r="S2675">
        <f t="shared" si="1884"/>
        <v>0</v>
      </c>
      <c r="T2675">
        <f t="shared" si="1885"/>
        <v>0</v>
      </c>
      <c r="U2675">
        <f t="shared" si="1886"/>
        <v>0</v>
      </c>
      <c r="V2675">
        <f t="shared" si="1887"/>
        <v>0</v>
      </c>
      <c r="W2675">
        <f t="shared" si="1888"/>
        <v>0</v>
      </c>
      <c r="X2675">
        <f t="shared" si="1889"/>
        <v>0</v>
      </c>
      <c r="Y2675" s="10" t="e">
        <f t="shared" si="1890"/>
        <v>#VALUE!</v>
      </c>
      <c r="Z2675" t="e">
        <f t="shared" si="1891"/>
        <v>#VALUE!</v>
      </c>
      <c r="AA2675" t="e">
        <f t="shared" si="1892"/>
        <v>#VALUE!</v>
      </c>
      <c r="AB2675" t="e">
        <f t="shared" si="1893"/>
        <v>#VALUE!</v>
      </c>
      <c r="AC2675" t="e">
        <f t="shared" si="1894"/>
        <v>#VALUE!</v>
      </c>
      <c r="AD2675" t="e">
        <f t="shared" si="1895"/>
        <v>#VALUE!</v>
      </c>
      <c r="AE2675" t="e">
        <f t="shared" si="1896"/>
        <v>#VALUE!</v>
      </c>
      <c r="AF2675" t="e">
        <f t="shared" si="1897"/>
        <v>#VALUE!</v>
      </c>
      <c r="AG2675" t="e">
        <f t="shared" si="1898"/>
        <v>#VALUE!</v>
      </c>
      <c r="AH2675" t="e">
        <f t="shared" si="1899"/>
        <v>#VALUE!</v>
      </c>
      <c r="BJ2675">
        <f t="shared" si="1877"/>
        <v>0</v>
      </c>
    </row>
    <row r="2676" spans="11:62" x14ac:dyDescent="0.2">
      <c r="K2676">
        <f>WeedDataInput!F2674</f>
        <v>0</v>
      </c>
      <c r="L2676">
        <f>WeedDataInput!G2674</f>
        <v>0</v>
      </c>
      <c r="M2676" s="10" t="str">
        <f t="shared" si="1878"/>
        <v>;0</v>
      </c>
      <c r="N2676" t="str">
        <f t="shared" si="1879"/>
        <v>;0</v>
      </c>
      <c r="O2676" t="str">
        <f t="shared" si="1880"/>
        <v>0</v>
      </c>
      <c r="P2676">
        <f t="shared" si="1881"/>
        <v>0</v>
      </c>
      <c r="Q2676">
        <f t="shared" si="1882"/>
        <v>0</v>
      </c>
      <c r="R2676">
        <f t="shared" si="1883"/>
        <v>0</v>
      </c>
      <c r="S2676">
        <f t="shared" si="1884"/>
        <v>0</v>
      </c>
      <c r="T2676">
        <f t="shared" si="1885"/>
        <v>0</v>
      </c>
      <c r="U2676">
        <f t="shared" si="1886"/>
        <v>0</v>
      </c>
      <c r="V2676">
        <f t="shared" si="1887"/>
        <v>0</v>
      </c>
      <c r="W2676">
        <f t="shared" si="1888"/>
        <v>0</v>
      </c>
      <c r="X2676">
        <f t="shared" si="1889"/>
        <v>0</v>
      </c>
      <c r="Y2676" s="10" t="e">
        <f t="shared" si="1890"/>
        <v>#VALUE!</v>
      </c>
      <c r="Z2676" t="e">
        <f t="shared" si="1891"/>
        <v>#VALUE!</v>
      </c>
      <c r="AA2676" t="e">
        <f t="shared" si="1892"/>
        <v>#VALUE!</v>
      </c>
      <c r="AB2676" t="e">
        <f t="shared" si="1893"/>
        <v>#VALUE!</v>
      </c>
      <c r="AC2676" t="e">
        <f t="shared" si="1894"/>
        <v>#VALUE!</v>
      </c>
      <c r="AD2676" t="e">
        <f t="shared" si="1895"/>
        <v>#VALUE!</v>
      </c>
      <c r="AE2676" t="e">
        <f t="shared" si="1896"/>
        <v>#VALUE!</v>
      </c>
      <c r="AF2676" t="e">
        <f t="shared" si="1897"/>
        <v>#VALUE!</v>
      </c>
      <c r="AG2676" t="e">
        <f t="shared" si="1898"/>
        <v>#VALUE!</v>
      </c>
      <c r="AH2676" t="e">
        <f t="shared" si="1899"/>
        <v>#VALUE!</v>
      </c>
      <c r="BJ2676">
        <f t="shared" si="1877"/>
        <v>0</v>
      </c>
    </row>
    <row r="2677" spans="11:62" x14ac:dyDescent="0.2">
      <c r="K2677">
        <f>WeedDataInput!F2675</f>
        <v>0</v>
      </c>
      <c r="L2677">
        <f>WeedDataInput!G2675</f>
        <v>0</v>
      </c>
      <c r="M2677" s="10" t="str">
        <f t="shared" si="1878"/>
        <v>;0</v>
      </c>
      <c r="N2677" t="str">
        <f t="shared" si="1879"/>
        <v>;0</v>
      </c>
      <c r="O2677" t="str">
        <f t="shared" si="1880"/>
        <v>0</v>
      </c>
      <c r="P2677">
        <f t="shared" si="1881"/>
        <v>0</v>
      </c>
      <c r="Q2677">
        <f t="shared" si="1882"/>
        <v>0</v>
      </c>
      <c r="R2677">
        <f t="shared" si="1883"/>
        <v>0</v>
      </c>
      <c r="S2677">
        <f t="shared" si="1884"/>
        <v>0</v>
      </c>
      <c r="T2677">
        <f t="shared" si="1885"/>
        <v>0</v>
      </c>
      <c r="U2677">
        <f t="shared" si="1886"/>
        <v>0</v>
      </c>
      <c r="V2677">
        <f t="shared" si="1887"/>
        <v>0</v>
      </c>
      <c r="W2677">
        <f t="shared" si="1888"/>
        <v>0</v>
      </c>
      <c r="X2677">
        <f t="shared" si="1889"/>
        <v>0</v>
      </c>
      <c r="Y2677" s="10" t="e">
        <f t="shared" si="1890"/>
        <v>#VALUE!</v>
      </c>
      <c r="Z2677" t="e">
        <f t="shared" si="1891"/>
        <v>#VALUE!</v>
      </c>
      <c r="AA2677" t="e">
        <f t="shared" si="1892"/>
        <v>#VALUE!</v>
      </c>
      <c r="AB2677" t="e">
        <f t="shared" si="1893"/>
        <v>#VALUE!</v>
      </c>
      <c r="AC2677" t="e">
        <f t="shared" si="1894"/>
        <v>#VALUE!</v>
      </c>
      <c r="AD2677" t="e">
        <f t="shared" si="1895"/>
        <v>#VALUE!</v>
      </c>
      <c r="AE2677" t="e">
        <f t="shared" si="1896"/>
        <v>#VALUE!</v>
      </c>
      <c r="AF2677" t="e">
        <f t="shared" si="1897"/>
        <v>#VALUE!</v>
      </c>
      <c r="AG2677" t="e">
        <f t="shared" si="1898"/>
        <v>#VALUE!</v>
      </c>
      <c r="AH2677" t="e">
        <f t="shared" si="1899"/>
        <v>#VALUE!</v>
      </c>
      <c r="BJ2677">
        <f t="shared" si="1877"/>
        <v>0</v>
      </c>
    </row>
    <row r="2678" spans="11:62" x14ac:dyDescent="0.2">
      <c r="K2678">
        <f>WeedDataInput!F2676</f>
        <v>0</v>
      </c>
      <c r="L2678">
        <f>WeedDataInput!G2676</f>
        <v>0</v>
      </c>
      <c r="M2678" s="10" t="str">
        <f t="shared" si="1878"/>
        <v>;0</v>
      </c>
      <c r="N2678" t="str">
        <f t="shared" si="1879"/>
        <v>;0</v>
      </c>
      <c r="O2678" t="str">
        <f t="shared" si="1880"/>
        <v>0</v>
      </c>
      <c r="P2678">
        <f t="shared" si="1881"/>
        <v>0</v>
      </c>
      <c r="Q2678">
        <f t="shared" si="1882"/>
        <v>0</v>
      </c>
      <c r="R2678">
        <f t="shared" si="1883"/>
        <v>0</v>
      </c>
      <c r="S2678">
        <f t="shared" si="1884"/>
        <v>0</v>
      </c>
      <c r="T2678">
        <f t="shared" si="1885"/>
        <v>0</v>
      </c>
      <c r="U2678">
        <f t="shared" si="1886"/>
        <v>0</v>
      </c>
      <c r="V2678">
        <f t="shared" si="1887"/>
        <v>0</v>
      </c>
      <c r="W2678">
        <f t="shared" si="1888"/>
        <v>0</v>
      </c>
      <c r="X2678">
        <f t="shared" si="1889"/>
        <v>0</v>
      </c>
      <c r="Y2678" s="10" t="e">
        <f t="shared" si="1890"/>
        <v>#VALUE!</v>
      </c>
      <c r="Z2678" t="e">
        <f t="shared" si="1891"/>
        <v>#VALUE!</v>
      </c>
      <c r="AA2678" t="e">
        <f t="shared" si="1892"/>
        <v>#VALUE!</v>
      </c>
      <c r="AB2678" t="e">
        <f t="shared" si="1893"/>
        <v>#VALUE!</v>
      </c>
      <c r="AC2678" t="e">
        <f t="shared" si="1894"/>
        <v>#VALUE!</v>
      </c>
      <c r="AD2678" t="e">
        <f t="shared" si="1895"/>
        <v>#VALUE!</v>
      </c>
      <c r="AE2678" t="e">
        <f t="shared" si="1896"/>
        <v>#VALUE!</v>
      </c>
      <c r="AF2678" t="e">
        <f t="shared" si="1897"/>
        <v>#VALUE!</v>
      </c>
      <c r="AG2678" t="e">
        <f t="shared" si="1898"/>
        <v>#VALUE!</v>
      </c>
      <c r="AH2678" t="e">
        <f t="shared" si="1899"/>
        <v>#VALUE!</v>
      </c>
      <c r="BJ2678">
        <f t="shared" si="1877"/>
        <v>0</v>
      </c>
    </row>
    <row r="2679" spans="11:62" x14ac:dyDescent="0.2">
      <c r="K2679">
        <f>WeedDataInput!F2677</f>
        <v>0</v>
      </c>
      <c r="L2679">
        <f>WeedDataInput!G2677</f>
        <v>0</v>
      </c>
      <c r="M2679" s="10" t="str">
        <f t="shared" si="1878"/>
        <v>;0</v>
      </c>
      <c r="N2679" t="str">
        <f t="shared" si="1879"/>
        <v>;0</v>
      </c>
      <c r="O2679" t="str">
        <f t="shared" si="1880"/>
        <v>0</v>
      </c>
      <c r="P2679">
        <f t="shared" si="1881"/>
        <v>0</v>
      </c>
      <c r="Q2679">
        <f t="shared" si="1882"/>
        <v>0</v>
      </c>
      <c r="R2679">
        <f t="shared" si="1883"/>
        <v>0</v>
      </c>
      <c r="S2679">
        <f t="shared" si="1884"/>
        <v>0</v>
      </c>
      <c r="T2679">
        <f t="shared" si="1885"/>
        <v>0</v>
      </c>
      <c r="U2679">
        <f t="shared" si="1886"/>
        <v>0</v>
      </c>
      <c r="V2679">
        <f t="shared" si="1887"/>
        <v>0</v>
      </c>
      <c r="W2679">
        <f t="shared" si="1888"/>
        <v>0</v>
      </c>
      <c r="X2679">
        <f t="shared" si="1889"/>
        <v>0</v>
      </c>
      <c r="Y2679" s="10" t="e">
        <f t="shared" si="1890"/>
        <v>#VALUE!</v>
      </c>
      <c r="Z2679" t="e">
        <f t="shared" si="1891"/>
        <v>#VALUE!</v>
      </c>
      <c r="AA2679" t="e">
        <f t="shared" si="1892"/>
        <v>#VALUE!</v>
      </c>
      <c r="AB2679" t="e">
        <f t="shared" si="1893"/>
        <v>#VALUE!</v>
      </c>
      <c r="AC2679" t="e">
        <f t="shared" si="1894"/>
        <v>#VALUE!</v>
      </c>
      <c r="AD2679" t="e">
        <f t="shared" si="1895"/>
        <v>#VALUE!</v>
      </c>
      <c r="AE2679" t="e">
        <f t="shared" si="1896"/>
        <v>#VALUE!</v>
      </c>
      <c r="AF2679" t="e">
        <f t="shared" si="1897"/>
        <v>#VALUE!</v>
      </c>
      <c r="AG2679" t="e">
        <f t="shared" si="1898"/>
        <v>#VALUE!</v>
      </c>
      <c r="AH2679" t="e">
        <f t="shared" si="1899"/>
        <v>#VALUE!</v>
      </c>
      <c r="BJ2679">
        <f t="shared" si="1877"/>
        <v>0</v>
      </c>
    </row>
    <row r="2680" spans="11:62" x14ac:dyDescent="0.2">
      <c r="K2680">
        <f>WeedDataInput!F2678</f>
        <v>0</v>
      </c>
      <c r="L2680">
        <f>WeedDataInput!G2678</f>
        <v>0</v>
      </c>
      <c r="M2680" s="10" t="str">
        <f t="shared" si="1878"/>
        <v>;0</v>
      </c>
      <c r="N2680" t="str">
        <f t="shared" si="1879"/>
        <v>;0</v>
      </c>
      <c r="O2680" t="str">
        <f t="shared" si="1880"/>
        <v>0</v>
      </c>
      <c r="P2680">
        <f t="shared" si="1881"/>
        <v>0</v>
      </c>
      <c r="Q2680">
        <f t="shared" si="1882"/>
        <v>0</v>
      </c>
      <c r="R2680">
        <f t="shared" si="1883"/>
        <v>0</v>
      </c>
      <c r="S2680">
        <f t="shared" si="1884"/>
        <v>0</v>
      </c>
      <c r="T2680">
        <f t="shared" si="1885"/>
        <v>0</v>
      </c>
      <c r="U2680">
        <f t="shared" si="1886"/>
        <v>0</v>
      </c>
      <c r="V2680">
        <f t="shared" si="1887"/>
        <v>0</v>
      </c>
      <c r="W2680">
        <f t="shared" si="1888"/>
        <v>0</v>
      </c>
      <c r="X2680">
        <f t="shared" si="1889"/>
        <v>0</v>
      </c>
      <c r="Y2680" s="10" t="e">
        <f t="shared" si="1890"/>
        <v>#VALUE!</v>
      </c>
      <c r="Z2680" t="e">
        <f t="shared" si="1891"/>
        <v>#VALUE!</v>
      </c>
      <c r="AA2680" t="e">
        <f t="shared" si="1892"/>
        <v>#VALUE!</v>
      </c>
      <c r="AB2680" t="e">
        <f t="shared" si="1893"/>
        <v>#VALUE!</v>
      </c>
      <c r="AC2680" t="e">
        <f t="shared" si="1894"/>
        <v>#VALUE!</v>
      </c>
      <c r="AD2680" t="e">
        <f t="shared" si="1895"/>
        <v>#VALUE!</v>
      </c>
      <c r="AE2680" t="e">
        <f t="shared" si="1896"/>
        <v>#VALUE!</v>
      </c>
      <c r="AF2680" t="e">
        <f t="shared" si="1897"/>
        <v>#VALUE!</v>
      </c>
      <c r="AG2680" t="e">
        <f t="shared" si="1898"/>
        <v>#VALUE!</v>
      </c>
      <c r="AH2680" t="e">
        <f t="shared" si="1899"/>
        <v>#VALUE!</v>
      </c>
      <c r="BJ2680">
        <f t="shared" si="1877"/>
        <v>0</v>
      </c>
    </row>
    <row r="2681" spans="11:62" x14ac:dyDescent="0.2">
      <c r="K2681">
        <f>WeedDataInput!F2679</f>
        <v>0</v>
      </c>
      <c r="L2681">
        <f>WeedDataInput!G2679</f>
        <v>0</v>
      </c>
      <c r="M2681" s="10" t="str">
        <f t="shared" si="1878"/>
        <v>;0</v>
      </c>
      <c r="N2681" t="str">
        <f t="shared" si="1879"/>
        <v>;0</v>
      </c>
      <c r="O2681" t="str">
        <f t="shared" si="1880"/>
        <v>0</v>
      </c>
      <c r="P2681">
        <f t="shared" si="1881"/>
        <v>0</v>
      </c>
      <c r="Q2681">
        <f t="shared" si="1882"/>
        <v>0</v>
      </c>
      <c r="R2681">
        <f t="shared" si="1883"/>
        <v>0</v>
      </c>
      <c r="S2681">
        <f t="shared" si="1884"/>
        <v>0</v>
      </c>
      <c r="T2681">
        <f t="shared" si="1885"/>
        <v>0</v>
      </c>
      <c r="U2681">
        <f t="shared" si="1886"/>
        <v>0</v>
      </c>
      <c r="V2681">
        <f t="shared" si="1887"/>
        <v>0</v>
      </c>
      <c r="W2681">
        <f t="shared" si="1888"/>
        <v>0</v>
      </c>
      <c r="X2681">
        <f t="shared" si="1889"/>
        <v>0</v>
      </c>
      <c r="Y2681" s="10" t="e">
        <f t="shared" si="1890"/>
        <v>#VALUE!</v>
      </c>
      <c r="Z2681" t="e">
        <f t="shared" si="1891"/>
        <v>#VALUE!</v>
      </c>
      <c r="AA2681" t="e">
        <f t="shared" si="1892"/>
        <v>#VALUE!</v>
      </c>
      <c r="AB2681" t="e">
        <f t="shared" si="1893"/>
        <v>#VALUE!</v>
      </c>
      <c r="AC2681" t="e">
        <f t="shared" si="1894"/>
        <v>#VALUE!</v>
      </c>
      <c r="AD2681" t="e">
        <f t="shared" si="1895"/>
        <v>#VALUE!</v>
      </c>
      <c r="AE2681" t="e">
        <f t="shared" si="1896"/>
        <v>#VALUE!</v>
      </c>
      <c r="AF2681" t="e">
        <f t="shared" si="1897"/>
        <v>#VALUE!</v>
      </c>
      <c r="AG2681" t="e">
        <f t="shared" si="1898"/>
        <v>#VALUE!</v>
      </c>
      <c r="AH2681" t="e">
        <f t="shared" si="1899"/>
        <v>#VALUE!</v>
      </c>
      <c r="BJ2681">
        <f t="shared" si="1877"/>
        <v>0</v>
      </c>
    </row>
    <row r="2682" spans="11:62" x14ac:dyDescent="0.2">
      <c r="K2682">
        <f>WeedDataInput!F2680</f>
        <v>0</v>
      </c>
      <c r="L2682">
        <f>WeedDataInput!G2680</f>
        <v>0</v>
      </c>
      <c r="M2682" s="10" t="str">
        <f t="shared" si="1878"/>
        <v>;0</v>
      </c>
      <c r="N2682" t="str">
        <f t="shared" si="1879"/>
        <v>;0</v>
      </c>
      <c r="O2682" t="str">
        <f t="shared" si="1880"/>
        <v>0</v>
      </c>
      <c r="P2682">
        <f t="shared" si="1881"/>
        <v>0</v>
      </c>
      <c r="Q2682">
        <f t="shared" si="1882"/>
        <v>0</v>
      </c>
      <c r="R2682">
        <f t="shared" si="1883"/>
        <v>0</v>
      </c>
      <c r="S2682">
        <f t="shared" si="1884"/>
        <v>0</v>
      </c>
      <c r="T2682">
        <f t="shared" si="1885"/>
        <v>0</v>
      </c>
      <c r="U2682">
        <f t="shared" si="1886"/>
        <v>0</v>
      </c>
      <c r="V2682">
        <f t="shared" si="1887"/>
        <v>0</v>
      </c>
      <c r="W2682">
        <f t="shared" si="1888"/>
        <v>0</v>
      </c>
      <c r="X2682">
        <f t="shared" si="1889"/>
        <v>0</v>
      </c>
      <c r="Y2682" s="10" t="e">
        <f t="shared" si="1890"/>
        <v>#VALUE!</v>
      </c>
      <c r="Z2682" t="e">
        <f t="shared" si="1891"/>
        <v>#VALUE!</v>
      </c>
      <c r="AA2682" t="e">
        <f t="shared" si="1892"/>
        <v>#VALUE!</v>
      </c>
      <c r="AB2682" t="e">
        <f t="shared" si="1893"/>
        <v>#VALUE!</v>
      </c>
      <c r="AC2682" t="e">
        <f t="shared" si="1894"/>
        <v>#VALUE!</v>
      </c>
      <c r="AD2682" t="e">
        <f t="shared" si="1895"/>
        <v>#VALUE!</v>
      </c>
      <c r="AE2682" t="e">
        <f t="shared" si="1896"/>
        <v>#VALUE!</v>
      </c>
      <c r="AF2682" t="e">
        <f t="shared" si="1897"/>
        <v>#VALUE!</v>
      </c>
      <c r="AG2682" t="e">
        <f t="shared" si="1898"/>
        <v>#VALUE!</v>
      </c>
      <c r="AH2682" t="e">
        <f t="shared" si="1899"/>
        <v>#VALUE!</v>
      </c>
      <c r="BJ2682">
        <f t="shared" si="1877"/>
        <v>0</v>
      </c>
    </row>
    <row r="2683" spans="11:62" x14ac:dyDescent="0.2">
      <c r="K2683">
        <f>WeedDataInput!F2681</f>
        <v>0</v>
      </c>
      <c r="L2683">
        <f>WeedDataInput!G2681</f>
        <v>0</v>
      </c>
      <c r="M2683" s="10" t="str">
        <f t="shared" si="1878"/>
        <v>;0</v>
      </c>
      <c r="N2683" t="str">
        <f t="shared" si="1879"/>
        <v>;0</v>
      </c>
      <c r="O2683" t="str">
        <f t="shared" si="1880"/>
        <v>0</v>
      </c>
      <c r="P2683">
        <f t="shared" si="1881"/>
        <v>0</v>
      </c>
      <c r="Q2683">
        <f t="shared" si="1882"/>
        <v>0</v>
      </c>
      <c r="R2683">
        <f t="shared" si="1883"/>
        <v>0</v>
      </c>
      <c r="S2683">
        <f t="shared" si="1884"/>
        <v>0</v>
      </c>
      <c r="T2683">
        <f t="shared" si="1885"/>
        <v>0</v>
      </c>
      <c r="U2683">
        <f t="shared" si="1886"/>
        <v>0</v>
      </c>
      <c r="V2683">
        <f t="shared" si="1887"/>
        <v>0</v>
      </c>
      <c r="W2683">
        <f t="shared" si="1888"/>
        <v>0</v>
      </c>
      <c r="X2683">
        <f t="shared" si="1889"/>
        <v>0</v>
      </c>
      <c r="Y2683" s="10" t="e">
        <f t="shared" si="1890"/>
        <v>#VALUE!</v>
      </c>
      <c r="Z2683" t="e">
        <f t="shared" si="1891"/>
        <v>#VALUE!</v>
      </c>
      <c r="AA2683" t="e">
        <f t="shared" si="1892"/>
        <v>#VALUE!</v>
      </c>
      <c r="AB2683" t="e">
        <f t="shared" si="1893"/>
        <v>#VALUE!</v>
      </c>
      <c r="AC2683" t="e">
        <f t="shared" si="1894"/>
        <v>#VALUE!</v>
      </c>
      <c r="AD2683" t="e">
        <f t="shared" si="1895"/>
        <v>#VALUE!</v>
      </c>
      <c r="AE2683" t="e">
        <f t="shared" si="1896"/>
        <v>#VALUE!</v>
      </c>
      <c r="AF2683" t="e">
        <f t="shared" si="1897"/>
        <v>#VALUE!</v>
      </c>
      <c r="AG2683" t="e">
        <f t="shared" si="1898"/>
        <v>#VALUE!</v>
      </c>
      <c r="AH2683" t="e">
        <f t="shared" si="1899"/>
        <v>#VALUE!</v>
      </c>
      <c r="BJ2683">
        <f t="shared" si="1877"/>
        <v>0</v>
      </c>
    </row>
    <row r="2684" spans="11:62" x14ac:dyDescent="0.2">
      <c r="K2684">
        <f>WeedDataInput!F2682</f>
        <v>0</v>
      </c>
      <c r="L2684">
        <f>WeedDataInput!G2682</f>
        <v>0</v>
      </c>
      <c r="M2684" s="10" t="str">
        <f t="shared" si="1878"/>
        <v>;0</v>
      </c>
      <c r="N2684" t="str">
        <f t="shared" si="1879"/>
        <v>;0</v>
      </c>
      <c r="O2684" t="str">
        <f t="shared" si="1880"/>
        <v>0</v>
      </c>
      <c r="P2684">
        <f t="shared" si="1881"/>
        <v>0</v>
      </c>
      <c r="Q2684">
        <f t="shared" si="1882"/>
        <v>0</v>
      </c>
      <c r="R2684">
        <f t="shared" si="1883"/>
        <v>0</v>
      </c>
      <c r="S2684">
        <f t="shared" si="1884"/>
        <v>0</v>
      </c>
      <c r="T2684">
        <f t="shared" si="1885"/>
        <v>0</v>
      </c>
      <c r="U2684">
        <f t="shared" si="1886"/>
        <v>0</v>
      </c>
      <c r="V2684">
        <f t="shared" si="1887"/>
        <v>0</v>
      </c>
      <c r="W2684">
        <f t="shared" si="1888"/>
        <v>0</v>
      </c>
      <c r="X2684">
        <f t="shared" si="1889"/>
        <v>0</v>
      </c>
      <c r="Y2684" s="10" t="e">
        <f t="shared" si="1890"/>
        <v>#VALUE!</v>
      </c>
      <c r="Z2684" t="e">
        <f t="shared" si="1891"/>
        <v>#VALUE!</v>
      </c>
      <c r="AA2684" t="e">
        <f t="shared" si="1892"/>
        <v>#VALUE!</v>
      </c>
      <c r="AB2684" t="e">
        <f t="shared" si="1893"/>
        <v>#VALUE!</v>
      </c>
      <c r="AC2684" t="e">
        <f t="shared" si="1894"/>
        <v>#VALUE!</v>
      </c>
      <c r="AD2684" t="e">
        <f t="shared" si="1895"/>
        <v>#VALUE!</v>
      </c>
      <c r="AE2684" t="e">
        <f t="shared" si="1896"/>
        <v>#VALUE!</v>
      </c>
      <c r="AF2684" t="e">
        <f t="shared" si="1897"/>
        <v>#VALUE!</v>
      </c>
      <c r="AG2684" t="e">
        <f t="shared" si="1898"/>
        <v>#VALUE!</v>
      </c>
      <c r="AH2684" t="e">
        <f t="shared" si="1899"/>
        <v>#VALUE!</v>
      </c>
      <c r="BJ2684">
        <f t="shared" si="1877"/>
        <v>0</v>
      </c>
    </row>
    <row r="2685" spans="11:62" x14ac:dyDescent="0.2">
      <c r="K2685">
        <f>WeedDataInput!F2683</f>
        <v>0</v>
      </c>
      <c r="L2685">
        <f>WeedDataInput!G2683</f>
        <v>0</v>
      </c>
      <c r="M2685" s="10" t="str">
        <f t="shared" si="1878"/>
        <v>;0</v>
      </c>
      <c r="N2685" t="str">
        <f t="shared" si="1879"/>
        <v>;0</v>
      </c>
      <c r="O2685" t="str">
        <f t="shared" si="1880"/>
        <v>0</v>
      </c>
      <c r="P2685">
        <f t="shared" si="1881"/>
        <v>0</v>
      </c>
      <c r="Q2685">
        <f t="shared" si="1882"/>
        <v>0</v>
      </c>
      <c r="R2685">
        <f t="shared" si="1883"/>
        <v>0</v>
      </c>
      <c r="S2685">
        <f t="shared" si="1884"/>
        <v>0</v>
      </c>
      <c r="T2685">
        <f t="shared" si="1885"/>
        <v>0</v>
      </c>
      <c r="U2685">
        <f t="shared" si="1886"/>
        <v>0</v>
      </c>
      <c r="V2685">
        <f t="shared" si="1887"/>
        <v>0</v>
      </c>
      <c r="W2685">
        <f t="shared" si="1888"/>
        <v>0</v>
      </c>
      <c r="X2685">
        <f t="shared" si="1889"/>
        <v>0</v>
      </c>
      <c r="Y2685" s="10" t="e">
        <f t="shared" si="1890"/>
        <v>#VALUE!</v>
      </c>
      <c r="Z2685" t="e">
        <f t="shared" si="1891"/>
        <v>#VALUE!</v>
      </c>
      <c r="AA2685" t="e">
        <f t="shared" si="1892"/>
        <v>#VALUE!</v>
      </c>
      <c r="AB2685" t="e">
        <f t="shared" si="1893"/>
        <v>#VALUE!</v>
      </c>
      <c r="AC2685" t="e">
        <f t="shared" si="1894"/>
        <v>#VALUE!</v>
      </c>
      <c r="AD2685" t="e">
        <f t="shared" si="1895"/>
        <v>#VALUE!</v>
      </c>
      <c r="AE2685" t="e">
        <f t="shared" si="1896"/>
        <v>#VALUE!</v>
      </c>
      <c r="AF2685" t="e">
        <f t="shared" si="1897"/>
        <v>#VALUE!</v>
      </c>
      <c r="AG2685" t="e">
        <f t="shared" si="1898"/>
        <v>#VALUE!</v>
      </c>
      <c r="AH2685" t="e">
        <f t="shared" si="1899"/>
        <v>#VALUE!</v>
      </c>
      <c r="BJ2685">
        <f t="shared" si="1877"/>
        <v>0</v>
      </c>
    </row>
    <row r="2686" spans="11:62" x14ac:dyDescent="0.2">
      <c r="K2686">
        <f>WeedDataInput!F2684</f>
        <v>0</v>
      </c>
      <c r="L2686">
        <f>WeedDataInput!G2684</f>
        <v>0</v>
      </c>
      <c r="M2686" s="10" t="str">
        <f t="shared" si="1878"/>
        <v>;0</v>
      </c>
      <c r="N2686" t="str">
        <f t="shared" si="1879"/>
        <v>;0</v>
      </c>
      <c r="O2686" t="str">
        <f t="shared" si="1880"/>
        <v>0</v>
      </c>
      <c r="P2686">
        <f t="shared" si="1881"/>
        <v>0</v>
      </c>
      <c r="Q2686">
        <f t="shared" si="1882"/>
        <v>0</v>
      </c>
      <c r="R2686">
        <f t="shared" si="1883"/>
        <v>0</v>
      </c>
      <c r="S2686">
        <f t="shared" si="1884"/>
        <v>0</v>
      </c>
      <c r="T2686">
        <f t="shared" si="1885"/>
        <v>0</v>
      </c>
      <c r="U2686">
        <f t="shared" si="1886"/>
        <v>0</v>
      </c>
      <c r="V2686">
        <f t="shared" si="1887"/>
        <v>0</v>
      </c>
      <c r="W2686">
        <f t="shared" si="1888"/>
        <v>0</v>
      </c>
      <c r="X2686">
        <f t="shared" si="1889"/>
        <v>0</v>
      </c>
      <c r="Y2686" s="10" t="e">
        <f t="shared" si="1890"/>
        <v>#VALUE!</v>
      </c>
      <c r="Z2686" t="e">
        <f t="shared" si="1891"/>
        <v>#VALUE!</v>
      </c>
      <c r="AA2686" t="e">
        <f t="shared" si="1892"/>
        <v>#VALUE!</v>
      </c>
      <c r="AB2686" t="e">
        <f t="shared" si="1893"/>
        <v>#VALUE!</v>
      </c>
      <c r="AC2686" t="e">
        <f t="shared" si="1894"/>
        <v>#VALUE!</v>
      </c>
      <c r="AD2686" t="e">
        <f t="shared" si="1895"/>
        <v>#VALUE!</v>
      </c>
      <c r="AE2686" t="e">
        <f t="shared" si="1896"/>
        <v>#VALUE!</v>
      </c>
      <c r="AF2686" t="e">
        <f t="shared" si="1897"/>
        <v>#VALUE!</v>
      </c>
      <c r="AG2686" t="e">
        <f t="shared" si="1898"/>
        <v>#VALUE!</v>
      </c>
      <c r="AH2686" t="e">
        <f t="shared" si="1899"/>
        <v>#VALUE!</v>
      </c>
      <c r="BJ2686">
        <f t="shared" si="1877"/>
        <v>0</v>
      </c>
    </row>
    <row r="2687" spans="11:62" x14ac:dyDescent="0.2">
      <c r="K2687">
        <f>WeedDataInput!F2685</f>
        <v>0</v>
      </c>
      <c r="L2687">
        <f>WeedDataInput!G2685</f>
        <v>0</v>
      </c>
      <c r="M2687" s="10" t="str">
        <f t="shared" si="1878"/>
        <v>;0</v>
      </c>
      <c r="N2687" t="str">
        <f t="shared" si="1879"/>
        <v>;0</v>
      </c>
      <c r="O2687" t="str">
        <f t="shared" si="1880"/>
        <v>0</v>
      </c>
      <c r="P2687">
        <f t="shared" si="1881"/>
        <v>0</v>
      </c>
      <c r="Q2687">
        <f t="shared" si="1882"/>
        <v>0</v>
      </c>
      <c r="R2687">
        <f t="shared" si="1883"/>
        <v>0</v>
      </c>
      <c r="S2687">
        <f t="shared" si="1884"/>
        <v>0</v>
      </c>
      <c r="T2687">
        <f t="shared" si="1885"/>
        <v>0</v>
      </c>
      <c r="U2687">
        <f t="shared" si="1886"/>
        <v>0</v>
      </c>
      <c r="V2687">
        <f t="shared" si="1887"/>
        <v>0</v>
      </c>
      <c r="W2687">
        <f t="shared" si="1888"/>
        <v>0</v>
      </c>
      <c r="X2687">
        <f t="shared" si="1889"/>
        <v>0</v>
      </c>
      <c r="Y2687" s="10" t="e">
        <f t="shared" si="1890"/>
        <v>#VALUE!</v>
      </c>
      <c r="Z2687" t="e">
        <f t="shared" si="1891"/>
        <v>#VALUE!</v>
      </c>
      <c r="AA2687" t="e">
        <f t="shared" si="1892"/>
        <v>#VALUE!</v>
      </c>
      <c r="AB2687" t="e">
        <f t="shared" si="1893"/>
        <v>#VALUE!</v>
      </c>
      <c r="AC2687" t="e">
        <f t="shared" si="1894"/>
        <v>#VALUE!</v>
      </c>
      <c r="AD2687" t="e">
        <f t="shared" si="1895"/>
        <v>#VALUE!</v>
      </c>
      <c r="AE2687" t="e">
        <f t="shared" si="1896"/>
        <v>#VALUE!</v>
      </c>
      <c r="AF2687" t="e">
        <f t="shared" si="1897"/>
        <v>#VALUE!</v>
      </c>
      <c r="AG2687" t="e">
        <f t="shared" si="1898"/>
        <v>#VALUE!</v>
      </c>
      <c r="AH2687" t="e">
        <f t="shared" si="1899"/>
        <v>#VALUE!</v>
      </c>
      <c r="BJ2687">
        <f t="shared" si="1877"/>
        <v>0</v>
      </c>
    </row>
    <row r="2688" spans="11:62" x14ac:dyDescent="0.2">
      <c r="K2688">
        <f>WeedDataInput!F2686</f>
        <v>0</v>
      </c>
      <c r="L2688">
        <f>WeedDataInput!G2686</f>
        <v>0</v>
      </c>
      <c r="M2688" s="10" t="str">
        <f t="shared" si="1878"/>
        <v>;0</v>
      </c>
      <c r="N2688" t="str">
        <f t="shared" si="1879"/>
        <v>;0</v>
      </c>
      <c r="O2688" t="str">
        <f t="shared" si="1880"/>
        <v>0</v>
      </c>
      <c r="P2688">
        <f t="shared" si="1881"/>
        <v>0</v>
      </c>
      <c r="Q2688">
        <f t="shared" si="1882"/>
        <v>0</v>
      </c>
      <c r="R2688">
        <f t="shared" si="1883"/>
        <v>0</v>
      </c>
      <c r="S2688">
        <f t="shared" si="1884"/>
        <v>0</v>
      </c>
      <c r="T2688">
        <f t="shared" si="1885"/>
        <v>0</v>
      </c>
      <c r="U2688">
        <f t="shared" si="1886"/>
        <v>0</v>
      </c>
      <c r="V2688">
        <f t="shared" si="1887"/>
        <v>0</v>
      </c>
      <c r="W2688">
        <f t="shared" si="1888"/>
        <v>0</v>
      </c>
      <c r="X2688">
        <f t="shared" si="1889"/>
        <v>0</v>
      </c>
      <c r="Y2688" s="10" t="e">
        <f t="shared" si="1890"/>
        <v>#VALUE!</v>
      </c>
      <c r="Z2688" t="e">
        <f t="shared" si="1891"/>
        <v>#VALUE!</v>
      </c>
      <c r="AA2688" t="e">
        <f t="shared" si="1892"/>
        <v>#VALUE!</v>
      </c>
      <c r="AB2688" t="e">
        <f t="shared" si="1893"/>
        <v>#VALUE!</v>
      </c>
      <c r="AC2688" t="e">
        <f t="shared" si="1894"/>
        <v>#VALUE!</v>
      </c>
      <c r="AD2688" t="e">
        <f t="shared" si="1895"/>
        <v>#VALUE!</v>
      </c>
      <c r="AE2688" t="e">
        <f t="shared" si="1896"/>
        <v>#VALUE!</v>
      </c>
      <c r="AF2688" t="e">
        <f t="shared" si="1897"/>
        <v>#VALUE!</v>
      </c>
      <c r="AG2688" t="e">
        <f t="shared" si="1898"/>
        <v>#VALUE!</v>
      </c>
      <c r="AH2688" t="e">
        <f t="shared" si="1899"/>
        <v>#VALUE!</v>
      </c>
      <c r="BJ2688">
        <f t="shared" si="1877"/>
        <v>0</v>
      </c>
    </row>
    <row r="2689" spans="11:62" x14ac:dyDescent="0.2">
      <c r="K2689">
        <f>WeedDataInput!F2687</f>
        <v>0</v>
      </c>
      <c r="L2689">
        <f>WeedDataInput!G2687</f>
        <v>0</v>
      </c>
      <c r="M2689" s="10" t="str">
        <f t="shared" si="1878"/>
        <v>;0</v>
      </c>
      <c r="N2689" t="str">
        <f t="shared" si="1879"/>
        <v>;0</v>
      </c>
      <c r="O2689" t="str">
        <f t="shared" si="1880"/>
        <v>0</v>
      </c>
      <c r="P2689">
        <f t="shared" si="1881"/>
        <v>0</v>
      </c>
      <c r="Q2689">
        <f t="shared" si="1882"/>
        <v>0</v>
      </c>
      <c r="R2689">
        <f t="shared" si="1883"/>
        <v>0</v>
      </c>
      <c r="S2689">
        <f t="shared" si="1884"/>
        <v>0</v>
      </c>
      <c r="T2689">
        <f t="shared" si="1885"/>
        <v>0</v>
      </c>
      <c r="U2689">
        <f t="shared" si="1886"/>
        <v>0</v>
      </c>
      <c r="V2689">
        <f t="shared" si="1887"/>
        <v>0</v>
      </c>
      <c r="W2689">
        <f t="shared" si="1888"/>
        <v>0</v>
      </c>
      <c r="X2689">
        <f t="shared" si="1889"/>
        <v>0</v>
      </c>
      <c r="Y2689" s="10" t="e">
        <f t="shared" si="1890"/>
        <v>#VALUE!</v>
      </c>
      <c r="Z2689" t="e">
        <f t="shared" si="1891"/>
        <v>#VALUE!</v>
      </c>
      <c r="AA2689" t="e">
        <f t="shared" si="1892"/>
        <v>#VALUE!</v>
      </c>
      <c r="AB2689" t="e">
        <f t="shared" si="1893"/>
        <v>#VALUE!</v>
      </c>
      <c r="AC2689" t="e">
        <f t="shared" si="1894"/>
        <v>#VALUE!</v>
      </c>
      <c r="AD2689" t="e">
        <f t="shared" si="1895"/>
        <v>#VALUE!</v>
      </c>
      <c r="AE2689" t="e">
        <f t="shared" si="1896"/>
        <v>#VALUE!</v>
      </c>
      <c r="AF2689" t="e">
        <f t="shared" si="1897"/>
        <v>#VALUE!</v>
      </c>
      <c r="AG2689" t="e">
        <f t="shared" si="1898"/>
        <v>#VALUE!</v>
      </c>
      <c r="AH2689" t="e">
        <f t="shared" si="1899"/>
        <v>#VALUE!</v>
      </c>
      <c r="BJ2689">
        <f t="shared" si="1877"/>
        <v>0</v>
      </c>
    </row>
    <row r="2690" spans="11:62" x14ac:dyDescent="0.2">
      <c r="K2690">
        <f>WeedDataInput!F2688</f>
        <v>0</v>
      </c>
      <c r="L2690">
        <f>WeedDataInput!G2688</f>
        <v>0</v>
      </c>
      <c r="M2690" s="10" t="str">
        <f t="shared" si="1878"/>
        <v>;0</v>
      </c>
      <c r="N2690" t="str">
        <f t="shared" si="1879"/>
        <v>;0</v>
      </c>
      <c r="O2690" t="str">
        <f t="shared" si="1880"/>
        <v>0</v>
      </c>
      <c r="P2690">
        <f t="shared" si="1881"/>
        <v>0</v>
      </c>
      <c r="Q2690">
        <f t="shared" si="1882"/>
        <v>0</v>
      </c>
      <c r="R2690">
        <f t="shared" si="1883"/>
        <v>0</v>
      </c>
      <c r="S2690">
        <f t="shared" si="1884"/>
        <v>0</v>
      </c>
      <c r="T2690">
        <f t="shared" si="1885"/>
        <v>0</v>
      </c>
      <c r="U2690">
        <f t="shared" si="1886"/>
        <v>0</v>
      </c>
      <c r="V2690">
        <f t="shared" si="1887"/>
        <v>0</v>
      </c>
      <c r="W2690">
        <f t="shared" si="1888"/>
        <v>0</v>
      </c>
      <c r="X2690">
        <f t="shared" si="1889"/>
        <v>0</v>
      </c>
      <c r="Y2690" s="10" t="e">
        <f t="shared" si="1890"/>
        <v>#VALUE!</v>
      </c>
      <c r="Z2690" t="e">
        <f t="shared" si="1891"/>
        <v>#VALUE!</v>
      </c>
      <c r="AA2690" t="e">
        <f t="shared" si="1892"/>
        <v>#VALUE!</v>
      </c>
      <c r="AB2690" t="e">
        <f t="shared" si="1893"/>
        <v>#VALUE!</v>
      </c>
      <c r="AC2690" t="e">
        <f t="shared" si="1894"/>
        <v>#VALUE!</v>
      </c>
      <c r="AD2690" t="e">
        <f t="shared" si="1895"/>
        <v>#VALUE!</v>
      </c>
      <c r="AE2690" t="e">
        <f t="shared" si="1896"/>
        <v>#VALUE!</v>
      </c>
      <c r="AF2690" t="e">
        <f t="shared" si="1897"/>
        <v>#VALUE!</v>
      </c>
      <c r="AG2690" t="e">
        <f t="shared" si="1898"/>
        <v>#VALUE!</v>
      </c>
      <c r="AH2690" t="e">
        <f t="shared" si="1899"/>
        <v>#VALUE!</v>
      </c>
      <c r="BJ2690">
        <f t="shared" si="1877"/>
        <v>0</v>
      </c>
    </row>
    <row r="2691" spans="11:62" x14ac:dyDescent="0.2">
      <c r="K2691">
        <f>WeedDataInput!F2689</f>
        <v>0</v>
      </c>
      <c r="L2691">
        <f>WeedDataInput!G2689</f>
        <v>0</v>
      </c>
      <c r="M2691" s="10" t="str">
        <f t="shared" si="1878"/>
        <v>;0</v>
      </c>
      <c r="N2691" t="str">
        <f t="shared" si="1879"/>
        <v>;0</v>
      </c>
      <c r="O2691" t="str">
        <f t="shared" si="1880"/>
        <v>0</v>
      </c>
      <c r="P2691">
        <f t="shared" si="1881"/>
        <v>0</v>
      </c>
      <c r="Q2691">
        <f t="shared" si="1882"/>
        <v>0</v>
      </c>
      <c r="R2691">
        <f t="shared" si="1883"/>
        <v>0</v>
      </c>
      <c r="S2691">
        <f t="shared" si="1884"/>
        <v>0</v>
      </c>
      <c r="T2691">
        <f t="shared" si="1885"/>
        <v>0</v>
      </c>
      <c r="U2691">
        <f t="shared" si="1886"/>
        <v>0</v>
      </c>
      <c r="V2691">
        <f t="shared" si="1887"/>
        <v>0</v>
      </c>
      <c r="W2691">
        <f t="shared" si="1888"/>
        <v>0</v>
      </c>
      <c r="X2691">
        <f t="shared" si="1889"/>
        <v>0</v>
      </c>
      <c r="Y2691" s="10" t="e">
        <f t="shared" si="1890"/>
        <v>#VALUE!</v>
      </c>
      <c r="Z2691" t="e">
        <f t="shared" si="1891"/>
        <v>#VALUE!</v>
      </c>
      <c r="AA2691" t="e">
        <f t="shared" si="1892"/>
        <v>#VALUE!</v>
      </c>
      <c r="AB2691" t="e">
        <f t="shared" si="1893"/>
        <v>#VALUE!</v>
      </c>
      <c r="AC2691" t="e">
        <f t="shared" si="1894"/>
        <v>#VALUE!</v>
      </c>
      <c r="AD2691" t="e">
        <f t="shared" si="1895"/>
        <v>#VALUE!</v>
      </c>
      <c r="AE2691" t="e">
        <f t="shared" si="1896"/>
        <v>#VALUE!</v>
      </c>
      <c r="AF2691" t="e">
        <f t="shared" si="1897"/>
        <v>#VALUE!</v>
      </c>
      <c r="AG2691" t="e">
        <f t="shared" si="1898"/>
        <v>#VALUE!</v>
      </c>
      <c r="AH2691" t="e">
        <f t="shared" si="1899"/>
        <v>#VALUE!</v>
      </c>
      <c r="BJ2691">
        <f t="shared" si="1877"/>
        <v>0</v>
      </c>
    </row>
    <row r="2692" spans="11:62" x14ac:dyDescent="0.2">
      <c r="K2692">
        <f>WeedDataInput!F2690</f>
        <v>0</v>
      </c>
      <c r="L2692">
        <f>WeedDataInput!G2690</f>
        <v>0</v>
      </c>
      <c r="M2692" s="10" t="str">
        <f t="shared" si="1878"/>
        <v>;0</v>
      </c>
      <c r="N2692" t="str">
        <f t="shared" si="1879"/>
        <v>;0</v>
      </c>
      <c r="O2692" t="str">
        <f t="shared" si="1880"/>
        <v>0</v>
      </c>
      <c r="P2692">
        <f t="shared" si="1881"/>
        <v>0</v>
      </c>
      <c r="Q2692">
        <f t="shared" si="1882"/>
        <v>0</v>
      </c>
      <c r="R2692">
        <f t="shared" si="1883"/>
        <v>0</v>
      </c>
      <c r="S2692">
        <f t="shared" si="1884"/>
        <v>0</v>
      </c>
      <c r="T2692">
        <f t="shared" si="1885"/>
        <v>0</v>
      </c>
      <c r="U2692">
        <f t="shared" si="1886"/>
        <v>0</v>
      </c>
      <c r="V2692">
        <f t="shared" si="1887"/>
        <v>0</v>
      </c>
      <c r="W2692">
        <f t="shared" si="1888"/>
        <v>0</v>
      </c>
      <c r="X2692">
        <f t="shared" si="1889"/>
        <v>0</v>
      </c>
      <c r="Y2692" s="10" t="e">
        <f t="shared" si="1890"/>
        <v>#VALUE!</v>
      </c>
      <c r="Z2692" t="e">
        <f t="shared" si="1891"/>
        <v>#VALUE!</v>
      </c>
      <c r="AA2692" t="e">
        <f t="shared" si="1892"/>
        <v>#VALUE!</v>
      </c>
      <c r="AB2692" t="e">
        <f t="shared" si="1893"/>
        <v>#VALUE!</v>
      </c>
      <c r="AC2692" t="e">
        <f t="shared" si="1894"/>
        <v>#VALUE!</v>
      </c>
      <c r="AD2692" t="e">
        <f t="shared" si="1895"/>
        <v>#VALUE!</v>
      </c>
      <c r="AE2692" t="e">
        <f t="shared" si="1896"/>
        <v>#VALUE!</v>
      </c>
      <c r="AF2692" t="e">
        <f t="shared" si="1897"/>
        <v>#VALUE!</v>
      </c>
      <c r="AG2692" t="e">
        <f t="shared" si="1898"/>
        <v>#VALUE!</v>
      </c>
      <c r="AH2692" t="e">
        <f t="shared" si="1899"/>
        <v>#VALUE!</v>
      </c>
      <c r="BJ2692">
        <f t="shared" si="1877"/>
        <v>0</v>
      </c>
    </row>
    <row r="2693" spans="11:62" x14ac:dyDescent="0.2">
      <c r="K2693">
        <f>WeedDataInput!F2691</f>
        <v>0</v>
      </c>
      <c r="L2693">
        <f>WeedDataInput!G2691</f>
        <v>0</v>
      </c>
      <c r="M2693" s="10" t="str">
        <f t="shared" si="1878"/>
        <v>;0</v>
      </c>
      <c r="N2693" t="str">
        <f t="shared" si="1879"/>
        <v>;0</v>
      </c>
      <c r="O2693" t="str">
        <f t="shared" si="1880"/>
        <v>0</v>
      </c>
      <c r="P2693">
        <f t="shared" si="1881"/>
        <v>0</v>
      </c>
      <c r="Q2693">
        <f t="shared" si="1882"/>
        <v>0</v>
      </c>
      <c r="R2693">
        <f t="shared" si="1883"/>
        <v>0</v>
      </c>
      <c r="S2693">
        <f t="shared" si="1884"/>
        <v>0</v>
      </c>
      <c r="T2693">
        <f t="shared" si="1885"/>
        <v>0</v>
      </c>
      <c r="U2693">
        <f t="shared" si="1886"/>
        <v>0</v>
      </c>
      <c r="V2693">
        <f t="shared" si="1887"/>
        <v>0</v>
      </c>
      <c r="W2693">
        <f t="shared" si="1888"/>
        <v>0</v>
      </c>
      <c r="X2693">
        <f t="shared" si="1889"/>
        <v>0</v>
      </c>
      <c r="Y2693" s="10" t="e">
        <f t="shared" si="1890"/>
        <v>#VALUE!</v>
      </c>
      <c r="Z2693" t="e">
        <f t="shared" si="1891"/>
        <v>#VALUE!</v>
      </c>
      <c r="AA2693" t="e">
        <f t="shared" si="1892"/>
        <v>#VALUE!</v>
      </c>
      <c r="AB2693" t="e">
        <f t="shared" si="1893"/>
        <v>#VALUE!</v>
      </c>
      <c r="AC2693" t="e">
        <f t="shared" si="1894"/>
        <v>#VALUE!</v>
      </c>
      <c r="AD2693" t="e">
        <f t="shared" si="1895"/>
        <v>#VALUE!</v>
      </c>
      <c r="AE2693" t="e">
        <f t="shared" si="1896"/>
        <v>#VALUE!</v>
      </c>
      <c r="AF2693" t="e">
        <f t="shared" si="1897"/>
        <v>#VALUE!</v>
      </c>
      <c r="AG2693" t="e">
        <f t="shared" si="1898"/>
        <v>#VALUE!</v>
      </c>
      <c r="AH2693" t="e">
        <f t="shared" si="1899"/>
        <v>#VALUE!</v>
      </c>
      <c r="BJ2693">
        <f t="shared" si="1877"/>
        <v>0</v>
      </c>
    </row>
    <row r="2694" spans="11:62" x14ac:dyDescent="0.2">
      <c r="K2694">
        <f>WeedDataInput!F2692</f>
        <v>0</v>
      </c>
      <c r="L2694">
        <f>WeedDataInput!G2692</f>
        <v>0</v>
      </c>
      <c r="M2694" s="10" t="str">
        <f t="shared" si="1878"/>
        <v>;0</v>
      </c>
      <c r="N2694" t="str">
        <f t="shared" si="1879"/>
        <v>;0</v>
      </c>
      <c r="O2694" t="str">
        <f t="shared" si="1880"/>
        <v>0</v>
      </c>
      <c r="P2694">
        <f t="shared" si="1881"/>
        <v>0</v>
      </c>
      <c r="Q2694">
        <f t="shared" si="1882"/>
        <v>0</v>
      </c>
      <c r="R2694">
        <f t="shared" si="1883"/>
        <v>0</v>
      </c>
      <c r="S2694">
        <f t="shared" si="1884"/>
        <v>0</v>
      </c>
      <c r="T2694">
        <f t="shared" si="1885"/>
        <v>0</v>
      </c>
      <c r="U2694">
        <f t="shared" si="1886"/>
        <v>0</v>
      </c>
      <c r="V2694">
        <f t="shared" si="1887"/>
        <v>0</v>
      </c>
      <c r="W2694">
        <f t="shared" si="1888"/>
        <v>0</v>
      </c>
      <c r="X2694">
        <f t="shared" si="1889"/>
        <v>0</v>
      </c>
      <c r="Y2694" s="10" t="e">
        <f t="shared" si="1890"/>
        <v>#VALUE!</v>
      </c>
      <c r="Z2694" t="e">
        <f t="shared" si="1891"/>
        <v>#VALUE!</v>
      </c>
      <c r="AA2694" t="e">
        <f t="shared" si="1892"/>
        <v>#VALUE!</v>
      </c>
      <c r="AB2694" t="e">
        <f t="shared" si="1893"/>
        <v>#VALUE!</v>
      </c>
      <c r="AC2694" t="e">
        <f t="shared" si="1894"/>
        <v>#VALUE!</v>
      </c>
      <c r="AD2694" t="e">
        <f t="shared" si="1895"/>
        <v>#VALUE!</v>
      </c>
      <c r="AE2694" t="e">
        <f t="shared" si="1896"/>
        <v>#VALUE!</v>
      </c>
      <c r="AF2694" t="e">
        <f t="shared" si="1897"/>
        <v>#VALUE!</v>
      </c>
      <c r="AG2694" t="e">
        <f t="shared" si="1898"/>
        <v>#VALUE!</v>
      </c>
      <c r="AH2694" t="e">
        <f t="shared" si="1899"/>
        <v>#VALUE!</v>
      </c>
      <c r="BJ2694">
        <f t="shared" si="1877"/>
        <v>0</v>
      </c>
    </row>
    <row r="2695" spans="11:62" x14ac:dyDescent="0.2">
      <c r="K2695">
        <f>WeedDataInput!F2693</f>
        <v>0</v>
      </c>
      <c r="L2695">
        <f>WeedDataInput!G2693</f>
        <v>0</v>
      </c>
      <c r="M2695" s="10" t="str">
        <f t="shared" si="1878"/>
        <v>;0</v>
      </c>
      <c r="N2695" t="str">
        <f t="shared" si="1879"/>
        <v>;0</v>
      </c>
      <c r="O2695" t="str">
        <f t="shared" si="1880"/>
        <v>0</v>
      </c>
      <c r="P2695">
        <f t="shared" si="1881"/>
        <v>0</v>
      </c>
      <c r="Q2695">
        <f t="shared" si="1882"/>
        <v>0</v>
      </c>
      <c r="R2695">
        <f t="shared" si="1883"/>
        <v>0</v>
      </c>
      <c r="S2695">
        <f t="shared" si="1884"/>
        <v>0</v>
      </c>
      <c r="T2695">
        <f t="shared" si="1885"/>
        <v>0</v>
      </c>
      <c r="U2695">
        <f t="shared" si="1886"/>
        <v>0</v>
      </c>
      <c r="V2695">
        <f t="shared" si="1887"/>
        <v>0</v>
      </c>
      <c r="W2695">
        <f t="shared" si="1888"/>
        <v>0</v>
      </c>
      <c r="X2695">
        <f t="shared" si="1889"/>
        <v>0</v>
      </c>
      <c r="Y2695" s="10" t="e">
        <f t="shared" si="1890"/>
        <v>#VALUE!</v>
      </c>
      <c r="Z2695" t="e">
        <f t="shared" si="1891"/>
        <v>#VALUE!</v>
      </c>
      <c r="AA2695" t="e">
        <f t="shared" si="1892"/>
        <v>#VALUE!</v>
      </c>
      <c r="AB2695" t="e">
        <f t="shared" si="1893"/>
        <v>#VALUE!</v>
      </c>
      <c r="AC2695" t="e">
        <f t="shared" si="1894"/>
        <v>#VALUE!</v>
      </c>
      <c r="AD2695" t="e">
        <f t="shared" si="1895"/>
        <v>#VALUE!</v>
      </c>
      <c r="AE2695" t="e">
        <f t="shared" si="1896"/>
        <v>#VALUE!</v>
      </c>
      <c r="AF2695" t="e">
        <f t="shared" si="1897"/>
        <v>#VALUE!</v>
      </c>
      <c r="AG2695" t="e">
        <f t="shared" si="1898"/>
        <v>#VALUE!</v>
      </c>
      <c r="AH2695" t="e">
        <f t="shared" si="1899"/>
        <v>#VALUE!</v>
      </c>
      <c r="BJ2695">
        <f t="shared" ref="BJ2695:BJ2758" si="1900">LEN(O2695) - LEN(SUBSTITUTE(O2695, ";", ""))</f>
        <v>0</v>
      </c>
    </row>
    <row r="2696" spans="11:62" x14ac:dyDescent="0.2">
      <c r="K2696">
        <f>WeedDataInput!F2694</f>
        <v>0</v>
      </c>
      <c r="L2696">
        <f>WeedDataInput!G2694</f>
        <v>0</v>
      </c>
      <c r="M2696" s="10" t="str">
        <f t="shared" si="1878"/>
        <v>;0</v>
      </c>
      <c r="N2696" t="str">
        <f t="shared" si="1879"/>
        <v>;0</v>
      </c>
      <c r="O2696" t="str">
        <f t="shared" si="1880"/>
        <v>0</v>
      </c>
      <c r="P2696">
        <f t="shared" si="1881"/>
        <v>0</v>
      </c>
      <c r="Q2696">
        <f t="shared" si="1882"/>
        <v>0</v>
      </c>
      <c r="R2696">
        <f t="shared" si="1883"/>
        <v>0</v>
      </c>
      <c r="S2696">
        <f t="shared" si="1884"/>
        <v>0</v>
      </c>
      <c r="T2696">
        <f t="shared" si="1885"/>
        <v>0</v>
      </c>
      <c r="U2696">
        <f t="shared" si="1886"/>
        <v>0</v>
      </c>
      <c r="V2696">
        <f t="shared" si="1887"/>
        <v>0</v>
      </c>
      <c r="W2696">
        <f t="shared" si="1888"/>
        <v>0</v>
      </c>
      <c r="X2696">
        <f t="shared" si="1889"/>
        <v>0</v>
      </c>
      <c r="Y2696" s="10" t="e">
        <f t="shared" si="1890"/>
        <v>#VALUE!</v>
      </c>
      <c r="Z2696" t="e">
        <f t="shared" si="1891"/>
        <v>#VALUE!</v>
      </c>
      <c r="AA2696" t="e">
        <f t="shared" si="1892"/>
        <v>#VALUE!</v>
      </c>
      <c r="AB2696" t="e">
        <f t="shared" si="1893"/>
        <v>#VALUE!</v>
      </c>
      <c r="AC2696" t="e">
        <f t="shared" si="1894"/>
        <v>#VALUE!</v>
      </c>
      <c r="AD2696" t="e">
        <f t="shared" si="1895"/>
        <v>#VALUE!</v>
      </c>
      <c r="AE2696" t="e">
        <f t="shared" si="1896"/>
        <v>#VALUE!</v>
      </c>
      <c r="AF2696" t="e">
        <f t="shared" si="1897"/>
        <v>#VALUE!</v>
      </c>
      <c r="AG2696" t="e">
        <f t="shared" si="1898"/>
        <v>#VALUE!</v>
      </c>
      <c r="AH2696" t="e">
        <f t="shared" si="1899"/>
        <v>#VALUE!</v>
      </c>
      <c r="BJ2696">
        <f t="shared" si="1900"/>
        <v>0</v>
      </c>
    </row>
    <row r="2697" spans="11:62" x14ac:dyDescent="0.2">
      <c r="K2697">
        <f>WeedDataInput!F2695</f>
        <v>0</v>
      </c>
      <c r="L2697">
        <f>WeedDataInput!G2695</f>
        <v>0</v>
      </c>
      <c r="M2697" s="10" t="str">
        <f t="shared" si="1878"/>
        <v>;0</v>
      </c>
      <c r="N2697" t="str">
        <f t="shared" si="1879"/>
        <v>;0</v>
      </c>
      <c r="O2697" t="str">
        <f t="shared" si="1880"/>
        <v>0</v>
      </c>
      <c r="P2697">
        <f t="shared" si="1881"/>
        <v>0</v>
      </c>
      <c r="Q2697">
        <f t="shared" si="1882"/>
        <v>0</v>
      </c>
      <c r="R2697">
        <f t="shared" si="1883"/>
        <v>0</v>
      </c>
      <c r="S2697">
        <f t="shared" si="1884"/>
        <v>0</v>
      </c>
      <c r="T2697">
        <f t="shared" si="1885"/>
        <v>0</v>
      </c>
      <c r="U2697">
        <f t="shared" si="1886"/>
        <v>0</v>
      </c>
      <c r="V2697">
        <f t="shared" si="1887"/>
        <v>0</v>
      </c>
      <c r="W2697">
        <f t="shared" si="1888"/>
        <v>0</v>
      </c>
      <c r="X2697">
        <f t="shared" si="1889"/>
        <v>0</v>
      </c>
      <c r="Y2697" s="10" t="e">
        <f t="shared" si="1890"/>
        <v>#VALUE!</v>
      </c>
      <c r="Z2697" t="e">
        <f t="shared" si="1891"/>
        <v>#VALUE!</v>
      </c>
      <c r="AA2697" t="e">
        <f t="shared" si="1892"/>
        <v>#VALUE!</v>
      </c>
      <c r="AB2697" t="e">
        <f t="shared" si="1893"/>
        <v>#VALUE!</v>
      </c>
      <c r="AC2697" t="e">
        <f t="shared" si="1894"/>
        <v>#VALUE!</v>
      </c>
      <c r="AD2697" t="e">
        <f t="shared" si="1895"/>
        <v>#VALUE!</v>
      </c>
      <c r="AE2697" t="e">
        <f t="shared" si="1896"/>
        <v>#VALUE!</v>
      </c>
      <c r="AF2697" t="e">
        <f t="shared" si="1897"/>
        <v>#VALUE!</v>
      </c>
      <c r="AG2697" t="e">
        <f t="shared" si="1898"/>
        <v>#VALUE!</v>
      </c>
      <c r="AH2697" t="e">
        <f t="shared" si="1899"/>
        <v>#VALUE!</v>
      </c>
      <c r="BJ2697">
        <f t="shared" si="1900"/>
        <v>0</v>
      </c>
    </row>
    <row r="2698" spans="11:62" x14ac:dyDescent="0.2">
      <c r="K2698">
        <f>WeedDataInput!F2696</f>
        <v>0</v>
      </c>
      <c r="L2698">
        <f>WeedDataInput!G2696</f>
        <v>0</v>
      </c>
      <c r="M2698" s="10" t="str">
        <f t="shared" si="1878"/>
        <v>;0</v>
      </c>
      <c r="N2698" t="str">
        <f t="shared" si="1879"/>
        <v>;0</v>
      </c>
      <c r="O2698" t="str">
        <f t="shared" si="1880"/>
        <v>0</v>
      </c>
      <c r="P2698">
        <f t="shared" si="1881"/>
        <v>0</v>
      </c>
      <c r="Q2698">
        <f t="shared" si="1882"/>
        <v>0</v>
      </c>
      <c r="R2698">
        <f t="shared" si="1883"/>
        <v>0</v>
      </c>
      <c r="S2698">
        <f t="shared" si="1884"/>
        <v>0</v>
      </c>
      <c r="T2698">
        <f t="shared" si="1885"/>
        <v>0</v>
      </c>
      <c r="U2698">
        <f t="shared" si="1886"/>
        <v>0</v>
      </c>
      <c r="V2698">
        <f t="shared" si="1887"/>
        <v>0</v>
      </c>
      <c r="W2698">
        <f t="shared" si="1888"/>
        <v>0</v>
      </c>
      <c r="X2698">
        <f t="shared" si="1889"/>
        <v>0</v>
      </c>
      <c r="Y2698" s="10" t="e">
        <f t="shared" si="1890"/>
        <v>#VALUE!</v>
      </c>
      <c r="Z2698" t="e">
        <f t="shared" si="1891"/>
        <v>#VALUE!</v>
      </c>
      <c r="AA2698" t="e">
        <f t="shared" si="1892"/>
        <v>#VALUE!</v>
      </c>
      <c r="AB2698" t="e">
        <f t="shared" si="1893"/>
        <v>#VALUE!</v>
      </c>
      <c r="AC2698" t="e">
        <f t="shared" si="1894"/>
        <v>#VALUE!</v>
      </c>
      <c r="AD2698" t="e">
        <f t="shared" si="1895"/>
        <v>#VALUE!</v>
      </c>
      <c r="AE2698" t="e">
        <f t="shared" si="1896"/>
        <v>#VALUE!</v>
      </c>
      <c r="AF2698" t="e">
        <f t="shared" si="1897"/>
        <v>#VALUE!</v>
      </c>
      <c r="AG2698" t="e">
        <f t="shared" si="1898"/>
        <v>#VALUE!</v>
      </c>
      <c r="AH2698" t="e">
        <f t="shared" si="1899"/>
        <v>#VALUE!</v>
      </c>
      <c r="BJ2698">
        <f t="shared" si="1900"/>
        <v>0</v>
      </c>
    </row>
    <row r="2699" spans="11:62" x14ac:dyDescent="0.2">
      <c r="K2699">
        <f>WeedDataInput!F2697</f>
        <v>0</v>
      </c>
      <c r="L2699">
        <f>WeedDataInput!G2697</f>
        <v>0</v>
      </c>
      <c r="M2699" s="10" t="str">
        <f t="shared" si="1878"/>
        <v>;0</v>
      </c>
      <c r="N2699" t="str">
        <f t="shared" si="1879"/>
        <v>;0</v>
      </c>
      <c r="O2699" t="str">
        <f t="shared" si="1880"/>
        <v>0</v>
      </c>
      <c r="P2699">
        <f t="shared" si="1881"/>
        <v>0</v>
      </c>
      <c r="Q2699">
        <f t="shared" si="1882"/>
        <v>0</v>
      </c>
      <c r="R2699">
        <f t="shared" si="1883"/>
        <v>0</v>
      </c>
      <c r="S2699">
        <f t="shared" si="1884"/>
        <v>0</v>
      </c>
      <c r="T2699">
        <f t="shared" si="1885"/>
        <v>0</v>
      </c>
      <c r="U2699">
        <f t="shared" si="1886"/>
        <v>0</v>
      </c>
      <c r="V2699">
        <f t="shared" si="1887"/>
        <v>0</v>
      </c>
      <c r="W2699">
        <f t="shared" si="1888"/>
        <v>0</v>
      </c>
      <c r="X2699">
        <f t="shared" si="1889"/>
        <v>0</v>
      </c>
      <c r="Y2699" s="10" t="e">
        <f t="shared" si="1890"/>
        <v>#VALUE!</v>
      </c>
      <c r="Z2699" t="e">
        <f t="shared" si="1891"/>
        <v>#VALUE!</v>
      </c>
      <c r="AA2699" t="e">
        <f t="shared" si="1892"/>
        <v>#VALUE!</v>
      </c>
      <c r="AB2699" t="e">
        <f t="shared" si="1893"/>
        <v>#VALUE!</v>
      </c>
      <c r="AC2699" t="e">
        <f t="shared" si="1894"/>
        <v>#VALUE!</v>
      </c>
      <c r="AD2699" t="e">
        <f t="shared" si="1895"/>
        <v>#VALUE!</v>
      </c>
      <c r="AE2699" t="e">
        <f t="shared" si="1896"/>
        <v>#VALUE!</v>
      </c>
      <c r="AF2699" t="e">
        <f t="shared" si="1897"/>
        <v>#VALUE!</v>
      </c>
      <c r="AG2699" t="e">
        <f t="shared" si="1898"/>
        <v>#VALUE!</v>
      </c>
      <c r="AH2699" t="e">
        <f t="shared" si="1899"/>
        <v>#VALUE!</v>
      </c>
      <c r="BJ2699">
        <f t="shared" si="1900"/>
        <v>0</v>
      </c>
    </row>
    <row r="2700" spans="11:62" x14ac:dyDescent="0.2">
      <c r="K2700">
        <f>WeedDataInput!F2698</f>
        <v>0</v>
      </c>
      <c r="L2700">
        <f>WeedDataInput!G2698</f>
        <v>0</v>
      </c>
      <c r="M2700" s="10" t="str">
        <f t="shared" si="1878"/>
        <v>;0</v>
      </c>
      <c r="N2700" t="str">
        <f t="shared" si="1879"/>
        <v>;0</v>
      </c>
      <c r="O2700" t="str">
        <f t="shared" si="1880"/>
        <v>0</v>
      </c>
      <c r="P2700">
        <f t="shared" si="1881"/>
        <v>0</v>
      </c>
      <c r="Q2700">
        <f t="shared" si="1882"/>
        <v>0</v>
      </c>
      <c r="R2700">
        <f t="shared" si="1883"/>
        <v>0</v>
      </c>
      <c r="S2700">
        <f t="shared" si="1884"/>
        <v>0</v>
      </c>
      <c r="T2700">
        <f t="shared" si="1885"/>
        <v>0</v>
      </c>
      <c r="U2700">
        <f t="shared" si="1886"/>
        <v>0</v>
      </c>
      <c r="V2700">
        <f t="shared" si="1887"/>
        <v>0</v>
      </c>
      <c r="W2700">
        <f t="shared" si="1888"/>
        <v>0</v>
      </c>
      <c r="X2700">
        <f t="shared" si="1889"/>
        <v>0</v>
      </c>
      <c r="Y2700" s="10" t="e">
        <f t="shared" si="1890"/>
        <v>#VALUE!</v>
      </c>
      <c r="Z2700" t="e">
        <f t="shared" si="1891"/>
        <v>#VALUE!</v>
      </c>
      <c r="AA2700" t="e">
        <f t="shared" si="1892"/>
        <v>#VALUE!</v>
      </c>
      <c r="AB2700" t="e">
        <f t="shared" si="1893"/>
        <v>#VALUE!</v>
      </c>
      <c r="AC2700" t="e">
        <f t="shared" si="1894"/>
        <v>#VALUE!</v>
      </c>
      <c r="AD2700" t="e">
        <f t="shared" si="1895"/>
        <v>#VALUE!</v>
      </c>
      <c r="AE2700" t="e">
        <f t="shared" si="1896"/>
        <v>#VALUE!</v>
      </c>
      <c r="AF2700" t="e">
        <f t="shared" si="1897"/>
        <v>#VALUE!</v>
      </c>
      <c r="AG2700" t="e">
        <f t="shared" si="1898"/>
        <v>#VALUE!</v>
      </c>
      <c r="AH2700" t="e">
        <f t="shared" si="1899"/>
        <v>#VALUE!</v>
      </c>
      <c r="BJ2700">
        <f t="shared" si="1900"/>
        <v>0</v>
      </c>
    </row>
    <row r="2701" spans="11:62" x14ac:dyDescent="0.2">
      <c r="K2701">
        <f>WeedDataInput!F2699</f>
        <v>0</v>
      </c>
      <c r="L2701">
        <f>WeedDataInput!G2699</f>
        <v>0</v>
      </c>
      <c r="M2701" s="10" t="str">
        <f t="shared" si="1878"/>
        <v>;0</v>
      </c>
      <c r="N2701" t="str">
        <f t="shared" si="1879"/>
        <v>;0</v>
      </c>
      <c r="O2701" t="str">
        <f t="shared" si="1880"/>
        <v>0</v>
      </c>
      <c r="P2701">
        <f t="shared" si="1881"/>
        <v>0</v>
      </c>
      <c r="Q2701">
        <f t="shared" si="1882"/>
        <v>0</v>
      </c>
      <c r="R2701">
        <f t="shared" si="1883"/>
        <v>0</v>
      </c>
      <c r="S2701">
        <f t="shared" si="1884"/>
        <v>0</v>
      </c>
      <c r="T2701">
        <f t="shared" si="1885"/>
        <v>0</v>
      </c>
      <c r="U2701">
        <f t="shared" si="1886"/>
        <v>0</v>
      </c>
      <c r="V2701">
        <f t="shared" si="1887"/>
        <v>0</v>
      </c>
      <c r="W2701">
        <f t="shared" si="1888"/>
        <v>0</v>
      </c>
      <c r="X2701">
        <f t="shared" si="1889"/>
        <v>0</v>
      </c>
      <c r="Y2701" s="10" t="e">
        <f t="shared" si="1890"/>
        <v>#VALUE!</v>
      </c>
      <c r="Z2701" t="e">
        <f t="shared" si="1891"/>
        <v>#VALUE!</v>
      </c>
      <c r="AA2701" t="e">
        <f t="shared" si="1892"/>
        <v>#VALUE!</v>
      </c>
      <c r="AB2701" t="e">
        <f t="shared" si="1893"/>
        <v>#VALUE!</v>
      </c>
      <c r="AC2701" t="e">
        <f t="shared" si="1894"/>
        <v>#VALUE!</v>
      </c>
      <c r="AD2701" t="e">
        <f t="shared" si="1895"/>
        <v>#VALUE!</v>
      </c>
      <c r="AE2701" t="e">
        <f t="shared" si="1896"/>
        <v>#VALUE!</v>
      </c>
      <c r="AF2701" t="e">
        <f t="shared" si="1897"/>
        <v>#VALUE!</v>
      </c>
      <c r="AG2701" t="e">
        <f t="shared" si="1898"/>
        <v>#VALUE!</v>
      </c>
      <c r="AH2701" t="e">
        <f t="shared" si="1899"/>
        <v>#VALUE!</v>
      </c>
      <c r="BJ2701">
        <f t="shared" si="1900"/>
        <v>0</v>
      </c>
    </row>
    <row r="2702" spans="11:62" x14ac:dyDescent="0.2">
      <c r="K2702">
        <f>WeedDataInput!F2700</f>
        <v>0</v>
      </c>
      <c r="L2702">
        <f>WeedDataInput!G2700</f>
        <v>0</v>
      </c>
      <c r="M2702" s="10" t="str">
        <f t="shared" si="1878"/>
        <v>;0</v>
      </c>
      <c r="N2702" t="str">
        <f t="shared" si="1879"/>
        <v>;0</v>
      </c>
      <c r="O2702" t="str">
        <f t="shared" si="1880"/>
        <v>0</v>
      </c>
      <c r="P2702">
        <f t="shared" si="1881"/>
        <v>0</v>
      </c>
      <c r="Q2702">
        <f t="shared" si="1882"/>
        <v>0</v>
      </c>
      <c r="R2702">
        <f t="shared" si="1883"/>
        <v>0</v>
      </c>
      <c r="S2702">
        <f t="shared" si="1884"/>
        <v>0</v>
      </c>
      <c r="T2702">
        <f t="shared" si="1885"/>
        <v>0</v>
      </c>
      <c r="U2702">
        <f t="shared" si="1886"/>
        <v>0</v>
      </c>
      <c r="V2702">
        <f t="shared" si="1887"/>
        <v>0</v>
      </c>
      <c r="W2702">
        <f t="shared" si="1888"/>
        <v>0</v>
      </c>
      <c r="X2702">
        <f t="shared" si="1889"/>
        <v>0</v>
      </c>
      <c r="Y2702" s="10" t="e">
        <f t="shared" si="1890"/>
        <v>#VALUE!</v>
      </c>
      <c r="Z2702" t="e">
        <f t="shared" si="1891"/>
        <v>#VALUE!</v>
      </c>
      <c r="AA2702" t="e">
        <f t="shared" si="1892"/>
        <v>#VALUE!</v>
      </c>
      <c r="AB2702" t="e">
        <f t="shared" si="1893"/>
        <v>#VALUE!</v>
      </c>
      <c r="AC2702" t="e">
        <f t="shared" si="1894"/>
        <v>#VALUE!</v>
      </c>
      <c r="AD2702" t="e">
        <f t="shared" si="1895"/>
        <v>#VALUE!</v>
      </c>
      <c r="AE2702" t="e">
        <f t="shared" si="1896"/>
        <v>#VALUE!</v>
      </c>
      <c r="AF2702" t="e">
        <f t="shared" si="1897"/>
        <v>#VALUE!</v>
      </c>
      <c r="AG2702" t="e">
        <f t="shared" si="1898"/>
        <v>#VALUE!</v>
      </c>
      <c r="AH2702" t="e">
        <f t="shared" si="1899"/>
        <v>#VALUE!</v>
      </c>
      <c r="BJ2702">
        <f t="shared" si="1900"/>
        <v>0</v>
      </c>
    </row>
    <row r="2703" spans="11:62" x14ac:dyDescent="0.2">
      <c r="K2703">
        <f>WeedDataInput!F2701</f>
        <v>0</v>
      </c>
      <c r="L2703">
        <f>WeedDataInput!G2701</f>
        <v>0</v>
      </c>
      <c r="M2703" s="10" t="str">
        <f t="shared" si="1878"/>
        <v>;0</v>
      </c>
      <c r="N2703" t="str">
        <f t="shared" si="1879"/>
        <v>;0</v>
      </c>
      <c r="O2703" t="str">
        <f t="shared" si="1880"/>
        <v>0</v>
      </c>
      <c r="P2703">
        <f t="shared" si="1881"/>
        <v>0</v>
      </c>
      <c r="Q2703">
        <f t="shared" si="1882"/>
        <v>0</v>
      </c>
      <c r="R2703">
        <f t="shared" si="1883"/>
        <v>0</v>
      </c>
      <c r="S2703">
        <f t="shared" si="1884"/>
        <v>0</v>
      </c>
      <c r="T2703">
        <f t="shared" si="1885"/>
        <v>0</v>
      </c>
      <c r="U2703">
        <f t="shared" si="1886"/>
        <v>0</v>
      </c>
      <c r="V2703">
        <f t="shared" si="1887"/>
        <v>0</v>
      </c>
      <c r="W2703">
        <f t="shared" si="1888"/>
        <v>0</v>
      </c>
      <c r="X2703">
        <f t="shared" si="1889"/>
        <v>0</v>
      </c>
      <c r="Y2703" s="10" t="e">
        <f t="shared" si="1890"/>
        <v>#VALUE!</v>
      </c>
      <c r="Z2703" t="e">
        <f t="shared" si="1891"/>
        <v>#VALUE!</v>
      </c>
      <c r="AA2703" t="e">
        <f t="shared" si="1892"/>
        <v>#VALUE!</v>
      </c>
      <c r="AB2703" t="e">
        <f t="shared" si="1893"/>
        <v>#VALUE!</v>
      </c>
      <c r="AC2703" t="e">
        <f t="shared" si="1894"/>
        <v>#VALUE!</v>
      </c>
      <c r="AD2703" t="e">
        <f t="shared" si="1895"/>
        <v>#VALUE!</v>
      </c>
      <c r="AE2703" t="e">
        <f t="shared" si="1896"/>
        <v>#VALUE!</v>
      </c>
      <c r="AF2703" t="e">
        <f t="shared" si="1897"/>
        <v>#VALUE!</v>
      </c>
      <c r="AG2703" t="e">
        <f t="shared" si="1898"/>
        <v>#VALUE!</v>
      </c>
      <c r="AH2703" t="e">
        <f t="shared" si="1899"/>
        <v>#VALUE!</v>
      </c>
      <c r="BJ2703">
        <f t="shared" si="1900"/>
        <v>0</v>
      </c>
    </row>
    <row r="2704" spans="11:62" x14ac:dyDescent="0.2">
      <c r="K2704">
        <f>WeedDataInput!F2702</f>
        <v>0</v>
      </c>
      <c r="L2704">
        <f>WeedDataInput!G2702</f>
        <v>0</v>
      </c>
      <c r="M2704" s="10" t="str">
        <f t="shared" si="1878"/>
        <v>;0</v>
      </c>
      <c r="N2704" t="str">
        <f t="shared" si="1879"/>
        <v>;0</v>
      </c>
      <c r="O2704" t="str">
        <f t="shared" si="1880"/>
        <v>0</v>
      </c>
      <c r="P2704">
        <f t="shared" si="1881"/>
        <v>0</v>
      </c>
      <c r="Q2704">
        <f t="shared" si="1882"/>
        <v>0</v>
      </c>
      <c r="R2704">
        <f t="shared" si="1883"/>
        <v>0</v>
      </c>
      <c r="S2704">
        <f t="shared" si="1884"/>
        <v>0</v>
      </c>
      <c r="T2704">
        <f t="shared" si="1885"/>
        <v>0</v>
      </c>
      <c r="U2704">
        <f t="shared" si="1886"/>
        <v>0</v>
      </c>
      <c r="V2704">
        <f t="shared" si="1887"/>
        <v>0</v>
      </c>
      <c r="W2704">
        <f t="shared" si="1888"/>
        <v>0</v>
      </c>
      <c r="X2704">
        <f t="shared" si="1889"/>
        <v>0</v>
      </c>
      <c r="Y2704" s="10" t="e">
        <f t="shared" si="1890"/>
        <v>#VALUE!</v>
      </c>
      <c r="Z2704" t="e">
        <f t="shared" si="1891"/>
        <v>#VALUE!</v>
      </c>
      <c r="AA2704" t="e">
        <f t="shared" si="1892"/>
        <v>#VALUE!</v>
      </c>
      <c r="AB2704" t="e">
        <f t="shared" si="1893"/>
        <v>#VALUE!</v>
      </c>
      <c r="AC2704" t="e">
        <f t="shared" si="1894"/>
        <v>#VALUE!</v>
      </c>
      <c r="AD2704" t="e">
        <f t="shared" si="1895"/>
        <v>#VALUE!</v>
      </c>
      <c r="AE2704" t="e">
        <f t="shared" si="1896"/>
        <v>#VALUE!</v>
      </c>
      <c r="AF2704" t="e">
        <f t="shared" si="1897"/>
        <v>#VALUE!</v>
      </c>
      <c r="AG2704" t="e">
        <f t="shared" si="1898"/>
        <v>#VALUE!</v>
      </c>
      <c r="AH2704" t="e">
        <f t="shared" si="1899"/>
        <v>#VALUE!</v>
      </c>
      <c r="BJ2704">
        <f t="shared" si="1900"/>
        <v>0</v>
      </c>
    </row>
    <row r="2705" spans="11:62" x14ac:dyDescent="0.2">
      <c r="K2705">
        <f>WeedDataInput!F2703</f>
        <v>0</v>
      </c>
      <c r="L2705">
        <f>WeedDataInput!G2703</f>
        <v>0</v>
      </c>
      <c r="M2705" s="10" t="str">
        <f t="shared" si="1878"/>
        <v>;0</v>
      </c>
      <c r="N2705" t="str">
        <f t="shared" si="1879"/>
        <v>;0</v>
      </c>
      <c r="O2705" t="str">
        <f t="shared" si="1880"/>
        <v>0</v>
      </c>
      <c r="P2705">
        <f t="shared" si="1881"/>
        <v>0</v>
      </c>
      <c r="Q2705">
        <f t="shared" si="1882"/>
        <v>0</v>
      </c>
      <c r="R2705">
        <f t="shared" si="1883"/>
        <v>0</v>
      </c>
      <c r="S2705">
        <f t="shared" si="1884"/>
        <v>0</v>
      </c>
      <c r="T2705">
        <f t="shared" si="1885"/>
        <v>0</v>
      </c>
      <c r="U2705">
        <f t="shared" si="1886"/>
        <v>0</v>
      </c>
      <c r="V2705">
        <f t="shared" si="1887"/>
        <v>0</v>
      </c>
      <c r="W2705">
        <f t="shared" si="1888"/>
        <v>0</v>
      </c>
      <c r="X2705">
        <f t="shared" si="1889"/>
        <v>0</v>
      </c>
      <c r="Y2705" s="10" t="e">
        <f t="shared" si="1890"/>
        <v>#VALUE!</v>
      </c>
      <c r="Z2705" t="e">
        <f t="shared" si="1891"/>
        <v>#VALUE!</v>
      </c>
      <c r="AA2705" t="e">
        <f t="shared" si="1892"/>
        <v>#VALUE!</v>
      </c>
      <c r="AB2705" t="e">
        <f t="shared" si="1893"/>
        <v>#VALUE!</v>
      </c>
      <c r="AC2705" t="e">
        <f t="shared" si="1894"/>
        <v>#VALUE!</v>
      </c>
      <c r="AD2705" t="e">
        <f t="shared" si="1895"/>
        <v>#VALUE!</v>
      </c>
      <c r="AE2705" t="e">
        <f t="shared" si="1896"/>
        <v>#VALUE!</v>
      </c>
      <c r="AF2705" t="e">
        <f t="shared" si="1897"/>
        <v>#VALUE!</v>
      </c>
      <c r="AG2705" t="e">
        <f t="shared" si="1898"/>
        <v>#VALUE!</v>
      </c>
      <c r="AH2705" t="e">
        <f t="shared" si="1899"/>
        <v>#VALUE!</v>
      </c>
      <c r="BJ2705">
        <f t="shared" si="1900"/>
        <v>0</v>
      </c>
    </row>
    <row r="2706" spans="11:62" x14ac:dyDescent="0.2">
      <c r="K2706">
        <f>WeedDataInput!F2704</f>
        <v>0</v>
      </c>
      <c r="L2706">
        <f>WeedDataInput!G2704</f>
        <v>0</v>
      </c>
      <c r="M2706" s="10" t="str">
        <f t="shared" si="1878"/>
        <v>;0</v>
      </c>
      <c r="N2706" t="str">
        <f t="shared" si="1879"/>
        <v>;0</v>
      </c>
      <c r="O2706" t="str">
        <f t="shared" si="1880"/>
        <v>0</v>
      </c>
      <c r="P2706">
        <f t="shared" si="1881"/>
        <v>0</v>
      </c>
      <c r="Q2706">
        <f t="shared" si="1882"/>
        <v>0</v>
      </c>
      <c r="R2706">
        <f t="shared" si="1883"/>
        <v>0</v>
      </c>
      <c r="S2706">
        <f t="shared" si="1884"/>
        <v>0</v>
      </c>
      <c r="T2706">
        <f t="shared" si="1885"/>
        <v>0</v>
      </c>
      <c r="U2706">
        <f t="shared" si="1886"/>
        <v>0</v>
      </c>
      <c r="V2706">
        <f t="shared" si="1887"/>
        <v>0</v>
      </c>
      <c r="W2706">
        <f t="shared" si="1888"/>
        <v>0</v>
      </c>
      <c r="X2706">
        <f t="shared" si="1889"/>
        <v>0</v>
      </c>
      <c r="Y2706" s="10" t="e">
        <f t="shared" si="1890"/>
        <v>#VALUE!</v>
      </c>
      <c r="Z2706" t="e">
        <f t="shared" si="1891"/>
        <v>#VALUE!</v>
      </c>
      <c r="AA2706" t="e">
        <f t="shared" si="1892"/>
        <v>#VALUE!</v>
      </c>
      <c r="AB2706" t="e">
        <f t="shared" si="1893"/>
        <v>#VALUE!</v>
      </c>
      <c r="AC2706" t="e">
        <f t="shared" si="1894"/>
        <v>#VALUE!</v>
      </c>
      <c r="AD2706" t="e">
        <f t="shared" si="1895"/>
        <v>#VALUE!</v>
      </c>
      <c r="AE2706" t="e">
        <f t="shared" si="1896"/>
        <v>#VALUE!</v>
      </c>
      <c r="AF2706" t="e">
        <f t="shared" si="1897"/>
        <v>#VALUE!</v>
      </c>
      <c r="AG2706" t="e">
        <f t="shared" si="1898"/>
        <v>#VALUE!</v>
      </c>
      <c r="AH2706" t="e">
        <f t="shared" si="1899"/>
        <v>#VALUE!</v>
      </c>
      <c r="BJ2706">
        <f t="shared" si="1900"/>
        <v>0</v>
      </c>
    </row>
    <row r="2707" spans="11:62" x14ac:dyDescent="0.2">
      <c r="K2707">
        <f>WeedDataInput!F2705</f>
        <v>0</v>
      </c>
      <c r="L2707">
        <f>WeedDataInput!G2705</f>
        <v>0</v>
      </c>
      <c r="M2707" s="10" t="str">
        <f t="shared" si="1878"/>
        <v>;0</v>
      </c>
      <c r="N2707" t="str">
        <f t="shared" si="1879"/>
        <v>;0</v>
      </c>
      <c r="O2707" t="str">
        <f t="shared" si="1880"/>
        <v>0</v>
      </c>
      <c r="P2707">
        <f t="shared" si="1881"/>
        <v>0</v>
      </c>
      <c r="Q2707">
        <f t="shared" si="1882"/>
        <v>0</v>
      </c>
      <c r="R2707">
        <f t="shared" si="1883"/>
        <v>0</v>
      </c>
      <c r="S2707">
        <f t="shared" si="1884"/>
        <v>0</v>
      </c>
      <c r="T2707">
        <f t="shared" si="1885"/>
        <v>0</v>
      </c>
      <c r="U2707">
        <f t="shared" si="1886"/>
        <v>0</v>
      </c>
      <c r="V2707">
        <f t="shared" si="1887"/>
        <v>0</v>
      </c>
      <c r="W2707">
        <f t="shared" si="1888"/>
        <v>0</v>
      </c>
      <c r="X2707">
        <f t="shared" si="1889"/>
        <v>0</v>
      </c>
      <c r="Y2707" s="10" t="e">
        <f t="shared" si="1890"/>
        <v>#VALUE!</v>
      </c>
      <c r="Z2707" t="e">
        <f t="shared" si="1891"/>
        <v>#VALUE!</v>
      </c>
      <c r="AA2707" t="e">
        <f t="shared" si="1892"/>
        <v>#VALUE!</v>
      </c>
      <c r="AB2707" t="e">
        <f t="shared" si="1893"/>
        <v>#VALUE!</v>
      </c>
      <c r="AC2707" t="e">
        <f t="shared" si="1894"/>
        <v>#VALUE!</v>
      </c>
      <c r="AD2707" t="e">
        <f t="shared" si="1895"/>
        <v>#VALUE!</v>
      </c>
      <c r="AE2707" t="e">
        <f t="shared" si="1896"/>
        <v>#VALUE!</v>
      </c>
      <c r="AF2707" t="e">
        <f t="shared" si="1897"/>
        <v>#VALUE!</v>
      </c>
      <c r="AG2707" t="e">
        <f t="shared" si="1898"/>
        <v>#VALUE!</v>
      </c>
      <c r="AH2707" t="e">
        <f t="shared" si="1899"/>
        <v>#VALUE!</v>
      </c>
      <c r="BJ2707">
        <f t="shared" si="1900"/>
        <v>0</v>
      </c>
    </row>
    <row r="2708" spans="11:62" x14ac:dyDescent="0.2">
      <c r="K2708">
        <f>WeedDataInput!F2706</f>
        <v>0</v>
      </c>
      <c r="L2708">
        <f>WeedDataInput!G2706</f>
        <v>0</v>
      </c>
      <c r="M2708" s="10" t="str">
        <f t="shared" si="1878"/>
        <v>;0</v>
      </c>
      <c r="N2708" t="str">
        <f t="shared" si="1879"/>
        <v>;0</v>
      </c>
      <c r="O2708" t="str">
        <f t="shared" si="1880"/>
        <v>0</v>
      </c>
      <c r="P2708">
        <f t="shared" si="1881"/>
        <v>0</v>
      </c>
      <c r="Q2708">
        <f t="shared" si="1882"/>
        <v>0</v>
      </c>
      <c r="R2708">
        <f t="shared" si="1883"/>
        <v>0</v>
      </c>
      <c r="S2708">
        <f t="shared" si="1884"/>
        <v>0</v>
      </c>
      <c r="T2708">
        <f t="shared" si="1885"/>
        <v>0</v>
      </c>
      <c r="U2708">
        <f t="shared" si="1886"/>
        <v>0</v>
      </c>
      <c r="V2708">
        <f t="shared" si="1887"/>
        <v>0</v>
      </c>
      <c r="W2708">
        <f t="shared" si="1888"/>
        <v>0</v>
      </c>
      <c r="X2708">
        <f t="shared" si="1889"/>
        <v>0</v>
      </c>
      <c r="Y2708" s="10" t="e">
        <f t="shared" si="1890"/>
        <v>#VALUE!</v>
      </c>
      <c r="Z2708" t="e">
        <f t="shared" si="1891"/>
        <v>#VALUE!</v>
      </c>
      <c r="AA2708" t="e">
        <f t="shared" si="1892"/>
        <v>#VALUE!</v>
      </c>
      <c r="AB2708" t="e">
        <f t="shared" si="1893"/>
        <v>#VALUE!</v>
      </c>
      <c r="AC2708" t="e">
        <f t="shared" si="1894"/>
        <v>#VALUE!</v>
      </c>
      <c r="AD2708" t="e">
        <f t="shared" si="1895"/>
        <v>#VALUE!</v>
      </c>
      <c r="AE2708" t="e">
        <f t="shared" si="1896"/>
        <v>#VALUE!</v>
      </c>
      <c r="AF2708" t="e">
        <f t="shared" si="1897"/>
        <v>#VALUE!</v>
      </c>
      <c r="AG2708" t="e">
        <f t="shared" si="1898"/>
        <v>#VALUE!</v>
      </c>
      <c r="AH2708" t="e">
        <f t="shared" si="1899"/>
        <v>#VALUE!</v>
      </c>
      <c r="BJ2708">
        <f t="shared" si="1900"/>
        <v>0</v>
      </c>
    </row>
    <row r="2709" spans="11:62" x14ac:dyDescent="0.2">
      <c r="K2709">
        <f>WeedDataInput!F2707</f>
        <v>0</v>
      </c>
      <c r="L2709">
        <f>WeedDataInput!G2707</f>
        <v>0</v>
      </c>
      <c r="M2709" s="10" t="str">
        <f t="shared" si="1878"/>
        <v>;0</v>
      </c>
      <c r="N2709" t="str">
        <f t="shared" si="1879"/>
        <v>;0</v>
      </c>
      <c r="O2709" t="str">
        <f t="shared" si="1880"/>
        <v>0</v>
      </c>
      <c r="P2709">
        <f t="shared" si="1881"/>
        <v>0</v>
      </c>
      <c r="Q2709">
        <f t="shared" si="1882"/>
        <v>0</v>
      </c>
      <c r="R2709">
        <f t="shared" si="1883"/>
        <v>0</v>
      </c>
      <c r="S2709">
        <f t="shared" si="1884"/>
        <v>0</v>
      </c>
      <c r="T2709">
        <f t="shared" si="1885"/>
        <v>0</v>
      </c>
      <c r="U2709">
        <f t="shared" si="1886"/>
        <v>0</v>
      </c>
      <c r="V2709">
        <f t="shared" si="1887"/>
        <v>0</v>
      </c>
      <c r="W2709">
        <f t="shared" si="1888"/>
        <v>0</v>
      </c>
      <c r="X2709">
        <f t="shared" si="1889"/>
        <v>0</v>
      </c>
      <c r="Y2709" s="10" t="e">
        <f t="shared" si="1890"/>
        <v>#VALUE!</v>
      </c>
      <c r="Z2709" t="e">
        <f t="shared" si="1891"/>
        <v>#VALUE!</v>
      </c>
      <c r="AA2709" t="e">
        <f t="shared" si="1892"/>
        <v>#VALUE!</v>
      </c>
      <c r="AB2709" t="e">
        <f t="shared" si="1893"/>
        <v>#VALUE!</v>
      </c>
      <c r="AC2709" t="e">
        <f t="shared" si="1894"/>
        <v>#VALUE!</v>
      </c>
      <c r="AD2709" t="e">
        <f t="shared" si="1895"/>
        <v>#VALUE!</v>
      </c>
      <c r="AE2709" t="e">
        <f t="shared" si="1896"/>
        <v>#VALUE!</v>
      </c>
      <c r="AF2709" t="e">
        <f t="shared" si="1897"/>
        <v>#VALUE!</v>
      </c>
      <c r="AG2709" t="e">
        <f t="shared" si="1898"/>
        <v>#VALUE!</v>
      </c>
      <c r="AH2709" t="e">
        <f t="shared" si="1899"/>
        <v>#VALUE!</v>
      </c>
      <c r="BJ2709">
        <f t="shared" si="1900"/>
        <v>0</v>
      </c>
    </row>
    <row r="2710" spans="11:62" x14ac:dyDescent="0.2">
      <c r="K2710">
        <f>WeedDataInput!F2708</f>
        <v>0</v>
      </c>
      <c r="L2710">
        <f>WeedDataInput!G2708</f>
        <v>0</v>
      </c>
      <c r="M2710" s="10" t="str">
        <f t="shared" si="1878"/>
        <v>;0</v>
      </c>
      <c r="N2710" t="str">
        <f t="shared" si="1879"/>
        <v>;0</v>
      </c>
      <c r="O2710" t="str">
        <f t="shared" si="1880"/>
        <v>0</v>
      </c>
      <c r="P2710">
        <f t="shared" si="1881"/>
        <v>0</v>
      </c>
      <c r="Q2710">
        <f t="shared" si="1882"/>
        <v>0</v>
      </c>
      <c r="R2710">
        <f t="shared" si="1883"/>
        <v>0</v>
      </c>
      <c r="S2710">
        <f t="shared" si="1884"/>
        <v>0</v>
      </c>
      <c r="T2710">
        <f t="shared" si="1885"/>
        <v>0</v>
      </c>
      <c r="U2710">
        <f t="shared" si="1886"/>
        <v>0</v>
      </c>
      <c r="V2710">
        <f t="shared" si="1887"/>
        <v>0</v>
      </c>
      <c r="W2710">
        <f t="shared" si="1888"/>
        <v>0</v>
      </c>
      <c r="X2710">
        <f t="shared" si="1889"/>
        <v>0</v>
      </c>
      <c r="Y2710" s="10" t="e">
        <f t="shared" si="1890"/>
        <v>#VALUE!</v>
      </c>
      <c r="Z2710" t="e">
        <f t="shared" si="1891"/>
        <v>#VALUE!</v>
      </c>
      <c r="AA2710" t="e">
        <f t="shared" si="1892"/>
        <v>#VALUE!</v>
      </c>
      <c r="AB2710" t="e">
        <f t="shared" si="1893"/>
        <v>#VALUE!</v>
      </c>
      <c r="AC2710" t="e">
        <f t="shared" si="1894"/>
        <v>#VALUE!</v>
      </c>
      <c r="AD2710" t="e">
        <f t="shared" si="1895"/>
        <v>#VALUE!</v>
      </c>
      <c r="AE2710" t="e">
        <f t="shared" si="1896"/>
        <v>#VALUE!</v>
      </c>
      <c r="AF2710" t="e">
        <f t="shared" si="1897"/>
        <v>#VALUE!</v>
      </c>
      <c r="AG2710" t="e">
        <f t="shared" si="1898"/>
        <v>#VALUE!</v>
      </c>
      <c r="AH2710" t="e">
        <f t="shared" si="1899"/>
        <v>#VALUE!</v>
      </c>
      <c r="BJ2710">
        <f t="shared" si="1900"/>
        <v>0</v>
      </c>
    </row>
    <row r="2711" spans="11:62" x14ac:dyDescent="0.2">
      <c r="K2711">
        <f>WeedDataInput!F2709</f>
        <v>0</v>
      </c>
      <c r="L2711">
        <f>WeedDataInput!G2709</f>
        <v>0</v>
      </c>
      <c r="M2711" s="10" t="str">
        <f t="shared" si="1878"/>
        <v>;0</v>
      </c>
      <c r="N2711" t="str">
        <f t="shared" si="1879"/>
        <v>;0</v>
      </c>
      <c r="O2711" t="str">
        <f t="shared" si="1880"/>
        <v>0</v>
      </c>
      <c r="P2711">
        <f t="shared" si="1881"/>
        <v>0</v>
      </c>
      <c r="Q2711">
        <f t="shared" si="1882"/>
        <v>0</v>
      </c>
      <c r="R2711">
        <f t="shared" si="1883"/>
        <v>0</v>
      </c>
      <c r="S2711">
        <f t="shared" si="1884"/>
        <v>0</v>
      </c>
      <c r="T2711">
        <f t="shared" si="1885"/>
        <v>0</v>
      </c>
      <c r="U2711">
        <f t="shared" si="1886"/>
        <v>0</v>
      </c>
      <c r="V2711">
        <f t="shared" si="1887"/>
        <v>0</v>
      </c>
      <c r="W2711">
        <f t="shared" si="1888"/>
        <v>0</v>
      </c>
      <c r="X2711">
        <f t="shared" si="1889"/>
        <v>0</v>
      </c>
      <c r="Y2711" s="10" t="e">
        <f t="shared" si="1890"/>
        <v>#VALUE!</v>
      </c>
      <c r="Z2711" t="e">
        <f t="shared" si="1891"/>
        <v>#VALUE!</v>
      </c>
      <c r="AA2711" t="e">
        <f t="shared" si="1892"/>
        <v>#VALUE!</v>
      </c>
      <c r="AB2711" t="e">
        <f t="shared" si="1893"/>
        <v>#VALUE!</v>
      </c>
      <c r="AC2711" t="e">
        <f t="shared" si="1894"/>
        <v>#VALUE!</v>
      </c>
      <c r="AD2711" t="e">
        <f t="shared" si="1895"/>
        <v>#VALUE!</v>
      </c>
      <c r="AE2711" t="e">
        <f t="shared" si="1896"/>
        <v>#VALUE!</v>
      </c>
      <c r="AF2711" t="e">
        <f t="shared" si="1897"/>
        <v>#VALUE!</v>
      </c>
      <c r="AG2711" t="e">
        <f t="shared" si="1898"/>
        <v>#VALUE!</v>
      </c>
      <c r="AH2711" t="e">
        <f t="shared" si="1899"/>
        <v>#VALUE!</v>
      </c>
      <c r="BJ2711">
        <f t="shared" si="1900"/>
        <v>0</v>
      </c>
    </row>
    <row r="2712" spans="11:62" x14ac:dyDescent="0.2">
      <c r="K2712">
        <f>WeedDataInput!F2710</f>
        <v>0</v>
      </c>
      <c r="L2712">
        <f>WeedDataInput!G2710</f>
        <v>0</v>
      </c>
      <c r="M2712" s="10" t="str">
        <f t="shared" si="1878"/>
        <v>;0</v>
      </c>
      <c r="N2712" t="str">
        <f t="shared" si="1879"/>
        <v>;0</v>
      </c>
      <c r="O2712" t="str">
        <f t="shared" si="1880"/>
        <v>0</v>
      </c>
      <c r="P2712">
        <f t="shared" si="1881"/>
        <v>0</v>
      </c>
      <c r="Q2712">
        <f t="shared" si="1882"/>
        <v>0</v>
      </c>
      <c r="R2712">
        <f t="shared" si="1883"/>
        <v>0</v>
      </c>
      <c r="S2712">
        <f t="shared" si="1884"/>
        <v>0</v>
      </c>
      <c r="T2712">
        <f t="shared" si="1885"/>
        <v>0</v>
      </c>
      <c r="U2712">
        <f t="shared" si="1886"/>
        <v>0</v>
      </c>
      <c r="V2712">
        <f t="shared" si="1887"/>
        <v>0</v>
      </c>
      <c r="W2712">
        <f t="shared" si="1888"/>
        <v>0</v>
      </c>
      <c r="X2712">
        <f t="shared" si="1889"/>
        <v>0</v>
      </c>
      <c r="Y2712" s="10" t="e">
        <f t="shared" si="1890"/>
        <v>#VALUE!</v>
      </c>
      <c r="Z2712" t="e">
        <f t="shared" si="1891"/>
        <v>#VALUE!</v>
      </c>
      <c r="AA2712" t="e">
        <f t="shared" si="1892"/>
        <v>#VALUE!</v>
      </c>
      <c r="AB2712" t="e">
        <f t="shared" si="1893"/>
        <v>#VALUE!</v>
      </c>
      <c r="AC2712" t="e">
        <f t="shared" si="1894"/>
        <v>#VALUE!</v>
      </c>
      <c r="AD2712" t="e">
        <f t="shared" si="1895"/>
        <v>#VALUE!</v>
      </c>
      <c r="AE2712" t="e">
        <f t="shared" si="1896"/>
        <v>#VALUE!</v>
      </c>
      <c r="AF2712" t="e">
        <f t="shared" si="1897"/>
        <v>#VALUE!</v>
      </c>
      <c r="AG2712" t="e">
        <f t="shared" si="1898"/>
        <v>#VALUE!</v>
      </c>
      <c r="AH2712" t="e">
        <f t="shared" si="1899"/>
        <v>#VALUE!</v>
      </c>
      <c r="BJ2712">
        <f t="shared" si="1900"/>
        <v>0</v>
      </c>
    </row>
    <row r="2713" spans="11:62" x14ac:dyDescent="0.2">
      <c r="K2713">
        <f>WeedDataInput!F2711</f>
        <v>0</v>
      </c>
      <c r="L2713">
        <f>WeedDataInput!G2711</f>
        <v>0</v>
      </c>
      <c r="M2713" s="10" t="str">
        <f t="shared" si="1878"/>
        <v>;0</v>
      </c>
      <c r="N2713" t="str">
        <f t="shared" si="1879"/>
        <v>;0</v>
      </c>
      <c r="O2713" t="str">
        <f t="shared" si="1880"/>
        <v>0</v>
      </c>
      <c r="P2713">
        <f t="shared" si="1881"/>
        <v>0</v>
      </c>
      <c r="Q2713">
        <f t="shared" si="1882"/>
        <v>0</v>
      </c>
      <c r="R2713">
        <f t="shared" si="1883"/>
        <v>0</v>
      </c>
      <c r="S2713">
        <f t="shared" si="1884"/>
        <v>0</v>
      </c>
      <c r="T2713">
        <f t="shared" si="1885"/>
        <v>0</v>
      </c>
      <c r="U2713">
        <f t="shared" si="1886"/>
        <v>0</v>
      </c>
      <c r="V2713">
        <f t="shared" si="1887"/>
        <v>0</v>
      </c>
      <c r="W2713">
        <f t="shared" si="1888"/>
        <v>0</v>
      </c>
      <c r="X2713">
        <f t="shared" si="1889"/>
        <v>0</v>
      </c>
      <c r="Y2713" s="10" t="e">
        <f t="shared" si="1890"/>
        <v>#VALUE!</v>
      </c>
      <c r="Z2713" t="e">
        <f t="shared" si="1891"/>
        <v>#VALUE!</v>
      </c>
      <c r="AA2713" t="e">
        <f t="shared" si="1892"/>
        <v>#VALUE!</v>
      </c>
      <c r="AB2713" t="e">
        <f t="shared" si="1893"/>
        <v>#VALUE!</v>
      </c>
      <c r="AC2713" t="e">
        <f t="shared" si="1894"/>
        <v>#VALUE!</v>
      </c>
      <c r="AD2713" t="e">
        <f t="shared" si="1895"/>
        <v>#VALUE!</v>
      </c>
      <c r="AE2713" t="e">
        <f t="shared" si="1896"/>
        <v>#VALUE!</v>
      </c>
      <c r="AF2713" t="e">
        <f t="shared" si="1897"/>
        <v>#VALUE!</v>
      </c>
      <c r="AG2713" t="e">
        <f t="shared" si="1898"/>
        <v>#VALUE!</v>
      </c>
      <c r="AH2713" t="e">
        <f t="shared" si="1899"/>
        <v>#VALUE!</v>
      </c>
      <c r="BJ2713">
        <f t="shared" si="1900"/>
        <v>0</v>
      </c>
    </row>
    <row r="2714" spans="11:62" x14ac:dyDescent="0.2">
      <c r="K2714">
        <f>WeedDataInput!F2712</f>
        <v>0</v>
      </c>
      <c r="L2714">
        <f>WeedDataInput!G2712</f>
        <v>0</v>
      </c>
      <c r="M2714" s="10" t="str">
        <f t="shared" si="1878"/>
        <v>;0</v>
      </c>
      <c r="N2714" t="str">
        <f t="shared" si="1879"/>
        <v>;0</v>
      </c>
      <c r="O2714" t="str">
        <f t="shared" si="1880"/>
        <v>0</v>
      </c>
      <c r="P2714">
        <f t="shared" si="1881"/>
        <v>0</v>
      </c>
      <c r="Q2714">
        <f t="shared" si="1882"/>
        <v>0</v>
      </c>
      <c r="R2714">
        <f t="shared" si="1883"/>
        <v>0</v>
      </c>
      <c r="S2714">
        <f t="shared" si="1884"/>
        <v>0</v>
      </c>
      <c r="T2714">
        <f t="shared" si="1885"/>
        <v>0</v>
      </c>
      <c r="U2714">
        <f t="shared" si="1886"/>
        <v>0</v>
      </c>
      <c r="V2714">
        <f t="shared" si="1887"/>
        <v>0</v>
      </c>
      <c r="W2714">
        <f t="shared" si="1888"/>
        <v>0</v>
      </c>
      <c r="X2714">
        <f t="shared" si="1889"/>
        <v>0</v>
      </c>
      <c r="Y2714" s="10" t="e">
        <f t="shared" si="1890"/>
        <v>#VALUE!</v>
      </c>
      <c r="Z2714" t="e">
        <f t="shared" si="1891"/>
        <v>#VALUE!</v>
      </c>
      <c r="AA2714" t="e">
        <f t="shared" si="1892"/>
        <v>#VALUE!</v>
      </c>
      <c r="AB2714" t="e">
        <f t="shared" si="1893"/>
        <v>#VALUE!</v>
      </c>
      <c r="AC2714" t="e">
        <f t="shared" si="1894"/>
        <v>#VALUE!</v>
      </c>
      <c r="AD2714" t="e">
        <f t="shared" si="1895"/>
        <v>#VALUE!</v>
      </c>
      <c r="AE2714" t="e">
        <f t="shared" si="1896"/>
        <v>#VALUE!</v>
      </c>
      <c r="AF2714" t="e">
        <f t="shared" si="1897"/>
        <v>#VALUE!</v>
      </c>
      <c r="AG2714" t="e">
        <f t="shared" si="1898"/>
        <v>#VALUE!</v>
      </c>
      <c r="AH2714" t="e">
        <f t="shared" si="1899"/>
        <v>#VALUE!</v>
      </c>
      <c r="BJ2714">
        <f t="shared" si="1900"/>
        <v>0</v>
      </c>
    </row>
    <row r="2715" spans="11:62" x14ac:dyDescent="0.2">
      <c r="K2715">
        <f>WeedDataInput!F2713</f>
        <v>0</v>
      </c>
      <c r="L2715">
        <f>WeedDataInput!G2713</f>
        <v>0</v>
      </c>
      <c r="M2715" s="10" t="str">
        <f t="shared" si="1878"/>
        <v>;0</v>
      </c>
      <c r="N2715" t="str">
        <f t="shared" si="1879"/>
        <v>;0</v>
      </c>
      <c r="O2715" t="str">
        <f t="shared" si="1880"/>
        <v>0</v>
      </c>
      <c r="P2715">
        <f t="shared" si="1881"/>
        <v>0</v>
      </c>
      <c r="Q2715">
        <f t="shared" si="1882"/>
        <v>0</v>
      </c>
      <c r="R2715">
        <f t="shared" si="1883"/>
        <v>0</v>
      </c>
      <c r="S2715">
        <f t="shared" si="1884"/>
        <v>0</v>
      </c>
      <c r="T2715">
        <f t="shared" si="1885"/>
        <v>0</v>
      </c>
      <c r="U2715">
        <f t="shared" si="1886"/>
        <v>0</v>
      </c>
      <c r="V2715">
        <f t="shared" si="1887"/>
        <v>0</v>
      </c>
      <c r="W2715">
        <f t="shared" si="1888"/>
        <v>0</v>
      </c>
      <c r="X2715">
        <f t="shared" si="1889"/>
        <v>0</v>
      </c>
      <c r="Y2715" s="10" t="e">
        <f t="shared" si="1890"/>
        <v>#VALUE!</v>
      </c>
      <c r="Z2715" t="e">
        <f t="shared" si="1891"/>
        <v>#VALUE!</v>
      </c>
      <c r="AA2715" t="e">
        <f t="shared" si="1892"/>
        <v>#VALUE!</v>
      </c>
      <c r="AB2715" t="e">
        <f t="shared" si="1893"/>
        <v>#VALUE!</v>
      </c>
      <c r="AC2715" t="e">
        <f t="shared" si="1894"/>
        <v>#VALUE!</v>
      </c>
      <c r="AD2715" t="e">
        <f t="shared" si="1895"/>
        <v>#VALUE!</v>
      </c>
      <c r="AE2715" t="e">
        <f t="shared" si="1896"/>
        <v>#VALUE!</v>
      </c>
      <c r="AF2715" t="e">
        <f t="shared" si="1897"/>
        <v>#VALUE!</v>
      </c>
      <c r="AG2715" t="e">
        <f t="shared" si="1898"/>
        <v>#VALUE!</v>
      </c>
      <c r="AH2715" t="e">
        <f t="shared" si="1899"/>
        <v>#VALUE!</v>
      </c>
      <c r="BJ2715">
        <f t="shared" si="1900"/>
        <v>0</v>
      </c>
    </row>
    <row r="2716" spans="11:62" x14ac:dyDescent="0.2">
      <c r="K2716">
        <f>WeedDataInput!F2714</f>
        <v>0</v>
      </c>
      <c r="L2716">
        <f>WeedDataInput!G2714</f>
        <v>0</v>
      </c>
      <c r="M2716" s="10" t="str">
        <f t="shared" si="1878"/>
        <v>;0</v>
      </c>
      <c r="N2716" t="str">
        <f t="shared" si="1879"/>
        <v>;0</v>
      </c>
      <c r="O2716" t="str">
        <f t="shared" si="1880"/>
        <v>0</v>
      </c>
      <c r="P2716">
        <f t="shared" si="1881"/>
        <v>0</v>
      </c>
      <c r="Q2716">
        <f t="shared" si="1882"/>
        <v>0</v>
      </c>
      <c r="R2716">
        <f t="shared" si="1883"/>
        <v>0</v>
      </c>
      <c r="S2716">
        <f t="shared" si="1884"/>
        <v>0</v>
      </c>
      <c r="T2716">
        <f t="shared" si="1885"/>
        <v>0</v>
      </c>
      <c r="U2716">
        <f t="shared" si="1886"/>
        <v>0</v>
      </c>
      <c r="V2716">
        <f t="shared" si="1887"/>
        <v>0</v>
      </c>
      <c r="W2716">
        <f t="shared" si="1888"/>
        <v>0</v>
      </c>
      <c r="X2716">
        <f t="shared" si="1889"/>
        <v>0</v>
      </c>
      <c r="Y2716" s="10" t="e">
        <f t="shared" si="1890"/>
        <v>#VALUE!</v>
      </c>
      <c r="Z2716" t="e">
        <f t="shared" si="1891"/>
        <v>#VALUE!</v>
      </c>
      <c r="AA2716" t="e">
        <f t="shared" si="1892"/>
        <v>#VALUE!</v>
      </c>
      <c r="AB2716" t="e">
        <f t="shared" si="1893"/>
        <v>#VALUE!</v>
      </c>
      <c r="AC2716" t="e">
        <f t="shared" si="1894"/>
        <v>#VALUE!</v>
      </c>
      <c r="AD2716" t="e">
        <f t="shared" si="1895"/>
        <v>#VALUE!</v>
      </c>
      <c r="AE2716" t="e">
        <f t="shared" si="1896"/>
        <v>#VALUE!</v>
      </c>
      <c r="AF2716" t="e">
        <f t="shared" si="1897"/>
        <v>#VALUE!</v>
      </c>
      <c r="AG2716" t="e">
        <f t="shared" si="1898"/>
        <v>#VALUE!</v>
      </c>
      <c r="AH2716" t="e">
        <f t="shared" si="1899"/>
        <v>#VALUE!</v>
      </c>
      <c r="BJ2716">
        <f t="shared" si="1900"/>
        <v>0</v>
      </c>
    </row>
    <row r="2717" spans="11:62" x14ac:dyDescent="0.2">
      <c r="K2717">
        <f>WeedDataInput!F2715</f>
        <v>0</v>
      </c>
      <c r="L2717">
        <f>WeedDataInput!G2715</f>
        <v>0</v>
      </c>
      <c r="M2717" s="10" t="str">
        <f t="shared" si="1878"/>
        <v>;0</v>
      </c>
      <c r="N2717" t="str">
        <f t="shared" si="1879"/>
        <v>;0</v>
      </c>
      <c r="O2717" t="str">
        <f t="shared" si="1880"/>
        <v>0</v>
      </c>
      <c r="P2717">
        <f t="shared" si="1881"/>
        <v>0</v>
      </c>
      <c r="Q2717">
        <f t="shared" si="1882"/>
        <v>0</v>
      </c>
      <c r="R2717">
        <f t="shared" si="1883"/>
        <v>0</v>
      </c>
      <c r="S2717">
        <f t="shared" si="1884"/>
        <v>0</v>
      </c>
      <c r="T2717">
        <f t="shared" si="1885"/>
        <v>0</v>
      </c>
      <c r="U2717">
        <f t="shared" si="1886"/>
        <v>0</v>
      </c>
      <c r="V2717">
        <f t="shared" si="1887"/>
        <v>0</v>
      </c>
      <c r="W2717">
        <f t="shared" si="1888"/>
        <v>0</v>
      </c>
      <c r="X2717">
        <f t="shared" si="1889"/>
        <v>0</v>
      </c>
      <c r="Y2717" s="10" t="e">
        <f t="shared" si="1890"/>
        <v>#VALUE!</v>
      </c>
      <c r="Z2717" t="e">
        <f t="shared" si="1891"/>
        <v>#VALUE!</v>
      </c>
      <c r="AA2717" t="e">
        <f t="shared" si="1892"/>
        <v>#VALUE!</v>
      </c>
      <c r="AB2717" t="e">
        <f t="shared" si="1893"/>
        <v>#VALUE!</v>
      </c>
      <c r="AC2717" t="e">
        <f t="shared" si="1894"/>
        <v>#VALUE!</v>
      </c>
      <c r="AD2717" t="e">
        <f t="shared" si="1895"/>
        <v>#VALUE!</v>
      </c>
      <c r="AE2717" t="e">
        <f t="shared" si="1896"/>
        <v>#VALUE!</v>
      </c>
      <c r="AF2717" t="e">
        <f t="shared" si="1897"/>
        <v>#VALUE!</v>
      </c>
      <c r="AG2717" t="e">
        <f t="shared" si="1898"/>
        <v>#VALUE!</v>
      </c>
      <c r="AH2717" t="e">
        <f t="shared" si="1899"/>
        <v>#VALUE!</v>
      </c>
      <c r="BJ2717">
        <f t="shared" si="1900"/>
        <v>0</v>
      </c>
    </row>
    <row r="2718" spans="11:62" x14ac:dyDescent="0.2">
      <c r="K2718">
        <f>WeedDataInput!F2716</f>
        <v>0</v>
      </c>
      <c r="L2718">
        <f>WeedDataInput!G2716</f>
        <v>0</v>
      </c>
      <c r="M2718" s="10" t="str">
        <f t="shared" si="1878"/>
        <v>;0</v>
      </c>
      <c r="N2718" t="str">
        <f t="shared" si="1879"/>
        <v>;0</v>
      </c>
      <c r="O2718" t="str">
        <f t="shared" si="1880"/>
        <v>0</v>
      </c>
      <c r="P2718">
        <f t="shared" si="1881"/>
        <v>0</v>
      </c>
      <c r="Q2718">
        <f t="shared" si="1882"/>
        <v>0</v>
      </c>
      <c r="R2718">
        <f t="shared" si="1883"/>
        <v>0</v>
      </c>
      <c r="S2718">
        <f t="shared" si="1884"/>
        <v>0</v>
      </c>
      <c r="T2718">
        <f t="shared" si="1885"/>
        <v>0</v>
      </c>
      <c r="U2718">
        <f t="shared" si="1886"/>
        <v>0</v>
      </c>
      <c r="V2718">
        <f t="shared" si="1887"/>
        <v>0</v>
      </c>
      <c r="W2718">
        <f t="shared" si="1888"/>
        <v>0</v>
      </c>
      <c r="X2718">
        <f t="shared" si="1889"/>
        <v>0</v>
      </c>
      <c r="Y2718" s="10" t="e">
        <f t="shared" si="1890"/>
        <v>#VALUE!</v>
      </c>
      <c r="Z2718" t="e">
        <f t="shared" si="1891"/>
        <v>#VALUE!</v>
      </c>
      <c r="AA2718" t="e">
        <f t="shared" si="1892"/>
        <v>#VALUE!</v>
      </c>
      <c r="AB2718" t="e">
        <f t="shared" si="1893"/>
        <v>#VALUE!</v>
      </c>
      <c r="AC2718" t="e">
        <f t="shared" si="1894"/>
        <v>#VALUE!</v>
      </c>
      <c r="AD2718" t="e">
        <f t="shared" si="1895"/>
        <v>#VALUE!</v>
      </c>
      <c r="AE2718" t="e">
        <f t="shared" si="1896"/>
        <v>#VALUE!</v>
      </c>
      <c r="AF2718" t="e">
        <f t="shared" si="1897"/>
        <v>#VALUE!</v>
      </c>
      <c r="AG2718" t="e">
        <f t="shared" si="1898"/>
        <v>#VALUE!</v>
      </c>
      <c r="AH2718" t="e">
        <f t="shared" si="1899"/>
        <v>#VALUE!</v>
      </c>
      <c r="BJ2718">
        <f t="shared" si="1900"/>
        <v>0</v>
      </c>
    </row>
    <row r="2719" spans="11:62" x14ac:dyDescent="0.2">
      <c r="K2719">
        <f>WeedDataInput!F2717</f>
        <v>0</v>
      </c>
      <c r="L2719">
        <f>WeedDataInput!G2717</f>
        <v>0</v>
      </c>
      <c r="M2719" s="10" t="str">
        <f t="shared" si="1878"/>
        <v>;0</v>
      </c>
      <c r="N2719" t="str">
        <f t="shared" si="1879"/>
        <v>;0</v>
      </c>
      <c r="O2719" t="str">
        <f t="shared" si="1880"/>
        <v>0</v>
      </c>
      <c r="P2719">
        <f t="shared" si="1881"/>
        <v>0</v>
      </c>
      <c r="Q2719">
        <f t="shared" si="1882"/>
        <v>0</v>
      </c>
      <c r="R2719">
        <f t="shared" si="1883"/>
        <v>0</v>
      </c>
      <c r="S2719">
        <f t="shared" si="1884"/>
        <v>0</v>
      </c>
      <c r="T2719">
        <f t="shared" si="1885"/>
        <v>0</v>
      </c>
      <c r="U2719">
        <f t="shared" si="1886"/>
        <v>0</v>
      </c>
      <c r="V2719">
        <f t="shared" si="1887"/>
        <v>0</v>
      </c>
      <c r="W2719">
        <f t="shared" si="1888"/>
        <v>0</v>
      </c>
      <c r="X2719">
        <f t="shared" si="1889"/>
        <v>0</v>
      </c>
      <c r="Y2719" s="10" t="e">
        <f t="shared" si="1890"/>
        <v>#VALUE!</v>
      </c>
      <c r="Z2719" t="e">
        <f t="shared" si="1891"/>
        <v>#VALUE!</v>
      </c>
      <c r="AA2719" t="e">
        <f t="shared" si="1892"/>
        <v>#VALUE!</v>
      </c>
      <c r="AB2719" t="e">
        <f t="shared" si="1893"/>
        <v>#VALUE!</v>
      </c>
      <c r="AC2719" t="e">
        <f t="shared" si="1894"/>
        <v>#VALUE!</v>
      </c>
      <c r="AD2719" t="e">
        <f t="shared" si="1895"/>
        <v>#VALUE!</v>
      </c>
      <c r="AE2719" t="e">
        <f t="shared" si="1896"/>
        <v>#VALUE!</v>
      </c>
      <c r="AF2719" t="e">
        <f t="shared" si="1897"/>
        <v>#VALUE!</v>
      </c>
      <c r="AG2719" t="e">
        <f t="shared" si="1898"/>
        <v>#VALUE!</v>
      </c>
      <c r="AH2719" t="e">
        <f t="shared" si="1899"/>
        <v>#VALUE!</v>
      </c>
      <c r="BJ2719">
        <f t="shared" si="1900"/>
        <v>0</v>
      </c>
    </row>
    <row r="2720" spans="11:62" x14ac:dyDescent="0.2">
      <c r="K2720">
        <f>WeedDataInput!F2718</f>
        <v>0</v>
      </c>
      <c r="L2720">
        <f>WeedDataInput!G2718</f>
        <v>0</v>
      </c>
      <c r="M2720" s="10" t="str">
        <f t="shared" si="1878"/>
        <v>;0</v>
      </c>
      <c r="N2720" t="str">
        <f t="shared" si="1879"/>
        <v>;0</v>
      </c>
      <c r="O2720" t="str">
        <f t="shared" si="1880"/>
        <v>0</v>
      </c>
      <c r="P2720">
        <f t="shared" si="1881"/>
        <v>0</v>
      </c>
      <c r="Q2720">
        <f t="shared" si="1882"/>
        <v>0</v>
      </c>
      <c r="R2720">
        <f t="shared" si="1883"/>
        <v>0</v>
      </c>
      <c r="S2720">
        <f t="shared" si="1884"/>
        <v>0</v>
      </c>
      <c r="T2720">
        <f t="shared" si="1885"/>
        <v>0</v>
      </c>
      <c r="U2720">
        <f t="shared" si="1886"/>
        <v>0</v>
      </c>
      <c r="V2720">
        <f t="shared" si="1887"/>
        <v>0</v>
      </c>
      <c r="W2720">
        <f t="shared" si="1888"/>
        <v>0</v>
      </c>
      <c r="X2720">
        <f t="shared" si="1889"/>
        <v>0</v>
      </c>
      <c r="Y2720" s="10" t="e">
        <f t="shared" si="1890"/>
        <v>#VALUE!</v>
      </c>
      <c r="Z2720" t="e">
        <f t="shared" si="1891"/>
        <v>#VALUE!</v>
      </c>
      <c r="AA2720" t="e">
        <f t="shared" si="1892"/>
        <v>#VALUE!</v>
      </c>
      <c r="AB2720" t="e">
        <f t="shared" si="1893"/>
        <v>#VALUE!</v>
      </c>
      <c r="AC2720" t="e">
        <f t="shared" si="1894"/>
        <v>#VALUE!</v>
      </c>
      <c r="AD2720" t="e">
        <f t="shared" si="1895"/>
        <v>#VALUE!</v>
      </c>
      <c r="AE2720" t="e">
        <f t="shared" si="1896"/>
        <v>#VALUE!</v>
      </c>
      <c r="AF2720" t="e">
        <f t="shared" si="1897"/>
        <v>#VALUE!</v>
      </c>
      <c r="AG2720" t="e">
        <f t="shared" si="1898"/>
        <v>#VALUE!</v>
      </c>
      <c r="AH2720" t="e">
        <f t="shared" si="1899"/>
        <v>#VALUE!</v>
      </c>
      <c r="BJ2720">
        <f t="shared" si="1900"/>
        <v>0</v>
      </c>
    </row>
    <row r="2721" spans="11:62" x14ac:dyDescent="0.2">
      <c r="K2721">
        <f>WeedDataInput!F2719</f>
        <v>0</v>
      </c>
      <c r="L2721">
        <f>WeedDataInput!G2719</f>
        <v>0</v>
      </c>
      <c r="M2721" s="10" t="str">
        <f t="shared" si="1878"/>
        <v>;0</v>
      </c>
      <c r="N2721" t="str">
        <f t="shared" si="1879"/>
        <v>;0</v>
      </c>
      <c r="O2721" t="str">
        <f t="shared" si="1880"/>
        <v>0</v>
      </c>
      <c r="P2721">
        <f t="shared" si="1881"/>
        <v>0</v>
      </c>
      <c r="Q2721">
        <f t="shared" si="1882"/>
        <v>0</v>
      </c>
      <c r="R2721">
        <f t="shared" si="1883"/>
        <v>0</v>
      </c>
      <c r="S2721">
        <f t="shared" si="1884"/>
        <v>0</v>
      </c>
      <c r="T2721">
        <f t="shared" si="1885"/>
        <v>0</v>
      </c>
      <c r="U2721">
        <f t="shared" si="1886"/>
        <v>0</v>
      </c>
      <c r="V2721">
        <f t="shared" si="1887"/>
        <v>0</v>
      </c>
      <c r="W2721">
        <f t="shared" si="1888"/>
        <v>0</v>
      </c>
      <c r="X2721">
        <f t="shared" si="1889"/>
        <v>0</v>
      </c>
      <c r="Y2721" s="10" t="e">
        <f t="shared" si="1890"/>
        <v>#VALUE!</v>
      </c>
      <c r="Z2721" t="e">
        <f t="shared" si="1891"/>
        <v>#VALUE!</v>
      </c>
      <c r="AA2721" t="e">
        <f t="shared" si="1892"/>
        <v>#VALUE!</v>
      </c>
      <c r="AB2721" t="e">
        <f t="shared" si="1893"/>
        <v>#VALUE!</v>
      </c>
      <c r="AC2721" t="e">
        <f t="shared" si="1894"/>
        <v>#VALUE!</v>
      </c>
      <c r="AD2721" t="e">
        <f t="shared" si="1895"/>
        <v>#VALUE!</v>
      </c>
      <c r="AE2721" t="e">
        <f t="shared" si="1896"/>
        <v>#VALUE!</v>
      </c>
      <c r="AF2721" t="e">
        <f t="shared" si="1897"/>
        <v>#VALUE!</v>
      </c>
      <c r="AG2721" t="e">
        <f t="shared" si="1898"/>
        <v>#VALUE!</v>
      </c>
      <c r="AH2721" t="e">
        <f t="shared" si="1899"/>
        <v>#VALUE!</v>
      </c>
      <c r="BJ2721">
        <f t="shared" si="1900"/>
        <v>0</v>
      </c>
    </row>
    <row r="2722" spans="11:62" x14ac:dyDescent="0.2">
      <c r="K2722">
        <f>WeedDataInput!F2720</f>
        <v>0</v>
      </c>
      <c r="L2722">
        <f>WeedDataInput!G2720</f>
        <v>0</v>
      </c>
      <c r="M2722" s="10" t="str">
        <f t="shared" si="1878"/>
        <v>;0</v>
      </c>
      <c r="N2722" t="str">
        <f t="shared" si="1879"/>
        <v>;0</v>
      </c>
      <c r="O2722" t="str">
        <f t="shared" si="1880"/>
        <v>0</v>
      </c>
      <c r="P2722">
        <f t="shared" si="1881"/>
        <v>0</v>
      </c>
      <c r="Q2722">
        <f t="shared" si="1882"/>
        <v>0</v>
      </c>
      <c r="R2722">
        <f t="shared" si="1883"/>
        <v>0</v>
      </c>
      <c r="S2722">
        <f t="shared" si="1884"/>
        <v>0</v>
      </c>
      <c r="T2722">
        <f t="shared" si="1885"/>
        <v>0</v>
      </c>
      <c r="U2722">
        <f t="shared" si="1886"/>
        <v>0</v>
      </c>
      <c r="V2722">
        <f t="shared" si="1887"/>
        <v>0</v>
      </c>
      <c r="W2722">
        <f t="shared" si="1888"/>
        <v>0</v>
      </c>
      <c r="X2722">
        <f t="shared" si="1889"/>
        <v>0</v>
      </c>
      <c r="Y2722" s="10" t="e">
        <f t="shared" si="1890"/>
        <v>#VALUE!</v>
      </c>
      <c r="Z2722" t="e">
        <f t="shared" si="1891"/>
        <v>#VALUE!</v>
      </c>
      <c r="AA2722" t="e">
        <f t="shared" si="1892"/>
        <v>#VALUE!</v>
      </c>
      <c r="AB2722" t="e">
        <f t="shared" si="1893"/>
        <v>#VALUE!</v>
      </c>
      <c r="AC2722" t="e">
        <f t="shared" si="1894"/>
        <v>#VALUE!</v>
      </c>
      <c r="AD2722" t="e">
        <f t="shared" si="1895"/>
        <v>#VALUE!</v>
      </c>
      <c r="AE2722" t="e">
        <f t="shared" si="1896"/>
        <v>#VALUE!</v>
      </c>
      <c r="AF2722" t="e">
        <f t="shared" si="1897"/>
        <v>#VALUE!</v>
      </c>
      <c r="AG2722" t="e">
        <f t="shared" si="1898"/>
        <v>#VALUE!</v>
      </c>
      <c r="AH2722" t="e">
        <f t="shared" si="1899"/>
        <v>#VALUE!</v>
      </c>
      <c r="BJ2722">
        <f t="shared" si="1900"/>
        <v>0</v>
      </c>
    </row>
    <row r="2723" spans="11:62" x14ac:dyDescent="0.2">
      <c r="K2723">
        <f>WeedDataInput!F2721</f>
        <v>0</v>
      </c>
      <c r="L2723">
        <f>WeedDataInput!G2721</f>
        <v>0</v>
      </c>
      <c r="M2723" s="10" t="str">
        <f t="shared" si="1878"/>
        <v>;0</v>
      </c>
      <c r="N2723" t="str">
        <f t="shared" si="1879"/>
        <v>;0</v>
      </c>
      <c r="O2723" t="str">
        <f t="shared" si="1880"/>
        <v>0</v>
      </c>
      <c r="P2723">
        <f t="shared" si="1881"/>
        <v>0</v>
      </c>
      <c r="Q2723">
        <f t="shared" si="1882"/>
        <v>0</v>
      </c>
      <c r="R2723">
        <f t="shared" si="1883"/>
        <v>0</v>
      </c>
      <c r="S2723">
        <f t="shared" si="1884"/>
        <v>0</v>
      </c>
      <c r="T2723">
        <f t="shared" si="1885"/>
        <v>0</v>
      </c>
      <c r="U2723">
        <f t="shared" si="1886"/>
        <v>0</v>
      </c>
      <c r="V2723">
        <f t="shared" si="1887"/>
        <v>0</v>
      </c>
      <c r="W2723">
        <f t="shared" si="1888"/>
        <v>0</v>
      </c>
      <c r="X2723">
        <f t="shared" si="1889"/>
        <v>0</v>
      </c>
      <c r="Y2723" s="10" t="e">
        <f t="shared" si="1890"/>
        <v>#VALUE!</v>
      </c>
      <c r="Z2723" t="e">
        <f t="shared" si="1891"/>
        <v>#VALUE!</v>
      </c>
      <c r="AA2723" t="e">
        <f t="shared" si="1892"/>
        <v>#VALUE!</v>
      </c>
      <c r="AB2723" t="e">
        <f t="shared" si="1893"/>
        <v>#VALUE!</v>
      </c>
      <c r="AC2723" t="e">
        <f t="shared" si="1894"/>
        <v>#VALUE!</v>
      </c>
      <c r="AD2723" t="e">
        <f t="shared" si="1895"/>
        <v>#VALUE!</v>
      </c>
      <c r="AE2723" t="e">
        <f t="shared" si="1896"/>
        <v>#VALUE!</v>
      </c>
      <c r="AF2723" t="e">
        <f t="shared" si="1897"/>
        <v>#VALUE!</v>
      </c>
      <c r="AG2723" t="e">
        <f t="shared" si="1898"/>
        <v>#VALUE!</v>
      </c>
      <c r="AH2723" t="e">
        <f t="shared" si="1899"/>
        <v>#VALUE!</v>
      </c>
      <c r="BJ2723">
        <f t="shared" si="1900"/>
        <v>0</v>
      </c>
    </row>
    <row r="2724" spans="11:62" x14ac:dyDescent="0.2">
      <c r="K2724">
        <f>WeedDataInput!F2722</f>
        <v>0</v>
      </c>
      <c r="L2724">
        <f>WeedDataInput!G2722</f>
        <v>0</v>
      </c>
      <c r="M2724" s="10" t="str">
        <f t="shared" si="1878"/>
        <v>;0</v>
      </c>
      <c r="N2724" t="str">
        <f t="shared" si="1879"/>
        <v>;0</v>
      </c>
      <c r="O2724" t="str">
        <f t="shared" si="1880"/>
        <v>0</v>
      </c>
      <c r="P2724">
        <f t="shared" si="1881"/>
        <v>0</v>
      </c>
      <c r="Q2724">
        <f t="shared" si="1882"/>
        <v>0</v>
      </c>
      <c r="R2724">
        <f t="shared" si="1883"/>
        <v>0</v>
      </c>
      <c r="S2724">
        <f t="shared" si="1884"/>
        <v>0</v>
      </c>
      <c r="T2724">
        <f t="shared" si="1885"/>
        <v>0</v>
      </c>
      <c r="U2724">
        <f t="shared" si="1886"/>
        <v>0</v>
      </c>
      <c r="V2724">
        <f t="shared" si="1887"/>
        <v>0</v>
      </c>
      <c r="W2724">
        <f t="shared" si="1888"/>
        <v>0</v>
      </c>
      <c r="X2724">
        <f t="shared" si="1889"/>
        <v>0</v>
      </c>
      <c r="Y2724" s="10" t="e">
        <f t="shared" si="1890"/>
        <v>#VALUE!</v>
      </c>
      <c r="Z2724" t="e">
        <f t="shared" si="1891"/>
        <v>#VALUE!</v>
      </c>
      <c r="AA2724" t="e">
        <f t="shared" si="1892"/>
        <v>#VALUE!</v>
      </c>
      <c r="AB2724" t="e">
        <f t="shared" si="1893"/>
        <v>#VALUE!</v>
      </c>
      <c r="AC2724" t="e">
        <f t="shared" si="1894"/>
        <v>#VALUE!</v>
      </c>
      <c r="AD2724" t="e">
        <f t="shared" si="1895"/>
        <v>#VALUE!</v>
      </c>
      <c r="AE2724" t="e">
        <f t="shared" si="1896"/>
        <v>#VALUE!</v>
      </c>
      <c r="AF2724" t="e">
        <f t="shared" si="1897"/>
        <v>#VALUE!</v>
      </c>
      <c r="AG2724" t="e">
        <f t="shared" si="1898"/>
        <v>#VALUE!</v>
      </c>
      <c r="AH2724" t="e">
        <f t="shared" si="1899"/>
        <v>#VALUE!</v>
      </c>
      <c r="BJ2724">
        <f t="shared" si="1900"/>
        <v>0</v>
      </c>
    </row>
    <row r="2725" spans="11:62" x14ac:dyDescent="0.2">
      <c r="K2725">
        <f>WeedDataInput!F2723</f>
        <v>0</v>
      </c>
      <c r="L2725">
        <f>WeedDataInput!G2723</f>
        <v>0</v>
      </c>
      <c r="M2725" s="10" t="str">
        <f t="shared" si="1878"/>
        <v>;0</v>
      </c>
      <c r="N2725" t="str">
        <f t="shared" si="1879"/>
        <v>;0</v>
      </c>
      <c r="O2725" t="str">
        <f t="shared" si="1880"/>
        <v>0</v>
      </c>
      <c r="P2725">
        <f t="shared" si="1881"/>
        <v>0</v>
      </c>
      <c r="Q2725">
        <f t="shared" si="1882"/>
        <v>0</v>
      </c>
      <c r="R2725">
        <f t="shared" si="1883"/>
        <v>0</v>
      </c>
      <c r="S2725">
        <f t="shared" si="1884"/>
        <v>0</v>
      </c>
      <c r="T2725">
        <f t="shared" si="1885"/>
        <v>0</v>
      </c>
      <c r="U2725">
        <f t="shared" si="1886"/>
        <v>0</v>
      </c>
      <c r="V2725">
        <f t="shared" si="1887"/>
        <v>0</v>
      </c>
      <c r="W2725">
        <f t="shared" si="1888"/>
        <v>0</v>
      </c>
      <c r="X2725">
        <f t="shared" si="1889"/>
        <v>0</v>
      </c>
      <c r="Y2725" s="10" t="e">
        <f t="shared" si="1890"/>
        <v>#VALUE!</v>
      </c>
      <c r="Z2725" t="e">
        <f t="shared" si="1891"/>
        <v>#VALUE!</v>
      </c>
      <c r="AA2725" t="e">
        <f t="shared" si="1892"/>
        <v>#VALUE!</v>
      </c>
      <c r="AB2725" t="e">
        <f t="shared" si="1893"/>
        <v>#VALUE!</v>
      </c>
      <c r="AC2725" t="e">
        <f t="shared" si="1894"/>
        <v>#VALUE!</v>
      </c>
      <c r="AD2725" t="e">
        <f t="shared" si="1895"/>
        <v>#VALUE!</v>
      </c>
      <c r="AE2725" t="e">
        <f t="shared" si="1896"/>
        <v>#VALUE!</v>
      </c>
      <c r="AF2725" t="e">
        <f t="shared" si="1897"/>
        <v>#VALUE!</v>
      </c>
      <c r="AG2725" t="e">
        <f t="shared" si="1898"/>
        <v>#VALUE!</v>
      </c>
      <c r="AH2725" t="e">
        <f t="shared" si="1899"/>
        <v>#VALUE!</v>
      </c>
      <c r="BJ2725">
        <f t="shared" si="1900"/>
        <v>0</v>
      </c>
    </row>
    <row r="2726" spans="11:62" x14ac:dyDescent="0.2">
      <c r="K2726">
        <f>WeedDataInput!F2724</f>
        <v>0</v>
      </c>
      <c r="L2726">
        <f>WeedDataInput!G2724</f>
        <v>0</v>
      </c>
      <c r="M2726" s="10" t="str">
        <f t="shared" si="1878"/>
        <v>;0</v>
      </c>
      <c r="N2726" t="str">
        <f t="shared" si="1879"/>
        <v>;0</v>
      </c>
      <c r="O2726" t="str">
        <f t="shared" si="1880"/>
        <v>0</v>
      </c>
      <c r="P2726">
        <f t="shared" si="1881"/>
        <v>0</v>
      </c>
      <c r="Q2726">
        <f t="shared" si="1882"/>
        <v>0</v>
      </c>
      <c r="R2726">
        <f t="shared" si="1883"/>
        <v>0</v>
      </c>
      <c r="S2726">
        <f t="shared" si="1884"/>
        <v>0</v>
      </c>
      <c r="T2726">
        <f t="shared" si="1885"/>
        <v>0</v>
      </c>
      <c r="U2726">
        <f t="shared" si="1886"/>
        <v>0</v>
      </c>
      <c r="V2726">
        <f t="shared" si="1887"/>
        <v>0</v>
      </c>
      <c r="W2726">
        <f t="shared" si="1888"/>
        <v>0</v>
      </c>
      <c r="X2726">
        <f t="shared" si="1889"/>
        <v>0</v>
      </c>
      <c r="Y2726" s="10" t="e">
        <f t="shared" si="1890"/>
        <v>#VALUE!</v>
      </c>
      <c r="Z2726" t="e">
        <f t="shared" si="1891"/>
        <v>#VALUE!</v>
      </c>
      <c r="AA2726" t="e">
        <f t="shared" si="1892"/>
        <v>#VALUE!</v>
      </c>
      <c r="AB2726" t="e">
        <f t="shared" si="1893"/>
        <v>#VALUE!</v>
      </c>
      <c r="AC2726" t="e">
        <f t="shared" si="1894"/>
        <v>#VALUE!</v>
      </c>
      <c r="AD2726" t="e">
        <f t="shared" si="1895"/>
        <v>#VALUE!</v>
      </c>
      <c r="AE2726" t="e">
        <f t="shared" si="1896"/>
        <v>#VALUE!</v>
      </c>
      <c r="AF2726" t="e">
        <f t="shared" si="1897"/>
        <v>#VALUE!</v>
      </c>
      <c r="AG2726" t="e">
        <f t="shared" si="1898"/>
        <v>#VALUE!</v>
      </c>
      <c r="AH2726" t="e">
        <f t="shared" si="1899"/>
        <v>#VALUE!</v>
      </c>
      <c r="BJ2726">
        <f t="shared" si="1900"/>
        <v>0</v>
      </c>
    </row>
    <row r="2727" spans="11:62" x14ac:dyDescent="0.2">
      <c r="K2727">
        <f>WeedDataInput!F2725</f>
        <v>0</v>
      </c>
      <c r="L2727">
        <f>WeedDataInput!G2725</f>
        <v>0</v>
      </c>
      <c r="M2727" s="10" t="str">
        <f t="shared" si="1878"/>
        <v>;0</v>
      </c>
      <c r="N2727" t="str">
        <f t="shared" si="1879"/>
        <v>;0</v>
      </c>
      <c r="O2727" t="str">
        <f t="shared" si="1880"/>
        <v>0</v>
      </c>
      <c r="P2727">
        <f t="shared" si="1881"/>
        <v>0</v>
      </c>
      <c r="Q2727">
        <f t="shared" si="1882"/>
        <v>0</v>
      </c>
      <c r="R2727">
        <f t="shared" si="1883"/>
        <v>0</v>
      </c>
      <c r="S2727">
        <f t="shared" si="1884"/>
        <v>0</v>
      </c>
      <c r="T2727">
        <f t="shared" si="1885"/>
        <v>0</v>
      </c>
      <c r="U2727">
        <f t="shared" si="1886"/>
        <v>0</v>
      </c>
      <c r="V2727">
        <f t="shared" si="1887"/>
        <v>0</v>
      </c>
      <c r="W2727">
        <f t="shared" si="1888"/>
        <v>0</v>
      </c>
      <c r="X2727">
        <f t="shared" si="1889"/>
        <v>0</v>
      </c>
      <c r="Y2727" s="10" t="e">
        <f t="shared" si="1890"/>
        <v>#VALUE!</v>
      </c>
      <c r="Z2727" t="e">
        <f t="shared" si="1891"/>
        <v>#VALUE!</v>
      </c>
      <c r="AA2727" t="e">
        <f t="shared" si="1892"/>
        <v>#VALUE!</v>
      </c>
      <c r="AB2727" t="e">
        <f t="shared" si="1893"/>
        <v>#VALUE!</v>
      </c>
      <c r="AC2727" t="e">
        <f t="shared" si="1894"/>
        <v>#VALUE!</v>
      </c>
      <c r="AD2727" t="e">
        <f t="shared" si="1895"/>
        <v>#VALUE!</v>
      </c>
      <c r="AE2727" t="e">
        <f t="shared" si="1896"/>
        <v>#VALUE!</v>
      </c>
      <c r="AF2727" t="e">
        <f t="shared" si="1897"/>
        <v>#VALUE!</v>
      </c>
      <c r="AG2727" t="e">
        <f t="shared" si="1898"/>
        <v>#VALUE!</v>
      </c>
      <c r="AH2727" t="e">
        <f t="shared" si="1899"/>
        <v>#VALUE!</v>
      </c>
      <c r="BJ2727">
        <f t="shared" si="1900"/>
        <v>0</v>
      </c>
    </row>
    <row r="2728" spans="11:62" x14ac:dyDescent="0.2">
      <c r="K2728">
        <f>WeedDataInput!F2726</f>
        <v>0</v>
      </c>
      <c r="L2728">
        <f>WeedDataInput!G2726</f>
        <v>0</v>
      </c>
      <c r="M2728" s="10" t="str">
        <f t="shared" si="1878"/>
        <v>;0</v>
      </c>
      <c r="N2728" t="str">
        <f t="shared" si="1879"/>
        <v>;0</v>
      </c>
      <c r="O2728" t="str">
        <f t="shared" si="1880"/>
        <v>0</v>
      </c>
      <c r="P2728">
        <f t="shared" si="1881"/>
        <v>0</v>
      </c>
      <c r="Q2728">
        <f t="shared" si="1882"/>
        <v>0</v>
      </c>
      <c r="R2728">
        <f t="shared" si="1883"/>
        <v>0</v>
      </c>
      <c r="S2728">
        <f t="shared" si="1884"/>
        <v>0</v>
      </c>
      <c r="T2728">
        <f t="shared" si="1885"/>
        <v>0</v>
      </c>
      <c r="U2728">
        <f t="shared" si="1886"/>
        <v>0</v>
      </c>
      <c r="V2728">
        <f t="shared" si="1887"/>
        <v>0</v>
      </c>
      <c r="W2728">
        <f t="shared" si="1888"/>
        <v>0</v>
      </c>
      <c r="X2728">
        <f t="shared" si="1889"/>
        <v>0</v>
      </c>
      <c r="Y2728" s="10" t="e">
        <f t="shared" si="1890"/>
        <v>#VALUE!</v>
      </c>
      <c r="Z2728" t="e">
        <f t="shared" si="1891"/>
        <v>#VALUE!</v>
      </c>
      <c r="AA2728" t="e">
        <f t="shared" si="1892"/>
        <v>#VALUE!</v>
      </c>
      <c r="AB2728" t="e">
        <f t="shared" si="1893"/>
        <v>#VALUE!</v>
      </c>
      <c r="AC2728" t="e">
        <f t="shared" si="1894"/>
        <v>#VALUE!</v>
      </c>
      <c r="AD2728" t="e">
        <f t="shared" si="1895"/>
        <v>#VALUE!</v>
      </c>
      <c r="AE2728" t="e">
        <f t="shared" si="1896"/>
        <v>#VALUE!</v>
      </c>
      <c r="AF2728" t="e">
        <f t="shared" si="1897"/>
        <v>#VALUE!</v>
      </c>
      <c r="AG2728" t="e">
        <f t="shared" si="1898"/>
        <v>#VALUE!</v>
      </c>
      <c r="AH2728" t="e">
        <f t="shared" si="1899"/>
        <v>#VALUE!</v>
      </c>
      <c r="BJ2728">
        <f t="shared" si="1900"/>
        <v>0</v>
      </c>
    </row>
    <row r="2729" spans="11:62" x14ac:dyDescent="0.2">
      <c r="K2729">
        <f>WeedDataInput!F2727</f>
        <v>0</v>
      </c>
      <c r="L2729">
        <f>WeedDataInput!G2727</f>
        <v>0</v>
      </c>
      <c r="M2729" s="10" t="str">
        <f t="shared" si="1878"/>
        <v>;0</v>
      </c>
      <c r="N2729" t="str">
        <f t="shared" si="1879"/>
        <v>;0</v>
      </c>
      <c r="O2729" t="str">
        <f t="shared" si="1880"/>
        <v>0</v>
      </c>
      <c r="P2729">
        <f t="shared" si="1881"/>
        <v>0</v>
      </c>
      <c r="Q2729">
        <f t="shared" si="1882"/>
        <v>0</v>
      </c>
      <c r="R2729">
        <f t="shared" si="1883"/>
        <v>0</v>
      </c>
      <c r="S2729">
        <f t="shared" si="1884"/>
        <v>0</v>
      </c>
      <c r="T2729">
        <f t="shared" si="1885"/>
        <v>0</v>
      </c>
      <c r="U2729">
        <f t="shared" si="1886"/>
        <v>0</v>
      </c>
      <c r="V2729">
        <f t="shared" si="1887"/>
        <v>0</v>
      </c>
      <c r="W2729">
        <f t="shared" si="1888"/>
        <v>0</v>
      </c>
      <c r="X2729">
        <f t="shared" si="1889"/>
        <v>0</v>
      </c>
      <c r="Y2729" s="10" t="e">
        <f t="shared" si="1890"/>
        <v>#VALUE!</v>
      </c>
      <c r="Z2729" t="e">
        <f t="shared" si="1891"/>
        <v>#VALUE!</v>
      </c>
      <c r="AA2729" t="e">
        <f t="shared" si="1892"/>
        <v>#VALUE!</v>
      </c>
      <c r="AB2729" t="e">
        <f t="shared" si="1893"/>
        <v>#VALUE!</v>
      </c>
      <c r="AC2729" t="e">
        <f t="shared" si="1894"/>
        <v>#VALUE!</v>
      </c>
      <c r="AD2729" t="e">
        <f t="shared" si="1895"/>
        <v>#VALUE!</v>
      </c>
      <c r="AE2729" t="e">
        <f t="shared" si="1896"/>
        <v>#VALUE!</v>
      </c>
      <c r="AF2729" t="e">
        <f t="shared" si="1897"/>
        <v>#VALUE!</v>
      </c>
      <c r="AG2729" t="e">
        <f t="shared" si="1898"/>
        <v>#VALUE!</v>
      </c>
      <c r="AH2729" t="e">
        <f t="shared" si="1899"/>
        <v>#VALUE!</v>
      </c>
      <c r="BJ2729">
        <f t="shared" si="1900"/>
        <v>0</v>
      </c>
    </row>
    <row r="2730" spans="11:62" x14ac:dyDescent="0.2">
      <c r="K2730">
        <f>WeedDataInput!F2728</f>
        <v>0</v>
      </c>
      <c r="L2730">
        <f>WeedDataInput!G2728</f>
        <v>0</v>
      </c>
      <c r="M2730" s="10" t="str">
        <f t="shared" si="1878"/>
        <v>;0</v>
      </c>
      <c r="N2730" t="str">
        <f t="shared" si="1879"/>
        <v>;0</v>
      </c>
      <c r="O2730" t="str">
        <f t="shared" si="1880"/>
        <v>0</v>
      </c>
      <c r="P2730">
        <f t="shared" si="1881"/>
        <v>0</v>
      </c>
      <c r="Q2730">
        <f t="shared" si="1882"/>
        <v>0</v>
      </c>
      <c r="R2730">
        <f t="shared" si="1883"/>
        <v>0</v>
      </c>
      <c r="S2730">
        <f t="shared" si="1884"/>
        <v>0</v>
      </c>
      <c r="T2730">
        <f t="shared" si="1885"/>
        <v>0</v>
      </c>
      <c r="U2730">
        <f t="shared" si="1886"/>
        <v>0</v>
      </c>
      <c r="V2730">
        <f t="shared" si="1887"/>
        <v>0</v>
      </c>
      <c r="W2730">
        <f t="shared" si="1888"/>
        <v>0</v>
      </c>
      <c r="X2730">
        <f t="shared" si="1889"/>
        <v>0</v>
      </c>
      <c r="Y2730" s="10" t="e">
        <f t="shared" si="1890"/>
        <v>#VALUE!</v>
      </c>
      <c r="Z2730" t="e">
        <f t="shared" si="1891"/>
        <v>#VALUE!</v>
      </c>
      <c r="AA2730" t="e">
        <f t="shared" si="1892"/>
        <v>#VALUE!</v>
      </c>
      <c r="AB2730" t="e">
        <f t="shared" si="1893"/>
        <v>#VALUE!</v>
      </c>
      <c r="AC2730" t="e">
        <f t="shared" si="1894"/>
        <v>#VALUE!</v>
      </c>
      <c r="AD2730" t="e">
        <f t="shared" si="1895"/>
        <v>#VALUE!</v>
      </c>
      <c r="AE2730" t="e">
        <f t="shared" si="1896"/>
        <v>#VALUE!</v>
      </c>
      <c r="AF2730" t="e">
        <f t="shared" si="1897"/>
        <v>#VALUE!</v>
      </c>
      <c r="AG2730" t="e">
        <f t="shared" si="1898"/>
        <v>#VALUE!</v>
      </c>
      <c r="AH2730" t="e">
        <f t="shared" si="1899"/>
        <v>#VALUE!</v>
      </c>
      <c r="BJ2730">
        <f t="shared" si="1900"/>
        <v>0</v>
      </c>
    </row>
    <row r="2731" spans="11:62" x14ac:dyDescent="0.2">
      <c r="K2731">
        <f>WeedDataInput!F2729</f>
        <v>0</v>
      </c>
      <c r="L2731">
        <f>WeedDataInput!G2729</f>
        <v>0</v>
      </c>
      <c r="M2731" s="10" t="str">
        <f t="shared" si="1878"/>
        <v>;0</v>
      </c>
      <c r="N2731" t="str">
        <f t="shared" si="1879"/>
        <v>;0</v>
      </c>
      <c r="O2731" t="str">
        <f t="shared" si="1880"/>
        <v>0</v>
      </c>
      <c r="P2731">
        <f t="shared" si="1881"/>
        <v>0</v>
      </c>
      <c r="Q2731">
        <f t="shared" si="1882"/>
        <v>0</v>
      </c>
      <c r="R2731">
        <f t="shared" si="1883"/>
        <v>0</v>
      </c>
      <c r="S2731">
        <f t="shared" si="1884"/>
        <v>0</v>
      </c>
      <c r="T2731">
        <f t="shared" si="1885"/>
        <v>0</v>
      </c>
      <c r="U2731">
        <f t="shared" si="1886"/>
        <v>0</v>
      </c>
      <c r="V2731">
        <f t="shared" si="1887"/>
        <v>0</v>
      </c>
      <c r="W2731">
        <f t="shared" si="1888"/>
        <v>0</v>
      </c>
      <c r="X2731">
        <f t="shared" si="1889"/>
        <v>0</v>
      </c>
      <c r="Y2731" s="10" t="e">
        <f t="shared" si="1890"/>
        <v>#VALUE!</v>
      </c>
      <c r="Z2731" t="e">
        <f t="shared" si="1891"/>
        <v>#VALUE!</v>
      </c>
      <c r="AA2731" t="e">
        <f t="shared" si="1892"/>
        <v>#VALUE!</v>
      </c>
      <c r="AB2731" t="e">
        <f t="shared" si="1893"/>
        <v>#VALUE!</v>
      </c>
      <c r="AC2731" t="e">
        <f t="shared" si="1894"/>
        <v>#VALUE!</v>
      </c>
      <c r="AD2731" t="e">
        <f t="shared" si="1895"/>
        <v>#VALUE!</v>
      </c>
      <c r="AE2731" t="e">
        <f t="shared" si="1896"/>
        <v>#VALUE!</v>
      </c>
      <c r="AF2731" t="e">
        <f t="shared" si="1897"/>
        <v>#VALUE!</v>
      </c>
      <c r="AG2731" t="e">
        <f t="shared" si="1898"/>
        <v>#VALUE!</v>
      </c>
      <c r="AH2731" t="e">
        <f t="shared" si="1899"/>
        <v>#VALUE!</v>
      </c>
      <c r="BJ2731">
        <f t="shared" si="1900"/>
        <v>0</v>
      </c>
    </row>
    <row r="2732" spans="11:62" x14ac:dyDescent="0.2">
      <c r="K2732">
        <f>WeedDataInput!F2730</f>
        <v>0</v>
      </c>
      <c r="L2732">
        <f>WeedDataInput!G2730</f>
        <v>0</v>
      </c>
      <c r="M2732" s="10" t="str">
        <f t="shared" ref="M2732:M2795" si="1901">";"&amp;L2732</f>
        <v>;0</v>
      </c>
      <c r="N2732" t="str">
        <f t="shared" ref="N2732:N2795" si="1902">TRIM(M2732)</f>
        <v>;0</v>
      </c>
      <c r="O2732" t="str">
        <f t="shared" ref="O2732:O2795" si="1903">_xlfn.TEXTAFTER(N2732,";")</f>
        <v>0</v>
      </c>
      <c r="P2732">
        <f t="shared" ref="P2732:P2795" si="1904">IFERROR(_xlfn.TEXTAFTER(O2732,";"),0)</f>
        <v>0</v>
      </c>
      <c r="Q2732">
        <f t="shared" ref="Q2732:Q2795" si="1905">IFERROR(_xlfn.TEXTAFTER(P2732,";"),0)</f>
        <v>0</v>
      </c>
      <c r="R2732">
        <f t="shared" ref="R2732:R2795" si="1906">IFERROR(_xlfn.TEXTAFTER(Q2732,";"),0)</f>
        <v>0</v>
      </c>
      <c r="S2732">
        <f t="shared" ref="S2732:S2795" si="1907">IFERROR(_xlfn.TEXTAFTER(R2732,";"),0)</f>
        <v>0</v>
      </c>
      <c r="T2732">
        <f t="shared" ref="T2732:T2795" si="1908">IFERROR(_xlfn.TEXTAFTER(S2732,";"),0)</f>
        <v>0</v>
      </c>
      <c r="U2732">
        <f t="shared" ref="U2732:U2795" si="1909">IFERROR(_xlfn.TEXTAFTER(T2732,";"),0)</f>
        <v>0</v>
      </c>
      <c r="V2732">
        <f t="shared" ref="V2732:V2795" si="1910">IFERROR(_xlfn.TEXTAFTER(U2732,";"),0)</f>
        <v>0</v>
      </c>
      <c r="W2732">
        <f t="shared" ref="W2732:W2795" si="1911">IFERROR(_xlfn.TEXTAFTER(V2732,";"),0)</f>
        <v>0</v>
      </c>
      <c r="X2732">
        <f t="shared" ref="X2732:X2795" si="1912">IFERROR(_xlfn.TEXTAFTER(W2732,";"),0)</f>
        <v>0</v>
      </c>
      <c r="Y2732" s="10" t="e">
        <f t="shared" ref="Y2732:Y2795" si="1913">MID(M2732,SEARCH(";",M2732)+1,SEARCH(";",M2732,SEARCH(";",M2732)+1)-SEARCH(";",M2732)-1)</f>
        <v>#VALUE!</v>
      </c>
      <c r="Z2732" t="e">
        <f t="shared" ref="Z2732:Z2795" si="1914">MID(O2732,SEARCH(";",O2732)+1,SEARCH(";",O2732,SEARCH(";",O2732)+1)-SEARCH(";",O2732)-1)</f>
        <v>#VALUE!</v>
      </c>
      <c r="AA2732" t="e">
        <f t="shared" ref="AA2732:AA2795" si="1915">MID(P2732,SEARCH(";",P2732)+1,SEARCH(";",P2732,SEARCH(";",P2732)+1)-SEARCH(";",P2732)-1)</f>
        <v>#VALUE!</v>
      </c>
      <c r="AB2732" t="e">
        <f t="shared" ref="AB2732:AB2795" si="1916">MID(Q2732,SEARCH(";",Q2732)+1,SEARCH(";",Q2732,SEARCH(";",Q2732)+1)-SEARCH(";",Q2732)-1)</f>
        <v>#VALUE!</v>
      </c>
      <c r="AC2732" t="e">
        <f t="shared" ref="AC2732:AC2795" si="1917">MID(R2732,SEARCH(";",R2732)+1,SEARCH(";",R2732,SEARCH(";",R2732)+1)-SEARCH(";",R2732)-1)</f>
        <v>#VALUE!</v>
      </c>
      <c r="AD2732" t="e">
        <f t="shared" ref="AD2732:AD2795" si="1918">MID(S2732,SEARCH(";",S2732)+1,SEARCH(";",S2732,SEARCH(";",S2732)+1)-SEARCH(";",S2732)-1)</f>
        <v>#VALUE!</v>
      </c>
      <c r="AE2732" t="e">
        <f t="shared" ref="AE2732:AE2795" si="1919">MID(T2732,SEARCH(";",T2732)+1,SEARCH(";",T2732,SEARCH(";",T2732)+1)-SEARCH(";",T2732)-1)</f>
        <v>#VALUE!</v>
      </c>
      <c r="AF2732" t="e">
        <f t="shared" ref="AF2732:AF2795" si="1920">MID(U2732,SEARCH(";",U2732)+1,SEARCH(";",U2732,SEARCH(";",U2732)+1)-SEARCH(";",U2732)-1)</f>
        <v>#VALUE!</v>
      </c>
      <c r="AG2732" t="e">
        <f t="shared" ref="AG2732:AG2795" si="1921">MID(V2732,SEARCH(";",V2732)+1,SEARCH(";",V2732,SEARCH(";",V2732)+1)-SEARCH(";",V2732)-1)</f>
        <v>#VALUE!</v>
      </c>
      <c r="AH2732" t="e">
        <f t="shared" ref="AH2732:AH2795" si="1922">MID(W2732,SEARCH(";",W2732)+1,SEARCH(";",W2732,SEARCH(";",W2732)+1)-SEARCH(";",W2732)-1)</f>
        <v>#VALUE!</v>
      </c>
      <c r="BJ2732">
        <f t="shared" si="1900"/>
        <v>0</v>
      </c>
    </row>
    <row r="2733" spans="11:62" x14ac:dyDescent="0.2">
      <c r="K2733">
        <f>WeedDataInput!F2731</f>
        <v>0</v>
      </c>
      <c r="L2733">
        <f>WeedDataInput!G2731</f>
        <v>0</v>
      </c>
      <c r="M2733" s="10" t="str">
        <f t="shared" si="1901"/>
        <v>;0</v>
      </c>
      <c r="N2733" t="str">
        <f t="shared" si="1902"/>
        <v>;0</v>
      </c>
      <c r="O2733" t="str">
        <f t="shared" si="1903"/>
        <v>0</v>
      </c>
      <c r="P2733">
        <f t="shared" si="1904"/>
        <v>0</v>
      </c>
      <c r="Q2733">
        <f t="shared" si="1905"/>
        <v>0</v>
      </c>
      <c r="R2733">
        <f t="shared" si="1906"/>
        <v>0</v>
      </c>
      <c r="S2733">
        <f t="shared" si="1907"/>
        <v>0</v>
      </c>
      <c r="T2733">
        <f t="shared" si="1908"/>
        <v>0</v>
      </c>
      <c r="U2733">
        <f t="shared" si="1909"/>
        <v>0</v>
      </c>
      <c r="V2733">
        <f t="shared" si="1910"/>
        <v>0</v>
      </c>
      <c r="W2733">
        <f t="shared" si="1911"/>
        <v>0</v>
      </c>
      <c r="X2733">
        <f t="shared" si="1912"/>
        <v>0</v>
      </c>
      <c r="Y2733" s="10" t="e">
        <f t="shared" si="1913"/>
        <v>#VALUE!</v>
      </c>
      <c r="Z2733" t="e">
        <f t="shared" si="1914"/>
        <v>#VALUE!</v>
      </c>
      <c r="AA2733" t="e">
        <f t="shared" si="1915"/>
        <v>#VALUE!</v>
      </c>
      <c r="AB2733" t="e">
        <f t="shared" si="1916"/>
        <v>#VALUE!</v>
      </c>
      <c r="AC2733" t="e">
        <f t="shared" si="1917"/>
        <v>#VALUE!</v>
      </c>
      <c r="AD2733" t="e">
        <f t="shared" si="1918"/>
        <v>#VALUE!</v>
      </c>
      <c r="AE2733" t="e">
        <f t="shared" si="1919"/>
        <v>#VALUE!</v>
      </c>
      <c r="AF2733" t="e">
        <f t="shared" si="1920"/>
        <v>#VALUE!</v>
      </c>
      <c r="AG2733" t="e">
        <f t="shared" si="1921"/>
        <v>#VALUE!</v>
      </c>
      <c r="AH2733" t="e">
        <f t="shared" si="1922"/>
        <v>#VALUE!</v>
      </c>
      <c r="BJ2733">
        <f t="shared" si="1900"/>
        <v>0</v>
      </c>
    </row>
    <row r="2734" spans="11:62" x14ac:dyDescent="0.2">
      <c r="K2734">
        <f>WeedDataInput!F2732</f>
        <v>0</v>
      </c>
      <c r="L2734">
        <f>WeedDataInput!G2732</f>
        <v>0</v>
      </c>
      <c r="M2734" s="10" t="str">
        <f t="shared" si="1901"/>
        <v>;0</v>
      </c>
      <c r="N2734" t="str">
        <f t="shared" si="1902"/>
        <v>;0</v>
      </c>
      <c r="O2734" t="str">
        <f t="shared" si="1903"/>
        <v>0</v>
      </c>
      <c r="P2734">
        <f t="shared" si="1904"/>
        <v>0</v>
      </c>
      <c r="Q2734">
        <f t="shared" si="1905"/>
        <v>0</v>
      </c>
      <c r="R2734">
        <f t="shared" si="1906"/>
        <v>0</v>
      </c>
      <c r="S2734">
        <f t="shared" si="1907"/>
        <v>0</v>
      </c>
      <c r="T2734">
        <f t="shared" si="1908"/>
        <v>0</v>
      </c>
      <c r="U2734">
        <f t="shared" si="1909"/>
        <v>0</v>
      </c>
      <c r="V2734">
        <f t="shared" si="1910"/>
        <v>0</v>
      </c>
      <c r="W2734">
        <f t="shared" si="1911"/>
        <v>0</v>
      </c>
      <c r="X2734">
        <f t="shared" si="1912"/>
        <v>0</v>
      </c>
      <c r="Y2734" s="10" t="e">
        <f t="shared" si="1913"/>
        <v>#VALUE!</v>
      </c>
      <c r="Z2734" t="e">
        <f t="shared" si="1914"/>
        <v>#VALUE!</v>
      </c>
      <c r="AA2734" t="e">
        <f t="shared" si="1915"/>
        <v>#VALUE!</v>
      </c>
      <c r="AB2734" t="e">
        <f t="shared" si="1916"/>
        <v>#VALUE!</v>
      </c>
      <c r="AC2734" t="e">
        <f t="shared" si="1917"/>
        <v>#VALUE!</v>
      </c>
      <c r="AD2734" t="e">
        <f t="shared" si="1918"/>
        <v>#VALUE!</v>
      </c>
      <c r="AE2734" t="e">
        <f t="shared" si="1919"/>
        <v>#VALUE!</v>
      </c>
      <c r="AF2734" t="e">
        <f t="shared" si="1920"/>
        <v>#VALUE!</v>
      </c>
      <c r="AG2734" t="e">
        <f t="shared" si="1921"/>
        <v>#VALUE!</v>
      </c>
      <c r="AH2734" t="e">
        <f t="shared" si="1922"/>
        <v>#VALUE!</v>
      </c>
      <c r="BJ2734">
        <f t="shared" si="1900"/>
        <v>0</v>
      </c>
    </row>
    <row r="2735" spans="11:62" x14ac:dyDescent="0.2">
      <c r="K2735">
        <f>WeedDataInput!F2733</f>
        <v>0</v>
      </c>
      <c r="L2735">
        <f>WeedDataInput!G2733</f>
        <v>0</v>
      </c>
      <c r="M2735" s="10" t="str">
        <f t="shared" si="1901"/>
        <v>;0</v>
      </c>
      <c r="N2735" t="str">
        <f t="shared" si="1902"/>
        <v>;0</v>
      </c>
      <c r="O2735" t="str">
        <f t="shared" si="1903"/>
        <v>0</v>
      </c>
      <c r="P2735">
        <f t="shared" si="1904"/>
        <v>0</v>
      </c>
      <c r="Q2735">
        <f t="shared" si="1905"/>
        <v>0</v>
      </c>
      <c r="R2735">
        <f t="shared" si="1906"/>
        <v>0</v>
      </c>
      <c r="S2735">
        <f t="shared" si="1907"/>
        <v>0</v>
      </c>
      <c r="T2735">
        <f t="shared" si="1908"/>
        <v>0</v>
      </c>
      <c r="U2735">
        <f t="shared" si="1909"/>
        <v>0</v>
      </c>
      <c r="V2735">
        <f t="shared" si="1910"/>
        <v>0</v>
      </c>
      <c r="W2735">
        <f t="shared" si="1911"/>
        <v>0</v>
      </c>
      <c r="X2735">
        <f t="shared" si="1912"/>
        <v>0</v>
      </c>
      <c r="Y2735" s="10" t="e">
        <f t="shared" si="1913"/>
        <v>#VALUE!</v>
      </c>
      <c r="Z2735" t="e">
        <f t="shared" si="1914"/>
        <v>#VALUE!</v>
      </c>
      <c r="AA2735" t="e">
        <f t="shared" si="1915"/>
        <v>#VALUE!</v>
      </c>
      <c r="AB2735" t="e">
        <f t="shared" si="1916"/>
        <v>#VALUE!</v>
      </c>
      <c r="AC2735" t="e">
        <f t="shared" si="1917"/>
        <v>#VALUE!</v>
      </c>
      <c r="AD2735" t="e">
        <f t="shared" si="1918"/>
        <v>#VALUE!</v>
      </c>
      <c r="AE2735" t="e">
        <f t="shared" si="1919"/>
        <v>#VALUE!</v>
      </c>
      <c r="AF2735" t="e">
        <f t="shared" si="1920"/>
        <v>#VALUE!</v>
      </c>
      <c r="AG2735" t="e">
        <f t="shared" si="1921"/>
        <v>#VALUE!</v>
      </c>
      <c r="AH2735" t="e">
        <f t="shared" si="1922"/>
        <v>#VALUE!</v>
      </c>
      <c r="BJ2735">
        <f t="shared" si="1900"/>
        <v>0</v>
      </c>
    </row>
    <row r="2736" spans="11:62" x14ac:dyDescent="0.2">
      <c r="K2736">
        <f>WeedDataInput!F2734</f>
        <v>0</v>
      </c>
      <c r="L2736">
        <f>WeedDataInput!G2734</f>
        <v>0</v>
      </c>
      <c r="M2736" s="10" t="str">
        <f t="shared" si="1901"/>
        <v>;0</v>
      </c>
      <c r="N2736" t="str">
        <f t="shared" si="1902"/>
        <v>;0</v>
      </c>
      <c r="O2736" t="str">
        <f t="shared" si="1903"/>
        <v>0</v>
      </c>
      <c r="P2736">
        <f t="shared" si="1904"/>
        <v>0</v>
      </c>
      <c r="Q2736">
        <f t="shared" si="1905"/>
        <v>0</v>
      </c>
      <c r="R2736">
        <f t="shared" si="1906"/>
        <v>0</v>
      </c>
      <c r="S2736">
        <f t="shared" si="1907"/>
        <v>0</v>
      </c>
      <c r="T2736">
        <f t="shared" si="1908"/>
        <v>0</v>
      </c>
      <c r="U2736">
        <f t="shared" si="1909"/>
        <v>0</v>
      </c>
      <c r="V2736">
        <f t="shared" si="1910"/>
        <v>0</v>
      </c>
      <c r="W2736">
        <f t="shared" si="1911"/>
        <v>0</v>
      </c>
      <c r="X2736">
        <f t="shared" si="1912"/>
        <v>0</v>
      </c>
      <c r="Y2736" s="10" t="e">
        <f t="shared" si="1913"/>
        <v>#VALUE!</v>
      </c>
      <c r="Z2736" t="e">
        <f t="shared" si="1914"/>
        <v>#VALUE!</v>
      </c>
      <c r="AA2736" t="e">
        <f t="shared" si="1915"/>
        <v>#VALUE!</v>
      </c>
      <c r="AB2736" t="e">
        <f t="shared" si="1916"/>
        <v>#VALUE!</v>
      </c>
      <c r="AC2736" t="e">
        <f t="shared" si="1917"/>
        <v>#VALUE!</v>
      </c>
      <c r="AD2736" t="e">
        <f t="shared" si="1918"/>
        <v>#VALUE!</v>
      </c>
      <c r="AE2736" t="e">
        <f t="shared" si="1919"/>
        <v>#VALUE!</v>
      </c>
      <c r="AF2736" t="e">
        <f t="shared" si="1920"/>
        <v>#VALUE!</v>
      </c>
      <c r="AG2736" t="e">
        <f t="shared" si="1921"/>
        <v>#VALUE!</v>
      </c>
      <c r="AH2736" t="e">
        <f t="shared" si="1922"/>
        <v>#VALUE!</v>
      </c>
      <c r="BJ2736">
        <f t="shared" si="1900"/>
        <v>0</v>
      </c>
    </row>
    <row r="2737" spans="11:62" x14ac:dyDescent="0.2">
      <c r="K2737">
        <f>WeedDataInput!F2735</f>
        <v>0</v>
      </c>
      <c r="L2737">
        <f>WeedDataInput!G2735</f>
        <v>0</v>
      </c>
      <c r="M2737" s="10" t="str">
        <f t="shared" si="1901"/>
        <v>;0</v>
      </c>
      <c r="N2737" t="str">
        <f t="shared" si="1902"/>
        <v>;0</v>
      </c>
      <c r="O2737" t="str">
        <f t="shared" si="1903"/>
        <v>0</v>
      </c>
      <c r="P2737">
        <f t="shared" si="1904"/>
        <v>0</v>
      </c>
      <c r="Q2737">
        <f t="shared" si="1905"/>
        <v>0</v>
      </c>
      <c r="R2737">
        <f t="shared" si="1906"/>
        <v>0</v>
      </c>
      <c r="S2737">
        <f t="shared" si="1907"/>
        <v>0</v>
      </c>
      <c r="T2737">
        <f t="shared" si="1908"/>
        <v>0</v>
      </c>
      <c r="U2737">
        <f t="shared" si="1909"/>
        <v>0</v>
      </c>
      <c r="V2737">
        <f t="shared" si="1910"/>
        <v>0</v>
      </c>
      <c r="W2737">
        <f t="shared" si="1911"/>
        <v>0</v>
      </c>
      <c r="X2737">
        <f t="shared" si="1912"/>
        <v>0</v>
      </c>
      <c r="Y2737" s="10" t="e">
        <f t="shared" si="1913"/>
        <v>#VALUE!</v>
      </c>
      <c r="Z2737" t="e">
        <f t="shared" si="1914"/>
        <v>#VALUE!</v>
      </c>
      <c r="AA2737" t="e">
        <f t="shared" si="1915"/>
        <v>#VALUE!</v>
      </c>
      <c r="AB2737" t="e">
        <f t="shared" si="1916"/>
        <v>#VALUE!</v>
      </c>
      <c r="AC2737" t="e">
        <f t="shared" si="1917"/>
        <v>#VALUE!</v>
      </c>
      <c r="AD2737" t="e">
        <f t="shared" si="1918"/>
        <v>#VALUE!</v>
      </c>
      <c r="AE2737" t="e">
        <f t="shared" si="1919"/>
        <v>#VALUE!</v>
      </c>
      <c r="AF2737" t="e">
        <f t="shared" si="1920"/>
        <v>#VALUE!</v>
      </c>
      <c r="AG2737" t="e">
        <f t="shared" si="1921"/>
        <v>#VALUE!</v>
      </c>
      <c r="AH2737" t="e">
        <f t="shared" si="1922"/>
        <v>#VALUE!</v>
      </c>
      <c r="BJ2737">
        <f t="shared" si="1900"/>
        <v>0</v>
      </c>
    </row>
    <row r="2738" spans="11:62" x14ac:dyDescent="0.2">
      <c r="K2738">
        <f>WeedDataInput!F2736</f>
        <v>0</v>
      </c>
      <c r="L2738">
        <f>WeedDataInput!G2736</f>
        <v>0</v>
      </c>
      <c r="M2738" s="10" t="str">
        <f t="shared" si="1901"/>
        <v>;0</v>
      </c>
      <c r="N2738" t="str">
        <f t="shared" si="1902"/>
        <v>;0</v>
      </c>
      <c r="O2738" t="str">
        <f t="shared" si="1903"/>
        <v>0</v>
      </c>
      <c r="P2738">
        <f t="shared" si="1904"/>
        <v>0</v>
      </c>
      <c r="Q2738">
        <f t="shared" si="1905"/>
        <v>0</v>
      </c>
      <c r="R2738">
        <f t="shared" si="1906"/>
        <v>0</v>
      </c>
      <c r="S2738">
        <f t="shared" si="1907"/>
        <v>0</v>
      </c>
      <c r="T2738">
        <f t="shared" si="1908"/>
        <v>0</v>
      </c>
      <c r="U2738">
        <f t="shared" si="1909"/>
        <v>0</v>
      </c>
      <c r="V2738">
        <f t="shared" si="1910"/>
        <v>0</v>
      </c>
      <c r="W2738">
        <f t="shared" si="1911"/>
        <v>0</v>
      </c>
      <c r="X2738">
        <f t="shared" si="1912"/>
        <v>0</v>
      </c>
      <c r="Y2738" s="10" t="e">
        <f t="shared" si="1913"/>
        <v>#VALUE!</v>
      </c>
      <c r="Z2738" t="e">
        <f t="shared" si="1914"/>
        <v>#VALUE!</v>
      </c>
      <c r="AA2738" t="e">
        <f t="shared" si="1915"/>
        <v>#VALUE!</v>
      </c>
      <c r="AB2738" t="e">
        <f t="shared" si="1916"/>
        <v>#VALUE!</v>
      </c>
      <c r="AC2738" t="e">
        <f t="shared" si="1917"/>
        <v>#VALUE!</v>
      </c>
      <c r="AD2738" t="e">
        <f t="shared" si="1918"/>
        <v>#VALUE!</v>
      </c>
      <c r="AE2738" t="e">
        <f t="shared" si="1919"/>
        <v>#VALUE!</v>
      </c>
      <c r="AF2738" t="e">
        <f t="shared" si="1920"/>
        <v>#VALUE!</v>
      </c>
      <c r="AG2738" t="e">
        <f t="shared" si="1921"/>
        <v>#VALUE!</v>
      </c>
      <c r="AH2738" t="e">
        <f t="shared" si="1922"/>
        <v>#VALUE!</v>
      </c>
      <c r="BJ2738">
        <f t="shared" si="1900"/>
        <v>0</v>
      </c>
    </row>
    <row r="2739" spans="11:62" x14ac:dyDescent="0.2">
      <c r="K2739">
        <f>WeedDataInput!F2737</f>
        <v>0</v>
      </c>
      <c r="L2739">
        <f>WeedDataInput!G2737</f>
        <v>0</v>
      </c>
      <c r="M2739" s="10" t="str">
        <f t="shared" si="1901"/>
        <v>;0</v>
      </c>
      <c r="N2739" t="str">
        <f t="shared" si="1902"/>
        <v>;0</v>
      </c>
      <c r="O2739" t="str">
        <f t="shared" si="1903"/>
        <v>0</v>
      </c>
      <c r="P2739">
        <f t="shared" si="1904"/>
        <v>0</v>
      </c>
      <c r="Q2739">
        <f t="shared" si="1905"/>
        <v>0</v>
      </c>
      <c r="R2739">
        <f t="shared" si="1906"/>
        <v>0</v>
      </c>
      <c r="S2739">
        <f t="shared" si="1907"/>
        <v>0</v>
      </c>
      <c r="T2739">
        <f t="shared" si="1908"/>
        <v>0</v>
      </c>
      <c r="U2739">
        <f t="shared" si="1909"/>
        <v>0</v>
      </c>
      <c r="V2739">
        <f t="shared" si="1910"/>
        <v>0</v>
      </c>
      <c r="W2739">
        <f t="shared" si="1911"/>
        <v>0</v>
      </c>
      <c r="X2739">
        <f t="shared" si="1912"/>
        <v>0</v>
      </c>
      <c r="Y2739" s="10" t="e">
        <f t="shared" si="1913"/>
        <v>#VALUE!</v>
      </c>
      <c r="Z2739" t="e">
        <f t="shared" si="1914"/>
        <v>#VALUE!</v>
      </c>
      <c r="AA2739" t="e">
        <f t="shared" si="1915"/>
        <v>#VALUE!</v>
      </c>
      <c r="AB2739" t="e">
        <f t="shared" si="1916"/>
        <v>#VALUE!</v>
      </c>
      <c r="AC2739" t="e">
        <f t="shared" si="1917"/>
        <v>#VALUE!</v>
      </c>
      <c r="AD2739" t="e">
        <f t="shared" si="1918"/>
        <v>#VALUE!</v>
      </c>
      <c r="AE2739" t="e">
        <f t="shared" si="1919"/>
        <v>#VALUE!</v>
      </c>
      <c r="AF2739" t="e">
        <f t="shared" si="1920"/>
        <v>#VALUE!</v>
      </c>
      <c r="AG2739" t="e">
        <f t="shared" si="1921"/>
        <v>#VALUE!</v>
      </c>
      <c r="AH2739" t="e">
        <f t="shared" si="1922"/>
        <v>#VALUE!</v>
      </c>
      <c r="BJ2739">
        <f t="shared" si="1900"/>
        <v>0</v>
      </c>
    </row>
    <row r="2740" spans="11:62" x14ac:dyDescent="0.2">
      <c r="K2740">
        <f>WeedDataInput!F2738</f>
        <v>0</v>
      </c>
      <c r="L2740">
        <f>WeedDataInput!G2738</f>
        <v>0</v>
      </c>
      <c r="M2740" s="10" t="str">
        <f t="shared" si="1901"/>
        <v>;0</v>
      </c>
      <c r="N2740" t="str">
        <f t="shared" si="1902"/>
        <v>;0</v>
      </c>
      <c r="O2740" t="str">
        <f t="shared" si="1903"/>
        <v>0</v>
      </c>
      <c r="P2740">
        <f t="shared" si="1904"/>
        <v>0</v>
      </c>
      <c r="Q2740">
        <f t="shared" si="1905"/>
        <v>0</v>
      </c>
      <c r="R2740">
        <f t="shared" si="1906"/>
        <v>0</v>
      </c>
      <c r="S2740">
        <f t="shared" si="1907"/>
        <v>0</v>
      </c>
      <c r="T2740">
        <f t="shared" si="1908"/>
        <v>0</v>
      </c>
      <c r="U2740">
        <f t="shared" si="1909"/>
        <v>0</v>
      </c>
      <c r="V2740">
        <f t="shared" si="1910"/>
        <v>0</v>
      </c>
      <c r="W2740">
        <f t="shared" si="1911"/>
        <v>0</v>
      </c>
      <c r="X2740">
        <f t="shared" si="1912"/>
        <v>0</v>
      </c>
      <c r="Y2740" s="10" t="e">
        <f t="shared" si="1913"/>
        <v>#VALUE!</v>
      </c>
      <c r="Z2740" t="e">
        <f t="shared" si="1914"/>
        <v>#VALUE!</v>
      </c>
      <c r="AA2740" t="e">
        <f t="shared" si="1915"/>
        <v>#VALUE!</v>
      </c>
      <c r="AB2740" t="e">
        <f t="shared" si="1916"/>
        <v>#VALUE!</v>
      </c>
      <c r="AC2740" t="e">
        <f t="shared" si="1917"/>
        <v>#VALUE!</v>
      </c>
      <c r="AD2740" t="e">
        <f t="shared" si="1918"/>
        <v>#VALUE!</v>
      </c>
      <c r="AE2740" t="e">
        <f t="shared" si="1919"/>
        <v>#VALUE!</v>
      </c>
      <c r="AF2740" t="e">
        <f t="shared" si="1920"/>
        <v>#VALUE!</v>
      </c>
      <c r="AG2740" t="e">
        <f t="shared" si="1921"/>
        <v>#VALUE!</v>
      </c>
      <c r="AH2740" t="e">
        <f t="shared" si="1922"/>
        <v>#VALUE!</v>
      </c>
      <c r="BJ2740">
        <f t="shared" si="1900"/>
        <v>0</v>
      </c>
    </row>
    <row r="2741" spans="11:62" x14ac:dyDescent="0.2">
      <c r="K2741">
        <f>WeedDataInput!F2739</f>
        <v>0</v>
      </c>
      <c r="L2741">
        <f>WeedDataInput!G2739</f>
        <v>0</v>
      </c>
      <c r="M2741" s="10" t="str">
        <f t="shared" si="1901"/>
        <v>;0</v>
      </c>
      <c r="N2741" t="str">
        <f t="shared" si="1902"/>
        <v>;0</v>
      </c>
      <c r="O2741" t="str">
        <f t="shared" si="1903"/>
        <v>0</v>
      </c>
      <c r="P2741">
        <f t="shared" si="1904"/>
        <v>0</v>
      </c>
      <c r="Q2741">
        <f t="shared" si="1905"/>
        <v>0</v>
      </c>
      <c r="R2741">
        <f t="shared" si="1906"/>
        <v>0</v>
      </c>
      <c r="S2741">
        <f t="shared" si="1907"/>
        <v>0</v>
      </c>
      <c r="T2741">
        <f t="shared" si="1908"/>
        <v>0</v>
      </c>
      <c r="U2741">
        <f t="shared" si="1909"/>
        <v>0</v>
      </c>
      <c r="V2741">
        <f t="shared" si="1910"/>
        <v>0</v>
      </c>
      <c r="W2741">
        <f t="shared" si="1911"/>
        <v>0</v>
      </c>
      <c r="X2741">
        <f t="shared" si="1912"/>
        <v>0</v>
      </c>
      <c r="Y2741" s="10" t="e">
        <f t="shared" si="1913"/>
        <v>#VALUE!</v>
      </c>
      <c r="Z2741" t="e">
        <f t="shared" si="1914"/>
        <v>#VALUE!</v>
      </c>
      <c r="AA2741" t="e">
        <f t="shared" si="1915"/>
        <v>#VALUE!</v>
      </c>
      <c r="AB2741" t="e">
        <f t="shared" si="1916"/>
        <v>#VALUE!</v>
      </c>
      <c r="AC2741" t="e">
        <f t="shared" si="1917"/>
        <v>#VALUE!</v>
      </c>
      <c r="AD2741" t="e">
        <f t="shared" si="1918"/>
        <v>#VALUE!</v>
      </c>
      <c r="AE2741" t="e">
        <f t="shared" si="1919"/>
        <v>#VALUE!</v>
      </c>
      <c r="AF2741" t="e">
        <f t="shared" si="1920"/>
        <v>#VALUE!</v>
      </c>
      <c r="AG2741" t="e">
        <f t="shared" si="1921"/>
        <v>#VALUE!</v>
      </c>
      <c r="AH2741" t="e">
        <f t="shared" si="1922"/>
        <v>#VALUE!</v>
      </c>
      <c r="BJ2741">
        <f t="shared" si="1900"/>
        <v>0</v>
      </c>
    </row>
    <row r="2742" spans="11:62" x14ac:dyDescent="0.2">
      <c r="K2742">
        <f>WeedDataInput!F2740</f>
        <v>0</v>
      </c>
      <c r="L2742">
        <f>WeedDataInput!G2740</f>
        <v>0</v>
      </c>
      <c r="M2742" s="10" t="str">
        <f t="shared" si="1901"/>
        <v>;0</v>
      </c>
      <c r="N2742" t="str">
        <f t="shared" si="1902"/>
        <v>;0</v>
      </c>
      <c r="O2742" t="str">
        <f t="shared" si="1903"/>
        <v>0</v>
      </c>
      <c r="P2742">
        <f t="shared" si="1904"/>
        <v>0</v>
      </c>
      <c r="Q2742">
        <f t="shared" si="1905"/>
        <v>0</v>
      </c>
      <c r="R2742">
        <f t="shared" si="1906"/>
        <v>0</v>
      </c>
      <c r="S2742">
        <f t="shared" si="1907"/>
        <v>0</v>
      </c>
      <c r="T2742">
        <f t="shared" si="1908"/>
        <v>0</v>
      </c>
      <c r="U2742">
        <f t="shared" si="1909"/>
        <v>0</v>
      </c>
      <c r="V2742">
        <f t="shared" si="1910"/>
        <v>0</v>
      </c>
      <c r="W2742">
        <f t="shared" si="1911"/>
        <v>0</v>
      </c>
      <c r="X2742">
        <f t="shared" si="1912"/>
        <v>0</v>
      </c>
      <c r="Y2742" s="10" t="e">
        <f t="shared" si="1913"/>
        <v>#VALUE!</v>
      </c>
      <c r="Z2742" t="e">
        <f t="shared" si="1914"/>
        <v>#VALUE!</v>
      </c>
      <c r="AA2742" t="e">
        <f t="shared" si="1915"/>
        <v>#VALUE!</v>
      </c>
      <c r="AB2742" t="e">
        <f t="shared" si="1916"/>
        <v>#VALUE!</v>
      </c>
      <c r="AC2742" t="e">
        <f t="shared" si="1917"/>
        <v>#VALUE!</v>
      </c>
      <c r="AD2742" t="e">
        <f t="shared" si="1918"/>
        <v>#VALUE!</v>
      </c>
      <c r="AE2742" t="e">
        <f t="shared" si="1919"/>
        <v>#VALUE!</v>
      </c>
      <c r="AF2742" t="e">
        <f t="shared" si="1920"/>
        <v>#VALUE!</v>
      </c>
      <c r="AG2742" t="e">
        <f t="shared" si="1921"/>
        <v>#VALUE!</v>
      </c>
      <c r="AH2742" t="e">
        <f t="shared" si="1922"/>
        <v>#VALUE!</v>
      </c>
      <c r="BJ2742">
        <f t="shared" si="1900"/>
        <v>0</v>
      </c>
    </row>
    <row r="2743" spans="11:62" x14ac:dyDescent="0.2">
      <c r="K2743">
        <f>WeedDataInput!F2741</f>
        <v>0</v>
      </c>
      <c r="L2743">
        <f>WeedDataInput!G2741</f>
        <v>0</v>
      </c>
      <c r="M2743" s="10" t="str">
        <f t="shared" si="1901"/>
        <v>;0</v>
      </c>
      <c r="N2743" t="str">
        <f t="shared" si="1902"/>
        <v>;0</v>
      </c>
      <c r="O2743" t="str">
        <f t="shared" si="1903"/>
        <v>0</v>
      </c>
      <c r="P2743">
        <f t="shared" si="1904"/>
        <v>0</v>
      </c>
      <c r="Q2743">
        <f t="shared" si="1905"/>
        <v>0</v>
      </c>
      <c r="R2743">
        <f t="shared" si="1906"/>
        <v>0</v>
      </c>
      <c r="S2743">
        <f t="shared" si="1907"/>
        <v>0</v>
      </c>
      <c r="T2743">
        <f t="shared" si="1908"/>
        <v>0</v>
      </c>
      <c r="U2743">
        <f t="shared" si="1909"/>
        <v>0</v>
      </c>
      <c r="V2743">
        <f t="shared" si="1910"/>
        <v>0</v>
      </c>
      <c r="W2743">
        <f t="shared" si="1911"/>
        <v>0</v>
      </c>
      <c r="X2743">
        <f t="shared" si="1912"/>
        <v>0</v>
      </c>
      <c r="Y2743" s="10" t="e">
        <f t="shared" si="1913"/>
        <v>#VALUE!</v>
      </c>
      <c r="Z2743" t="e">
        <f t="shared" si="1914"/>
        <v>#VALUE!</v>
      </c>
      <c r="AA2743" t="e">
        <f t="shared" si="1915"/>
        <v>#VALUE!</v>
      </c>
      <c r="AB2743" t="e">
        <f t="shared" si="1916"/>
        <v>#VALUE!</v>
      </c>
      <c r="AC2743" t="e">
        <f t="shared" si="1917"/>
        <v>#VALUE!</v>
      </c>
      <c r="AD2743" t="e">
        <f t="shared" si="1918"/>
        <v>#VALUE!</v>
      </c>
      <c r="AE2743" t="e">
        <f t="shared" si="1919"/>
        <v>#VALUE!</v>
      </c>
      <c r="AF2743" t="e">
        <f t="shared" si="1920"/>
        <v>#VALUE!</v>
      </c>
      <c r="AG2743" t="e">
        <f t="shared" si="1921"/>
        <v>#VALUE!</v>
      </c>
      <c r="AH2743" t="e">
        <f t="shared" si="1922"/>
        <v>#VALUE!</v>
      </c>
      <c r="BJ2743">
        <f t="shared" si="1900"/>
        <v>0</v>
      </c>
    </row>
    <row r="2744" spans="11:62" x14ac:dyDescent="0.2">
      <c r="K2744">
        <f>WeedDataInput!F2742</f>
        <v>0</v>
      </c>
      <c r="L2744">
        <f>WeedDataInput!G2742</f>
        <v>0</v>
      </c>
      <c r="M2744" s="10" t="str">
        <f t="shared" si="1901"/>
        <v>;0</v>
      </c>
      <c r="N2744" t="str">
        <f t="shared" si="1902"/>
        <v>;0</v>
      </c>
      <c r="O2744" t="str">
        <f t="shared" si="1903"/>
        <v>0</v>
      </c>
      <c r="P2744">
        <f t="shared" si="1904"/>
        <v>0</v>
      </c>
      <c r="Q2744">
        <f t="shared" si="1905"/>
        <v>0</v>
      </c>
      <c r="R2744">
        <f t="shared" si="1906"/>
        <v>0</v>
      </c>
      <c r="S2744">
        <f t="shared" si="1907"/>
        <v>0</v>
      </c>
      <c r="T2744">
        <f t="shared" si="1908"/>
        <v>0</v>
      </c>
      <c r="U2744">
        <f t="shared" si="1909"/>
        <v>0</v>
      </c>
      <c r="V2744">
        <f t="shared" si="1910"/>
        <v>0</v>
      </c>
      <c r="W2744">
        <f t="shared" si="1911"/>
        <v>0</v>
      </c>
      <c r="X2744">
        <f t="shared" si="1912"/>
        <v>0</v>
      </c>
      <c r="Y2744" s="10" t="e">
        <f t="shared" si="1913"/>
        <v>#VALUE!</v>
      </c>
      <c r="Z2744" t="e">
        <f t="shared" si="1914"/>
        <v>#VALUE!</v>
      </c>
      <c r="AA2744" t="e">
        <f t="shared" si="1915"/>
        <v>#VALUE!</v>
      </c>
      <c r="AB2744" t="e">
        <f t="shared" si="1916"/>
        <v>#VALUE!</v>
      </c>
      <c r="AC2744" t="e">
        <f t="shared" si="1917"/>
        <v>#VALUE!</v>
      </c>
      <c r="AD2744" t="e">
        <f t="shared" si="1918"/>
        <v>#VALUE!</v>
      </c>
      <c r="AE2744" t="e">
        <f t="shared" si="1919"/>
        <v>#VALUE!</v>
      </c>
      <c r="AF2744" t="e">
        <f t="shared" si="1920"/>
        <v>#VALUE!</v>
      </c>
      <c r="AG2744" t="e">
        <f t="shared" si="1921"/>
        <v>#VALUE!</v>
      </c>
      <c r="AH2744" t="e">
        <f t="shared" si="1922"/>
        <v>#VALUE!</v>
      </c>
      <c r="BJ2744">
        <f t="shared" si="1900"/>
        <v>0</v>
      </c>
    </row>
    <row r="2745" spans="11:62" x14ac:dyDescent="0.2">
      <c r="K2745">
        <f>WeedDataInput!F2743</f>
        <v>0</v>
      </c>
      <c r="L2745">
        <f>WeedDataInput!G2743</f>
        <v>0</v>
      </c>
      <c r="M2745" s="10" t="str">
        <f t="shared" si="1901"/>
        <v>;0</v>
      </c>
      <c r="N2745" t="str">
        <f t="shared" si="1902"/>
        <v>;0</v>
      </c>
      <c r="O2745" t="str">
        <f t="shared" si="1903"/>
        <v>0</v>
      </c>
      <c r="P2745">
        <f t="shared" si="1904"/>
        <v>0</v>
      </c>
      <c r="Q2745">
        <f t="shared" si="1905"/>
        <v>0</v>
      </c>
      <c r="R2745">
        <f t="shared" si="1906"/>
        <v>0</v>
      </c>
      <c r="S2745">
        <f t="shared" si="1907"/>
        <v>0</v>
      </c>
      <c r="T2745">
        <f t="shared" si="1908"/>
        <v>0</v>
      </c>
      <c r="U2745">
        <f t="shared" si="1909"/>
        <v>0</v>
      </c>
      <c r="V2745">
        <f t="shared" si="1910"/>
        <v>0</v>
      </c>
      <c r="W2745">
        <f t="shared" si="1911"/>
        <v>0</v>
      </c>
      <c r="X2745">
        <f t="shared" si="1912"/>
        <v>0</v>
      </c>
      <c r="Y2745" s="10" t="e">
        <f t="shared" si="1913"/>
        <v>#VALUE!</v>
      </c>
      <c r="Z2745" t="e">
        <f t="shared" si="1914"/>
        <v>#VALUE!</v>
      </c>
      <c r="AA2745" t="e">
        <f t="shared" si="1915"/>
        <v>#VALUE!</v>
      </c>
      <c r="AB2745" t="e">
        <f t="shared" si="1916"/>
        <v>#VALUE!</v>
      </c>
      <c r="AC2745" t="e">
        <f t="shared" si="1917"/>
        <v>#VALUE!</v>
      </c>
      <c r="AD2745" t="e">
        <f t="shared" si="1918"/>
        <v>#VALUE!</v>
      </c>
      <c r="AE2745" t="e">
        <f t="shared" si="1919"/>
        <v>#VALUE!</v>
      </c>
      <c r="AF2745" t="e">
        <f t="shared" si="1920"/>
        <v>#VALUE!</v>
      </c>
      <c r="AG2745" t="e">
        <f t="shared" si="1921"/>
        <v>#VALUE!</v>
      </c>
      <c r="AH2745" t="e">
        <f t="shared" si="1922"/>
        <v>#VALUE!</v>
      </c>
      <c r="BJ2745">
        <f t="shared" si="1900"/>
        <v>0</v>
      </c>
    </row>
    <row r="2746" spans="11:62" x14ac:dyDescent="0.2">
      <c r="K2746">
        <f>WeedDataInput!F2744</f>
        <v>0</v>
      </c>
      <c r="L2746">
        <f>WeedDataInput!G2744</f>
        <v>0</v>
      </c>
      <c r="M2746" s="10" t="str">
        <f t="shared" si="1901"/>
        <v>;0</v>
      </c>
      <c r="N2746" t="str">
        <f t="shared" si="1902"/>
        <v>;0</v>
      </c>
      <c r="O2746" t="str">
        <f t="shared" si="1903"/>
        <v>0</v>
      </c>
      <c r="P2746">
        <f t="shared" si="1904"/>
        <v>0</v>
      </c>
      <c r="Q2746">
        <f t="shared" si="1905"/>
        <v>0</v>
      </c>
      <c r="R2746">
        <f t="shared" si="1906"/>
        <v>0</v>
      </c>
      <c r="S2746">
        <f t="shared" si="1907"/>
        <v>0</v>
      </c>
      <c r="T2746">
        <f t="shared" si="1908"/>
        <v>0</v>
      </c>
      <c r="U2746">
        <f t="shared" si="1909"/>
        <v>0</v>
      </c>
      <c r="V2746">
        <f t="shared" si="1910"/>
        <v>0</v>
      </c>
      <c r="W2746">
        <f t="shared" si="1911"/>
        <v>0</v>
      </c>
      <c r="X2746">
        <f t="shared" si="1912"/>
        <v>0</v>
      </c>
      <c r="Y2746" s="10" t="e">
        <f t="shared" si="1913"/>
        <v>#VALUE!</v>
      </c>
      <c r="Z2746" t="e">
        <f t="shared" si="1914"/>
        <v>#VALUE!</v>
      </c>
      <c r="AA2746" t="e">
        <f t="shared" si="1915"/>
        <v>#VALUE!</v>
      </c>
      <c r="AB2746" t="e">
        <f t="shared" si="1916"/>
        <v>#VALUE!</v>
      </c>
      <c r="AC2746" t="e">
        <f t="shared" si="1917"/>
        <v>#VALUE!</v>
      </c>
      <c r="AD2746" t="e">
        <f t="shared" si="1918"/>
        <v>#VALUE!</v>
      </c>
      <c r="AE2746" t="e">
        <f t="shared" si="1919"/>
        <v>#VALUE!</v>
      </c>
      <c r="AF2746" t="e">
        <f t="shared" si="1920"/>
        <v>#VALUE!</v>
      </c>
      <c r="AG2746" t="e">
        <f t="shared" si="1921"/>
        <v>#VALUE!</v>
      </c>
      <c r="AH2746" t="e">
        <f t="shared" si="1922"/>
        <v>#VALUE!</v>
      </c>
      <c r="BJ2746">
        <f t="shared" si="1900"/>
        <v>0</v>
      </c>
    </row>
    <row r="2747" spans="11:62" x14ac:dyDescent="0.2">
      <c r="K2747">
        <f>WeedDataInput!F2745</f>
        <v>0</v>
      </c>
      <c r="L2747">
        <f>WeedDataInput!G2745</f>
        <v>0</v>
      </c>
      <c r="M2747" s="10" t="str">
        <f t="shared" si="1901"/>
        <v>;0</v>
      </c>
      <c r="N2747" t="str">
        <f t="shared" si="1902"/>
        <v>;0</v>
      </c>
      <c r="O2747" t="str">
        <f t="shared" si="1903"/>
        <v>0</v>
      </c>
      <c r="P2747">
        <f t="shared" si="1904"/>
        <v>0</v>
      </c>
      <c r="Q2747">
        <f t="shared" si="1905"/>
        <v>0</v>
      </c>
      <c r="R2747">
        <f t="shared" si="1906"/>
        <v>0</v>
      </c>
      <c r="S2747">
        <f t="shared" si="1907"/>
        <v>0</v>
      </c>
      <c r="T2747">
        <f t="shared" si="1908"/>
        <v>0</v>
      </c>
      <c r="U2747">
        <f t="shared" si="1909"/>
        <v>0</v>
      </c>
      <c r="V2747">
        <f t="shared" si="1910"/>
        <v>0</v>
      </c>
      <c r="W2747">
        <f t="shared" si="1911"/>
        <v>0</v>
      </c>
      <c r="X2747">
        <f t="shared" si="1912"/>
        <v>0</v>
      </c>
      <c r="Y2747" s="10" t="e">
        <f t="shared" si="1913"/>
        <v>#VALUE!</v>
      </c>
      <c r="Z2747" t="e">
        <f t="shared" si="1914"/>
        <v>#VALUE!</v>
      </c>
      <c r="AA2747" t="e">
        <f t="shared" si="1915"/>
        <v>#VALUE!</v>
      </c>
      <c r="AB2747" t="e">
        <f t="shared" si="1916"/>
        <v>#VALUE!</v>
      </c>
      <c r="AC2747" t="e">
        <f t="shared" si="1917"/>
        <v>#VALUE!</v>
      </c>
      <c r="AD2747" t="e">
        <f t="shared" si="1918"/>
        <v>#VALUE!</v>
      </c>
      <c r="AE2747" t="e">
        <f t="shared" si="1919"/>
        <v>#VALUE!</v>
      </c>
      <c r="AF2747" t="e">
        <f t="shared" si="1920"/>
        <v>#VALUE!</v>
      </c>
      <c r="AG2747" t="e">
        <f t="shared" si="1921"/>
        <v>#VALUE!</v>
      </c>
      <c r="AH2747" t="e">
        <f t="shared" si="1922"/>
        <v>#VALUE!</v>
      </c>
      <c r="BJ2747">
        <f t="shared" si="1900"/>
        <v>0</v>
      </c>
    </row>
    <row r="2748" spans="11:62" x14ac:dyDescent="0.2">
      <c r="K2748">
        <f>WeedDataInput!F2746</f>
        <v>0</v>
      </c>
      <c r="L2748">
        <f>WeedDataInput!G2746</f>
        <v>0</v>
      </c>
      <c r="M2748" s="10" t="str">
        <f t="shared" si="1901"/>
        <v>;0</v>
      </c>
      <c r="N2748" t="str">
        <f t="shared" si="1902"/>
        <v>;0</v>
      </c>
      <c r="O2748" t="str">
        <f t="shared" si="1903"/>
        <v>0</v>
      </c>
      <c r="P2748">
        <f t="shared" si="1904"/>
        <v>0</v>
      </c>
      <c r="Q2748">
        <f t="shared" si="1905"/>
        <v>0</v>
      </c>
      <c r="R2748">
        <f t="shared" si="1906"/>
        <v>0</v>
      </c>
      <c r="S2748">
        <f t="shared" si="1907"/>
        <v>0</v>
      </c>
      <c r="T2748">
        <f t="shared" si="1908"/>
        <v>0</v>
      </c>
      <c r="U2748">
        <f t="shared" si="1909"/>
        <v>0</v>
      </c>
      <c r="V2748">
        <f t="shared" si="1910"/>
        <v>0</v>
      </c>
      <c r="W2748">
        <f t="shared" si="1911"/>
        <v>0</v>
      </c>
      <c r="X2748">
        <f t="shared" si="1912"/>
        <v>0</v>
      </c>
      <c r="Y2748" s="10" t="e">
        <f t="shared" si="1913"/>
        <v>#VALUE!</v>
      </c>
      <c r="Z2748" t="e">
        <f t="shared" si="1914"/>
        <v>#VALUE!</v>
      </c>
      <c r="AA2748" t="e">
        <f t="shared" si="1915"/>
        <v>#VALUE!</v>
      </c>
      <c r="AB2748" t="e">
        <f t="shared" si="1916"/>
        <v>#VALUE!</v>
      </c>
      <c r="AC2748" t="e">
        <f t="shared" si="1917"/>
        <v>#VALUE!</v>
      </c>
      <c r="AD2748" t="e">
        <f t="shared" si="1918"/>
        <v>#VALUE!</v>
      </c>
      <c r="AE2748" t="e">
        <f t="shared" si="1919"/>
        <v>#VALUE!</v>
      </c>
      <c r="AF2748" t="e">
        <f t="shared" si="1920"/>
        <v>#VALUE!</v>
      </c>
      <c r="AG2748" t="e">
        <f t="shared" si="1921"/>
        <v>#VALUE!</v>
      </c>
      <c r="AH2748" t="e">
        <f t="shared" si="1922"/>
        <v>#VALUE!</v>
      </c>
      <c r="BJ2748">
        <f t="shared" si="1900"/>
        <v>0</v>
      </c>
    </row>
    <row r="2749" spans="11:62" x14ac:dyDescent="0.2">
      <c r="K2749">
        <f>WeedDataInput!F2747</f>
        <v>0</v>
      </c>
      <c r="L2749">
        <f>WeedDataInput!G2747</f>
        <v>0</v>
      </c>
      <c r="M2749" s="10" t="str">
        <f t="shared" si="1901"/>
        <v>;0</v>
      </c>
      <c r="N2749" t="str">
        <f t="shared" si="1902"/>
        <v>;0</v>
      </c>
      <c r="O2749" t="str">
        <f t="shared" si="1903"/>
        <v>0</v>
      </c>
      <c r="P2749">
        <f t="shared" si="1904"/>
        <v>0</v>
      </c>
      <c r="Q2749">
        <f t="shared" si="1905"/>
        <v>0</v>
      </c>
      <c r="R2749">
        <f t="shared" si="1906"/>
        <v>0</v>
      </c>
      <c r="S2749">
        <f t="shared" si="1907"/>
        <v>0</v>
      </c>
      <c r="T2749">
        <f t="shared" si="1908"/>
        <v>0</v>
      </c>
      <c r="U2749">
        <f t="shared" si="1909"/>
        <v>0</v>
      </c>
      <c r="V2749">
        <f t="shared" si="1910"/>
        <v>0</v>
      </c>
      <c r="W2749">
        <f t="shared" si="1911"/>
        <v>0</v>
      </c>
      <c r="X2749">
        <f t="shared" si="1912"/>
        <v>0</v>
      </c>
      <c r="Y2749" s="10" t="e">
        <f t="shared" si="1913"/>
        <v>#VALUE!</v>
      </c>
      <c r="Z2749" t="e">
        <f t="shared" si="1914"/>
        <v>#VALUE!</v>
      </c>
      <c r="AA2749" t="e">
        <f t="shared" si="1915"/>
        <v>#VALUE!</v>
      </c>
      <c r="AB2749" t="e">
        <f t="shared" si="1916"/>
        <v>#VALUE!</v>
      </c>
      <c r="AC2749" t="e">
        <f t="shared" si="1917"/>
        <v>#VALUE!</v>
      </c>
      <c r="AD2749" t="e">
        <f t="shared" si="1918"/>
        <v>#VALUE!</v>
      </c>
      <c r="AE2749" t="e">
        <f t="shared" si="1919"/>
        <v>#VALUE!</v>
      </c>
      <c r="AF2749" t="e">
        <f t="shared" si="1920"/>
        <v>#VALUE!</v>
      </c>
      <c r="AG2749" t="e">
        <f t="shared" si="1921"/>
        <v>#VALUE!</v>
      </c>
      <c r="AH2749" t="e">
        <f t="shared" si="1922"/>
        <v>#VALUE!</v>
      </c>
      <c r="BJ2749">
        <f t="shared" si="1900"/>
        <v>0</v>
      </c>
    </row>
    <row r="2750" spans="11:62" x14ac:dyDescent="0.2">
      <c r="K2750">
        <f>WeedDataInput!F2748</f>
        <v>0</v>
      </c>
      <c r="L2750">
        <f>WeedDataInput!G2748</f>
        <v>0</v>
      </c>
      <c r="M2750" s="10" t="str">
        <f t="shared" si="1901"/>
        <v>;0</v>
      </c>
      <c r="N2750" t="str">
        <f t="shared" si="1902"/>
        <v>;0</v>
      </c>
      <c r="O2750" t="str">
        <f t="shared" si="1903"/>
        <v>0</v>
      </c>
      <c r="P2750">
        <f t="shared" si="1904"/>
        <v>0</v>
      </c>
      <c r="Q2750">
        <f t="shared" si="1905"/>
        <v>0</v>
      </c>
      <c r="R2750">
        <f t="shared" si="1906"/>
        <v>0</v>
      </c>
      <c r="S2750">
        <f t="shared" si="1907"/>
        <v>0</v>
      </c>
      <c r="T2750">
        <f t="shared" si="1908"/>
        <v>0</v>
      </c>
      <c r="U2750">
        <f t="shared" si="1909"/>
        <v>0</v>
      </c>
      <c r="V2750">
        <f t="shared" si="1910"/>
        <v>0</v>
      </c>
      <c r="W2750">
        <f t="shared" si="1911"/>
        <v>0</v>
      </c>
      <c r="X2750">
        <f t="shared" si="1912"/>
        <v>0</v>
      </c>
      <c r="Y2750" s="10" t="e">
        <f t="shared" si="1913"/>
        <v>#VALUE!</v>
      </c>
      <c r="Z2750" t="e">
        <f t="shared" si="1914"/>
        <v>#VALUE!</v>
      </c>
      <c r="AA2750" t="e">
        <f t="shared" si="1915"/>
        <v>#VALUE!</v>
      </c>
      <c r="AB2750" t="e">
        <f t="shared" si="1916"/>
        <v>#VALUE!</v>
      </c>
      <c r="AC2750" t="e">
        <f t="shared" si="1917"/>
        <v>#VALUE!</v>
      </c>
      <c r="AD2750" t="e">
        <f t="shared" si="1918"/>
        <v>#VALUE!</v>
      </c>
      <c r="AE2750" t="e">
        <f t="shared" si="1919"/>
        <v>#VALUE!</v>
      </c>
      <c r="AF2750" t="e">
        <f t="shared" si="1920"/>
        <v>#VALUE!</v>
      </c>
      <c r="AG2750" t="e">
        <f t="shared" si="1921"/>
        <v>#VALUE!</v>
      </c>
      <c r="AH2750" t="e">
        <f t="shared" si="1922"/>
        <v>#VALUE!</v>
      </c>
      <c r="BJ2750">
        <f t="shared" si="1900"/>
        <v>0</v>
      </c>
    </row>
    <row r="2751" spans="11:62" x14ac:dyDescent="0.2">
      <c r="K2751">
        <f>WeedDataInput!F2749</f>
        <v>0</v>
      </c>
      <c r="L2751">
        <f>WeedDataInput!G2749</f>
        <v>0</v>
      </c>
      <c r="M2751" s="10" t="str">
        <f t="shared" si="1901"/>
        <v>;0</v>
      </c>
      <c r="N2751" t="str">
        <f t="shared" si="1902"/>
        <v>;0</v>
      </c>
      <c r="O2751" t="str">
        <f t="shared" si="1903"/>
        <v>0</v>
      </c>
      <c r="P2751">
        <f t="shared" si="1904"/>
        <v>0</v>
      </c>
      <c r="Q2751">
        <f t="shared" si="1905"/>
        <v>0</v>
      </c>
      <c r="R2751">
        <f t="shared" si="1906"/>
        <v>0</v>
      </c>
      <c r="S2751">
        <f t="shared" si="1907"/>
        <v>0</v>
      </c>
      <c r="T2751">
        <f t="shared" si="1908"/>
        <v>0</v>
      </c>
      <c r="U2751">
        <f t="shared" si="1909"/>
        <v>0</v>
      </c>
      <c r="V2751">
        <f t="shared" si="1910"/>
        <v>0</v>
      </c>
      <c r="W2751">
        <f t="shared" si="1911"/>
        <v>0</v>
      </c>
      <c r="X2751">
        <f t="shared" si="1912"/>
        <v>0</v>
      </c>
      <c r="Y2751" s="10" t="e">
        <f t="shared" si="1913"/>
        <v>#VALUE!</v>
      </c>
      <c r="Z2751" t="e">
        <f t="shared" si="1914"/>
        <v>#VALUE!</v>
      </c>
      <c r="AA2751" t="e">
        <f t="shared" si="1915"/>
        <v>#VALUE!</v>
      </c>
      <c r="AB2751" t="e">
        <f t="shared" si="1916"/>
        <v>#VALUE!</v>
      </c>
      <c r="AC2751" t="e">
        <f t="shared" si="1917"/>
        <v>#VALUE!</v>
      </c>
      <c r="AD2751" t="e">
        <f t="shared" si="1918"/>
        <v>#VALUE!</v>
      </c>
      <c r="AE2751" t="e">
        <f t="shared" si="1919"/>
        <v>#VALUE!</v>
      </c>
      <c r="AF2751" t="e">
        <f t="shared" si="1920"/>
        <v>#VALUE!</v>
      </c>
      <c r="AG2751" t="e">
        <f t="shared" si="1921"/>
        <v>#VALUE!</v>
      </c>
      <c r="AH2751" t="e">
        <f t="shared" si="1922"/>
        <v>#VALUE!</v>
      </c>
      <c r="BJ2751">
        <f t="shared" si="1900"/>
        <v>0</v>
      </c>
    </row>
    <row r="2752" spans="11:62" x14ac:dyDescent="0.2">
      <c r="K2752">
        <f>WeedDataInput!F2750</f>
        <v>0</v>
      </c>
      <c r="L2752">
        <f>WeedDataInput!G2750</f>
        <v>0</v>
      </c>
      <c r="M2752" s="10" t="str">
        <f t="shared" si="1901"/>
        <v>;0</v>
      </c>
      <c r="N2752" t="str">
        <f t="shared" si="1902"/>
        <v>;0</v>
      </c>
      <c r="O2752" t="str">
        <f t="shared" si="1903"/>
        <v>0</v>
      </c>
      <c r="P2752">
        <f t="shared" si="1904"/>
        <v>0</v>
      </c>
      <c r="Q2752">
        <f t="shared" si="1905"/>
        <v>0</v>
      </c>
      <c r="R2752">
        <f t="shared" si="1906"/>
        <v>0</v>
      </c>
      <c r="S2752">
        <f t="shared" si="1907"/>
        <v>0</v>
      </c>
      <c r="T2752">
        <f t="shared" si="1908"/>
        <v>0</v>
      </c>
      <c r="U2752">
        <f t="shared" si="1909"/>
        <v>0</v>
      </c>
      <c r="V2752">
        <f t="shared" si="1910"/>
        <v>0</v>
      </c>
      <c r="W2752">
        <f t="shared" si="1911"/>
        <v>0</v>
      </c>
      <c r="X2752">
        <f t="shared" si="1912"/>
        <v>0</v>
      </c>
      <c r="Y2752" s="10" t="e">
        <f t="shared" si="1913"/>
        <v>#VALUE!</v>
      </c>
      <c r="Z2752" t="e">
        <f t="shared" si="1914"/>
        <v>#VALUE!</v>
      </c>
      <c r="AA2752" t="e">
        <f t="shared" si="1915"/>
        <v>#VALUE!</v>
      </c>
      <c r="AB2752" t="e">
        <f t="shared" si="1916"/>
        <v>#VALUE!</v>
      </c>
      <c r="AC2752" t="e">
        <f t="shared" si="1917"/>
        <v>#VALUE!</v>
      </c>
      <c r="AD2752" t="e">
        <f t="shared" si="1918"/>
        <v>#VALUE!</v>
      </c>
      <c r="AE2752" t="e">
        <f t="shared" si="1919"/>
        <v>#VALUE!</v>
      </c>
      <c r="AF2752" t="e">
        <f t="shared" si="1920"/>
        <v>#VALUE!</v>
      </c>
      <c r="AG2752" t="e">
        <f t="shared" si="1921"/>
        <v>#VALUE!</v>
      </c>
      <c r="AH2752" t="e">
        <f t="shared" si="1922"/>
        <v>#VALUE!</v>
      </c>
      <c r="BJ2752">
        <f t="shared" si="1900"/>
        <v>0</v>
      </c>
    </row>
    <row r="2753" spans="11:62" x14ac:dyDescent="0.2">
      <c r="K2753">
        <f>WeedDataInput!F2751</f>
        <v>0</v>
      </c>
      <c r="L2753">
        <f>WeedDataInput!G2751</f>
        <v>0</v>
      </c>
      <c r="M2753" s="10" t="str">
        <f t="shared" si="1901"/>
        <v>;0</v>
      </c>
      <c r="N2753" t="str">
        <f t="shared" si="1902"/>
        <v>;0</v>
      </c>
      <c r="O2753" t="str">
        <f t="shared" si="1903"/>
        <v>0</v>
      </c>
      <c r="P2753">
        <f t="shared" si="1904"/>
        <v>0</v>
      </c>
      <c r="Q2753">
        <f t="shared" si="1905"/>
        <v>0</v>
      </c>
      <c r="R2753">
        <f t="shared" si="1906"/>
        <v>0</v>
      </c>
      <c r="S2753">
        <f t="shared" si="1907"/>
        <v>0</v>
      </c>
      <c r="T2753">
        <f t="shared" si="1908"/>
        <v>0</v>
      </c>
      <c r="U2753">
        <f t="shared" si="1909"/>
        <v>0</v>
      </c>
      <c r="V2753">
        <f t="shared" si="1910"/>
        <v>0</v>
      </c>
      <c r="W2753">
        <f t="shared" si="1911"/>
        <v>0</v>
      </c>
      <c r="X2753">
        <f t="shared" si="1912"/>
        <v>0</v>
      </c>
      <c r="Y2753" s="10" t="e">
        <f t="shared" si="1913"/>
        <v>#VALUE!</v>
      </c>
      <c r="Z2753" t="e">
        <f t="shared" si="1914"/>
        <v>#VALUE!</v>
      </c>
      <c r="AA2753" t="e">
        <f t="shared" si="1915"/>
        <v>#VALUE!</v>
      </c>
      <c r="AB2753" t="e">
        <f t="shared" si="1916"/>
        <v>#VALUE!</v>
      </c>
      <c r="AC2753" t="e">
        <f t="shared" si="1917"/>
        <v>#VALUE!</v>
      </c>
      <c r="AD2753" t="e">
        <f t="shared" si="1918"/>
        <v>#VALUE!</v>
      </c>
      <c r="AE2753" t="e">
        <f t="shared" si="1919"/>
        <v>#VALUE!</v>
      </c>
      <c r="AF2753" t="e">
        <f t="shared" si="1920"/>
        <v>#VALUE!</v>
      </c>
      <c r="AG2753" t="e">
        <f t="shared" si="1921"/>
        <v>#VALUE!</v>
      </c>
      <c r="AH2753" t="e">
        <f t="shared" si="1922"/>
        <v>#VALUE!</v>
      </c>
      <c r="BJ2753">
        <f t="shared" si="1900"/>
        <v>0</v>
      </c>
    </row>
    <row r="2754" spans="11:62" x14ac:dyDescent="0.2">
      <c r="K2754">
        <f>WeedDataInput!F2752</f>
        <v>0</v>
      </c>
      <c r="L2754">
        <f>WeedDataInput!G2752</f>
        <v>0</v>
      </c>
      <c r="M2754" s="10" t="str">
        <f t="shared" si="1901"/>
        <v>;0</v>
      </c>
      <c r="N2754" t="str">
        <f t="shared" si="1902"/>
        <v>;0</v>
      </c>
      <c r="O2754" t="str">
        <f t="shared" si="1903"/>
        <v>0</v>
      </c>
      <c r="P2754">
        <f t="shared" si="1904"/>
        <v>0</v>
      </c>
      <c r="Q2754">
        <f t="shared" si="1905"/>
        <v>0</v>
      </c>
      <c r="R2754">
        <f t="shared" si="1906"/>
        <v>0</v>
      </c>
      <c r="S2754">
        <f t="shared" si="1907"/>
        <v>0</v>
      </c>
      <c r="T2754">
        <f t="shared" si="1908"/>
        <v>0</v>
      </c>
      <c r="U2754">
        <f t="shared" si="1909"/>
        <v>0</v>
      </c>
      <c r="V2754">
        <f t="shared" si="1910"/>
        <v>0</v>
      </c>
      <c r="W2754">
        <f t="shared" si="1911"/>
        <v>0</v>
      </c>
      <c r="X2754">
        <f t="shared" si="1912"/>
        <v>0</v>
      </c>
      <c r="Y2754" s="10" t="e">
        <f t="shared" si="1913"/>
        <v>#VALUE!</v>
      </c>
      <c r="Z2754" t="e">
        <f t="shared" si="1914"/>
        <v>#VALUE!</v>
      </c>
      <c r="AA2754" t="e">
        <f t="shared" si="1915"/>
        <v>#VALUE!</v>
      </c>
      <c r="AB2754" t="e">
        <f t="shared" si="1916"/>
        <v>#VALUE!</v>
      </c>
      <c r="AC2754" t="e">
        <f t="shared" si="1917"/>
        <v>#VALUE!</v>
      </c>
      <c r="AD2754" t="e">
        <f t="shared" si="1918"/>
        <v>#VALUE!</v>
      </c>
      <c r="AE2754" t="e">
        <f t="shared" si="1919"/>
        <v>#VALUE!</v>
      </c>
      <c r="AF2754" t="e">
        <f t="shared" si="1920"/>
        <v>#VALUE!</v>
      </c>
      <c r="AG2754" t="e">
        <f t="shared" si="1921"/>
        <v>#VALUE!</v>
      </c>
      <c r="AH2754" t="e">
        <f t="shared" si="1922"/>
        <v>#VALUE!</v>
      </c>
      <c r="BJ2754">
        <f t="shared" si="1900"/>
        <v>0</v>
      </c>
    </row>
    <row r="2755" spans="11:62" x14ac:dyDescent="0.2">
      <c r="K2755">
        <f>WeedDataInput!F2753</f>
        <v>0</v>
      </c>
      <c r="L2755">
        <f>WeedDataInput!G2753</f>
        <v>0</v>
      </c>
      <c r="M2755" s="10" t="str">
        <f t="shared" si="1901"/>
        <v>;0</v>
      </c>
      <c r="N2755" t="str">
        <f t="shared" si="1902"/>
        <v>;0</v>
      </c>
      <c r="O2755" t="str">
        <f t="shared" si="1903"/>
        <v>0</v>
      </c>
      <c r="P2755">
        <f t="shared" si="1904"/>
        <v>0</v>
      </c>
      <c r="Q2755">
        <f t="shared" si="1905"/>
        <v>0</v>
      </c>
      <c r="R2755">
        <f t="shared" si="1906"/>
        <v>0</v>
      </c>
      <c r="S2755">
        <f t="shared" si="1907"/>
        <v>0</v>
      </c>
      <c r="T2755">
        <f t="shared" si="1908"/>
        <v>0</v>
      </c>
      <c r="U2755">
        <f t="shared" si="1909"/>
        <v>0</v>
      </c>
      <c r="V2755">
        <f t="shared" si="1910"/>
        <v>0</v>
      </c>
      <c r="W2755">
        <f t="shared" si="1911"/>
        <v>0</v>
      </c>
      <c r="X2755">
        <f t="shared" si="1912"/>
        <v>0</v>
      </c>
      <c r="Y2755" s="10" t="e">
        <f t="shared" si="1913"/>
        <v>#VALUE!</v>
      </c>
      <c r="Z2755" t="e">
        <f t="shared" si="1914"/>
        <v>#VALUE!</v>
      </c>
      <c r="AA2755" t="e">
        <f t="shared" si="1915"/>
        <v>#VALUE!</v>
      </c>
      <c r="AB2755" t="e">
        <f t="shared" si="1916"/>
        <v>#VALUE!</v>
      </c>
      <c r="AC2755" t="e">
        <f t="shared" si="1917"/>
        <v>#VALUE!</v>
      </c>
      <c r="AD2755" t="e">
        <f t="shared" si="1918"/>
        <v>#VALUE!</v>
      </c>
      <c r="AE2755" t="e">
        <f t="shared" si="1919"/>
        <v>#VALUE!</v>
      </c>
      <c r="AF2755" t="e">
        <f t="shared" si="1920"/>
        <v>#VALUE!</v>
      </c>
      <c r="AG2755" t="e">
        <f t="shared" si="1921"/>
        <v>#VALUE!</v>
      </c>
      <c r="AH2755" t="e">
        <f t="shared" si="1922"/>
        <v>#VALUE!</v>
      </c>
      <c r="BJ2755">
        <f t="shared" si="1900"/>
        <v>0</v>
      </c>
    </row>
    <row r="2756" spans="11:62" x14ac:dyDescent="0.2">
      <c r="K2756">
        <f>WeedDataInput!F2754</f>
        <v>0</v>
      </c>
      <c r="L2756">
        <f>WeedDataInput!G2754</f>
        <v>0</v>
      </c>
      <c r="M2756" s="10" t="str">
        <f t="shared" si="1901"/>
        <v>;0</v>
      </c>
      <c r="N2756" t="str">
        <f t="shared" si="1902"/>
        <v>;0</v>
      </c>
      <c r="O2756" t="str">
        <f t="shared" si="1903"/>
        <v>0</v>
      </c>
      <c r="P2756">
        <f t="shared" si="1904"/>
        <v>0</v>
      </c>
      <c r="Q2756">
        <f t="shared" si="1905"/>
        <v>0</v>
      </c>
      <c r="R2756">
        <f t="shared" si="1906"/>
        <v>0</v>
      </c>
      <c r="S2756">
        <f t="shared" si="1907"/>
        <v>0</v>
      </c>
      <c r="T2756">
        <f t="shared" si="1908"/>
        <v>0</v>
      </c>
      <c r="U2756">
        <f t="shared" si="1909"/>
        <v>0</v>
      </c>
      <c r="V2756">
        <f t="shared" si="1910"/>
        <v>0</v>
      </c>
      <c r="W2756">
        <f t="shared" si="1911"/>
        <v>0</v>
      </c>
      <c r="X2756">
        <f t="shared" si="1912"/>
        <v>0</v>
      </c>
      <c r="Y2756" s="10" t="e">
        <f t="shared" si="1913"/>
        <v>#VALUE!</v>
      </c>
      <c r="Z2756" t="e">
        <f t="shared" si="1914"/>
        <v>#VALUE!</v>
      </c>
      <c r="AA2756" t="e">
        <f t="shared" si="1915"/>
        <v>#VALUE!</v>
      </c>
      <c r="AB2756" t="e">
        <f t="shared" si="1916"/>
        <v>#VALUE!</v>
      </c>
      <c r="AC2756" t="e">
        <f t="shared" si="1917"/>
        <v>#VALUE!</v>
      </c>
      <c r="AD2756" t="e">
        <f t="shared" si="1918"/>
        <v>#VALUE!</v>
      </c>
      <c r="AE2756" t="e">
        <f t="shared" si="1919"/>
        <v>#VALUE!</v>
      </c>
      <c r="AF2756" t="e">
        <f t="shared" si="1920"/>
        <v>#VALUE!</v>
      </c>
      <c r="AG2756" t="e">
        <f t="shared" si="1921"/>
        <v>#VALUE!</v>
      </c>
      <c r="AH2756" t="e">
        <f t="shared" si="1922"/>
        <v>#VALUE!</v>
      </c>
      <c r="BJ2756">
        <f t="shared" si="1900"/>
        <v>0</v>
      </c>
    </row>
    <row r="2757" spans="11:62" x14ac:dyDescent="0.2">
      <c r="K2757">
        <f>WeedDataInput!F2755</f>
        <v>0</v>
      </c>
      <c r="L2757">
        <f>WeedDataInput!G2755</f>
        <v>0</v>
      </c>
      <c r="M2757" s="10" t="str">
        <f t="shared" si="1901"/>
        <v>;0</v>
      </c>
      <c r="N2757" t="str">
        <f t="shared" si="1902"/>
        <v>;0</v>
      </c>
      <c r="O2757" t="str">
        <f t="shared" si="1903"/>
        <v>0</v>
      </c>
      <c r="P2757">
        <f t="shared" si="1904"/>
        <v>0</v>
      </c>
      <c r="Q2757">
        <f t="shared" si="1905"/>
        <v>0</v>
      </c>
      <c r="R2757">
        <f t="shared" si="1906"/>
        <v>0</v>
      </c>
      <c r="S2757">
        <f t="shared" si="1907"/>
        <v>0</v>
      </c>
      <c r="T2757">
        <f t="shared" si="1908"/>
        <v>0</v>
      </c>
      <c r="U2757">
        <f t="shared" si="1909"/>
        <v>0</v>
      </c>
      <c r="V2757">
        <f t="shared" si="1910"/>
        <v>0</v>
      </c>
      <c r="W2757">
        <f t="shared" si="1911"/>
        <v>0</v>
      </c>
      <c r="X2757">
        <f t="shared" si="1912"/>
        <v>0</v>
      </c>
      <c r="Y2757" s="10" t="e">
        <f t="shared" si="1913"/>
        <v>#VALUE!</v>
      </c>
      <c r="Z2757" t="e">
        <f t="shared" si="1914"/>
        <v>#VALUE!</v>
      </c>
      <c r="AA2757" t="e">
        <f t="shared" si="1915"/>
        <v>#VALUE!</v>
      </c>
      <c r="AB2757" t="e">
        <f t="shared" si="1916"/>
        <v>#VALUE!</v>
      </c>
      <c r="AC2757" t="e">
        <f t="shared" si="1917"/>
        <v>#VALUE!</v>
      </c>
      <c r="AD2757" t="e">
        <f t="shared" si="1918"/>
        <v>#VALUE!</v>
      </c>
      <c r="AE2757" t="e">
        <f t="shared" si="1919"/>
        <v>#VALUE!</v>
      </c>
      <c r="AF2757" t="e">
        <f t="shared" si="1920"/>
        <v>#VALUE!</v>
      </c>
      <c r="AG2757" t="e">
        <f t="shared" si="1921"/>
        <v>#VALUE!</v>
      </c>
      <c r="AH2757" t="e">
        <f t="shared" si="1922"/>
        <v>#VALUE!</v>
      </c>
      <c r="BJ2757">
        <f t="shared" si="1900"/>
        <v>0</v>
      </c>
    </row>
    <row r="2758" spans="11:62" x14ac:dyDescent="0.2">
      <c r="K2758">
        <f>WeedDataInput!F2756</f>
        <v>0</v>
      </c>
      <c r="L2758">
        <f>WeedDataInput!G2756</f>
        <v>0</v>
      </c>
      <c r="M2758" s="10" t="str">
        <f t="shared" si="1901"/>
        <v>;0</v>
      </c>
      <c r="N2758" t="str">
        <f t="shared" si="1902"/>
        <v>;0</v>
      </c>
      <c r="O2758" t="str">
        <f t="shared" si="1903"/>
        <v>0</v>
      </c>
      <c r="P2758">
        <f t="shared" si="1904"/>
        <v>0</v>
      </c>
      <c r="Q2758">
        <f t="shared" si="1905"/>
        <v>0</v>
      </c>
      <c r="R2758">
        <f t="shared" si="1906"/>
        <v>0</v>
      </c>
      <c r="S2758">
        <f t="shared" si="1907"/>
        <v>0</v>
      </c>
      <c r="T2758">
        <f t="shared" si="1908"/>
        <v>0</v>
      </c>
      <c r="U2758">
        <f t="shared" si="1909"/>
        <v>0</v>
      </c>
      <c r="V2758">
        <f t="shared" si="1910"/>
        <v>0</v>
      </c>
      <c r="W2758">
        <f t="shared" si="1911"/>
        <v>0</v>
      </c>
      <c r="X2758">
        <f t="shared" si="1912"/>
        <v>0</v>
      </c>
      <c r="Y2758" s="10" t="e">
        <f t="shared" si="1913"/>
        <v>#VALUE!</v>
      </c>
      <c r="Z2758" t="e">
        <f t="shared" si="1914"/>
        <v>#VALUE!</v>
      </c>
      <c r="AA2758" t="e">
        <f t="shared" si="1915"/>
        <v>#VALUE!</v>
      </c>
      <c r="AB2758" t="e">
        <f t="shared" si="1916"/>
        <v>#VALUE!</v>
      </c>
      <c r="AC2758" t="e">
        <f t="shared" si="1917"/>
        <v>#VALUE!</v>
      </c>
      <c r="AD2758" t="e">
        <f t="shared" si="1918"/>
        <v>#VALUE!</v>
      </c>
      <c r="AE2758" t="e">
        <f t="shared" si="1919"/>
        <v>#VALUE!</v>
      </c>
      <c r="AF2758" t="e">
        <f t="shared" si="1920"/>
        <v>#VALUE!</v>
      </c>
      <c r="AG2758" t="e">
        <f t="shared" si="1921"/>
        <v>#VALUE!</v>
      </c>
      <c r="AH2758" t="e">
        <f t="shared" si="1922"/>
        <v>#VALUE!</v>
      </c>
      <c r="BJ2758">
        <f t="shared" si="1900"/>
        <v>0</v>
      </c>
    </row>
    <row r="2759" spans="11:62" x14ac:dyDescent="0.2">
      <c r="K2759">
        <f>WeedDataInput!F2757</f>
        <v>0</v>
      </c>
      <c r="L2759">
        <f>WeedDataInput!G2757</f>
        <v>0</v>
      </c>
      <c r="M2759" s="10" t="str">
        <f t="shared" si="1901"/>
        <v>;0</v>
      </c>
      <c r="N2759" t="str">
        <f t="shared" si="1902"/>
        <v>;0</v>
      </c>
      <c r="O2759" t="str">
        <f t="shared" si="1903"/>
        <v>0</v>
      </c>
      <c r="P2759">
        <f t="shared" si="1904"/>
        <v>0</v>
      </c>
      <c r="Q2759">
        <f t="shared" si="1905"/>
        <v>0</v>
      </c>
      <c r="R2759">
        <f t="shared" si="1906"/>
        <v>0</v>
      </c>
      <c r="S2759">
        <f t="shared" si="1907"/>
        <v>0</v>
      </c>
      <c r="T2759">
        <f t="shared" si="1908"/>
        <v>0</v>
      </c>
      <c r="U2759">
        <f t="shared" si="1909"/>
        <v>0</v>
      </c>
      <c r="V2759">
        <f t="shared" si="1910"/>
        <v>0</v>
      </c>
      <c r="W2759">
        <f t="shared" si="1911"/>
        <v>0</v>
      </c>
      <c r="X2759">
        <f t="shared" si="1912"/>
        <v>0</v>
      </c>
      <c r="Y2759" s="10" t="e">
        <f t="shared" si="1913"/>
        <v>#VALUE!</v>
      </c>
      <c r="Z2759" t="e">
        <f t="shared" si="1914"/>
        <v>#VALUE!</v>
      </c>
      <c r="AA2759" t="e">
        <f t="shared" si="1915"/>
        <v>#VALUE!</v>
      </c>
      <c r="AB2759" t="e">
        <f t="shared" si="1916"/>
        <v>#VALUE!</v>
      </c>
      <c r="AC2759" t="e">
        <f t="shared" si="1917"/>
        <v>#VALUE!</v>
      </c>
      <c r="AD2759" t="e">
        <f t="shared" si="1918"/>
        <v>#VALUE!</v>
      </c>
      <c r="AE2759" t="e">
        <f t="shared" si="1919"/>
        <v>#VALUE!</v>
      </c>
      <c r="AF2759" t="e">
        <f t="shared" si="1920"/>
        <v>#VALUE!</v>
      </c>
      <c r="AG2759" t="e">
        <f t="shared" si="1921"/>
        <v>#VALUE!</v>
      </c>
      <c r="AH2759" t="e">
        <f t="shared" si="1922"/>
        <v>#VALUE!</v>
      </c>
      <c r="BJ2759">
        <f t="shared" ref="BJ2759:BJ2822" si="1923">LEN(O2759) - LEN(SUBSTITUTE(O2759, ";", ""))</f>
        <v>0</v>
      </c>
    </row>
    <row r="2760" spans="11:62" x14ac:dyDescent="0.2">
      <c r="K2760">
        <f>WeedDataInput!F2758</f>
        <v>0</v>
      </c>
      <c r="L2760">
        <f>WeedDataInput!G2758</f>
        <v>0</v>
      </c>
      <c r="M2760" s="10" t="str">
        <f t="shared" si="1901"/>
        <v>;0</v>
      </c>
      <c r="N2760" t="str">
        <f t="shared" si="1902"/>
        <v>;0</v>
      </c>
      <c r="O2760" t="str">
        <f t="shared" si="1903"/>
        <v>0</v>
      </c>
      <c r="P2760">
        <f t="shared" si="1904"/>
        <v>0</v>
      </c>
      <c r="Q2760">
        <f t="shared" si="1905"/>
        <v>0</v>
      </c>
      <c r="R2760">
        <f t="shared" si="1906"/>
        <v>0</v>
      </c>
      <c r="S2760">
        <f t="shared" si="1907"/>
        <v>0</v>
      </c>
      <c r="T2760">
        <f t="shared" si="1908"/>
        <v>0</v>
      </c>
      <c r="U2760">
        <f t="shared" si="1909"/>
        <v>0</v>
      </c>
      <c r="V2760">
        <f t="shared" si="1910"/>
        <v>0</v>
      </c>
      <c r="W2760">
        <f t="shared" si="1911"/>
        <v>0</v>
      </c>
      <c r="X2760">
        <f t="shared" si="1912"/>
        <v>0</v>
      </c>
      <c r="Y2760" s="10" t="e">
        <f t="shared" si="1913"/>
        <v>#VALUE!</v>
      </c>
      <c r="Z2760" t="e">
        <f t="shared" si="1914"/>
        <v>#VALUE!</v>
      </c>
      <c r="AA2760" t="e">
        <f t="shared" si="1915"/>
        <v>#VALUE!</v>
      </c>
      <c r="AB2760" t="e">
        <f t="shared" si="1916"/>
        <v>#VALUE!</v>
      </c>
      <c r="AC2760" t="e">
        <f t="shared" si="1917"/>
        <v>#VALUE!</v>
      </c>
      <c r="AD2760" t="e">
        <f t="shared" si="1918"/>
        <v>#VALUE!</v>
      </c>
      <c r="AE2760" t="e">
        <f t="shared" si="1919"/>
        <v>#VALUE!</v>
      </c>
      <c r="AF2760" t="e">
        <f t="shared" si="1920"/>
        <v>#VALUE!</v>
      </c>
      <c r="AG2760" t="e">
        <f t="shared" si="1921"/>
        <v>#VALUE!</v>
      </c>
      <c r="AH2760" t="e">
        <f t="shared" si="1922"/>
        <v>#VALUE!</v>
      </c>
      <c r="BJ2760">
        <f t="shared" si="1923"/>
        <v>0</v>
      </c>
    </row>
    <row r="2761" spans="11:62" x14ac:dyDescent="0.2">
      <c r="K2761">
        <f>WeedDataInput!F2759</f>
        <v>0</v>
      </c>
      <c r="L2761">
        <f>WeedDataInput!G2759</f>
        <v>0</v>
      </c>
      <c r="M2761" s="10" t="str">
        <f t="shared" si="1901"/>
        <v>;0</v>
      </c>
      <c r="N2761" t="str">
        <f t="shared" si="1902"/>
        <v>;0</v>
      </c>
      <c r="O2761" t="str">
        <f t="shared" si="1903"/>
        <v>0</v>
      </c>
      <c r="P2761">
        <f t="shared" si="1904"/>
        <v>0</v>
      </c>
      <c r="Q2761">
        <f t="shared" si="1905"/>
        <v>0</v>
      </c>
      <c r="R2761">
        <f t="shared" si="1906"/>
        <v>0</v>
      </c>
      <c r="S2761">
        <f t="shared" si="1907"/>
        <v>0</v>
      </c>
      <c r="T2761">
        <f t="shared" si="1908"/>
        <v>0</v>
      </c>
      <c r="U2761">
        <f t="shared" si="1909"/>
        <v>0</v>
      </c>
      <c r="V2761">
        <f t="shared" si="1910"/>
        <v>0</v>
      </c>
      <c r="W2761">
        <f t="shared" si="1911"/>
        <v>0</v>
      </c>
      <c r="X2761">
        <f t="shared" si="1912"/>
        <v>0</v>
      </c>
      <c r="Y2761" s="10" t="e">
        <f t="shared" si="1913"/>
        <v>#VALUE!</v>
      </c>
      <c r="Z2761" t="e">
        <f t="shared" si="1914"/>
        <v>#VALUE!</v>
      </c>
      <c r="AA2761" t="e">
        <f t="shared" si="1915"/>
        <v>#VALUE!</v>
      </c>
      <c r="AB2761" t="e">
        <f t="shared" si="1916"/>
        <v>#VALUE!</v>
      </c>
      <c r="AC2761" t="e">
        <f t="shared" si="1917"/>
        <v>#VALUE!</v>
      </c>
      <c r="AD2761" t="e">
        <f t="shared" si="1918"/>
        <v>#VALUE!</v>
      </c>
      <c r="AE2761" t="e">
        <f t="shared" si="1919"/>
        <v>#VALUE!</v>
      </c>
      <c r="AF2761" t="e">
        <f t="shared" si="1920"/>
        <v>#VALUE!</v>
      </c>
      <c r="AG2761" t="e">
        <f t="shared" si="1921"/>
        <v>#VALUE!</v>
      </c>
      <c r="AH2761" t="e">
        <f t="shared" si="1922"/>
        <v>#VALUE!</v>
      </c>
      <c r="BJ2761">
        <f t="shared" si="1923"/>
        <v>0</v>
      </c>
    </row>
    <row r="2762" spans="11:62" x14ac:dyDescent="0.2">
      <c r="K2762">
        <f>WeedDataInput!F2760</f>
        <v>0</v>
      </c>
      <c r="L2762">
        <f>WeedDataInput!G2760</f>
        <v>0</v>
      </c>
      <c r="M2762" s="10" t="str">
        <f t="shared" si="1901"/>
        <v>;0</v>
      </c>
      <c r="N2762" t="str">
        <f t="shared" si="1902"/>
        <v>;0</v>
      </c>
      <c r="O2762" t="str">
        <f t="shared" si="1903"/>
        <v>0</v>
      </c>
      <c r="P2762">
        <f t="shared" si="1904"/>
        <v>0</v>
      </c>
      <c r="Q2762">
        <f t="shared" si="1905"/>
        <v>0</v>
      </c>
      <c r="R2762">
        <f t="shared" si="1906"/>
        <v>0</v>
      </c>
      <c r="S2762">
        <f t="shared" si="1907"/>
        <v>0</v>
      </c>
      <c r="T2762">
        <f t="shared" si="1908"/>
        <v>0</v>
      </c>
      <c r="U2762">
        <f t="shared" si="1909"/>
        <v>0</v>
      </c>
      <c r="V2762">
        <f t="shared" si="1910"/>
        <v>0</v>
      </c>
      <c r="W2762">
        <f t="shared" si="1911"/>
        <v>0</v>
      </c>
      <c r="X2762">
        <f t="shared" si="1912"/>
        <v>0</v>
      </c>
      <c r="Y2762" s="10" t="e">
        <f t="shared" si="1913"/>
        <v>#VALUE!</v>
      </c>
      <c r="Z2762" t="e">
        <f t="shared" si="1914"/>
        <v>#VALUE!</v>
      </c>
      <c r="AA2762" t="e">
        <f t="shared" si="1915"/>
        <v>#VALUE!</v>
      </c>
      <c r="AB2762" t="e">
        <f t="shared" si="1916"/>
        <v>#VALUE!</v>
      </c>
      <c r="AC2762" t="e">
        <f t="shared" si="1917"/>
        <v>#VALUE!</v>
      </c>
      <c r="AD2762" t="e">
        <f t="shared" si="1918"/>
        <v>#VALUE!</v>
      </c>
      <c r="AE2762" t="e">
        <f t="shared" si="1919"/>
        <v>#VALUE!</v>
      </c>
      <c r="AF2762" t="e">
        <f t="shared" si="1920"/>
        <v>#VALUE!</v>
      </c>
      <c r="AG2762" t="e">
        <f t="shared" si="1921"/>
        <v>#VALUE!</v>
      </c>
      <c r="AH2762" t="e">
        <f t="shared" si="1922"/>
        <v>#VALUE!</v>
      </c>
      <c r="BJ2762">
        <f t="shared" si="1923"/>
        <v>0</v>
      </c>
    </row>
    <row r="2763" spans="11:62" x14ac:dyDescent="0.2">
      <c r="K2763">
        <f>WeedDataInput!F2761</f>
        <v>0</v>
      </c>
      <c r="L2763">
        <f>WeedDataInput!G2761</f>
        <v>0</v>
      </c>
      <c r="M2763" s="10" t="str">
        <f t="shared" si="1901"/>
        <v>;0</v>
      </c>
      <c r="N2763" t="str">
        <f t="shared" si="1902"/>
        <v>;0</v>
      </c>
      <c r="O2763" t="str">
        <f t="shared" si="1903"/>
        <v>0</v>
      </c>
      <c r="P2763">
        <f t="shared" si="1904"/>
        <v>0</v>
      </c>
      <c r="Q2763">
        <f t="shared" si="1905"/>
        <v>0</v>
      </c>
      <c r="R2763">
        <f t="shared" si="1906"/>
        <v>0</v>
      </c>
      <c r="S2763">
        <f t="shared" si="1907"/>
        <v>0</v>
      </c>
      <c r="T2763">
        <f t="shared" si="1908"/>
        <v>0</v>
      </c>
      <c r="U2763">
        <f t="shared" si="1909"/>
        <v>0</v>
      </c>
      <c r="V2763">
        <f t="shared" si="1910"/>
        <v>0</v>
      </c>
      <c r="W2763">
        <f t="shared" si="1911"/>
        <v>0</v>
      </c>
      <c r="X2763">
        <f t="shared" si="1912"/>
        <v>0</v>
      </c>
      <c r="Y2763" s="10" t="e">
        <f t="shared" si="1913"/>
        <v>#VALUE!</v>
      </c>
      <c r="Z2763" t="e">
        <f t="shared" si="1914"/>
        <v>#VALUE!</v>
      </c>
      <c r="AA2763" t="e">
        <f t="shared" si="1915"/>
        <v>#VALUE!</v>
      </c>
      <c r="AB2763" t="e">
        <f t="shared" si="1916"/>
        <v>#VALUE!</v>
      </c>
      <c r="AC2763" t="e">
        <f t="shared" si="1917"/>
        <v>#VALUE!</v>
      </c>
      <c r="AD2763" t="e">
        <f t="shared" si="1918"/>
        <v>#VALUE!</v>
      </c>
      <c r="AE2763" t="e">
        <f t="shared" si="1919"/>
        <v>#VALUE!</v>
      </c>
      <c r="AF2763" t="e">
        <f t="shared" si="1920"/>
        <v>#VALUE!</v>
      </c>
      <c r="AG2763" t="e">
        <f t="shared" si="1921"/>
        <v>#VALUE!</v>
      </c>
      <c r="AH2763" t="e">
        <f t="shared" si="1922"/>
        <v>#VALUE!</v>
      </c>
      <c r="BJ2763">
        <f t="shared" si="1923"/>
        <v>0</v>
      </c>
    </row>
    <row r="2764" spans="11:62" x14ac:dyDescent="0.2">
      <c r="K2764">
        <f>WeedDataInput!F2762</f>
        <v>0</v>
      </c>
      <c r="L2764">
        <f>WeedDataInput!G2762</f>
        <v>0</v>
      </c>
      <c r="M2764" s="10" t="str">
        <f t="shared" si="1901"/>
        <v>;0</v>
      </c>
      <c r="N2764" t="str">
        <f t="shared" si="1902"/>
        <v>;0</v>
      </c>
      <c r="O2764" t="str">
        <f t="shared" si="1903"/>
        <v>0</v>
      </c>
      <c r="P2764">
        <f t="shared" si="1904"/>
        <v>0</v>
      </c>
      <c r="Q2764">
        <f t="shared" si="1905"/>
        <v>0</v>
      </c>
      <c r="R2764">
        <f t="shared" si="1906"/>
        <v>0</v>
      </c>
      <c r="S2764">
        <f t="shared" si="1907"/>
        <v>0</v>
      </c>
      <c r="T2764">
        <f t="shared" si="1908"/>
        <v>0</v>
      </c>
      <c r="U2764">
        <f t="shared" si="1909"/>
        <v>0</v>
      </c>
      <c r="V2764">
        <f t="shared" si="1910"/>
        <v>0</v>
      </c>
      <c r="W2764">
        <f t="shared" si="1911"/>
        <v>0</v>
      </c>
      <c r="X2764">
        <f t="shared" si="1912"/>
        <v>0</v>
      </c>
      <c r="Y2764" s="10" t="e">
        <f t="shared" si="1913"/>
        <v>#VALUE!</v>
      </c>
      <c r="Z2764" t="e">
        <f t="shared" si="1914"/>
        <v>#VALUE!</v>
      </c>
      <c r="AA2764" t="e">
        <f t="shared" si="1915"/>
        <v>#VALUE!</v>
      </c>
      <c r="AB2764" t="e">
        <f t="shared" si="1916"/>
        <v>#VALUE!</v>
      </c>
      <c r="AC2764" t="e">
        <f t="shared" si="1917"/>
        <v>#VALUE!</v>
      </c>
      <c r="AD2764" t="e">
        <f t="shared" si="1918"/>
        <v>#VALUE!</v>
      </c>
      <c r="AE2764" t="e">
        <f t="shared" si="1919"/>
        <v>#VALUE!</v>
      </c>
      <c r="AF2764" t="e">
        <f t="shared" si="1920"/>
        <v>#VALUE!</v>
      </c>
      <c r="AG2764" t="e">
        <f t="shared" si="1921"/>
        <v>#VALUE!</v>
      </c>
      <c r="AH2764" t="e">
        <f t="shared" si="1922"/>
        <v>#VALUE!</v>
      </c>
      <c r="BJ2764">
        <f t="shared" si="1923"/>
        <v>0</v>
      </c>
    </row>
    <row r="2765" spans="11:62" x14ac:dyDescent="0.2">
      <c r="K2765">
        <f>WeedDataInput!F2763</f>
        <v>0</v>
      </c>
      <c r="L2765">
        <f>WeedDataInput!G2763</f>
        <v>0</v>
      </c>
      <c r="M2765" s="10" t="str">
        <f t="shared" si="1901"/>
        <v>;0</v>
      </c>
      <c r="N2765" t="str">
        <f t="shared" si="1902"/>
        <v>;0</v>
      </c>
      <c r="O2765" t="str">
        <f t="shared" si="1903"/>
        <v>0</v>
      </c>
      <c r="P2765">
        <f t="shared" si="1904"/>
        <v>0</v>
      </c>
      <c r="Q2765">
        <f t="shared" si="1905"/>
        <v>0</v>
      </c>
      <c r="R2765">
        <f t="shared" si="1906"/>
        <v>0</v>
      </c>
      <c r="S2765">
        <f t="shared" si="1907"/>
        <v>0</v>
      </c>
      <c r="T2765">
        <f t="shared" si="1908"/>
        <v>0</v>
      </c>
      <c r="U2765">
        <f t="shared" si="1909"/>
        <v>0</v>
      </c>
      <c r="V2765">
        <f t="shared" si="1910"/>
        <v>0</v>
      </c>
      <c r="W2765">
        <f t="shared" si="1911"/>
        <v>0</v>
      </c>
      <c r="X2765">
        <f t="shared" si="1912"/>
        <v>0</v>
      </c>
      <c r="Y2765" s="10" t="e">
        <f t="shared" si="1913"/>
        <v>#VALUE!</v>
      </c>
      <c r="Z2765" t="e">
        <f t="shared" si="1914"/>
        <v>#VALUE!</v>
      </c>
      <c r="AA2765" t="e">
        <f t="shared" si="1915"/>
        <v>#VALUE!</v>
      </c>
      <c r="AB2765" t="e">
        <f t="shared" si="1916"/>
        <v>#VALUE!</v>
      </c>
      <c r="AC2765" t="e">
        <f t="shared" si="1917"/>
        <v>#VALUE!</v>
      </c>
      <c r="AD2765" t="e">
        <f t="shared" si="1918"/>
        <v>#VALUE!</v>
      </c>
      <c r="AE2765" t="e">
        <f t="shared" si="1919"/>
        <v>#VALUE!</v>
      </c>
      <c r="AF2765" t="e">
        <f t="shared" si="1920"/>
        <v>#VALUE!</v>
      </c>
      <c r="AG2765" t="e">
        <f t="shared" si="1921"/>
        <v>#VALUE!</v>
      </c>
      <c r="AH2765" t="e">
        <f t="shared" si="1922"/>
        <v>#VALUE!</v>
      </c>
      <c r="BJ2765">
        <f t="shared" si="1923"/>
        <v>0</v>
      </c>
    </row>
    <row r="2766" spans="11:62" x14ac:dyDescent="0.2">
      <c r="K2766">
        <f>WeedDataInput!F2764</f>
        <v>0</v>
      </c>
      <c r="L2766">
        <f>WeedDataInput!G2764</f>
        <v>0</v>
      </c>
      <c r="M2766" s="10" t="str">
        <f t="shared" si="1901"/>
        <v>;0</v>
      </c>
      <c r="N2766" t="str">
        <f t="shared" si="1902"/>
        <v>;0</v>
      </c>
      <c r="O2766" t="str">
        <f t="shared" si="1903"/>
        <v>0</v>
      </c>
      <c r="P2766">
        <f t="shared" si="1904"/>
        <v>0</v>
      </c>
      <c r="Q2766">
        <f t="shared" si="1905"/>
        <v>0</v>
      </c>
      <c r="R2766">
        <f t="shared" si="1906"/>
        <v>0</v>
      </c>
      <c r="S2766">
        <f t="shared" si="1907"/>
        <v>0</v>
      </c>
      <c r="T2766">
        <f t="shared" si="1908"/>
        <v>0</v>
      </c>
      <c r="U2766">
        <f t="shared" si="1909"/>
        <v>0</v>
      </c>
      <c r="V2766">
        <f t="shared" si="1910"/>
        <v>0</v>
      </c>
      <c r="W2766">
        <f t="shared" si="1911"/>
        <v>0</v>
      </c>
      <c r="X2766">
        <f t="shared" si="1912"/>
        <v>0</v>
      </c>
      <c r="Y2766" s="10" t="e">
        <f t="shared" si="1913"/>
        <v>#VALUE!</v>
      </c>
      <c r="Z2766" t="e">
        <f t="shared" si="1914"/>
        <v>#VALUE!</v>
      </c>
      <c r="AA2766" t="e">
        <f t="shared" si="1915"/>
        <v>#VALUE!</v>
      </c>
      <c r="AB2766" t="e">
        <f t="shared" si="1916"/>
        <v>#VALUE!</v>
      </c>
      <c r="AC2766" t="e">
        <f t="shared" si="1917"/>
        <v>#VALUE!</v>
      </c>
      <c r="AD2766" t="e">
        <f t="shared" si="1918"/>
        <v>#VALUE!</v>
      </c>
      <c r="AE2766" t="e">
        <f t="shared" si="1919"/>
        <v>#VALUE!</v>
      </c>
      <c r="AF2766" t="e">
        <f t="shared" si="1920"/>
        <v>#VALUE!</v>
      </c>
      <c r="AG2766" t="e">
        <f t="shared" si="1921"/>
        <v>#VALUE!</v>
      </c>
      <c r="AH2766" t="e">
        <f t="shared" si="1922"/>
        <v>#VALUE!</v>
      </c>
      <c r="BJ2766">
        <f t="shared" si="1923"/>
        <v>0</v>
      </c>
    </row>
    <row r="2767" spans="11:62" x14ac:dyDescent="0.2">
      <c r="K2767">
        <f>WeedDataInput!F2765</f>
        <v>0</v>
      </c>
      <c r="L2767">
        <f>WeedDataInput!G2765</f>
        <v>0</v>
      </c>
      <c r="M2767" s="10" t="str">
        <f t="shared" si="1901"/>
        <v>;0</v>
      </c>
      <c r="N2767" t="str">
        <f t="shared" si="1902"/>
        <v>;0</v>
      </c>
      <c r="O2767" t="str">
        <f t="shared" si="1903"/>
        <v>0</v>
      </c>
      <c r="P2767">
        <f t="shared" si="1904"/>
        <v>0</v>
      </c>
      <c r="Q2767">
        <f t="shared" si="1905"/>
        <v>0</v>
      </c>
      <c r="R2767">
        <f t="shared" si="1906"/>
        <v>0</v>
      </c>
      <c r="S2767">
        <f t="shared" si="1907"/>
        <v>0</v>
      </c>
      <c r="T2767">
        <f t="shared" si="1908"/>
        <v>0</v>
      </c>
      <c r="U2767">
        <f t="shared" si="1909"/>
        <v>0</v>
      </c>
      <c r="V2767">
        <f t="shared" si="1910"/>
        <v>0</v>
      </c>
      <c r="W2767">
        <f t="shared" si="1911"/>
        <v>0</v>
      </c>
      <c r="X2767">
        <f t="shared" si="1912"/>
        <v>0</v>
      </c>
      <c r="Y2767" s="10" t="e">
        <f t="shared" si="1913"/>
        <v>#VALUE!</v>
      </c>
      <c r="Z2767" t="e">
        <f t="shared" si="1914"/>
        <v>#VALUE!</v>
      </c>
      <c r="AA2767" t="e">
        <f t="shared" si="1915"/>
        <v>#VALUE!</v>
      </c>
      <c r="AB2767" t="e">
        <f t="shared" si="1916"/>
        <v>#VALUE!</v>
      </c>
      <c r="AC2767" t="e">
        <f t="shared" si="1917"/>
        <v>#VALUE!</v>
      </c>
      <c r="AD2767" t="e">
        <f t="shared" si="1918"/>
        <v>#VALUE!</v>
      </c>
      <c r="AE2767" t="e">
        <f t="shared" si="1919"/>
        <v>#VALUE!</v>
      </c>
      <c r="AF2767" t="e">
        <f t="shared" si="1920"/>
        <v>#VALUE!</v>
      </c>
      <c r="AG2767" t="e">
        <f t="shared" si="1921"/>
        <v>#VALUE!</v>
      </c>
      <c r="AH2767" t="e">
        <f t="shared" si="1922"/>
        <v>#VALUE!</v>
      </c>
      <c r="BJ2767">
        <f t="shared" si="1923"/>
        <v>0</v>
      </c>
    </row>
    <row r="2768" spans="11:62" x14ac:dyDescent="0.2">
      <c r="K2768">
        <f>WeedDataInput!F2766</f>
        <v>0</v>
      </c>
      <c r="L2768">
        <f>WeedDataInput!G2766</f>
        <v>0</v>
      </c>
      <c r="M2768" s="10" t="str">
        <f t="shared" si="1901"/>
        <v>;0</v>
      </c>
      <c r="N2768" t="str">
        <f t="shared" si="1902"/>
        <v>;0</v>
      </c>
      <c r="O2768" t="str">
        <f t="shared" si="1903"/>
        <v>0</v>
      </c>
      <c r="P2768">
        <f t="shared" si="1904"/>
        <v>0</v>
      </c>
      <c r="Q2768">
        <f t="shared" si="1905"/>
        <v>0</v>
      </c>
      <c r="R2768">
        <f t="shared" si="1906"/>
        <v>0</v>
      </c>
      <c r="S2768">
        <f t="shared" si="1907"/>
        <v>0</v>
      </c>
      <c r="T2768">
        <f t="shared" si="1908"/>
        <v>0</v>
      </c>
      <c r="U2768">
        <f t="shared" si="1909"/>
        <v>0</v>
      </c>
      <c r="V2768">
        <f t="shared" si="1910"/>
        <v>0</v>
      </c>
      <c r="W2768">
        <f t="shared" si="1911"/>
        <v>0</v>
      </c>
      <c r="X2768">
        <f t="shared" si="1912"/>
        <v>0</v>
      </c>
      <c r="Y2768" s="10" t="e">
        <f t="shared" si="1913"/>
        <v>#VALUE!</v>
      </c>
      <c r="Z2768" t="e">
        <f t="shared" si="1914"/>
        <v>#VALUE!</v>
      </c>
      <c r="AA2768" t="e">
        <f t="shared" si="1915"/>
        <v>#VALUE!</v>
      </c>
      <c r="AB2768" t="e">
        <f t="shared" si="1916"/>
        <v>#VALUE!</v>
      </c>
      <c r="AC2768" t="e">
        <f t="shared" si="1917"/>
        <v>#VALUE!</v>
      </c>
      <c r="AD2768" t="e">
        <f t="shared" si="1918"/>
        <v>#VALUE!</v>
      </c>
      <c r="AE2768" t="e">
        <f t="shared" si="1919"/>
        <v>#VALUE!</v>
      </c>
      <c r="AF2768" t="e">
        <f t="shared" si="1920"/>
        <v>#VALUE!</v>
      </c>
      <c r="AG2768" t="e">
        <f t="shared" si="1921"/>
        <v>#VALUE!</v>
      </c>
      <c r="AH2768" t="e">
        <f t="shared" si="1922"/>
        <v>#VALUE!</v>
      </c>
      <c r="BJ2768">
        <f t="shared" si="1923"/>
        <v>0</v>
      </c>
    </row>
    <row r="2769" spans="11:62" x14ac:dyDescent="0.2">
      <c r="K2769">
        <f>WeedDataInput!F2767</f>
        <v>0</v>
      </c>
      <c r="L2769">
        <f>WeedDataInput!G2767</f>
        <v>0</v>
      </c>
      <c r="M2769" s="10" t="str">
        <f t="shared" si="1901"/>
        <v>;0</v>
      </c>
      <c r="N2769" t="str">
        <f t="shared" si="1902"/>
        <v>;0</v>
      </c>
      <c r="O2769" t="str">
        <f t="shared" si="1903"/>
        <v>0</v>
      </c>
      <c r="P2769">
        <f t="shared" si="1904"/>
        <v>0</v>
      </c>
      <c r="Q2769">
        <f t="shared" si="1905"/>
        <v>0</v>
      </c>
      <c r="R2769">
        <f t="shared" si="1906"/>
        <v>0</v>
      </c>
      <c r="S2769">
        <f t="shared" si="1907"/>
        <v>0</v>
      </c>
      <c r="T2769">
        <f t="shared" si="1908"/>
        <v>0</v>
      </c>
      <c r="U2769">
        <f t="shared" si="1909"/>
        <v>0</v>
      </c>
      <c r="V2769">
        <f t="shared" si="1910"/>
        <v>0</v>
      </c>
      <c r="W2769">
        <f t="shared" si="1911"/>
        <v>0</v>
      </c>
      <c r="X2769">
        <f t="shared" si="1912"/>
        <v>0</v>
      </c>
      <c r="Y2769" s="10" t="e">
        <f t="shared" si="1913"/>
        <v>#VALUE!</v>
      </c>
      <c r="Z2769" t="e">
        <f t="shared" si="1914"/>
        <v>#VALUE!</v>
      </c>
      <c r="AA2769" t="e">
        <f t="shared" si="1915"/>
        <v>#VALUE!</v>
      </c>
      <c r="AB2769" t="e">
        <f t="shared" si="1916"/>
        <v>#VALUE!</v>
      </c>
      <c r="AC2769" t="e">
        <f t="shared" si="1917"/>
        <v>#VALUE!</v>
      </c>
      <c r="AD2769" t="e">
        <f t="shared" si="1918"/>
        <v>#VALUE!</v>
      </c>
      <c r="AE2769" t="e">
        <f t="shared" si="1919"/>
        <v>#VALUE!</v>
      </c>
      <c r="AF2769" t="e">
        <f t="shared" si="1920"/>
        <v>#VALUE!</v>
      </c>
      <c r="AG2769" t="e">
        <f t="shared" si="1921"/>
        <v>#VALUE!</v>
      </c>
      <c r="AH2769" t="e">
        <f t="shared" si="1922"/>
        <v>#VALUE!</v>
      </c>
      <c r="BJ2769">
        <f t="shared" si="1923"/>
        <v>0</v>
      </c>
    </row>
    <row r="2770" spans="11:62" x14ac:dyDescent="0.2">
      <c r="K2770">
        <f>WeedDataInput!F2768</f>
        <v>0</v>
      </c>
      <c r="L2770">
        <f>WeedDataInput!G2768</f>
        <v>0</v>
      </c>
      <c r="M2770" s="10" t="str">
        <f t="shared" si="1901"/>
        <v>;0</v>
      </c>
      <c r="N2770" t="str">
        <f t="shared" si="1902"/>
        <v>;0</v>
      </c>
      <c r="O2770" t="str">
        <f t="shared" si="1903"/>
        <v>0</v>
      </c>
      <c r="P2770">
        <f t="shared" si="1904"/>
        <v>0</v>
      </c>
      <c r="Q2770">
        <f t="shared" si="1905"/>
        <v>0</v>
      </c>
      <c r="R2770">
        <f t="shared" si="1906"/>
        <v>0</v>
      </c>
      <c r="S2770">
        <f t="shared" si="1907"/>
        <v>0</v>
      </c>
      <c r="T2770">
        <f t="shared" si="1908"/>
        <v>0</v>
      </c>
      <c r="U2770">
        <f t="shared" si="1909"/>
        <v>0</v>
      </c>
      <c r="V2770">
        <f t="shared" si="1910"/>
        <v>0</v>
      </c>
      <c r="W2770">
        <f t="shared" si="1911"/>
        <v>0</v>
      </c>
      <c r="X2770">
        <f t="shared" si="1912"/>
        <v>0</v>
      </c>
      <c r="Y2770" s="10" t="e">
        <f t="shared" si="1913"/>
        <v>#VALUE!</v>
      </c>
      <c r="Z2770" t="e">
        <f t="shared" si="1914"/>
        <v>#VALUE!</v>
      </c>
      <c r="AA2770" t="e">
        <f t="shared" si="1915"/>
        <v>#VALUE!</v>
      </c>
      <c r="AB2770" t="e">
        <f t="shared" si="1916"/>
        <v>#VALUE!</v>
      </c>
      <c r="AC2770" t="e">
        <f t="shared" si="1917"/>
        <v>#VALUE!</v>
      </c>
      <c r="AD2770" t="e">
        <f t="shared" si="1918"/>
        <v>#VALUE!</v>
      </c>
      <c r="AE2770" t="e">
        <f t="shared" si="1919"/>
        <v>#VALUE!</v>
      </c>
      <c r="AF2770" t="e">
        <f t="shared" si="1920"/>
        <v>#VALUE!</v>
      </c>
      <c r="AG2770" t="e">
        <f t="shared" si="1921"/>
        <v>#VALUE!</v>
      </c>
      <c r="AH2770" t="e">
        <f t="shared" si="1922"/>
        <v>#VALUE!</v>
      </c>
      <c r="BJ2770">
        <f t="shared" si="1923"/>
        <v>0</v>
      </c>
    </row>
    <row r="2771" spans="11:62" x14ac:dyDescent="0.2">
      <c r="K2771">
        <f>WeedDataInput!F2769</f>
        <v>0</v>
      </c>
      <c r="L2771">
        <f>WeedDataInput!G2769</f>
        <v>0</v>
      </c>
      <c r="M2771" s="10" t="str">
        <f t="shared" si="1901"/>
        <v>;0</v>
      </c>
      <c r="N2771" t="str">
        <f t="shared" si="1902"/>
        <v>;0</v>
      </c>
      <c r="O2771" t="str">
        <f t="shared" si="1903"/>
        <v>0</v>
      </c>
      <c r="P2771">
        <f t="shared" si="1904"/>
        <v>0</v>
      </c>
      <c r="Q2771">
        <f t="shared" si="1905"/>
        <v>0</v>
      </c>
      <c r="R2771">
        <f t="shared" si="1906"/>
        <v>0</v>
      </c>
      <c r="S2771">
        <f t="shared" si="1907"/>
        <v>0</v>
      </c>
      <c r="T2771">
        <f t="shared" si="1908"/>
        <v>0</v>
      </c>
      <c r="U2771">
        <f t="shared" si="1909"/>
        <v>0</v>
      </c>
      <c r="V2771">
        <f t="shared" si="1910"/>
        <v>0</v>
      </c>
      <c r="W2771">
        <f t="shared" si="1911"/>
        <v>0</v>
      </c>
      <c r="X2771">
        <f t="shared" si="1912"/>
        <v>0</v>
      </c>
      <c r="Y2771" s="10" t="e">
        <f t="shared" si="1913"/>
        <v>#VALUE!</v>
      </c>
      <c r="Z2771" t="e">
        <f t="shared" si="1914"/>
        <v>#VALUE!</v>
      </c>
      <c r="AA2771" t="e">
        <f t="shared" si="1915"/>
        <v>#VALUE!</v>
      </c>
      <c r="AB2771" t="e">
        <f t="shared" si="1916"/>
        <v>#VALUE!</v>
      </c>
      <c r="AC2771" t="e">
        <f t="shared" si="1917"/>
        <v>#VALUE!</v>
      </c>
      <c r="AD2771" t="e">
        <f t="shared" si="1918"/>
        <v>#VALUE!</v>
      </c>
      <c r="AE2771" t="e">
        <f t="shared" si="1919"/>
        <v>#VALUE!</v>
      </c>
      <c r="AF2771" t="e">
        <f t="shared" si="1920"/>
        <v>#VALUE!</v>
      </c>
      <c r="AG2771" t="e">
        <f t="shared" si="1921"/>
        <v>#VALUE!</v>
      </c>
      <c r="AH2771" t="e">
        <f t="shared" si="1922"/>
        <v>#VALUE!</v>
      </c>
      <c r="BJ2771">
        <f t="shared" si="1923"/>
        <v>0</v>
      </c>
    </row>
    <row r="2772" spans="11:62" x14ac:dyDescent="0.2">
      <c r="K2772">
        <f>WeedDataInput!F2770</f>
        <v>0</v>
      </c>
      <c r="L2772">
        <f>WeedDataInput!G2770</f>
        <v>0</v>
      </c>
      <c r="M2772" s="10" t="str">
        <f t="shared" si="1901"/>
        <v>;0</v>
      </c>
      <c r="N2772" t="str">
        <f t="shared" si="1902"/>
        <v>;0</v>
      </c>
      <c r="O2772" t="str">
        <f t="shared" si="1903"/>
        <v>0</v>
      </c>
      <c r="P2772">
        <f t="shared" si="1904"/>
        <v>0</v>
      </c>
      <c r="Q2772">
        <f t="shared" si="1905"/>
        <v>0</v>
      </c>
      <c r="R2772">
        <f t="shared" si="1906"/>
        <v>0</v>
      </c>
      <c r="S2772">
        <f t="shared" si="1907"/>
        <v>0</v>
      </c>
      <c r="T2772">
        <f t="shared" si="1908"/>
        <v>0</v>
      </c>
      <c r="U2772">
        <f t="shared" si="1909"/>
        <v>0</v>
      </c>
      <c r="V2772">
        <f t="shared" si="1910"/>
        <v>0</v>
      </c>
      <c r="W2772">
        <f t="shared" si="1911"/>
        <v>0</v>
      </c>
      <c r="X2772">
        <f t="shared" si="1912"/>
        <v>0</v>
      </c>
      <c r="Y2772" s="10" t="e">
        <f t="shared" si="1913"/>
        <v>#VALUE!</v>
      </c>
      <c r="Z2772" t="e">
        <f t="shared" si="1914"/>
        <v>#VALUE!</v>
      </c>
      <c r="AA2772" t="e">
        <f t="shared" si="1915"/>
        <v>#VALUE!</v>
      </c>
      <c r="AB2772" t="e">
        <f t="shared" si="1916"/>
        <v>#VALUE!</v>
      </c>
      <c r="AC2772" t="e">
        <f t="shared" si="1917"/>
        <v>#VALUE!</v>
      </c>
      <c r="AD2772" t="e">
        <f t="shared" si="1918"/>
        <v>#VALUE!</v>
      </c>
      <c r="AE2772" t="e">
        <f t="shared" si="1919"/>
        <v>#VALUE!</v>
      </c>
      <c r="AF2772" t="e">
        <f t="shared" si="1920"/>
        <v>#VALUE!</v>
      </c>
      <c r="AG2772" t="e">
        <f t="shared" si="1921"/>
        <v>#VALUE!</v>
      </c>
      <c r="AH2772" t="e">
        <f t="shared" si="1922"/>
        <v>#VALUE!</v>
      </c>
      <c r="BJ2772">
        <f t="shared" si="1923"/>
        <v>0</v>
      </c>
    </row>
    <row r="2773" spans="11:62" x14ac:dyDescent="0.2">
      <c r="K2773">
        <f>WeedDataInput!F2771</f>
        <v>0</v>
      </c>
      <c r="L2773">
        <f>WeedDataInput!G2771</f>
        <v>0</v>
      </c>
      <c r="M2773" s="10" t="str">
        <f t="shared" si="1901"/>
        <v>;0</v>
      </c>
      <c r="N2773" t="str">
        <f t="shared" si="1902"/>
        <v>;0</v>
      </c>
      <c r="O2773" t="str">
        <f t="shared" si="1903"/>
        <v>0</v>
      </c>
      <c r="P2773">
        <f t="shared" si="1904"/>
        <v>0</v>
      </c>
      <c r="Q2773">
        <f t="shared" si="1905"/>
        <v>0</v>
      </c>
      <c r="R2773">
        <f t="shared" si="1906"/>
        <v>0</v>
      </c>
      <c r="S2773">
        <f t="shared" si="1907"/>
        <v>0</v>
      </c>
      <c r="T2773">
        <f t="shared" si="1908"/>
        <v>0</v>
      </c>
      <c r="U2773">
        <f t="shared" si="1909"/>
        <v>0</v>
      </c>
      <c r="V2773">
        <f t="shared" si="1910"/>
        <v>0</v>
      </c>
      <c r="W2773">
        <f t="shared" si="1911"/>
        <v>0</v>
      </c>
      <c r="X2773">
        <f t="shared" si="1912"/>
        <v>0</v>
      </c>
      <c r="Y2773" s="10" t="e">
        <f t="shared" si="1913"/>
        <v>#VALUE!</v>
      </c>
      <c r="Z2773" t="e">
        <f t="shared" si="1914"/>
        <v>#VALUE!</v>
      </c>
      <c r="AA2773" t="e">
        <f t="shared" si="1915"/>
        <v>#VALUE!</v>
      </c>
      <c r="AB2773" t="e">
        <f t="shared" si="1916"/>
        <v>#VALUE!</v>
      </c>
      <c r="AC2773" t="e">
        <f t="shared" si="1917"/>
        <v>#VALUE!</v>
      </c>
      <c r="AD2773" t="e">
        <f t="shared" si="1918"/>
        <v>#VALUE!</v>
      </c>
      <c r="AE2773" t="e">
        <f t="shared" si="1919"/>
        <v>#VALUE!</v>
      </c>
      <c r="AF2773" t="e">
        <f t="shared" si="1920"/>
        <v>#VALUE!</v>
      </c>
      <c r="AG2773" t="e">
        <f t="shared" si="1921"/>
        <v>#VALUE!</v>
      </c>
      <c r="AH2773" t="e">
        <f t="shared" si="1922"/>
        <v>#VALUE!</v>
      </c>
      <c r="BJ2773">
        <f t="shared" si="1923"/>
        <v>0</v>
      </c>
    </row>
    <row r="2774" spans="11:62" x14ac:dyDescent="0.2">
      <c r="K2774">
        <f>WeedDataInput!F2772</f>
        <v>0</v>
      </c>
      <c r="L2774">
        <f>WeedDataInput!G2772</f>
        <v>0</v>
      </c>
      <c r="M2774" s="10" t="str">
        <f t="shared" si="1901"/>
        <v>;0</v>
      </c>
      <c r="N2774" t="str">
        <f t="shared" si="1902"/>
        <v>;0</v>
      </c>
      <c r="O2774" t="str">
        <f t="shared" si="1903"/>
        <v>0</v>
      </c>
      <c r="P2774">
        <f t="shared" si="1904"/>
        <v>0</v>
      </c>
      <c r="Q2774">
        <f t="shared" si="1905"/>
        <v>0</v>
      </c>
      <c r="R2774">
        <f t="shared" si="1906"/>
        <v>0</v>
      </c>
      <c r="S2774">
        <f t="shared" si="1907"/>
        <v>0</v>
      </c>
      <c r="T2774">
        <f t="shared" si="1908"/>
        <v>0</v>
      </c>
      <c r="U2774">
        <f t="shared" si="1909"/>
        <v>0</v>
      </c>
      <c r="V2774">
        <f t="shared" si="1910"/>
        <v>0</v>
      </c>
      <c r="W2774">
        <f t="shared" si="1911"/>
        <v>0</v>
      </c>
      <c r="X2774">
        <f t="shared" si="1912"/>
        <v>0</v>
      </c>
      <c r="Y2774" s="10" t="e">
        <f t="shared" si="1913"/>
        <v>#VALUE!</v>
      </c>
      <c r="Z2774" t="e">
        <f t="shared" si="1914"/>
        <v>#VALUE!</v>
      </c>
      <c r="AA2774" t="e">
        <f t="shared" si="1915"/>
        <v>#VALUE!</v>
      </c>
      <c r="AB2774" t="e">
        <f t="shared" si="1916"/>
        <v>#VALUE!</v>
      </c>
      <c r="AC2774" t="e">
        <f t="shared" si="1917"/>
        <v>#VALUE!</v>
      </c>
      <c r="AD2774" t="e">
        <f t="shared" si="1918"/>
        <v>#VALUE!</v>
      </c>
      <c r="AE2774" t="e">
        <f t="shared" si="1919"/>
        <v>#VALUE!</v>
      </c>
      <c r="AF2774" t="e">
        <f t="shared" si="1920"/>
        <v>#VALUE!</v>
      </c>
      <c r="AG2774" t="e">
        <f t="shared" si="1921"/>
        <v>#VALUE!</v>
      </c>
      <c r="AH2774" t="e">
        <f t="shared" si="1922"/>
        <v>#VALUE!</v>
      </c>
      <c r="BJ2774">
        <f t="shared" si="1923"/>
        <v>0</v>
      </c>
    </row>
    <row r="2775" spans="11:62" x14ac:dyDescent="0.2">
      <c r="K2775">
        <f>WeedDataInput!F2773</f>
        <v>0</v>
      </c>
      <c r="L2775">
        <f>WeedDataInput!G2773</f>
        <v>0</v>
      </c>
      <c r="M2775" s="10" t="str">
        <f t="shared" si="1901"/>
        <v>;0</v>
      </c>
      <c r="N2775" t="str">
        <f t="shared" si="1902"/>
        <v>;0</v>
      </c>
      <c r="O2775" t="str">
        <f t="shared" si="1903"/>
        <v>0</v>
      </c>
      <c r="P2775">
        <f t="shared" si="1904"/>
        <v>0</v>
      </c>
      <c r="Q2775">
        <f t="shared" si="1905"/>
        <v>0</v>
      </c>
      <c r="R2775">
        <f t="shared" si="1906"/>
        <v>0</v>
      </c>
      <c r="S2775">
        <f t="shared" si="1907"/>
        <v>0</v>
      </c>
      <c r="T2775">
        <f t="shared" si="1908"/>
        <v>0</v>
      </c>
      <c r="U2775">
        <f t="shared" si="1909"/>
        <v>0</v>
      </c>
      <c r="V2775">
        <f t="shared" si="1910"/>
        <v>0</v>
      </c>
      <c r="W2775">
        <f t="shared" si="1911"/>
        <v>0</v>
      </c>
      <c r="X2775">
        <f t="shared" si="1912"/>
        <v>0</v>
      </c>
      <c r="Y2775" s="10" t="e">
        <f t="shared" si="1913"/>
        <v>#VALUE!</v>
      </c>
      <c r="Z2775" t="e">
        <f t="shared" si="1914"/>
        <v>#VALUE!</v>
      </c>
      <c r="AA2775" t="e">
        <f t="shared" si="1915"/>
        <v>#VALUE!</v>
      </c>
      <c r="AB2775" t="e">
        <f t="shared" si="1916"/>
        <v>#VALUE!</v>
      </c>
      <c r="AC2775" t="e">
        <f t="shared" si="1917"/>
        <v>#VALUE!</v>
      </c>
      <c r="AD2775" t="e">
        <f t="shared" si="1918"/>
        <v>#VALUE!</v>
      </c>
      <c r="AE2775" t="e">
        <f t="shared" si="1919"/>
        <v>#VALUE!</v>
      </c>
      <c r="AF2775" t="e">
        <f t="shared" si="1920"/>
        <v>#VALUE!</v>
      </c>
      <c r="AG2775" t="e">
        <f t="shared" si="1921"/>
        <v>#VALUE!</v>
      </c>
      <c r="AH2775" t="e">
        <f t="shared" si="1922"/>
        <v>#VALUE!</v>
      </c>
      <c r="BJ2775">
        <f t="shared" si="1923"/>
        <v>0</v>
      </c>
    </row>
    <row r="2776" spans="11:62" x14ac:dyDescent="0.2">
      <c r="K2776">
        <f>WeedDataInput!F2774</f>
        <v>0</v>
      </c>
      <c r="L2776">
        <f>WeedDataInput!G2774</f>
        <v>0</v>
      </c>
      <c r="M2776" s="10" t="str">
        <f t="shared" si="1901"/>
        <v>;0</v>
      </c>
      <c r="N2776" t="str">
        <f t="shared" si="1902"/>
        <v>;0</v>
      </c>
      <c r="O2776" t="str">
        <f t="shared" si="1903"/>
        <v>0</v>
      </c>
      <c r="P2776">
        <f t="shared" si="1904"/>
        <v>0</v>
      </c>
      <c r="Q2776">
        <f t="shared" si="1905"/>
        <v>0</v>
      </c>
      <c r="R2776">
        <f t="shared" si="1906"/>
        <v>0</v>
      </c>
      <c r="S2776">
        <f t="shared" si="1907"/>
        <v>0</v>
      </c>
      <c r="T2776">
        <f t="shared" si="1908"/>
        <v>0</v>
      </c>
      <c r="U2776">
        <f t="shared" si="1909"/>
        <v>0</v>
      </c>
      <c r="V2776">
        <f t="shared" si="1910"/>
        <v>0</v>
      </c>
      <c r="W2776">
        <f t="shared" si="1911"/>
        <v>0</v>
      </c>
      <c r="X2776">
        <f t="shared" si="1912"/>
        <v>0</v>
      </c>
      <c r="Y2776" s="10" t="e">
        <f t="shared" si="1913"/>
        <v>#VALUE!</v>
      </c>
      <c r="Z2776" t="e">
        <f t="shared" si="1914"/>
        <v>#VALUE!</v>
      </c>
      <c r="AA2776" t="e">
        <f t="shared" si="1915"/>
        <v>#VALUE!</v>
      </c>
      <c r="AB2776" t="e">
        <f t="shared" si="1916"/>
        <v>#VALUE!</v>
      </c>
      <c r="AC2776" t="e">
        <f t="shared" si="1917"/>
        <v>#VALUE!</v>
      </c>
      <c r="AD2776" t="e">
        <f t="shared" si="1918"/>
        <v>#VALUE!</v>
      </c>
      <c r="AE2776" t="e">
        <f t="shared" si="1919"/>
        <v>#VALUE!</v>
      </c>
      <c r="AF2776" t="e">
        <f t="shared" si="1920"/>
        <v>#VALUE!</v>
      </c>
      <c r="AG2776" t="e">
        <f t="shared" si="1921"/>
        <v>#VALUE!</v>
      </c>
      <c r="AH2776" t="e">
        <f t="shared" si="1922"/>
        <v>#VALUE!</v>
      </c>
      <c r="BJ2776">
        <f t="shared" si="1923"/>
        <v>0</v>
      </c>
    </row>
    <row r="2777" spans="11:62" x14ac:dyDescent="0.2">
      <c r="K2777">
        <f>WeedDataInput!F2775</f>
        <v>0</v>
      </c>
      <c r="L2777">
        <f>WeedDataInput!G2775</f>
        <v>0</v>
      </c>
      <c r="M2777" s="10" t="str">
        <f t="shared" si="1901"/>
        <v>;0</v>
      </c>
      <c r="N2777" t="str">
        <f t="shared" si="1902"/>
        <v>;0</v>
      </c>
      <c r="O2777" t="str">
        <f t="shared" si="1903"/>
        <v>0</v>
      </c>
      <c r="P2777">
        <f t="shared" si="1904"/>
        <v>0</v>
      </c>
      <c r="Q2777">
        <f t="shared" si="1905"/>
        <v>0</v>
      </c>
      <c r="R2777">
        <f t="shared" si="1906"/>
        <v>0</v>
      </c>
      <c r="S2777">
        <f t="shared" si="1907"/>
        <v>0</v>
      </c>
      <c r="T2777">
        <f t="shared" si="1908"/>
        <v>0</v>
      </c>
      <c r="U2777">
        <f t="shared" si="1909"/>
        <v>0</v>
      </c>
      <c r="V2777">
        <f t="shared" si="1910"/>
        <v>0</v>
      </c>
      <c r="W2777">
        <f t="shared" si="1911"/>
        <v>0</v>
      </c>
      <c r="X2777">
        <f t="shared" si="1912"/>
        <v>0</v>
      </c>
      <c r="Y2777" s="10" t="e">
        <f t="shared" si="1913"/>
        <v>#VALUE!</v>
      </c>
      <c r="Z2777" t="e">
        <f t="shared" si="1914"/>
        <v>#VALUE!</v>
      </c>
      <c r="AA2777" t="e">
        <f t="shared" si="1915"/>
        <v>#VALUE!</v>
      </c>
      <c r="AB2777" t="e">
        <f t="shared" si="1916"/>
        <v>#VALUE!</v>
      </c>
      <c r="AC2777" t="e">
        <f t="shared" si="1917"/>
        <v>#VALUE!</v>
      </c>
      <c r="AD2777" t="e">
        <f t="shared" si="1918"/>
        <v>#VALUE!</v>
      </c>
      <c r="AE2777" t="e">
        <f t="shared" si="1919"/>
        <v>#VALUE!</v>
      </c>
      <c r="AF2777" t="e">
        <f t="shared" si="1920"/>
        <v>#VALUE!</v>
      </c>
      <c r="AG2777" t="e">
        <f t="shared" si="1921"/>
        <v>#VALUE!</v>
      </c>
      <c r="AH2777" t="e">
        <f t="shared" si="1922"/>
        <v>#VALUE!</v>
      </c>
      <c r="BJ2777">
        <f t="shared" si="1923"/>
        <v>0</v>
      </c>
    </row>
    <row r="2778" spans="11:62" x14ac:dyDescent="0.2">
      <c r="K2778">
        <f>WeedDataInput!F2776</f>
        <v>0</v>
      </c>
      <c r="L2778">
        <f>WeedDataInput!G2776</f>
        <v>0</v>
      </c>
      <c r="M2778" s="10" t="str">
        <f t="shared" si="1901"/>
        <v>;0</v>
      </c>
      <c r="N2778" t="str">
        <f t="shared" si="1902"/>
        <v>;0</v>
      </c>
      <c r="O2778" t="str">
        <f t="shared" si="1903"/>
        <v>0</v>
      </c>
      <c r="P2778">
        <f t="shared" si="1904"/>
        <v>0</v>
      </c>
      <c r="Q2778">
        <f t="shared" si="1905"/>
        <v>0</v>
      </c>
      <c r="R2778">
        <f t="shared" si="1906"/>
        <v>0</v>
      </c>
      <c r="S2778">
        <f t="shared" si="1907"/>
        <v>0</v>
      </c>
      <c r="T2778">
        <f t="shared" si="1908"/>
        <v>0</v>
      </c>
      <c r="U2778">
        <f t="shared" si="1909"/>
        <v>0</v>
      </c>
      <c r="V2778">
        <f t="shared" si="1910"/>
        <v>0</v>
      </c>
      <c r="W2778">
        <f t="shared" si="1911"/>
        <v>0</v>
      </c>
      <c r="X2778">
        <f t="shared" si="1912"/>
        <v>0</v>
      </c>
      <c r="Y2778" s="10" t="e">
        <f t="shared" si="1913"/>
        <v>#VALUE!</v>
      </c>
      <c r="Z2778" t="e">
        <f t="shared" si="1914"/>
        <v>#VALUE!</v>
      </c>
      <c r="AA2778" t="e">
        <f t="shared" si="1915"/>
        <v>#VALUE!</v>
      </c>
      <c r="AB2778" t="e">
        <f t="shared" si="1916"/>
        <v>#VALUE!</v>
      </c>
      <c r="AC2778" t="e">
        <f t="shared" si="1917"/>
        <v>#VALUE!</v>
      </c>
      <c r="AD2778" t="e">
        <f t="shared" si="1918"/>
        <v>#VALUE!</v>
      </c>
      <c r="AE2778" t="e">
        <f t="shared" si="1919"/>
        <v>#VALUE!</v>
      </c>
      <c r="AF2778" t="e">
        <f t="shared" si="1920"/>
        <v>#VALUE!</v>
      </c>
      <c r="AG2778" t="e">
        <f t="shared" si="1921"/>
        <v>#VALUE!</v>
      </c>
      <c r="AH2778" t="e">
        <f t="shared" si="1922"/>
        <v>#VALUE!</v>
      </c>
      <c r="BJ2778">
        <f t="shared" si="1923"/>
        <v>0</v>
      </c>
    </row>
    <row r="2779" spans="11:62" x14ac:dyDescent="0.2">
      <c r="K2779">
        <f>WeedDataInput!F2777</f>
        <v>0</v>
      </c>
      <c r="L2779">
        <f>WeedDataInput!G2777</f>
        <v>0</v>
      </c>
      <c r="M2779" s="10" t="str">
        <f t="shared" si="1901"/>
        <v>;0</v>
      </c>
      <c r="N2779" t="str">
        <f t="shared" si="1902"/>
        <v>;0</v>
      </c>
      <c r="O2779" t="str">
        <f t="shared" si="1903"/>
        <v>0</v>
      </c>
      <c r="P2779">
        <f t="shared" si="1904"/>
        <v>0</v>
      </c>
      <c r="Q2779">
        <f t="shared" si="1905"/>
        <v>0</v>
      </c>
      <c r="R2779">
        <f t="shared" si="1906"/>
        <v>0</v>
      </c>
      <c r="S2779">
        <f t="shared" si="1907"/>
        <v>0</v>
      </c>
      <c r="T2779">
        <f t="shared" si="1908"/>
        <v>0</v>
      </c>
      <c r="U2779">
        <f t="shared" si="1909"/>
        <v>0</v>
      </c>
      <c r="V2779">
        <f t="shared" si="1910"/>
        <v>0</v>
      </c>
      <c r="W2779">
        <f t="shared" si="1911"/>
        <v>0</v>
      </c>
      <c r="X2779">
        <f t="shared" si="1912"/>
        <v>0</v>
      </c>
      <c r="Y2779" s="10" t="e">
        <f t="shared" si="1913"/>
        <v>#VALUE!</v>
      </c>
      <c r="Z2779" t="e">
        <f t="shared" si="1914"/>
        <v>#VALUE!</v>
      </c>
      <c r="AA2779" t="e">
        <f t="shared" si="1915"/>
        <v>#VALUE!</v>
      </c>
      <c r="AB2779" t="e">
        <f t="shared" si="1916"/>
        <v>#VALUE!</v>
      </c>
      <c r="AC2779" t="e">
        <f t="shared" si="1917"/>
        <v>#VALUE!</v>
      </c>
      <c r="AD2779" t="e">
        <f t="shared" si="1918"/>
        <v>#VALUE!</v>
      </c>
      <c r="AE2779" t="e">
        <f t="shared" si="1919"/>
        <v>#VALUE!</v>
      </c>
      <c r="AF2779" t="e">
        <f t="shared" si="1920"/>
        <v>#VALUE!</v>
      </c>
      <c r="AG2779" t="e">
        <f t="shared" si="1921"/>
        <v>#VALUE!</v>
      </c>
      <c r="AH2779" t="e">
        <f t="shared" si="1922"/>
        <v>#VALUE!</v>
      </c>
      <c r="BJ2779">
        <f t="shared" si="1923"/>
        <v>0</v>
      </c>
    </row>
    <row r="2780" spans="11:62" x14ac:dyDescent="0.2">
      <c r="K2780">
        <f>WeedDataInput!F2778</f>
        <v>0</v>
      </c>
      <c r="L2780">
        <f>WeedDataInput!G2778</f>
        <v>0</v>
      </c>
      <c r="M2780" s="10" t="str">
        <f t="shared" si="1901"/>
        <v>;0</v>
      </c>
      <c r="N2780" t="str">
        <f t="shared" si="1902"/>
        <v>;0</v>
      </c>
      <c r="O2780" t="str">
        <f t="shared" si="1903"/>
        <v>0</v>
      </c>
      <c r="P2780">
        <f t="shared" si="1904"/>
        <v>0</v>
      </c>
      <c r="Q2780">
        <f t="shared" si="1905"/>
        <v>0</v>
      </c>
      <c r="R2780">
        <f t="shared" si="1906"/>
        <v>0</v>
      </c>
      <c r="S2780">
        <f t="shared" si="1907"/>
        <v>0</v>
      </c>
      <c r="T2780">
        <f t="shared" si="1908"/>
        <v>0</v>
      </c>
      <c r="U2780">
        <f t="shared" si="1909"/>
        <v>0</v>
      </c>
      <c r="V2780">
        <f t="shared" si="1910"/>
        <v>0</v>
      </c>
      <c r="W2780">
        <f t="shared" si="1911"/>
        <v>0</v>
      </c>
      <c r="X2780">
        <f t="shared" si="1912"/>
        <v>0</v>
      </c>
      <c r="Y2780" s="10" t="e">
        <f t="shared" si="1913"/>
        <v>#VALUE!</v>
      </c>
      <c r="Z2780" t="e">
        <f t="shared" si="1914"/>
        <v>#VALUE!</v>
      </c>
      <c r="AA2780" t="e">
        <f t="shared" si="1915"/>
        <v>#VALUE!</v>
      </c>
      <c r="AB2780" t="e">
        <f t="shared" si="1916"/>
        <v>#VALUE!</v>
      </c>
      <c r="AC2780" t="e">
        <f t="shared" si="1917"/>
        <v>#VALUE!</v>
      </c>
      <c r="AD2780" t="e">
        <f t="shared" si="1918"/>
        <v>#VALUE!</v>
      </c>
      <c r="AE2780" t="e">
        <f t="shared" si="1919"/>
        <v>#VALUE!</v>
      </c>
      <c r="AF2780" t="e">
        <f t="shared" si="1920"/>
        <v>#VALUE!</v>
      </c>
      <c r="AG2780" t="e">
        <f t="shared" si="1921"/>
        <v>#VALUE!</v>
      </c>
      <c r="AH2780" t="e">
        <f t="shared" si="1922"/>
        <v>#VALUE!</v>
      </c>
      <c r="BJ2780">
        <f t="shared" si="1923"/>
        <v>0</v>
      </c>
    </row>
    <row r="2781" spans="11:62" x14ac:dyDescent="0.2">
      <c r="K2781">
        <f>WeedDataInput!F2779</f>
        <v>0</v>
      </c>
      <c r="L2781">
        <f>WeedDataInput!G2779</f>
        <v>0</v>
      </c>
      <c r="M2781" s="10" t="str">
        <f t="shared" si="1901"/>
        <v>;0</v>
      </c>
      <c r="N2781" t="str">
        <f t="shared" si="1902"/>
        <v>;0</v>
      </c>
      <c r="O2781" t="str">
        <f t="shared" si="1903"/>
        <v>0</v>
      </c>
      <c r="P2781">
        <f t="shared" si="1904"/>
        <v>0</v>
      </c>
      <c r="Q2781">
        <f t="shared" si="1905"/>
        <v>0</v>
      </c>
      <c r="R2781">
        <f t="shared" si="1906"/>
        <v>0</v>
      </c>
      <c r="S2781">
        <f t="shared" si="1907"/>
        <v>0</v>
      </c>
      <c r="T2781">
        <f t="shared" si="1908"/>
        <v>0</v>
      </c>
      <c r="U2781">
        <f t="shared" si="1909"/>
        <v>0</v>
      </c>
      <c r="V2781">
        <f t="shared" si="1910"/>
        <v>0</v>
      </c>
      <c r="W2781">
        <f t="shared" si="1911"/>
        <v>0</v>
      </c>
      <c r="X2781">
        <f t="shared" si="1912"/>
        <v>0</v>
      </c>
      <c r="Y2781" s="10" t="e">
        <f t="shared" si="1913"/>
        <v>#VALUE!</v>
      </c>
      <c r="Z2781" t="e">
        <f t="shared" si="1914"/>
        <v>#VALUE!</v>
      </c>
      <c r="AA2781" t="e">
        <f t="shared" si="1915"/>
        <v>#VALUE!</v>
      </c>
      <c r="AB2781" t="e">
        <f t="shared" si="1916"/>
        <v>#VALUE!</v>
      </c>
      <c r="AC2781" t="e">
        <f t="shared" si="1917"/>
        <v>#VALUE!</v>
      </c>
      <c r="AD2781" t="e">
        <f t="shared" si="1918"/>
        <v>#VALUE!</v>
      </c>
      <c r="AE2781" t="e">
        <f t="shared" si="1919"/>
        <v>#VALUE!</v>
      </c>
      <c r="AF2781" t="e">
        <f t="shared" si="1920"/>
        <v>#VALUE!</v>
      </c>
      <c r="AG2781" t="e">
        <f t="shared" si="1921"/>
        <v>#VALUE!</v>
      </c>
      <c r="AH2781" t="e">
        <f t="shared" si="1922"/>
        <v>#VALUE!</v>
      </c>
      <c r="BJ2781">
        <f t="shared" si="1923"/>
        <v>0</v>
      </c>
    </row>
    <row r="2782" spans="11:62" x14ac:dyDescent="0.2">
      <c r="K2782">
        <f>WeedDataInput!F2780</f>
        <v>0</v>
      </c>
      <c r="L2782">
        <f>WeedDataInput!G2780</f>
        <v>0</v>
      </c>
      <c r="M2782" s="10" t="str">
        <f t="shared" si="1901"/>
        <v>;0</v>
      </c>
      <c r="N2782" t="str">
        <f t="shared" si="1902"/>
        <v>;0</v>
      </c>
      <c r="O2782" t="str">
        <f t="shared" si="1903"/>
        <v>0</v>
      </c>
      <c r="P2782">
        <f t="shared" si="1904"/>
        <v>0</v>
      </c>
      <c r="Q2782">
        <f t="shared" si="1905"/>
        <v>0</v>
      </c>
      <c r="R2782">
        <f t="shared" si="1906"/>
        <v>0</v>
      </c>
      <c r="S2782">
        <f t="shared" si="1907"/>
        <v>0</v>
      </c>
      <c r="T2782">
        <f t="shared" si="1908"/>
        <v>0</v>
      </c>
      <c r="U2782">
        <f t="shared" si="1909"/>
        <v>0</v>
      </c>
      <c r="V2782">
        <f t="shared" si="1910"/>
        <v>0</v>
      </c>
      <c r="W2782">
        <f t="shared" si="1911"/>
        <v>0</v>
      </c>
      <c r="X2782">
        <f t="shared" si="1912"/>
        <v>0</v>
      </c>
      <c r="Y2782" s="10" t="e">
        <f t="shared" si="1913"/>
        <v>#VALUE!</v>
      </c>
      <c r="Z2782" t="e">
        <f t="shared" si="1914"/>
        <v>#VALUE!</v>
      </c>
      <c r="AA2782" t="e">
        <f t="shared" si="1915"/>
        <v>#VALUE!</v>
      </c>
      <c r="AB2782" t="e">
        <f t="shared" si="1916"/>
        <v>#VALUE!</v>
      </c>
      <c r="AC2782" t="e">
        <f t="shared" si="1917"/>
        <v>#VALUE!</v>
      </c>
      <c r="AD2782" t="e">
        <f t="shared" si="1918"/>
        <v>#VALUE!</v>
      </c>
      <c r="AE2782" t="e">
        <f t="shared" si="1919"/>
        <v>#VALUE!</v>
      </c>
      <c r="AF2782" t="e">
        <f t="shared" si="1920"/>
        <v>#VALUE!</v>
      </c>
      <c r="AG2782" t="e">
        <f t="shared" si="1921"/>
        <v>#VALUE!</v>
      </c>
      <c r="AH2782" t="e">
        <f t="shared" si="1922"/>
        <v>#VALUE!</v>
      </c>
      <c r="BJ2782">
        <f t="shared" si="1923"/>
        <v>0</v>
      </c>
    </row>
    <row r="2783" spans="11:62" x14ac:dyDescent="0.2">
      <c r="K2783">
        <f>WeedDataInput!F2781</f>
        <v>0</v>
      </c>
      <c r="L2783">
        <f>WeedDataInput!G2781</f>
        <v>0</v>
      </c>
      <c r="M2783" s="10" t="str">
        <f t="shared" si="1901"/>
        <v>;0</v>
      </c>
      <c r="N2783" t="str">
        <f t="shared" si="1902"/>
        <v>;0</v>
      </c>
      <c r="O2783" t="str">
        <f t="shared" si="1903"/>
        <v>0</v>
      </c>
      <c r="P2783">
        <f t="shared" si="1904"/>
        <v>0</v>
      </c>
      <c r="Q2783">
        <f t="shared" si="1905"/>
        <v>0</v>
      </c>
      <c r="R2783">
        <f t="shared" si="1906"/>
        <v>0</v>
      </c>
      <c r="S2783">
        <f t="shared" si="1907"/>
        <v>0</v>
      </c>
      <c r="T2783">
        <f t="shared" si="1908"/>
        <v>0</v>
      </c>
      <c r="U2783">
        <f t="shared" si="1909"/>
        <v>0</v>
      </c>
      <c r="V2783">
        <f t="shared" si="1910"/>
        <v>0</v>
      </c>
      <c r="W2783">
        <f t="shared" si="1911"/>
        <v>0</v>
      </c>
      <c r="X2783">
        <f t="shared" si="1912"/>
        <v>0</v>
      </c>
      <c r="Y2783" s="10" t="e">
        <f t="shared" si="1913"/>
        <v>#VALUE!</v>
      </c>
      <c r="Z2783" t="e">
        <f t="shared" si="1914"/>
        <v>#VALUE!</v>
      </c>
      <c r="AA2783" t="e">
        <f t="shared" si="1915"/>
        <v>#VALUE!</v>
      </c>
      <c r="AB2783" t="e">
        <f t="shared" si="1916"/>
        <v>#VALUE!</v>
      </c>
      <c r="AC2783" t="e">
        <f t="shared" si="1917"/>
        <v>#VALUE!</v>
      </c>
      <c r="AD2783" t="e">
        <f t="shared" si="1918"/>
        <v>#VALUE!</v>
      </c>
      <c r="AE2783" t="e">
        <f t="shared" si="1919"/>
        <v>#VALUE!</v>
      </c>
      <c r="AF2783" t="e">
        <f t="shared" si="1920"/>
        <v>#VALUE!</v>
      </c>
      <c r="AG2783" t="e">
        <f t="shared" si="1921"/>
        <v>#VALUE!</v>
      </c>
      <c r="AH2783" t="e">
        <f t="shared" si="1922"/>
        <v>#VALUE!</v>
      </c>
      <c r="BJ2783">
        <f t="shared" si="1923"/>
        <v>0</v>
      </c>
    </row>
    <row r="2784" spans="11:62" x14ac:dyDescent="0.2">
      <c r="K2784">
        <f>WeedDataInput!F2782</f>
        <v>0</v>
      </c>
      <c r="L2784">
        <f>WeedDataInput!G2782</f>
        <v>0</v>
      </c>
      <c r="M2784" s="10" t="str">
        <f t="shared" si="1901"/>
        <v>;0</v>
      </c>
      <c r="N2784" t="str">
        <f t="shared" si="1902"/>
        <v>;0</v>
      </c>
      <c r="O2784" t="str">
        <f t="shared" si="1903"/>
        <v>0</v>
      </c>
      <c r="P2784">
        <f t="shared" si="1904"/>
        <v>0</v>
      </c>
      <c r="Q2784">
        <f t="shared" si="1905"/>
        <v>0</v>
      </c>
      <c r="R2784">
        <f t="shared" si="1906"/>
        <v>0</v>
      </c>
      <c r="S2784">
        <f t="shared" si="1907"/>
        <v>0</v>
      </c>
      <c r="T2784">
        <f t="shared" si="1908"/>
        <v>0</v>
      </c>
      <c r="U2784">
        <f t="shared" si="1909"/>
        <v>0</v>
      </c>
      <c r="V2784">
        <f t="shared" si="1910"/>
        <v>0</v>
      </c>
      <c r="W2784">
        <f t="shared" si="1911"/>
        <v>0</v>
      </c>
      <c r="X2784">
        <f t="shared" si="1912"/>
        <v>0</v>
      </c>
      <c r="Y2784" s="10" t="e">
        <f t="shared" si="1913"/>
        <v>#VALUE!</v>
      </c>
      <c r="Z2784" t="e">
        <f t="shared" si="1914"/>
        <v>#VALUE!</v>
      </c>
      <c r="AA2784" t="e">
        <f t="shared" si="1915"/>
        <v>#VALUE!</v>
      </c>
      <c r="AB2784" t="e">
        <f t="shared" si="1916"/>
        <v>#VALUE!</v>
      </c>
      <c r="AC2784" t="e">
        <f t="shared" si="1917"/>
        <v>#VALUE!</v>
      </c>
      <c r="AD2784" t="e">
        <f t="shared" si="1918"/>
        <v>#VALUE!</v>
      </c>
      <c r="AE2784" t="e">
        <f t="shared" si="1919"/>
        <v>#VALUE!</v>
      </c>
      <c r="AF2784" t="e">
        <f t="shared" si="1920"/>
        <v>#VALUE!</v>
      </c>
      <c r="AG2784" t="e">
        <f t="shared" si="1921"/>
        <v>#VALUE!</v>
      </c>
      <c r="AH2784" t="e">
        <f t="shared" si="1922"/>
        <v>#VALUE!</v>
      </c>
      <c r="BJ2784">
        <f t="shared" si="1923"/>
        <v>0</v>
      </c>
    </row>
    <row r="2785" spans="11:62" x14ac:dyDescent="0.2">
      <c r="K2785">
        <f>WeedDataInput!F2783</f>
        <v>0</v>
      </c>
      <c r="L2785">
        <f>WeedDataInput!G2783</f>
        <v>0</v>
      </c>
      <c r="M2785" s="10" t="str">
        <f t="shared" si="1901"/>
        <v>;0</v>
      </c>
      <c r="N2785" t="str">
        <f t="shared" si="1902"/>
        <v>;0</v>
      </c>
      <c r="O2785" t="str">
        <f t="shared" si="1903"/>
        <v>0</v>
      </c>
      <c r="P2785">
        <f t="shared" si="1904"/>
        <v>0</v>
      </c>
      <c r="Q2785">
        <f t="shared" si="1905"/>
        <v>0</v>
      </c>
      <c r="R2785">
        <f t="shared" si="1906"/>
        <v>0</v>
      </c>
      <c r="S2785">
        <f t="shared" si="1907"/>
        <v>0</v>
      </c>
      <c r="T2785">
        <f t="shared" si="1908"/>
        <v>0</v>
      </c>
      <c r="U2785">
        <f t="shared" si="1909"/>
        <v>0</v>
      </c>
      <c r="V2785">
        <f t="shared" si="1910"/>
        <v>0</v>
      </c>
      <c r="W2785">
        <f t="shared" si="1911"/>
        <v>0</v>
      </c>
      <c r="X2785">
        <f t="shared" si="1912"/>
        <v>0</v>
      </c>
      <c r="Y2785" s="10" t="e">
        <f t="shared" si="1913"/>
        <v>#VALUE!</v>
      </c>
      <c r="Z2785" t="e">
        <f t="shared" si="1914"/>
        <v>#VALUE!</v>
      </c>
      <c r="AA2785" t="e">
        <f t="shared" si="1915"/>
        <v>#VALUE!</v>
      </c>
      <c r="AB2785" t="e">
        <f t="shared" si="1916"/>
        <v>#VALUE!</v>
      </c>
      <c r="AC2785" t="e">
        <f t="shared" si="1917"/>
        <v>#VALUE!</v>
      </c>
      <c r="AD2785" t="e">
        <f t="shared" si="1918"/>
        <v>#VALUE!</v>
      </c>
      <c r="AE2785" t="e">
        <f t="shared" si="1919"/>
        <v>#VALUE!</v>
      </c>
      <c r="AF2785" t="e">
        <f t="shared" si="1920"/>
        <v>#VALUE!</v>
      </c>
      <c r="AG2785" t="e">
        <f t="shared" si="1921"/>
        <v>#VALUE!</v>
      </c>
      <c r="AH2785" t="e">
        <f t="shared" si="1922"/>
        <v>#VALUE!</v>
      </c>
      <c r="BJ2785">
        <f t="shared" si="1923"/>
        <v>0</v>
      </c>
    </row>
    <row r="2786" spans="11:62" x14ac:dyDescent="0.2">
      <c r="K2786">
        <f>WeedDataInput!F2784</f>
        <v>0</v>
      </c>
      <c r="L2786">
        <f>WeedDataInput!G2784</f>
        <v>0</v>
      </c>
      <c r="M2786" s="10" t="str">
        <f t="shared" si="1901"/>
        <v>;0</v>
      </c>
      <c r="N2786" t="str">
        <f t="shared" si="1902"/>
        <v>;0</v>
      </c>
      <c r="O2786" t="str">
        <f t="shared" si="1903"/>
        <v>0</v>
      </c>
      <c r="P2786">
        <f t="shared" si="1904"/>
        <v>0</v>
      </c>
      <c r="Q2786">
        <f t="shared" si="1905"/>
        <v>0</v>
      </c>
      <c r="R2786">
        <f t="shared" si="1906"/>
        <v>0</v>
      </c>
      <c r="S2786">
        <f t="shared" si="1907"/>
        <v>0</v>
      </c>
      <c r="T2786">
        <f t="shared" si="1908"/>
        <v>0</v>
      </c>
      <c r="U2786">
        <f t="shared" si="1909"/>
        <v>0</v>
      </c>
      <c r="V2786">
        <f t="shared" si="1910"/>
        <v>0</v>
      </c>
      <c r="W2786">
        <f t="shared" si="1911"/>
        <v>0</v>
      </c>
      <c r="X2786">
        <f t="shared" si="1912"/>
        <v>0</v>
      </c>
      <c r="Y2786" s="10" t="e">
        <f t="shared" si="1913"/>
        <v>#VALUE!</v>
      </c>
      <c r="Z2786" t="e">
        <f t="shared" si="1914"/>
        <v>#VALUE!</v>
      </c>
      <c r="AA2786" t="e">
        <f t="shared" si="1915"/>
        <v>#VALUE!</v>
      </c>
      <c r="AB2786" t="e">
        <f t="shared" si="1916"/>
        <v>#VALUE!</v>
      </c>
      <c r="AC2786" t="e">
        <f t="shared" si="1917"/>
        <v>#VALUE!</v>
      </c>
      <c r="AD2786" t="e">
        <f t="shared" si="1918"/>
        <v>#VALUE!</v>
      </c>
      <c r="AE2786" t="e">
        <f t="shared" si="1919"/>
        <v>#VALUE!</v>
      </c>
      <c r="AF2786" t="e">
        <f t="shared" si="1920"/>
        <v>#VALUE!</v>
      </c>
      <c r="AG2786" t="e">
        <f t="shared" si="1921"/>
        <v>#VALUE!</v>
      </c>
      <c r="AH2786" t="e">
        <f t="shared" si="1922"/>
        <v>#VALUE!</v>
      </c>
      <c r="BJ2786">
        <f t="shared" si="1923"/>
        <v>0</v>
      </c>
    </row>
    <row r="2787" spans="11:62" x14ac:dyDescent="0.2">
      <c r="K2787">
        <f>WeedDataInput!F2785</f>
        <v>0</v>
      </c>
      <c r="L2787">
        <f>WeedDataInput!G2785</f>
        <v>0</v>
      </c>
      <c r="M2787" s="10" t="str">
        <f t="shared" si="1901"/>
        <v>;0</v>
      </c>
      <c r="N2787" t="str">
        <f t="shared" si="1902"/>
        <v>;0</v>
      </c>
      <c r="O2787" t="str">
        <f t="shared" si="1903"/>
        <v>0</v>
      </c>
      <c r="P2787">
        <f t="shared" si="1904"/>
        <v>0</v>
      </c>
      <c r="Q2787">
        <f t="shared" si="1905"/>
        <v>0</v>
      </c>
      <c r="R2787">
        <f t="shared" si="1906"/>
        <v>0</v>
      </c>
      <c r="S2787">
        <f t="shared" si="1907"/>
        <v>0</v>
      </c>
      <c r="T2787">
        <f t="shared" si="1908"/>
        <v>0</v>
      </c>
      <c r="U2787">
        <f t="shared" si="1909"/>
        <v>0</v>
      </c>
      <c r="V2787">
        <f t="shared" si="1910"/>
        <v>0</v>
      </c>
      <c r="W2787">
        <f t="shared" si="1911"/>
        <v>0</v>
      </c>
      <c r="X2787">
        <f t="shared" si="1912"/>
        <v>0</v>
      </c>
      <c r="Y2787" s="10" t="e">
        <f t="shared" si="1913"/>
        <v>#VALUE!</v>
      </c>
      <c r="Z2787" t="e">
        <f t="shared" si="1914"/>
        <v>#VALUE!</v>
      </c>
      <c r="AA2787" t="e">
        <f t="shared" si="1915"/>
        <v>#VALUE!</v>
      </c>
      <c r="AB2787" t="e">
        <f t="shared" si="1916"/>
        <v>#VALUE!</v>
      </c>
      <c r="AC2787" t="e">
        <f t="shared" si="1917"/>
        <v>#VALUE!</v>
      </c>
      <c r="AD2787" t="e">
        <f t="shared" si="1918"/>
        <v>#VALUE!</v>
      </c>
      <c r="AE2787" t="e">
        <f t="shared" si="1919"/>
        <v>#VALUE!</v>
      </c>
      <c r="AF2787" t="e">
        <f t="shared" si="1920"/>
        <v>#VALUE!</v>
      </c>
      <c r="AG2787" t="e">
        <f t="shared" si="1921"/>
        <v>#VALUE!</v>
      </c>
      <c r="AH2787" t="e">
        <f t="shared" si="1922"/>
        <v>#VALUE!</v>
      </c>
      <c r="BJ2787">
        <f t="shared" si="1923"/>
        <v>0</v>
      </c>
    </row>
    <row r="2788" spans="11:62" x14ac:dyDescent="0.2">
      <c r="K2788">
        <f>WeedDataInput!F2786</f>
        <v>0</v>
      </c>
      <c r="L2788">
        <f>WeedDataInput!G2786</f>
        <v>0</v>
      </c>
      <c r="M2788" s="10" t="str">
        <f t="shared" si="1901"/>
        <v>;0</v>
      </c>
      <c r="N2788" t="str">
        <f t="shared" si="1902"/>
        <v>;0</v>
      </c>
      <c r="O2788" t="str">
        <f t="shared" si="1903"/>
        <v>0</v>
      </c>
      <c r="P2788">
        <f t="shared" si="1904"/>
        <v>0</v>
      </c>
      <c r="Q2788">
        <f t="shared" si="1905"/>
        <v>0</v>
      </c>
      <c r="R2788">
        <f t="shared" si="1906"/>
        <v>0</v>
      </c>
      <c r="S2788">
        <f t="shared" si="1907"/>
        <v>0</v>
      </c>
      <c r="T2788">
        <f t="shared" si="1908"/>
        <v>0</v>
      </c>
      <c r="U2788">
        <f t="shared" si="1909"/>
        <v>0</v>
      </c>
      <c r="V2788">
        <f t="shared" si="1910"/>
        <v>0</v>
      </c>
      <c r="W2788">
        <f t="shared" si="1911"/>
        <v>0</v>
      </c>
      <c r="X2788">
        <f t="shared" si="1912"/>
        <v>0</v>
      </c>
      <c r="Y2788" s="10" t="e">
        <f t="shared" si="1913"/>
        <v>#VALUE!</v>
      </c>
      <c r="Z2788" t="e">
        <f t="shared" si="1914"/>
        <v>#VALUE!</v>
      </c>
      <c r="AA2788" t="e">
        <f t="shared" si="1915"/>
        <v>#VALUE!</v>
      </c>
      <c r="AB2788" t="e">
        <f t="shared" si="1916"/>
        <v>#VALUE!</v>
      </c>
      <c r="AC2788" t="e">
        <f t="shared" si="1917"/>
        <v>#VALUE!</v>
      </c>
      <c r="AD2788" t="e">
        <f t="shared" si="1918"/>
        <v>#VALUE!</v>
      </c>
      <c r="AE2788" t="e">
        <f t="shared" si="1919"/>
        <v>#VALUE!</v>
      </c>
      <c r="AF2788" t="e">
        <f t="shared" si="1920"/>
        <v>#VALUE!</v>
      </c>
      <c r="AG2788" t="e">
        <f t="shared" si="1921"/>
        <v>#VALUE!</v>
      </c>
      <c r="AH2788" t="e">
        <f t="shared" si="1922"/>
        <v>#VALUE!</v>
      </c>
      <c r="BJ2788">
        <f t="shared" si="1923"/>
        <v>0</v>
      </c>
    </row>
    <row r="2789" spans="11:62" x14ac:dyDescent="0.2">
      <c r="K2789">
        <f>WeedDataInput!F2787</f>
        <v>0</v>
      </c>
      <c r="L2789">
        <f>WeedDataInput!G2787</f>
        <v>0</v>
      </c>
      <c r="M2789" s="10" t="str">
        <f t="shared" si="1901"/>
        <v>;0</v>
      </c>
      <c r="N2789" t="str">
        <f t="shared" si="1902"/>
        <v>;0</v>
      </c>
      <c r="O2789" t="str">
        <f t="shared" si="1903"/>
        <v>0</v>
      </c>
      <c r="P2789">
        <f t="shared" si="1904"/>
        <v>0</v>
      </c>
      <c r="Q2789">
        <f t="shared" si="1905"/>
        <v>0</v>
      </c>
      <c r="R2789">
        <f t="shared" si="1906"/>
        <v>0</v>
      </c>
      <c r="S2789">
        <f t="shared" si="1907"/>
        <v>0</v>
      </c>
      <c r="T2789">
        <f t="shared" si="1908"/>
        <v>0</v>
      </c>
      <c r="U2789">
        <f t="shared" si="1909"/>
        <v>0</v>
      </c>
      <c r="V2789">
        <f t="shared" si="1910"/>
        <v>0</v>
      </c>
      <c r="W2789">
        <f t="shared" si="1911"/>
        <v>0</v>
      </c>
      <c r="X2789">
        <f t="shared" si="1912"/>
        <v>0</v>
      </c>
      <c r="Y2789" s="10" t="e">
        <f t="shared" si="1913"/>
        <v>#VALUE!</v>
      </c>
      <c r="Z2789" t="e">
        <f t="shared" si="1914"/>
        <v>#VALUE!</v>
      </c>
      <c r="AA2789" t="e">
        <f t="shared" si="1915"/>
        <v>#VALUE!</v>
      </c>
      <c r="AB2789" t="e">
        <f t="shared" si="1916"/>
        <v>#VALUE!</v>
      </c>
      <c r="AC2789" t="e">
        <f t="shared" si="1917"/>
        <v>#VALUE!</v>
      </c>
      <c r="AD2789" t="e">
        <f t="shared" si="1918"/>
        <v>#VALUE!</v>
      </c>
      <c r="AE2789" t="e">
        <f t="shared" si="1919"/>
        <v>#VALUE!</v>
      </c>
      <c r="AF2789" t="e">
        <f t="shared" si="1920"/>
        <v>#VALUE!</v>
      </c>
      <c r="AG2789" t="e">
        <f t="shared" si="1921"/>
        <v>#VALUE!</v>
      </c>
      <c r="AH2789" t="e">
        <f t="shared" si="1922"/>
        <v>#VALUE!</v>
      </c>
      <c r="BJ2789">
        <f t="shared" si="1923"/>
        <v>0</v>
      </c>
    </row>
    <row r="2790" spans="11:62" x14ac:dyDescent="0.2">
      <c r="K2790">
        <f>WeedDataInput!F2788</f>
        <v>0</v>
      </c>
      <c r="L2790">
        <f>WeedDataInput!G2788</f>
        <v>0</v>
      </c>
      <c r="M2790" s="10" t="str">
        <f t="shared" si="1901"/>
        <v>;0</v>
      </c>
      <c r="N2790" t="str">
        <f t="shared" si="1902"/>
        <v>;0</v>
      </c>
      <c r="O2790" t="str">
        <f t="shared" si="1903"/>
        <v>0</v>
      </c>
      <c r="P2790">
        <f t="shared" si="1904"/>
        <v>0</v>
      </c>
      <c r="Q2790">
        <f t="shared" si="1905"/>
        <v>0</v>
      </c>
      <c r="R2790">
        <f t="shared" si="1906"/>
        <v>0</v>
      </c>
      <c r="S2790">
        <f t="shared" si="1907"/>
        <v>0</v>
      </c>
      <c r="T2790">
        <f t="shared" si="1908"/>
        <v>0</v>
      </c>
      <c r="U2790">
        <f t="shared" si="1909"/>
        <v>0</v>
      </c>
      <c r="V2790">
        <f t="shared" si="1910"/>
        <v>0</v>
      </c>
      <c r="W2790">
        <f t="shared" si="1911"/>
        <v>0</v>
      </c>
      <c r="X2790">
        <f t="shared" si="1912"/>
        <v>0</v>
      </c>
      <c r="Y2790" s="10" t="e">
        <f t="shared" si="1913"/>
        <v>#VALUE!</v>
      </c>
      <c r="Z2790" t="e">
        <f t="shared" si="1914"/>
        <v>#VALUE!</v>
      </c>
      <c r="AA2790" t="e">
        <f t="shared" si="1915"/>
        <v>#VALUE!</v>
      </c>
      <c r="AB2790" t="e">
        <f t="shared" si="1916"/>
        <v>#VALUE!</v>
      </c>
      <c r="AC2790" t="e">
        <f t="shared" si="1917"/>
        <v>#VALUE!</v>
      </c>
      <c r="AD2790" t="e">
        <f t="shared" si="1918"/>
        <v>#VALUE!</v>
      </c>
      <c r="AE2790" t="e">
        <f t="shared" si="1919"/>
        <v>#VALUE!</v>
      </c>
      <c r="AF2790" t="e">
        <f t="shared" si="1920"/>
        <v>#VALUE!</v>
      </c>
      <c r="AG2790" t="e">
        <f t="shared" si="1921"/>
        <v>#VALUE!</v>
      </c>
      <c r="AH2790" t="e">
        <f t="shared" si="1922"/>
        <v>#VALUE!</v>
      </c>
      <c r="BJ2790">
        <f t="shared" si="1923"/>
        <v>0</v>
      </c>
    </row>
    <row r="2791" spans="11:62" x14ac:dyDescent="0.2">
      <c r="K2791">
        <f>WeedDataInput!F2789</f>
        <v>0</v>
      </c>
      <c r="L2791">
        <f>WeedDataInput!G2789</f>
        <v>0</v>
      </c>
      <c r="M2791" s="10" t="str">
        <f t="shared" si="1901"/>
        <v>;0</v>
      </c>
      <c r="N2791" t="str">
        <f t="shared" si="1902"/>
        <v>;0</v>
      </c>
      <c r="O2791" t="str">
        <f t="shared" si="1903"/>
        <v>0</v>
      </c>
      <c r="P2791">
        <f t="shared" si="1904"/>
        <v>0</v>
      </c>
      <c r="Q2791">
        <f t="shared" si="1905"/>
        <v>0</v>
      </c>
      <c r="R2791">
        <f t="shared" si="1906"/>
        <v>0</v>
      </c>
      <c r="S2791">
        <f t="shared" si="1907"/>
        <v>0</v>
      </c>
      <c r="T2791">
        <f t="shared" si="1908"/>
        <v>0</v>
      </c>
      <c r="U2791">
        <f t="shared" si="1909"/>
        <v>0</v>
      </c>
      <c r="V2791">
        <f t="shared" si="1910"/>
        <v>0</v>
      </c>
      <c r="W2791">
        <f t="shared" si="1911"/>
        <v>0</v>
      </c>
      <c r="X2791">
        <f t="shared" si="1912"/>
        <v>0</v>
      </c>
      <c r="Y2791" s="10" t="e">
        <f t="shared" si="1913"/>
        <v>#VALUE!</v>
      </c>
      <c r="Z2791" t="e">
        <f t="shared" si="1914"/>
        <v>#VALUE!</v>
      </c>
      <c r="AA2791" t="e">
        <f t="shared" si="1915"/>
        <v>#VALUE!</v>
      </c>
      <c r="AB2791" t="e">
        <f t="shared" si="1916"/>
        <v>#VALUE!</v>
      </c>
      <c r="AC2791" t="e">
        <f t="shared" si="1917"/>
        <v>#VALUE!</v>
      </c>
      <c r="AD2791" t="e">
        <f t="shared" si="1918"/>
        <v>#VALUE!</v>
      </c>
      <c r="AE2791" t="e">
        <f t="shared" si="1919"/>
        <v>#VALUE!</v>
      </c>
      <c r="AF2791" t="e">
        <f t="shared" si="1920"/>
        <v>#VALUE!</v>
      </c>
      <c r="AG2791" t="e">
        <f t="shared" si="1921"/>
        <v>#VALUE!</v>
      </c>
      <c r="AH2791" t="e">
        <f t="shared" si="1922"/>
        <v>#VALUE!</v>
      </c>
      <c r="BJ2791">
        <f t="shared" si="1923"/>
        <v>0</v>
      </c>
    </row>
    <row r="2792" spans="11:62" x14ac:dyDescent="0.2">
      <c r="K2792">
        <f>WeedDataInput!F2790</f>
        <v>0</v>
      </c>
      <c r="L2792">
        <f>WeedDataInput!G2790</f>
        <v>0</v>
      </c>
      <c r="M2792" s="10" t="str">
        <f t="shared" si="1901"/>
        <v>;0</v>
      </c>
      <c r="N2792" t="str">
        <f t="shared" si="1902"/>
        <v>;0</v>
      </c>
      <c r="O2792" t="str">
        <f t="shared" si="1903"/>
        <v>0</v>
      </c>
      <c r="P2792">
        <f t="shared" si="1904"/>
        <v>0</v>
      </c>
      <c r="Q2792">
        <f t="shared" si="1905"/>
        <v>0</v>
      </c>
      <c r="R2792">
        <f t="shared" si="1906"/>
        <v>0</v>
      </c>
      <c r="S2792">
        <f t="shared" si="1907"/>
        <v>0</v>
      </c>
      <c r="T2792">
        <f t="shared" si="1908"/>
        <v>0</v>
      </c>
      <c r="U2792">
        <f t="shared" si="1909"/>
        <v>0</v>
      </c>
      <c r="V2792">
        <f t="shared" si="1910"/>
        <v>0</v>
      </c>
      <c r="W2792">
        <f t="shared" si="1911"/>
        <v>0</v>
      </c>
      <c r="X2792">
        <f t="shared" si="1912"/>
        <v>0</v>
      </c>
      <c r="Y2792" s="10" t="e">
        <f t="shared" si="1913"/>
        <v>#VALUE!</v>
      </c>
      <c r="Z2792" t="e">
        <f t="shared" si="1914"/>
        <v>#VALUE!</v>
      </c>
      <c r="AA2792" t="e">
        <f t="shared" si="1915"/>
        <v>#VALUE!</v>
      </c>
      <c r="AB2792" t="e">
        <f t="shared" si="1916"/>
        <v>#VALUE!</v>
      </c>
      <c r="AC2792" t="e">
        <f t="shared" si="1917"/>
        <v>#VALUE!</v>
      </c>
      <c r="AD2792" t="e">
        <f t="shared" si="1918"/>
        <v>#VALUE!</v>
      </c>
      <c r="AE2792" t="e">
        <f t="shared" si="1919"/>
        <v>#VALUE!</v>
      </c>
      <c r="AF2792" t="e">
        <f t="shared" si="1920"/>
        <v>#VALUE!</v>
      </c>
      <c r="AG2792" t="e">
        <f t="shared" si="1921"/>
        <v>#VALUE!</v>
      </c>
      <c r="AH2792" t="e">
        <f t="shared" si="1922"/>
        <v>#VALUE!</v>
      </c>
      <c r="BJ2792">
        <f t="shared" si="1923"/>
        <v>0</v>
      </c>
    </row>
    <row r="2793" spans="11:62" x14ac:dyDescent="0.2">
      <c r="K2793">
        <f>WeedDataInput!F2791</f>
        <v>0</v>
      </c>
      <c r="L2793">
        <f>WeedDataInput!G2791</f>
        <v>0</v>
      </c>
      <c r="M2793" s="10" t="str">
        <f t="shared" si="1901"/>
        <v>;0</v>
      </c>
      <c r="N2793" t="str">
        <f t="shared" si="1902"/>
        <v>;0</v>
      </c>
      <c r="O2793" t="str">
        <f t="shared" si="1903"/>
        <v>0</v>
      </c>
      <c r="P2793">
        <f t="shared" si="1904"/>
        <v>0</v>
      </c>
      <c r="Q2793">
        <f t="shared" si="1905"/>
        <v>0</v>
      </c>
      <c r="R2793">
        <f t="shared" si="1906"/>
        <v>0</v>
      </c>
      <c r="S2793">
        <f t="shared" si="1907"/>
        <v>0</v>
      </c>
      <c r="T2793">
        <f t="shared" si="1908"/>
        <v>0</v>
      </c>
      <c r="U2793">
        <f t="shared" si="1909"/>
        <v>0</v>
      </c>
      <c r="V2793">
        <f t="shared" si="1910"/>
        <v>0</v>
      </c>
      <c r="W2793">
        <f t="shared" si="1911"/>
        <v>0</v>
      </c>
      <c r="X2793">
        <f t="shared" si="1912"/>
        <v>0</v>
      </c>
      <c r="Y2793" s="10" t="e">
        <f t="shared" si="1913"/>
        <v>#VALUE!</v>
      </c>
      <c r="Z2793" t="e">
        <f t="shared" si="1914"/>
        <v>#VALUE!</v>
      </c>
      <c r="AA2793" t="e">
        <f t="shared" si="1915"/>
        <v>#VALUE!</v>
      </c>
      <c r="AB2793" t="e">
        <f t="shared" si="1916"/>
        <v>#VALUE!</v>
      </c>
      <c r="AC2793" t="e">
        <f t="shared" si="1917"/>
        <v>#VALUE!</v>
      </c>
      <c r="AD2793" t="e">
        <f t="shared" si="1918"/>
        <v>#VALUE!</v>
      </c>
      <c r="AE2793" t="e">
        <f t="shared" si="1919"/>
        <v>#VALUE!</v>
      </c>
      <c r="AF2793" t="e">
        <f t="shared" si="1920"/>
        <v>#VALUE!</v>
      </c>
      <c r="AG2793" t="e">
        <f t="shared" si="1921"/>
        <v>#VALUE!</v>
      </c>
      <c r="AH2793" t="e">
        <f t="shared" si="1922"/>
        <v>#VALUE!</v>
      </c>
      <c r="BJ2793">
        <f t="shared" si="1923"/>
        <v>0</v>
      </c>
    </row>
    <row r="2794" spans="11:62" x14ac:dyDescent="0.2">
      <c r="K2794">
        <f>WeedDataInput!F2792</f>
        <v>0</v>
      </c>
      <c r="L2794">
        <f>WeedDataInput!G2792</f>
        <v>0</v>
      </c>
      <c r="M2794" s="10" t="str">
        <f t="shared" si="1901"/>
        <v>;0</v>
      </c>
      <c r="N2794" t="str">
        <f t="shared" si="1902"/>
        <v>;0</v>
      </c>
      <c r="O2794" t="str">
        <f t="shared" si="1903"/>
        <v>0</v>
      </c>
      <c r="P2794">
        <f t="shared" si="1904"/>
        <v>0</v>
      </c>
      <c r="Q2794">
        <f t="shared" si="1905"/>
        <v>0</v>
      </c>
      <c r="R2794">
        <f t="shared" si="1906"/>
        <v>0</v>
      </c>
      <c r="S2794">
        <f t="shared" si="1907"/>
        <v>0</v>
      </c>
      <c r="T2794">
        <f t="shared" si="1908"/>
        <v>0</v>
      </c>
      <c r="U2794">
        <f t="shared" si="1909"/>
        <v>0</v>
      </c>
      <c r="V2794">
        <f t="shared" si="1910"/>
        <v>0</v>
      </c>
      <c r="W2794">
        <f t="shared" si="1911"/>
        <v>0</v>
      </c>
      <c r="X2794">
        <f t="shared" si="1912"/>
        <v>0</v>
      </c>
      <c r="Y2794" s="10" t="e">
        <f t="shared" si="1913"/>
        <v>#VALUE!</v>
      </c>
      <c r="Z2794" t="e">
        <f t="shared" si="1914"/>
        <v>#VALUE!</v>
      </c>
      <c r="AA2794" t="e">
        <f t="shared" si="1915"/>
        <v>#VALUE!</v>
      </c>
      <c r="AB2794" t="e">
        <f t="shared" si="1916"/>
        <v>#VALUE!</v>
      </c>
      <c r="AC2794" t="e">
        <f t="shared" si="1917"/>
        <v>#VALUE!</v>
      </c>
      <c r="AD2794" t="e">
        <f t="shared" si="1918"/>
        <v>#VALUE!</v>
      </c>
      <c r="AE2794" t="e">
        <f t="shared" si="1919"/>
        <v>#VALUE!</v>
      </c>
      <c r="AF2794" t="e">
        <f t="shared" si="1920"/>
        <v>#VALUE!</v>
      </c>
      <c r="AG2794" t="e">
        <f t="shared" si="1921"/>
        <v>#VALUE!</v>
      </c>
      <c r="AH2794" t="e">
        <f t="shared" si="1922"/>
        <v>#VALUE!</v>
      </c>
      <c r="BJ2794">
        <f t="shared" si="1923"/>
        <v>0</v>
      </c>
    </row>
    <row r="2795" spans="11:62" x14ac:dyDescent="0.2">
      <c r="K2795">
        <f>WeedDataInput!F2793</f>
        <v>0</v>
      </c>
      <c r="L2795">
        <f>WeedDataInput!G2793</f>
        <v>0</v>
      </c>
      <c r="M2795" s="10" t="str">
        <f t="shared" si="1901"/>
        <v>;0</v>
      </c>
      <c r="N2795" t="str">
        <f t="shared" si="1902"/>
        <v>;0</v>
      </c>
      <c r="O2795" t="str">
        <f t="shared" si="1903"/>
        <v>0</v>
      </c>
      <c r="P2795">
        <f t="shared" si="1904"/>
        <v>0</v>
      </c>
      <c r="Q2795">
        <f t="shared" si="1905"/>
        <v>0</v>
      </c>
      <c r="R2795">
        <f t="shared" si="1906"/>
        <v>0</v>
      </c>
      <c r="S2795">
        <f t="shared" si="1907"/>
        <v>0</v>
      </c>
      <c r="T2795">
        <f t="shared" si="1908"/>
        <v>0</v>
      </c>
      <c r="U2795">
        <f t="shared" si="1909"/>
        <v>0</v>
      </c>
      <c r="V2795">
        <f t="shared" si="1910"/>
        <v>0</v>
      </c>
      <c r="W2795">
        <f t="shared" si="1911"/>
        <v>0</v>
      </c>
      <c r="X2795">
        <f t="shared" si="1912"/>
        <v>0</v>
      </c>
      <c r="Y2795" s="10" t="e">
        <f t="shared" si="1913"/>
        <v>#VALUE!</v>
      </c>
      <c r="Z2795" t="e">
        <f t="shared" si="1914"/>
        <v>#VALUE!</v>
      </c>
      <c r="AA2795" t="e">
        <f t="shared" si="1915"/>
        <v>#VALUE!</v>
      </c>
      <c r="AB2795" t="e">
        <f t="shared" si="1916"/>
        <v>#VALUE!</v>
      </c>
      <c r="AC2795" t="e">
        <f t="shared" si="1917"/>
        <v>#VALUE!</v>
      </c>
      <c r="AD2795" t="e">
        <f t="shared" si="1918"/>
        <v>#VALUE!</v>
      </c>
      <c r="AE2795" t="e">
        <f t="shared" si="1919"/>
        <v>#VALUE!</v>
      </c>
      <c r="AF2795" t="e">
        <f t="shared" si="1920"/>
        <v>#VALUE!</v>
      </c>
      <c r="AG2795" t="e">
        <f t="shared" si="1921"/>
        <v>#VALUE!</v>
      </c>
      <c r="AH2795" t="e">
        <f t="shared" si="1922"/>
        <v>#VALUE!</v>
      </c>
      <c r="BJ2795">
        <f t="shared" si="1923"/>
        <v>0</v>
      </c>
    </row>
    <row r="2796" spans="11:62" x14ac:dyDescent="0.2">
      <c r="K2796">
        <f>WeedDataInput!F2794</f>
        <v>0</v>
      </c>
      <c r="L2796">
        <f>WeedDataInput!G2794</f>
        <v>0</v>
      </c>
      <c r="M2796" s="10" t="str">
        <f t="shared" ref="M2796:M2859" si="1924">";"&amp;L2796</f>
        <v>;0</v>
      </c>
      <c r="N2796" t="str">
        <f t="shared" ref="N2796:N2859" si="1925">TRIM(M2796)</f>
        <v>;0</v>
      </c>
      <c r="O2796" t="str">
        <f t="shared" ref="O2796:O2859" si="1926">_xlfn.TEXTAFTER(N2796,";")</f>
        <v>0</v>
      </c>
      <c r="P2796">
        <f t="shared" ref="P2796:P2859" si="1927">IFERROR(_xlfn.TEXTAFTER(O2796,";"),0)</f>
        <v>0</v>
      </c>
      <c r="Q2796">
        <f t="shared" ref="Q2796:Q2859" si="1928">IFERROR(_xlfn.TEXTAFTER(P2796,";"),0)</f>
        <v>0</v>
      </c>
      <c r="R2796">
        <f t="shared" ref="R2796:R2859" si="1929">IFERROR(_xlfn.TEXTAFTER(Q2796,";"),0)</f>
        <v>0</v>
      </c>
      <c r="S2796">
        <f t="shared" ref="S2796:S2859" si="1930">IFERROR(_xlfn.TEXTAFTER(R2796,";"),0)</f>
        <v>0</v>
      </c>
      <c r="T2796">
        <f t="shared" ref="T2796:T2859" si="1931">IFERROR(_xlfn.TEXTAFTER(S2796,";"),0)</f>
        <v>0</v>
      </c>
      <c r="U2796">
        <f t="shared" ref="U2796:U2859" si="1932">IFERROR(_xlfn.TEXTAFTER(T2796,";"),0)</f>
        <v>0</v>
      </c>
      <c r="V2796">
        <f t="shared" ref="V2796:V2859" si="1933">IFERROR(_xlfn.TEXTAFTER(U2796,";"),0)</f>
        <v>0</v>
      </c>
      <c r="W2796">
        <f t="shared" ref="W2796:W2859" si="1934">IFERROR(_xlfn.TEXTAFTER(V2796,";"),0)</f>
        <v>0</v>
      </c>
      <c r="X2796">
        <f t="shared" ref="X2796:X2859" si="1935">IFERROR(_xlfn.TEXTAFTER(W2796,";"),0)</f>
        <v>0</v>
      </c>
      <c r="Y2796" s="10" t="e">
        <f t="shared" ref="Y2796:Y2859" si="1936">MID(M2796,SEARCH(";",M2796)+1,SEARCH(";",M2796,SEARCH(";",M2796)+1)-SEARCH(";",M2796)-1)</f>
        <v>#VALUE!</v>
      </c>
      <c r="Z2796" t="e">
        <f t="shared" ref="Z2796:Z2859" si="1937">MID(O2796,SEARCH(";",O2796)+1,SEARCH(";",O2796,SEARCH(";",O2796)+1)-SEARCH(";",O2796)-1)</f>
        <v>#VALUE!</v>
      </c>
      <c r="AA2796" t="e">
        <f t="shared" ref="AA2796:AA2859" si="1938">MID(P2796,SEARCH(";",P2796)+1,SEARCH(";",P2796,SEARCH(";",P2796)+1)-SEARCH(";",P2796)-1)</f>
        <v>#VALUE!</v>
      </c>
      <c r="AB2796" t="e">
        <f t="shared" ref="AB2796:AB2859" si="1939">MID(Q2796,SEARCH(";",Q2796)+1,SEARCH(";",Q2796,SEARCH(";",Q2796)+1)-SEARCH(";",Q2796)-1)</f>
        <v>#VALUE!</v>
      </c>
      <c r="AC2796" t="e">
        <f t="shared" ref="AC2796:AC2859" si="1940">MID(R2796,SEARCH(";",R2796)+1,SEARCH(";",R2796,SEARCH(";",R2796)+1)-SEARCH(";",R2796)-1)</f>
        <v>#VALUE!</v>
      </c>
      <c r="AD2796" t="e">
        <f t="shared" ref="AD2796:AD2859" si="1941">MID(S2796,SEARCH(";",S2796)+1,SEARCH(";",S2796,SEARCH(";",S2796)+1)-SEARCH(";",S2796)-1)</f>
        <v>#VALUE!</v>
      </c>
      <c r="AE2796" t="e">
        <f t="shared" ref="AE2796:AE2859" si="1942">MID(T2796,SEARCH(";",T2796)+1,SEARCH(";",T2796,SEARCH(";",T2796)+1)-SEARCH(";",T2796)-1)</f>
        <v>#VALUE!</v>
      </c>
      <c r="AF2796" t="e">
        <f t="shared" ref="AF2796:AF2859" si="1943">MID(U2796,SEARCH(";",U2796)+1,SEARCH(";",U2796,SEARCH(";",U2796)+1)-SEARCH(";",U2796)-1)</f>
        <v>#VALUE!</v>
      </c>
      <c r="AG2796" t="e">
        <f t="shared" ref="AG2796:AG2859" si="1944">MID(V2796,SEARCH(";",V2796)+1,SEARCH(";",V2796,SEARCH(";",V2796)+1)-SEARCH(";",V2796)-1)</f>
        <v>#VALUE!</v>
      </c>
      <c r="AH2796" t="e">
        <f t="shared" ref="AH2796:AH2859" si="1945">MID(W2796,SEARCH(";",W2796)+1,SEARCH(";",W2796,SEARCH(";",W2796)+1)-SEARCH(";",W2796)-1)</f>
        <v>#VALUE!</v>
      </c>
      <c r="BJ2796">
        <f t="shared" si="1923"/>
        <v>0</v>
      </c>
    </row>
    <row r="2797" spans="11:62" x14ac:dyDescent="0.2">
      <c r="K2797">
        <f>WeedDataInput!F2795</f>
        <v>0</v>
      </c>
      <c r="L2797">
        <f>WeedDataInput!G2795</f>
        <v>0</v>
      </c>
      <c r="M2797" s="10" t="str">
        <f t="shared" si="1924"/>
        <v>;0</v>
      </c>
      <c r="N2797" t="str">
        <f t="shared" si="1925"/>
        <v>;0</v>
      </c>
      <c r="O2797" t="str">
        <f t="shared" si="1926"/>
        <v>0</v>
      </c>
      <c r="P2797">
        <f t="shared" si="1927"/>
        <v>0</v>
      </c>
      <c r="Q2797">
        <f t="shared" si="1928"/>
        <v>0</v>
      </c>
      <c r="R2797">
        <f t="shared" si="1929"/>
        <v>0</v>
      </c>
      <c r="S2797">
        <f t="shared" si="1930"/>
        <v>0</v>
      </c>
      <c r="T2797">
        <f t="shared" si="1931"/>
        <v>0</v>
      </c>
      <c r="U2797">
        <f t="shared" si="1932"/>
        <v>0</v>
      </c>
      <c r="V2797">
        <f t="shared" si="1933"/>
        <v>0</v>
      </c>
      <c r="W2797">
        <f t="shared" si="1934"/>
        <v>0</v>
      </c>
      <c r="X2797">
        <f t="shared" si="1935"/>
        <v>0</v>
      </c>
      <c r="Y2797" s="10" t="e">
        <f t="shared" si="1936"/>
        <v>#VALUE!</v>
      </c>
      <c r="Z2797" t="e">
        <f t="shared" si="1937"/>
        <v>#VALUE!</v>
      </c>
      <c r="AA2797" t="e">
        <f t="shared" si="1938"/>
        <v>#VALUE!</v>
      </c>
      <c r="AB2797" t="e">
        <f t="shared" si="1939"/>
        <v>#VALUE!</v>
      </c>
      <c r="AC2797" t="e">
        <f t="shared" si="1940"/>
        <v>#VALUE!</v>
      </c>
      <c r="AD2797" t="e">
        <f t="shared" si="1941"/>
        <v>#VALUE!</v>
      </c>
      <c r="AE2797" t="e">
        <f t="shared" si="1942"/>
        <v>#VALUE!</v>
      </c>
      <c r="AF2797" t="e">
        <f t="shared" si="1943"/>
        <v>#VALUE!</v>
      </c>
      <c r="AG2797" t="e">
        <f t="shared" si="1944"/>
        <v>#VALUE!</v>
      </c>
      <c r="AH2797" t="e">
        <f t="shared" si="1945"/>
        <v>#VALUE!</v>
      </c>
      <c r="BJ2797">
        <f t="shared" si="1923"/>
        <v>0</v>
      </c>
    </row>
    <row r="2798" spans="11:62" x14ac:dyDescent="0.2">
      <c r="K2798">
        <f>WeedDataInput!F2796</f>
        <v>0</v>
      </c>
      <c r="L2798">
        <f>WeedDataInput!G2796</f>
        <v>0</v>
      </c>
      <c r="M2798" s="10" t="str">
        <f t="shared" si="1924"/>
        <v>;0</v>
      </c>
      <c r="N2798" t="str">
        <f t="shared" si="1925"/>
        <v>;0</v>
      </c>
      <c r="O2798" t="str">
        <f t="shared" si="1926"/>
        <v>0</v>
      </c>
      <c r="P2798">
        <f t="shared" si="1927"/>
        <v>0</v>
      </c>
      <c r="Q2798">
        <f t="shared" si="1928"/>
        <v>0</v>
      </c>
      <c r="R2798">
        <f t="shared" si="1929"/>
        <v>0</v>
      </c>
      <c r="S2798">
        <f t="shared" si="1930"/>
        <v>0</v>
      </c>
      <c r="T2798">
        <f t="shared" si="1931"/>
        <v>0</v>
      </c>
      <c r="U2798">
        <f t="shared" si="1932"/>
        <v>0</v>
      </c>
      <c r="V2798">
        <f t="shared" si="1933"/>
        <v>0</v>
      </c>
      <c r="W2798">
        <f t="shared" si="1934"/>
        <v>0</v>
      </c>
      <c r="X2798">
        <f t="shared" si="1935"/>
        <v>0</v>
      </c>
      <c r="Y2798" s="10" t="e">
        <f t="shared" si="1936"/>
        <v>#VALUE!</v>
      </c>
      <c r="Z2798" t="e">
        <f t="shared" si="1937"/>
        <v>#VALUE!</v>
      </c>
      <c r="AA2798" t="e">
        <f t="shared" si="1938"/>
        <v>#VALUE!</v>
      </c>
      <c r="AB2798" t="e">
        <f t="shared" si="1939"/>
        <v>#VALUE!</v>
      </c>
      <c r="AC2798" t="e">
        <f t="shared" si="1940"/>
        <v>#VALUE!</v>
      </c>
      <c r="AD2798" t="e">
        <f t="shared" si="1941"/>
        <v>#VALUE!</v>
      </c>
      <c r="AE2798" t="e">
        <f t="shared" si="1942"/>
        <v>#VALUE!</v>
      </c>
      <c r="AF2798" t="e">
        <f t="shared" si="1943"/>
        <v>#VALUE!</v>
      </c>
      <c r="AG2798" t="e">
        <f t="shared" si="1944"/>
        <v>#VALUE!</v>
      </c>
      <c r="AH2798" t="e">
        <f t="shared" si="1945"/>
        <v>#VALUE!</v>
      </c>
      <c r="BJ2798">
        <f t="shared" si="1923"/>
        <v>0</v>
      </c>
    </row>
    <row r="2799" spans="11:62" x14ac:dyDescent="0.2">
      <c r="K2799">
        <f>WeedDataInput!F2797</f>
        <v>0</v>
      </c>
      <c r="L2799">
        <f>WeedDataInput!G2797</f>
        <v>0</v>
      </c>
      <c r="M2799" s="10" t="str">
        <f t="shared" si="1924"/>
        <v>;0</v>
      </c>
      <c r="N2799" t="str">
        <f t="shared" si="1925"/>
        <v>;0</v>
      </c>
      <c r="O2799" t="str">
        <f t="shared" si="1926"/>
        <v>0</v>
      </c>
      <c r="P2799">
        <f t="shared" si="1927"/>
        <v>0</v>
      </c>
      <c r="Q2799">
        <f t="shared" si="1928"/>
        <v>0</v>
      </c>
      <c r="R2799">
        <f t="shared" si="1929"/>
        <v>0</v>
      </c>
      <c r="S2799">
        <f t="shared" si="1930"/>
        <v>0</v>
      </c>
      <c r="T2799">
        <f t="shared" si="1931"/>
        <v>0</v>
      </c>
      <c r="U2799">
        <f t="shared" si="1932"/>
        <v>0</v>
      </c>
      <c r="V2799">
        <f t="shared" si="1933"/>
        <v>0</v>
      </c>
      <c r="W2799">
        <f t="shared" si="1934"/>
        <v>0</v>
      </c>
      <c r="X2799">
        <f t="shared" si="1935"/>
        <v>0</v>
      </c>
      <c r="Y2799" s="10" t="e">
        <f t="shared" si="1936"/>
        <v>#VALUE!</v>
      </c>
      <c r="Z2799" t="e">
        <f t="shared" si="1937"/>
        <v>#VALUE!</v>
      </c>
      <c r="AA2799" t="e">
        <f t="shared" si="1938"/>
        <v>#VALUE!</v>
      </c>
      <c r="AB2799" t="e">
        <f t="shared" si="1939"/>
        <v>#VALUE!</v>
      </c>
      <c r="AC2799" t="e">
        <f t="shared" si="1940"/>
        <v>#VALUE!</v>
      </c>
      <c r="AD2799" t="e">
        <f t="shared" si="1941"/>
        <v>#VALUE!</v>
      </c>
      <c r="AE2799" t="e">
        <f t="shared" si="1942"/>
        <v>#VALUE!</v>
      </c>
      <c r="AF2799" t="e">
        <f t="shared" si="1943"/>
        <v>#VALUE!</v>
      </c>
      <c r="AG2799" t="e">
        <f t="shared" si="1944"/>
        <v>#VALUE!</v>
      </c>
      <c r="AH2799" t="e">
        <f t="shared" si="1945"/>
        <v>#VALUE!</v>
      </c>
      <c r="BJ2799">
        <f t="shared" si="1923"/>
        <v>0</v>
      </c>
    </row>
    <row r="2800" spans="11:62" x14ac:dyDescent="0.2">
      <c r="K2800">
        <f>WeedDataInput!F2798</f>
        <v>0</v>
      </c>
      <c r="L2800">
        <f>WeedDataInput!G2798</f>
        <v>0</v>
      </c>
      <c r="M2800" s="10" t="str">
        <f t="shared" si="1924"/>
        <v>;0</v>
      </c>
      <c r="N2800" t="str">
        <f t="shared" si="1925"/>
        <v>;0</v>
      </c>
      <c r="O2800" t="str">
        <f t="shared" si="1926"/>
        <v>0</v>
      </c>
      <c r="P2800">
        <f t="shared" si="1927"/>
        <v>0</v>
      </c>
      <c r="Q2800">
        <f t="shared" si="1928"/>
        <v>0</v>
      </c>
      <c r="R2800">
        <f t="shared" si="1929"/>
        <v>0</v>
      </c>
      <c r="S2800">
        <f t="shared" si="1930"/>
        <v>0</v>
      </c>
      <c r="T2800">
        <f t="shared" si="1931"/>
        <v>0</v>
      </c>
      <c r="U2800">
        <f t="shared" si="1932"/>
        <v>0</v>
      </c>
      <c r="V2800">
        <f t="shared" si="1933"/>
        <v>0</v>
      </c>
      <c r="W2800">
        <f t="shared" si="1934"/>
        <v>0</v>
      </c>
      <c r="X2800">
        <f t="shared" si="1935"/>
        <v>0</v>
      </c>
      <c r="Y2800" s="10" t="e">
        <f t="shared" si="1936"/>
        <v>#VALUE!</v>
      </c>
      <c r="Z2800" t="e">
        <f t="shared" si="1937"/>
        <v>#VALUE!</v>
      </c>
      <c r="AA2800" t="e">
        <f t="shared" si="1938"/>
        <v>#VALUE!</v>
      </c>
      <c r="AB2800" t="e">
        <f t="shared" si="1939"/>
        <v>#VALUE!</v>
      </c>
      <c r="AC2800" t="e">
        <f t="shared" si="1940"/>
        <v>#VALUE!</v>
      </c>
      <c r="AD2800" t="e">
        <f t="shared" si="1941"/>
        <v>#VALUE!</v>
      </c>
      <c r="AE2800" t="e">
        <f t="shared" si="1942"/>
        <v>#VALUE!</v>
      </c>
      <c r="AF2800" t="e">
        <f t="shared" si="1943"/>
        <v>#VALUE!</v>
      </c>
      <c r="AG2800" t="e">
        <f t="shared" si="1944"/>
        <v>#VALUE!</v>
      </c>
      <c r="AH2800" t="e">
        <f t="shared" si="1945"/>
        <v>#VALUE!</v>
      </c>
      <c r="BJ2800">
        <f t="shared" si="1923"/>
        <v>0</v>
      </c>
    </row>
    <row r="2801" spans="11:62" x14ac:dyDescent="0.2">
      <c r="K2801">
        <f>WeedDataInput!F2799</f>
        <v>0</v>
      </c>
      <c r="L2801">
        <f>WeedDataInput!G2799</f>
        <v>0</v>
      </c>
      <c r="M2801" s="10" t="str">
        <f t="shared" si="1924"/>
        <v>;0</v>
      </c>
      <c r="N2801" t="str">
        <f t="shared" si="1925"/>
        <v>;0</v>
      </c>
      <c r="O2801" t="str">
        <f t="shared" si="1926"/>
        <v>0</v>
      </c>
      <c r="P2801">
        <f t="shared" si="1927"/>
        <v>0</v>
      </c>
      <c r="Q2801">
        <f t="shared" si="1928"/>
        <v>0</v>
      </c>
      <c r="R2801">
        <f t="shared" si="1929"/>
        <v>0</v>
      </c>
      <c r="S2801">
        <f t="shared" si="1930"/>
        <v>0</v>
      </c>
      <c r="T2801">
        <f t="shared" si="1931"/>
        <v>0</v>
      </c>
      <c r="U2801">
        <f t="shared" si="1932"/>
        <v>0</v>
      </c>
      <c r="V2801">
        <f t="shared" si="1933"/>
        <v>0</v>
      </c>
      <c r="W2801">
        <f t="shared" si="1934"/>
        <v>0</v>
      </c>
      <c r="X2801">
        <f t="shared" si="1935"/>
        <v>0</v>
      </c>
      <c r="Y2801" s="10" t="e">
        <f t="shared" si="1936"/>
        <v>#VALUE!</v>
      </c>
      <c r="Z2801" t="e">
        <f t="shared" si="1937"/>
        <v>#VALUE!</v>
      </c>
      <c r="AA2801" t="e">
        <f t="shared" si="1938"/>
        <v>#VALUE!</v>
      </c>
      <c r="AB2801" t="e">
        <f t="shared" si="1939"/>
        <v>#VALUE!</v>
      </c>
      <c r="AC2801" t="e">
        <f t="shared" si="1940"/>
        <v>#VALUE!</v>
      </c>
      <c r="AD2801" t="e">
        <f t="shared" si="1941"/>
        <v>#VALUE!</v>
      </c>
      <c r="AE2801" t="e">
        <f t="shared" si="1942"/>
        <v>#VALUE!</v>
      </c>
      <c r="AF2801" t="e">
        <f t="shared" si="1943"/>
        <v>#VALUE!</v>
      </c>
      <c r="AG2801" t="e">
        <f t="shared" si="1944"/>
        <v>#VALUE!</v>
      </c>
      <c r="AH2801" t="e">
        <f t="shared" si="1945"/>
        <v>#VALUE!</v>
      </c>
      <c r="BJ2801">
        <f t="shared" si="1923"/>
        <v>0</v>
      </c>
    </row>
    <row r="2802" spans="11:62" x14ac:dyDescent="0.2">
      <c r="K2802">
        <f>WeedDataInput!F2800</f>
        <v>0</v>
      </c>
      <c r="L2802">
        <f>WeedDataInput!G2800</f>
        <v>0</v>
      </c>
      <c r="M2802" s="10" t="str">
        <f t="shared" si="1924"/>
        <v>;0</v>
      </c>
      <c r="N2802" t="str">
        <f t="shared" si="1925"/>
        <v>;0</v>
      </c>
      <c r="O2802" t="str">
        <f t="shared" si="1926"/>
        <v>0</v>
      </c>
      <c r="P2802">
        <f t="shared" si="1927"/>
        <v>0</v>
      </c>
      <c r="Q2802">
        <f t="shared" si="1928"/>
        <v>0</v>
      </c>
      <c r="R2802">
        <f t="shared" si="1929"/>
        <v>0</v>
      </c>
      <c r="S2802">
        <f t="shared" si="1930"/>
        <v>0</v>
      </c>
      <c r="T2802">
        <f t="shared" si="1931"/>
        <v>0</v>
      </c>
      <c r="U2802">
        <f t="shared" si="1932"/>
        <v>0</v>
      </c>
      <c r="V2802">
        <f t="shared" si="1933"/>
        <v>0</v>
      </c>
      <c r="W2802">
        <f t="shared" si="1934"/>
        <v>0</v>
      </c>
      <c r="X2802">
        <f t="shared" si="1935"/>
        <v>0</v>
      </c>
      <c r="Y2802" s="10" t="e">
        <f t="shared" si="1936"/>
        <v>#VALUE!</v>
      </c>
      <c r="Z2802" t="e">
        <f t="shared" si="1937"/>
        <v>#VALUE!</v>
      </c>
      <c r="AA2802" t="e">
        <f t="shared" si="1938"/>
        <v>#VALUE!</v>
      </c>
      <c r="AB2802" t="e">
        <f t="shared" si="1939"/>
        <v>#VALUE!</v>
      </c>
      <c r="AC2802" t="e">
        <f t="shared" si="1940"/>
        <v>#VALUE!</v>
      </c>
      <c r="AD2802" t="e">
        <f t="shared" si="1941"/>
        <v>#VALUE!</v>
      </c>
      <c r="AE2802" t="e">
        <f t="shared" si="1942"/>
        <v>#VALUE!</v>
      </c>
      <c r="AF2802" t="e">
        <f t="shared" si="1943"/>
        <v>#VALUE!</v>
      </c>
      <c r="AG2802" t="e">
        <f t="shared" si="1944"/>
        <v>#VALUE!</v>
      </c>
      <c r="AH2802" t="e">
        <f t="shared" si="1945"/>
        <v>#VALUE!</v>
      </c>
      <c r="BJ2802">
        <f t="shared" si="1923"/>
        <v>0</v>
      </c>
    </row>
    <row r="2803" spans="11:62" x14ac:dyDescent="0.2">
      <c r="K2803">
        <f>WeedDataInput!F2801</f>
        <v>0</v>
      </c>
      <c r="L2803">
        <f>WeedDataInput!G2801</f>
        <v>0</v>
      </c>
      <c r="M2803" s="10" t="str">
        <f t="shared" si="1924"/>
        <v>;0</v>
      </c>
      <c r="N2803" t="str">
        <f t="shared" si="1925"/>
        <v>;0</v>
      </c>
      <c r="O2803" t="str">
        <f t="shared" si="1926"/>
        <v>0</v>
      </c>
      <c r="P2803">
        <f t="shared" si="1927"/>
        <v>0</v>
      </c>
      <c r="Q2803">
        <f t="shared" si="1928"/>
        <v>0</v>
      </c>
      <c r="R2803">
        <f t="shared" si="1929"/>
        <v>0</v>
      </c>
      <c r="S2803">
        <f t="shared" si="1930"/>
        <v>0</v>
      </c>
      <c r="T2803">
        <f t="shared" si="1931"/>
        <v>0</v>
      </c>
      <c r="U2803">
        <f t="shared" si="1932"/>
        <v>0</v>
      </c>
      <c r="V2803">
        <f t="shared" si="1933"/>
        <v>0</v>
      </c>
      <c r="W2803">
        <f t="shared" si="1934"/>
        <v>0</v>
      </c>
      <c r="X2803">
        <f t="shared" si="1935"/>
        <v>0</v>
      </c>
      <c r="Y2803" s="10" t="e">
        <f t="shared" si="1936"/>
        <v>#VALUE!</v>
      </c>
      <c r="Z2803" t="e">
        <f t="shared" si="1937"/>
        <v>#VALUE!</v>
      </c>
      <c r="AA2803" t="e">
        <f t="shared" si="1938"/>
        <v>#VALUE!</v>
      </c>
      <c r="AB2803" t="e">
        <f t="shared" si="1939"/>
        <v>#VALUE!</v>
      </c>
      <c r="AC2803" t="e">
        <f t="shared" si="1940"/>
        <v>#VALUE!</v>
      </c>
      <c r="AD2803" t="e">
        <f t="shared" si="1941"/>
        <v>#VALUE!</v>
      </c>
      <c r="AE2803" t="e">
        <f t="shared" si="1942"/>
        <v>#VALUE!</v>
      </c>
      <c r="AF2803" t="e">
        <f t="shared" si="1943"/>
        <v>#VALUE!</v>
      </c>
      <c r="AG2803" t="e">
        <f t="shared" si="1944"/>
        <v>#VALUE!</v>
      </c>
      <c r="AH2803" t="e">
        <f t="shared" si="1945"/>
        <v>#VALUE!</v>
      </c>
      <c r="BJ2803">
        <f t="shared" si="1923"/>
        <v>0</v>
      </c>
    </row>
    <row r="2804" spans="11:62" x14ac:dyDescent="0.2">
      <c r="K2804">
        <f>WeedDataInput!F2802</f>
        <v>0</v>
      </c>
      <c r="L2804">
        <f>WeedDataInput!G2802</f>
        <v>0</v>
      </c>
      <c r="M2804" s="10" t="str">
        <f t="shared" si="1924"/>
        <v>;0</v>
      </c>
      <c r="N2804" t="str">
        <f t="shared" si="1925"/>
        <v>;0</v>
      </c>
      <c r="O2804" t="str">
        <f t="shared" si="1926"/>
        <v>0</v>
      </c>
      <c r="P2804">
        <f t="shared" si="1927"/>
        <v>0</v>
      </c>
      <c r="Q2804">
        <f t="shared" si="1928"/>
        <v>0</v>
      </c>
      <c r="R2804">
        <f t="shared" si="1929"/>
        <v>0</v>
      </c>
      <c r="S2804">
        <f t="shared" si="1930"/>
        <v>0</v>
      </c>
      <c r="T2804">
        <f t="shared" si="1931"/>
        <v>0</v>
      </c>
      <c r="U2804">
        <f t="shared" si="1932"/>
        <v>0</v>
      </c>
      <c r="V2804">
        <f t="shared" si="1933"/>
        <v>0</v>
      </c>
      <c r="W2804">
        <f t="shared" si="1934"/>
        <v>0</v>
      </c>
      <c r="X2804">
        <f t="shared" si="1935"/>
        <v>0</v>
      </c>
      <c r="Y2804" s="10" t="e">
        <f t="shared" si="1936"/>
        <v>#VALUE!</v>
      </c>
      <c r="Z2804" t="e">
        <f t="shared" si="1937"/>
        <v>#VALUE!</v>
      </c>
      <c r="AA2804" t="e">
        <f t="shared" si="1938"/>
        <v>#VALUE!</v>
      </c>
      <c r="AB2804" t="e">
        <f t="shared" si="1939"/>
        <v>#VALUE!</v>
      </c>
      <c r="AC2804" t="e">
        <f t="shared" si="1940"/>
        <v>#VALUE!</v>
      </c>
      <c r="AD2804" t="e">
        <f t="shared" si="1941"/>
        <v>#VALUE!</v>
      </c>
      <c r="AE2804" t="e">
        <f t="shared" si="1942"/>
        <v>#VALUE!</v>
      </c>
      <c r="AF2804" t="e">
        <f t="shared" si="1943"/>
        <v>#VALUE!</v>
      </c>
      <c r="AG2804" t="e">
        <f t="shared" si="1944"/>
        <v>#VALUE!</v>
      </c>
      <c r="AH2804" t="e">
        <f t="shared" si="1945"/>
        <v>#VALUE!</v>
      </c>
      <c r="BJ2804">
        <f t="shared" si="1923"/>
        <v>0</v>
      </c>
    </row>
    <row r="2805" spans="11:62" x14ac:dyDescent="0.2">
      <c r="K2805">
        <f>WeedDataInput!F2803</f>
        <v>0</v>
      </c>
      <c r="L2805">
        <f>WeedDataInput!G2803</f>
        <v>0</v>
      </c>
      <c r="M2805" s="10" t="str">
        <f t="shared" si="1924"/>
        <v>;0</v>
      </c>
      <c r="N2805" t="str">
        <f t="shared" si="1925"/>
        <v>;0</v>
      </c>
      <c r="O2805" t="str">
        <f t="shared" si="1926"/>
        <v>0</v>
      </c>
      <c r="P2805">
        <f t="shared" si="1927"/>
        <v>0</v>
      </c>
      <c r="Q2805">
        <f t="shared" si="1928"/>
        <v>0</v>
      </c>
      <c r="R2805">
        <f t="shared" si="1929"/>
        <v>0</v>
      </c>
      <c r="S2805">
        <f t="shared" si="1930"/>
        <v>0</v>
      </c>
      <c r="T2805">
        <f t="shared" si="1931"/>
        <v>0</v>
      </c>
      <c r="U2805">
        <f t="shared" si="1932"/>
        <v>0</v>
      </c>
      <c r="V2805">
        <f t="shared" si="1933"/>
        <v>0</v>
      </c>
      <c r="W2805">
        <f t="shared" si="1934"/>
        <v>0</v>
      </c>
      <c r="X2805">
        <f t="shared" si="1935"/>
        <v>0</v>
      </c>
      <c r="Y2805" s="10" t="e">
        <f t="shared" si="1936"/>
        <v>#VALUE!</v>
      </c>
      <c r="Z2805" t="e">
        <f t="shared" si="1937"/>
        <v>#VALUE!</v>
      </c>
      <c r="AA2805" t="e">
        <f t="shared" si="1938"/>
        <v>#VALUE!</v>
      </c>
      <c r="AB2805" t="e">
        <f t="shared" si="1939"/>
        <v>#VALUE!</v>
      </c>
      <c r="AC2805" t="e">
        <f t="shared" si="1940"/>
        <v>#VALUE!</v>
      </c>
      <c r="AD2805" t="e">
        <f t="shared" si="1941"/>
        <v>#VALUE!</v>
      </c>
      <c r="AE2805" t="e">
        <f t="shared" si="1942"/>
        <v>#VALUE!</v>
      </c>
      <c r="AF2805" t="e">
        <f t="shared" si="1943"/>
        <v>#VALUE!</v>
      </c>
      <c r="AG2805" t="e">
        <f t="shared" si="1944"/>
        <v>#VALUE!</v>
      </c>
      <c r="AH2805" t="e">
        <f t="shared" si="1945"/>
        <v>#VALUE!</v>
      </c>
      <c r="BJ2805">
        <f t="shared" si="1923"/>
        <v>0</v>
      </c>
    </row>
    <row r="2806" spans="11:62" x14ac:dyDescent="0.2">
      <c r="K2806">
        <f>WeedDataInput!F2804</f>
        <v>0</v>
      </c>
      <c r="L2806">
        <f>WeedDataInput!G2804</f>
        <v>0</v>
      </c>
      <c r="M2806" s="10" t="str">
        <f t="shared" si="1924"/>
        <v>;0</v>
      </c>
      <c r="N2806" t="str">
        <f t="shared" si="1925"/>
        <v>;0</v>
      </c>
      <c r="O2806" t="str">
        <f t="shared" si="1926"/>
        <v>0</v>
      </c>
      <c r="P2806">
        <f t="shared" si="1927"/>
        <v>0</v>
      </c>
      <c r="Q2806">
        <f t="shared" si="1928"/>
        <v>0</v>
      </c>
      <c r="R2806">
        <f t="shared" si="1929"/>
        <v>0</v>
      </c>
      <c r="S2806">
        <f t="shared" si="1930"/>
        <v>0</v>
      </c>
      <c r="T2806">
        <f t="shared" si="1931"/>
        <v>0</v>
      </c>
      <c r="U2806">
        <f t="shared" si="1932"/>
        <v>0</v>
      </c>
      <c r="V2806">
        <f t="shared" si="1933"/>
        <v>0</v>
      </c>
      <c r="W2806">
        <f t="shared" si="1934"/>
        <v>0</v>
      </c>
      <c r="X2806">
        <f t="shared" si="1935"/>
        <v>0</v>
      </c>
      <c r="Y2806" s="10" t="e">
        <f t="shared" si="1936"/>
        <v>#VALUE!</v>
      </c>
      <c r="Z2806" t="e">
        <f t="shared" si="1937"/>
        <v>#VALUE!</v>
      </c>
      <c r="AA2806" t="e">
        <f t="shared" si="1938"/>
        <v>#VALUE!</v>
      </c>
      <c r="AB2806" t="e">
        <f t="shared" si="1939"/>
        <v>#VALUE!</v>
      </c>
      <c r="AC2806" t="e">
        <f t="shared" si="1940"/>
        <v>#VALUE!</v>
      </c>
      <c r="AD2806" t="e">
        <f t="shared" si="1941"/>
        <v>#VALUE!</v>
      </c>
      <c r="AE2806" t="e">
        <f t="shared" si="1942"/>
        <v>#VALUE!</v>
      </c>
      <c r="AF2806" t="e">
        <f t="shared" si="1943"/>
        <v>#VALUE!</v>
      </c>
      <c r="AG2806" t="e">
        <f t="shared" si="1944"/>
        <v>#VALUE!</v>
      </c>
      <c r="AH2806" t="e">
        <f t="shared" si="1945"/>
        <v>#VALUE!</v>
      </c>
      <c r="BJ2806">
        <f t="shared" si="1923"/>
        <v>0</v>
      </c>
    </row>
    <row r="2807" spans="11:62" x14ac:dyDescent="0.2">
      <c r="K2807">
        <f>WeedDataInput!F2805</f>
        <v>0</v>
      </c>
      <c r="L2807">
        <f>WeedDataInput!G2805</f>
        <v>0</v>
      </c>
      <c r="M2807" s="10" t="str">
        <f t="shared" si="1924"/>
        <v>;0</v>
      </c>
      <c r="N2807" t="str">
        <f t="shared" si="1925"/>
        <v>;0</v>
      </c>
      <c r="O2807" t="str">
        <f t="shared" si="1926"/>
        <v>0</v>
      </c>
      <c r="P2807">
        <f t="shared" si="1927"/>
        <v>0</v>
      </c>
      <c r="Q2807">
        <f t="shared" si="1928"/>
        <v>0</v>
      </c>
      <c r="R2807">
        <f t="shared" si="1929"/>
        <v>0</v>
      </c>
      <c r="S2807">
        <f t="shared" si="1930"/>
        <v>0</v>
      </c>
      <c r="T2807">
        <f t="shared" si="1931"/>
        <v>0</v>
      </c>
      <c r="U2807">
        <f t="shared" si="1932"/>
        <v>0</v>
      </c>
      <c r="V2807">
        <f t="shared" si="1933"/>
        <v>0</v>
      </c>
      <c r="W2807">
        <f t="shared" si="1934"/>
        <v>0</v>
      </c>
      <c r="X2807">
        <f t="shared" si="1935"/>
        <v>0</v>
      </c>
      <c r="Y2807" s="10" t="e">
        <f t="shared" si="1936"/>
        <v>#VALUE!</v>
      </c>
      <c r="Z2807" t="e">
        <f t="shared" si="1937"/>
        <v>#VALUE!</v>
      </c>
      <c r="AA2807" t="e">
        <f t="shared" si="1938"/>
        <v>#VALUE!</v>
      </c>
      <c r="AB2807" t="e">
        <f t="shared" si="1939"/>
        <v>#VALUE!</v>
      </c>
      <c r="AC2807" t="e">
        <f t="shared" si="1940"/>
        <v>#VALUE!</v>
      </c>
      <c r="AD2807" t="e">
        <f t="shared" si="1941"/>
        <v>#VALUE!</v>
      </c>
      <c r="AE2807" t="e">
        <f t="shared" si="1942"/>
        <v>#VALUE!</v>
      </c>
      <c r="AF2807" t="e">
        <f t="shared" si="1943"/>
        <v>#VALUE!</v>
      </c>
      <c r="AG2807" t="e">
        <f t="shared" si="1944"/>
        <v>#VALUE!</v>
      </c>
      <c r="AH2807" t="e">
        <f t="shared" si="1945"/>
        <v>#VALUE!</v>
      </c>
      <c r="BJ2807">
        <f t="shared" si="1923"/>
        <v>0</v>
      </c>
    </row>
    <row r="2808" spans="11:62" x14ac:dyDescent="0.2">
      <c r="K2808">
        <f>WeedDataInput!F2806</f>
        <v>0</v>
      </c>
      <c r="L2808">
        <f>WeedDataInput!G2806</f>
        <v>0</v>
      </c>
      <c r="M2808" s="10" t="str">
        <f t="shared" si="1924"/>
        <v>;0</v>
      </c>
      <c r="N2808" t="str">
        <f t="shared" si="1925"/>
        <v>;0</v>
      </c>
      <c r="O2808" t="str">
        <f t="shared" si="1926"/>
        <v>0</v>
      </c>
      <c r="P2808">
        <f t="shared" si="1927"/>
        <v>0</v>
      </c>
      <c r="Q2808">
        <f t="shared" si="1928"/>
        <v>0</v>
      </c>
      <c r="R2808">
        <f t="shared" si="1929"/>
        <v>0</v>
      </c>
      <c r="S2808">
        <f t="shared" si="1930"/>
        <v>0</v>
      </c>
      <c r="T2808">
        <f t="shared" si="1931"/>
        <v>0</v>
      </c>
      <c r="U2808">
        <f t="shared" si="1932"/>
        <v>0</v>
      </c>
      <c r="V2808">
        <f t="shared" si="1933"/>
        <v>0</v>
      </c>
      <c r="W2808">
        <f t="shared" si="1934"/>
        <v>0</v>
      </c>
      <c r="X2808">
        <f t="shared" si="1935"/>
        <v>0</v>
      </c>
      <c r="Y2808" s="10" t="e">
        <f t="shared" si="1936"/>
        <v>#VALUE!</v>
      </c>
      <c r="Z2808" t="e">
        <f t="shared" si="1937"/>
        <v>#VALUE!</v>
      </c>
      <c r="AA2808" t="e">
        <f t="shared" si="1938"/>
        <v>#VALUE!</v>
      </c>
      <c r="AB2808" t="e">
        <f t="shared" si="1939"/>
        <v>#VALUE!</v>
      </c>
      <c r="AC2808" t="e">
        <f t="shared" si="1940"/>
        <v>#VALUE!</v>
      </c>
      <c r="AD2808" t="e">
        <f t="shared" si="1941"/>
        <v>#VALUE!</v>
      </c>
      <c r="AE2808" t="e">
        <f t="shared" si="1942"/>
        <v>#VALUE!</v>
      </c>
      <c r="AF2808" t="e">
        <f t="shared" si="1943"/>
        <v>#VALUE!</v>
      </c>
      <c r="AG2808" t="e">
        <f t="shared" si="1944"/>
        <v>#VALUE!</v>
      </c>
      <c r="AH2808" t="e">
        <f t="shared" si="1945"/>
        <v>#VALUE!</v>
      </c>
      <c r="BJ2808">
        <f t="shared" si="1923"/>
        <v>0</v>
      </c>
    </row>
    <row r="2809" spans="11:62" x14ac:dyDescent="0.2">
      <c r="K2809">
        <f>WeedDataInput!F2807</f>
        <v>0</v>
      </c>
      <c r="L2809">
        <f>WeedDataInput!G2807</f>
        <v>0</v>
      </c>
      <c r="M2809" s="10" t="str">
        <f t="shared" si="1924"/>
        <v>;0</v>
      </c>
      <c r="N2809" t="str">
        <f t="shared" si="1925"/>
        <v>;0</v>
      </c>
      <c r="O2809" t="str">
        <f t="shared" si="1926"/>
        <v>0</v>
      </c>
      <c r="P2809">
        <f t="shared" si="1927"/>
        <v>0</v>
      </c>
      <c r="Q2809">
        <f t="shared" si="1928"/>
        <v>0</v>
      </c>
      <c r="R2809">
        <f t="shared" si="1929"/>
        <v>0</v>
      </c>
      <c r="S2809">
        <f t="shared" si="1930"/>
        <v>0</v>
      </c>
      <c r="T2809">
        <f t="shared" si="1931"/>
        <v>0</v>
      </c>
      <c r="U2809">
        <f t="shared" si="1932"/>
        <v>0</v>
      </c>
      <c r="V2809">
        <f t="shared" si="1933"/>
        <v>0</v>
      </c>
      <c r="W2809">
        <f t="shared" si="1934"/>
        <v>0</v>
      </c>
      <c r="X2809">
        <f t="shared" si="1935"/>
        <v>0</v>
      </c>
      <c r="Y2809" s="10" t="e">
        <f t="shared" si="1936"/>
        <v>#VALUE!</v>
      </c>
      <c r="Z2809" t="e">
        <f t="shared" si="1937"/>
        <v>#VALUE!</v>
      </c>
      <c r="AA2809" t="e">
        <f t="shared" si="1938"/>
        <v>#VALUE!</v>
      </c>
      <c r="AB2809" t="e">
        <f t="shared" si="1939"/>
        <v>#VALUE!</v>
      </c>
      <c r="AC2809" t="e">
        <f t="shared" si="1940"/>
        <v>#VALUE!</v>
      </c>
      <c r="AD2809" t="e">
        <f t="shared" si="1941"/>
        <v>#VALUE!</v>
      </c>
      <c r="AE2809" t="e">
        <f t="shared" si="1942"/>
        <v>#VALUE!</v>
      </c>
      <c r="AF2809" t="e">
        <f t="shared" si="1943"/>
        <v>#VALUE!</v>
      </c>
      <c r="AG2809" t="e">
        <f t="shared" si="1944"/>
        <v>#VALUE!</v>
      </c>
      <c r="AH2809" t="e">
        <f t="shared" si="1945"/>
        <v>#VALUE!</v>
      </c>
      <c r="BJ2809">
        <f t="shared" si="1923"/>
        <v>0</v>
      </c>
    </row>
    <row r="2810" spans="11:62" x14ac:dyDescent="0.2">
      <c r="K2810">
        <f>WeedDataInput!F2808</f>
        <v>0</v>
      </c>
      <c r="L2810">
        <f>WeedDataInput!G2808</f>
        <v>0</v>
      </c>
      <c r="M2810" s="10" t="str">
        <f t="shared" si="1924"/>
        <v>;0</v>
      </c>
      <c r="N2810" t="str">
        <f t="shared" si="1925"/>
        <v>;0</v>
      </c>
      <c r="O2810" t="str">
        <f t="shared" si="1926"/>
        <v>0</v>
      </c>
      <c r="P2810">
        <f t="shared" si="1927"/>
        <v>0</v>
      </c>
      <c r="Q2810">
        <f t="shared" si="1928"/>
        <v>0</v>
      </c>
      <c r="R2810">
        <f t="shared" si="1929"/>
        <v>0</v>
      </c>
      <c r="S2810">
        <f t="shared" si="1930"/>
        <v>0</v>
      </c>
      <c r="T2810">
        <f t="shared" si="1931"/>
        <v>0</v>
      </c>
      <c r="U2810">
        <f t="shared" si="1932"/>
        <v>0</v>
      </c>
      <c r="V2810">
        <f t="shared" si="1933"/>
        <v>0</v>
      </c>
      <c r="W2810">
        <f t="shared" si="1934"/>
        <v>0</v>
      </c>
      <c r="X2810">
        <f t="shared" si="1935"/>
        <v>0</v>
      </c>
      <c r="Y2810" s="10" t="e">
        <f t="shared" si="1936"/>
        <v>#VALUE!</v>
      </c>
      <c r="Z2810" t="e">
        <f t="shared" si="1937"/>
        <v>#VALUE!</v>
      </c>
      <c r="AA2810" t="e">
        <f t="shared" si="1938"/>
        <v>#VALUE!</v>
      </c>
      <c r="AB2810" t="e">
        <f t="shared" si="1939"/>
        <v>#VALUE!</v>
      </c>
      <c r="AC2810" t="e">
        <f t="shared" si="1940"/>
        <v>#VALUE!</v>
      </c>
      <c r="AD2810" t="e">
        <f t="shared" si="1941"/>
        <v>#VALUE!</v>
      </c>
      <c r="AE2810" t="e">
        <f t="shared" si="1942"/>
        <v>#VALUE!</v>
      </c>
      <c r="AF2810" t="e">
        <f t="shared" si="1943"/>
        <v>#VALUE!</v>
      </c>
      <c r="AG2810" t="e">
        <f t="shared" si="1944"/>
        <v>#VALUE!</v>
      </c>
      <c r="AH2810" t="e">
        <f t="shared" si="1945"/>
        <v>#VALUE!</v>
      </c>
      <c r="BJ2810">
        <f t="shared" si="1923"/>
        <v>0</v>
      </c>
    </row>
    <row r="2811" spans="11:62" x14ac:dyDescent="0.2">
      <c r="K2811">
        <f>WeedDataInput!F2809</f>
        <v>0</v>
      </c>
      <c r="L2811">
        <f>WeedDataInput!G2809</f>
        <v>0</v>
      </c>
      <c r="M2811" s="10" t="str">
        <f t="shared" si="1924"/>
        <v>;0</v>
      </c>
      <c r="N2811" t="str">
        <f t="shared" si="1925"/>
        <v>;0</v>
      </c>
      <c r="O2811" t="str">
        <f t="shared" si="1926"/>
        <v>0</v>
      </c>
      <c r="P2811">
        <f t="shared" si="1927"/>
        <v>0</v>
      </c>
      <c r="Q2811">
        <f t="shared" si="1928"/>
        <v>0</v>
      </c>
      <c r="R2811">
        <f t="shared" si="1929"/>
        <v>0</v>
      </c>
      <c r="S2811">
        <f t="shared" si="1930"/>
        <v>0</v>
      </c>
      <c r="T2811">
        <f t="shared" si="1931"/>
        <v>0</v>
      </c>
      <c r="U2811">
        <f t="shared" si="1932"/>
        <v>0</v>
      </c>
      <c r="V2811">
        <f t="shared" si="1933"/>
        <v>0</v>
      </c>
      <c r="W2811">
        <f t="shared" si="1934"/>
        <v>0</v>
      </c>
      <c r="X2811">
        <f t="shared" si="1935"/>
        <v>0</v>
      </c>
      <c r="Y2811" s="10" t="e">
        <f t="shared" si="1936"/>
        <v>#VALUE!</v>
      </c>
      <c r="Z2811" t="e">
        <f t="shared" si="1937"/>
        <v>#VALUE!</v>
      </c>
      <c r="AA2811" t="e">
        <f t="shared" si="1938"/>
        <v>#VALUE!</v>
      </c>
      <c r="AB2811" t="e">
        <f t="shared" si="1939"/>
        <v>#VALUE!</v>
      </c>
      <c r="AC2811" t="e">
        <f t="shared" si="1940"/>
        <v>#VALUE!</v>
      </c>
      <c r="AD2811" t="e">
        <f t="shared" si="1941"/>
        <v>#VALUE!</v>
      </c>
      <c r="AE2811" t="e">
        <f t="shared" si="1942"/>
        <v>#VALUE!</v>
      </c>
      <c r="AF2811" t="e">
        <f t="shared" si="1943"/>
        <v>#VALUE!</v>
      </c>
      <c r="AG2811" t="e">
        <f t="shared" si="1944"/>
        <v>#VALUE!</v>
      </c>
      <c r="AH2811" t="e">
        <f t="shared" si="1945"/>
        <v>#VALUE!</v>
      </c>
      <c r="BJ2811">
        <f t="shared" si="1923"/>
        <v>0</v>
      </c>
    </row>
    <row r="2812" spans="11:62" x14ac:dyDescent="0.2">
      <c r="K2812">
        <f>WeedDataInput!F2810</f>
        <v>0</v>
      </c>
      <c r="L2812">
        <f>WeedDataInput!G2810</f>
        <v>0</v>
      </c>
      <c r="M2812" s="10" t="str">
        <f t="shared" si="1924"/>
        <v>;0</v>
      </c>
      <c r="N2812" t="str">
        <f t="shared" si="1925"/>
        <v>;0</v>
      </c>
      <c r="O2812" t="str">
        <f t="shared" si="1926"/>
        <v>0</v>
      </c>
      <c r="P2812">
        <f t="shared" si="1927"/>
        <v>0</v>
      </c>
      <c r="Q2812">
        <f t="shared" si="1928"/>
        <v>0</v>
      </c>
      <c r="R2812">
        <f t="shared" si="1929"/>
        <v>0</v>
      </c>
      <c r="S2812">
        <f t="shared" si="1930"/>
        <v>0</v>
      </c>
      <c r="T2812">
        <f t="shared" si="1931"/>
        <v>0</v>
      </c>
      <c r="U2812">
        <f t="shared" si="1932"/>
        <v>0</v>
      </c>
      <c r="V2812">
        <f t="shared" si="1933"/>
        <v>0</v>
      </c>
      <c r="W2812">
        <f t="shared" si="1934"/>
        <v>0</v>
      </c>
      <c r="X2812">
        <f t="shared" si="1935"/>
        <v>0</v>
      </c>
      <c r="Y2812" s="10" t="e">
        <f t="shared" si="1936"/>
        <v>#VALUE!</v>
      </c>
      <c r="Z2812" t="e">
        <f t="shared" si="1937"/>
        <v>#VALUE!</v>
      </c>
      <c r="AA2812" t="e">
        <f t="shared" si="1938"/>
        <v>#VALUE!</v>
      </c>
      <c r="AB2812" t="e">
        <f t="shared" si="1939"/>
        <v>#VALUE!</v>
      </c>
      <c r="AC2812" t="e">
        <f t="shared" si="1940"/>
        <v>#VALUE!</v>
      </c>
      <c r="AD2812" t="e">
        <f t="shared" si="1941"/>
        <v>#VALUE!</v>
      </c>
      <c r="AE2812" t="e">
        <f t="shared" si="1942"/>
        <v>#VALUE!</v>
      </c>
      <c r="AF2812" t="e">
        <f t="shared" si="1943"/>
        <v>#VALUE!</v>
      </c>
      <c r="AG2812" t="e">
        <f t="shared" si="1944"/>
        <v>#VALUE!</v>
      </c>
      <c r="AH2812" t="e">
        <f t="shared" si="1945"/>
        <v>#VALUE!</v>
      </c>
      <c r="BJ2812">
        <f t="shared" si="1923"/>
        <v>0</v>
      </c>
    </row>
    <row r="2813" spans="11:62" x14ac:dyDescent="0.2">
      <c r="K2813">
        <f>WeedDataInput!F2811</f>
        <v>0</v>
      </c>
      <c r="L2813">
        <f>WeedDataInput!G2811</f>
        <v>0</v>
      </c>
      <c r="M2813" s="10" t="str">
        <f t="shared" si="1924"/>
        <v>;0</v>
      </c>
      <c r="N2813" t="str">
        <f t="shared" si="1925"/>
        <v>;0</v>
      </c>
      <c r="O2813" t="str">
        <f t="shared" si="1926"/>
        <v>0</v>
      </c>
      <c r="P2813">
        <f t="shared" si="1927"/>
        <v>0</v>
      </c>
      <c r="Q2813">
        <f t="shared" si="1928"/>
        <v>0</v>
      </c>
      <c r="R2813">
        <f t="shared" si="1929"/>
        <v>0</v>
      </c>
      <c r="S2813">
        <f t="shared" si="1930"/>
        <v>0</v>
      </c>
      <c r="T2813">
        <f t="shared" si="1931"/>
        <v>0</v>
      </c>
      <c r="U2813">
        <f t="shared" si="1932"/>
        <v>0</v>
      </c>
      <c r="V2813">
        <f t="shared" si="1933"/>
        <v>0</v>
      </c>
      <c r="W2813">
        <f t="shared" si="1934"/>
        <v>0</v>
      </c>
      <c r="X2813">
        <f t="shared" si="1935"/>
        <v>0</v>
      </c>
      <c r="Y2813" s="10" t="e">
        <f t="shared" si="1936"/>
        <v>#VALUE!</v>
      </c>
      <c r="Z2813" t="e">
        <f t="shared" si="1937"/>
        <v>#VALUE!</v>
      </c>
      <c r="AA2813" t="e">
        <f t="shared" si="1938"/>
        <v>#VALUE!</v>
      </c>
      <c r="AB2813" t="e">
        <f t="shared" si="1939"/>
        <v>#VALUE!</v>
      </c>
      <c r="AC2813" t="e">
        <f t="shared" si="1940"/>
        <v>#VALUE!</v>
      </c>
      <c r="AD2813" t="e">
        <f t="shared" si="1941"/>
        <v>#VALUE!</v>
      </c>
      <c r="AE2813" t="e">
        <f t="shared" si="1942"/>
        <v>#VALUE!</v>
      </c>
      <c r="AF2813" t="e">
        <f t="shared" si="1943"/>
        <v>#VALUE!</v>
      </c>
      <c r="AG2813" t="e">
        <f t="shared" si="1944"/>
        <v>#VALUE!</v>
      </c>
      <c r="AH2813" t="e">
        <f t="shared" si="1945"/>
        <v>#VALUE!</v>
      </c>
      <c r="BJ2813">
        <f t="shared" si="1923"/>
        <v>0</v>
      </c>
    </row>
    <row r="2814" spans="11:62" x14ac:dyDescent="0.2">
      <c r="K2814">
        <f>WeedDataInput!F2812</f>
        <v>0</v>
      </c>
      <c r="L2814">
        <f>WeedDataInput!G2812</f>
        <v>0</v>
      </c>
      <c r="M2814" s="10" t="str">
        <f t="shared" si="1924"/>
        <v>;0</v>
      </c>
      <c r="N2814" t="str">
        <f t="shared" si="1925"/>
        <v>;0</v>
      </c>
      <c r="O2814" t="str">
        <f t="shared" si="1926"/>
        <v>0</v>
      </c>
      <c r="P2814">
        <f t="shared" si="1927"/>
        <v>0</v>
      </c>
      <c r="Q2814">
        <f t="shared" si="1928"/>
        <v>0</v>
      </c>
      <c r="R2814">
        <f t="shared" si="1929"/>
        <v>0</v>
      </c>
      <c r="S2814">
        <f t="shared" si="1930"/>
        <v>0</v>
      </c>
      <c r="T2814">
        <f t="shared" si="1931"/>
        <v>0</v>
      </c>
      <c r="U2814">
        <f t="shared" si="1932"/>
        <v>0</v>
      </c>
      <c r="V2814">
        <f t="shared" si="1933"/>
        <v>0</v>
      </c>
      <c r="W2814">
        <f t="shared" si="1934"/>
        <v>0</v>
      </c>
      <c r="X2814">
        <f t="shared" si="1935"/>
        <v>0</v>
      </c>
      <c r="Y2814" s="10" t="e">
        <f t="shared" si="1936"/>
        <v>#VALUE!</v>
      </c>
      <c r="Z2814" t="e">
        <f t="shared" si="1937"/>
        <v>#VALUE!</v>
      </c>
      <c r="AA2814" t="e">
        <f t="shared" si="1938"/>
        <v>#VALUE!</v>
      </c>
      <c r="AB2814" t="e">
        <f t="shared" si="1939"/>
        <v>#VALUE!</v>
      </c>
      <c r="AC2814" t="e">
        <f t="shared" si="1940"/>
        <v>#VALUE!</v>
      </c>
      <c r="AD2814" t="e">
        <f t="shared" si="1941"/>
        <v>#VALUE!</v>
      </c>
      <c r="AE2814" t="e">
        <f t="shared" si="1942"/>
        <v>#VALUE!</v>
      </c>
      <c r="AF2814" t="e">
        <f t="shared" si="1943"/>
        <v>#VALUE!</v>
      </c>
      <c r="AG2814" t="e">
        <f t="shared" si="1944"/>
        <v>#VALUE!</v>
      </c>
      <c r="AH2814" t="e">
        <f t="shared" si="1945"/>
        <v>#VALUE!</v>
      </c>
      <c r="BJ2814">
        <f t="shared" si="1923"/>
        <v>0</v>
      </c>
    </row>
    <row r="2815" spans="11:62" x14ac:dyDescent="0.2">
      <c r="K2815">
        <f>WeedDataInput!F2813</f>
        <v>0</v>
      </c>
      <c r="L2815">
        <f>WeedDataInput!G2813</f>
        <v>0</v>
      </c>
      <c r="M2815" s="10" t="str">
        <f t="shared" si="1924"/>
        <v>;0</v>
      </c>
      <c r="N2815" t="str">
        <f t="shared" si="1925"/>
        <v>;0</v>
      </c>
      <c r="O2815" t="str">
        <f t="shared" si="1926"/>
        <v>0</v>
      </c>
      <c r="P2815">
        <f t="shared" si="1927"/>
        <v>0</v>
      </c>
      <c r="Q2815">
        <f t="shared" si="1928"/>
        <v>0</v>
      </c>
      <c r="R2815">
        <f t="shared" si="1929"/>
        <v>0</v>
      </c>
      <c r="S2815">
        <f t="shared" si="1930"/>
        <v>0</v>
      </c>
      <c r="T2815">
        <f t="shared" si="1931"/>
        <v>0</v>
      </c>
      <c r="U2815">
        <f t="shared" si="1932"/>
        <v>0</v>
      </c>
      <c r="V2815">
        <f t="shared" si="1933"/>
        <v>0</v>
      </c>
      <c r="W2815">
        <f t="shared" si="1934"/>
        <v>0</v>
      </c>
      <c r="X2815">
        <f t="shared" si="1935"/>
        <v>0</v>
      </c>
      <c r="Y2815" s="10" t="e">
        <f t="shared" si="1936"/>
        <v>#VALUE!</v>
      </c>
      <c r="Z2815" t="e">
        <f t="shared" si="1937"/>
        <v>#VALUE!</v>
      </c>
      <c r="AA2815" t="e">
        <f t="shared" si="1938"/>
        <v>#VALUE!</v>
      </c>
      <c r="AB2815" t="e">
        <f t="shared" si="1939"/>
        <v>#VALUE!</v>
      </c>
      <c r="AC2815" t="e">
        <f t="shared" si="1940"/>
        <v>#VALUE!</v>
      </c>
      <c r="AD2815" t="e">
        <f t="shared" si="1941"/>
        <v>#VALUE!</v>
      </c>
      <c r="AE2815" t="e">
        <f t="shared" si="1942"/>
        <v>#VALUE!</v>
      </c>
      <c r="AF2815" t="e">
        <f t="shared" si="1943"/>
        <v>#VALUE!</v>
      </c>
      <c r="AG2815" t="e">
        <f t="shared" si="1944"/>
        <v>#VALUE!</v>
      </c>
      <c r="AH2815" t="e">
        <f t="shared" si="1945"/>
        <v>#VALUE!</v>
      </c>
      <c r="BJ2815">
        <f t="shared" si="1923"/>
        <v>0</v>
      </c>
    </row>
    <row r="2816" spans="11:62" x14ac:dyDescent="0.2">
      <c r="K2816">
        <f>WeedDataInput!F2814</f>
        <v>0</v>
      </c>
      <c r="L2816">
        <f>WeedDataInput!G2814</f>
        <v>0</v>
      </c>
      <c r="M2816" s="10" t="str">
        <f t="shared" si="1924"/>
        <v>;0</v>
      </c>
      <c r="N2816" t="str">
        <f t="shared" si="1925"/>
        <v>;0</v>
      </c>
      <c r="O2816" t="str">
        <f t="shared" si="1926"/>
        <v>0</v>
      </c>
      <c r="P2816">
        <f t="shared" si="1927"/>
        <v>0</v>
      </c>
      <c r="Q2816">
        <f t="shared" si="1928"/>
        <v>0</v>
      </c>
      <c r="R2816">
        <f t="shared" si="1929"/>
        <v>0</v>
      </c>
      <c r="S2816">
        <f t="shared" si="1930"/>
        <v>0</v>
      </c>
      <c r="T2816">
        <f t="shared" si="1931"/>
        <v>0</v>
      </c>
      <c r="U2816">
        <f t="shared" si="1932"/>
        <v>0</v>
      </c>
      <c r="V2816">
        <f t="shared" si="1933"/>
        <v>0</v>
      </c>
      <c r="W2816">
        <f t="shared" si="1934"/>
        <v>0</v>
      </c>
      <c r="X2816">
        <f t="shared" si="1935"/>
        <v>0</v>
      </c>
      <c r="Y2816" s="10" t="e">
        <f t="shared" si="1936"/>
        <v>#VALUE!</v>
      </c>
      <c r="Z2816" t="e">
        <f t="shared" si="1937"/>
        <v>#VALUE!</v>
      </c>
      <c r="AA2816" t="e">
        <f t="shared" si="1938"/>
        <v>#VALUE!</v>
      </c>
      <c r="AB2816" t="e">
        <f t="shared" si="1939"/>
        <v>#VALUE!</v>
      </c>
      <c r="AC2816" t="e">
        <f t="shared" si="1940"/>
        <v>#VALUE!</v>
      </c>
      <c r="AD2816" t="e">
        <f t="shared" si="1941"/>
        <v>#VALUE!</v>
      </c>
      <c r="AE2816" t="e">
        <f t="shared" si="1942"/>
        <v>#VALUE!</v>
      </c>
      <c r="AF2816" t="e">
        <f t="shared" si="1943"/>
        <v>#VALUE!</v>
      </c>
      <c r="AG2816" t="e">
        <f t="shared" si="1944"/>
        <v>#VALUE!</v>
      </c>
      <c r="AH2816" t="e">
        <f t="shared" si="1945"/>
        <v>#VALUE!</v>
      </c>
      <c r="BJ2816">
        <f t="shared" si="1923"/>
        <v>0</v>
      </c>
    </row>
    <row r="2817" spans="11:62" x14ac:dyDescent="0.2">
      <c r="K2817">
        <f>WeedDataInput!F2815</f>
        <v>0</v>
      </c>
      <c r="L2817">
        <f>WeedDataInput!G2815</f>
        <v>0</v>
      </c>
      <c r="M2817" s="10" t="str">
        <f t="shared" si="1924"/>
        <v>;0</v>
      </c>
      <c r="N2817" t="str">
        <f t="shared" si="1925"/>
        <v>;0</v>
      </c>
      <c r="O2817" t="str">
        <f t="shared" si="1926"/>
        <v>0</v>
      </c>
      <c r="P2817">
        <f t="shared" si="1927"/>
        <v>0</v>
      </c>
      <c r="Q2817">
        <f t="shared" si="1928"/>
        <v>0</v>
      </c>
      <c r="R2817">
        <f t="shared" si="1929"/>
        <v>0</v>
      </c>
      <c r="S2817">
        <f t="shared" si="1930"/>
        <v>0</v>
      </c>
      <c r="T2817">
        <f t="shared" si="1931"/>
        <v>0</v>
      </c>
      <c r="U2817">
        <f t="shared" si="1932"/>
        <v>0</v>
      </c>
      <c r="V2817">
        <f t="shared" si="1933"/>
        <v>0</v>
      </c>
      <c r="W2817">
        <f t="shared" si="1934"/>
        <v>0</v>
      </c>
      <c r="X2817">
        <f t="shared" si="1935"/>
        <v>0</v>
      </c>
      <c r="Y2817" s="10" t="e">
        <f t="shared" si="1936"/>
        <v>#VALUE!</v>
      </c>
      <c r="Z2817" t="e">
        <f t="shared" si="1937"/>
        <v>#VALUE!</v>
      </c>
      <c r="AA2817" t="e">
        <f t="shared" si="1938"/>
        <v>#VALUE!</v>
      </c>
      <c r="AB2817" t="e">
        <f t="shared" si="1939"/>
        <v>#VALUE!</v>
      </c>
      <c r="AC2817" t="e">
        <f t="shared" si="1940"/>
        <v>#VALUE!</v>
      </c>
      <c r="AD2817" t="e">
        <f t="shared" si="1941"/>
        <v>#VALUE!</v>
      </c>
      <c r="AE2817" t="e">
        <f t="shared" si="1942"/>
        <v>#VALUE!</v>
      </c>
      <c r="AF2817" t="e">
        <f t="shared" si="1943"/>
        <v>#VALUE!</v>
      </c>
      <c r="AG2817" t="e">
        <f t="shared" si="1944"/>
        <v>#VALUE!</v>
      </c>
      <c r="AH2817" t="e">
        <f t="shared" si="1945"/>
        <v>#VALUE!</v>
      </c>
      <c r="BJ2817">
        <f t="shared" si="1923"/>
        <v>0</v>
      </c>
    </row>
    <row r="2818" spans="11:62" x14ac:dyDescent="0.2">
      <c r="K2818">
        <f>WeedDataInput!F2816</f>
        <v>0</v>
      </c>
      <c r="L2818">
        <f>WeedDataInput!G2816</f>
        <v>0</v>
      </c>
      <c r="M2818" s="10" t="str">
        <f t="shared" si="1924"/>
        <v>;0</v>
      </c>
      <c r="N2818" t="str">
        <f t="shared" si="1925"/>
        <v>;0</v>
      </c>
      <c r="O2818" t="str">
        <f t="shared" si="1926"/>
        <v>0</v>
      </c>
      <c r="P2818">
        <f t="shared" si="1927"/>
        <v>0</v>
      </c>
      <c r="Q2818">
        <f t="shared" si="1928"/>
        <v>0</v>
      </c>
      <c r="R2818">
        <f t="shared" si="1929"/>
        <v>0</v>
      </c>
      <c r="S2818">
        <f t="shared" si="1930"/>
        <v>0</v>
      </c>
      <c r="T2818">
        <f t="shared" si="1931"/>
        <v>0</v>
      </c>
      <c r="U2818">
        <f t="shared" si="1932"/>
        <v>0</v>
      </c>
      <c r="V2818">
        <f t="shared" si="1933"/>
        <v>0</v>
      </c>
      <c r="W2818">
        <f t="shared" si="1934"/>
        <v>0</v>
      </c>
      <c r="X2818">
        <f t="shared" si="1935"/>
        <v>0</v>
      </c>
      <c r="Y2818" s="10" t="e">
        <f t="shared" si="1936"/>
        <v>#VALUE!</v>
      </c>
      <c r="Z2818" t="e">
        <f t="shared" si="1937"/>
        <v>#VALUE!</v>
      </c>
      <c r="AA2818" t="e">
        <f t="shared" si="1938"/>
        <v>#VALUE!</v>
      </c>
      <c r="AB2818" t="e">
        <f t="shared" si="1939"/>
        <v>#VALUE!</v>
      </c>
      <c r="AC2818" t="e">
        <f t="shared" si="1940"/>
        <v>#VALUE!</v>
      </c>
      <c r="AD2818" t="e">
        <f t="shared" si="1941"/>
        <v>#VALUE!</v>
      </c>
      <c r="AE2818" t="e">
        <f t="shared" si="1942"/>
        <v>#VALUE!</v>
      </c>
      <c r="AF2818" t="e">
        <f t="shared" si="1943"/>
        <v>#VALUE!</v>
      </c>
      <c r="AG2818" t="e">
        <f t="shared" si="1944"/>
        <v>#VALUE!</v>
      </c>
      <c r="AH2818" t="e">
        <f t="shared" si="1945"/>
        <v>#VALUE!</v>
      </c>
      <c r="BJ2818">
        <f t="shared" si="1923"/>
        <v>0</v>
      </c>
    </row>
    <row r="2819" spans="11:62" x14ac:dyDescent="0.2">
      <c r="K2819">
        <f>WeedDataInput!F2817</f>
        <v>0</v>
      </c>
      <c r="L2819">
        <f>WeedDataInput!G2817</f>
        <v>0</v>
      </c>
      <c r="M2819" s="10" t="str">
        <f t="shared" si="1924"/>
        <v>;0</v>
      </c>
      <c r="N2819" t="str">
        <f t="shared" si="1925"/>
        <v>;0</v>
      </c>
      <c r="O2819" t="str">
        <f t="shared" si="1926"/>
        <v>0</v>
      </c>
      <c r="P2819">
        <f t="shared" si="1927"/>
        <v>0</v>
      </c>
      <c r="Q2819">
        <f t="shared" si="1928"/>
        <v>0</v>
      </c>
      <c r="R2819">
        <f t="shared" si="1929"/>
        <v>0</v>
      </c>
      <c r="S2819">
        <f t="shared" si="1930"/>
        <v>0</v>
      </c>
      <c r="T2819">
        <f t="shared" si="1931"/>
        <v>0</v>
      </c>
      <c r="U2819">
        <f t="shared" si="1932"/>
        <v>0</v>
      </c>
      <c r="V2819">
        <f t="shared" si="1933"/>
        <v>0</v>
      </c>
      <c r="W2819">
        <f t="shared" si="1934"/>
        <v>0</v>
      </c>
      <c r="X2819">
        <f t="shared" si="1935"/>
        <v>0</v>
      </c>
      <c r="Y2819" s="10" t="e">
        <f t="shared" si="1936"/>
        <v>#VALUE!</v>
      </c>
      <c r="Z2819" t="e">
        <f t="shared" si="1937"/>
        <v>#VALUE!</v>
      </c>
      <c r="AA2819" t="e">
        <f t="shared" si="1938"/>
        <v>#VALUE!</v>
      </c>
      <c r="AB2819" t="e">
        <f t="shared" si="1939"/>
        <v>#VALUE!</v>
      </c>
      <c r="AC2819" t="e">
        <f t="shared" si="1940"/>
        <v>#VALUE!</v>
      </c>
      <c r="AD2819" t="e">
        <f t="shared" si="1941"/>
        <v>#VALUE!</v>
      </c>
      <c r="AE2819" t="e">
        <f t="shared" si="1942"/>
        <v>#VALUE!</v>
      </c>
      <c r="AF2819" t="e">
        <f t="shared" si="1943"/>
        <v>#VALUE!</v>
      </c>
      <c r="AG2819" t="e">
        <f t="shared" si="1944"/>
        <v>#VALUE!</v>
      </c>
      <c r="AH2819" t="e">
        <f t="shared" si="1945"/>
        <v>#VALUE!</v>
      </c>
      <c r="BJ2819">
        <f t="shared" si="1923"/>
        <v>0</v>
      </c>
    </row>
    <row r="2820" spans="11:62" x14ac:dyDescent="0.2">
      <c r="K2820">
        <f>WeedDataInput!F2818</f>
        <v>0</v>
      </c>
      <c r="L2820">
        <f>WeedDataInput!G2818</f>
        <v>0</v>
      </c>
      <c r="M2820" s="10" t="str">
        <f t="shared" si="1924"/>
        <v>;0</v>
      </c>
      <c r="N2820" t="str">
        <f t="shared" si="1925"/>
        <v>;0</v>
      </c>
      <c r="O2820" t="str">
        <f t="shared" si="1926"/>
        <v>0</v>
      </c>
      <c r="P2820">
        <f t="shared" si="1927"/>
        <v>0</v>
      </c>
      <c r="Q2820">
        <f t="shared" si="1928"/>
        <v>0</v>
      </c>
      <c r="R2820">
        <f t="shared" si="1929"/>
        <v>0</v>
      </c>
      <c r="S2820">
        <f t="shared" si="1930"/>
        <v>0</v>
      </c>
      <c r="T2820">
        <f t="shared" si="1931"/>
        <v>0</v>
      </c>
      <c r="U2820">
        <f t="shared" si="1932"/>
        <v>0</v>
      </c>
      <c r="V2820">
        <f t="shared" si="1933"/>
        <v>0</v>
      </c>
      <c r="W2820">
        <f t="shared" si="1934"/>
        <v>0</v>
      </c>
      <c r="X2820">
        <f t="shared" si="1935"/>
        <v>0</v>
      </c>
      <c r="Y2820" s="10" t="e">
        <f t="shared" si="1936"/>
        <v>#VALUE!</v>
      </c>
      <c r="Z2820" t="e">
        <f t="shared" si="1937"/>
        <v>#VALUE!</v>
      </c>
      <c r="AA2820" t="e">
        <f t="shared" si="1938"/>
        <v>#VALUE!</v>
      </c>
      <c r="AB2820" t="e">
        <f t="shared" si="1939"/>
        <v>#VALUE!</v>
      </c>
      <c r="AC2820" t="e">
        <f t="shared" si="1940"/>
        <v>#VALUE!</v>
      </c>
      <c r="AD2820" t="e">
        <f t="shared" si="1941"/>
        <v>#VALUE!</v>
      </c>
      <c r="AE2820" t="e">
        <f t="shared" si="1942"/>
        <v>#VALUE!</v>
      </c>
      <c r="AF2820" t="e">
        <f t="shared" si="1943"/>
        <v>#VALUE!</v>
      </c>
      <c r="AG2820" t="e">
        <f t="shared" si="1944"/>
        <v>#VALUE!</v>
      </c>
      <c r="AH2820" t="e">
        <f t="shared" si="1945"/>
        <v>#VALUE!</v>
      </c>
      <c r="BJ2820">
        <f t="shared" si="1923"/>
        <v>0</v>
      </c>
    </row>
    <row r="2821" spans="11:62" x14ac:dyDescent="0.2">
      <c r="K2821">
        <f>WeedDataInput!F2819</f>
        <v>0</v>
      </c>
      <c r="L2821">
        <f>WeedDataInput!G2819</f>
        <v>0</v>
      </c>
      <c r="M2821" s="10" t="str">
        <f t="shared" si="1924"/>
        <v>;0</v>
      </c>
      <c r="N2821" t="str">
        <f t="shared" si="1925"/>
        <v>;0</v>
      </c>
      <c r="O2821" t="str">
        <f t="shared" si="1926"/>
        <v>0</v>
      </c>
      <c r="P2821">
        <f t="shared" si="1927"/>
        <v>0</v>
      </c>
      <c r="Q2821">
        <f t="shared" si="1928"/>
        <v>0</v>
      </c>
      <c r="R2821">
        <f t="shared" si="1929"/>
        <v>0</v>
      </c>
      <c r="S2821">
        <f t="shared" si="1930"/>
        <v>0</v>
      </c>
      <c r="T2821">
        <f t="shared" si="1931"/>
        <v>0</v>
      </c>
      <c r="U2821">
        <f t="shared" si="1932"/>
        <v>0</v>
      </c>
      <c r="V2821">
        <f t="shared" si="1933"/>
        <v>0</v>
      </c>
      <c r="W2821">
        <f t="shared" si="1934"/>
        <v>0</v>
      </c>
      <c r="X2821">
        <f t="shared" si="1935"/>
        <v>0</v>
      </c>
      <c r="Y2821" s="10" t="e">
        <f t="shared" si="1936"/>
        <v>#VALUE!</v>
      </c>
      <c r="Z2821" t="e">
        <f t="shared" si="1937"/>
        <v>#VALUE!</v>
      </c>
      <c r="AA2821" t="e">
        <f t="shared" si="1938"/>
        <v>#VALUE!</v>
      </c>
      <c r="AB2821" t="e">
        <f t="shared" si="1939"/>
        <v>#VALUE!</v>
      </c>
      <c r="AC2821" t="e">
        <f t="shared" si="1940"/>
        <v>#VALUE!</v>
      </c>
      <c r="AD2821" t="e">
        <f t="shared" si="1941"/>
        <v>#VALUE!</v>
      </c>
      <c r="AE2821" t="e">
        <f t="shared" si="1942"/>
        <v>#VALUE!</v>
      </c>
      <c r="AF2821" t="e">
        <f t="shared" si="1943"/>
        <v>#VALUE!</v>
      </c>
      <c r="AG2821" t="e">
        <f t="shared" si="1944"/>
        <v>#VALUE!</v>
      </c>
      <c r="AH2821" t="e">
        <f t="shared" si="1945"/>
        <v>#VALUE!</v>
      </c>
      <c r="BJ2821">
        <f t="shared" si="1923"/>
        <v>0</v>
      </c>
    </row>
    <row r="2822" spans="11:62" x14ac:dyDescent="0.2">
      <c r="K2822">
        <f>WeedDataInput!F2820</f>
        <v>0</v>
      </c>
      <c r="L2822">
        <f>WeedDataInput!G2820</f>
        <v>0</v>
      </c>
      <c r="M2822" s="10" t="str">
        <f t="shared" si="1924"/>
        <v>;0</v>
      </c>
      <c r="N2822" t="str">
        <f t="shared" si="1925"/>
        <v>;0</v>
      </c>
      <c r="O2822" t="str">
        <f t="shared" si="1926"/>
        <v>0</v>
      </c>
      <c r="P2822">
        <f t="shared" si="1927"/>
        <v>0</v>
      </c>
      <c r="Q2822">
        <f t="shared" si="1928"/>
        <v>0</v>
      </c>
      <c r="R2822">
        <f t="shared" si="1929"/>
        <v>0</v>
      </c>
      <c r="S2822">
        <f t="shared" si="1930"/>
        <v>0</v>
      </c>
      <c r="T2822">
        <f t="shared" si="1931"/>
        <v>0</v>
      </c>
      <c r="U2822">
        <f t="shared" si="1932"/>
        <v>0</v>
      </c>
      <c r="V2822">
        <f t="shared" si="1933"/>
        <v>0</v>
      </c>
      <c r="W2822">
        <f t="shared" si="1934"/>
        <v>0</v>
      </c>
      <c r="X2822">
        <f t="shared" si="1935"/>
        <v>0</v>
      </c>
      <c r="Y2822" s="10" t="e">
        <f t="shared" si="1936"/>
        <v>#VALUE!</v>
      </c>
      <c r="Z2822" t="e">
        <f t="shared" si="1937"/>
        <v>#VALUE!</v>
      </c>
      <c r="AA2822" t="e">
        <f t="shared" si="1938"/>
        <v>#VALUE!</v>
      </c>
      <c r="AB2822" t="e">
        <f t="shared" si="1939"/>
        <v>#VALUE!</v>
      </c>
      <c r="AC2822" t="e">
        <f t="shared" si="1940"/>
        <v>#VALUE!</v>
      </c>
      <c r="AD2822" t="e">
        <f t="shared" si="1941"/>
        <v>#VALUE!</v>
      </c>
      <c r="AE2822" t="e">
        <f t="shared" si="1942"/>
        <v>#VALUE!</v>
      </c>
      <c r="AF2822" t="e">
        <f t="shared" si="1943"/>
        <v>#VALUE!</v>
      </c>
      <c r="AG2822" t="e">
        <f t="shared" si="1944"/>
        <v>#VALUE!</v>
      </c>
      <c r="AH2822" t="e">
        <f t="shared" si="1945"/>
        <v>#VALUE!</v>
      </c>
      <c r="BJ2822">
        <f t="shared" si="1923"/>
        <v>0</v>
      </c>
    </row>
    <row r="2823" spans="11:62" x14ac:dyDescent="0.2">
      <c r="K2823">
        <f>WeedDataInput!F2821</f>
        <v>0</v>
      </c>
      <c r="L2823">
        <f>WeedDataInput!G2821</f>
        <v>0</v>
      </c>
      <c r="M2823" s="10" t="str">
        <f t="shared" si="1924"/>
        <v>;0</v>
      </c>
      <c r="N2823" t="str">
        <f t="shared" si="1925"/>
        <v>;0</v>
      </c>
      <c r="O2823" t="str">
        <f t="shared" si="1926"/>
        <v>0</v>
      </c>
      <c r="P2823">
        <f t="shared" si="1927"/>
        <v>0</v>
      </c>
      <c r="Q2823">
        <f t="shared" si="1928"/>
        <v>0</v>
      </c>
      <c r="R2823">
        <f t="shared" si="1929"/>
        <v>0</v>
      </c>
      <c r="S2823">
        <f t="shared" si="1930"/>
        <v>0</v>
      </c>
      <c r="T2823">
        <f t="shared" si="1931"/>
        <v>0</v>
      </c>
      <c r="U2823">
        <f t="shared" si="1932"/>
        <v>0</v>
      </c>
      <c r="V2823">
        <f t="shared" si="1933"/>
        <v>0</v>
      </c>
      <c r="W2823">
        <f t="shared" si="1934"/>
        <v>0</v>
      </c>
      <c r="X2823">
        <f t="shared" si="1935"/>
        <v>0</v>
      </c>
      <c r="Y2823" s="10" t="e">
        <f t="shared" si="1936"/>
        <v>#VALUE!</v>
      </c>
      <c r="Z2823" t="e">
        <f t="shared" si="1937"/>
        <v>#VALUE!</v>
      </c>
      <c r="AA2823" t="e">
        <f t="shared" si="1938"/>
        <v>#VALUE!</v>
      </c>
      <c r="AB2823" t="e">
        <f t="shared" si="1939"/>
        <v>#VALUE!</v>
      </c>
      <c r="AC2823" t="e">
        <f t="shared" si="1940"/>
        <v>#VALUE!</v>
      </c>
      <c r="AD2823" t="e">
        <f t="shared" si="1941"/>
        <v>#VALUE!</v>
      </c>
      <c r="AE2823" t="e">
        <f t="shared" si="1942"/>
        <v>#VALUE!</v>
      </c>
      <c r="AF2823" t="e">
        <f t="shared" si="1943"/>
        <v>#VALUE!</v>
      </c>
      <c r="AG2823" t="e">
        <f t="shared" si="1944"/>
        <v>#VALUE!</v>
      </c>
      <c r="AH2823" t="e">
        <f t="shared" si="1945"/>
        <v>#VALUE!</v>
      </c>
      <c r="BJ2823">
        <f t="shared" ref="BJ2823:BJ2886" si="1946">LEN(O2823) - LEN(SUBSTITUTE(O2823, ";", ""))</f>
        <v>0</v>
      </c>
    </row>
    <row r="2824" spans="11:62" x14ac:dyDescent="0.2">
      <c r="K2824">
        <f>WeedDataInput!F2822</f>
        <v>0</v>
      </c>
      <c r="L2824">
        <f>WeedDataInput!G2822</f>
        <v>0</v>
      </c>
      <c r="M2824" s="10" t="str">
        <f t="shared" si="1924"/>
        <v>;0</v>
      </c>
      <c r="N2824" t="str">
        <f t="shared" si="1925"/>
        <v>;0</v>
      </c>
      <c r="O2824" t="str">
        <f t="shared" si="1926"/>
        <v>0</v>
      </c>
      <c r="P2824">
        <f t="shared" si="1927"/>
        <v>0</v>
      </c>
      <c r="Q2824">
        <f t="shared" si="1928"/>
        <v>0</v>
      </c>
      <c r="R2824">
        <f t="shared" si="1929"/>
        <v>0</v>
      </c>
      <c r="S2824">
        <f t="shared" si="1930"/>
        <v>0</v>
      </c>
      <c r="T2824">
        <f t="shared" si="1931"/>
        <v>0</v>
      </c>
      <c r="U2824">
        <f t="shared" si="1932"/>
        <v>0</v>
      </c>
      <c r="V2824">
        <f t="shared" si="1933"/>
        <v>0</v>
      </c>
      <c r="W2824">
        <f t="shared" si="1934"/>
        <v>0</v>
      </c>
      <c r="X2824">
        <f t="shared" si="1935"/>
        <v>0</v>
      </c>
      <c r="Y2824" s="10" t="e">
        <f t="shared" si="1936"/>
        <v>#VALUE!</v>
      </c>
      <c r="Z2824" t="e">
        <f t="shared" si="1937"/>
        <v>#VALUE!</v>
      </c>
      <c r="AA2824" t="e">
        <f t="shared" si="1938"/>
        <v>#VALUE!</v>
      </c>
      <c r="AB2824" t="e">
        <f t="shared" si="1939"/>
        <v>#VALUE!</v>
      </c>
      <c r="AC2824" t="e">
        <f t="shared" si="1940"/>
        <v>#VALUE!</v>
      </c>
      <c r="AD2824" t="e">
        <f t="shared" si="1941"/>
        <v>#VALUE!</v>
      </c>
      <c r="AE2824" t="e">
        <f t="shared" si="1942"/>
        <v>#VALUE!</v>
      </c>
      <c r="AF2824" t="e">
        <f t="shared" si="1943"/>
        <v>#VALUE!</v>
      </c>
      <c r="AG2824" t="e">
        <f t="shared" si="1944"/>
        <v>#VALUE!</v>
      </c>
      <c r="AH2824" t="e">
        <f t="shared" si="1945"/>
        <v>#VALUE!</v>
      </c>
      <c r="BJ2824">
        <f t="shared" si="1946"/>
        <v>0</v>
      </c>
    </row>
    <row r="2825" spans="11:62" x14ac:dyDescent="0.2">
      <c r="K2825">
        <f>WeedDataInput!F2823</f>
        <v>0</v>
      </c>
      <c r="L2825">
        <f>WeedDataInput!G2823</f>
        <v>0</v>
      </c>
      <c r="M2825" s="10" t="str">
        <f t="shared" si="1924"/>
        <v>;0</v>
      </c>
      <c r="N2825" t="str">
        <f t="shared" si="1925"/>
        <v>;0</v>
      </c>
      <c r="O2825" t="str">
        <f t="shared" si="1926"/>
        <v>0</v>
      </c>
      <c r="P2825">
        <f t="shared" si="1927"/>
        <v>0</v>
      </c>
      <c r="Q2825">
        <f t="shared" si="1928"/>
        <v>0</v>
      </c>
      <c r="R2825">
        <f t="shared" si="1929"/>
        <v>0</v>
      </c>
      <c r="S2825">
        <f t="shared" si="1930"/>
        <v>0</v>
      </c>
      <c r="T2825">
        <f t="shared" si="1931"/>
        <v>0</v>
      </c>
      <c r="U2825">
        <f t="shared" si="1932"/>
        <v>0</v>
      </c>
      <c r="V2825">
        <f t="shared" si="1933"/>
        <v>0</v>
      </c>
      <c r="W2825">
        <f t="shared" si="1934"/>
        <v>0</v>
      </c>
      <c r="X2825">
        <f t="shared" si="1935"/>
        <v>0</v>
      </c>
      <c r="Y2825" s="10" t="e">
        <f t="shared" si="1936"/>
        <v>#VALUE!</v>
      </c>
      <c r="Z2825" t="e">
        <f t="shared" si="1937"/>
        <v>#VALUE!</v>
      </c>
      <c r="AA2825" t="e">
        <f t="shared" si="1938"/>
        <v>#VALUE!</v>
      </c>
      <c r="AB2825" t="e">
        <f t="shared" si="1939"/>
        <v>#VALUE!</v>
      </c>
      <c r="AC2825" t="e">
        <f t="shared" si="1940"/>
        <v>#VALUE!</v>
      </c>
      <c r="AD2825" t="e">
        <f t="shared" si="1941"/>
        <v>#VALUE!</v>
      </c>
      <c r="AE2825" t="e">
        <f t="shared" si="1942"/>
        <v>#VALUE!</v>
      </c>
      <c r="AF2825" t="e">
        <f t="shared" si="1943"/>
        <v>#VALUE!</v>
      </c>
      <c r="AG2825" t="e">
        <f t="shared" si="1944"/>
        <v>#VALUE!</v>
      </c>
      <c r="AH2825" t="e">
        <f t="shared" si="1945"/>
        <v>#VALUE!</v>
      </c>
      <c r="BJ2825">
        <f t="shared" si="1946"/>
        <v>0</v>
      </c>
    </row>
    <row r="2826" spans="11:62" x14ac:dyDescent="0.2">
      <c r="K2826">
        <f>WeedDataInput!F2824</f>
        <v>0</v>
      </c>
      <c r="L2826">
        <f>WeedDataInput!G2824</f>
        <v>0</v>
      </c>
      <c r="M2826" s="10" t="str">
        <f t="shared" si="1924"/>
        <v>;0</v>
      </c>
      <c r="N2826" t="str">
        <f t="shared" si="1925"/>
        <v>;0</v>
      </c>
      <c r="O2826" t="str">
        <f t="shared" si="1926"/>
        <v>0</v>
      </c>
      <c r="P2826">
        <f t="shared" si="1927"/>
        <v>0</v>
      </c>
      <c r="Q2826">
        <f t="shared" si="1928"/>
        <v>0</v>
      </c>
      <c r="R2826">
        <f t="shared" si="1929"/>
        <v>0</v>
      </c>
      <c r="S2826">
        <f t="shared" si="1930"/>
        <v>0</v>
      </c>
      <c r="T2826">
        <f t="shared" si="1931"/>
        <v>0</v>
      </c>
      <c r="U2826">
        <f t="shared" si="1932"/>
        <v>0</v>
      </c>
      <c r="V2826">
        <f t="shared" si="1933"/>
        <v>0</v>
      </c>
      <c r="W2826">
        <f t="shared" si="1934"/>
        <v>0</v>
      </c>
      <c r="X2826">
        <f t="shared" si="1935"/>
        <v>0</v>
      </c>
      <c r="Y2826" s="10" t="e">
        <f t="shared" si="1936"/>
        <v>#VALUE!</v>
      </c>
      <c r="Z2826" t="e">
        <f t="shared" si="1937"/>
        <v>#VALUE!</v>
      </c>
      <c r="AA2826" t="e">
        <f t="shared" si="1938"/>
        <v>#VALUE!</v>
      </c>
      <c r="AB2826" t="e">
        <f t="shared" si="1939"/>
        <v>#VALUE!</v>
      </c>
      <c r="AC2826" t="e">
        <f t="shared" si="1940"/>
        <v>#VALUE!</v>
      </c>
      <c r="AD2826" t="e">
        <f t="shared" si="1941"/>
        <v>#VALUE!</v>
      </c>
      <c r="AE2826" t="e">
        <f t="shared" si="1942"/>
        <v>#VALUE!</v>
      </c>
      <c r="AF2826" t="e">
        <f t="shared" si="1943"/>
        <v>#VALUE!</v>
      </c>
      <c r="AG2826" t="e">
        <f t="shared" si="1944"/>
        <v>#VALUE!</v>
      </c>
      <c r="AH2826" t="e">
        <f t="shared" si="1945"/>
        <v>#VALUE!</v>
      </c>
      <c r="BJ2826">
        <f t="shared" si="1946"/>
        <v>0</v>
      </c>
    </row>
    <row r="2827" spans="11:62" x14ac:dyDescent="0.2">
      <c r="K2827">
        <f>WeedDataInput!F2825</f>
        <v>0</v>
      </c>
      <c r="L2827">
        <f>WeedDataInput!G2825</f>
        <v>0</v>
      </c>
      <c r="M2827" s="10" t="str">
        <f t="shared" si="1924"/>
        <v>;0</v>
      </c>
      <c r="N2827" t="str">
        <f t="shared" si="1925"/>
        <v>;0</v>
      </c>
      <c r="O2827" t="str">
        <f t="shared" si="1926"/>
        <v>0</v>
      </c>
      <c r="P2827">
        <f t="shared" si="1927"/>
        <v>0</v>
      </c>
      <c r="Q2827">
        <f t="shared" si="1928"/>
        <v>0</v>
      </c>
      <c r="R2827">
        <f t="shared" si="1929"/>
        <v>0</v>
      </c>
      <c r="S2827">
        <f t="shared" si="1930"/>
        <v>0</v>
      </c>
      <c r="T2827">
        <f t="shared" si="1931"/>
        <v>0</v>
      </c>
      <c r="U2827">
        <f t="shared" si="1932"/>
        <v>0</v>
      </c>
      <c r="V2827">
        <f t="shared" si="1933"/>
        <v>0</v>
      </c>
      <c r="W2827">
        <f t="shared" si="1934"/>
        <v>0</v>
      </c>
      <c r="X2827">
        <f t="shared" si="1935"/>
        <v>0</v>
      </c>
      <c r="Y2827" s="10" t="e">
        <f t="shared" si="1936"/>
        <v>#VALUE!</v>
      </c>
      <c r="Z2827" t="e">
        <f t="shared" si="1937"/>
        <v>#VALUE!</v>
      </c>
      <c r="AA2827" t="e">
        <f t="shared" si="1938"/>
        <v>#VALUE!</v>
      </c>
      <c r="AB2827" t="e">
        <f t="shared" si="1939"/>
        <v>#VALUE!</v>
      </c>
      <c r="AC2827" t="e">
        <f t="shared" si="1940"/>
        <v>#VALUE!</v>
      </c>
      <c r="AD2827" t="e">
        <f t="shared" si="1941"/>
        <v>#VALUE!</v>
      </c>
      <c r="AE2827" t="e">
        <f t="shared" si="1942"/>
        <v>#VALUE!</v>
      </c>
      <c r="AF2827" t="e">
        <f t="shared" si="1943"/>
        <v>#VALUE!</v>
      </c>
      <c r="AG2827" t="e">
        <f t="shared" si="1944"/>
        <v>#VALUE!</v>
      </c>
      <c r="AH2827" t="e">
        <f t="shared" si="1945"/>
        <v>#VALUE!</v>
      </c>
      <c r="BJ2827">
        <f t="shared" si="1946"/>
        <v>0</v>
      </c>
    </row>
    <row r="2828" spans="11:62" x14ac:dyDescent="0.2">
      <c r="K2828">
        <f>WeedDataInput!F2826</f>
        <v>0</v>
      </c>
      <c r="L2828">
        <f>WeedDataInput!G2826</f>
        <v>0</v>
      </c>
      <c r="M2828" s="10" t="str">
        <f t="shared" si="1924"/>
        <v>;0</v>
      </c>
      <c r="N2828" t="str">
        <f t="shared" si="1925"/>
        <v>;0</v>
      </c>
      <c r="O2828" t="str">
        <f t="shared" si="1926"/>
        <v>0</v>
      </c>
      <c r="P2828">
        <f t="shared" si="1927"/>
        <v>0</v>
      </c>
      <c r="Q2828">
        <f t="shared" si="1928"/>
        <v>0</v>
      </c>
      <c r="R2828">
        <f t="shared" si="1929"/>
        <v>0</v>
      </c>
      <c r="S2828">
        <f t="shared" si="1930"/>
        <v>0</v>
      </c>
      <c r="T2828">
        <f t="shared" si="1931"/>
        <v>0</v>
      </c>
      <c r="U2828">
        <f t="shared" si="1932"/>
        <v>0</v>
      </c>
      <c r="V2828">
        <f t="shared" si="1933"/>
        <v>0</v>
      </c>
      <c r="W2828">
        <f t="shared" si="1934"/>
        <v>0</v>
      </c>
      <c r="X2828">
        <f t="shared" si="1935"/>
        <v>0</v>
      </c>
      <c r="Y2828" s="10" t="e">
        <f t="shared" si="1936"/>
        <v>#VALUE!</v>
      </c>
      <c r="Z2828" t="e">
        <f t="shared" si="1937"/>
        <v>#VALUE!</v>
      </c>
      <c r="AA2828" t="e">
        <f t="shared" si="1938"/>
        <v>#VALUE!</v>
      </c>
      <c r="AB2828" t="e">
        <f t="shared" si="1939"/>
        <v>#VALUE!</v>
      </c>
      <c r="AC2828" t="e">
        <f t="shared" si="1940"/>
        <v>#VALUE!</v>
      </c>
      <c r="AD2828" t="e">
        <f t="shared" si="1941"/>
        <v>#VALUE!</v>
      </c>
      <c r="AE2828" t="e">
        <f t="shared" si="1942"/>
        <v>#VALUE!</v>
      </c>
      <c r="AF2828" t="e">
        <f t="shared" si="1943"/>
        <v>#VALUE!</v>
      </c>
      <c r="AG2828" t="e">
        <f t="shared" si="1944"/>
        <v>#VALUE!</v>
      </c>
      <c r="AH2828" t="e">
        <f t="shared" si="1945"/>
        <v>#VALUE!</v>
      </c>
      <c r="BJ2828">
        <f t="shared" si="1946"/>
        <v>0</v>
      </c>
    </row>
    <row r="2829" spans="11:62" x14ac:dyDescent="0.2">
      <c r="K2829">
        <f>WeedDataInput!F2827</f>
        <v>0</v>
      </c>
      <c r="L2829">
        <f>WeedDataInput!G2827</f>
        <v>0</v>
      </c>
      <c r="M2829" s="10" t="str">
        <f t="shared" si="1924"/>
        <v>;0</v>
      </c>
      <c r="N2829" t="str">
        <f t="shared" si="1925"/>
        <v>;0</v>
      </c>
      <c r="O2829" t="str">
        <f t="shared" si="1926"/>
        <v>0</v>
      </c>
      <c r="P2829">
        <f t="shared" si="1927"/>
        <v>0</v>
      </c>
      <c r="Q2829">
        <f t="shared" si="1928"/>
        <v>0</v>
      </c>
      <c r="R2829">
        <f t="shared" si="1929"/>
        <v>0</v>
      </c>
      <c r="S2829">
        <f t="shared" si="1930"/>
        <v>0</v>
      </c>
      <c r="T2829">
        <f t="shared" si="1931"/>
        <v>0</v>
      </c>
      <c r="U2829">
        <f t="shared" si="1932"/>
        <v>0</v>
      </c>
      <c r="V2829">
        <f t="shared" si="1933"/>
        <v>0</v>
      </c>
      <c r="W2829">
        <f t="shared" si="1934"/>
        <v>0</v>
      </c>
      <c r="X2829">
        <f t="shared" si="1935"/>
        <v>0</v>
      </c>
      <c r="Y2829" s="10" t="e">
        <f t="shared" si="1936"/>
        <v>#VALUE!</v>
      </c>
      <c r="Z2829" t="e">
        <f t="shared" si="1937"/>
        <v>#VALUE!</v>
      </c>
      <c r="AA2829" t="e">
        <f t="shared" si="1938"/>
        <v>#VALUE!</v>
      </c>
      <c r="AB2829" t="e">
        <f t="shared" si="1939"/>
        <v>#VALUE!</v>
      </c>
      <c r="AC2829" t="e">
        <f t="shared" si="1940"/>
        <v>#VALUE!</v>
      </c>
      <c r="AD2829" t="e">
        <f t="shared" si="1941"/>
        <v>#VALUE!</v>
      </c>
      <c r="AE2829" t="e">
        <f t="shared" si="1942"/>
        <v>#VALUE!</v>
      </c>
      <c r="AF2829" t="e">
        <f t="shared" si="1943"/>
        <v>#VALUE!</v>
      </c>
      <c r="AG2829" t="e">
        <f t="shared" si="1944"/>
        <v>#VALUE!</v>
      </c>
      <c r="AH2829" t="e">
        <f t="shared" si="1945"/>
        <v>#VALUE!</v>
      </c>
      <c r="BJ2829">
        <f t="shared" si="1946"/>
        <v>0</v>
      </c>
    </row>
    <row r="2830" spans="11:62" x14ac:dyDescent="0.2">
      <c r="K2830">
        <f>WeedDataInput!F2828</f>
        <v>0</v>
      </c>
      <c r="L2830">
        <f>WeedDataInput!G2828</f>
        <v>0</v>
      </c>
      <c r="M2830" s="10" t="str">
        <f t="shared" si="1924"/>
        <v>;0</v>
      </c>
      <c r="N2830" t="str">
        <f t="shared" si="1925"/>
        <v>;0</v>
      </c>
      <c r="O2830" t="str">
        <f t="shared" si="1926"/>
        <v>0</v>
      </c>
      <c r="P2830">
        <f t="shared" si="1927"/>
        <v>0</v>
      </c>
      <c r="Q2830">
        <f t="shared" si="1928"/>
        <v>0</v>
      </c>
      <c r="R2830">
        <f t="shared" si="1929"/>
        <v>0</v>
      </c>
      <c r="S2830">
        <f t="shared" si="1930"/>
        <v>0</v>
      </c>
      <c r="T2830">
        <f t="shared" si="1931"/>
        <v>0</v>
      </c>
      <c r="U2830">
        <f t="shared" si="1932"/>
        <v>0</v>
      </c>
      <c r="V2830">
        <f t="shared" si="1933"/>
        <v>0</v>
      </c>
      <c r="W2830">
        <f t="shared" si="1934"/>
        <v>0</v>
      </c>
      <c r="X2830">
        <f t="shared" si="1935"/>
        <v>0</v>
      </c>
      <c r="Y2830" s="10" t="e">
        <f t="shared" si="1936"/>
        <v>#VALUE!</v>
      </c>
      <c r="Z2830" t="e">
        <f t="shared" si="1937"/>
        <v>#VALUE!</v>
      </c>
      <c r="AA2830" t="e">
        <f t="shared" si="1938"/>
        <v>#VALUE!</v>
      </c>
      <c r="AB2830" t="e">
        <f t="shared" si="1939"/>
        <v>#VALUE!</v>
      </c>
      <c r="AC2830" t="e">
        <f t="shared" si="1940"/>
        <v>#VALUE!</v>
      </c>
      <c r="AD2830" t="e">
        <f t="shared" si="1941"/>
        <v>#VALUE!</v>
      </c>
      <c r="AE2830" t="e">
        <f t="shared" si="1942"/>
        <v>#VALUE!</v>
      </c>
      <c r="AF2830" t="e">
        <f t="shared" si="1943"/>
        <v>#VALUE!</v>
      </c>
      <c r="AG2830" t="e">
        <f t="shared" si="1944"/>
        <v>#VALUE!</v>
      </c>
      <c r="AH2830" t="e">
        <f t="shared" si="1945"/>
        <v>#VALUE!</v>
      </c>
      <c r="BJ2830">
        <f t="shared" si="1946"/>
        <v>0</v>
      </c>
    </row>
    <row r="2831" spans="11:62" x14ac:dyDescent="0.2">
      <c r="K2831">
        <f>WeedDataInput!F2829</f>
        <v>0</v>
      </c>
      <c r="L2831">
        <f>WeedDataInput!G2829</f>
        <v>0</v>
      </c>
      <c r="M2831" s="10" t="str">
        <f t="shared" si="1924"/>
        <v>;0</v>
      </c>
      <c r="N2831" t="str">
        <f t="shared" si="1925"/>
        <v>;0</v>
      </c>
      <c r="O2831" t="str">
        <f t="shared" si="1926"/>
        <v>0</v>
      </c>
      <c r="P2831">
        <f t="shared" si="1927"/>
        <v>0</v>
      </c>
      <c r="Q2831">
        <f t="shared" si="1928"/>
        <v>0</v>
      </c>
      <c r="R2831">
        <f t="shared" si="1929"/>
        <v>0</v>
      </c>
      <c r="S2831">
        <f t="shared" si="1930"/>
        <v>0</v>
      </c>
      <c r="T2831">
        <f t="shared" si="1931"/>
        <v>0</v>
      </c>
      <c r="U2831">
        <f t="shared" si="1932"/>
        <v>0</v>
      </c>
      <c r="V2831">
        <f t="shared" si="1933"/>
        <v>0</v>
      </c>
      <c r="W2831">
        <f t="shared" si="1934"/>
        <v>0</v>
      </c>
      <c r="X2831">
        <f t="shared" si="1935"/>
        <v>0</v>
      </c>
      <c r="Y2831" s="10" t="e">
        <f t="shared" si="1936"/>
        <v>#VALUE!</v>
      </c>
      <c r="Z2831" t="e">
        <f t="shared" si="1937"/>
        <v>#VALUE!</v>
      </c>
      <c r="AA2831" t="e">
        <f t="shared" si="1938"/>
        <v>#VALUE!</v>
      </c>
      <c r="AB2831" t="e">
        <f t="shared" si="1939"/>
        <v>#VALUE!</v>
      </c>
      <c r="AC2831" t="e">
        <f t="shared" si="1940"/>
        <v>#VALUE!</v>
      </c>
      <c r="AD2831" t="e">
        <f t="shared" si="1941"/>
        <v>#VALUE!</v>
      </c>
      <c r="AE2831" t="e">
        <f t="shared" si="1942"/>
        <v>#VALUE!</v>
      </c>
      <c r="AF2831" t="e">
        <f t="shared" si="1943"/>
        <v>#VALUE!</v>
      </c>
      <c r="AG2831" t="e">
        <f t="shared" si="1944"/>
        <v>#VALUE!</v>
      </c>
      <c r="AH2831" t="e">
        <f t="shared" si="1945"/>
        <v>#VALUE!</v>
      </c>
      <c r="BJ2831">
        <f t="shared" si="1946"/>
        <v>0</v>
      </c>
    </row>
    <row r="2832" spans="11:62" x14ac:dyDescent="0.2">
      <c r="K2832">
        <f>WeedDataInput!F2830</f>
        <v>0</v>
      </c>
      <c r="L2832">
        <f>WeedDataInput!G2830</f>
        <v>0</v>
      </c>
      <c r="M2832" s="10" t="str">
        <f t="shared" si="1924"/>
        <v>;0</v>
      </c>
      <c r="N2832" t="str">
        <f t="shared" si="1925"/>
        <v>;0</v>
      </c>
      <c r="O2832" t="str">
        <f t="shared" si="1926"/>
        <v>0</v>
      </c>
      <c r="P2832">
        <f t="shared" si="1927"/>
        <v>0</v>
      </c>
      <c r="Q2832">
        <f t="shared" si="1928"/>
        <v>0</v>
      </c>
      <c r="R2832">
        <f t="shared" si="1929"/>
        <v>0</v>
      </c>
      <c r="S2832">
        <f t="shared" si="1930"/>
        <v>0</v>
      </c>
      <c r="T2832">
        <f t="shared" si="1931"/>
        <v>0</v>
      </c>
      <c r="U2832">
        <f t="shared" si="1932"/>
        <v>0</v>
      </c>
      <c r="V2832">
        <f t="shared" si="1933"/>
        <v>0</v>
      </c>
      <c r="W2832">
        <f t="shared" si="1934"/>
        <v>0</v>
      </c>
      <c r="X2832">
        <f t="shared" si="1935"/>
        <v>0</v>
      </c>
      <c r="Y2832" s="10" t="e">
        <f t="shared" si="1936"/>
        <v>#VALUE!</v>
      </c>
      <c r="Z2832" t="e">
        <f t="shared" si="1937"/>
        <v>#VALUE!</v>
      </c>
      <c r="AA2832" t="e">
        <f t="shared" si="1938"/>
        <v>#VALUE!</v>
      </c>
      <c r="AB2832" t="e">
        <f t="shared" si="1939"/>
        <v>#VALUE!</v>
      </c>
      <c r="AC2832" t="e">
        <f t="shared" si="1940"/>
        <v>#VALUE!</v>
      </c>
      <c r="AD2832" t="e">
        <f t="shared" si="1941"/>
        <v>#VALUE!</v>
      </c>
      <c r="AE2832" t="e">
        <f t="shared" si="1942"/>
        <v>#VALUE!</v>
      </c>
      <c r="AF2832" t="e">
        <f t="shared" si="1943"/>
        <v>#VALUE!</v>
      </c>
      <c r="AG2832" t="e">
        <f t="shared" si="1944"/>
        <v>#VALUE!</v>
      </c>
      <c r="AH2832" t="e">
        <f t="shared" si="1945"/>
        <v>#VALUE!</v>
      </c>
      <c r="BJ2832">
        <f t="shared" si="1946"/>
        <v>0</v>
      </c>
    </row>
    <row r="2833" spans="11:62" x14ac:dyDescent="0.2">
      <c r="K2833">
        <f>WeedDataInput!F2831</f>
        <v>0</v>
      </c>
      <c r="L2833">
        <f>WeedDataInput!G2831</f>
        <v>0</v>
      </c>
      <c r="M2833" s="10" t="str">
        <f t="shared" si="1924"/>
        <v>;0</v>
      </c>
      <c r="N2833" t="str">
        <f t="shared" si="1925"/>
        <v>;0</v>
      </c>
      <c r="O2833" t="str">
        <f t="shared" si="1926"/>
        <v>0</v>
      </c>
      <c r="P2833">
        <f t="shared" si="1927"/>
        <v>0</v>
      </c>
      <c r="Q2833">
        <f t="shared" si="1928"/>
        <v>0</v>
      </c>
      <c r="R2833">
        <f t="shared" si="1929"/>
        <v>0</v>
      </c>
      <c r="S2833">
        <f t="shared" si="1930"/>
        <v>0</v>
      </c>
      <c r="T2833">
        <f t="shared" si="1931"/>
        <v>0</v>
      </c>
      <c r="U2833">
        <f t="shared" si="1932"/>
        <v>0</v>
      </c>
      <c r="V2833">
        <f t="shared" si="1933"/>
        <v>0</v>
      </c>
      <c r="W2833">
        <f t="shared" si="1934"/>
        <v>0</v>
      </c>
      <c r="X2833">
        <f t="shared" si="1935"/>
        <v>0</v>
      </c>
      <c r="Y2833" s="10" t="e">
        <f t="shared" si="1936"/>
        <v>#VALUE!</v>
      </c>
      <c r="Z2833" t="e">
        <f t="shared" si="1937"/>
        <v>#VALUE!</v>
      </c>
      <c r="AA2833" t="e">
        <f t="shared" si="1938"/>
        <v>#VALUE!</v>
      </c>
      <c r="AB2833" t="e">
        <f t="shared" si="1939"/>
        <v>#VALUE!</v>
      </c>
      <c r="AC2833" t="e">
        <f t="shared" si="1940"/>
        <v>#VALUE!</v>
      </c>
      <c r="AD2833" t="e">
        <f t="shared" si="1941"/>
        <v>#VALUE!</v>
      </c>
      <c r="AE2833" t="e">
        <f t="shared" si="1942"/>
        <v>#VALUE!</v>
      </c>
      <c r="AF2833" t="e">
        <f t="shared" si="1943"/>
        <v>#VALUE!</v>
      </c>
      <c r="AG2833" t="e">
        <f t="shared" si="1944"/>
        <v>#VALUE!</v>
      </c>
      <c r="AH2833" t="e">
        <f t="shared" si="1945"/>
        <v>#VALUE!</v>
      </c>
      <c r="BJ2833">
        <f t="shared" si="1946"/>
        <v>0</v>
      </c>
    </row>
    <row r="2834" spans="11:62" x14ac:dyDescent="0.2">
      <c r="K2834">
        <f>WeedDataInput!F2832</f>
        <v>0</v>
      </c>
      <c r="L2834">
        <f>WeedDataInput!G2832</f>
        <v>0</v>
      </c>
      <c r="M2834" s="10" t="str">
        <f t="shared" si="1924"/>
        <v>;0</v>
      </c>
      <c r="N2834" t="str">
        <f t="shared" si="1925"/>
        <v>;0</v>
      </c>
      <c r="O2834" t="str">
        <f t="shared" si="1926"/>
        <v>0</v>
      </c>
      <c r="P2834">
        <f t="shared" si="1927"/>
        <v>0</v>
      </c>
      <c r="Q2834">
        <f t="shared" si="1928"/>
        <v>0</v>
      </c>
      <c r="R2834">
        <f t="shared" si="1929"/>
        <v>0</v>
      </c>
      <c r="S2834">
        <f t="shared" si="1930"/>
        <v>0</v>
      </c>
      <c r="T2834">
        <f t="shared" si="1931"/>
        <v>0</v>
      </c>
      <c r="U2834">
        <f t="shared" si="1932"/>
        <v>0</v>
      </c>
      <c r="V2834">
        <f t="shared" si="1933"/>
        <v>0</v>
      </c>
      <c r="W2834">
        <f t="shared" si="1934"/>
        <v>0</v>
      </c>
      <c r="X2834">
        <f t="shared" si="1935"/>
        <v>0</v>
      </c>
      <c r="Y2834" s="10" t="e">
        <f t="shared" si="1936"/>
        <v>#VALUE!</v>
      </c>
      <c r="Z2834" t="e">
        <f t="shared" si="1937"/>
        <v>#VALUE!</v>
      </c>
      <c r="AA2834" t="e">
        <f t="shared" si="1938"/>
        <v>#VALUE!</v>
      </c>
      <c r="AB2834" t="e">
        <f t="shared" si="1939"/>
        <v>#VALUE!</v>
      </c>
      <c r="AC2834" t="e">
        <f t="shared" si="1940"/>
        <v>#VALUE!</v>
      </c>
      <c r="AD2834" t="e">
        <f t="shared" si="1941"/>
        <v>#VALUE!</v>
      </c>
      <c r="AE2834" t="e">
        <f t="shared" si="1942"/>
        <v>#VALUE!</v>
      </c>
      <c r="AF2834" t="e">
        <f t="shared" si="1943"/>
        <v>#VALUE!</v>
      </c>
      <c r="AG2834" t="e">
        <f t="shared" si="1944"/>
        <v>#VALUE!</v>
      </c>
      <c r="AH2834" t="e">
        <f t="shared" si="1945"/>
        <v>#VALUE!</v>
      </c>
      <c r="BJ2834">
        <f t="shared" si="1946"/>
        <v>0</v>
      </c>
    </row>
    <row r="2835" spans="11:62" x14ac:dyDescent="0.2">
      <c r="K2835">
        <f>WeedDataInput!F2833</f>
        <v>0</v>
      </c>
      <c r="L2835">
        <f>WeedDataInput!G2833</f>
        <v>0</v>
      </c>
      <c r="M2835" s="10" t="str">
        <f t="shared" si="1924"/>
        <v>;0</v>
      </c>
      <c r="N2835" t="str">
        <f t="shared" si="1925"/>
        <v>;0</v>
      </c>
      <c r="O2835" t="str">
        <f t="shared" si="1926"/>
        <v>0</v>
      </c>
      <c r="P2835">
        <f t="shared" si="1927"/>
        <v>0</v>
      </c>
      <c r="Q2835">
        <f t="shared" si="1928"/>
        <v>0</v>
      </c>
      <c r="R2835">
        <f t="shared" si="1929"/>
        <v>0</v>
      </c>
      <c r="S2835">
        <f t="shared" si="1930"/>
        <v>0</v>
      </c>
      <c r="T2835">
        <f t="shared" si="1931"/>
        <v>0</v>
      </c>
      <c r="U2835">
        <f t="shared" si="1932"/>
        <v>0</v>
      </c>
      <c r="V2835">
        <f t="shared" si="1933"/>
        <v>0</v>
      </c>
      <c r="W2835">
        <f t="shared" si="1934"/>
        <v>0</v>
      </c>
      <c r="X2835">
        <f t="shared" si="1935"/>
        <v>0</v>
      </c>
      <c r="Y2835" s="10" t="e">
        <f t="shared" si="1936"/>
        <v>#VALUE!</v>
      </c>
      <c r="Z2835" t="e">
        <f t="shared" si="1937"/>
        <v>#VALUE!</v>
      </c>
      <c r="AA2835" t="e">
        <f t="shared" si="1938"/>
        <v>#VALUE!</v>
      </c>
      <c r="AB2835" t="e">
        <f t="shared" si="1939"/>
        <v>#VALUE!</v>
      </c>
      <c r="AC2835" t="e">
        <f t="shared" si="1940"/>
        <v>#VALUE!</v>
      </c>
      <c r="AD2835" t="e">
        <f t="shared" si="1941"/>
        <v>#VALUE!</v>
      </c>
      <c r="AE2835" t="e">
        <f t="shared" si="1942"/>
        <v>#VALUE!</v>
      </c>
      <c r="AF2835" t="e">
        <f t="shared" si="1943"/>
        <v>#VALUE!</v>
      </c>
      <c r="AG2835" t="e">
        <f t="shared" si="1944"/>
        <v>#VALUE!</v>
      </c>
      <c r="AH2835" t="e">
        <f t="shared" si="1945"/>
        <v>#VALUE!</v>
      </c>
      <c r="BJ2835">
        <f t="shared" si="1946"/>
        <v>0</v>
      </c>
    </row>
    <row r="2836" spans="11:62" x14ac:dyDescent="0.2">
      <c r="K2836">
        <f>WeedDataInput!F2834</f>
        <v>0</v>
      </c>
      <c r="L2836">
        <f>WeedDataInput!G2834</f>
        <v>0</v>
      </c>
      <c r="M2836" s="10" t="str">
        <f t="shared" si="1924"/>
        <v>;0</v>
      </c>
      <c r="N2836" t="str">
        <f t="shared" si="1925"/>
        <v>;0</v>
      </c>
      <c r="O2836" t="str">
        <f t="shared" si="1926"/>
        <v>0</v>
      </c>
      <c r="P2836">
        <f t="shared" si="1927"/>
        <v>0</v>
      </c>
      <c r="Q2836">
        <f t="shared" si="1928"/>
        <v>0</v>
      </c>
      <c r="R2836">
        <f t="shared" si="1929"/>
        <v>0</v>
      </c>
      <c r="S2836">
        <f t="shared" si="1930"/>
        <v>0</v>
      </c>
      <c r="T2836">
        <f t="shared" si="1931"/>
        <v>0</v>
      </c>
      <c r="U2836">
        <f t="shared" si="1932"/>
        <v>0</v>
      </c>
      <c r="V2836">
        <f t="shared" si="1933"/>
        <v>0</v>
      </c>
      <c r="W2836">
        <f t="shared" si="1934"/>
        <v>0</v>
      </c>
      <c r="X2836">
        <f t="shared" si="1935"/>
        <v>0</v>
      </c>
      <c r="Y2836" s="10" t="e">
        <f t="shared" si="1936"/>
        <v>#VALUE!</v>
      </c>
      <c r="Z2836" t="e">
        <f t="shared" si="1937"/>
        <v>#VALUE!</v>
      </c>
      <c r="AA2836" t="e">
        <f t="shared" si="1938"/>
        <v>#VALUE!</v>
      </c>
      <c r="AB2836" t="e">
        <f t="shared" si="1939"/>
        <v>#VALUE!</v>
      </c>
      <c r="AC2836" t="e">
        <f t="shared" si="1940"/>
        <v>#VALUE!</v>
      </c>
      <c r="AD2836" t="e">
        <f t="shared" si="1941"/>
        <v>#VALUE!</v>
      </c>
      <c r="AE2836" t="e">
        <f t="shared" si="1942"/>
        <v>#VALUE!</v>
      </c>
      <c r="AF2836" t="e">
        <f t="shared" si="1943"/>
        <v>#VALUE!</v>
      </c>
      <c r="AG2836" t="e">
        <f t="shared" si="1944"/>
        <v>#VALUE!</v>
      </c>
      <c r="AH2836" t="e">
        <f t="shared" si="1945"/>
        <v>#VALUE!</v>
      </c>
      <c r="BJ2836">
        <f t="shared" si="1946"/>
        <v>0</v>
      </c>
    </row>
    <row r="2837" spans="11:62" x14ac:dyDescent="0.2">
      <c r="K2837">
        <f>WeedDataInput!F2835</f>
        <v>0</v>
      </c>
      <c r="L2837">
        <f>WeedDataInput!G2835</f>
        <v>0</v>
      </c>
      <c r="M2837" s="10" t="str">
        <f t="shared" si="1924"/>
        <v>;0</v>
      </c>
      <c r="N2837" t="str">
        <f t="shared" si="1925"/>
        <v>;0</v>
      </c>
      <c r="O2837" t="str">
        <f t="shared" si="1926"/>
        <v>0</v>
      </c>
      <c r="P2837">
        <f t="shared" si="1927"/>
        <v>0</v>
      </c>
      <c r="Q2837">
        <f t="shared" si="1928"/>
        <v>0</v>
      </c>
      <c r="R2837">
        <f t="shared" si="1929"/>
        <v>0</v>
      </c>
      <c r="S2837">
        <f t="shared" si="1930"/>
        <v>0</v>
      </c>
      <c r="T2837">
        <f t="shared" si="1931"/>
        <v>0</v>
      </c>
      <c r="U2837">
        <f t="shared" si="1932"/>
        <v>0</v>
      </c>
      <c r="V2837">
        <f t="shared" si="1933"/>
        <v>0</v>
      </c>
      <c r="W2837">
        <f t="shared" si="1934"/>
        <v>0</v>
      </c>
      <c r="X2837">
        <f t="shared" si="1935"/>
        <v>0</v>
      </c>
      <c r="Y2837" s="10" t="e">
        <f t="shared" si="1936"/>
        <v>#VALUE!</v>
      </c>
      <c r="Z2837" t="e">
        <f t="shared" si="1937"/>
        <v>#VALUE!</v>
      </c>
      <c r="AA2837" t="e">
        <f t="shared" si="1938"/>
        <v>#VALUE!</v>
      </c>
      <c r="AB2837" t="e">
        <f t="shared" si="1939"/>
        <v>#VALUE!</v>
      </c>
      <c r="AC2837" t="e">
        <f t="shared" si="1940"/>
        <v>#VALUE!</v>
      </c>
      <c r="AD2837" t="e">
        <f t="shared" si="1941"/>
        <v>#VALUE!</v>
      </c>
      <c r="AE2837" t="e">
        <f t="shared" si="1942"/>
        <v>#VALUE!</v>
      </c>
      <c r="AF2837" t="e">
        <f t="shared" si="1943"/>
        <v>#VALUE!</v>
      </c>
      <c r="AG2837" t="e">
        <f t="shared" si="1944"/>
        <v>#VALUE!</v>
      </c>
      <c r="AH2837" t="e">
        <f t="shared" si="1945"/>
        <v>#VALUE!</v>
      </c>
      <c r="BJ2837">
        <f t="shared" si="1946"/>
        <v>0</v>
      </c>
    </row>
    <row r="2838" spans="11:62" x14ac:dyDescent="0.2">
      <c r="K2838">
        <f>WeedDataInput!F2836</f>
        <v>0</v>
      </c>
      <c r="L2838">
        <f>WeedDataInput!G2836</f>
        <v>0</v>
      </c>
      <c r="M2838" s="10" t="str">
        <f t="shared" si="1924"/>
        <v>;0</v>
      </c>
      <c r="N2838" t="str">
        <f t="shared" si="1925"/>
        <v>;0</v>
      </c>
      <c r="O2838" t="str">
        <f t="shared" si="1926"/>
        <v>0</v>
      </c>
      <c r="P2838">
        <f t="shared" si="1927"/>
        <v>0</v>
      </c>
      <c r="Q2838">
        <f t="shared" si="1928"/>
        <v>0</v>
      </c>
      <c r="R2838">
        <f t="shared" si="1929"/>
        <v>0</v>
      </c>
      <c r="S2838">
        <f t="shared" si="1930"/>
        <v>0</v>
      </c>
      <c r="T2838">
        <f t="shared" si="1931"/>
        <v>0</v>
      </c>
      <c r="U2838">
        <f t="shared" si="1932"/>
        <v>0</v>
      </c>
      <c r="V2838">
        <f t="shared" si="1933"/>
        <v>0</v>
      </c>
      <c r="W2838">
        <f t="shared" si="1934"/>
        <v>0</v>
      </c>
      <c r="X2838">
        <f t="shared" si="1935"/>
        <v>0</v>
      </c>
      <c r="Y2838" s="10" t="e">
        <f t="shared" si="1936"/>
        <v>#VALUE!</v>
      </c>
      <c r="Z2838" t="e">
        <f t="shared" si="1937"/>
        <v>#VALUE!</v>
      </c>
      <c r="AA2838" t="e">
        <f t="shared" si="1938"/>
        <v>#VALUE!</v>
      </c>
      <c r="AB2838" t="e">
        <f t="shared" si="1939"/>
        <v>#VALUE!</v>
      </c>
      <c r="AC2838" t="e">
        <f t="shared" si="1940"/>
        <v>#VALUE!</v>
      </c>
      <c r="AD2838" t="e">
        <f t="shared" si="1941"/>
        <v>#VALUE!</v>
      </c>
      <c r="AE2838" t="e">
        <f t="shared" si="1942"/>
        <v>#VALUE!</v>
      </c>
      <c r="AF2838" t="e">
        <f t="shared" si="1943"/>
        <v>#VALUE!</v>
      </c>
      <c r="AG2838" t="e">
        <f t="shared" si="1944"/>
        <v>#VALUE!</v>
      </c>
      <c r="AH2838" t="e">
        <f t="shared" si="1945"/>
        <v>#VALUE!</v>
      </c>
      <c r="BJ2838">
        <f t="shared" si="1946"/>
        <v>0</v>
      </c>
    </row>
    <row r="2839" spans="11:62" x14ac:dyDescent="0.2">
      <c r="K2839">
        <f>WeedDataInput!F2837</f>
        <v>0</v>
      </c>
      <c r="L2839">
        <f>WeedDataInput!G2837</f>
        <v>0</v>
      </c>
      <c r="M2839" s="10" t="str">
        <f t="shared" si="1924"/>
        <v>;0</v>
      </c>
      <c r="N2839" t="str">
        <f t="shared" si="1925"/>
        <v>;0</v>
      </c>
      <c r="O2839" t="str">
        <f t="shared" si="1926"/>
        <v>0</v>
      </c>
      <c r="P2839">
        <f t="shared" si="1927"/>
        <v>0</v>
      </c>
      <c r="Q2839">
        <f t="shared" si="1928"/>
        <v>0</v>
      </c>
      <c r="R2839">
        <f t="shared" si="1929"/>
        <v>0</v>
      </c>
      <c r="S2839">
        <f t="shared" si="1930"/>
        <v>0</v>
      </c>
      <c r="T2839">
        <f t="shared" si="1931"/>
        <v>0</v>
      </c>
      <c r="U2839">
        <f t="shared" si="1932"/>
        <v>0</v>
      </c>
      <c r="V2839">
        <f t="shared" si="1933"/>
        <v>0</v>
      </c>
      <c r="W2839">
        <f t="shared" si="1934"/>
        <v>0</v>
      </c>
      <c r="X2839">
        <f t="shared" si="1935"/>
        <v>0</v>
      </c>
      <c r="Y2839" s="10" t="e">
        <f t="shared" si="1936"/>
        <v>#VALUE!</v>
      </c>
      <c r="Z2839" t="e">
        <f t="shared" si="1937"/>
        <v>#VALUE!</v>
      </c>
      <c r="AA2839" t="e">
        <f t="shared" si="1938"/>
        <v>#VALUE!</v>
      </c>
      <c r="AB2839" t="e">
        <f t="shared" si="1939"/>
        <v>#VALUE!</v>
      </c>
      <c r="AC2839" t="e">
        <f t="shared" si="1940"/>
        <v>#VALUE!</v>
      </c>
      <c r="AD2839" t="e">
        <f t="shared" si="1941"/>
        <v>#VALUE!</v>
      </c>
      <c r="AE2839" t="e">
        <f t="shared" si="1942"/>
        <v>#VALUE!</v>
      </c>
      <c r="AF2839" t="e">
        <f t="shared" si="1943"/>
        <v>#VALUE!</v>
      </c>
      <c r="AG2839" t="e">
        <f t="shared" si="1944"/>
        <v>#VALUE!</v>
      </c>
      <c r="AH2839" t="e">
        <f t="shared" si="1945"/>
        <v>#VALUE!</v>
      </c>
      <c r="BJ2839">
        <f t="shared" si="1946"/>
        <v>0</v>
      </c>
    </row>
    <row r="2840" spans="11:62" x14ac:dyDescent="0.2">
      <c r="K2840">
        <f>WeedDataInput!F2838</f>
        <v>0</v>
      </c>
      <c r="L2840">
        <f>WeedDataInput!G2838</f>
        <v>0</v>
      </c>
      <c r="M2840" s="10" t="str">
        <f t="shared" si="1924"/>
        <v>;0</v>
      </c>
      <c r="N2840" t="str">
        <f t="shared" si="1925"/>
        <v>;0</v>
      </c>
      <c r="O2840" t="str">
        <f t="shared" si="1926"/>
        <v>0</v>
      </c>
      <c r="P2840">
        <f t="shared" si="1927"/>
        <v>0</v>
      </c>
      <c r="Q2840">
        <f t="shared" si="1928"/>
        <v>0</v>
      </c>
      <c r="R2840">
        <f t="shared" si="1929"/>
        <v>0</v>
      </c>
      <c r="S2840">
        <f t="shared" si="1930"/>
        <v>0</v>
      </c>
      <c r="T2840">
        <f t="shared" si="1931"/>
        <v>0</v>
      </c>
      <c r="U2840">
        <f t="shared" si="1932"/>
        <v>0</v>
      </c>
      <c r="V2840">
        <f t="shared" si="1933"/>
        <v>0</v>
      </c>
      <c r="W2840">
        <f t="shared" si="1934"/>
        <v>0</v>
      </c>
      <c r="X2840">
        <f t="shared" si="1935"/>
        <v>0</v>
      </c>
      <c r="Y2840" s="10" t="e">
        <f t="shared" si="1936"/>
        <v>#VALUE!</v>
      </c>
      <c r="Z2840" t="e">
        <f t="shared" si="1937"/>
        <v>#VALUE!</v>
      </c>
      <c r="AA2840" t="e">
        <f t="shared" si="1938"/>
        <v>#VALUE!</v>
      </c>
      <c r="AB2840" t="e">
        <f t="shared" si="1939"/>
        <v>#VALUE!</v>
      </c>
      <c r="AC2840" t="e">
        <f t="shared" si="1940"/>
        <v>#VALUE!</v>
      </c>
      <c r="AD2840" t="e">
        <f t="shared" si="1941"/>
        <v>#VALUE!</v>
      </c>
      <c r="AE2840" t="e">
        <f t="shared" si="1942"/>
        <v>#VALUE!</v>
      </c>
      <c r="AF2840" t="e">
        <f t="shared" si="1943"/>
        <v>#VALUE!</v>
      </c>
      <c r="AG2840" t="e">
        <f t="shared" si="1944"/>
        <v>#VALUE!</v>
      </c>
      <c r="AH2840" t="e">
        <f t="shared" si="1945"/>
        <v>#VALUE!</v>
      </c>
      <c r="BJ2840">
        <f t="shared" si="1946"/>
        <v>0</v>
      </c>
    </row>
    <row r="2841" spans="11:62" x14ac:dyDescent="0.2">
      <c r="K2841">
        <f>WeedDataInput!F2839</f>
        <v>0</v>
      </c>
      <c r="L2841">
        <f>WeedDataInput!G2839</f>
        <v>0</v>
      </c>
      <c r="M2841" s="10" t="str">
        <f t="shared" si="1924"/>
        <v>;0</v>
      </c>
      <c r="N2841" t="str">
        <f t="shared" si="1925"/>
        <v>;0</v>
      </c>
      <c r="O2841" t="str">
        <f t="shared" si="1926"/>
        <v>0</v>
      </c>
      <c r="P2841">
        <f t="shared" si="1927"/>
        <v>0</v>
      </c>
      <c r="Q2841">
        <f t="shared" si="1928"/>
        <v>0</v>
      </c>
      <c r="R2841">
        <f t="shared" si="1929"/>
        <v>0</v>
      </c>
      <c r="S2841">
        <f t="shared" si="1930"/>
        <v>0</v>
      </c>
      <c r="T2841">
        <f t="shared" si="1931"/>
        <v>0</v>
      </c>
      <c r="U2841">
        <f t="shared" si="1932"/>
        <v>0</v>
      </c>
      <c r="V2841">
        <f t="shared" si="1933"/>
        <v>0</v>
      </c>
      <c r="W2841">
        <f t="shared" si="1934"/>
        <v>0</v>
      </c>
      <c r="X2841">
        <f t="shared" si="1935"/>
        <v>0</v>
      </c>
      <c r="Y2841" s="10" t="e">
        <f t="shared" si="1936"/>
        <v>#VALUE!</v>
      </c>
      <c r="Z2841" t="e">
        <f t="shared" si="1937"/>
        <v>#VALUE!</v>
      </c>
      <c r="AA2841" t="e">
        <f t="shared" si="1938"/>
        <v>#VALUE!</v>
      </c>
      <c r="AB2841" t="e">
        <f t="shared" si="1939"/>
        <v>#VALUE!</v>
      </c>
      <c r="AC2841" t="e">
        <f t="shared" si="1940"/>
        <v>#VALUE!</v>
      </c>
      <c r="AD2841" t="e">
        <f t="shared" si="1941"/>
        <v>#VALUE!</v>
      </c>
      <c r="AE2841" t="e">
        <f t="shared" si="1942"/>
        <v>#VALUE!</v>
      </c>
      <c r="AF2841" t="e">
        <f t="shared" si="1943"/>
        <v>#VALUE!</v>
      </c>
      <c r="AG2841" t="e">
        <f t="shared" si="1944"/>
        <v>#VALUE!</v>
      </c>
      <c r="AH2841" t="e">
        <f t="shared" si="1945"/>
        <v>#VALUE!</v>
      </c>
      <c r="BJ2841">
        <f t="shared" si="1946"/>
        <v>0</v>
      </c>
    </row>
    <row r="2842" spans="11:62" x14ac:dyDescent="0.2">
      <c r="K2842">
        <f>WeedDataInput!F2840</f>
        <v>0</v>
      </c>
      <c r="L2842">
        <f>WeedDataInput!G2840</f>
        <v>0</v>
      </c>
      <c r="M2842" s="10" t="str">
        <f t="shared" si="1924"/>
        <v>;0</v>
      </c>
      <c r="N2842" t="str">
        <f t="shared" si="1925"/>
        <v>;0</v>
      </c>
      <c r="O2842" t="str">
        <f t="shared" si="1926"/>
        <v>0</v>
      </c>
      <c r="P2842">
        <f t="shared" si="1927"/>
        <v>0</v>
      </c>
      <c r="Q2842">
        <f t="shared" si="1928"/>
        <v>0</v>
      </c>
      <c r="R2842">
        <f t="shared" si="1929"/>
        <v>0</v>
      </c>
      <c r="S2842">
        <f t="shared" si="1930"/>
        <v>0</v>
      </c>
      <c r="T2842">
        <f t="shared" si="1931"/>
        <v>0</v>
      </c>
      <c r="U2842">
        <f t="shared" si="1932"/>
        <v>0</v>
      </c>
      <c r="V2842">
        <f t="shared" si="1933"/>
        <v>0</v>
      </c>
      <c r="W2842">
        <f t="shared" si="1934"/>
        <v>0</v>
      </c>
      <c r="X2842">
        <f t="shared" si="1935"/>
        <v>0</v>
      </c>
      <c r="Y2842" s="10" t="e">
        <f t="shared" si="1936"/>
        <v>#VALUE!</v>
      </c>
      <c r="Z2842" t="e">
        <f t="shared" si="1937"/>
        <v>#VALUE!</v>
      </c>
      <c r="AA2842" t="e">
        <f t="shared" si="1938"/>
        <v>#VALUE!</v>
      </c>
      <c r="AB2842" t="e">
        <f t="shared" si="1939"/>
        <v>#VALUE!</v>
      </c>
      <c r="AC2842" t="e">
        <f t="shared" si="1940"/>
        <v>#VALUE!</v>
      </c>
      <c r="AD2842" t="e">
        <f t="shared" si="1941"/>
        <v>#VALUE!</v>
      </c>
      <c r="AE2842" t="e">
        <f t="shared" si="1942"/>
        <v>#VALUE!</v>
      </c>
      <c r="AF2842" t="e">
        <f t="shared" si="1943"/>
        <v>#VALUE!</v>
      </c>
      <c r="AG2842" t="e">
        <f t="shared" si="1944"/>
        <v>#VALUE!</v>
      </c>
      <c r="AH2842" t="e">
        <f t="shared" si="1945"/>
        <v>#VALUE!</v>
      </c>
      <c r="BJ2842">
        <f t="shared" si="1946"/>
        <v>0</v>
      </c>
    </row>
    <row r="2843" spans="11:62" x14ac:dyDescent="0.2">
      <c r="K2843">
        <f>WeedDataInput!F2841</f>
        <v>0</v>
      </c>
      <c r="L2843">
        <f>WeedDataInput!G2841</f>
        <v>0</v>
      </c>
      <c r="M2843" s="10" t="str">
        <f t="shared" si="1924"/>
        <v>;0</v>
      </c>
      <c r="N2843" t="str">
        <f t="shared" si="1925"/>
        <v>;0</v>
      </c>
      <c r="O2843" t="str">
        <f t="shared" si="1926"/>
        <v>0</v>
      </c>
      <c r="P2843">
        <f t="shared" si="1927"/>
        <v>0</v>
      </c>
      <c r="Q2843">
        <f t="shared" si="1928"/>
        <v>0</v>
      </c>
      <c r="R2843">
        <f t="shared" si="1929"/>
        <v>0</v>
      </c>
      <c r="S2843">
        <f t="shared" si="1930"/>
        <v>0</v>
      </c>
      <c r="T2843">
        <f t="shared" si="1931"/>
        <v>0</v>
      </c>
      <c r="U2843">
        <f t="shared" si="1932"/>
        <v>0</v>
      </c>
      <c r="V2843">
        <f t="shared" si="1933"/>
        <v>0</v>
      </c>
      <c r="W2843">
        <f t="shared" si="1934"/>
        <v>0</v>
      </c>
      <c r="X2843">
        <f t="shared" si="1935"/>
        <v>0</v>
      </c>
      <c r="Y2843" s="10" t="e">
        <f t="shared" si="1936"/>
        <v>#VALUE!</v>
      </c>
      <c r="Z2843" t="e">
        <f t="shared" si="1937"/>
        <v>#VALUE!</v>
      </c>
      <c r="AA2843" t="e">
        <f t="shared" si="1938"/>
        <v>#VALUE!</v>
      </c>
      <c r="AB2843" t="e">
        <f t="shared" si="1939"/>
        <v>#VALUE!</v>
      </c>
      <c r="AC2843" t="e">
        <f t="shared" si="1940"/>
        <v>#VALUE!</v>
      </c>
      <c r="AD2843" t="e">
        <f t="shared" si="1941"/>
        <v>#VALUE!</v>
      </c>
      <c r="AE2843" t="e">
        <f t="shared" si="1942"/>
        <v>#VALUE!</v>
      </c>
      <c r="AF2843" t="e">
        <f t="shared" si="1943"/>
        <v>#VALUE!</v>
      </c>
      <c r="AG2843" t="e">
        <f t="shared" si="1944"/>
        <v>#VALUE!</v>
      </c>
      <c r="AH2843" t="e">
        <f t="shared" si="1945"/>
        <v>#VALUE!</v>
      </c>
      <c r="BJ2843">
        <f t="shared" si="1946"/>
        <v>0</v>
      </c>
    </row>
    <row r="2844" spans="11:62" x14ac:dyDescent="0.2">
      <c r="K2844">
        <f>WeedDataInput!F2842</f>
        <v>0</v>
      </c>
      <c r="L2844">
        <f>WeedDataInput!G2842</f>
        <v>0</v>
      </c>
      <c r="M2844" s="10" t="str">
        <f t="shared" si="1924"/>
        <v>;0</v>
      </c>
      <c r="N2844" t="str">
        <f t="shared" si="1925"/>
        <v>;0</v>
      </c>
      <c r="O2844" t="str">
        <f t="shared" si="1926"/>
        <v>0</v>
      </c>
      <c r="P2844">
        <f t="shared" si="1927"/>
        <v>0</v>
      </c>
      <c r="Q2844">
        <f t="shared" si="1928"/>
        <v>0</v>
      </c>
      <c r="R2844">
        <f t="shared" si="1929"/>
        <v>0</v>
      </c>
      <c r="S2844">
        <f t="shared" si="1930"/>
        <v>0</v>
      </c>
      <c r="T2844">
        <f t="shared" si="1931"/>
        <v>0</v>
      </c>
      <c r="U2844">
        <f t="shared" si="1932"/>
        <v>0</v>
      </c>
      <c r="V2844">
        <f t="shared" si="1933"/>
        <v>0</v>
      </c>
      <c r="W2844">
        <f t="shared" si="1934"/>
        <v>0</v>
      </c>
      <c r="X2844">
        <f t="shared" si="1935"/>
        <v>0</v>
      </c>
      <c r="Y2844" s="10" t="e">
        <f t="shared" si="1936"/>
        <v>#VALUE!</v>
      </c>
      <c r="Z2844" t="e">
        <f t="shared" si="1937"/>
        <v>#VALUE!</v>
      </c>
      <c r="AA2844" t="e">
        <f t="shared" si="1938"/>
        <v>#VALUE!</v>
      </c>
      <c r="AB2844" t="e">
        <f t="shared" si="1939"/>
        <v>#VALUE!</v>
      </c>
      <c r="AC2844" t="e">
        <f t="shared" si="1940"/>
        <v>#VALUE!</v>
      </c>
      <c r="AD2844" t="e">
        <f t="shared" si="1941"/>
        <v>#VALUE!</v>
      </c>
      <c r="AE2844" t="e">
        <f t="shared" si="1942"/>
        <v>#VALUE!</v>
      </c>
      <c r="AF2844" t="e">
        <f t="shared" si="1943"/>
        <v>#VALUE!</v>
      </c>
      <c r="AG2844" t="e">
        <f t="shared" si="1944"/>
        <v>#VALUE!</v>
      </c>
      <c r="AH2844" t="e">
        <f t="shared" si="1945"/>
        <v>#VALUE!</v>
      </c>
      <c r="BJ2844">
        <f t="shared" si="1946"/>
        <v>0</v>
      </c>
    </row>
    <row r="2845" spans="11:62" x14ac:dyDescent="0.2">
      <c r="K2845">
        <f>WeedDataInput!F2843</f>
        <v>0</v>
      </c>
      <c r="L2845">
        <f>WeedDataInput!G2843</f>
        <v>0</v>
      </c>
      <c r="M2845" s="10" t="str">
        <f t="shared" si="1924"/>
        <v>;0</v>
      </c>
      <c r="N2845" t="str">
        <f t="shared" si="1925"/>
        <v>;0</v>
      </c>
      <c r="O2845" t="str">
        <f t="shared" si="1926"/>
        <v>0</v>
      </c>
      <c r="P2845">
        <f t="shared" si="1927"/>
        <v>0</v>
      </c>
      <c r="Q2845">
        <f t="shared" si="1928"/>
        <v>0</v>
      </c>
      <c r="R2845">
        <f t="shared" si="1929"/>
        <v>0</v>
      </c>
      <c r="S2845">
        <f t="shared" si="1930"/>
        <v>0</v>
      </c>
      <c r="T2845">
        <f t="shared" si="1931"/>
        <v>0</v>
      </c>
      <c r="U2845">
        <f t="shared" si="1932"/>
        <v>0</v>
      </c>
      <c r="V2845">
        <f t="shared" si="1933"/>
        <v>0</v>
      </c>
      <c r="W2845">
        <f t="shared" si="1934"/>
        <v>0</v>
      </c>
      <c r="X2845">
        <f t="shared" si="1935"/>
        <v>0</v>
      </c>
      <c r="Y2845" s="10" t="e">
        <f t="shared" si="1936"/>
        <v>#VALUE!</v>
      </c>
      <c r="Z2845" t="e">
        <f t="shared" si="1937"/>
        <v>#VALUE!</v>
      </c>
      <c r="AA2845" t="e">
        <f t="shared" si="1938"/>
        <v>#VALUE!</v>
      </c>
      <c r="AB2845" t="e">
        <f t="shared" si="1939"/>
        <v>#VALUE!</v>
      </c>
      <c r="AC2845" t="e">
        <f t="shared" si="1940"/>
        <v>#VALUE!</v>
      </c>
      <c r="AD2845" t="e">
        <f t="shared" si="1941"/>
        <v>#VALUE!</v>
      </c>
      <c r="AE2845" t="e">
        <f t="shared" si="1942"/>
        <v>#VALUE!</v>
      </c>
      <c r="AF2845" t="e">
        <f t="shared" si="1943"/>
        <v>#VALUE!</v>
      </c>
      <c r="AG2845" t="e">
        <f t="shared" si="1944"/>
        <v>#VALUE!</v>
      </c>
      <c r="AH2845" t="e">
        <f t="shared" si="1945"/>
        <v>#VALUE!</v>
      </c>
      <c r="BJ2845">
        <f t="shared" si="1946"/>
        <v>0</v>
      </c>
    </row>
    <row r="2846" spans="11:62" x14ac:dyDescent="0.2">
      <c r="K2846">
        <f>WeedDataInput!F2844</f>
        <v>0</v>
      </c>
      <c r="L2846">
        <f>WeedDataInput!G2844</f>
        <v>0</v>
      </c>
      <c r="M2846" s="10" t="str">
        <f t="shared" si="1924"/>
        <v>;0</v>
      </c>
      <c r="N2846" t="str">
        <f t="shared" si="1925"/>
        <v>;0</v>
      </c>
      <c r="O2846" t="str">
        <f t="shared" si="1926"/>
        <v>0</v>
      </c>
      <c r="P2846">
        <f t="shared" si="1927"/>
        <v>0</v>
      </c>
      <c r="Q2846">
        <f t="shared" si="1928"/>
        <v>0</v>
      </c>
      <c r="R2846">
        <f t="shared" si="1929"/>
        <v>0</v>
      </c>
      <c r="S2846">
        <f t="shared" si="1930"/>
        <v>0</v>
      </c>
      <c r="T2846">
        <f t="shared" si="1931"/>
        <v>0</v>
      </c>
      <c r="U2846">
        <f t="shared" si="1932"/>
        <v>0</v>
      </c>
      <c r="V2846">
        <f t="shared" si="1933"/>
        <v>0</v>
      </c>
      <c r="W2846">
        <f t="shared" si="1934"/>
        <v>0</v>
      </c>
      <c r="X2846">
        <f t="shared" si="1935"/>
        <v>0</v>
      </c>
      <c r="Y2846" s="10" t="e">
        <f t="shared" si="1936"/>
        <v>#VALUE!</v>
      </c>
      <c r="Z2846" t="e">
        <f t="shared" si="1937"/>
        <v>#VALUE!</v>
      </c>
      <c r="AA2846" t="e">
        <f t="shared" si="1938"/>
        <v>#VALUE!</v>
      </c>
      <c r="AB2846" t="e">
        <f t="shared" si="1939"/>
        <v>#VALUE!</v>
      </c>
      <c r="AC2846" t="e">
        <f t="shared" si="1940"/>
        <v>#VALUE!</v>
      </c>
      <c r="AD2846" t="e">
        <f t="shared" si="1941"/>
        <v>#VALUE!</v>
      </c>
      <c r="AE2846" t="e">
        <f t="shared" si="1942"/>
        <v>#VALUE!</v>
      </c>
      <c r="AF2846" t="e">
        <f t="shared" si="1943"/>
        <v>#VALUE!</v>
      </c>
      <c r="AG2846" t="e">
        <f t="shared" si="1944"/>
        <v>#VALUE!</v>
      </c>
      <c r="AH2846" t="e">
        <f t="shared" si="1945"/>
        <v>#VALUE!</v>
      </c>
      <c r="BJ2846">
        <f t="shared" si="1946"/>
        <v>0</v>
      </c>
    </row>
    <row r="2847" spans="11:62" x14ac:dyDescent="0.2">
      <c r="K2847">
        <f>WeedDataInput!F2845</f>
        <v>0</v>
      </c>
      <c r="L2847">
        <f>WeedDataInput!G2845</f>
        <v>0</v>
      </c>
      <c r="M2847" s="10" t="str">
        <f t="shared" si="1924"/>
        <v>;0</v>
      </c>
      <c r="N2847" t="str">
        <f t="shared" si="1925"/>
        <v>;0</v>
      </c>
      <c r="O2847" t="str">
        <f t="shared" si="1926"/>
        <v>0</v>
      </c>
      <c r="P2847">
        <f t="shared" si="1927"/>
        <v>0</v>
      </c>
      <c r="Q2847">
        <f t="shared" si="1928"/>
        <v>0</v>
      </c>
      <c r="R2847">
        <f t="shared" si="1929"/>
        <v>0</v>
      </c>
      <c r="S2847">
        <f t="shared" si="1930"/>
        <v>0</v>
      </c>
      <c r="T2847">
        <f t="shared" si="1931"/>
        <v>0</v>
      </c>
      <c r="U2847">
        <f t="shared" si="1932"/>
        <v>0</v>
      </c>
      <c r="V2847">
        <f t="shared" si="1933"/>
        <v>0</v>
      </c>
      <c r="W2847">
        <f t="shared" si="1934"/>
        <v>0</v>
      </c>
      <c r="X2847">
        <f t="shared" si="1935"/>
        <v>0</v>
      </c>
      <c r="Y2847" s="10" t="e">
        <f t="shared" si="1936"/>
        <v>#VALUE!</v>
      </c>
      <c r="Z2847" t="e">
        <f t="shared" si="1937"/>
        <v>#VALUE!</v>
      </c>
      <c r="AA2847" t="e">
        <f t="shared" si="1938"/>
        <v>#VALUE!</v>
      </c>
      <c r="AB2847" t="e">
        <f t="shared" si="1939"/>
        <v>#VALUE!</v>
      </c>
      <c r="AC2847" t="e">
        <f t="shared" si="1940"/>
        <v>#VALUE!</v>
      </c>
      <c r="AD2847" t="e">
        <f t="shared" si="1941"/>
        <v>#VALUE!</v>
      </c>
      <c r="AE2847" t="e">
        <f t="shared" si="1942"/>
        <v>#VALUE!</v>
      </c>
      <c r="AF2847" t="e">
        <f t="shared" si="1943"/>
        <v>#VALUE!</v>
      </c>
      <c r="AG2847" t="e">
        <f t="shared" si="1944"/>
        <v>#VALUE!</v>
      </c>
      <c r="AH2847" t="e">
        <f t="shared" si="1945"/>
        <v>#VALUE!</v>
      </c>
      <c r="BJ2847">
        <f t="shared" si="1946"/>
        <v>0</v>
      </c>
    </row>
    <row r="2848" spans="11:62" x14ac:dyDescent="0.2">
      <c r="K2848">
        <f>WeedDataInput!F2846</f>
        <v>0</v>
      </c>
      <c r="L2848">
        <f>WeedDataInput!G2846</f>
        <v>0</v>
      </c>
      <c r="M2848" s="10" t="str">
        <f t="shared" si="1924"/>
        <v>;0</v>
      </c>
      <c r="N2848" t="str">
        <f t="shared" si="1925"/>
        <v>;0</v>
      </c>
      <c r="O2848" t="str">
        <f t="shared" si="1926"/>
        <v>0</v>
      </c>
      <c r="P2848">
        <f t="shared" si="1927"/>
        <v>0</v>
      </c>
      <c r="Q2848">
        <f t="shared" si="1928"/>
        <v>0</v>
      </c>
      <c r="R2848">
        <f t="shared" si="1929"/>
        <v>0</v>
      </c>
      <c r="S2848">
        <f t="shared" si="1930"/>
        <v>0</v>
      </c>
      <c r="T2848">
        <f t="shared" si="1931"/>
        <v>0</v>
      </c>
      <c r="U2848">
        <f t="shared" si="1932"/>
        <v>0</v>
      </c>
      <c r="V2848">
        <f t="shared" si="1933"/>
        <v>0</v>
      </c>
      <c r="W2848">
        <f t="shared" si="1934"/>
        <v>0</v>
      </c>
      <c r="X2848">
        <f t="shared" si="1935"/>
        <v>0</v>
      </c>
      <c r="Y2848" s="10" t="e">
        <f t="shared" si="1936"/>
        <v>#VALUE!</v>
      </c>
      <c r="Z2848" t="e">
        <f t="shared" si="1937"/>
        <v>#VALUE!</v>
      </c>
      <c r="AA2848" t="e">
        <f t="shared" si="1938"/>
        <v>#VALUE!</v>
      </c>
      <c r="AB2848" t="e">
        <f t="shared" si="1939"/>
        <v>#VALUE!</v>
      </c>
      <c r="AC2848" t="e">
        <f t="shared" si="1940"/>
        <v>#VALUE!</v>
      </c>
      <c r="AD2848" t="e">
        <f t="shared" si="1941"/>
        <v>#VALUE!</v>
      </c>
      <c r="AE2848" t="e">
        <f t="shared" si="1942"/>
        <v>#VALUE!</v>
      </c>
      <c r="AF2848" t="e">
        <f t="shared" si="1943"/>
        <v>#VALUE!</v>
      </c>
      <c r="AG2848" t="e">
        <f t="shared" si="1944"/>
        <v>#VALUE!</v>
      </c>
      <c r="AH2848" t="e">
        <f t="shared" si="1945"/>
        <v>#VALUE!</v>
      </c>
      <c r="BJ2848">
        <f t="shared" si="1946"/>
        <v>0</v>
      </c>
    </row>
    <row r="2849" spans="11:62" x14ac:dyDescent="0.2">
      <c r="K2849">
        <f>WeedDataInput!F2847</f>
        <v>0</v>
      </c>
      <c r="L2849">
        <f>WeedDataInput!G2847</f>
        <v>0</v>
      </c>
      <c r="M2849" s="10" t="str">
        <f t="shared" si="1924"/>
        <v>;0</v>
      </c>
      <c r="N2849" t="str">
        <f t="shared" si="1925"/>
        <v>;0</v>
      </c>
      <c r="O2849" t="str">
        <f t="shared" si="1926"/>
        <v>0</v>
      </c>
      <c r="P2849">
        <f t="shared" si="1927"/>
        <v>0</v>
      </c>
      <c r="Q2849">
        <f t="shared" si="1928"/>
        <v>0</v>
      </c>
      <c r="R2849">
        <f t="shared" si="1929"/>
        <v>0</v>
      </c>
      <c r="S2849">
        <f t="shared" si="1930"/>
        <v>0</v>
      </c>
      <c r="T2849">
        <f t="shared" si="1931"/>
        <v>0</v>
      </c>
      <c r="U2849">
        <f t="shared" si="1932"/>
        <v>0</v>
      </c>
      <c r="V2849">
        <f t="shared" si="1933"/>
        <v>0</v>
      </c>
      <c r="W2849">
        <f t="shared" si="1934"/>
        <v>0</v>
      </c>
      <c r="X2849">
        <f t="shared" si="1935"/>
        <v>0</v>
      </c>
      <c r="Y2849" s="10" t="e">
        <f t="shared" si="1936"/>
        <v>#VALUE!</v>
      </c>
      <c r="Z2849" t="e">
        <f t="shared" si="1937"/>
        <v>#VALUE!</v>
      </c>
      <c r="AA2849" t="e">
        <f t="shared" si="1938"/>
        <v>#VALUE!</v>
      </c>
      <c r="AB2849" t="e">
        <f t="shared" si="1939"/>
        <v>#VALUE!</v>
      </c>
      <c r="AC2849" t="e">
        <f t="shared" si="1940"/>
        <v>#VALUE!</v>
      </c>
      <c r="AD2849" t="e">
        <f t="shared" si="1941"/>
        <v>#VALUE!</v>
      </c>
      <c r="AE2849" t="e">
        <f t="shared" si="1942"/>
        <v>#VALUE!</v>
      </c>
      <c r="AF2849" t="e">
        <f t="shared" si="1943"/>
        <v>#VALUE!</v>
      </c>
      <c r="AG2849" t="e">
        <f t="shared" si="1944"/>
        <v>#VALUE!</v>
      </c>
      <c r="AH2849" t="e">
        <f t="shared" si="1945"/>
        <v>#VALUE!</v>
      </c>
      <c r="BJ2849">
        <f t="shared" si="1946"/>
        <v>0</v>
      </c>
    </row>
    <row r="2850" spans="11:62" x14ac:dyDescent="0.2">
      <c r="K2850">
        <f>WeedDataInput!F2848</f>
        <v>0</v>
      </c>
      <c r="L2850">
        <f>WeedDataInput!G2848</f>
        <v>0</v>
      </c>
      <c r="M2850" s="10" t="str">
        <f t="shared" si="1924"/>
        <v>;0</v>
      </c>
      <c r="N2850" t="str">
        <f t="shared" si="1925"/>
        <v>;0</v>
      </c>
      <c r="O2850" t="str">
        <f t="shared" si="1926"/>
        <v>0</v>
      </c>
      <c r="P2850">
        <f t="shared" si="1927"/>
        <v>0</v>
      </c>
      <c r="Q2850">
        <f t="shared" si="1928"/>
        <v>0</v>
      </c>
      <c r="R2850">
        <f t="shared" si="1929"/>
        <v>0</v>
      </c>
      <c r="S2850">
        <f t="shared" si="1930"/>
        <v>0</v>
      </c>
      <c r="T2850">
        <f t="shared" si="1931"/>
        <v>0</v>
      </c>
      <c r="U2850">
        <f t="shared" si="1932"/>
        <v>0</v>
      </c>
      <c r="V2850">
        <f t="shared" si="1933"/>
        <v>0</v>
      </c>
      <c r="W2850">
        <f t="shared" si="1934"/>
        <v>0</v>
      </c>
      <c r="X2850">
        <f t="shared" si="1935"/>
        <v>0</v>
      </c>
      <c r="Y2850" s="10" t="e">
        <f t="shared" si="1936"/>
        <v>#VALUE!</v>
      </c>
      <c r="Z2850" t="e">
        <f t="shared" si="1937"/>
        <v>#VALUE!</v>
      </c>
      <c r="AA2850" t="e">
        <f t="shared" si="1938"/>
        <v>#VALUE!</v>
      </c>
      <c r="AB2850" t="e">
        <f t="shared" si="1939"/>
        <v>#VALUE!</v>
      </c>
      <c r="AC2850" t="e">
        <f t="shared" si="1940"/>
        <v>#VALUE!</v>
      </c>
      <c r="AD2850" t="e">
        <f t="shared" si="1941"/>
        <v>#VALUE!</v>
      </c>
      <c r="AE2850" t="e">
        <f t="shared" si="1942"/>
        <v>#VALUE!</v>
      </c>
      <c r="AF2850" t="e">
        <f t="shared" si="1943"/>
        <v>#VALUE!</v>
      </c>
      <c r="AG2850" t="e">
        <f t="shared" si="1944"/>
        <v>#VALUE!</v>
      </c>
      <c r="AH2850" t="e">
        <f t="shared" si="1945"/>
        <v>#VALUE!</v>
      </c>
      <c r="BJ2850">
        <f t="shared" si="1946"/>
        <v>0</v>
      </c>
    </row>
    <row r="2851" spans="11:62" x14ac:dyDescent="0.2">
      <c r="K2851">
        <f>WeedDataInput!F2849</f>
        <v>0</v>
      </c>
      <c r="L2851">
        <f>WeedDataInput!G2849</f>
        <v>0</v>
      </c>
      <c r="M2851" s="10" t="str">
        <f t="shared" si="1924"/>
        <v>;0</v>
      </c>
      <c r="N2851" t="str">
        <f t="shared" si="1925"/>
        <v>;0</v>
      </c>
      <c r="O2851" t="str">
        <f t="shared" si="1926"/>
        <v>0</v>
      </c>
      <c r="P2851">
        <f t="shared" si="1927"/>
        <v>0</v>
      </c>
      <c r="Q2851">
        <f t="shared" si="1928"/>
        <v>0</v>
      </c>
      <c r="R2851">
        <f t="shared" si="1929"/>
        <v>0</v>
      </c>
      <c r="S2851">
        <f t="shared" si="1930"/>
        <v>0</v>
      </c>
      <c r="T2851">
        <f t="shared" si="1931"/>
        <v>0</v>
      </c>
      <c r="U2851">
        <f t="shared" si="1932"/>
        <v>0</v>
      </c>
      <c r="V2851">
        <f t="shared" si="1933"/>
        <v>0</v>
      </c>
      <c r="W2851">
        <f t="shared" si="1934"/>
        <v>0</v>
      </c>
      <c r="X2851">
        <f t="shared" si="1935"/>
        <v>0</v>
      </c>
      <c r="Y2851" s="10" t="e">
        <f t="shared" si="1936"/>
        <v>#VALUE!</v>
      </c>
      <c r="Z2851" t="e">
        <f t="shared" si="1937"/>
        <v>#VALUE!</v>
      </c>
      <c r="AA2851" t="e">
        <f t="shared" si="1938"/>
        <v>#VALUE!</v>
      </c>
      <c r="AB2851" t="e">
        <f t="shared" si="1939"/>
        <v>#VALUE!</v>
      </c>
      <c r="AC2851" t="e">
        <f t="shared" si="1940"/>
        <v>#VALUE!</v>
      </c>
      <c r="AD2851" t="e">
        <f t="shared" si="1941"/>
        <v>#VALUE!</v>
      </c>
      <c r="AE2851" t="e">
        <f t="shared" si="1942"/>
        <v>#VALUE!</v>
      </c>
      <c r="AF2851" t="e">
        <f t="shared" si="1943"/>
        <v>#VALUE!</v>
      </c>
      <c r="AG2851" t="e">
        <f t="shared" si="1944"/>
        <v>#VALUE!</v>
      </c>
      <c r="AH2851" t="e">
        <f t="shared" si="1945"/>
        <v>#VALUE!</v>
      </c>
      <c r="BJ2851">
        <f t="shared" si="1946"/>
        <v>0</v>
      </c>
    </row>
    <row r="2852" spans="11:62" x14ac:dyDescent="0.2">
      <c r="K2852">
        <f>WeedDataInput!F2850</f>
        <v>0</v>
      </c>
      <c r="L2852">
        <f>WeedDataInput!G2850</f>
        <v>0</v>
      </c>
      <c r="M2852" s="10" t="str">
        <f t="shared" si="1924"/>
        <v>;0</v>
      </c>
      <c r="N2852" t="str">
        <f t="shared" si="1925"/>
        <v>;0</v>
      </c>
      <c r="O2852" t="str">
        <f t="shared" si="1926"/>
        <v>0</v>
      </c>
      <c r="P2852">
        <f t="shared" si="1927"/>
        <v>0</v>
      </c>
      <c r="Q2852">
        <f t="shared" si="1928"/>
        <v>0</v>
      </c>
      <c r="R2852">
        <f t="shared" si="1929"/>
        <v>0</v>
      </c>
      <c r="S2852">
        <f t="shared" si="1930"/>
        <v>0</v>
      </c>
      <c r="T2852">
        <f t="shared" si="1931"/>
        <v>0</v>
      </c>
      <c r="U2852">
        <f t="shared" si="1932"/>
        <v>0</v>
      </c>
      <c r="V2852">
        <f t="shared" si="1933"/>
        <v>0</v>
      </c>
      <c r="W2852">
        <f t="shared" si="1934"/>
        <v>0</v>
      </c>
      <c r="X2852">
        <f t="shared" si="1935"/>
        <v>0</v>
      </c>
      <c r="Y2852" s="10" t="e">
        <f t="shared" si="1936"/>
        <v>#VALUE!</v>
      </c>
      <c r="Z2852" t="e">
        <f t="shared" si="1937"/>
        <v>#VALUE!</v>
      </c>
      <c r="AA2852" t="e">
        <f t="shared" si="1938"/>
        <v>#VALUE!</v>
      </c>
      <c r="AB2852" t="e">
        <f t="shared" si="1939"/>
        <v>#VALUE!</v>
      </c>
      <c r="AC2852" t="e">
        <f t="shared" si="1940"/>
        <v>#VALUE!</v>
      </c>
      <c r="AD2852" t="e">
        <f t="shared" si="1941"/>
        <v>#VALUE!</v>
      </c>
      <c r="AE2852" t="e">
        <f t="shared" si="1942"/>
        <v>#VALUE!</v>
      </c>
      <c r="AF2852" t="e">
        <f t="shared" si="1943"/>
        <v>#VALUE!</v>
      </c>
      <c r="AG2852" t="e">
        <f t="shared" si="1944"/>
        <v>#VALUE!</v>
      </c>
      <c r="AH2852" t="e">
        <f t="shared" si="1945"/>
        <v>#VALUE!</v>
      </c>
      <c r="BJ2852">
        <f t="shared" si="1946"/>
        <v>0</v>
      </c>
    </row>
    <row r="2853" spans="11:62" x14ac:dyDescent="0.2">
      <c r="K2853">
        <f>WeedDataInput!F2851</f>
        <v>0</v>
      </c>
      <c r="L2853">
        <f>WeedDataInput!G2851</f>
        <v>0</v>
      </c>
      <c r="M2853" s="10" t="str">
        <f t="shared" si="1924"/>
        <v>;0</v>
      </c>
      <c r="N2853" t="str">
        <f t="shared" si="1925"/>
        <v>;0</v>
      </c>
      <c r="O2853" t="str">
        <f t="shared" si="1926"/>
        <v>0</v>
      </c>
      <c r="P2853">
        <f t="shared" si="1927"/>
        <v>0</v>
      </c>
      <c r="Q2853">
        <f t="shared" si="1928"/>
        <v>0</v>
      </c>
      <c r="R2853">
        <f t="shared" si="1929"/>
        <v>0</v>
      </c>
      <c r="S2853">
        <f t="shared" si="1930"/>
        <v>0</v>
      </c>
      <c r="T2853">
        <f t="shared" si="1931"/>
        <v>0</v>
      </c>
      <c r="U2853">
        <f t="shared" si="1932"/>
        <v>0</v>
      </c>
      <c r="V2853">
        <f t="shared" si="1933"/>
        <v>0</v>
      </c>
      <c r="W2853">
        <f t="shared" si="1934"/>
        <v>0</v>
      </c>
      <c r="X2853">
        <f t="shared" si="1935"/>
        <v>0</v>
      </c>
      <c r="Y2853" s="10" t="e">
        <f t="shared" si="1936"/>
        <v>#VALUE!</v>
      </c>
      <c r="Z2853" t="e">
        <f t="shared" si="1937"/>
        <v>#VALUE!</v>
      </c>
      <c r="AA2853" t="e">
        <f t="shared" si="1938"/>
        <v>#VALUE!</v>
      </c>
      <c r="AB2853" t="e">
        <f t="shared" si="1939"/>
        <v>#VALUE!</v>
      </c>
      <c r="AC2853" t="e">
        <f t="shared" si="1940"/>
        <v>#VALUE!</v>
      </c>
      <c r="AD2853" t="e">
        <f t="shared" si="1941"/>
        <v>#VALUE!</v>
      </c>
      <c r="AE2853" t="e">
        <f t="shared" si="1942"/>
        <v>#VALUE!</v>
      </c>
      <c r="AF2853" t="e">
        <f t="shared" si="1943"/>
        <v>#VALUE!</v>
      </c>
      <c r="AG2853" t="e">
        <f t="shared" si="1944"/>
        <v>#VALUE!</v>
      </c>
      <c r="AH2853" t="e">
        <f t="shared" si="1945"/>
        <v>#VALUE!</v>
      </c>
      <c r="BJ2853">
        <f t="shared" si="1946"/>
        <v>0</v>
      </c>
    </row>
    <row r="2854" spans="11:62" x14ac:dyDescent="0.2">
      <c r="K2854">
        <f>WeedDataInput!F2852</f>
        <v>0</v>
      </c>
      <c r="L2854">
        <f>WeedDataInput!G2852</f>
        <v>0</v>
      </c>
      <c r="M2854" s="10" t="str">
        <f t="shared" si="1924"/>
        <v>;0</v>
      </c>
      <c r="N2854" t="str">
        <f t="shared" si="1925"/>
        <v>;0</v>
      </c>
      <c r="O2854" t="str">
        <f t="shared" si="1926"/>
        <v>0</v>
      </c>
      <c r="P2854">
        <f t="shared" si="1927"/>
        <v>0</v>
      </c>
      <c r="Q2854">
        <f t="shared" si="1928"/>
        <v>0</v>
      </c>
      <c r="R2854">
        <f t="shared" si="1929"/>
        <v>0</v>
      </c>
      <c r="S2854">
        <f t="shared" si="1930"/>
        <v>0</v>
      </c>
      <c r="T2854">
        <f t="shared" si="1931"/>
        <v>0</v>
      </c>
      <c r="U2854">
        <f t="shared" si="1932"/>
        <v>0</v>
      </c>
      <c r="V2854">
        <f t="shared" si="1933"/>
        <v>0</v>
      </c>
      <c r="W2854">
        <f t="shared" si="1934"/>
        <v>0</v>
      </c>
      <c r="X2854">
        <f t="shared" si="1935"/>
        <v>0</v>
      </c>
      <c r="Y2854" s="10" t="e">
        <f t="shared" si="1936"/>
        <v>#VALUE!</v>
      </c>
      <c r="Z2854" t="e">
        <f t="shared" si="1937"/>
        <v>#VALUE!</v>
      </c>
      <c r="AA2854" t="e">
        <f t="shared" si="1938"/>
        <v>#VALUE!</v>
      </c>
      <c r="AB2854" t="e">
        <f t="shared" si="1939"/>
        <v>#VALUE!</v>
      </c>
      <c r="AC2854" t="e">
        <f t="shared" si="1940"/>
        <v>#VALUE!</v>
      </c>
      <c r="AD2854" t="e">
        <f t="shared" si="1941"/>
        <v>#VALUE!</v>
      </c>
      <c r="AE2854" t="e">
        <f t="shared" si="1942"/>
        <v>#VALUE!</v>
      </c>
      <c r="AF2854" t="e">
        <f t="shared" si="1943"/>
        <v>#VALUE!</v>
      </c>
      <c r="AG2854" t="e">
        <f t="shared" si="1944"/>
        <v>#VALUE!</v>
      </c>
      <c r="AH2854" t="e">
        <f t="shared" si="1945"/>
        <v>#VALUE!</v>
      </c>
      <c r="BJ2854">
        <f t="shared" si="1946"/>
        <v>0</v>
      </c>
    </row>
    <row r="2855" spans="11:62" x14ac:dyDescent="0.2">
      <c r="K2855">
        <f>WeedDataInput!F2853</f>
        <v>0</v>
      </c>
      <c r="L2855">
        <f>WeedDataInput!G2853</f>
        <v>0</v>
      </c>
      <c r="M2855" s="10" t="str">
        <f t="shared" si="1924"/>
        <v>;0</v>
      </c>
      <c r="N2855" t="str">
        <f t="shared" si="1925"/>
        <v>;0</v>
      </c>
      <c r="O2855" t="str">
        <f t="shared" si="1926"/>
        <v>0</v>
      </c>
      <c r="P2855">
        <f t="shared" si="1927"/>
        <v>0</v>
      </c>
      <c r="Q2855">
        <f t="shared" si="1928"/>
        <v>0</v>
      </c>
      <c r="R2855">
        <f t="shared" si="1929"/>
        <v>0</v>
      </c>
      <c r="S2855">
        <f t="shared" si="1930"/>
        <v>0</v>
      </c>
      <c r="T2855">
        <f t="shared" si="1931"/>
        <v>0</v>
      </c>
      <c r="U2855">
        <f t="shared" si="1932"/>
        <v>0</v>
      </c>
      <c r="V2855">
        <f t="shared" si="1933"/>
        <v>0</v>
      </c>
      <c r="W2855">
        <f t="shared" si="1934"/>
        <v>0</v>
      </c>
      <c r="X2855">
        <f t="shared" si="1935"/>
        <v>0</v>
      </c>
      <c r="Y2855" s="10" t="e">
        <f t="shared" si="1936"/>
        <v>#VALUE!</v>
      </c>
      <c r="Z2855" t="e">
        <f t="shared" si="1937"/>
        <v>#VALUE!</v>
      </c>
      <c r="AA2855" t="e">
        <f t="shared" si="1938"/>
        <v>#VALUE!</v>
      </c>
      <c r="AB2855" t="e">
        <f t="shared" si="1939"/>
        <v>#VALUE!</v>
      </c>
      <c r="AC2855" t="e">
        <f t="shared" si="1940"/>
        <v>#VALUE!</v>
      </c>
      <c r="AD2855" t="e">
        <f t="shared" si="1941"/>
        <v>#VALUE!</v>
      </c>
      <c r="AE2855" t="e">
        <f t="shared" si="1942"/>
        <v>#VALUE!</v>
      </c>
      <c r="AF2855" t="e">
        <f t="shared" si="1943"/>
        <v>#VALUE!</v>
      </c>
      <c r="AG2855" t="e">
        <f t="shared" si="1944"/>
        <v>#VALUE!</v>
      </c>
      <c r="AH2855" t="e">
        <f t="shared" si="1945"/>
        <v>#VALUE!</v>
      </c>
      <c r="BJ2855">
        <f t="shared" si="1946"/>
        <v>0</v>
      </c>
    </row>
    <row r="2856" spans="11:62" x14ac:dyDescent="0.2">
      <c r="K2856">
        <f>WeedDataInput!F2854</f>
        <v>0</v>
      </c>
      <c r="L2856">
        <f>WeedDataInput!G2854</f>
        <v>0</v>
      </c>
      <c r="M2856" s="10" t="str">
        <f t="shared" si="1924"/>
        <v>;0</v>
      </c>
      <c r="N2856" t="str">
        <f t="shared" si="1925"/>
        <v>;0</v>
      </c>
      <c r="O2856" t="str">
        <f t="shared" si="1926"/>
        <v>0</v>
      </c>
      <c r="P2856">
        <f t="shared" si="1927"/>
        <v>0</v>
      </c>
      <c r="Q2856">
        <f t="shared" si="1928"/>
        <v>0</v>
      </c>
      <c r="R2856">
        <f t="shared" si="1929"/>
        <v>0</v>
      </c>
      <c r="S2856">
        <f t="shared" si="1930"/>
        <v>0</v>
      </c>
      <c r="T2856">
        <f t="shared" si="1931"/>
        <v>0</v>
      </c>
      <c r="U2856">
        <f t="shared" si="1932"/>
        <v>0</v>
      </c>
      <c r="V2856">
        <f t="shared" si="1933"/>
        <v>0</v>
      </c>
      <c r="W2856">
        <f t="shared" si="1934"/>
        <v>0</v>
      </c>
      <c r="X2856">
        <f t="shared" si="1935"/>
        <v>0</v>
      </c>
      <c r="Y2856" s="10" t="e">
        <f t="shared" si="1936"/>
        <v>#VALUE!</v>
      </c>
      <c r="Z2856" t="e">
        <f t="shared" si="1937"/>
        <v>#VALUE!</v>
      </c>
      <c r="AA2856" t="e">
        <f t="shared" si="1938"/>
        <v>#VALUE!</v>
      </c>
      <c r="AB2856" t="e">
        <f t="shared" si="1939"/>
        <v>#VALUE!</v>
      </c>
      <c r="AC2856" t="e">
        <f t="shared" si="1940"/>
        <v>#VALUE!</v>
      </c>
      <c r="AD2856" t="e">
        <f t="shared" si="1941"/>
        <v>#VALUE!</v>
      </c>
      <c r="AE2856" t="e">
        <f t="shared" si="1942"/>
        <v>#VALUE!</v>
      </c>
      <c r="AF2856" t="e">
        <f t="shared" si="1943"/>
        <v>#VALUE!</v>
      </c>
      <c r="AG2856" t="e">
        <f t="shared" si="1944"/>
        <v>#VALUE!</v>
      </c>
      <c r="AH2856" t="e">
        <f t="shared" si="1945"/>
        <v>#VALUE!</v>
      </c>
      <c r="BJ2856">
        <f t="shared" si="1946"/>
        <v>0</v>
      </c>
    </row>
    <row r="2857" spans="11:62" x14ac:dyDescent="0.2">
      <c r="K2857">
        <f>WeedDataInput!F2855</f>
        <v>0</v>
      </c>
      <c r="L2857">
        <f>WeedDataInput!G2855</f>
        <v>0</v>
      </c>
      <c r="M2857" s="10" t="str">
        <f t="shared" si="1924"/>
        <v>;0</v>
      </c>
      <c r="N2857" t="str">
        <f t="shared" si="1925"/>
        <v>;0</v>
      </c>
      <c r="O2857" t="str">
        <f t="shared" si="1926"/>
        <v>0</v>
      </c>
      <c r="P2857">
        <f t="shared" si="1927"/>
        <v>0</v>
      </c>
      <c r="Q2857">
        <f t="shared" si="1928"/>
        <v>0</v>
      </c>
      <c r="R2857">
        <f t="shared" si="1929"/>
        <v>0</v>
      </c>
      <c r="S2857">
        <f t="shared" si="1930"/>
        <v>0</v>
      </c>
      <c r="T2857">
        <f t="shared" si="1931"/>
        <v>0</v>
      </c>
      <c r="U2857">
        <f t="shared" si="1932"/>
        <v>0</v>
      </c>
      <c r="V2857">
        <f t="shared" si="1933"/>
        <v>0</v>
      </c>
      <c r="W2857">
        <f t="shared" si="1934"/>
        <v>0</v>
      </c>
      <c r="X2857">
        <f t="shared" si="1935"/>
        <v>0</v>
      </c>
      <c r="Y2857" s="10" t="e">
        <f t="shared" si="1936"/>
        <v>#VALUE!</v>
      </c>
      <c r="Z2857" t="e">
        <f t="shared" si="1937"/>
        <v>#VALUE!</v>
      </c>
      <c r="AA2857" t="e">
        <f t="shared" si="1938"/>
        <v>#VALUE!</v>
      </c>
      <c r="AB2857" t="e">
        <f t="shared" si="1939"/>
        <v>#VALUE!</v>
      </c>
      <c r="AC2857" t="e">
        <f t="shared" si="1940"/>
        <v>#VALUE!</v>
      </c>
      <c r="AD2857" t="e">
        <f t="shared" si="1941"/>
        <v>#VALUE!</v>
      </c>
      <c r="AE2857" t="e">
        <f t="shared" si="1942"/>
        <v>#VALUE!</v>
      </c>
      <c r="AF2857" t="e">
        <f t="shared" si="1943"/>
        <v>#VALUE!</v>
      </c>
      <c r="AG2857" t="e">
        <f t="shared" si="1944"/>
        <v>#VALUE!</v>
      </c>
      <c r="AH2857" t="e">
        <f t="shared" si="1945"/>
        <v>#VALUE!</v>
      </c>
      <c r="BJ2857">
        <f t="shared" si="1946"/>
        <v>0</v>
      </c>
    </row>
    <row r="2858" spans="11:62" x14ac:dyDescent="0.2">
      <c r="K2858">
        <f>WeedDataInput!F2856</f>
        <v>0</v>
      </c>
      <c r="L2858">
        <f>WeedDataInput!G2856</f>
        <v>0</v>
      </c>
      <c r="M2858" s="10" t="str">
        <f t="shared" si="1924"/>
        <v>;0</v>
      </c>
      <c r="N2858" t="str">
        <f t="shared" si="1925"/>
        <v>;0</v>
      </c>
      <c r="O2858" t="str">
        <f t="shared" si="1926"/>
        <v>0</v>
      </c>
      <c r="P2858">
        <f t="shared" si="1927"/>
        <v>0</v>
      </c>
      <c r="Q2858">
        <f t="shared" si="1928"/>
        <v>0</v>
      </c>
      <c r="R2858">
        <f t="shared" si="1929"/>
        <v>0</v>
      </c>
      <c r="S2858">
        <f t="shared" si="1930"/>
        <v>0</v>
      </c>
      <c r="T2858">
        <f t="shared" si="1931"/>
        <v>0</v>
      </c>
      <c r="U2858">
        <f t="shared" si="1932"/>
        <v>0</v>
      </c>
      <c r="V2858">
        <f t="shared" si="1933"/>
        <v>0</v>
      </c>
      <c r="W2858">
        <f t="shared" si="1934"/>
        <v>0</v>
      </c>
      <c r="X2858">
        <f t="shared" si="1935"/>
        <v>0</v>
      </c>
      <c r="Y2858" s="10" t="e">
        <f t="shared" si="1936"/>
        <v>#VALUE!</v>
      </c>
      <c r="Z2858" t="e">
        <f t="shared" si="1937"/>
        <v>#VALUE!</v>
      </c>
      <c r="AA2858" t="e">
        <f t="shared" si="1938"/>
        <v>#VALUE!</v>
      </c>
      <c r="AB2858" t="e">
        <f t="shared" si="1939"/>
        <v>#VALUE!</v>
      </c>
      <c r="AC2858" t="e">
        <f t="shared" si="1940"/>
        <v>#VALUE!</v>
      </c>
      <c r="AD2858" t="e">
        <f t="shared" si="1941"/>
        <v>#VALUE!</v>
      </c>
      <c r="AE2858" t="e">
        <f t="shared" si="1942"/>
        <v>#VALUE!</v>
      </c>
      <c r="AF2858" t="e">
        <f t="shared" si="1943"/>
        <v>#VALUE!</v>
      </c>
      <c r="AG2858" t="e">
        <f t="shared" si="1944"/>
        <v>#VALUE!</v>
      </c>
      <c r="AH2858" t="e">
        <f t="shared" si="1945"/>
        <v>#VALUE!</v>
      </c>
      <c r="BJ2858">
        <f t="shared" si="1946"/>
        <v>0</v>
      </c>
    </row>
    <row r="2859" spans="11:62" x14ac:dyDescent="0.2">
      <c r="K2859">
        <f>WeedDataInput!F2857</f>
        <v>0</v>
      </c>
      <c r="L2859">
        <f>WeedDataInput!G2857</f>
        <v>0</v>
      </c>
      <c r="M2859" s="10" t="str">
        <f t="shared" si="1924"/>
        <v>;0</v>
      </c>
      <c r="N2859" t="str">
        <f t="shared" si="1925"/>
        <v>;0</v>
      </c>
      <c r="O2859" t="str">
        <f t="shared" si="1926"/>
        <v>0</v>
      </c>
      <c r="P2859">
        <f t="shared" si="1927"/>
        <v>0</v>
      </c>
      <c r="Q2859">
        <f t="shared" si="1928"/>
        <v>0</v>
      </c>
      <c r="R2859">
        <f t="shared" si="1929"/>
        <v>0</v>
      </c>
      <c r="S2859">
        <f t="shared" si="1930"/>
        <v>0</v>
      </c>
      <c r="T2859">
        <f t="shared" si="1931"/>
        <v>0</v>
      </c>
      <c r="U2859">
        <f t="shared" si="1932"/>
        <v>0</v>
      </c>
      <c r="V2859">
        <f t="shared" si="1933"/>
        <v>0</v>
      </c>
      <c r="W2859">
        <f t="shared" si="1934"/>
        <v>0</v>
      </c>
      <c r="X2859">
        <f t="shared" si="1935"/>
        <v>0</v>
      </c>
      <c r="Y2859" s="10" t="e">
        <f t="shared" si="1936"/>
        <v>#VALUE!</v>
      </c>
      <c r="Z2859" t="e">
        <f t="shared" si="1937"/>
        <v>#VALUE!</v>
      </c>
      <c r="AA2859" t="e">
        <f t="shared" si="1938"/>
        <v>#VALUE!</v>
      </c>
      <c r="AB2859" t="e">
        <f t="shared" si="1939"/>
        <v>#VALUE!</v>
      </c>
      <c r="AC2859" t="e">
        <f t="shared" si="1940"/>
        <v>#VALUE!</v>
      </c>
      <c r="AD2859" t="e">
        <f t="shared" si="1941"/>
        <v>#VALUE!</v>
      </c>
      <c r="AE2859" t="e">
        <f t="shared" si="1942"/>
        <v>#VALUE!</v>
      </c>
      <c r="AF2859" t="e">
        <f t="shared" si="1943"/>
        <v>#VALUE!</v>
      </c>
      <c r="AG2859" t="e">
        <f t="shared" si="1944"/>
        <v>#VALUE!</v>
      </c>
      <c r="AH2859" t="e">
        <f t="shared" si="1945"/>
        <v>#VALUE!</v>
      </c>
      <c r="BJ2859">
        <f t="shared" si="1946"/>
        <v>0</v>
      </c>
    </row>
    <row r="2860" spans="11:62" x14ac:dyDescent="0.2">
      <c r="K2860">
        <f>WeedDataInput!F2858</f>
        <v>0</v>
      </c>
      <c r="L2860">
        <f>WeedDataInput!G2858</f>
        <v>0</v>
      </c>
      <c r="M2860" s="10" t="str">
        <f t="shared" ref="M2860:M2923" si="1947">";"&amp;L2860</f>
        <v>;0</v>
      </c>
      <c r="N2860" t="str">
        <f t="shared" ref="N2860:N2923" si="1948">TRIM(M2860)</f>
        <v>;0</v>
      </c>
      <c r="O2860" t="str">
        <f t="shared" ref="O2860:O2923" si="1949">_xlfn.TEXTAFTER(N2860,";")</f>
        <v>0</v>
      </c>
      <c r="P2860">
        <f t="shared" ref="P2860:P2923" si="1950">IFERROR(_xlfn.TEXTAFTER(O2860,";"),0)</f>
        <v>0</v>
      </c>
      <c r="Q2860">
        <f t="shared" ref="Q2860:Q2923" si="1951">IFERROR(_xlfn.TEXTAFTER(P2860,";"),0)</f>
        <v>0</v>
      </c>
      <c r="R2860">
        <f t="shared" ref="R2860:R2923" si="1952">IFERROR(_xlfn.TEXTAFTER(Q2860,";"),0)</f>
        <v>0</v>
      </c>
      <c r="S2860">
        <f t="shared" ref="S2860:S2923" si="1953">IFERROR(_xlfn.TEXTAFTER(R2860,";"),0)</f>
        <v>0</v>
      </c>
      <c r="T2860">
        <f t="shared" ref="T2860:T2923" si="1954">IFERROR(_xlfn.TEXTAFTER(S2860,";"),0)</f>
        <v>0</v>
      </c>
      <c r="U2860">
        <f t="shared" ref="U2860:U2923" si="1955">IFERROR(_xlfn.TEXTAFTER(T2860,";"),0)</f>
        <v>0</v>
      </c>
      <c r="V2860">
        <f t="shared" ref="V2860:V2923" si="1956">IFERROR(_xlfn.TEXTAFTER(U2860,";"),0)</f>
        <v>0</v>
      </c>
      <c r="W2860">
        <f t="shared" ref="W2860:W2923" si="1957">IFERROR(_xlfn.TEXTAFTER(V2860,";"),0)</f>
        <v>0</v>
      </c>
      <c r="X2860">
        <f t="shared" ref="X2860:X2923" si="1958">IFERROR(_xlfn.TEXTAFTER(W2860,";"),0)</f>
        <v>0</v>
      </c>
      <c r="Y2860" s="10" t="e">
        <f t="shared" ref="Y2860:Y2923" si="1959">MID(M2860,SEARCH(";",M2860)+1,SEARCH(";",M2860,SEARCH(";",M2860)+1)-SEARCH(";",M2860)-1)</f>
        <v>#VALUE!</v>
      </c>
      <c r="Z2860" t="e">
        <f t="shared" ref="Z2860:Z2923" si="1960">MID(O2860,SEARCH(";",O2860)+1,SEARCH(";",O2860,SEARCH(";",O2860)+1)-SEARCH(";",O2860)-1)</f>
        <v>#VALUE!</v>
      </c>
      <c r="AA2860" t="e">
        <f t="shared" ref="AA2860:AA2923" si="1961">MID(P2860,SEARCH(";",P2860)+1,SEARCH(";",P2860,SEARCH(";",P2860)+1)-SEARCH(";",P2860)-1)</f>
        <v>#VALUE!</v>
      </c>
      <c r="AB2860" t="e">
        <f t="shared" ref="AB2860:AB2923" si="1962">MID(Q2860,SEARCH(";",Q2860)+1,SEARCH(";",Q2860,SEARCH(";",Q2860)+1)-SEARCH(";",Q2860)-1)</f>
        <v>#VALUE!</v>
      </c>
      <c r="AC2860" t="e">
        <f t="shared" ref="AC2860:AC2923" si="1963">MID(R2860,SEARCH(";",R2860)+1,SEARCH(";",R2860,SEARCH(";",R2860)+1)-SEARCH(";",R2860)-1)</f>
        <v>#VALUE!</v>
      </c>
      <c r="AD2860" t="e">
        <f t="shared" ref="AD2860:AD2923" si="1964">MID(S2860,SEARCH(";",S2860)+1,SEARCH(";",S2860,SEARCH(";",S2860)+1)-SEARCH(";",S2860)-1)</f>
        <v>#VALUE!</v>
      </c>
      <c r="AE2860" t="e">
        <f t="shared" ref="AE2860:AE2923" si="1965">MID(T2860,SEARCH(";",T2860)+1,SEARCH(";",T2860,SEARCH(";",T2860)+1)-SEARCH(";",T2860)-1)</f>
        <v>#VALUE!</v>
      </c>
      <c r="AF2860" t="e">
        <f t="shared" ref="AF2860:AF2923" si="1966">MID(U2860,SEARCH(";",U2860)+1,SEARCH(";",U2860,SEARCH(";",U2860)+1)-SEARCH(";",U2860)-1)</f>
        <v>#VALUE!</v>
      </c>
      <c r="AG2860" t="e">
        <f t="shared" ref="AG2860:AG2923" si="1967">MID(V2860,SEARCH(";",V2860)+1,SEARCH(";",V2860,SEARCH(";",V2860)+1)-SEARCH(";",V2860)-1)</f>
        <v>#VALUE!</v>
      </c>
      <c r="AH2860" t="e">
        <f t="shared" ref="AH2860:AH2923" si="1968">MID(W2860,SEARCH(";",W2860)+1,SEARCH(";",W2860,SEARCH(";",W2860)+1)-SEARCH(";",W2860)-1)</f>
        <v>#VALUE!</v>
      </c>
      <c r="BJ2860">
        <f t="shared" si="1946"/>
        <v>0</v>
      </c>
    </row>
    <row r="2861" spans="11:62" x14ac:dyDescent="0.2">
      <c r="K2861">
        <f>WeedDataInput!F2859</f>
        <v>0</v>
      </c>
      <c r="L2861">
        <f>WeedDataInput!G2859</f>
        <v>0</v>
      </c>
      <c r="M2861" s="10" t="str">
        <f t="shared" si="1947"/>
        <v>;0</v>
      </c>
      <c r="N2861" t="str">
        <f t="shared" si="1948"/>
        <v>;0</v>
      </c>
      <c r="O2861" t="str">
        <f t="shared" si="1949"/>
        <v>0</v>
      </c>
      <c r="P2861">
        <f t="shared" si="1950"/>
        <v>0</v>
      </c>
      <c r="Q2861">
        <f t="shared" si="1951"/>
        <v>0</v>
      </c>
      <c r="R2861">
        <f t="shared" si="1952"/>
        <v>0</v>
      </c>
      <c r="S2861">
        <f t="shared" si="1953"/>
        <v>0</v>
      </c>
      <c r="T2861">
        <f t="shared" si="1954"/>
        <v>0</v>
      </c>
      <c r="U2861">
        <f t="shared" si="1955"/>
        <v>0</v>
      </c>
      <c r="V2861">
        <f t="shared" si="1956"/>
        <v>0</v>
      </c>
      <c r="W2861">
        <f t="shared" si="1957"/>
        <v>0</v>
      </c>
      <c r="X2861">
        <f t="shared" si="1958"/>
        <v>0</v>
      </c>
      <c r="Y2861" s="10" t="e">
        <f t="shared" si="1959"/>
        <v>#VALUE!</v>
      </c>
      <c r="Z2861" t="e">
        <f t="shared" si="1960"/>
        <v>#VALUE!</v>
      </c>
      <c r="AA2861" t="e">
        <f t="shared" si="1961"/>
        <v>#VALUE!</v>
      </c>
      <c r="AB2861" t="e">
        <f t="shared" si="1962"/>
        <v>#VALUE!</v>
      </c>
      <c r="AC2861" t="e">
        <f t="shared" si="1963"/>
        <v>#VALUE!</v>
      </c>
      <c r="AD2861" t="e">
        <f t="shared" si="1964"/>
        <v>#VALUE!</v>
      </c>
      <c r="AE2861" t="e">
        <f t="shared" si="1965"/>
        <v>#VALUE!</v>
      </c>
      <c r="AF2861" t="e">
        <f t="shared" si="1966"/>
        <v>#VALUE!</v>
      </c>
      <c r="AG2861" t="e">
        <f t="shared" si="1967"/>
        <v>#VALUE!</v>
      </c>
      <c r="AH2861" t="e">
        <f t="shared" si="1968"/>
        <v>#VALUE!</v>
      </c>
      <c r="BJ2861">
        <f t="shared" si="1946"/>
        <v>0</v>
      </c>
    </row>
    <row r="2862" spans="11:62" x14ac:dyDescent="0.2">
      <c r="K2862">
        <f>WeedDataInput!F2860</f>
        <v>0</v>
      </c>
      <c r="L2862">
        <f>WeedDataInput!G2860</f>
        <v>0</v>
      </c>
      <c r="M2862" s="10" t="str">
        <f t="shared" si="1947"/>
        <v>;0</v>
      </c>
      <c r="N2862" t="str">
        <f t="shared" si="1948"/>
        <v>;0</v>
      </c>
      <c r="O2862" t="str">
        <f t="shared" si="1949"/>
        <v>0</v>
      </c>
      <c r="P2862">
        <f t="shared" si="1950"/>
        <v>0</v>
      </c>
      <c r="Q2862">
        <f t="shared" si="1951"/>
        <v>0</v>
      </c>
      <c r="R2862">
        <f t="shared" si="1952"/>
        <v>0</v>
      </c>
      <c r="S2862">
        <f t="shared" si="1953"/>
        <v>0</v>
      </c>
      <c r="T2862">
        <f t="shared" si="1954"/>
        <v>0</v>
      </c>
      <c r="U2862">
        <f t="shared" si="1955"/>
        <v>0</v>
      </c>
      <c r="V2862">
        <f t="shared" si="1956"/>
        <v>0</v>
      </c>
      <c r="W2862">
        <f t="shared" si="1957"/>
        <v>0</v>
      </c>
      <c r="X2862">
        <f t="shared" si="1958"/>
        <v>0</v>
      </c>
      <c r="Y2862" s="10" t="e">
        <f t="shared" si="1959"/>
        <v>#VALUE!</v>
      </c>
      <c r="Z2862" t="e">
        <f t="shared" si="1960"/>
        <v>#VALUE!</v>
      </c>
      <c r="AA2862" t="e">
        <f t="shared" si="1961"/>
        <v>#VALUE!</v>
      </c>
      <c r="AB2862" t="e">
        <f t="shared" si="1962"/>
        <v>#VALUE!</v>
      </c>
      <c r="AC2862" t="e">
        <f t="shared" si="1963"/>
        <v>#VALUE!</v>
      </c>
      <c r="AD2862" t="e">
        <f t="shared" si="1964"/>
        <v>#VALUE!</v>
      </c>
      <c r="AE2862" t="e">
        <f t="shared" si="1965"/>
        <v>#VALUE!</v>
      </c>
      <c r="AF2862" t="e">
        <f t="shared" si="1966"/>
        <v>#VALUE!</v>
      </c>
      <c r="AG2862" t="e">
        <f t="shared" si="1967"/>
        <v>#VALUE!</v>
      </c>
      <c r="AH2862" t="e">
        <f t="shared" si="1968"/>
        <v>#VALUE!</v>
      </c>
      <c r="BJ2862">
        <f t="shared" si="1946"/>
        <v>0</v>
      </c>
    </row>
    <row r="2863" spans="11:62" x14ac:dyDescent="0.2">
      <c r="K2863">
        <f>WeedDataInput!F2861</f>
        <v>0</v>
      </c>
      <c r="L2863">
        <f>WeedDataInput!G2861</f>
        <v>0</v>
      </c>
      <c r="M2863" s="10" t="str">
        <f t="shared" si="1947"/>
        <v>;0</v>
      </c>
      <c r="N2863" t="str">
        <f t="shared" si="1948"/>
        <v>;0</v>
      </c>
      <c r="O2863" t="str">
        <f t="shared" si="1949"/>
        <v>0</v>
      </c>
      <c r="P2863">
        <f t="shared" si="1950"/>
        <v>0</v>
      </c>
      <c r="Q2863">
        <f t="shared" si="1951"/>
        <v>0</v>
      </c>
      <c r="R2863">
        <f t="shared" si="1952"/>
        <v>0</v>
      </c>
      <c r="S2863">
        <f t="shared" si="1953"/>
        <v>0</v>
      </c>
      <c r="T2863">
        <f t="shared" si="1954"/>
        <v>0</v>
      </c>
      <c r="U2863">
        <f t="shared" si="1955"/>
        <v>0</v>
      </c>
      <c r="V2863">
        <f t="shared" si="1956"/>
        <v>0</v>
      </c>
      <c r="W2863">
        <f t="shared" si="1957"/>
        <v>0</v>
      </c>
      <c r="X2863">
        <f t="shared" si="1958"/>
        <v>0</v>
      </c>
      <c r="Y2863" s="10" t="e">
        <f t="shared" si="1959"/>
        <v>#VALUE!</v>
      </c>
      <c r="Z2863" t="e">
        <f t="shared" si="1960"/>
        <v>#VALUE!</v>
      </c>
      <c r="AA2863" t="e">
        <f t="shared" si="1961"/>
        <v>#VALUE!</v>
      </c>
      <c r="AB2863" t="e">
        <f t="shared" si="1962"/>
        <v>#VALUE!</v>
      </c>
      <c r="AC2863" t="e">
        <f t="shared" si="1963"/>
        <v>#VALUE!</v>
      </c>
      <c r="AD2863" t="e">
        <f t="shared" si="1964"/>
        <v>#VALUE!</v>
      </c>
      <c r="AE2863" t="e">
        <f t="shared" si="1965"/>
        <v>#VALUE!</v>
      </c>
      <c r="AF2863" t="e">
        <f t="shared" si="1966"/>
        <v>#VALUE!</v>
      </c>
      <c r="AG2863" t="e">
        <f t="shared" si="1967"/>
        <v>#VALUE!</v>
      </c>
      <c r="AH2863" t="e">
        <f t="shared" si="1968"/>
        <v>#VALUE!</v>
      </c>
      <c r="BJ2863">
        <f t="shared" si="1946"/>
        <v>0</v>
      </c>
    </row>
    <row r="2864" spans="11:62" x14ac:dyDescent="0.2">
      <c r="K2864">
        <f>WeedDataInput!F2862</f>
        <v>0</v>
      </c>
      <c r="L2864">
        <f>WeedDataInput!G2862</f>
        <v>0</v>
      </c>
      <c r="M2864" s="10" t="str">
        <f t="shared" si="1947"/>
        <v>;0</v>
      </c>
      <c r="N2864" t="str">
        <f t="shared" si="1948"/>
        <v>;0</v>
      </c>
      <c r="O2864" t="str">
        <f t="shared" si="1949"/>
        <v>0</v>
      </c>
      <c r="P2864">
        <f t="shared" si="1950"/>
        <v>0</v>
      </c>
      <c r="Q2864">
        <f t="shared" si="1951"/>
        <v>0</v>
      </c>
      <c r="R2864">
        <f t="shared" si="1952"/>
        <v>0</v>
      </c>
      <c r="S2864">
        <f t="shared" si="1953"/>
        <v>0</v>
      </c>
      <c r="T2864">
        <f t="shared" si="1954"/>
        <v>0</v>
      </c>
      <c r="U2864">
        <f t="shared" si="1955"/>
        <v>0</v>
      </c>
      <c r="V2864">
        <f t="shared" si="1956"/>
        <v>0</v>
      </c>
      <c r="W2864">
        <f t="shared" si="1957"/>
        <v>0</v>
      </c>
      <c r="X2864">
        <f t="shared" si="1958"/>
        <v>0</v>
      </c>
      <c r="Y2864" s="10" t="e">
        <f t="shared" si="1959"/>
        <v>#VALUE!</v>
      </c>
      <c r="Z2864" t="e">
        <f t="shared" si="1960"/>
        <v>#VALUE!</v>
      </c>
      <c r="AA2864" t="e">
        <f t="shared" si="1961"/>
        <v>#VALUE!</v>
      </c>
      <c r="AB2864" t="e">
        <f t="shared" si="1962"/>
        <v>#VALUE!</v>
      </c>
      <c r="AC2864" t="e">
        <f t="shared" si="1963"/>
        <v>#VALUE!</v>
      </c>
      <c r="AD2864" t="e">
        <f t="shared" si="1964"/>
        <v>#VALUE!</v>
      </c>
      <c r="AE2864" t="e">
        <f t="shared" si="1965"/>
        <v>#VALUE!</v>
      </c>
      <c r="AF2864" t="e">
        <f t="shared" si="1966"/>
        <v>#VALUE!</v>
      </c>
      <c r="AG2864" t="e">
        <f t="shared" si="1967"/>
        <v>#VALUE!</v>
      </c>
      <c r="AH2864" t="e">
        <f t="shared" si="1968"/>
        <v>#VALUE!</v>
      </c>
      <c r="BJ2864">
        <f t="shared" si="1946"/>
        <v>0</v>
      </c>
    </row>
    <row r="2865" spans="11:62" x14ac:dyDescent="0.2">
      <c r="K2865">
        <f>WeedDataInput!F2863</f>
        <v>0</v>
      </c>
      <c r="L2865">
        <f>WeedDataInput!G2863</f>
        <v>0</v>
      </c>
      <c r="M2865" s="10" t="str">
        <f t="shared" si="1947"/>
        <v>;0</v>
      </c>
      <c r="N2865" t="str">
        <f t="shared" si="1948"/>
        <v>;0</v>
      </c>
      <c r="O2865" t="str">
        <f t="shared" si="1949"/>
        <v>0</v>
      </c>
      <c r="P2865">
        <f t="shared" si="1950"/>
        <v>0</v>
      </c>
      <c r="Q2865">
        <f t="shared" si="1951"/>
        <v>0</v>
      </c>
      <c r="R2865">
        <f t="shared" si="1952"/>
        <v>0</v>
      </c>
      <c r="S2865">
        <f t="shared" si="1953"/>
        <v>0</v>
      </c>
      <c r="T2865">
        <f t="shared" si="1954"/>
        <v>0</v>
      </c>
      <c r="U2865">
        <f t="shared" si="1955"/>
        <v>0</v>
      </c>
      <c r="V2865">
        <f t="shared" si="1956"/>
        <v>0</v>
      </c>
      <c r="W2865">
        <f t="shared" si="1957"/>
        <v>0</v>
      </c>
      <c r="X2865">
        <f t="shared" si="1958"/>
        <v>0</v>
      </c>
      <c r="Y2865" s="10" t="e">
        <f t="shared" si="1959"/>
        <v>#VALUE!</v>
      </c>
      <c r="Z2865" t="e">
        <f t="shared" si="1960"/>
        <v>#VALUE!</v>
      </c>
      <c r="AA2865" t="e">
        <f t="shared" si="1961"/>
        <v>#VALUE!</v>
      </c>
      <c r="AB2865" t="e">
        <f t="shared" si="1962"/>
        <v>#VALUE!</v>
      </c>
      <c r="AC2865" t="e">
        <f t="shared" si="1963"/>
        <v>#VALUE!</v>
      </c>
      <c r="AD2865" t="e">
        <f t="shared" si="1964"/>
        <v>#VALUE!</v>
      </c>
      <c r="AE2865" t="e">
        <f t="shared" si="1965"/>
        <v>#VALUE!</v>
      </c>
      <c r="AF2865" t="e">
        <f t="shared" si="1966"/>
        <v>#VALUE!</v>
      </c>
      <c r="AG2865" t="e">
        <f t="shared" si="1967"/>
        <v>#VALUE!</v>
      </c>
      <c r="AH2865" t="e">
        <f t="shared" si="1968"/>
        <v>#VALUE!</v>
      </c>
      <c r="BJ2865">
        <f t="shared" si="1946"/>
        <v>0</v>
      </c>
    </row>
    <row r="2866" spans="11:62" x14ac:dyDescent="0.2">
      <c r="K2866">
        <f>WeedDataInput!F2864</f>
        <v>0</v>
      </c>
      <c r="L2866">
        <f>WeedDataInput!G2864</f>
        <v>0</v>
      </c>
      <c r="M2866" s="10" t="str">
        <f t="shared" si="1947"/>
        <v>;0</v>
      </c>
      <c r="N2866" t="str">
        <f t="shared" si="1948"/>
        <v>;0</v>
      </c>
      <c r="O2866" t="str">
        <f t="shared" si="1949"/>
        <v>0</v>
      </c>
      <c r="P2866">
        <f t="shared" si="1950"/>
        <v>0</v>
      </c>
      <c r="Q2866">
        <f t="shared" si="1951"/>
        <v>0</v>
      </c>
      <c r="R2866">
        <f t="shared" si="1952"/>
        <v>0</v>
      </c>
      <c r="S2866">
        <f t="shared" si="1953"/>
        <v>0</v>
      </c>
      <c r="T2866">
        <f t="shared" si="1954"/>
        <v>0</v>
      </c>
      <c r="U2866">
        <f t="shared" si="1955"/>
        <v>0</v>
      </c>
      <c r="V2866">
        <f t="shared" si="1956"/>
        <v>0</v>
      </c>
      <c r="W2866">
        <f t="shared" si="1957"/>
        <v>0</v>
      </c>
      <c r="X2866">
        <f t="shared" si="1958"/>
        <v>0</v>
      </c>
      <c r="Y2866" s="10" t="e">
        <f t="shared" si="1959"/>
        <v>#VALUE!</v>
      </c>
      <c r="Z2866" t="e">
        <f t="shared" si="1960"/>
        <v>#VALUE!</v>
      </c>
      <c r="AA2866" t="e">
        <f t="shared" si="1961"/>
        <v>#VALUE!</v>
      </c>
      <c r="AB2866" t="e">
        <f t="shared" si="1962"/>
        <v>#VALUE!</v>
      </c>
      <c r="AC2866" t="e">
        <f t="shared" si="1963"/>
        <v>#VALUE!</v>
      </c>
      <c r="AD2866" t="e">
        <f t="shared" si="1964"/>
        <v>#VALUE!</v>
      </c>
      <c r="AE2866" t="e">
        <f t="shared" si="1965"/>
        <v>#VALUE!</v>
      </c>
      <c r="AF2866" t="e">
        <f t="shared" si="1966"/>
        <v>#VALUE!</v>
      </c>
      <c r="AG2866" t="e">
        <f t="shared" si="1967"/>
        <v>#VALUE!</v>
      </c>
      <c r="AH2866" t="e">
        <f t="shared" si="1968"/>
        <v>#VALUE!</v>
      </c>
      <c r="BJ2866">
        <f t="shared" si="1946"/>
        <v>0</v>
      </c>
    </row>
    <row r="2867" spans="11:62" x14ac:dyDescent="0.2">
      <c r="K2867">
        <f>WeedDataInput!F2865</f>
        <v>0</v>
      </c>
      <c r="L2867">
        <f>WeedDataInput!G2865</f>
        <v>0</v>
      </c>
      <c r="M2867" s="10" t="str">
        <f t="shared" si="1947"/>
        <v>;0</v>
      </c>
      <c r="N2867" t="str">
        <f t="shared" si="1948"/>
        <v>;0</v>
      </c>
      <c r="O2867" t="str">
        <f t="shared" si="1949"/>
        <v>0</v>
      </c>
      <c r="P2867">
        <f t="shared" si="1950"/>
        <v>0</v>
      </c>
      <c r="Q2867">
        <f t="shared" si="1951"/>
        <v>0</v>
      </c>
      <c r="R2867">
        <f t="shared" si="1952"/>
        <v>0</v>
      </c>
      <c r="S2867">
        <f t="shared" si="1953"/>
        <v>0</v>
      </c>
      <c r="T2867">
        <f t="shared" si="1954"/>
        <v>0</v>
      </c>
      <c r="U2867">
        <f t="shared" si="1955"/>
        <v>0</v>
      </c>
      <c r="V2867">
        <f t="shared" si="1956"/>
        <v>0</v>
      </c>
      <c r="W2867">
        <f t="shared" si="1957"/>
        <v>0</v>
      </c>
      <c r="X2867">
        <f t="shared" si="1958"/>
        <v>0</v>
      </c>
      <c r="Y2867" s="10" t="e">
        <f t="shared" si="1959"/>
        <v>#VALUE!</v>
      </c>
      <c r="Z2867" t="e">
        <f t="shared" si="1960"/>
        <v>#VALUE!</v>
      </c>
      <c r="AA2867" t="e">
        <f t="shared" si="1961"/>
        <v>#VALUE!</v>
      </c>
      <c r="AB2867" t="e">
        <f t="shared" si="1962"/>
        <v>#VALUE!</v>
      </c>
      <c r="AC2867" t="e">
        <f t="shared" si="1963"/>
        <v>#VALUE!</v>
      </c>
      <c r="AD2867" t="e">
        <f t="shared" si="1964"/>
        <v>#VALUE!</v>
      </c>
      <c r="AE2867" t="e">
        <f t="shared" si="1965"/>
        <v>#VALUE!</v>
      </c>
      <c r="AF2867" t="e">
        <f t="shared" si="1966"/>
        <v>#VALUE!</v>
      </c>
      <c r="AG2867" t="e">
        <f t="shared" si="1967"/>
        <v>#VALUE!</v>
      </c>
      <c r="AH2867" t="e">
        <f t="shared" si="1968"/>
        <v>#VALUE!</v>
      </c>
      <c r="BJ2867">
        <f t="shared" si="1946"/>
        <v>0</v>
      </c>
    </row>
    <row r="2868" spans="11:62" x14ac:dyDescent="0.2">
      <c r="K2868">
        <f>WeedDataInput!F2866</f>
        <v>0</v>
      </c>
      <c r="L2868">
        <f>WeedDataInput!G2866</f>
        <v>0</v>
      </c>
      <c r="M2868" s="10" t="str">
        <f t="shared" si="1947"/>
        <v>;0</v>
      </c>
      <c r="N2868" t="str">
        <f t="shared" si="1948"/>
        <v>;0</v>
      </c>
      <c r="O2868" t="str">
        <f t="shared" si="1949"/>
        <v>0</v>
      </c>
      <c r="P2868">
        <f t="shared" si="1950"/>
        <v>0</v>
      </c>
      <c r="Q2868">
        <f t="shared" si="1951"/>
        <v>0</v>
      </c>
      <c r="R2868">
        <f t="shared" si="1952"/>
        <v>0</v>
      </c>
      <c r="S2868">
        <f t="shared" si="1953"/>
        <v>0</v>
      </c>
      <c r="T2868">
        <f t="shared" si="1954"/>
        <v>0</v>
      </c>
      <c r="U2868">
        <f t="shared" si="1955"/>
        <v>0</v>
      </c>
      <c r="V2868">
        <f t="shared" si="1956"/>
        <v>0</v>
      </c>
      <c r="W2868">
        <f t="shared" si="1957"/>
        <v>0</v>
      </c>
      <c r="X2868">
        <f t="shared" si="1958"/>
        <v>0</v>
      </c>
      <c r="Y2868" s="10" t="e">
        <f t="shared" si="1959"/>
        <v>#VALUE!</v>
      </c>
      <c r="Z2868" t="e">
        <f t="shared" si="1960"/>
        <v>#VALUE!</v>
      </c>
      <c r="AA2868" t="e">
        <f t="shared" si="1961"/>
        <v>#VALUE!</v>
      </c>
      <c r="AB2868" t="e">
        <f t="shared" si="1962"/>
        <v>#VALUE!</v>
      </c>
      <c r="AC2868" t="e">
        <f t="shared" si="1963"/>
        <v>#VALUE!</v>
      </c>
      <c r="AD2868" t="e">
        <f t="shared" si="1964"/>
        <v>#VALUE!</v>
      </c>
      <c r="AE2868" t="e">
        <f t="shared" si="1965"/>
        <v>#VALUE!</v>
      </c>
      <c r="AF2868" t="e">
        <f t="shared" si="1966"/>
        <v>#VALUE!</v>
      </c>
      <c r="AG2868" t="e">
        <f t="shared" si="1967"/>
        <v>#VALUE!</v>
      </c>
      <c r="AH2868" t="e">
        <f t="shared" si="1968"/>
        <v>#VALUE!</v>
      </c>
      <c r="BJ2868">
        <f t="shared" si="1946"/>
        <v>0</v>
      </c>
    </row>
    <row r="2869" spans="11:62" x14ac:dyDescent="0.2">
      <c r="K2869">
        <f>WeedDataInput!F2867</f>
        <v>0</v>
      </c>
      <c r="L2869">
        <f>WeedDataInput!G2867</f>
        <v>0</v>
      </c>
      <c r="M2869" s="10" t="str">
        <f t="shared" si="1947"/>
        <v>;0</v>
      </c>
      <c r="N2869" t="str">
        <f t="shared" si="1948"/>
        <v>;0</v>
      </c>
      <c r="O2869" t="str">
        <f t="shared" si="1949"/>
        <v>0</v>
      </c>
      <c r="P2869">
        <f t="shared" si="1950"/>
        <v>0</v>
      </c>
      <c r="Q2869">
        <f t="shared" si="1951"/>
        <v>0</v>
      </c>
      <c r="R2869">
        <f t="shared" si="1952"/>
        <v>0</v>
      </c>
      <c r="S2869">
        <f t="shared" si="1953"/>
        <v>0</v>
      </c>
      <c r="T2869">
        <f t="shared" si="1954"/>
        <v>0</v>
      </c>
      <c r="U2869">
        <f t="shared" si="1955"/>
        <v>0</v>
      </c>
      <c r="V2869">
        <f t="shared" si="1956"/>
        <v>0</v>
      </c>
      <c r="W2869">
        <f t="shared" si="1957"/>
        <v>0</v>
      </c>
      <c r="X2869">
        <f t="shared" si="1958"/>
        <v>0</v>
      </c>
      <c r="Y2869" s="10" t="e">
        <f t="shared" si="1959"/>
        <v>#VALUE!</v>
      </c>
      <c r="Z2869" t="e">
        <f t="shared" si="1960"/>
        <v>#VALUE!</v>
      </c>
      <c r="AA2869" t="e">
        <f t="shared" si="1961"/>
        <v>#VALUE!</v>
      </c>
      <c r="AB2869" t="e">
        <f t="shared" si="1962"/>
        <v>#VALUE!</v>
      </c>
      <c r="AC2869" t="e">
        <f t="shared" si="1963"/>
        <v>#VALUE!</v>
      </c>
      <c r="AD2869" t="e">
        <f t="shared" si="1964"/>
        <v>#VALUE!</v>
      </c>
      <c r="AE2869" t="e">
        <f t="shared" si="1965"/>
        <v>#VALUE!</v>
      </c>
      <c r="AF2869" t="e">
        <f t="shared" si="1966"/>
        <v>#VALUE!</v>
      </c>
      <c r="AG2869" t="e">
        <f t="shared" si="1967"/>
        <v>#VALUE!</v>
      </c>
      <c r="AH2869" t="e">
        <f t="shared" si="1968"/>
        <v>#VALUE!</v>
      </c>
      <c r="BJ2869">
        <f t="shared" si="1946"/>
        <v>0</v>
      </c>
    </row>
    <row r="2870" spans="11:62" x14ac:dyDescent="0.2">
      <c r="K2870">
        <f>WeedDataInput!F2868</f>
        <v>0</v>
      </c>
      <c r="L2870">
        <f>WeedDataInput!G2868</f>
        <v>0</v>
      </c>
      <c r="M2870" s="10" t="str">
        <f t="shared" si="1947"/>
        <v>;0</v>
      </c>
      <c r="N2870" t="str">
        <f t="shared" si="1948"/>
        <v>;0</v>
      </c>
      <c r="O2870" t="str">
        <f t="shared" si="1949"/>
        <v>0</v>
      </c>
      <c r="P2870">
        <f t="shared" si="1950"/>
        <v>0</v>
      </c>
      <c r="Q2870">
        <f t="shared" si="1951"/>
        <v>0</v>
      </c>
      <c r="R2870">
        <f t="shared" si="1952"/>
        <v>0</v>
      </c>
      <c r="S2870">
        <f t="shared" si="1953"/>
        <v>0</v>
      </c>
      <c r="T2870">
        <f t="shared" si="1954"/>
        <v>0</v>
      </c>
      <c r="U2870">
        <f t="shared" si="1955"/>
        <v>0</v>
      </c>
      <c r="V2870">
        <f t="shared" si="1956"/>
        <v>0</v>
      </c>
      <c r="W2870">
        <f t="shared" si="1957"/>
        <v>0</v>
      </c>
      <c r="X2870">
        <f t="shared" si="1958"/>
        <v>0</v>
      </c>
      <c r="Y2870" s="10" t="e">
        <f t="shared" si="1959"/>
        <v>#VALUE!</v>
      </c>
      <c r="Z2870" t="e">
        <f t="shared" si="1960"/>
        <v>#VALUE!</v>
      </c>
      <c r="AA2870" t="e">
        <f t="shared" si="1961"/>
        <v>#VALUE!</v>
      </c>
      <c r="AB2870" t="e">
        <f t="shared" si="1962"/>
        <v>#VALUE!</v>
      </c>
      <c r="AC2870" t="e">
        <f t="shared" si="1963"/>
        <v>#VALUE!</v>
      </c>
      <c r="AD2870" t="e">
        <f t="shared" si="1964"/>
        <v>#VALUE!</v>
      </c>
      <c r="AE2870" t="e">
        <f t="shared" si="1965"/>
        <v>#VALUE!</v>
      </c>
      <c r="AF2870" t="e">
        <f t="shared" si="1966"/>
        <v>#VALUE!</v>
      </c>
      <c r="AG2870" t="e">
        <f t="shared" si="1967"/>
        <v>#VALUE!</v>
      </c>
      <c r="AH2870" t="e">
        <f t="shared" si="1968"/>
        <v>#VALUE!</v>
      </c>
      <c r="BJ2870">
        <f t="shared" si="1946"/>
        <v>0</v>
      </c>
    </row>
    <row r="2871" spans="11:62" x14ac:dyDescent="0.2">
      <c r="K2871">
        <f>WeedDataInput!F2869</f>
        <v>0</v>
      </c>
      <c r="L2871">
        <f>WeedDataInput!G2869</f>
        <v>0</v>
      </c>
      <c r="M2871" s="10" t="str">
        <f t="shared" si="1947"/>
        <v>;0</v>
      </c>
      <c r="N2871" t="str">
        <f t="shared" si="1948"/>
        <v>;0</v>
      </c>
      <c r="O2871" t="str">
        <f t="shared" si="1949"/>
        <v>0</v>
      </c>
      <c r="P2871">
        <f t="shared" si="1950"/>
        <v>0</v>
      </c>
      <c r="Q2871">
        <f t="shared" si="1951"/>
        <v>0</v>
      </c>
      <c r="R2871">
        <f t="shared" si="1952"/>
        <v>0</v>
      </c>
      <c r="S2871">
        <f t="shared" si="1953"/>
        <v>0</v>
      </c>
      <c r="T2871">
        <f t="shared" si="1954"/>
        <v>0</v>
      </c>
      <c r="U2871">
        <f t="shared" si="1955"/>
        <v>0</v>
      </c>
      <c r="V2871">
        <f t="shared" si="1956"/>
        <v>0</v>
      </c>
      <c r="W2871">
        <f t="shared" si="1957"/>
        <v>0</v>
      </c>
      <c r="X2871">
        <f t="shared" si="1958"/>
        <v>0</v>
      </c>
      <c r="Y2871" s="10" t="e">
        <f t="shared" si="1959"/>
        <v>#VALUE!</v>
      </c>
      <c r="Z2871" t="e">
        <f t="shared" si="1960"/>
        <v>#VALUE!</v>
      </c>
      <c r="AA2871" t="e">
        <f t="shared" si="1961"/>
        <v>#VALUE!</v>
      </c>
      <c r="AB2871" t="e">
        <f t="shared" si="1962"/>
        <v>#VALUE!</v>
      </c>
      <c r="AC2871" t="e">
        <f t="shared" si="1963"/>
        <v>#VALUE!</v>
      </c>
      <c r="AD2871" t="e">
        <f t="shared" si="1964"/>
        <v>#VALUE!</v>
      </c>
      <c r="AE2871" t="e">
        <f t="shared" si="1965"/>
        <v>#VALUE!</v>
      </c>
      <c r="AF2871" t="e">
        <f t="shared" si="1966"/>
        <v>#VALUE!</v>
      </c>
      <c r="AG2871" t="e">
        <f t="shared" si="1967"/>
        <v>#VALUE!</v>
      </c>
      <c r="AH2871" t="e">
        <f t="shared" si="1968"/>
        <v>#VALUE!</v>
      </c>
      <c r="BJ2871">
        <f t="shared" si="1946"/>
        <v>0</v>
      </c>
    </row>
    <row r="2872" spans="11:62" x14ac:dyDescent="0.2">
      <c r="K2872">
        <f>WeedDataInput!F2870</f>
        <v>0</v>
      </c>
      <c r="L2872">
        <f>WeedDataInput!G2870</f>
        <v>0</v>
      </c>
      <c r="M2872" s="10" t="str">
        <f t="shared" si="1947"/>
        <v>;0</v>
      </c>
      <c r="N2872" t="str">
        <f t="shared" si="1948"/>
        <v>;0</v>
      </c>
      <c r="O2872" t="str">
        <f t="shared" si="1949"/>
        <v>0</v>
      </c>
      <c r="P2872">
        <f t="shared" si="1950"/>
        <v>0</v>
      </c>
      <c r="Q2872">
        <f t="shared" si="1951"/>
        <v>0</v>
      </c>
      <c r="R2872">
        <f t="shared" si="1952"/>
        <v>0</v>
      </c>
      <c r="S2872">
        <f t="shared" si="1953"/>
        <v>0</v>
      </c>
      <c r="T2872">
        <f t="shared" si="1954"/>
        <v>0</v>
      </c>
      <c r="U2872">
        <f t="shared" si="1955"/>
        <v>0</v>
      </c>
      <c r="V2872">
        <f t="shared" si="1956"/>
        <v>0</v>
      </c>
      <c r="W2872">
        <f t="shared" si="1957"/>
        <v>0</v>
      </c>
      <c r="X2872">
        <f t="shared" si="1958"/>
        <v>0</v>
      </c>
      <c r="Y2872" s="10" t="e">
        <f t="shared" si="1959"/>
        <v>#VALUE!</v>
      </c>
      <c r="Z2872" t="e">
        <f t="shared" si="1960"/>
        <v>#VALUE!</v>
      </c>
      <c r="AA2872" t="e">
        <f t="shared" si="1961"/>
        <v>#VALUE!</v>
      </c>
      <c r="AB2872" t="e">
        <f t="shared" si="1962"/>
        <v>#VALUE!</v>
      </c>
      <c r="AC2872" t="e">
        <f t="shared" si="1963"/>
        <v>#VALUE!</v>
      </c>
      <c r="AD2872" t="e">
        <f t="shared" si="1964"/>
        <v>#VALUE!</v>
      </c>
      <c r="AE2872" t="e">
        <f t="shared" si="1965"/>
        <v>#VALUE!</v>
      </c>
      <c r="AF2872" t="e">
        <f t="shared" si="1966"/>
        <v>#VALUE!</v>
      </c>
      <c r="AG2872" t="e">
        <f t="shared" si="1967"/>
        <v>#VALUE!</v>
      </c>
      <c r="AH2872" t="e">
        <f t="shared" si="1968"/>
        <v>#VALUE!</v>
      </c>
      <c r="BJ2872">
        <f t="shared" si="1946"/>
        <v>0</v>
      </c>
    </row>
    <row r="2873" spans="11:62" x14ac:dyDescent="0.2">
      <c r="K2873">
        <f>WeedDataInput!F2871</f>
        <v>0</v>
      </c>
      <c r="L2873">
        <f>WeedDataInput!G2871</f>
        <v>0</v>
      </c>
      <c r="M2873" s="10" t="str">
        <f t="shared" si="1947"/>
        <v>;0</v>
      </c>
      <c r="N2873" t="str">
        <f t="shared" si="1948"/>
        <v>;0</v>
      </c>
      <c r="O2873" t="str">
        <f t="shared" si="1949"/>
        <v>0</v>
      </c>
      <c r="P2873">
        <f t="shared" si="1950"/>
        <v>0</v>
      </c>
      <c r="Q2873">
        <f t="shared" si="1951"/>
        <v>0</v>
      </c>
      <c r="R2873">
        <f t="shared" si="1952"/>
        <v>0</v>
      </c>
      <c r="S2873">
        <f t="shared" si="1953"/>
        <v>0</v>
      </c>
      <c r="T2873">
        <f t="shared" si="1954"/>
        <v>0</v>
      </c>
      <c r="U2873">
        <f t="shared" si="1955"/>
        <v>0</v>
      </c>
      <c r="V2873">
        <f t="shared" si="1956"/>
        <v>0</v>
      </c>
      <c r="W2873">
        <f t="shared" si="1957"/>
        <v>0</v>
      </c>
      <c r="X2873">
        <f t="shared" si="1958"/>
        <v>0</v>
      </c>
      <c r="Y2873" s="10" t="e">
        <f t="shared" si="1959"/>
        <v>#VALUE!</v>
      </c>
      <c r="Z2873" t="e">
        <f t="shared" si="1960"/>
        <v>#VALUE!</v>
      </c>
      <c r="AA2873" t="e">
        <f t="shared" si="1961"/>
        <v>#VALUE!</v>
      </c>
      <c r="AB2873" t="e">
        <f t="shared" si="1962"/>
        <v>#VALUE!</v>
      </c>
      <c r="AC2873" t="e">
        <f t="shared" si="1963"/>
        <v>#VALUE!</v>
      </c>
      <c r="AD2873" t="e">
        <f t="shared" si="1964"/>
        <v>#VALUE!</v>
      </c>
      <c r="AE2873" t="e">
        <f t="shared" si="1965"/>
        <v>#VALUE!</v>
      </c>
      <c r="AF2873" t="e">
        <f t="shared" si="1966"/>
        <v>#VALUE!</v>
      </c>
      <c r="AG2873" t="e">
        <f t="shared" si="1967"/>
        <v>#VALUE!</v>
      </c>
      <c r="AH2873" t="e">
        <f t="shared" si="1968"/>
        <v>#VALUE!</v>
      </c>
      <c r="BJ2873">
        <f t="shared" si="1946"/>
        <v>0</v>
      </c>
    </row>
    <row r="2874" spans="11:62" x14ac:dyDescent="0.2">
      <c r="K2874">
        <f>WeedDataInput!F2872</f>
        <v>0</v>
      </c>
      <c r="L2874">
        <f>WeedDataInput!G2872</f>
        <v>0</v>
      </c>
      <c r="M2874" s="10" t="str">
        <f t="shared" si="1947"/>
        <v>;0</v>
      </c>
      <c r="N2874" t="str">
        <f t="shared" si="1948"/>
        <v>;0</v>
      </c>
      <c r="O2874" t="str">
        <f t="shared" si="1949"/>
        <v>0</v>
      </c>
      <c r="P2874">
        <f t="shared" si="1950"/>
        <v>0</v>
      </c>
      <c r="Q2874">
        <f t="shared" si="1951"/>
        <v>0</v>
      </c>
      <c r="R2874">
        <f t="shared" si="1952"/>
        <v>0</v>
      </c>
      <c r="S2874">
        <f t="shared" si="1953"/>
        <v>0</v>
      </c>
      <c r="T2874">
        <f t="shared" si="1954"/>
        <v>0</v>
      </c>
      <c r="U2874">
        <f t="shared" si="1955"/>
        <v>0</v>
      </c>
      <c r="V2874">
        <f t="shared" si="1956"/>
        <v>0</v>
      </c>
      <c r="W2874">
        <f t="shared" si="1957"/>
        <v>0</v>
      </c>
      <c r="X2874">
        <f t="shared" si="1958"/>
        <v>0</v>
      </c>
      <c r="Y2874" s="10" t="e">
        <f t="shared" si="1959"/>
        <v>#VALUE!</v>
      </c>
      <c r="Z2874" t="e">
        <f t="shared" si="1960"/>
        <v>#VALUE!</v>
      </c>
      <c r="AA2874" t="e">
        <f t="shared" si="1961"/>
        <v>#VALUE!</v>
      </c>
      <c r="AB2874" t="e">
        <f t="shared" si="1962"/>
        <v>#VALUE!</v>
      </c>
      <c r="AC2874" t="e">
        <f t="shared" si="1963"/>
        <v>#VALUE!</v>
      </c>
      <c r="AD2874" t="e">
        <f t="shared" si="1964"/>
        <v>#VALUE!</v>
      </c>
      <c r="AE2874" t="e">
        <f t="shared" si="1965"/>
        <v>#VALUE!</v>
      </c>
      <c r="AF2874" t="e">
        <f t="shared" si="1966"/>
        <v>#VALUE!</v>
      </c>
      <c r="AG2874" t="e">
        <f t="shared" si="1967"/>
        <v>#VALUE!</v>
      </c>
      <c r="AH2874" t="e">
        <f t="shared" si="1968"/>
        <v>#VALUE!</v>
      </c>
      <c r="BJ2874">
        <f t="shared" si="1946"/>
        <v>0</v>
      </c>
    </row>
    <row r="2875" spans="11:62" x14ac:dyDescent="0.2">
      <c r="K2875">
        <f>WeedDataInput!F2873</f>
        <v>0</v>
      </c>
      <c r="L2875">
        <f>WeedDataInput!G2873</f>
        <v>0</v>
      </c>
      <c r="M2875" s="10" t="str">
        <f t="shared" si="1947"/>
        <v>;0</v>
      </c>
      <c r="N2875" t="str">
        <f t="shared" si="1948"/>
        <v>;0</v>
      </c>
      <c r="O2875" t="str">
        <f t="shared" si="1949"/>
        <v>0</v>
      </c>
      <c r="P2875">
        <f t="shared" si="1950"/>
        <v>0</v>
      </c>
      <c r="Q2875">
        <f t="shared" si="1951"/>
        <v>0</v>
      </c>
      <c r="R2875">
        <f t="shared" si="1952"/>
        <v>0</v>
      </c>
      <c r="S2875">
        <f t="shared" si="1953"/>
        <v>0</v>
      </c>
      <c r="T2875">
        <f t="shared" si="1954"/>
        <v>0</v>
      </c>
      <c r="U2875">
        <f t="shared" si="1955"/>
        <v>0</v>
      </c>
      <c r="V2875">
        <f t="shared" si="1956"/>
        <v>0</v>
      </c>
      <c r="W2875">
        <f t="shared" si="1957"/>
        <v>0</v>
      </c>
      <c r="X2875">
        <f t="shared" si="1958"/>
        <v>0</v>
      </c>
      <c r="Y2875" s="10" t="e">
        <f t="shared" si="1959"/>
        <v>#VALUE!</v>
      </c>
      <c r="Z2875" t="e">
        <f t="shared" si="1960"/>
        <v>#VALUE!</v>
      </c>
      <c r="AA2875" t="e">
        <f t="shared" si="1961"/>
        <v>#VALUE!</v>
      </c>
      <c r="AB2875" t="e">
        <f t="shared" si="1962"/>
        <v>#VALUE!</v>
      </c>
      <c r="AC2875" t="e">
        <f t="shared" si="1963"/>
        <v>#VALUE!</v>
      </c>
      <c r="AD2875" t="e">
        <f t="shared" si="1964"/>
        <v>#VALUE!</v>
      </c>
      <c r="AE2875" t="e">
        <f t="shared" si="1965"/>
        <v>#VALUE!</v>
      </c>
      <c r="AF2875" t="e">
        <f t="shared" si="1966"/>
        <v>#VALUE!</v>
      </c>
      <c r="AG2875" t="e">
        <f t="shared" si="1967"/>
        <v>#VALUE!</v>
      </c>
      <c r="AH2875" t="e">
        <f t="shared" si="1968"/>
        <v>#VALUE!</v>
      </c>
      <c r="BJ2875">
        <f t="shared" si="1946"/>
        <v>0</v>
      </c>
    </row>
    <row r="2876" spans="11:62" x14ac:dyDescent="0.2">
      <c r="K2876">
        <f>WeedDataInput!F2874</f>
        <v>0</v>
      </c>
      <c r="L2876">
        <f>WeedDataInput!G2874</f>
        <v>0</v>
      </c>
      <c r="M2876" s="10" t="str">
        <f t="shared" si="1947"/>
        <v>;0</v>
      </c>
      <c r="N2876" t="str">
        <f t="shared" si="1948"/>
        <v>;0</v>
      </c>
      <c r="O2876" t="str">
        <f t="shared" si="1949"/>
        <v>0</v>
      </c>
      <c r="P2876">
        <f t="shared" si="1950"/>
        <v>0</v>
      </c>
      <c r="Q2876">
        <f t="shared" si="1951"/>
        <v>0</v>
      </c>
      <c r="R2876">
        <f t="shared" si="1952"/>
        <v>0</v>
      </c>
      <c r="S2876">
        <f t="shared" si="1953"/>
        <v>0</v>
      </c>
      <c r="T2876">
        <f t="shared" si="1954"/>
        <v>0</v>
      </c>
      <c r="U2876">
        <f t="shared" si="1955"/>
        <v>0</v>
      </c>
      <c r="V2876">
        <f t="shared" si="1956"/>
        <v>0</v>
      </c>
      <c r="W2876">
        <f t="shared" si="1957"/>
        <v>0</v>
      </c>
      <c r="X2876">
        <f t="shared" si="1958"/>
        <v>0</v>
      </c>
      <c r="Y2876" s="10" t="e">
        <f t="shared" si="1959"/>
        <v>#VALUE!</v>
      </c>
      <c r="Z2876" t="e">
        <f t="shared" si="1960"/>
        <v>#VALUE!</v>
      </c>
      <c r="AA2876" t="e">
        <f t="shared" si="1961"/>
        <v>#VALUE!</v>
      </c>
      <c r="AB2876" t="e">
        <f t="shared" si="1962"/>
        <v>#VALUE!</v>
      </c>
      <c r="AC2876" t="e">
        <f t="shared" si="1963"/>
        <v>#VALUE!</v>
      </c>
      <c r="AD2876" t="e">
        <f t="shared" si="1964"/>
        <v>#VALUE!</v>
      </c>
      <c r="AE2876" t="e">
        <f t="shared" si="1965"/>
        <v>#VALUE!</v>
      </c>
      <c r="AF2876" t="e">
        <f t="shared" si="1966"/>
        <v>#VALUE!</v>
      </c>
      <c r="AG2876" t="e">
        <f t="shared" si="1967"/>
        <v>#VALUE!</v>
      </c>
      <c r="AH2876" t="e">
        <f t="shared" si="1968"/>
        <v>#VALUE!</v>
      </c>
      <c r="BJ2876">
        <f t="shared" si="1946"/>
        <v>0</v>
      </c>
    </row>
    <row r="2877" spans="11:62" x14ac:dyDescent="0.2">
      <c r="K2877">
        <f>WeedDataInput!F2875</f>
        <v>0</v>
      </c>
      <c r="L2877">
        <f>WeedDataInput!G2875</f>
        <v>0</v>
      </c>
      <c r="M2877" s="10" t="str">
        <f t="shared" si="1947"/>
        <v>;0</v>
      </c>
      <c r="N2877" t="str">
        <f t="shared" si="1948"/>
        <v>;0</v>
      </c>
      <c r="O2877" t="str">
        <f t="shared" si="1949"/>
        <v>0</v>
      </c>
      <c r="P2877">
        <f t="shared" si="1950"/>
        <v>0</v>
      </c>
      <c r="Q2877">
        <f t="shared" si="1951"/>
        <v>0</v>
      </c>
      <c r="R2877">
        <f t="shared" si="1952"/>
        <v>0</v>
      </c>
      <c r="S2877">
        <f t="shared" si="1953"/>
        <v>0</v>
      </c>
      <c r="T2877">
        <f t="shared" si="1954"/>
        <v>0</v>
      </c>
      <c r="U2877">
        <f t="shared" si="1955"/>
        <v>0</v>
      </c>
      <c r="V2877">
        <f t="shared" si="1956"/>
        <v>0</v>
      </c>
      <c r="W2877">
        <f t="shared" si="1957"/>
        <v>0</v>
      </c>
      <c r="X2877">
        <f t="shared" si="1958"/>
        <v>0</v>
      </c>
      <c r="Y2877" s="10" t="e">
        <f t="shared" si="1959"/>
        <v>#VALUE!</v>
      </c>
      <c r="Z2877" t="e">
        <f t="shared" si="1960"/>
        <v>#VALUE!</v>
      </c>
      <c r="AA2877" t="e">
        <f t="shared" si="1961"/>
        <v>#VALUE!</v>
      </c>
      <c r="AB2877" t="e">
        <f t="shared" si="1962"/>
        <v>#VALUE!</v>
      </c>
      <c r="AC2877" t="e">
        <f t="shared" si="1963"/>
        <v>#VALUE!</v>
      </c>
      <c r="AD2877" t="e">
        <f t="shared" si="1964"/>
        <v>#VALUE!</v>
      </c>
      <c r="AE2877" t="e">
        <f t="shared" si="1965"/>
        <v>#VALUE!</v>
      </c>
      <c r="AF2877" t="e">
        <f t="shared" si="1966"/>
        <v>#VALUE!</v>
      </c>
      <c r="AG2877" t="e">
        <f t="shared" si="1967"/>
        <v>#VALUE!</v>
      </c>
      <c r="AH2877" t="e">
        <f t="shared" si="1968"/>
        <v>#VALUE!</v>
      </c>
      <c r="BJ2877">
        <f t="shared" si="1946"/>
        <v>0</v>
      </c>
    </row>
    <row r="2878" spans="11:62" x14ac:dyDescent="0.2">
      <c r="K2878">
        <f>WeedDataInput!F2876</f>
        <v>0</v>
      </c>
      <c r="L2878">
        <f>WeedDataInput!G2876</f>
        <v>0</v>
      </c>
      <c r="M2878" s="10" t="str">
        <f t="shared" si="1947"/>
        <v>;0</v>
      </c>
      <c r="N2878" t="str">
        <f t="shared" si="1948"/>
        <v>;0</v>
      </c>
      <c r="O2878" t="str">
        <f t="shared" si="1949"/>
        <v>0</v>
      </c>
      <c r="P2878">
        <f t="shared" si="1950"/>
        <v>0</v>
      </c>
      <c r="Q2878">
        <f t="shared" si="1951"/>
        <v>0</v>
      </c>
      <c r="R2878">
        <f t="shared" si="1952"/>
        <v>0</v>
      </c>
      <c r="S2878">
        <f t="shared" si="1953"/>
        <v>0</v>
      </c>
      <c r="T2878">
        <f t="shared" si="1954"/>
        <v>0</v>
      </c>
      <c r="U2878">
        <f t="shared" si="1955"/>
        <v>0</v>
      </c>
      <c r="V2878">
        <f t="shared" si="1956"/>
        <v>0</v>
      </c>
      <c r="W2878">
        <f t="shared" si="1957"/>
        <v>0</v>
      </c>
      <c r="X2878">
        <f t="shared" si="1958"/>
        <v>0</v>
      </c>
      <c r="Y2878" s="10" t="e">
        <f t="shared" si="1959"/>
        <v>#VALUE!</v>
      </c>
      <c r="Z2878" t="e">
        <f t="shared" si="1960"/>
        <v>#VALUE!</v>
      </c>
      <c r="AA2878" t="e">
        <f t="shared" si="1961"/>
        <v>#VALUE!</v>
      </c>
      <c r="AB2878" t="e">
        <f t="shared" si="1962"/>
        <v>#VALUE!</v>
      </c>
      <c r="AC2878" t="e">
        <f t="shared" si="1963"/>
        <v>#VALUE!</v>
      </c>
      <c r="AD2878" t="e">
        <f t="shared" si="1964"/>
        <v>#VALUE!</v>
      </c>
      <c r="AE2878" t="e">
        <f t="shared" si="1965"/>
        <v>#VALUE!</v>
      </c>
      <c r="AF2878" t="e">
        <f t="shared" si="1966"/>
        <v>#VALUE!</v>
      </c>
      <c r="AG2878" t="e">
        <f t="shared" si="1967"/>
        <v>#VALUE!</v>
      </c>
      <c r="AH2878" t="e">
        <f t="shared" si="1968"/>
        <v>#VALUE!</v>
      </c>
      <c r="BJ2878">
        <f t="shared" si="1946"/>
        <v>0</v>
      </c>
    </row>
    <row r="2879" spans="11:62" x14ac:dyDescent="0.2">
      <c r="K2879">
        <f>WeedDataInput!F2877</f>
        <v>0</v>
      </c>
      <c r="L2879">
        <f>WeedDataInput!G2877</f>
        <v>0</v>
      </c>
      <c r="M2879" s="10" t="str">
        <f t="shared" si="1947"/>
        <v>;0</v>
      </c>
      <c r="N2879" t="str">
        <f t="shared" si="1948"/>
        <v>;0</v>
      </c>
      <c r="O2879" t="str">
        <f t="shared" si="1949"/>
        <v>0</v>
      </c>
      <c r="P2879">
        <f t="shared" si="1950"/>
        <v>0</v>
      </c>
      <c r="Q2879">
        <f t="shared" si="1951"/>
        <v>0</v>
      </c>
      <c r="R2879">
        <f t="shared" si="1952"/>
        <v>0</v>
      </c>
      <c r="S2879">
        <f t="shared" si="1953"/>
        <v>0</v>
      </c>
      <c r="T2879">
        <f t="shared" si="1954"/>
        <v>0</v>
      </c>
      <c r="U2879">
        <f t="shared" si="1955"/>
        <v>0</v>
      </c>
      <c r="V2879">
        <f t="shared" si="1956"/>
        <v>0</v>
      </c>
      <c r="W2879">
        <f t="shared" si="1957"/>
        <v>0</v>
      </c>
      <c r="X2879">
        <f t="shared" si="1958"/>
        <v>0</v>
      </c>
      <c r="Y2879" s="10" t="e">
        <f t="shared" si="1959"/>
        <v>#VALUE!</v>
      </c>
      <c r="Z2879" t="e">
        <f t="shared" si="1960"/>
        <v>#VALUE!</v>
      </c>
      <c r="AA2879" t="e">
        <f t="shared" si="1961"/>
        <v>#VALUE!</v>
      </c>
      <c r="AB2879" t="e">
        <f t="shared" si="1962"/>
        <v>#VALUE!</v>
      </c>
      <c r="AC2879" t="e">
        <f t="shared" si="1963"/>
        <v>#VALUE!</v>
      </c>
      <c r="AD2879" t="e">
        <f t="shared" si="1964"/>
        <v>#VALUE!</v>
      </c>
      <c r="AE2879" t="e">
        <f t="shared" si="1965"/>
        <v>#VALUE!</v>
      </c>
      <c r="AF2879" t="e">
        <f t="shared" si="1966"/>
        <v>#VALUE!</v>
      </c>
      <c r="AG2879" t="e">
        <f t="shared" si="1967"/>
        <v>#VALUE!</v>
      </c>
      <c r="AH2879" t="e">
        <f t="shared" si="1968"/>
        <v>#VALUE!</v>
      </c>
      <c r="BJ2879">
        <f t="shared" si="1946"/>
        <v>0</v>
      </c>
    </row>
    <row r="2880" spans="11:62" x14ac:dyDescent="0.2">
      <c r="K2880">
        <f>WeedDataInput!F2878</f>
        <v>0</v>
      </c>
      <c r="L2880">
        <f>WeedDataInput!G2878</f>
        <v>0</v>
      </c>
      <c r="M2880" s="10" t="str">
        <f t="shared" si="1947"/>
        <v>;0</v>
      </c>
      <c r="N2880" t="str">
        <f t="shared" si="1948"/>
        <v>;0</v>
      </c>
      <c r="O2880" t="str">
        <f t="shared" si="1949"/>
        <v>0</v>
      </c>
      <c r="P2880">
        <f t="shared" si="1950"/>
        <v>0</v>
      </c>
      <c r="Q2880">
        <f t="shared" si="1951"/>
        <v>0</v>
      </c>
      <c r="R2880">
        <f t="shared" si="1952"/>
        <v>0</v>
      </c>
      <c r="S2880">
        <f t="shared" si="1953"/>
        <v>0</v>
      </c>
      <c r="T2880">
        <f t="shared" si="1954"/>
        <v>0</v>
      </c>
      <c r="U2880">
        <f t="shared" si="1955"/>
        <v>0</v>
      </c>
      <c r="V2880">
        <f t="shared" si="1956"/>
        <v>0</v>
      </c>
      <c r="W2880">
        <f t="shared" si="1957"/>
        <v>0</v>
      </c>
      <c r="X2880">
        <f t="shared" si="1958"/>
        <v>0</v>
      </c>
      <c r="Y2880" s="10" t="e">
        <f t="shared" si="1959"/>
        <v>#VALUE!</v>
      </c>
      <c r="Z2880" t="e">
        <f t="shared" si="1960"/>
        <v>#VALUE!</v>
      </c>
      <c r="AA2880" t="e">
        <f t="shared" si="1961"/>
        <v>#VALUE!</v>
      </c>
      <c r="AB2880" t="e">
        <f t="shared" si="1962"/>
        <v>#VALUE!</v>
      </c>
      <c r="AC2880" t="e">
        <f t="shared" si="1963"/>
        <v>#VALUE!</v>
      </c>
      <c r="AD2880" t="e">
        <f t="shared" si="1964"/>
        <v>#VALUE!</v>
      </c>
      <c r="AE2880" t="e">
        <f t="shared" si="1965"/>
        <v>#VALUE!</v>
      </c>
      <c r="AF2880" t="e">
        <f t="shared" si="1966"/>
        <v>#VALUE!</v>
      </c>
      <c r="AG2880" t="e">
        <f t="shared" si="1967"/>
        <v>#VALUE!</v>
      </c>
      <c r="AH2880" t="e">
        <f t="shared" si="1968"/>
        <v>#VALUE!</v>
      </c>
      <c r="BJ2880">
        <f t="shared" si="1946"/>
        <v>0</v>
      </c>
    </row>
    <row r="2881" spans="11:62" x14ac:dyDescent="0.2">
      <c r="K2881">
        <f>WeedDataInput!F2879</f>
        <v>0</v>
      </c>
      <c r="L2881">
        <f>WeedDataInput!G2879</f>
        <v>0</v>
      </c>
      <c r="M2881" s="10" t="str">
        <f t="shared" si="1947"/>
        <v>;0</v>
      </c>
      <c r="N2881" t="str">
        <f t="shared" si="1948"/>
        <v>;0</v>
      </c>
      <c r="O2881" t="str">
        <f t="shared" si="1949"/>
        <v>0</v>
      </c>
      <c r="P2881">
        <f t="shared" si="1950"/>
        <v>0</v>
      </c>
      <c r="Q2881">
        <f t="shared" si="1951"/>
        <v>0</v>
      </c>
      <c r="R2881">
        <f t="shared" si="1952"/>
        <v>0</v>
      </c>
      <c r="S2881">
        <f t="shared" si="1953"/>
        <v>0</v>
      </c>
      <c r="T2881">
        <f t="shared" si="1954"/>
        <v>0</v>
      </c>
      <c r="U2881">
        <f t="shared" si="1955"/>
        <v>0</v>
      </c>
      <c r="V2881">
        <f t="shared" si="1956"/>
        <v>0</v>
      </c>
      <c r="W2881">
        <f t="shared" si="1957"/>
        <v>0</v>
      </c>
      <c r="X2881">
        <f t="shared" si="1958"/>
        <v>0</v>
      </c>
      <c r="Y2881" s="10" t="e">
        <f t="shared" si="1959"/>
        <v>#VALUE!</v>
      </c>
      <c r="Z2881" t="e">
        <f t="shared" si="1960"/>
        <v>#VALUE!</v>
      </c>
      <c r="AA2881" t="e">
        <f t="shared" si="1961"/>
        <v>#VALUE!</v>
      </c>
      <c r="AB2881" t="e">
        <f t="shared" si="1962"/>
        <v>#VALUE!</v>
      </c>
      <c r="AC2881" t="e">
        <f t="shared" si="1963"/>
        <v>#VALUE!</v>
      </c>
      <c r="AD2881" t="e">
        <f t="shared" si="1964"/>
        <v>#VALUE!</v>
      </c>
      <c r="AE2881" t="e">
        <f t="shared" si="1965"/>
        <v>#VALUE!</v>
      </c>
      <c r="AF2881" t="e">
        <f t="shared" si="1966"/>
        <v>#VALUE!</v>
      </c>
      <c r="AG2881" t="e">
        <f t="shared" si="1967"/>
        <v>#VALUE!</v>
      </c>
      <c r="AH2881" t="e">
        <f t="shared" si="1968"/>
        <v>#VALUE!</v>
      </c>
      <c r="BJ2881">
        <f t="shared" si="1946"/>
        <v>0</v>
      </c>
    </row>
    <row r="2882" spans="11:62" x14ac:dyDescent="0.2">
      <c r="K2882">
        <f>WeedDataInput!F2880</f>
        <v>0</v>
      </c>
      <c r="L2882">
        <f>WeedDataInput!G2880</f>
        <v>0</v>
      </c>
      <c r="M2882" s="10" t="str">
        <f t="shared" si="1947"/>
        <v>;0</v>
      </c>
      <c r="N2882" t="str">
        <f t="shared" si="1948"/>
        <v>;0</v>
      </c>
      <c r="O2882" t="str">
        <f t="shared" si="1949"/>
        <v>0</v>
      </c>
      <c r="P2882">
        <f t="shared" si="1950"/>
        <v>0</v>
      </c>
      <c r="Q2882">
        <f t="shared" si="1951"/>
        <v>0</v>
      </c>
      <c r="R2882">
        <f t="shared" si="1952"/>
        <v>0</v>
      </c>
      <c r="S2882">
        <f t="shared" si="1953"/>
        <v>0</v>
      </c>
      <c r="T2882">
        <f t="shared" si="1954"/>
        <v>0</v>
      </c>
      <c r="U2882">
        <f t="shared" si="1955"/>
        <v>0</v>
      </c>
      <c r="V2882">
        <f t="shared" si="1956"/>
        <v>0</v>
      </c>
      <c r="W2882">
        <f t="shared" si="1957"/>
        <v>0</v>
      </c>
      <c r="X2882">
        <f t="shared" si="1958"/>
        <v>0</v>
      </c>
      <c r="Y2882" s="10" t="e">
        <f t="shared" si="1959"/>
        <v>#VALUE!</v>
      </c>
      <c r="Z2882" t="e">
        <f t="shared" si="1960"/>
        <v>#VALUE!</v>
      </c>
      <c r="AA2882" t="e">
        <f t="shared" si="1961"/>
        <v>#VALUE!</v>
      </c>
      <c r="AB2882" t="e">
        <f t="shared" si="1962"/>
        <v>#VALUE!</v>
      </c>
      <c r="AC2882" t="e">
        <f t="shared" si="1963"/>
        <v>#VALUE!</v>
      </c>
      <c r="AD2882" t="e">
        <f t="shared" si="1964"/>
        <v>#VALUE!</v>
      </c>
      <c r="AE2882" t="e">
        <f t="shared" si="1965"/>
        <v>#VALUE!</v>
      </c>
      <c r="AF2882" t="e">
        <f t="shared" si="1966"/>
        <v>#VALUE!</v>
      </c>
      <c r="AG2882" t="e">
        <f t="shared" si="1967"/>
        <v>#VALUE!</v>
      </c>
      <c r="AH2882" t="e">
        <f t="shared" si="1968"/>
        <v>#VALUE!</v>
      </c>
      <c r="BJ2882">
        <f t="shared" si="1946"/>
        <v>0</v>
      </c>
    </row>
    <row r="2883" spans="11:62" x14ac:dyDescent="0.2">
      <c r="K2883">
        <f>WeedDataInput!F2881</f>
        <v>0</v>
      </c>
      <c r="L2883">
        <f>WeedDataInput!G2881</f>
        <v>0</v>
      </c>
      <c r="M2883" s="10" t="str">
        <f t="shared" si="1947"/>
        <v>;0</v>
      </c>
      <c r="N2883" t="str">
        <f t="shared" si="1948"/>
        <v>;0</v>
      </c>
      <c r="O2883" t="str">
        <f t="shared" si="1949"/>
        <v>0</v>
      </c>
      <c r="P2883">
        <f t="shared" si="1950"/>
        <v>0</v>
      </c>
      <c r="Q2883">
        <f t="shared" si="1951"/>
        <v>0</v>
      </c>
      <c r="R2883">
        <f t="shared" si="1952"/>
        <v>0</v>
      </c>
      <c r="S2883">
        <f t="shared" si="1953"/>
        <v>0</v>
      </c>
      <c r="T2883">
        <f t="shared" si="1954"/>
        <v>0</v>
      </c>
      <c r="U2883">
        <f t="shared" si="1955"/>
        <v>0</v>
      </c>
      <c r="V2883">
        <f t="shared" si="1956"/>
        <v>0</v>
      </c>
      <c r="W2883">
        <f t="shared" si="1957"/>
        <v>0</v>
      </c>
      <c r="X2883">
        <f t="shared" si="1958"/>
        <v>0</v>
      </c>
      <c r="Y2883" s="10" t="e">
        <f t="shared" si="1959"/>
        <v>#VALUE!</v>
      </c>
      <c r="Z2883" t="e">
        <f t="shared" si="1960"/>
        <v>#VALUE!</v>
      </c>
      <c r="AA2883" t="e">
        <f t="shared" si="1961"/>
        <v>#VALUE!</v>
      </c>
      <c r="AB2883" t="e">
        <f t="shared" si="1962"/>
        <v>#VALUE!</v>
      </c>
      <c r="AC2883" t="e">
        <f t="shared" si="1963"/>
        <v>#VALUE!</v>
      </c>
      <c r="AD2883" t="e">
        <f t="shared" si="1964"/>
        <v>#VALUE!</v>
      </c>
      <c r="AE2883" t="e">
        <f t="shared" si="1965"/>
        <v>#VALUE!</v>
      </c>
      <c r="AF2883" t="e">
        <f t="shared" si="1966"/>
        <v>#VALUE!</v>
      </c>
      <c r="AG2883" t="e">
        <f t="shared" si="1967"/>
        <v>#VALUE!</v>
      </c>
      <c r="AH2883" t="e">
        <f t="shared" si="1968"/>
        <v>#VALUE!</v>
      </c>
      <c r="BJ2883">
        <f t="shared" si="1946"/>
        <v>0</v>
      </c>
    </row>
    <row r="2884" spans="11:62" x14ac:dyDescent="0.2">
      <c r="K2884">
        <f>WeedDataInput!F2882</f>
        <v>0</v>
      </c>
      <c r="L2884">
        <f>WeedDataInput!G2882</f>
        <v>0</v>
      </c>
      <c r="M2884" s="10" t="str">
        <f t="shared" si="1947"/>
        <v>;0</v>
      </c>
      <c r="N2884" t="str">
        <f t="shared" si="1948"/>
        <v>;0</v>
      </c>
      <c r="O2884" t="str">
        <f t="shared" si="1949"/>
        <v>0</v>
      </c>
      <c r="P2884">
        <f t="shared" si="1950"/>
        <v>0</v>
      </c>
      <c r="Q2884">
        <f t="shared" si="1951"/>
        <v>0</v>
      </c>
      <c r="R2884">
        <f t="shared" si="1952"/>
        <v>0</v>
      </c>
      <c r="S2884">
        <f t="shared" si="1953"/>
        <v>0</v>
      </c>
      <c r="T2884">
        <f t="shared" si="1954"/>
        <v>0</v>
      </c>
      <c r="U2884">
        <f t="shared" si="1955"/>
        <v>0</v>
      </c>
      <c r="V2884">
        <f t="shared" si="1956"/>
        <v>0</v>
      </c>
      <c r="W2884">
        <f t="shared" si="1957"/>
        <v>0</v>
      </c>
      <c r="X2884">
        <f t="shared" si="1958"/>
        <v>0</v>
      </c>
      <c r="Y2884" s="10" t="e">
        <f t="shared" si="1959"/>
        <v>#VALUE!</v>
      </c>
      <c r="Z2884" t="e">
        <f t="shared" si="1960"/>
        <v>#VALUE!</v>
      </c>
      <c r="AA2884" t="e">
        <f t="shared" si="1961"/>
        <v>#VALUE!</v>
      </c>
      <c r="AB2884" t="e">
        <f t="shared" si="1962"/>
        <v>#VALUE!</v>
      </c>
      <c r="AC2884" t="e">
        <f t="shared" si="1963"/>
        <v>#VALUE!</v>
      </c>
      <c r="AD2884" t="e">
        <f t="shared" si="1964"/>
        <v>#VALUE!</v>
      </c>
      <c r="AE2884" t="e">
        <f t="shared" si="1965"/>
        <v>#VALUE!</v>
      </c>
      <c r="AF2884" t="e">
        <f t="shared" si="1966"/>
        <v>#VALUE!</v>
      </c>
      <c r="AG2884" t="e">
        <f t="shared" si="1967"/>
        <v>#VALUE!</v>
      </c>
      <c r="AH2884" t="e">
        <f t="shared" si="1968"/>
        <v>#VALUE!</v>
      </c>
      <c r="BJ2884">
        <f t="shared" si="1946"/>
        <v>0</v>
      </c>
    </row>
    <row r="2885" spans="11:62" x14ac:dyDescent="0.2">
      <c r="K2885">
        <f>WeedDataInput!F2883</f>
        <v>0</v>
      </c>
      <c r="L2885">
        <f>WeedDataInput!G2883</f>
        <v>0</v>
      </c>
      <c r="M2885" s="10" t="str">
        <f t="shared" si="1947"/>
        <v>;0</v>
      </c>
      <c r="N2885" t="str">
        <f t="shared" si="1948"/>
        <v>;0</v>
      </c>
      <c r="O2885" t="str">
        <f t="shared" si="1949"/>
        <v>0</v>
      </c>
      <c r="P2885">
        <f t="shared" si="1950"/>
        <v>0</v>
      </c>
      <c r="Q2885">
        <f t="shared" si="1951"/>
        <v>0</v>
      </c>
      <c r="R2885">
        <f t="shared" si="1952"/>
        <v>0</v>
      </c>
      <c r="S2885">
        <f t="shared" si="1953"/>
        <v>0</v>
      </c>
      <c r="T2885">
        <f t="shared" si="1954"/>
        <v>0</v>
      </c>
      <c r="U2885">
        <f t="shared" si="1955"/>
        <v>0</v>
      </c>
      <c r="V2885">
        <f t="shared" si="1956"/>
        <v>0</v>
      </c>
      <c r="W2885">
        <f t="shared" si="1957"/>
        <v>0</v>
      </c>
      <c r="X2885">
        <f t="shared" si="1958"/>
        <v>0</v>
      </c>
      <c r="Y2885" s="10" t="e">
        <f t="shared" si="1959"/>
        <v>#VALUE!</v>
      </c>
      <c r="Z2885" t="e">
        <f t="shared" si="1960"/>
        <v>#VALUE!</v>
      </c>
      <c r="AA2885" t="e">
        <f t="shared" si="1961"/>
        <v>#VALUE!</v>
      </c>
      <c r="AB2885" t="e">
        <f t="shared" si="1962"/>
        <v>#VALUE!</v>
      </c>
      <c r="AC2885" t="e">
        <f t="shared" si="1963"/>
        <v>#VALUE!</v>
      </c>
      <c r="AD2885" t="e">
        <f t="shared" si="1964"/>
        <v>#VALUE!</v>
      </c>
      <c r="AE2885" t="e">
        <f t="shared" si="1965"/>
        <v>#VALUE!</v>
      </c>
      <c r="AF2885" t="e">
        <f t="shared" si="1966"/>
        <v>#VALUE!</v>
      </c>
      <c r="AG2885" t="e">
        <f t="shared" si="1967"/>
        <v>#VALUE!</v>
      </c>
      <c r="AH2885" t="e">
        <f t="shared" si="1968"/>
        <v>#VALUE!</v>
      </c>
      <c r="BJ2885">
        <f t="shared" si="1946"/>
        <v>0</v>
      </c>
    </row>
    <row r="2886" spans="11:62" x14ac:dyDescent="0.2">
      <c r="K2886">
        <f>WeedDataInput!F2884</f>
        <v>0</v>
      </c>
      <c r="L2886">
        <f>WeedDataInput!G2884</f>
        <v>0</v>
      </c>
      <c r="M2886" s="10" t="str">
        <f t="shared" si="1947"/>
        <v>;0</v>
      </c>
      <c r="N2886" t="str">
        <f t="shared" si="1948"/>
        <v>;0</v>
      </c>
      <c r="O2886" t="str">
        <f t="shared" si="1949"/>
        <v>0</v>
      </c>
      <c r="P2886">
        <f t="shared" si="1950"/>
        <v>0</v>
      </c>
      <c r="Q2886">
        <f t="shared" si="1951"/>
        <v>0</v>
      </c>
      <c r="R2886">
        <f t="shared" si="1952"/>
        <v>0</v>
      </c>
      <c r="S2886">
        <f t="shared" si="1953"/>
        <v>0</v>
      </c>
      <c r="T2886">
        <f t="shared" si="1954"/>
        <v>0</v>
      </c>
      <c r="U2886">
        <f t="shared" si="1955"/>
        <v>0</v>
      </c>
      <c r="V2886">
        <f t="shared" si="1956"/>
        <v>0</v>
      </c>
      <c r="W2886">
        <f t="shared" si="1957"/>
        <v>0</v>
      </c>
      <c r="X2886">
        <f t="shared" si="1958"/>
        <v>0</v>
      </c>
      <c r="Y2886" s="10" t="e">
        <f t="shared" si="1959"/>
        <v>#VALUE!</v>
      </c>
      <c r="Z2886" t="e">
        <f t="shared" si="1960"/>
        <v>#VALUE!</v>
      </c>
      <c r="AA2886" t="e">
        <f t="shared" si="1961"/>
        <v>#VALUE!</v>
      </c>
      <c r="AB2886" t="e">
        <f t="shared" si="1962"/>
        <v>#VALUE!</v>
      </c>
      <c r="AC2886" t="e">
        <f t="shared" si="1963"/>
        <v>#VALUE!</v>
      </c>
      <c r="AD2886" t="e">
        <f t="shared" si="1964"/>
        <v>#VALUE!</v>
      </c>
      <c r="AE2886" t="e">
        <f t="shared" si="1965"/>
        <v>#VALUE!</v>
      </c>
      <c r="AF2886" t="e">
        <f t="shared" si="1966"/>
        <v>#VALUE!</v>
      </c>
      <c r="AG2886" t="e">
        <f t="shared" si="1967"/>
        <v>#VALUE!</v>
      </c>
      <c r="AH2886" t="e">
        <f t="shared" si="1968"/>
        <v>#VALUE!</v>
      </c>
      <c r="BJ2886">
        <f t="shared" si="1946"/>
        <v>0</v>
      </c>
    </row>
    <row r="2887" spans="11:62" x14ac:dyDescent="0.2">
      <c r="K2887">
        <f>WeedDataInput!F2885</f>
        <v>0</v>
      </c>
      <c r="L2887">
        <f>WeedDataInput!G2885</f>
        <v>0</v>
      </c>
      <c r="M2887" s="10" t="str">
        <f t="shared" si="1947"/>
        <v>;0</v>
      </c>
      <c r="N2887" t="str">
        <f t="shared" si="1948"/>
        <v>;0</v>
      </c>
      <c r="O2887" t="str">
        <f t="shared" si="1949"/>
        <v>0</v>
      </c>
      <c r="P2887">
        <f t="shared" si="1950"/>
        <v>0</v>
      </c>
      <c r="Q2887">
        <f t="shared" si="1951"/>
        <v>0</v>
      </c>
      <c r="R2887">
        <f t="shared" si="1952"/>
        <v>0</v>
      </c>
      <c r="S2887">
        <f t="shared" si="1953"/>
        <v>0</v>
      </c>
      <c r="T2887">
        <f t="shared" si="1954"/>
        <v>0</v>
      </c>
      <c r="U2887">
        <f t="shared" si="1955"/>
        <v>0</v>
      </c>
      <c r="V2887">
        <f t="shared" si="1956"/>
        <v>0</v>
      </c>
      <c r="W2887">
        <f t="shared" si="1957"/>
        <v>0</v>
      </c>
      <c r="X2887">
        <f t="shared" si="1958"/>
        <v>0</v>
      </c>
      <c r="Y2887" s="10" t="e">
        <f t="shared" si="1959"/>
        <v>#VALUE!</v>
      </c>
      <c r="Z2887" t="e">
        <f t="shared" si="1960"/>
        <v>#VALUE!</v>
      </c>
      <c r="AA2887" t="e">
        <f t="shared" si="1961"/>
        <v>#VALUE!</v>
      </c>
      <c r="AB2887" t="e">
        <f t="shared" si="1962"/>
        <v>#VALUE!</v>
      </c>
      <c r="AC2887" t="e">
        <f t="shared" si="1963"/>
        <v>#VALUE!</v>
      </c>
      <c r="AD2887" t="e">
        <f t="shared" si="1964"/>
        <v>#VALUE!</v>
      </c>
      <c r="AE2887" t="e">
        <f t="shared" si="1965"/>
        <v>#VALUE!</v>
      </c>
      <c r="AF2887" t="e">
        <f t="shared" si="1966"/>
        <v>#VALUE!</v>
      </c>
      <c r="AG2887" t="e">
        <f t="shared" si="1967"/>
        <v>#VALUE!</v>
      </c>
      <c r="AH2887" t="e">
        <f t="shared" si="1968"/>
        <v>#VALUE!</v>
      </c>
      <c r="BJ2887">
        <f t="shared" ref="BJ2887:BJ2950" si="1969">LEN(O2887) - LEN(SUBSTITUTE(O2887, ";", ""))</f>
        <v>0</v>
      </c>
    </row>
    <row r="2888" spans="11:62" x14ac:dyDescent="0.2">
      <c r="K2888">
        <f>WeedDataInput!F2886</f>
        <v>0</v>
      </c>
      <c r="L2888">
        <f>WeedDataInput!G2886</f>
        <v>0</v>
      </c>
      <c r="M2888" s="10" t="str">
        <f t="shared" si="1947"/>
        <v>;0</v>
      </c>
      <c r="N2888" t="str">
        <f t="shared" si="1948"/>
        <v>;0</v>
      </c>
      <c r="O2888" t="str">
        <f t="shared" si="1949"/>
        <v>0</v>
      </c>
      <c r="P2888">
        <f t="shared" si="1950"/>
        <v>0</v>
      </c>
      <c r="Q2888">
        <f t="shared" si="1951"/>
        <v>0</v>
      </c>
      <c r="R2888">
        <f t="shared" si="1952"/>
        <v>0</v>
      </c>
      <c r="S2888">
        <f t="shared" si="1953"/>
        <v>0</v>
      </c>
      <c r="T2888">
        <f t="shared" si="1954"/>
        <v>0</v>
      </c>
      <c r="U2888">
        <f t="shared" si="1955"/>
        <v>0</v>
      </c>
      <c r="V2888">
        <f t="shared" si="1956"/>
        <v>0</v>
      </c>
      <c r="W2888">
        <f t="shared" si="1957"/>
        <v>0</v>
      </c>
      <c r="X2888">
        <f t="shared" si="1958"/>
        <v>0</v>
      </c>
      <c r="Y2888" s="10" t="e">
        <f t="shared" si="1959"/>
        <v>#VALUE!</v>
      </c>
      <c r="Z2888" t="e">
        <f t="shared" si="1960"/>
        <v>#VALUE!</v>
      </c>
      <c r="AA2888" t="e">
        <f t="shared" si="1961"/>
        <v>#VALUE!</v>
      </c>
      <c r="AB2888" t="e">
        <f t="shared" si="1962"/>
        <v>#VALUE!</v>
      </c>
      <c r="AC2888" t="e">
        <f t="shared" si="1963"/>
        <v>#VALUE!</v>
      </c>
      <c r="AD2888" t="e">
        <f t="shared" si="1964"/>
        <v>#VALUE!</v>
      </c>
      <c r="AE2888" t="e">
        <f t="shared" si="1965"/>
        <v>#VALUE!</v>
      </c>
      <c r="AF2888" t="e">
        <f t="shared" si="1966"/>
        <v>#VALUE!</v>
      </c>
      <c r="AG2888" t="e">
        <f t="shared" si="1967"/>
        <v>#VALUE!</v>
      </c>
      <c r="AH2888" t="e">
        <f t="shared" si="1968"/>
        <v>#VALUE!</v>
      </c>
      <c r="BJ2888">
        <f t="shared" si="1969"/>
        <v>0</v>
      </c>
    </row>
    <row r="2889" spans="11:62" x14ac:dyDescent="0.2">
      <c r="K2889">
        <f>WeedDataInput!F2887</f>
        <v>0</v>
      </c>
      <c r="L2889">
        <f>WeedDataInput!G2887</f>
        <v>0</v>
      </c>
      <c r="M2889" s="10" t="str">
        <f t="shared" si="1947"/>
        <v>;0</v>
      </c>
      <c r="N2889" t="str">
        <f t="shared" si="1948"/>
        <v>;0</v>
      </c>
      <c r="O2889" t="str">
        <f t="shared" si="1949"/>
        <v>0</v>
      </c>
      <c r="P2889">
        <f t="shared" si="1950"/>
        <v>0</v>
      </c>
      <c r="Q2889">
        <f t="shared" si="1951"/>
        <v>0</v>
      </c>
      <c r="R2889">
        <f t="shared" si="1952"/>
        <v>0</v>
      </c>
      <c r="S2889">
        <f t="shared" si="1953"/>
        <v>0</v>
      </c>
      <c r="T2889">
        <f t="shared" si="1954"/>
        <v>0</v>
      </c>
      <c r="U2889">
        <f t="shared" si="1955"/>
        <v>0</v>
      </c>
      <c r="V2889">
        <f t="shared" si="1956"/>
        <v>0</v>
      </c>
      <c r="W2889">
        <f t="shared" si="1957"/>
        <v>0</v>
      </c>
      <c r="X2889">
        <f t="shared" si="1958"/>
        <v>0</v>
      </c>
      <c r="Y2889" s="10" t="e">
        <f t="shared" si="1959"/>
        <v>#VALUE!</v>
      </c>
      <c r="Z2889" t="e">
        <f t="shared" si="1960"/>
        <v>#VALUE!</v>
      </c>
      <c r="AA2889" t="e">
        <f t="shared" si="1961"/>
        <v>#VALUE!</v>
      </c>
      <c r="AB2889" t="e">
        <f t="shared" si="1962"/>
        <v>#VALUE!</v>
      </c>
      <c r="AC2889" t="e">
        <f t="shared" si="1963"/>
        <v>#VALUE!</v>
      </c>
      <c r="AD2889" t="e">
        <f t="shared" si="1964"/>
        <v>#VALUE!</v>
      </c>
      <c r="AE2889" t="e">
        <f t="shared" si="1965"/>
        <v>#VALUE!</v>
      </c>
      <c r="AF2889" t="e">
        <f t="shared" si="1966"/>
        <v>#VALUE!</v>
      </c>
      <c r="AG2889" t="e">
        <f t="shared" si="1967"/>
        <v>#VALUE!</v>
      </c>
      <c r="AH2889" t="e">
        <f t="shared" si="1968"/>
        <v>#VALUE!</v>
      </c>
      <c r="BJ2889">
        <f t="shared" si="1969"/>
        <v>0</v>
      </c>
    </row>
    <row r="2890" spans="11:62" x14ac:dyDescent="0.2">
      <c r="K2890">
        <f>WeedDataInput!F2888</f>
        <v>0</v>
      </c>
      <c r="L2890">
        <f>WeedDataInput!G2888</f>
        <v>0</v>
      </c>
      <c r="M2890" s="10" t="str">
        <f t="shared" si="1947"/>
        <v>;0</v>
      </c>
      <c r="N2890" t="str">
        <f t="shared" si="1948"/>
        <v>;0</v>
      </c>
      <c r="O2890" t="str">
        <f t="shared" si="1949"/>
        <v>0</v>
      </c>
      <c r="P2890">
        <f t="shared" si="1950"/>
        <v>0</v>
      </c>
      <c r="Q2890">
        <f t="shared" si="1951"/>
        <v>0</v>
      </c>
      <c r="R2890">
        <f t="shared" si="1952"/>
        <v>0</v>
      </c>
      <c r="S2890">
        <f t="shared" si="1953"/>
        <v>0</v>
      </c>
      <c r="T2890">
        <f t="shared" si="1954"/>
        <v>0</v>
      </c>
      <c r="U2890">
        <f t="shared" si="1955"/>
        <v>0</v>
      </c>
      <c r="V2890">
        <f t="shared" si="1956"/>
        <v>0</v>
      </c>
      <c r="W2890">
        <f t="shared" si="1957"/>
        <v>0</v>
      </c>
      <c r="X2890">
        <f t="shared" si="1958"/>
        <v>0</v>
      </c>
      <c r="Y2890" s="10" t="e">
        <f t="shared" si="1959"/>
        <v>#VALUE!</v>
      </c>
      <c r="Z2890" t="e">
        <f t="shared" si="1960"/>
        <v>#VALUE!</v>
      </c>
      <c r="AA2890" t="e">
        <f t="shared" si="1961"/>
        <v>#VALUE!</v>
      </c>
      <c r="AB2890" t="e">
        <f t="shared" si="1962"/>
        <v>#VALUE!</v>
      </c>
      <c r="AC2890" t="e">
        <f t="shared" si="1963"/>
        <v>#VALUE!</v>
      </c>
      <c r="AD2890" t="e">
        <f t="shared" si="1964"/>
        <v>#VALUE!</v>
      </c>
      <c r="AE2890" t="e">
        <f t="shared" si="1965"/>
        <v>#VALUE!</v>
      </c>
      <c r="AF2890" t="e">
        <f t="shared" si="1966"/>
        <v>#VALUE!</v>
      </c>
      <c r="AG2890" t="e">
        <f t="shared" si="1967"/>
        <v>#VALUE!</v>
      </c>
      <c r="AH2890" t="e">
        <f t="shared" si="1968"/>
        <v>#VALUE!</v>
      </c>
      <c r="BJ2890">
        <f t="shared" si="1969"/>
        <v>0</v>
      </c>
    </row>
    <row r="2891" spans="11:62" x14ac:dyDescent="0.2">
      <c r="K2891">
        <f>WeedDataInput!F2889</f>
        <v>0</v>
      </c>
      <c r="L2891">
        <f>WeedDataInput!G2889</f>
        <v>0</v>
      </c>
      <c r="M2891" s="10" t="str">
        <f t="shared" si="1947"/>
        <v>;0</v>
      </c>
      <c r="N2891" t="str">
        <f t="shared" si="1948"/>
        <v>;0</v>
      </c>
      <c r="O2891" t="str">
        <f t="shared" si="1949"/>
        <v>0</v>
      </c>
      <c r="P2891">
        <f t="shared" si="1950"/>
        <v>0</v>
      </c>
      <c r="Q2891">
        <f t="shared" si="1951"/>
        <v>0</v>
      </c>
      <c r="R2891">
        <f t="shared" si="1952"/>
        <v>0</v>
      </c>
      <c r="S2891">
        <f t="shared" si="1953"/>
        <v>0</v>
      </c>
      <c r="T2891">
        <f t="shared" si="1954"/>
        <v>0</v>
      </c>
      <c r="U2891">
        <f t="shared" si="1955"/>
        <v>0</v>
      </c>
      <c r="V2891">
        <f t="shared" si="1956"/>
        <v>0</v>
      </c>
      <c r="W2891">
        <f t="shared" si="1957"/>
        <v>0</v>
      </c>
      <c r="X2891">
        <f t="shared" si="1958"/>
        <v>0</v>
      </c>
      <c r="Y2891" s="10" t="e">
        <f t="shared" si="1959"/>
        <v>#VALUE!</v>
      </c>
      <c r="Z2891" t="e">
        <f t="shared" si="1960"/>
        <v>#VALUE!</v>
      </c>
      <c r="AA2891" t="e">
        <f t="shared" si="1961"/>
        <v>#VALUE!</v>
      </c>
      <c r="AB2891" t="e">
        <f t="shared" si="1962"/>
        <v>#VALUE!</v>
      </c>
      <c r="AC2891" t="e">
        <f t="shared" si="1963"/>
        <v>#VALUE!</v>
      </c>
      <c r="AD2891" t="e">
        <f t="shared" si="1964"/>
        <v>#VALUE!</v>
      </c>
      <c r="AE2891" t="e">
        <f t="shared" si="1965"/>
        <v>#VALUE!</v>
      </c>
      <c r="AF2891" t="e">
        <f t="shared" si="1966"/>
        <v>#VALUE!</v>
      </c>
      <c r="AG2891" t="e">
        <f t="shared" si="1967"/>
        <v>#VALUE!</v>
      </c>
      <c r="AH2891" t="e">
        <f t="shared" si="1968"/>
        <v>#VALUE!</v>
      </c>
      <c r="BJ2891">
        <f t="shared" si="1969"/>
        <v>0</v>
      </c>
    </row>
    <row r="2892" spans="11:62" x14ac:dyDescent="0.2">
      <c r="K2892">
        <f>WeedDataInput!F2890</f>
        <v>0</v>
      </c>
      <c r="L2892">
        <f>WeedDataInput!G2890</f>
        <v>0</v>
      </c>
      <c r="M2892" s="10" t="str">
        <f t="shared" si="1947"/>
        <v>;0</v>
      </c>
      <c r="N2892" t="str">
        <f t="shared" si="1948"/>
        <v>;0</v>
      </c>
      <c r="O2892" t="str">
        <f t="shared" si="1949"/>
        <v>0</v>
      </c>
      <c r="P2892">
        <f t="shared" si="1950"/>
        <v>0</v>
      </c>
      <c r="Q2892">
        <f t="shared" si="1951"/>
        <v>0</v>
      </c>
      <c r="R2892">
        <f t="shared" si="1952"/>
        <v>0</v>
      </c>
      <c r="S2892">
        <f t="shared" si="1953"/>
        <v>0</v>
      </c>
      <c r="T2892">
        <f t="shared" si="1954"/>
        <v>0</v>
      </c>
      <c r="U2892">
        <f t="shared" si="1955"/>
        <v>0</v>
      </c>
      <c r="V2892">
        <f t="shared" si="1956"/>
        <v>0</v>
      </c>
      <c r="W2892">
        <f t="shared" si="1957"/>
        <v>0</v>
      </c>
      <c r="X2892">
        <f t="shared" si="1958"/>
        <v>0</v>
      </c>
      <c r="Y2892" s="10" t="e">
        <f t="shared" si="1959"/>
        <v>#VALUE!</v>
      </c>
      <c r="Z2892" t="e">
        <f t="shared" si="1960"/>
        <v>#VALUE!</v>
      </c>
      <c r="AA2892" t="e">
        <f t="shared" si="1961"/>
        <v>#VALUE!</v>
      </c>
      <c r="AB2892" t="e">
        <f t="shared" si="1962"/>
        <v>#VALUE!</v>
      </c>
      <c r="AC2892" t="e">
        <f t="shared" si="1963"/>
        <v>#VALUE!</v>
      </c>
      <c r="AD2892" t="e">
        <f t="shared" si="1964"/>
        <v>#VALUE!</v>
      </c>
      <c r="AE2892" t="e">
        <f t="shared" si="1965"/>
        <v>#VALUE!</v>
      </c>
      <c r="AF2892" t="e">
        <f t="shared" si="1966"/>
        <v>#VALUE!</v>
      </c>
      <c r="AG2892" t="e">
        <f t="shared" si="1967"/>
        <v>#VALUE!</v>
      </c>
      <c r="AH2892" t="e">
        <f t="shared" si="1968"/>
        <v>#VALUE!</v>
      </c>
      <c r="BJ2892">
        <f t="shared" si="1969"/>
        <v>0</v>
      </c>
    </row>
    <row r="2893" spans="11:62" x14ac:dyDescent="0.2">
      <c r="K2893">
        <f>WeedDataInput!F2891</f>
        <v>0</v>
      </c>
      <c r="L2893">
        <f>WeedDataInput!G2891</f>
        <v>0</v>
      </c>
      <c r="M2893" s="10" t="str">
        <f t="shared" si="1947"/>
        <v>;0</v>
      </c>
      <c r="N2893" t="str">
        <f t="shared" si="1948"/>
        <v>;0</v>
      </c>
      <c r="O2893" t="str">
        <f t="shared" si="1949"/>
        <v>0</v>
      </c>
      <c r="P2893">
        <f t="shared" si="1950"/>
        <v>0</v>
      </c>
      <c r="Q2893">
        <f t="shared" si="1951"/>
        <v>0</v>
      </c>
      <c r="R2893">
        <f t="shared" si="1952"/>
        <v>0</v>
      </c>
      <c r="S2893">
        <f t="shared" si="1953"/>
        <v>0</v>
      </c>
      <c r="T2893">
        <f t="shared" si="1954"/>
        <v>0</v>
      </c>
      <c r="U2893">
        <f t="shared" si="1955"/>
        <v>0</v>
      </c>
      <c r="V2893">
        <f t="shared" si="1956"/>
        <v>0</v>
      </c>
      <c r="W2893">
        <f t="shared" si="1957"/>
        <v>0</v>
      </c>
      <c r="X2893">
        <f t="shared" si="1958"/>
        <v>0</v>
      </c>
      <c r="Y2893" s="10" t="e">
        <f t="shared" si="1959"/>
        <v>#VALUE!</v>
      </c>
      <c r="Z2893" t="e">
        <f t="shared" si="1960"/>
        <v>#VALUE!</v>
      </c>
      <c r="AA2893" t="e">
        <f t="shared" si="1961"/>
        <v>#VALUE!</v>
      </c>
      <c r="AB2893" t="e">
        <f t="shared" si="1962"/>
        <v>#VALUE!</v>
      </c>
      <c r="AC2893" t="e">
        <f t="shared" si="1963"/>
        <v>#VALUE!</v>
      </c>
      <c r="AD2893" t="e">
        <f t="shared" si="1964"/>
        <v>#VALUE!</v>
      </c>
      <c r="AE2893" t="e">
        <f t="shared" si="1965"/>
        <v>#VALUE!</v>
      </c>
      <c r="AF2893" t="e">
        <f t="shared" si="1966"/>
        <v>#VALUE!</v>
      </c>
      <c r="AG2893" t="e">
        <f t="shared" si="1967"/>
        <v>#VALUE!</v>
      </c>
      <c r="AH2893" t="e">
        <f t="shared" si="1968"/>
        <v>#VALUE!</v>
      </c>
      <c r="BJ2893">
        <f t="shared" si="1969"/>
        <v>0</v>
      </c>
    </row>
    <row r="2894" spans="11:62" x14ac:dyDescent="0.2">
      <c r="K2894">
        <f>WeedDataInput!F2892</f>
        <v>0</v>
      </c>
      <c r="L2894">
        <f>WeedDataInput!G2892</f>
        <v>0</v>
      </c>
      <c r="M2894" s="10" t="str">
        <f t="shared" si="1947"/>
        <v>;0</v>
      </c>
      <c r="N2894" t="str">
        <f t="shared" si="1948"/>
        <v>;0</v>
      </c>
      <c r="O2894" t="str">
        <f t="shared" si="1949"/>
        <v>0</v>
      </c>
      <c r="P2894">
        <f t="shared" si="1950"/>
        <v>0</v>
      </c>
      <c r="Q2894">
        <f t="shared" si="1951"/>
        <v>0</v>
      </c>
      <c r="R2894">
        <f t="shared" si="1952"/>
        <v>0</v>
      </c>
      <c r="S2894">
        <f t="shared" si="1953"/>
        <v>0</v>
      </c>
      <c r="T2894">
        <f t="shared" si="1954"/>
        <v>0</v>
      </c>
      <c r="U2894">
        <f t="shared" si="1955"/>
        <v>0</v>
      </c>
      <c r="V2894">
        <f t="shared" si="1956"/>
        <v>0</v>
      </c>
      <c r="W2894">
        <f t="shared" si="1957"/>
        <v>0</v>
      </c>
      <c r="X2894">
        <f t="shared" si="1958"/>
        <v>0</v>
      </c>
      <c r="Y2894" s="10" t="e">
        <f t="shared" si="1959"/>
        <v>#VALUE!</v>
      </c>
      <c r="Z2894" t="e">
        <f t="shared" si="1960"/>
        <v>#VALUE!</v>
      </c>
      <c r="AA2894" t="e">
        <f t="shared" si="1961"/>
        <v>#VALUE!</v>
      </c>
      <c r="AB2894" t="e">
        <f t="shared" si="1962"/>
        <v>#VALUE!</v>
      </c>
      <c r="AC2894" t="e">
        <f t="shared" si="1963"/>
        <v>#VALUE!</v>
      </c>
      <c r="AD2894" t="e">
        <f t="shared" si="1964"/>
        <v>#VALUE!</v>
      </c>
      <c r="AE2894" t="e">
        <f t="shared" si="1965"/>
        <v>#VALUE!</v>
      </c>
      <c r="AF2894" t="e">
        <f t="shared" si="1966"/>
        <v>#VALUE!</v>
      </c>
      <c r="AG2894" t="e">
        <f t="shared" si="1967"/>
        <v>#VALUE!</v>
      </c>
      <c r="AH2894" t="e">
        <f t="shared" si="1968"/>
        <v>#VALUE!</v>
      </c>
      <c r="BJ2894">
        <f t="shared" si="1969"/>
        <v>0</v>
      </c>
    </row>
    <row r="2895" spans="11:62" x14ac:dyDescent="0.2">
      <c r="K2895">
        <f>WeedDataInput!F2893</f>
        <v>0</v>
      </c>
      <c r="L2895">
        <f>WeedDataInput!G2893</f>
        <v>0</v>
      </c>
      <c r="M2895" s="10" t="str">
        <f t="shared" si="1947"/>
        <v>;0</v>
      </c>
      <c r="N2895" t="str">
        <f t="shared" si="1948"/>
        <v>;0</v>
      </c>
      <c r="O2895" t="str">
        <f t="shared" si="1949"/>
        <v>0</v>
      </c>
      <c r="P2895">
        <f t="shared" si="1950"/>
        <v>0</v>
      </c>
      <c r="Q2895">
        <f t="shared" si="1951"/>
        <v>0</v>
      </c>
      <c r="R2895">
        <f t="shared" si="1952"/>
        <v>0</v>
      </c>
      <c r="S2895">
        <f t="shared" si="1953"/>
        <v>0</v>
      </c>
      <c r="T2895">
        <f t="shared" si="1954"/>
        <v>0</v>
      </c>
      <c r="U2895">
        <f t="shared" si="1955"/>
        <v>0</v>
      </c>
      <c r="V2895">
        <f t="shared" si="1956"/>
        <v>0</v>
      </c>
      <c r="W2895">
        <f t="shared" si="1957"/>
        <v>0</v>
      </c>
      <c r="X2895">
        <f t="shared" si="1958"/>
        <v>0</v>
      </c>
      <c r="Y2895" s="10" t="e">
        <f t="shared" si="1959"/>
        <v>#VALUE!</v>
      </c>
      <c r="Z2895" t="e">
        <f t="shared" si="1960"/>
        <v>#VALUE!</v>
      </c>
      <c r="AA2895" t="e">
        <f t="shared" si="1961"/>
        <v>#VALUE!</v>
      </c>
      <c r="AB2895" t="e">
        <f t="shared" si="1962"/>
        <v>#VALUE!</v>
      </c>
      <c r="AC2895" t="e">
        <f t="shared" si="1963"/>
        <v>#VALUE!</v>
      </c>
      <c r="AD2895" t="e">
        <f t="shared" si="1964"/>
        <v>#VALUE!</v>
      </c>
      <c r="AE2895" t="e">
        <f t="shared" si="1965"/>
        <v>#VALUE!</v>
      </c>
      <c r="AF2895" t="e">
        <f t="shared" si="1966"/>
        <v>#VALUE!</v>
      </c>
      <c r="AG2895" t="e">
        <f t="shared" si="1967"/>
        <v>#VALUE!</v>
      </c>
      <c r="AH2895" t="e">
        <f t="shared" si="1968"/>
        <v>#VALUE!</v>
      </c>
      <c r="BJ2895">
        <f t="shared" si="1969"/>
        <v>0</v>
      </c>
    </row>
    <row r="2896" spans="11:62" x14ac:dyDescent="0.2">
      <c r="K2896">
        <f>WeedDataInput!F2894</f>
        <v>0</v>
      </c>
      <c r="L2896">
        <f>WeedDataInput!G2894</f>
        <v>0</v>
      </c>
      <c r="M2896" s="10" t="str">
        <f t="shared" si="1947"/>
        <v>;0</v>
      </c>
      <c r="N2896" t="str">
        <f t="shared" si="1948"/>
        <v>;0</v>
      </c>
      <c r="O2896" t="str">
        <f t="shared" si="1949"/>
        <v>0</v>
      </c>
      <c r="P2896">
        <f t="shared" si="1950"/>
        <v>0</v>
      </c>
      <c r="Q2896">
        <f t="shared" si="1951"/>
        <v>0</v>
      </c>
      <c r="R2896">
        <f t="shared" si="1952"/>
        <v>0</v>
      </c>
      <c r="S2896">
        <f t="shared" si="1953"/>
        <v>0</v>
      </c>
      <c r="T2896">
        <f t="shared" si="1954"/>
        <v>0</v>
      </c>
      <c r="U2896">
        <f t="shared" si="1955"/>
        <v>0</v>
      </c>
      <c r="V2896">
        <f t="shared" si="1956"/>
        <v>0</v>
      </c>
      <c r="W2896">
        <f t="shared" si="1957"/>
        <v>0</v>
      </c>
      <c r="X2896">
        <f t="shared" si="1958"/>
        <v>0</v>
      </c>
      <c r="Y2896" s="10" t="e">
        <f t="shared" si="1959"/>
        <v>#VALUE!</v>
      </c>
      <c r="Z2896" t="e">
        <f t="shared" si="1960"/>
        <v>#VALUE!</v>
      </c>
      <c r="AA2896" t="e">
        <f t="shared" si="1961"/>
        <v>#VALUE!</v>
      </c>
      <c r="AB2896" t="e">
        <f t="shared" si="1962"/>
        <v>#VALUE!</v>
      </c>
      <c r="AC2896" t="e">
        <f t="shared" si="1963"/>
        <v>#VALUE!</v>
      </c>
      <c r="AD2896" t="e">
        <f t="shared" si="1964"/>
        <v>#VALUE!</v>
      </c>
      <c r="AE2896" t="e">
        <f t="shared" si="1965"/>
        <v>#VALUE!</v>
      </c>
      <c r="AF2896" t="e">
        <f t="shared" si="1966"/>
        <v>#VALUE!</v>
      </c>
      <c r="AG2896" t="e">
        <f t="shared" si="1967"/>
        <v>#VALUE!</v>
      </c>
      <c r="AH2896" t="e">
        <f t="shared" si="1968"/>
        <v>#VALUE!</v>
      </c>
      <c r="BJ2896">
        <f t="shared" si="1969"/>
        <v>0</v>
      </c>
    </row>
    <row r="2897" spans="11:62" x14ac:dyDescent="0.2">
      <c r="K2897">
        <f>WeedDataInput!F2895</f>
        <v>0</v>
      </c>
      <c r="L2897">
        <f>WeedDataInput!G2895</f>
        <v>0</v>
      </c>
      <c r="M2897" s="10" t="str">
        <f t="shared" si="1947"/>
        <v>;0</v>
      </c>
      <c r="N2897" t="str">
        <f t="shared" si="1948"/>
        <v>;0</v>
      </c>
      <c r="O2897" t="str">
        <f t="shared" si="1949"/>
        <v>0</v>
      </c>
      <c r="P2897">
        <f t="shared" si="1950"/>
        <v>0</v>
      </c>
      <c r="Q2897">
        <f t="shared" si="1951"/>
        <v>0</v>
      </c>
      <c r="R2897">
        <f t="shared" si="1952"/>
        <v>0</v>
      </c>
      <c r="S2897">
        <f t="shared" si="1953"/>
        <v>0</v>
      </c>
      <c r="T2897">
        <f t="shared" si="1954"/>
        <v>0</v>
      </c>
      <c r="U2897">
        <f t="shared" si="1955"/>
        <v>0</v>
      </c>
      <c r="V2897">
        <f t="shared" si="1956"/>
        <v>0</v>
      </c>
      <c r="W2897">
        <f t="shared" si="1957"/>
        <v>0</v>
      </c>
      <c r="X2897">
        <f t="shared" si="1958"/>
        <v>0</v>
      </c>
      <c r="Y2897" s="10" t="e">
        <f t="shared" si="1959"/>
        <v>#VALUE!</v>
      </c>
      <c r="Z2897" t="e">
        <f t="shared" si="1960"/>
        <v>#VALUE!</v>
      </c>
      <c r="AA2897" t="e">
        <f t="shared" si="1961"/>
        <v>#VALUE!</v>
      </c>
      <c r="AB2897" t="e">
        <f t="shared" si="1962"/>
        <v>#VALUE!</v>
      </c>
      <c r="AC2897" t="e">
        <f t="shared" si="1963"/>
        <v>#VALUE!</v>
      </c>
      <c r="AD2897" t="e">
        <f t="shared" si="1964"/>
        <v>#VALUE!</v>
      </c>
      <c r="AE2897" t="e">
        <f t="shared" si="1965"/>
        <v>#VALUE!</v>
      </c>
      <c r="AF2897" t="e">
        <f t="shared" si="1966"/>
        <v>#VALUE!</v>
      </c>
      <c r="AG2897" t="e">
        <f t="shared" si="1967"/>
        <v>#VALUE!</v>
      </c>
      <c r="AH2897" t="e">
        <f t="shared" si="1968"/>
        <v>#VALUE!</v>
      </c>
      <c r="BJ2897">
        <f t="shared" si="1969"/>
        <v>0</v>
      </c>
    </row>
    <row r="2898" spans="11:62" x14ac:dyDescent="0.2">
      <c r="K2898">
        <f>WeedDataInput!F2896</f>
        <v>0</v>
      </c>
      <c r="L2898">
        <f>WeedDataInput!G2896</f>
        <v>0</v>
      </c>
      <c r="M2898" s="10" t="str">
        <f t="shared" si="1947"/>
        <v>;0</v>
      </c>
      <c r="N2898" t="str">
        <f t="shared" si="1948"/>
        <v>;0</v>
      </c>
      <c r="O2898" t="str">
        <f t="shared" si="1949"/>
        <v>0</v>
      </c>
      <c r="P2898">
        <f t="shared" si="1950"/>
        <v>0</v>
      </c>
      <c r="Q2898">
        <f t="shared" si="1951"/>
        <v>0</v>
      </c>
      <c r="R2898">
        <f t="shared" si="1952"/>
        <v>0</v>
      </c>
      <c r="S2898">
        <f t="shared" si="1953"/>
        <v>0</v>
      </c>
      <c r="T2898">
        <f t="shared" si="1954"/>
        <v>0</v>
      </c>
      <c r="U2898">
        <f t="shared" si="1955"/>
        <v>0</v>
      </c>
      <c r="V2898">
        <f t="shared" si="1956"/>
        <v>0</v>
      </c>
      <c r="W2898">
        <f t="shared" si="1957"/>
        <v>0</v>
      </c>
      <c r="X2898">
        <f t="shared" si="1958"/>
        <v>0</v>
      </c>
      <c r="Y2898" s="10" t="e">
        <f t="shared" si="1959"/>
        <v>#VALUE!</v>
      </c>
      <c r="Z2898" t="e">
        <f t="shared" si="1960"/>
        <v>#VALUE!</v>
      </c>
      <c r="AA2898" t="e">
        <f t="shared" si="1961"/>
        <v>#VALUE!</v>
      </c>
      <c r="AB2898" t="e">
        <f t="shared" si="1962"/>
        <v>#VALUE!</v>
      </c>
      <c r="AC2898" t="e">
        <f t="shared" si="1963"/>
        <v>#VALUE!</v>
      </c>
      <c r="AD2898" t="e">
        <f t="shared" si="1964"/>
        <v>#VALUE!</v>
      </c>
      <c r="AE2898" t="e">
        <f t="shared" si="1965"/>
        <v>#VALUE!</v>
      </c>
      <c r="AF2898" t="e">
        <f t="shared" si="1966"/>
        <v>#VALUE!</v>
      </c>
      <c r="AG2898" t="e">
        <f t="shared" si="1967"/>
        <v>#VALUE!</v>
      </c>
      <c r="AH2898" t="e">
        <f t="shared" si="1968"/>
        <v>#VALUE!</v>
      </c>
      <c r="BJ2898">
        <f t="shared" si="1969"/>
        <v>0</v>
      </c>
    </row>
    <row r="2899" spans="11:62" x14ac:dyDescent="0.2">
      <c r="K2899">
        <f>WeedDataInput!F2897</f>
        <v>0</v>
      </c>
      <c r="L2899">
        <f>WeedDataInput!G2897</f>
        <v>0</v>
      </c>
      <c r="M2899" s="10" t="str">
        <f t="shared" si="1947"/>
        <v>;0</v>
      </c>
      <c r="N2899" t="str">
        <f t="shared" si="1948"/>
        <v>;0</v>
      </c>
      <c r="O2899" t="str">
        <f t="shared" si="1949"/>
        <v>0</v>
      </c>
      <c r="P2899">
        <f t="shared" si="1950"/>
        <v>0</v>
      </c>
      <c r="Q2899">
        <f t="shared" si="1951"/>
        <v>0</v>
      </c>
      <c r="R2899">
        <f t="shared" si="1952"/>
        <v>0</v>
      </c>
      <c r="S2899">
        <f t="shared" si="1953"/>
        <v>0</v>
      </c>
      <c r="T2899">
        <f t="shared" si="1954"/>
        <v>0</v>
      </c>
      <c r="U2899">
        <f t="shared" si="1955"/>
        <v>0</v>
      </c>
      <c r="V2899">
        <f t="shared" si="1956"/>
        <v>0</v>
      </c>
      <c r="W2899">
        <f t="shared" si="1957"/>
        <v>0</v>
      </c>
      <c r="X2899">
        <f t="shared" si="1958"/>
        <v>0</v>
      </c>
      <c r="Y2899" s="10" t="e">
        <f t="shared" si="1959"/>
        <v>#VALUE!</v>
      </c>
      <c r="Z2899" t="e">
        <f t="shared" si="1960"/>
        <v>#VALUE!</v>
      </c>
      <c r="AA2899" t="e">
        <f t="shared" si="1961"/>
        <v>#VALUE!</v>
      </c>
      <c r="AB2899" t="e">
        <f t="shared" si="1962"/>
        <v>#VALUE!</v>
      </c>
      <c r="AC2899" t="e">
        <f t="shared" si="1963"/>
        <v>#VALUE!</v>
      </c>
      <c r="AD2899" t="e">
        <f t="shared" si="1964"/>
        <v>#VALUE!</v>
      </c>
      <c r="AE2899" t="e">
        <f t="shared" si="1965"/>
        <v>#VALUE!</v>
      </c>
      <c r="AF2899" t="e">
        <f t="shared" si="1966"/>
        <v>#VALUE!</v>
      </c>
      <c r="AG2899" t="e">
        <f t="shared" si="1967"/>
        <v>#VALUE!</v>
      </c>
      <c r="AH2899" t="e">
        <f t="shared" si="1968"/>
        <v>#VALUE!</v>
      </c>
      <c r="BJ2899">
        <f t="shared" si="1969"/>
        <v>0</v>
      </c>
    </row>
    <row r="2900" spans="11:62" x14ac:dyDescent="0.2">
      <c r="K2900">
        <f>WeedDataInput!F2898</f>
        <v>0</v>
      </c>
      <c r="L2900">
        <f>WeedDataInput!G2898</f>
        <v>0</v>
      </c>
      <c r="M2900" s="10" t="str">
        <f t="shared" si="1947"/>
        <v>;0</v>
      </c>
      <c r="N2900" t="str">
        <f t="shared" si="1948"/>
        <v>;0</v>
      </c>
      <c r="O2900" t="str">
        <f t="shared" si="1949"/>
        <v>0</v>
      </c>
      <c r="P2900">
        <f t="shared" si="1950"/>
        <v>0</v>
      </c>
      <c r="Q2900">
        <f t="shared" si="1951"/>
        <v>0</v>
      </c>
      <c r="R2900">
        <f t="shared" si="1952"/>
        <v>0</v>
      </c>
      <c r="S2900">
        <f t="shared" si="1953"/>
        <v>0</v>
      </c>
      <c r="T2900">
        <f t="shared" si="1954"/>
        <v>0</v>
      </c>
      <c r="U2900">
        <f t="shared" si="1955"/>
        <v>0</v>
      </c>
      <c r="V2900">
        <f t="shared" si="1956"/>
        <v>0</v>
      </c>
      <c r="W2900">
        <f t="shared" si="1957"/>
        <v>0</v>
      </c>
      <c r="X2900">
        <f t="shared" si="1958"/>
        <v>0</v>
      </c>
      <c r="Y2900" s="10" t="e">
        <f t="shared" si="1959"/>
        <v>#VALUE!</v>
      </c>
      <c r="Z2900" t="e">
        <f t="shared" si="1960"/>
        <v>#VALUE!</v>
      </c>
      <c r="AA2900" t="e">
        <f t="shared" si="1961"/>
        <v>#VALUE!</v>
      </c>
      <c r="AB2900" t="e">
        <f t="shared" si="1962"/>
        <v>#VALUE!</v>
      </c>
      <c r="AC2900" t="e">
        <f t="shared" si="1963"/>
        <v>#VALUE!</v>
      </c>
      <c r="AD2900" t="e">
        <f t="shared" si="1964"/>
        <v>#VALUE!</v>
      </c>
      <c r="AE2900" t="e">
        <f t="shared" si="1965"/>
        <v>#VALUE!</v>
      </c>
      <c r="AF2900" t="e">
        <f t="shared" si="1966"/>
        <v>#VALUE!</v>
      </c>
      <c r="AG2900" t="e">
        <f t="shared" si="1967"/>
        <v>#VALUE!</v>
      </c>
      <c r="AH2900" t="e">
        <f t="shared" si="1968"/>
        <v>#VALUE!</v>
      </c>
      <c r="BJ2900">
        <f t="shared" si="1969"/>
        <v>0</v>
      </c>
    </row>
    <row r="2901" spans="11:62" x14ac:dyDescent="0.2">
      <c r="K2901">
        <f>WeedDataInput!F2899</f>
        <v>0</v>
      </c>
      <c r="L2901">
        <f>WeedDataInput!G2899</f>
        <v>0</v>
      </c>
      <c r="M2901" s="10" t="str">
        <f t="shared" si="1947"/>
        <v>;0</v>
      </c>
      <c r="N2901" t="str">
        <f t="shared" si="1948"/>
        <v>;0</v>
      </c>
      <c r="O2901" t="str">
        <f t="shared" si="1949"/>
        <v>0</v>
      </c>
      <c r="P2901">
        <f t="shared" si="1950"/>
        <v>0</v>
      </c>
      <c r="Q2901">
        <f t="shared" si="1951"/>
        <v>0</v>
      </c>
      <c r="R2901">
        <f t="shared" si="1952"/>
        <v>0</v>
      </c>
      <c r="S2901">
        <f t="shared" si="1953"/>
        <v>0</v>
      </c>
      <c r="T2901">
        <f t="shared" si="1954"/>
        <v>0</v>
      </c>
      <c r="U2901">
        <f t="shared" si="1955"/>
        <v>0</v>
      </c>
      <c r="V2901">
        <f t="shared" si="1956"/>
        <v>0</v>
      </c>
      <c r="W2901">
        <f t="shared" si="1957"/>
        <v>0</v>
      </c>
      <c r="X2901">
        <f t="shared" si="1958"/>
        <v>0</v>
      </c>
      <c r="Y2901" s="10" t="e">
        <f t="shared" si="1959"/>
        <v>#VALUE!</v>
      </c>
      <c r="Z2901" t="e">
        <f t="shared" si="1960"/>
        <v>#VALUE!</v>
      </c>
      <c r="AA2901" t="e">
        <f t="shared" si="1961"/>
        <v>#VALUE!</v>
      </c>
      <c r="AB2901" t="e">
        <f t="shared" si="1962"/>
        <v>#VALUE!</v>
      </c>
      <c r="AC2901" t="e">
        <f t="shared" si="1963"/>
        <v>#VALUE!</v>
      </c>
      <c r="AD2901" t="e">
        <f t="shared" si="1964"/>
        <v>#VALUE!</v>
      </c>
      <c r="AE2901" t="e">
        <f t="shared" si="1965"/>
        <v>#VALUE!</v>
      </c>
      <c r="AF2901" t="e">
        <f t="shared" si="1966"/>
        <v>#VALUE!</v>
      </c>
      <c r="AG2901" t="e">
        <f t="shared" si="1967"/>
        <v>#VALUE!</v>
      </c>
      <c r="AH2901" t="e">
        <f t="shared" si="1968"/>
        <v>#VALUE!</v>
      </c>
      <c r="BJ2901">
        <f t="shared" si="1969"/>
        <v>0</v>
      </c>
    </row>
    <row r="2902" spans="11:62" x14ac:dyDescent="0.2">
      <c r="K2902">
        <f>WeedDataInput!F2900</f>
        <v>0</v>
      </c>
      <c r="L2902">
        <f>WeedDataInput!G2900</f>
        <v>0</v>
      </c>
      <c r="M2902" s="10" t="str">
        <f t="shared" si="1947"/>
        <v>;0</v>
      </c>
      <c r="N2902" t="str">
        <f t="shared" si="1948"/>
        <v>;0</v>
      </c>
      <c r="O2902" t="str">
        <f t="shared" si="1949"/>
        <v>0</v>
      </c>
      <c r="P2902">
        <f t="shared" si="1950"/>
        <v>0</v>
      </c>
      <c r="Q2902">
        <f t="shared" si="1951"/>
        <v>0</v>
      </c>
      <c r="R2902">
        <f t="shared" si="1952"/>
        <v>0</v>
      </c>
      <c r="S2902">
        <f t="shared" si="1953"/>
        <v>0</v>
      </c>
      <c r="T2902">
        <f t="shared" si="1954"/>
        <v>0</v>
      </c>
      <c r="U2902">
        <f t="shared" si="1955"/>
        <v>0</v>
      </c>
      <c r="V2902">
        <f t="shared" si="1956"/>
        <v>0</v>
      </c>
      <c r="W2902">
        <f t="shared" si="1957"/>
        <v>0</v>
      </c>
      <c r="X2902">
        <f t="shared" si="1958"/>
        <v>0</v>
      </c>
      <c r="Y2902" s="10" t="e">
        <f t="shared" si="1959"/>
        <v>#VALUE!</v>
      </c>
      <c r="Z2902" t="e">
        <f t="shared" si="1960"/>
        <v>#VALUE!</v>
      </c>
      <c r="AA2902" t="e">
        <f t="shared" si="1961"/>
        <v>#VALUE!</v>
      </c>
      <c r="AB2902" t="e">
        <f t="shared" si="1962"/>
        <v>#VALUE!</v>
      </c>
      <c r="AC2902" t="e">
        <f t="shared" si="1963"/>
        <v>#VALUE!</v>
      </c>
      <c r="AD2902" t="e">
        <f t="shared" si="1964"/>
        <v>#VALUE!</v>
      </c>
      <c r="AE2902" t="e">
        <f t="shared" si="1965"/>
        <v>#VALUE!</v>
      </c>
      <c r="AF2902" t="e">
        <f t="shared" si="1966"/>
        <v>#VALUE!</v>
      </c>
      <c r="AG2902" t="e">
        <f t="shared" si="1967"/>
        <v>#VALUE!</v>
      </c>
      <c r="AH2902" t="e">
        <f t="shared" si="1968"/>
        <v>#VALUE!</v>
      </c>
      <c r="BJ2902">
        <f t="shared" si="1969"/>
        <v>0</v>
      </c>
    </row>
    <row r="2903" spans="11:62" x14ac:dyDescent="0.2">
      <c r="K2903">
        <f>WeedDataInput!F2901</f>
        <v>0</v>
      </c>
      <c r="L2903">
        <f>WeedDataInput!G2901</f>
        <v>0</v>
      </c>
      <c r="M2903" s="10" t="str">
        <f t="shared" si="1947"/>
        <v>;0</v>
      </c>
      <c r="N2903" t="str">
        <f t="shared" si="1948"/>
        <v>;0</v>
      </c>
      <c r="O2903" t="str">
        <f t="shared" si="1949"/>
        <v>0</v>
      </c>
      <c r="P2903">
        <f t="shared" si="1950"/>
        <v>0</v>
      </c>
      <c r="Q2903">
        <f t="shared" si="1951"/>
        <v>0</v>
      </c>
      <c r="R2903">
        <f t="shared" si="1952"/>
        <v>0</v>
      </c>
      <c r="S2903">
        <f t="shared" si="1953"/>
        <v>0</v>
      </c>
      <c r="T2903">
        <f t="shared" si="1954"/>
        <v>0</v>
      </c>
      <c r="U2903">
        <f t="shared" si="1955"/>
        <v>0</v>
      </c>
      <c r="V2903">
        <f t="shared" si="1956"/>
        <v>0</v>
      </c>
      <c r="W2903">
        <f t="shared" si="1957"/>
        <v>0</v>
      </c>
      <c r="X2903">
        <f t="shared" si="1958"/>
        <v>0</v>
      </c>
      <c r="Y2903" s="10" t="e">
        <f t="shared" si="1959"/>
        <v>#VALUE!</v>
      </c>
      <c r="Z2903" t="e">
        <f t="shared" si="1960"/>
        <v>#VALUE!</v>
      </c>
      <c r="AA2903" t="e">
        <f t="shared" si="1961"/>
        <v>#VALUE!</v>
      </c>
      <c r="AB2903" t="e">
        <f t="shared" si="1962"/>
        <v>#VALUE!</v>
      </c>
      <c r="AC2903" t="e">
        <f t="shared" si="1963"/>
        <v>#VALUE!</v>
      </c>
      <c r="AD2903" t="e">
        <f t="shared" si="1964"/>
        <v>#VALUE!</v>
      </c>
      <c r="AE2903" t="e">
        <f t="shared" si="1965"/>
        <v>#VALUE!</v>
      </c>
      <c r="AF2903" t="e">
        <f t="shared" si="1966"/>
        <v>#VALUE!</v>
      </c>
      <c r="AG2903" t="e">
        <f t="shared" si="1967"/>
        <v>#VALUE!</v>
      </c>
      <c r="AH2903" t="e">
        <f t="shared" si="1968"/>
        <v>#VALUE!</v>
      </c>
      <c r="BJ2903">
        <f t="shared" si="1969"/>
        <v>0</v>
      </c>
    </row>
    <row r="2904" spans="11:62" x14ac:dyDescent="0.2">
      <c r="K2904">
        <f>WeedDataInput!F2902</f>
        <v>0</v>
      </c>
      <c r="L2904">
        <f>WeedDataInput!G2902</f>
        <v>0</v>
      </c>
      <c r="M2904" s="10" t="str">
        <f t="shared" si="1947"/>
        <v>;0</v>
      </c>
      <c r="N2904" t="str">
        <f t="shared" si="1948"/>
        <v>;0</v>
      </c>
      <c r="O2904" t="str">
        <f t="shared" si="1949"/>
        <v>0</v>
      </c>
      <c r="P2904">
        <f t="shared" si="1950"/>
        <v>0</v>
      </c>
      <c r="Q2904">
        <f t="shared" si="1951"/>
        <v>0</v>
      </c>
      <c r="R2904">
        <f t="shared" si="1952"/>
        <v>0</v>
      </c>
      <c r="S2904">
        <f t="shared" si="1953"/>
        <v>0</v>
      </c>
      <c r="T2904">
        <f t="shared" si="1954"/>
        <v>0</v>
      </c>
      <c r="U2904">
        <f t="shared" si="1955"/>
        <v>0</v>
      </c>
      <c r="V2904">
        <f t="shared" si="1956"/>
        <v>0</v>
      </c>
      <c r="W2904">
        <f t="shared" si="1957"/>
        <v>0</v>
      </c>
      <c r="X2904">
        <f t="shared" si="1958"/>
        <v>0</v>
      </c>
      <c r="Y2904" s="10" t="e">
        <f t="shared" si="1959"/>
        <v>#VALUE!</v>
      </c>
      <c r="Z2904" t="e">
        <f t="shared" si="1960"/>
        <v>#VALUE!</v>
      </c>
      <c r="AA2904" t="e">
        <f t="shared" si="1961"/>
        <v>#VALUE!</v>
      </c>
      <c r="AB2904" t="e">
        <f t="shared" si="1962"/>
        <v>#VALUE!</v>
      </c>
      <c r="AC2904" t="e">
        <f t="shared" si="1963"/>
        <v>#VALUE!</v>
      </c>
      <c r="AD2904" t="e">
        <f t="shared" si="1964"/>
        <v>#VALUE!</v>
      </c>
      <c r="AE2904" t="e">
        <f t="shared" si="1965"/>
        <v>#VALUE!</v>
      </c>
      <c r="AF2904" t="e">
        <f t="shared" si="1966"/>
        <v>#VALUE!</v>
      </c>
      <c r="AG2904" t="e">
        <f t="shared" si="1967"/>
        <v>#VALUE!</v>
      </c>
      <c r="AH2904" t="e">
        <f t="shared" si="1968"/>
        <v>#VALUE!</v>
      </c>
      <c r="BJ2904">
        <f t="shared" si="1969"/>
        <v>0</v>
      </c>
    </row>
    <row r="2905" spans="11:62" x14ac:dyDescent="0.2">
      <c r="K2905">
        <f>WeedDataInput!F2903</f>
        <v>0</v>
      </c>
      <c r="L2905">
        <f>WeedDataInput!G2903</f>
        <v>0</v>
      </c>
      <c r="M2905" s="10" t="str">
        <f t="shared" si="1947"/>
        <v>;0</v>
      </c>
      <c r="N2905" t="str">
        <f t="shared" si="1948"/>
        <v>;0</v>
      </c>
      <c r="O2905" t="str">
        <f t="shared" si="1949"/>
        <v>0</v>
      </c>
      <c r="P2905">
        <f t="shared" si="1950"/>
        <v>0</v>
      </c>
      <c r="Q2905">
        <f t="shared" si="1951"/>
        <v>0</v>
      </c>
      <c r="R2905">
        <f t="shared" si="1952"/>
        <v>0</v>
      </c>
      <c r="S2905">
        <f t="shared" si="1953"/>
        <v>0</v>
      </c>
      <c r="T2905">
        <f t="shared" si="1954"/>
        <v>0</v>
      </c>
      <c r="U2905">
        <f t="shared" si="1955"/>
        <v>0</v>
      </c>
      <c r="V2905">
        <f t="shared" si="1956"/>
        <v>0</v>
      </c>
      <c r="W2905">
        <f t="shared" si="1957"/>
        <v>0</v>
      </c>
      <c r="X2905">
        <f t="shared" si="1958"/>
        <v>0</v>
      </c>
      <c r="Y2905" s="10" t="e">
        <f t="shared" si="1959"/>
        <v>#VALUE!</v>
      </c>
      <c r="Z2905" t="e">
        <f t="shared" si="1960"/>
        <v>#VALUE!</v>
      </c>
      <c r="AA2905" t="e">
        <f t="shared" si="1961"/>
        <v>#VALUE!</v>
      </c>
      <c r="AB2905" t="e">
        <f t="shared" si="1962"/>
        <v>#VALUE!</v>
      </c>
      <c r="AC2905" t="e">
        <f t="shared" si="1963"/>
        <v>#VALUE!</v>
      </c>
      <c r="AD2905" t="e">
        <f t="shared" si="1964"/>
        <v>#VALUE!</v>
      </c>
      <c r="AE2905" t="e">
        <f t="shared" si="1965"/>
        <v>#VALUE!</v>
      </c>
      <c r="AF2905" t="e">
        <f t="shared" si="1966"/>
        <v>#VALUE!</v>
      </c>
      <c r="AG2905" t="e">
        <f t="shared" si="1967"/>
        <v>#VALUE!</v>
      </c>
      <c r="AH2905" t="e">
        <f t="shared" si="1968"/>
        <v>#VALUE!</v>
      </c>
      <c r="BJ2905">
        <f t="shared" si="1969"/>
        <v>0</v>
      </c>
    </row>
    <row r="2906" spans="11:62" x14ac:dyDescent="0.2">
      <c r="K2906">
        <f>WeedDataInput!F2904</f>
        <v>0</v>
      </c>
      <c r="L2906">
        <f>WeedDataInput!G2904</f>
        <v>0</v>
      </c>
      <c r="M2906" s="10" t="str">
        <f t="shared" si="1947"/>
        <v>;0</v>
      </c>
      <c r="N2906" t="str">
        <f t="shared" si="1948"/>
        <v>;0</v>
      </c>
      <c r="O2906" t="str">
        <f t="shared" si="1949"/>
        <v>0</v>
      </c>
      <c r="P2906">
        <f t="shared" si="1950"/>
        <v>0</v>
      </c>
      <c r="Q2906">
        <f t="shared" si="1951"/>
        <v>0</v>
      </c>
      <c r="R2906">
        <f t="shared" si="1952"/>
        <v>0</v>
      </c>
      <c r="S2906">
        <f t="shared" si="1953"/>
        <v>0</v>
      </c>
      <c r="T2906">
        <f t="shared" si="1954"/>
        <v>0</v>
      </c>
      <c r="U2906">
        <f t="shared" si="1955"/>
        <v>0</v>
      </c>
      <c r="V2906">
        <f t="shared" si="1956"/>
        <v>0</v>
      </c>
      <c r="W2906">
        <f t="shared" si="1957"/>
        <v>0</v>
      </c>
      <c r="X2906">
        <f t="shared" si="1958"/>
        <v>0</v>
      </c>
      <c r="Y2906" s="10" t="e">
        <f t="shared" si="1959"/>
        <v>#VALUE!</v>
      </c>
      <c r="Z2906" t="e">
        <f t="shared" si="1960"/>
        <v>#VALUE!</v>
      </c>
      <c r="AA2906" t="e">
        <f t="shared" si="1961"/>
        <v>#VALUE!</v>
      </c>
      <c r="AB2906" t="e">
        <f t="shared" si="1962"/>
        <v>#VALUE!</v>
      </c>
      <c r="AC2906" t="e">
        <f t="shared" si="1963"/>
        <v>#VALUE!</v>
      </c>
      <c r="AD2906" t="e">
        <f t="shared" si="1964"/>
        <v>#VALUE!</v>
      </c>
      <c r="AE2906" t="e">
        <f t="shared" si="1965"/>
        <v>#VALUE!</v>
      </c>
      <c r="AF2906" t="e">
        <f t="shared" si="1966"/>
        <v>#VALUE!</v>
      </c>
      <c r="AG2906" t="e">
        <f t="shared" si="1967"/>
        <v>#VALUE!</v>
      </c>
      <c r="AH2906" t="e">
        <f t="shared" si="1968"/>
        <v>#VALUE!</v>
      </c>
      <c r="BJ2906">
        <f t="shared" si="1969"/>
        <v>0</v>
      </c>
    </row>
    <row r="2907" spans="11:62" x14ac:dyDescent="0.2">
      <c r="K2907">
        <f>WeedDataInput!F2905</f>
        <v>0</v>
      </c>
      <c r="L2907">
        <f>WeedDataInput!G2905</f>
        <v>0</v>
      </c>
      <c r="M2907" s="10" t="str">
        <f t="shared" si="1947"/>
        <v>;0</v>
      </c>
      <c r="N2907" t="str">
        <f t="shared" si="1948"/>
        <v>;0</v>
      </c>
      <c r="O2907" t="str">
        <f t="shared" si="1949"/>
        <v>0</v>
      </c>
      <c r="P2907">
        <f t="shared" si="1950"/>
        <v>0</v>
      </c>
      <c r="Q2907">
        <f t="shared" si="1951"/>
        <v>0</v>
      </c>
      <c r="R2907">
        <f t="shared" si="1952"/>
        <v>0</v>
      </c>
      <c r="S2907">
        <f t="shared" si="1953"/>
        <v>0</v>
      </c>
      <c r="T2907">
        <f t="shared" si="1954"/>
        <v>0</v>
      </c>
      <c r="U2907">
        <f t="shared" si="1955"/>
        <v>0</v>
      </c>
      <c r="V2907">
        <f t="shared" si="1956"/>
        <v>0</v>
      </c>
      <c r="W2907">
        <f t="shared" si="1957"/>
        <v>0</v>
      </c>
      <c r="X2907">
        <f t="shared" si="1958"/>
        <v>0</v>
      </c>
      <c r="Y2907" s="10" t="e">
        <f t="shared" si="1959"/>
        <v>#VALUE!</v>
      </c>
      <c r="Z2907" t="e">
        <f t="shared" si="1960"/>
        <v>#VALUE!</v>
      </c>
      <c r="AA2907" t="e">
        <f t="shared" si="1961"/>
        <v>#VALUE!</v>
      </c>
      <c r="AB2907" t="e">
        <f t="shared" si="1962"/>
        <v>#VALUE!</v>
      </c>
      <c r="AC2907" t="e">
        <f t="shared" si="1963"/>
        <v>#VALUE!</v>
      </c>
      <c r="AD2907" t="e">
        <f t="shared" si="1964"/>
        <v>#VALUE!</v>
      </c>
      <c r="AE2907" t="e">
        <f t="shared" si="1965"/>
        <v>#VALUE!</v>
      </c>
      <c r="AF2907" t="e">
        <f t="shared" si="1966"/>
        <v>#VALUE!</v>
      </c>
      <c r="AG2907" t="e">
        <f t="shared" si="1967"/>
        <v>#VALUE!</v>
      </c>
      <c r="AH2907" t="e">
        <f t="shared" si="1968"/>
        <v>#VALUE!</v>
      </c>
      <c r="BJ2907">
        <f t="shared" si="1969"/>
        <v>0</v>
      </c>
    </row>
    <row r="2908" spans="11:62" x14ac:dyDescent="0.2">
      <c r="K2908">
        <f>WeedDataInput!F2906</f>
        <v>0</v>
      </c>
      <c r="L2908">
        <f>WeedDataInput!G2906</f>
        <v>0</v>
      </c>
      <c r="M2908" s="10" t="str">
        <f t="shared" si="1947"/>
        <v>;0</v>
      </c>
      <c r="N2908" t="str">
        <f t="shared" si="1948"/>
        <v>;0</v>
      </c>
      <c r="O2908" t="str">
        <f t="shared" si="1949"/>
        <v>0</v>
      </c>
      <c r="P2908">
        <f t="shared" si="1950"/>
        <v>0</v>
      </c>
      <c r="Q2908">
        <f t="shared" si="1951"/>
        <v>0</v>
      </c>
      <c r="R2908">
        <f t="shared" si="1952"/>
        <v>0</v>
      </c>
      <c r="S2908">
        <f t="shared" si="1953"/>
        <v>0</v>
      </c>
      <c r="T2908">
        <f t="shared" si="1954"/>
        <v>0</v>
      </c>
      <c r="U2908">
        <f t="shared" si="1955"/>
        <v>0</v>
      </c>
      <c r="V2908">
        <f t="shared" si="1956"/>
        <v>0</v>
      </c>
      <c r="W2908">
        <f t="shared" si="1957"/>
        <v>0</v>
      </c>
      <c r="X2908">
        <f t="shared" si="1958"/>
        <v>0</v>
      </c>
      <c r="Y2908" s="10" t="e">
        <f t="shared" si="1959"/>
        <v>#VALUE!</v>
      </c>
      <c r="Z2908" t="e">
        <f t="shared" si="1960"/>
        <v>#VALUE!</v>
      </c>
      <c r="AA2908" t="e">
        <f t="shared" si="1961"/>
        <v>#VALUE!</v>
      </c>
      <c r="AB2908" t="e">
        <f t="shared" si="1962"/>
        <v>#VALUE!</v>
      </c>
      <c r="AC2908" t="e">
        <f t="shared" si="1963"/>
        <v>#VALUE!</v>
      </c>
      <c r="AD2908" t="e">
        <f t="shared" si="1964"/>
        <v>#VALUE!</v>
      </c>
      <c r="AE2908" t="e">
        <f t="shared" si="1965"/>
        <v>#VALUE!</v>
      </c>
      <c r="AF2908" t="e">
        <f t="shared" si="1966"/>
        <v>#VALUE!</v>
      </c>
      <c r="AG2908" t="e">
        <f t="shared" si="1967"/>
        <v>#VALUE!</v>
      </c>
      <c r="AH2908" t="e">
        <f t="shared" si="1968"/>
        <v>#VALUE!</v>
      </c>
      <c r="BJ2908">
        <f t="shared" si="1969"/>
        <v>0</v>
      </c>
    </row>
    <row r="2909" spans="11:62" x14ac:dyDescent="0.2">
      <c r="K2909">
        <f>WeedDataInput!F2907</f>
        <v>0</v>
      </c>
      <c r="L2909">
        <f>WeedDataInput!G2907</f>
        <v>0</v>
      </c>
      <c r="M2909" s="10" t="str">
        <f t="shared" si="1947"/>
        <v>;0</v>
      </c>
      <c r="N2909" t="str">
        <f t="shared" si="1948"/>
        <v>;0</v>
      </c>
      <c r="O2909" t="str">
        <f t="shared" si="1949"/>
        <v>0</v>
      </c>
      <c r="P2909">
        <f t="shared" si="1950"/>
        <v>0</v>
      </c>
      <c r="Q2909">
        <f t="shared" si="1951"/>
        <v>0</v>
      </c>
      <c r="R2909">
        <f t="shared" si="1952"/>
        <v>0</v>
      </c>
      <c r="S2909">
        <f t="shared" si="1953"/>
        <v>0</v>
      </c>
      <c r="T2909">
        <f t="shared" si="1954"/>
        <v>0</v>
      </c>
      <c r="U2909">
        <f t="shared" si="1955"/>
        <v>0</v>
      </c>
      <c r="V2909">
        <f t="shared" si="1956"/>
        <v>0</v>
      </c>
      <c r="W2909">
        <f t="shared" si="1957"/>
        <v>0</v>
      </c>
      <c r="X2909">
        <f t="shared" si="1958"/>
        <v>0</v>
      </c>
      <c r="Y2909" s="10" t="e">
        <f t="shared" si="1959"/>
        <v>#VALUE!</v>
      </c>
      <c r="Z2909" t="e">
        <f t="shared" si="1960"/>
        <v>#VALUE!</v>
      </c>
      <c r="AA2909" t="e">
        <f t="shared" si="1961"/>
        <v>#VALUE!</v>
      </c>
      <c r="AB2909" t="e">
        <f t="shared" si="1962"/>
        <v>#VALUE!</v>
      </c>
      <c r="AC2909" t="e">
        <f t="shared" si="1963"/>
        <v>#VALUE!</v>
      </c>
      <c r="AD2909" t="e">
        <f t="shared" si="1964"/>
        <v>#VALUE!</v>
      </c>
      <c r="AE2909" t="e">
        <f t="shared" si="1965"/>
        <v>#VALUE!</v>
      </c>
      <c r="AF2909" t="e">
        <f t="shared" si="1966"/>
        <v>#VALUE!</v>
      </c>
      <c r="AG2909" t="e">
        <f t="shared" si="1967"/>
        <v>#VALUE!</v>
      </c>
      <c r="AH2909" t="e">
        <f t="shared" si="1968"/>
        <v>#VALUE!</v>
      </c>
      <c r="BJ2909">
        <f t="shared" si="1969"/>
        <v>0</v>
      </c>
    </row>
    <row r="2910" spans="11:62" x14ac:dyDescent="0.2">
      <c r="K2910">
        <f>WeedDataInput!F2908</f>
        <v>0</v>
      </c>
      <c r="L2910">
        <f>WeedDataInput!G2908</f>
        <v>0</v>
      </c>
      <c r="M2910" s="10" t="str">
        <f t="shared" si="1947"/>
        <v>;0</v>
      </c>
      <c r="N2910" t="str">
        <f t="shared" si="1948"/>
        <v>;0</v>
      </c>
      <c r="O2910" t="str">
        <f t="shared" si="1949"/>
        <v>0</v>
      </c>
      <c r="P2910">
        <f t="shared" si="1950"/>
        <v>0</v>
      </c>
      <c r="Q2910">
        <f t="shared" si="1951"/>
        <v>0</v>
      </c>
      <c r="R2910">
        <f t="shared" si="1952"/>
        <v>0</v>
      </c>
      <c r="S2910">
        <f t="shared" si="1953"/>
        <v>0</v>
      </c>
      <c r="T2910">
        <f t="shared" si="1954"/>
        <v>0</v>
      </c>
      <c r="U2910">
        <f t="shared" si="1955"/>
        <v>0</v>
      </c>
      <c r="V2910">
        <f t="shared" si="1956"/>
        <v>0</v>
      </c>
      <c r="W2910">
        <f t="shared" si="1957"/>
        <v>0</v>
      </c>
      <c r="X2910">
        <f t="shared" si="1958"/>
        <v>0</v>
      </c>
      <c r="Y2910" s="10" t="e">
        <f t="shared" si="1959"/>
        <v>#VALUE!</v>
      </c>
      <c r="Z2910" t="e">
        <f t="shared" si="1960"/>
        <v>#VALUE!</v>
      </c>
      <c r="AA2910" t="e">
        <f t="shared" si="1961"/>
        <v>#VALUE!</v>
      </c>
      <c r="AB2910" t="e">
        <f t="shared" si="1962"/>
        <v>#VALUE!</v>
      </c>
      <c r="AC2910" t="e">
        <f t="shared" si="1963"/>
        <v>#VALUE!</v>
      </c>
      <c r="AD2910" t="e">
        <f t="shared" si="1964"/>
        <v>#VALUE!</v>
      </c>
      <c r="AE2910" t="e">
        <f t="shared" si="1965"/>
        <v>#VALUE!</v>
      </c>
      <c r="AF2910" t="e">
        <f t="shared" si="1966"/>
        <v>#VALUE!</v>
      </c>
      <c r="AG2910" t="e">
        <f t="shared" si="1967"/>
        <v>#VALUE!</v>
      </c>
      <c r="AH2910" t="e">
        <f t="shared" si="1968"/>
        <v>#VALUE!</v>
      </c>
      <c r="BJ2910">
        <f t="shared" si="1969"/>
        <v>0</v>
      </c>
    </row>
    <row r="2911" spans="11:62" x14ac:dyDescent="0.2">
      <c r="K2911">
        <f>WeedDataInput!F2909</f>
        <v>0</v>
      </c>
      <c r="L2911">
        <f>WeedDataInput!G2909</f>
        <v>0</v>
      </c>
      <c r="M2911" s="10" t="str">
        <f t="shared" si="1947"/>
        <v>;0</v>
      </c>
      <c r="N2911" t="str">
        <f t="shared" si="1948"/>
        <v>;0</v>
      </c>
      <c r="O2911" t="str">
        <f t="shared" si="1949"/>
        <v>0</v>
      </c>
      <c r="P2911">
        <f t="shared" si="1950"/>
        <v>0</v>
      </c>
      <c r="Q2911">
        <f t="shared" si="1951"/>
        <v>0</v>
      </c>
      <c r="R2911">
        <f t="shared" si="1952"/>
        <v>0</v>
      </c>
      <c r="S2911">
        <f t="shared" si="1953"/>
        <v>0</v>
      </c>
      <c r="T2911">
        <f t="shared" si="1954"/>
        <v>0</v>
      </c>
      <c r="U2911">
        <f t="shared" si="1955"/>
        <v>0</v>
      </c>
      <c r="V2911">
        <f t="shared" si="1956"/>
        <v>0</v>
      </c>
      <c r="W2911">
        <f t="shared" si="1957"/>
        <v>0</v>
      </c>
      <c r="X2911">
        <f t="shared" si="1958"/>
        <v>0</v>
      </c>
      <c r="Y2911" s="10" t="e">
        <f t="shared" si="1959"/>
        <v>#VALUE!</v>
      </c>
      <c r="Z2911" t="e">
        <f t="shared" si="1960"/>
        <v>#VALUE!</v>
      </c>
      <c r="AA2911" t="e">
        <f t="shared" si="1961"/>
        <v>#VALUE!</v>
      </c>
      <c r="AB2911" t="e">
        <f t="shared" si="1962"/>
        <v>#VALUE!</v>
      </c>
      <c r="AC2911" t="e">
        <f t="shared" si="1963"/>
        <v>#VALUE!</v>
      </c>
      <c r="AD2911" t="e">
        <f t="shared" si="1964"/>
        <v>#VALUE!</v>
      </c>
      <c r="AE2911" t="e">
        <f t="shared" si="1965"/>
        <v>#VALUE!</v>
      </c>
      <c r="AF2911" t="e">
        <f t="shared" si="1966"/>
        <v>#VALUE!</v>
      </c>
      <c r="AG2911" t="e">
        <f t="shared" si="1967"/>
        <v>#VALUE!</v>
      </c>
      <c r="AH2911" t="e">
        <f t="shared" si="1968"/>
        <v>#VALUE!</v>
      </c>
      <c r="BJ2911">
        <f t="shared" si="1969"/>
        <v>0</v>
      </c>
    </row>
    <row r="2912" spans="11:62" x14ac:dyDescent="0.2">
      <c r="K2912">
        <f>WeedDataInput!F2910</f>
        <v>0</v>
      </c>
      <c r="L2912">
        <f>WeedDataInput!G2910</f>
        <v>0</v>
      </c>
      <c r="M2912" s="10" t="str">
        <f t="shared" si="1947"/>
        <v>;0</v>
      </c>
      <c r="N2912" t="str">
        <f t="shared" si="1948"/>
        <v>;0</v>
      </c>
      <c r="O2912" t="str">
        <f t="shared" si="1949"/>
        <v>0</v>
      </c>
      <c r="P2912">
        <f t="shared" si="1950"/>
        <v>0</v>
      </c>
      <c r="Q2912">
        <f t="shared" si="1951"/>
        <v>0</v>
      </c>
      <c r="R2912">
        <f t="shared" si="1952"/>
        <v>0</v>
      </c>
      <c r="S2912">
        <f t="shared" si="1953"/>
        <v>0</v>
      </c>
      <c r="T2912">
        <f t="shared" si="1954"/>
        <v>0</v>
      </c>
      <c r="U2912">
        <f t="shared" si="1955"/>
        <v>0</v>
      </c>
      <c r="V2912">
        <f t="shared" si="1956"/>
        <v>0</v>
      </c>
      <c r="W2912">
        <f t="shared" si="1957"/>
        <v>0</v>
      </c>
      <c r="X2912">
        <f t="shared" si="1958"/>
        <v>0</v>
      </c>
      <c r="Y2912" s="10" t="e">
        <f t="shared" si="1959"/>
        <v>#VALUE!</v>
      </c>
      <c r="Z2912" t="e">
        <f t="shared" si="1960"/>
        <v>#VALUE!</v>
      </c>
      <c r="AA2912" t="e">
        <f t="shared" si="1961"/>
        <v>#VALUE!</v>
      </c>
      <c r="AB2912" t="e">
        <f t="shared" si="1962"/>
        <v>#VALUE!</v>
      </c>
      <c r="AC2912" t="e">
        <f t="shared" si="1963"/>
        <v>#VALUE!</v>
      </c>
      <c r="AD2912" t="e">
        <f t="shared" si="1964"/>
        <v>#VALUE!</v>
      </c>
      <c r="AE2912" t="e">
        <f t="shared" si="1965"/>
        <v>#VALUE!</v>
      </c>
      <c r="AF2912" t="e">
        <f t="shared" si="1966"/>
        <v>#VALUE!</v>
      </c>
      <c r="AG2912" t="e">
        <f t="shared" si="1967"/>
        <v>#VALUE!</v>
      </c>
      <c r="AH2912" t="e">
        <f t="shared" si="1968"/>
        <v>#VALUE!</v>
      </c>
      <c r="BJ2912">
        <f t="shared" si="1969"/>
        <v>0</v>
      </c>
    </row>
    <row r="2913" spans="11:62" x14ac:dyDescent="0.2">
      <c r="K2913">
        <f>WeedDataInput!F2911</f>
        <v>0</v>
      </c>
      <c r="L2913">
        <f>WeedDataInput!G2911</f>
        <v>0</v>
      </c>
      <c r="M2913" s="10" t="str">
        <f t="shared" si="1947"/>
        <v>;0</v>
      </c>
      <c r="N2913" t="str">
        <f t="shared" si="1948"/>
        <v>;0</v>
      </c>
      <c r="O2913" t="str">
        <f t="shared" si="1949"/>
        <v>0</v>
      </c>
      <c r="P2913">
        <f t="shared" si="1950"/>
        <v>0</v>
      </c>
      <c r="Q2913">
        <f t="shared" si="1951"/>
        <v>0</v>
      </c>
      <c r="R2913">
        <f t="shared" si="1952"/>
        <v>0</v>
      </c>
      <c r="S2913">
        <f t="shared" si="1953"/>
        <v>0</v>
      </c>
      <c r="T2913">
        <f t="shared" si="1954"/>
        <v>0</v>
      </c>
      <c r="U2913">
        <f t="shared" si="1955"/>
        <v>0</v>
      </c>
      <c r="V2913">
        <f t="shared" si="1956"/>
        <v>0</v>
      </c>
      <c r="W2913">
        <f t="shared" si="1957"/>
        <v>0</v>
      </c>
      <c r="X2913">
        <f t="shared" si="1958"/>
        <v>0</v>
      </c>
      <c r="Y2913" s="10" t="e">
        <f t="shared" si="1959"/>
        <v>#VALUE!</v>
      </c>
      <c r="Z2913" t="e">
        <f t="shared" si="1960"/>
        <v>#VALUE!</v>
      </c>
      <c r="AA2913" t="e">
        <f t="shared" si="1961"/>
        <v>#VALUE!</v>
      </c>
      <c r="AB2913" t="e">
        <f t="shared" si="1962"/>
        <v>#VALUE!</v>
      </c>
      <c r="AC2913" t="e">
        <f t="shared" si="1963"/>
        <v>#VALUE!</v>
      </c>
      <c r="AD2913" t="e">
        <f t="shared" si="1964"/>
        <v>#VALUE!</v>
      </c>
      <c r="AE2913" t="e">
        <f t="shared" si="1965"/>
        <v>#VALUE!</v>
      </c>
      <c r="AF2913" t="e">
        <f t="shared" si="1966"/>
        <v>#VALUE!</v>
      </c>
      <c r="AG2913" t="e">
        <f t="shared" si="1967"/>
        <v>#VALUE!</v>
      </c>
      <c r="AH2913" t="e">
        <f t="shared" si="1968"/>
        <v>#VALUE!</v>
      </c>
      <c r="BJ2913">
        <f t="shared" si="1969"/>
        <v>0</v>
      </c>
    </row>
    <row r="2914" spans="11:62" x14ac:dyDescent="0.2">
      <c r="K2914">
        <f>WeedDataInput!F2912</f>
        <v>0</v>
      </c>
      <c r="L2914">
        <f>WeedDataInput!G2912</f>
        <v>0</v>
      </c>
      <c r="M2914" s="10" t="str">
        <f t="shared" si="1947"/>
        <v>;0</v>
      </c>
      <c r="N2914" t="str">
        <f t="shared" si="1948"/>
        <v>;0</v>
      </c>
      <c r="O2914" t="str">
        <f t="shared" si="1949"/>
        <v>0</v>
      </c>
      <c r="P2914">
        <f t="shared" si="1950"/>
        <v>0</v>
      </c>
      <c r="Q2914">
        <f t="shared" si="1951"/>
        <v>0</v>
      </c>
      <c r="R2914">
        <f t="shared" si="1952"/>
        <v>0</v>
      </c>
      <c r="S2914">
        <f t="shared" si="1953"/>
        <v>0</v>
      </c>
      <c r="T2914">
        <f t="shared" si="1954"/>
        <v>0</v>
      </c>
      <c r="U2914">
        <f t="shared" si="1955"/>
        <v>0</v>
      </c>
      <c r="V2914">
        <f t="shared" si="1956"/>
        <v>0</v>
      </c>
      <c r="W2914">
        <f t="shared" si="1957"/>
        <v>0</v>
      </c>
      <c r="X2914">
        <f t="shared" si="1958"/>
        <v>0</v>
      </c>
      <c r="Y2914" s="10" t="e">
        <f t="shared" si="1959"/>
        <v>#VALUE!</v>
      </c>
      <c r="Z2914" t="e">
        <f t="shared" si="1960"/>
        <v>#VALUE!</v>
      </c>
      <c r="AA2914" t="e">
        <f t="shared" si="1961"/>
        <v>#VALUE!</v>
      </c>
      <c r="AB2914" t="e">
        <f t="shared" si="1962"/>
        <v>#VALUE!</v>
      </c>
      <c r="AC2914" t="e">
        <f t="shared" si="1963"/>
        <v>#VALUE!</v>
      </c>
      <c r="AD2914" t="e">
        <f t="shared" si="1964"/>
        <v>#VALUE!</v>
      </c>
      <c r="AE2914" t="e">
        <f t="shared" si="1965"/>
        <v>#VALUE!</v>
      </c>
      <c r="AF2914" t="e">
        <f t="shared" si="1966"/>
        <v>#VALUE!</v>
      </c>
      <c r="AG2914" t="e">
        <f t="shared" si="1967"/>
        <v>#VALUE!</v>
      </c>
      <c r="AH2914" t="e">
        <f t="shared" si="1968"/>
        <v>#VALUE!</v>
      </c>
      <c r="BJ2914">
        <f t="shared" si="1969"/>
        <v>0</v>
      </c>
    </row>
    <row r="2915" spans="11:62" x14ac:dyDescent="0.2">
      <c r="K2915">
        <f>WeedDataInput!F2913</f>
        <v>0</v>
      </c>
      <c r="L2915">
        <f>WeedDataInput!G2913</f>
        <v>0</v>
      </c>
      <c r="M2915" s="10" t="str">
        <f t="shared" si="1947"/>
        <v>;0</v>
      </c>
      <c r="N2915" t="str">
        <f t="shared" si="1948"/>
        <v>;0</v>
      </c>
      <c r="O2915" t="str">
        <f t="shared" si="1949"/>
        <v>0</v>
      </c>
      <c r="P2915">
        <f t="shared" si="1950"/>
        <v>0</v>
      </c>
      <c r="Q2915">
        <f t="shared" si="1951"/>
        <v>0</v>
      </c>
      <c r="R2915">
        <f t="shared" si="1952"/>
        <v>0</v>
      </c>
      <c r="S2915">
        <f t="shared" si="1953"/>
        <v>0</v>
      </c>
      <c r="T2915">
        <f t="shared" si="1954"/>
        <v>0</v>
      </c>
      <c r="U2915">
        <f t="shared" si="1955"/>
        <v>0</v>
      </c>
      <c r="V2915">
        <f t="shared" si="1956"/>
        <v>0</v>
      </c>
      <c r="W2915">
        <f t="shared" si="1957"/>
        <v>0</v>
      </c>
      <c r="X2915">
        <f t="shared" si="1958"/>
        <v>0</v>
      </c>
      <c r="Y2915" s="10" t="e">
        <f t="shared" si="1959"/>
        <v>#VALUE!</v>
      </c>
      <c r="Z2915" t="e">
        <f t="shared" si="1960"/>
        <v>#VALUE!</v>
      </c>
      <c r="AA2915" t="e">
        <f t="shared" si="1961"/>
        <v>#VALUE!</v>
      </c>
      <c r="AB2915" t="e">
        <f t="shared" si="1962"/>
        <v>#VALUE!</v>
      </c>
      <c r="AC2915" t="e">
        <f t="shared" si="1963"/>
        <v>#VALUE!</v>
      </c>
      <c r="AD2915" t="e">
        <f t="shared" si="1964"/>
        <v>#VALUE!</v>
      </c>
      <c r="AE2915" t="e">
        <f t="shared" si="1965"/>
        <v>#VALUE!</v>
      </c>
      <c r="AF2915" t="e">
        <f t="shared" si="1966"/>
        <v>#VALUE!</v>
      </c>
      <c r="AG2915" t="e">
        <f t="shared" si="1967"/>
        <v>#VALUE!</v>
      </c>
      <c r="AH2915" t="e">
        <f t="shared" si="1968"/>
        <v>#VALUE!</v>
      </c>
      <c r="BJ2915">
        <f t="shared" si="1969"/>
        <v>0</v>
      </c>
    </row>
    <row r="2916" spans="11:62" x14ac:dyDescent="0.2">
      <c r="K2916">
        <f>WeedDataInput!F2914</f>
        <v>0</v>
      </c>
      <c r="L2916">
        <f>WeedDataInput!G2914</f>
        <v>0</v>
      </c>
      <c r="M2916" s="10" t="str">
        <f t="shared" si="1947"/>
        <v>;0</v>
      </c>
      <c r="N2916" t="str">
        <f t="shared" si="1948"/>
        <v>;0</v>
      </c>
      <c r="O2916" t="str">
        <f t="shared" si="1949"/>
        <v>0</v>
      </c>
      <c r="P2916">
        <f t="shared" si="1950"/>
        <v>0</v>
      </c>
      <c r="Q2916">
        <f t="shared" si="1951"/>
        <v>0</v>
      </c>
      <c r="R2916">
        <f t="shared" si="1952"/>
        <v>0</v>
      </c>
      <c r="S2916">
        <f t="shared" si="1953"/>
        <v>0</v>
      </c>
      <c r="T2916">
        <f t="shared" si="1954"/>
        <v>0</v>
      </c>
      <c r="U2916">
        <f t="shared" si="1955"/>
        <v>0</v>
      </c>
      <c r="V2916">
        <f t="shared" si="1956"/>
        <v>0</v>
      </c>
      <c r="W2916">
        <f t="shared" si="1957"/>
        <v>0</v>
      </c>
      <c r="X2916">
        <f t="shared" si="1958"/>
        <v>0</v>
      </c>
      <c r="Y2916" s="10" t="e">
        <f t="shared" si="1959"/>
        <v>#VALUE!</v>
      </c>
      <c r="Z2916" t="e">
        <f t="shared" si="1960"/>
        <v>#VALUE!</v>
      </c>
      <c r="AA2916" t="e">
        <f t="shared" si="1961"/>
        <v>#VALUE!</v>
      </c>
      <c r="AB2916" t="e">
        <f t="shared" si="1962"/>
        <v>#VALUE!</v>
      </c>
      <c r="AC2916" t="e">
        <f t="shared" si="1963"/>
        <v>#VALUE!</v>
      </c>
      <c r="AD2916" t="e">
        <f t="shared" si="1964"/>
        <v>#VALUE!</v>
      </c>
      <c r="AE2916" t="e">
        <f t="shared" si="1965"/>
        <v>#VALUE!</v>
      </c>
      <c r="AF2916" t="e">
        <f t="shared" si="1966"/>
        <v>#VALUE!</v>
      </c>
      <c r="AG2916" t="e">
        <f t="shared" si="1967"/>
        <v>#VALUE!</v>
      </c>
      <c r="AH2916" t="e">
        <f t="shared" si="1968"/>
        <v>#VALUE!</v>
      </c>
      <c r="BJ2916">
        <f t="shared" si="1969"/>
        <v>0</v>
      </c>
    </row>
    <row r="2917" spans="11:62" x14ac:dyDescent="0.2">
      <c r="K2917">
        <f>WeedDataInput!F2915</f>
        <v>0</v>
      </c>
      <c r="L2917">
        <f>WeedDataInput!G2915</f>
        <v>0</v>
      </c>
      <c r="M2917" s="10" t="str">
        <f t="shared" si="1947"/>
        <v>;0</v>
      </c>
      <c r="N2917" t="str">
        <f t="shared" si="1948"/>
        <v>;0</v>
      </c>
      <c r="O2917" t="str">
        <f t="shared" si="1949"/>
        <v>0</v>
      </c>
      <c r="P2917">
        <f t="shared" si="1950"/>
        <v>0</v>
      </c>
      <c r="Q2917">
        <f t="shared" si="1951"/>
        <v>0</v>
      </c>
      <c r="R2917">
        <f t="shared" si="1952"/>
        <v>0</v>
      </c>
      <c r="S2917">
        <f t="shared" si="1953"/>
        <v>0</v>
      </c>
      <c r="T2917">
        <f t="shared" si="1954"/>
        <v>0</v>
      </c>
      <c r="U2917">
        <f t="shared" si="1955"/>
        <v>0</v>
      </c>
      <c r="V2917">
        <f t="shared" si="1956"/>
        <v>0</v>
      </c>
      <c r="W2917">
        <f t="shared" si="1957"/>
        <v>0</v>
      </c>
      <c r="X2917">
        <f t="shared" si="1958"/>
        <v>0</v>
      </c>
      <c r="Y2917" s="10" t="e">
        <f t="shared" si="1959"/>
        <v>#VALUE!</v>
      </c>
      <c r="Z2917" t="e">
        <f t="shared" si="1960"/>
        <v>#VALUE!</v>
      </c>
      <c r="AA2917" t="e">
        <f t="shared" si="1961"/>
        <v>#VALUE!</v>
      </c>
      <c r="AB2917" t="e">
        <f t="shared" si="1962"/>
        <v>#VALUE!</v>
      </c>
      <c r="AC2917" t="e">
        <f t="shared" si="1963"/>
        <v>#VALUE!</v>
      </c>
      <c r="AD2917" t="e">
        <f t="shared" si="1964"/>
        <v>#VALUE!</v>
      </c>
      <c r="AE2917" t="e">
        <f t="shared" si="1965"/>
        <v>#VALUE!</v>
      </c>
      <c r="AF2917" t="e">
        <f t="shared" si="1966"/>
        <v>#VALUE!</v>
      </c>
      <c r="AG2917" t="e">
        <f t="shared" si="1967"/>
        <v>#VALUE!</v>
      </c>
      <c r="AH2917" t="e">
        <f t="shared" si="1968"/>
        <v>#VALUE!</v>
      </c>
      <c r="BJ2917">
        <f t="shared" si="1969"/>
        <v>0</v>
      </c>
    </row>
    <row r="2918" spans="11:62" x14ac:dyDescent="0.2">
      <c r="K2918">
        <f>WeedDataInput!F2916</f>
        <v>0</v>
      </c>
      <c r="L2918">
        <f>WeedDataInput!G2916</f>
        <v>0</v>
      </c>
      <c r="M2918" s="10" t="str">
        <f t="shared" si="1947"/>
        <v>;0</v>
      </c>
      <c r="N2918" t="str">
        <f t="shared" si="1948"/>
        <v>;0</v>
      </c>
      <c r="O2918" t="str">
        <f t="shared" si="1949"/>
        <v>0</v>
      </c>
      <c r="P2918">
        <f t="shared" si="1950"/>
        <v>0</v>
      </c>
      <c r="Q2918">
        <f t="shared" si="1951"/>
        <v>0</v>
      </c>
      <c r="R2918">
        <f t="shared" si="1952"/>
        <v>0</v>
      </c>
      <c r="S2918">
        <f t="shared" si="1953"/>
        <v>0</v>
      </c>
      <c r="T2918">
        <f t="shared" si="1954"/>
        <v>0</v>
      </c>
      <c r="U2918">
        <f t="shared" si="1955"/>
        <v>0</v>
      </c>
      <c r="V2918">
        <f t="shared" si="1956"/>
        <v>0</v>
      </c>
      <c r="W2918">
        <f t="shared" si="1957"/>
        <v>0</v>
      </c>
      <c r="X2918">
        <f t="shared" si="1958"/>
        <v>0</v>
      </c>
      <c r="Y2918" s="10" t="e">
        <f t="shared" si="1959"/>
        <v>#VALUE!</v>
      </c>
      <c r="Z2918" t="e">
        <f t="shared" si="1960"/>
        <v>#VALUE!</v>
      </c>
      <c r="AA2918" t="e">
        <f t="shared" si="1961"/>
        <v>#VALUE!</v>
      </c>
      <c r="AB2918" t="e">
        <f t="shared" si="1962"/>
        <v>#VALUE!</v>
      </c>
      <c r="AC2918" t="e">
        <f t="shared" si="1963"/>
        <v>#VALUE!</v>
      </c>
      <c r="AD2918" t="e">
        <f t="shared" si="1964"/>
        <v>#VALUE!</v>
      </c>
      <c r="AE2918" t="e">
        <f t="shared" si="1965"/>
        <v>#VALUE!</v>
      </c>
      <c r="AF2918" t="e">
        <f t="shared" si="1966"/>
        <v>#VALUE!</v>
      </c>
      <c r="AG2918" t="e">
        <f t="shared" si="1967"/>
        <v>#VALUE!</v>
      </c>
      <c r="AH2918" t="e">
        <f t="shared" si="1968"/>
        <v>#VALUE!</v>
      </c>
      <c r="BJ2918">
        <f t="shared" si="1969"/>
        <v>0</v>
      </c>
    </row>
    <row r="2919" spans="11:62" x14ac:dyDescent="0.2">
      <c r="K2919">
        <f>WeedDataInput!F2917</f>
        <v>0</v>
      </c>
      <c r="L2919">
        <f>WeedDataInput!G2917</f>
        <v>0</v>
      </c>
      <c r="M2919" s="10" t="str">
        <f t="shared" si="1947"/>
        <v>;0</v>
      </c>
      <c r="N2919" t="str">
        <f t="shared" si="1948"/>
        <v>;0</v>
      </c>
      <c r="O2919" t="str">
        <f t="shared" si="1949"/>
        <v>0</v>
      </c>
      <c r="P2919">
        <f t="shared" si="1950"/>
        <v>0</v>
      </c>
      <c r="Q2919">
        <f t="shared" si="1951"/>
        <v>0</v>
      </c>
      <c r="R2919">
        <f t="shared" si="1952"/>
        <v>0</v>
      </c>
      <c r="S2919">
        <f t="shared" si="1953"/>
        <v>0</v>
      </c>
      <c r="T2919">
        <f t="shared" si="1954"/>
        <v>0</v>
      </c>
      <c r="U2919">
        <f t="shared" si="1955"/>
        <v>0</v>
      </c>
      <c r="V2919">
        <f t="shared" si="1956"/>
        <v>0</v>
      </c>
      <c r="W2919">
        <f t="shared" si="1957"/>
        <v>0</v>
      </c>
      <c r="X2919">
        <f t="shared" si="1958"/>
        <v>0</v>
      </c>
      <c r="Y2919" s="10" t="e">
        <f t="shared" si="1959"/>
        <v>#VALUE!</v>
      </c>
      <c r="Z2919" t="e">
        <f t="shared" si="1960"/>
        <v>#VALUE!</v>
      </c>
      <c r="AA2919" t="e">
        <f t="shared" si="1961"/>
        <v>#VALUE!</v>
      </c>
      <c r="AB2919" t="e">
        <f t="shared" si="1962"/>
        <v>#VALUE!</v>
      </c>
      <c r="AC2919" t="e">
        <f t="shared" si="1963"/>
        <v>#VALUE!</v>
      </c>
      <c r="AD2919" t="e">
        <f t="shared" si="1964"/>
        <v>#VALUE!</v>
      </c>
      <c r="AE2919" t="e">
        <f t="shared" si="1965"/>
        <v>#VALUE!</v>
      </c>
      <c r="AF2919" t="e">
        <f t="shared" si="1966"/>
        <v>#VALUE!</v>
      </c>
      <c r="AG2919" t="e">
        <f t="shared" si="1967"/>
        <v>#VALUE!</v>
      </c>
      <c r="AH2919" t="e">
        <f t="shared" si="1968"/>
        <v>#VALUE!</v>
      </c>
      <c r="BJ2919">
        <f t="shared" si="1969"/>
        <v>0</v>
      </c>
    </row>
    <row r="2920" spans="11:62" x14ac:dyDescent="0.2">
      <c r="K2920">
        <f>WeedDataInput!F2918</f>
        <v>0</v>
      </c>
      <c r="L2920">
        <f>WeedDataInput!G2918</f>
        <v>0</v>
      </c>
      <c r="M2920" s="10" t="str">
        <f t="shared" si="1947"/>
        <v>;0</v>
      </c>
      <c r="N2920" t="str">
        <f t="shared" si="1948"/>
        <v>;0</v>
      </c>
      <c r="O2920" t="str">
        <f t="shared" si="1949"/>
        <v>0</v>
      </c>
      <c r="P2920">
        <f t="shared" si="1950"/>
        <v>0</v>
      </c>
      <c r="Q2920">
        <f t="shared" si="1951"/>
        <v>0</v>
      </c>
      <c r="R2920">
        <f t="shared" si="1952"/>
        <v>0</v>
      </c>
      <c r="S2920">
        <f t="shared" si="1953"/>
        <v>0</v>
      </c>
      <c r="T2920">
        <f t="shared" si="1954"/>
        <v>0</v>
      </c>
      <c r="U2920">
        <f t="shared" si="1955"/>
        <v>0</v>
      </c>
      <c r="V2920">
        <f t="shared" si="1956"/>
        <v>0</v>
      </c>
      <c r="W2920">
        <f t="shared" si="1957"/>
        <v>0</v>
      </c>
      <c r="X2920">
        <f t="shared" si="1958"/>
        <v>0</v>
      </c>
      <c r="Y2920" s="10" t="e">
        <f t="shared" si="1959"/>
        <v>#VALUE!</v>
      </c>
      <c r="Z2920" t="e">
        <f t="shared" si="1960"/>
        <v>#VALUE!</v>
      </c>
      <c r="AA2920" t="e">
        <f t="shared" si="1961"/>
        <v>#VALUE!</v>
      </c>
      <c r="AB2920" t="e">
        <f t="shared" si="1962"/>
        <v>#VALUE!</v>
      </c>
      <c r="AC2920" t="e">
        <f t="shared" si="1963"/>
        <v>#VALUE!</v>
      </c>
      <c r="AD2920" t="e">
        <f t="shared" si="1964"/>
        <v>#VALUE!</v>
      </c>
      <c r="AE2920" t="e">
        <f t="shared" si="1965"/>
        <v>#VALUE!</v>
      </c>
      <c r="AF2920" t="e">
        <f t="shared" si="1966"/>
        <v>#VALUE!</v>
      </c>
      <c r="AG2920" t="e">
        <f t="shared" si="1967"/>
        <v>#VALUE!</v>
      </c>
      <c r="AH2920" t="e">
        <f t="shared" si="1968"/>
        <v>#VALUE!</v>
      </c>
      <c r="BJ2920">
        <f t="shared" si="1969"/>
        <v>0</v>
      </c>
    </row>
    <row r="2921" spans="11:62" x14ac:dyDescent="0.2">
      <c r="K2921">
        <f>WeedDataInput!F2919</f>
        <v>0</v>
      </c>
      <c r="L2921">
        <f>WeedDataInput!G2919</f>
        <v>0</v>
      </c>
      <c r="M2921" s="10" t="str">
        <f t="shared" si="1947"/>
        <v>;0</v>
      </c>
      <c r="N2921" t="str">
        <f t="shared" si="1948"/>
        <v>;0</v>
      </c>
      <c r="O2921" t="str">
        <f t="shared" si="1949"/>
        <v>0</v>
      </c>
      <c r="P2921">
        <f t="shared" si="1950"/>
        <v>0</v>
      </c>
      <c r="Q2921">
        <f t="shared" si="1951"/>
        <v>0</v>
      </c>
      <c r="R2921">
        <f t="shared" si="1952"/>
        <v>0</v>
      </c>
      <c r="S2921">
        <f t="shared" si="1953"/>
        <v>0</v>
      </c>
      <c r="T2921">
        <f t="shared" si="1954"/>
        <v>0</v>
      </c>
      <c r="U2921">
        <f t="shared" si="1955"/>
        <v>0</v>
      </c>
      <c r="V2921">
        <f t="shared" si="1956"/>
        <v>0</v>
      </c>
      <c r="W2921">
        <f t="shared" si="1957"/>
        <v>0</v>
      </c>
      <c r="X2921">
        <f t="shared" si="1958"/>
        <v>0</v>
      </c>
      <c r="Y2921" s="10" t="e">
        <f t="shared" si="1959"/>
        <v>#VALUE!</v>
      </c>
      <c r="Z2921" t="e">
        <f t="shared" si="1960"/>
        <v>#VALUE!</v>
      </c>
      <c r="AA2921" t="e">
        <f t="shared" si="1961"/>
        <v>#VALUE!</v>
      </c>
      <c r="AB2921" t="e">
        <f t="shared" si="1962"/>
        <v>#VALUE!</v>
      </c>
      <c r="AC2921" t="e">
        <f t="shared" si="1963"/>
        <v>#VALUE!</v>
      </c>
      <c r="AD2921" t="e">
        <f t="shared" si="1964"/>
        <v>#VALUE!</v>
      </c>
      <c r="AE2921" t="e">
        <f t="shared" si="1965"/>
        <v>#VALUE!</v>
      </c>
      <c r="AF2921" t="e">
        <f t="shared" si="1966"/>
        <v>#VALUE!</v>
      </c>
      <c r="AG2921" t="e">
        <f t="shared" si="1967"/>
        <v>#VALUE!</v>
      </c>
      <c r="AH2921" t="e">
        <f t="shared" si="1968"/>
        <v>#VALUE!</v>
      </c>
      <c r="BJ2921">
        <f t="shared" si="1969"/>
        <v>0</v>
      </c>
    </row>
    <row r="2922" spans="11:62" x14ac:dyDescent="0.2">
      <c r="K2922">
        <f>WeedDataInput!F2920</f>
        <v>0</v>
      </c>
      <c r="L2922">
        <f>WeedDataInput!G2920</f>
        <v>0</v>
      </c>
      <c r="M2922" s="10" t="str">
        <f t="shared" si="1947"/>
        <v>;0</v>
      </c>
      <c r="N2922" t="str">
        <f t="shared" si="1948"/>
        <v>;0</v>
      </c>
      <c r="O2922" t="str">
        <f t="shared" si="1949"/>
        <v>0</v>
      </c>
      <c r="P2922">
        <f t="shared" si="1950"/>
        <v>0</v>
      </c>
      <c r="Q2922">
        <f t="shared" si="1951"/>
        <v>0</v>
      </c>
      <c r="R2922">
        <f t="shared" si="1952"/>
        <v>0</v>
      </c>
      <c r="S2922">
        <f t="shared" si="1953"/>
        <v>0</v>
      </c>
      <c r="T2922">
        <f t="shared" si="1954"/>
        <v>0</v>
      </c>
      <c r="U2922">
        <f t="shared" si="1955"/>
        <v>0</v>
      </c>
      <c r="V2922">
        <f t="shared" si="1956"/>
        <v>0</v>
      </c>
      <c r="W2922">
        <f t="shared" si="1957"/>
        <v>0</v>
      </c>
      <c r="X2922">
        <f t="shared" si="1958"/>
        <v>0</v>
      </c>
      <c r="Y2922" s="10" t="e">
        <f t="shared" si="1959"/>
        <v>#VALUE!</v>
      </c>
      <c r="Z2922" t="e">
        <f t="shared" si="1960"/>
        <v>#VALUE!</v>
      </c>
      <c r="AA2922" t="e">
        <f t="shared" si="1961"/>
        <v>#VALUE!</v>
      </c>
      <c r="AB2922" t="e">
        <f t="shared" si="1962"/>
        <v>#VALUE!</v>
      </c>
      <c r="AC2922" t="e">
        <f t="shared" si="1963"/>
        <v>#VALUE!</v>
      </c>
      <c r="AD2922" t="e">
        <f t="shared" si="1964"/>
        <v>#VALUE!</v>
      </c>
      <c r="AE2922" t="e">
        <f t="shared" si="1965"/>
        <v>#VALUE!</v>
      </c>
      <c r="AF2922" t="e">
        <f t="shared" si="1966"/>
        <v>#VALUE!</v>
      </c>
      <c r="AG2922" t="e">
        <f t="shared" si="1967"/>
        <v>#VALUE!</v>
      </c>
      <c r="AH2922" t="e">
        <f t="shared" si="1968"/>
        <v>#VALUE!</v>
      </c>
      <c r="BJ2922">
        <f t="shared" si="1969"/>
        <v>0</v>
      </c>
    </row>
    <row r="2923" spans="11:62" x14ac:dyDescent="0.2">
      <c r="K2923">
        <f>WeedDataInput!F2921</f>
        <v>0</v>
      </c>
      <c r="L2923">
        <f>WeedDataInput!G2921</f>
        <v>0</v>
      </c>
      <c r="M2923" s="10" t="str">
        <f t="shared" si="1947"/>
        <v>;0</v>
      </c>
      <c r="N2923" t="str">
        <f t="shared" si="1948"/>
        <v>;0</v>
      </c>
      <c r="O2923" t="str">
        <f t="shared" si="1949"/>
        <v>0</v>
      </c>
      <c r="P2923">
        <f t="shared" si="1950"/>
        <v>0</v>
      </c>
      <c r="Q2923">
        <f t="shared" si="1951"/>
        <v>0</v>
      </c>
      <c r="R2923">
        <f t="shared" si="1952"/>
        <v>0</v>
      </c>
      <c r="S2923">
        <f t="shared" si="1953"/>
        <v>0</v>
      </c>
      <c r="T2923">
        <f t="shared" si="1954"/>
        <v>0</v>
      </c>
      <c r="U2923">
        <f t="shared" si="1955"/>
        <v>0</v>
      </c>
      <c r="V2923">
        <f t="shared" si="1956"/>
        <v>0</v>
      </c>
      <c r="W2923">
        <f t="shared" si="1957"/>
        <v>0</v>
      </c>
      <c r="X2923">
        <f t="shared" si="1958"/>
        <v>0</v>
      </c>
      <c r="Y2923" s="10" t="e">
        <f t="shared" si="1959"/>
        <v>#VALUE!</v>
      </c>
      <c r="Z2923" t="e">
        <f t="shared" si="1960"/>
        <v>#VALUE!</v>
      </c>
      <c r="AA2923" t="e">
        <f t="shared" si="1961"/>
        <v>#VALUE!</v>
      </c>
      <c r="AB2923" t="e">
        <f t="shared" si="1962"/>
        <v>#VALUE!</v>
      </c>
      <c r="AC2923" t="e">
        <f t="shared" si="1963"/>
        <v>#VALUE!</v>
      </c>
      <c r="AD2923" t="e">
        <f t="shared" si="1964"/>
        <v>#VALUE!</v>
      </c>
      <c r="AE2923" t="e">
        <f t="shared" si="1965"/>
        <v>#VALUE!</v>
      </c>
      <c r="AF2923" t="e">
        <f t="shared" si="1966"/>
        <v>#VALUE!</v>
      </c>
      <c r="AG2923" t="e">
        <f t="shared" si="1967"/>
        <v>#VALUE!</v>
      </c>
      <c r="AH2923" t="e">
        <f t="shared" si="1968"/>
        <v>#VALUE!</v>
      </c>
      <c r="BJ2923">
        <f t="shared" si="1969"/>
        <v>0</v>
      </c>
    </row>
    <row r="2924" spans="11:62" x14ac:dyDescent="0.2">
      <c r="K2924">
        <f>WeedDataInput!F2922</f>
        <v>0</v>
      </c>
      <c r="L2924">
        <f>WeedDataInput!G2922</f>
        <v>0</v>
      </c>
      <c r="M2924" s="10" t="str">
        <f t="shared" ref="M2924:M2987" si="1970">";"&amp;L2924</f>
        <v>;0</v>
      </c>
      <c r="N2924" t="str">
        <f t="shared" ref="N2924:N2987" si="1971">TRIM(M2924)</f>
        <v>;0</v>
      </c>
      <c r="O2924" t="str">
        <f t="shared" ref="O2924:O2987" si="1972">_xlfn.TEXTAFTER(N2924,";")</f>
        <v>0</v>
      </c>
      <c r="P2924">
        <f t="shared" ref="P2924:P2987" si="1973">IFERROR(_xlfn.TEXTAFTER(O2924,";"),0)</f>
        <v>0</v>
      </c>
      <c r="Q2924">
        <f t="shared" ref="Q2924:Q2987" si="1974">IFERROR(_xlfn.TEXTAFTER(P2924,";"),0)</f>
        <v>0</v>
      </c>
      <c r="R2924">
        <f t="shared" ref="R2924:R2987" si="1975">IFERROR(_xlfn.TEXTAFTER(Q2924,";"),0)</f>
        <v>0</v>
      </c>
      <c r="S2924">
        <f t="shared" ref="S2924:S2987" si="1976">IFERROR(_xlfn.TEXTAFTER(R2924,";"),0)</f>
        <v>0</v>
      </c>
      <c r="T2924">
        <f t="shared" ref="T2924:T2987" si="1977">IFERROR(_xlfn.TEXTAFTER(S2924,";"),0)</f>
        <v>0</v>
      </c>
      <c r="U2924">
        <f t="shared" ref="U2924:U2987" si="1978">IFERROR(_xlfn.TEXTAFTER(T2924,";"),0)</f>
        <v>0</v>
      </c>
      <c r="V2924">
        <f t="shared" ref="V2924:V2987" si="1979">IFERROR(_xlfn.TEXTAFTER(U2924,";"),0)</f>
        <v>0</v>
      </c>
      <c r="W2924">
        <f t="shared" ref="W2924:W2987" si="1980">IFERROR(_xlfn.TEXTAFTER(V2924,";"),0)</f>
        <v>0</v>
      </c>
      <c r="X2924">
        <f t="shared" ref="X2924:X2987" si="1981">IFERROR(_xlfn.TEXTAFTER(W2924,";"),0)</f>
        <v>0</v>
      </c>
      <c r="Y2924" s="10" t="e">
        <f t="shared" ref="Y2924:Y2987" si="1982">MID(M2924,SEARCH(";",M2924)+1,SEARCH(";",M2924,SEARCH(";",M2924)+1)-SEARCH(";",M2924)-1)</f>
        <v>#VALUE!</v>
      </c>
      <c r="Z2924" t="e">
        <f t="shared" ref="Z2924:Z2987" si="1983">MID(O2924,SEARCH(";",O2924)+1,SEARCH(";",O2924,SEARCH(";",O2924)+1)-SEARCH(";",O2924)-1)</f>
        <v>#VALUE!</v>
      </c>
      <c r="AA2924" t="e">
        <f t="shared" ref="AA2924:AA2987" si="1984">MID(P2924,SEARCH(";",P2924)+1,SEARCH(";",P2924,SEARCH(";",P2924)+1)-SEARCH(";",P2924)-1)</f>
        <v>#VALUE!</v>
      </c>
      <c r="AB2924" t="e">
        <f t="shared" ref="AB2924:AB2987" si="1985">MID(Q2924,SEARCH(";",Q2924)+1,SEARCH(";",Q2924,SEARCH(";",Q2924)+1)-SEARCH(";",Q2924)-1)</f>
        <v>#VALUE!</v>
      </c>
      <c r="AC2924" t="e">
        <f t="shared" ref="AC2924:AC2987" si="1986">MID(R2924,SEARCH(";",R2924)+1,SEARCH(";",R2924,SEARCH(";",R2924)+1)-SEARCH(";",R2924)-1)</f>
        <v>#VALUE!</v>
      </c>
      <c r="AD2924" t="e">
        <f t="shared" ref="AD2924:AD2987" si="1987">MID(S2924,SEARCH(";",S2924)+1,SEARCH(";",S2924,SEARCH(";",S2924)+1)-SEARCH(";",S2924)-1)</f>
        <v>#VALUE!</v>
      </c>
      <c r="AE2924" t="e">
        <f t="shared" ref="AE2924:AE2987" si="1988">MID(T2924,SEARCH(";",T2924)+1,SEARCH(";",T2924,SEARCH(";",T2924)+1)-SEARCH(";",T2924)-1)</f>
        <v>#VALUE!</v>
      </c>
      <c r="AF2924" t="e">
        <f t="shared" ref="AF2924:AF2987" si="1989">MID(U2924,SEARCH(";",U2924)+1,SEARCH(";",U2924,SEARCH(";",U2924)+1)-SEARCH(";",U2924)-1)</f>
        <v>#VALUE!</v>
      </c>
      <c r="AG2924" t="e">
        <f t="shared" ref="AG2924:AG2987" si="1990">MID(V2924,SEARCH(";",V2924)+1,SEARCH(";",V2924,SEARCH(";",V2924)+1)-SEARCH(";",V2924)-1)</f>
        <v>#VALUE!</v>
      </c>
      <c r="AH2924" t="e">
        <f t="shared" ref="AH2924:AH2987" si="1991">MID(W2924,SEARCH(";",W2924)+1,SEARCH(";",W2924,SEARCH(";",W2924)+1)-SEARCH(";",W2924)-1)</f>
        <v>#VALUE!</v>
      </c>
      <c r="BJ2924">
        <f t="shared" si="1969"/>
        <v>0</v>
      </c>
    </row>
    <row r="2925" spans="11:62" x14ac:dyDescent="0.2">
      <c r="K2925">
        <f>WeedDataInput!F2923</f>
        <v>0</v>
      </c>
      <c r="L2925">
        <f>WeedDataInput!G2923</f>
        <v>0</v>
      </c>
      <c r="M2925" s="10" t="str">
        <f t="shared" si="1970"/>
        <v>;0</v>
      </c>
      <c r="N2925" t="str">
        <f t="shared" si="1971"/>
        <v>;0</v>
      </c>
      <c r="O2925" t="str">
        <f t="shared" si="1972"/>
        <v>0</v>
      </c>
      <c r="P2925">
        <f t="shared" si="1973"/>
        <v>0</v>
      </c>
      <c r="Q2925">
        <f t="shared" si="1974"/>
        <v>0</v>
      </c>
      <c r="R2925">
        <f t="shared" si="1975"/>
        <v>0</v>
      </c>
      <c r="S2925">
        <f t="shared" si="1976"/>
        <v>0</v>
      </c>
      <c r="T2925">
        <f t="shared" si="1977"/>
        <v>0</v>
      </c>
      <c r="U2925">
        <f t="shared" si="1978"/>
        <v>0</v>
      </c>
      <c r="V2925">
        <f t="shared" si="1979"/>
        <v>0</v>
      </c>
      <c r="W2925">
        <f t="shared" si="1980"/>
        <v>0</v>
      </c>
      <c r="X2925">
        <f t="shared" si="1981"/>
        <v>0</v>
      </c>
      <c r="Y2925" s="10" t="e">
        <f t="shared" si="1982"/>
        <v>#VALUE!</v>
      </c>
      <c r="Z2925" t="e">
        <f t="shared" si="1983"/>
        <v>#VALUE!</v>
      </c>
      <c r="AA2925" t="e">
        <f t="shared" si="1984"/>
        <v>#VALUE!</v>
      </c>
      <c r="AB2925" t="e">
        <f t="shared" si="1985"/>
        <v>#VALUE!</v>
      </c>
      <c r="AC2925" t="e">
        <f t="shared" si="1986"/>
        <v>#VALUE!</v>
      </c>
      <c r="AD2925" t="e">
        <f t="shared" si="1987"/>
        <v>#VALUE!</v>
      </c>
      <c r="AE2925" t="e">
        <f t="shared" si="1988"/>
        <v>#VALUE!</v>
      </c>
      <c r="AF2925" t="e">
        <f t="shared" si="1989"/>
        <v>#VALUE!</v>
      </c>
      <c r="AG2925" t="e">
        <f t="shared" si="1990"/>
        <v>#VALUE!</v>
      </c>
      <c r="AH2925" t="e">
        <f t="shared" si="1991"/>
        <v>#VALUE!</v>
      </c>
      <c r="BJ2925">
        <f t="shared" si="1969"/>
        <v>0</v>
      </c>
    </row>
    <row r="2926" spans="11:62" x14ac:dyDescent="0.2">
      <c r="K2926">
        <f>WeedDataInput!F2924</f>
        <v>0</v>
      </c>
      <c r="L2926">
        <f>WeedDataInput!G2924</f>
        <v>0</v>
      </c>
      <c r="M2926" s="10" t="str">
        <f t="shared" si="1970"/>
        <v>;0</v>
      </c>
      <c r="N2926" t="str">
        <f t="shared" si="1971"/>
        <v>;0</v>
      </c>
      <c r="O2926" t="str">
        <f t="shared" si="1972"/>
        <v>0</v>
      </c>
      <c r="P2926">
        <f t="shared" si="1973"/>
        <v>0</v>
      </c>
      <c r="Q2926">
        <f t="shared" si="1974"/>
        <v>0</v>
      </c>
      <c r="R2926">
        <f t="shared" si="1975"/>
        <v>0</v>
      </c>
      <c r="S2926">
        <f t="shared" si="1976"/>
        <v>0</v>
      </c>
      <c r="T2926">
        <f t="shared" si="1977"/>
        <v>0</v>
      </c>
      <c r="U2926">
        <f t="shared" si="1978"/>
        <v>0</v>
      </c>
      <c r="V2926">
        <f t="shared" si="1979"/>
        <v>0</v>
      </c>
      <c r="W2926">
        <f t="shared" si="1980"/>
        <v>0</v>
      </c>
      <c r="X2926">
        <f t="shared" si="1981"/>
        <v>0</v>
      </c>
      <c r="Y2926" s="10" t="e">
        <f t="shared" si="1982"/>
        <v>#VALUE!</v>
      </c>
      <c r="Z2926" t="e">
        <f t="shared" si="1983"/>
        <v>#VALUE!</v>
      </c>
      <c r="AA2926" t="e">
        <f t="shared" si="1984"/>
        <v>#VALUE!</v>
      </c>
      <c r="AB2926" t="e">
        <f t="shared" si="1985"/>
        <v>#VALUE!</v>
      </c>
      <c r="AC2926" t="e">
        <f t="shared" si="1986"/>
        <v>#VALUE!</v>
      </c>
      <c r="AD2926" t="e">
        <f t="shared" si="1987"/>
        <v>#VALUE!</v>
      </c>
      <c r="AE2926" t="e">
        <f t="shared" si="1988"/>
        <v>#VALUE!</v>
      </c>
      <c r="AF2926" t="e">
        <f t="shared" si="1989"/>
        <v>#VALUE!</v>
      </c>
      <c r="AG2926" t="e">
        <f t="shared" si="1990"/>
        <v>#VALUE!</v>
      </c>
      <c r="AH2926" t="e">
        <f t="shared" si="1991"/>
        <v>#VALUE!</v>
      </c>
      <c r="BJ2926">
        <f t="shared" si="1969"/>
        <v>0</v>
      </c>
    </row>
    <row r="2927" spans="11:62" x14ac:dyDescent="0.2">
      <c r="K2927">
        <f>WeedDataInput!F2925</f>
        <v>0</v>
      </c>
      <c r="L2927">
        <f>WeedDataInput!G2925</f>
        <v>0</v>
      </c>
      <c r="M2927" s="10" t="str">
        <f t="shared" si="1970"/>
        <v>;0</v>
      </c>
      <c r="N2927" t="str">
        <f t="shared" si="1971"/>
        <v>;0</v>
      </c>
      <c r="O2927" t="str">
        <f t="shared" si="1972"/>
        <v>0</v>
      </c>
      <c r="P2927">
        <f t="shared" si="1973"/>
        <v>0</v>
      </c>
      <c r="Q2927">
        <f t="shared" si="1974"/>
        <v>0</v>
      </c>
      <c r="R2927">
        <f t="shared" si="1975"/>
        <v>0</v>
      </c>
      <c r="S2927">
        <f t="shared" si="1976"/>
        <v>0</v>
      </c>
      <c r="T2927">
        <f t="shared" si="1977"/>
        <v>0</v>
      </c>
      <c r="U2927">
        <f t="shared" si="1978"/>
        <v>0</v>
      </c>
      <c r="V2927">
        <f t="shared" si="1979"/>
        <v>0</v>
      </c>
      <c r="W2927">
        <f t="shared" si="1980"/>
        <v>0</v>
      </c>
      <c r="X2927">
        <f t="shared" si="1981"/>
        <v>0</v>
      </c>
      <c r="Y2927" s="10" t="e">
        <f t="shared" si="1982"/>
        <v>#VALUE!</v>
      </c>
      <c r="Z2927" t="e">
        <f t="shared" si="1983"/>
        <v>#VALUE!</v>
      </c>
      <c r="AA2927" t="e">
        <f t="shared" si="1984"/>
        <v>#VALUE!</v>
      </c>
      <c r="AB2927" t="e">
        <f t="shared" si="1985"/>
        <v>#VALUE!</v>
      </c>
      <c r="AC2927" t="e">
        <f t="shared" si="1986"/>
        <v>#VALUE!</v>
      </c>
      <c r="AD2927" t="e">
        <f t="shared" si="1987"/>
        <v>#VALUE!</v>
      </c>
      <c r="AE2927" t="e">
        <f t="shared" si="1988"/>
        <v>#VALUE!</v>
      </c>
      <c r="AF2927" t="e">
        <f t="shared" si="1989"/>
        <v>#VALUE!</v>
      </c>
      <c r="AG2927" t="e">
        <f t="shared" si="1990"/>
        <v>#VALUE!</v>
      </c>
      <c r="AH2927" t="e">
        <f t="shared" si="1991"/>
        <v>#VALUE!</v>
      </c>
      <c r="BJ2927">
        <f t="shared" si="1969"/>
        <v>0</v>
      </c>
    </row>
    <row r="2928" spans="11:62" x14ac:dyDescent="0.2">
      <c r="K2928">
        <f>WeedDataInput!F2926</f>
        <v>0</v>
      </c>
      <c r="L2928">
        <f>WeedDataInput!G2926</f>
        <v>0</v>
      </c>
      <c r="M2928" s="10" t="str">
        <f t="shared" si="1970"/>
        <v>;0</v>
      </c>
      <c r="N2928" t="str">
        <f t="shared" si="1971"/>
        <v>;0</v>
      </c>
      <c r="O2928" t="str">
        <f t="shared" si="1972"/>
        <v>0</v>
      </c>
      <c r="P2928">
        <f t="shared" si="1973"/>
        <v>0</v>
      </c>
      <c r="Q2928">
        <f t="shared" si="1974"/>
        <v>0</v>
      </c>
      <c r="R2928">
        <f t="shared" si="1975"/>
        <v>0</v>
      </c>
      <c r="S2928">
        <f t="shared" si="1976"/>
        <v>0</v>
      </c>
      <c r="T2928">
        <f t="shared" si="1977"/>
        <v>0</v>
      </c>
      <c r="U2928">
        <f t="shared" si="1978"/>
        <v>0</v>
      </c>
      <c r="V2928">
        <f t="shared" si="1979"/>
        <v>0</v>
      </c>
      <c r="W2928">
        <f t="shared" si="1980"/>
        <v>0</v>
      </c>
      <c r="X2928">
        <f t="shared" si="1981"/>
        <v>0</v>
      </c>
      <c r="Y2928" s="10" t="e">
        <f t="shared" si="1982"/>
        <v>#VALUE!</v>
      </c>
      <c r="Z2928" t="e">
        <f t="shared" si="1983"/>
        <v>#VALUE!</v>
      </c>
      <c r="AA2928" t="e">
        <f t="shared" si="1984"/>
        <v>#VALUE!</v>
      </c>
      <c r="AB2928" t="e">
        <f t="shared" si="1985"/>
        <v>#VALUE!</v>
      </c>
      <c r="AC2928" t="e">
        <f t="shared" si="1986"/>
        <v>#VALUE!</v>
      </c>
      <c r="AD2928" t="e">
        <f t="shared" si="1987"/>
        <v>#VALUE!</v>
      </c>
      <c r="AE2928" t="e">
        <f t="shared" si="1988"/>
        <v>#VALUE!</v>
      </c>
      <c r="AF2928" t="e">
        <f t="shared" si="1989"/>
        <v>#VALUE!</v>
      </c>
      <c r="AG2928" t="e">
        <f t="shared" si="1990"/>
        <v>#VALUE!</v>
      </c>
      <c r="AH2928" t="e">
        <f t="shared" si="1991"/>
        <v>#VALUE!</v>
      </c>
      <c r="BJ2928">
        <f t="shared" si="1969"/>
        <v>0</v>
      </c>
    </row>
    <row r="2929" spans="11:62" x14ac:dyDescent="0.2">
      <c r="K2929">
        <f>WeedDataInput!F2927</f>
        <v>0</v>
      </c>
      <c r="L2929">
        <f>WeedDataInput!G2927</f>
        <v>0</v>
      </c>
      <c r="M2929" s="10" t="str">
        <f t="shared" si="1970"/>
        <v>;0</v>
      </c>
      <c r="N2929" t="str">
        <f t="shared" si="1971"/>
        <v>;0</v>
      </c>
      <c r="O2929" t="str">
        <f t="shared" si="1972"/>
        <v>0</v>
      </c>
      <c r="P2929">
        <f t="shared" si="1973"/>
        <v>0</v>
      </c>
      <c r="Q2929">
        <f t="shared" si="1974"/>
        <v>0</v>
      </c>
      <c r="R2929">
        <f t="shared" si="1975"/>
        <v>0</v>
      </c>
      <c r="S2929">
        <f t="shared" si="1976"/>
        <v>0</v>
      </c>
      <c r="T2929">
        <f t="shared" si="1977"/>
        <v>0</v>
      </c>
      <c r="U2929">
        <f t="shared" si="1978"/>
        <v>0</v>
      </c>
      <c r="V2929">
        <f t="shared" si="1979"/>
        <v>0</v>
      </c>
      <c r="W2929">
        <f t="shared" si="1980"/>
        <v>0</v>
      </c>
      <c r="X2929">
        <f t="shared" si="1981"/>
        <v>0</v>
      </c>
      <c r="Y2929" s="10" t="e">
        <f t="shared" si="1982"/>
        <v>#VALUE!</v>
      </c>
      <c r="Z2929" t="e">
        <f t="shared" si="1983"/>
        <v>#VALUE!</v>
      </c>
      <c r="AA2929" t="e">
        <f t="shared" si="1984"/>
        <v>#VALUE!</v>
      </c>
      <c r="AB2929" t="e">
        <f t="shared" si="1985"/>
        <v>#VALUE!</v>
      </c>
      <c r="AC2929" t="e">
        <f t="shared" si="1986"/>
        <v>#VALUE!</v>
      </c>
      <c r="AD2929" t="e">
        <f t="shared" si="1987"/>
        <v>#VALUE!</v>
      </c>
      <c r="AE2929" t="e">
        <f t="shared" si="1988"/>
        <v>#VALUE!</v>
      </c>
      <c r="AF2929" t="e">
        <f t="shared" si="1989"/>
        <v>#VALUE!</v>
      </c>
      <c r="AG2929" t="e">
        <f t="shared" si="1990"/>
        <v>#VALUE!</v>
      </c>
      <c r="AH2929" t="e">
        <f t="shared" si="1991"/>
        <v>#VALUE!</v>
      </c>
      <c r="BJ2929">
        <f t="shared" si="1969"/>
        <v>0</v>
      </c>
    </row>
    <row r="2930" spans="11:62" x14ac:dyDescent="0.2">
      <c r="K2930">
        <f>WeedDataInput!F2928</f>
        <v>0</v>
      </c>
      <c r="L2930">
        <f>WeedDataInput!G2928</f>
        <v>0</v>
      </c>
      <c r="M2930" s="10" t="str">
        <f t="shared" si="1970"/>
        <v>;0</v>
      </c>
      <c r="N2930" t="str">
        <f t="shared" si="1971"/>
        <v>;0</v>
      </c>
      <c r="O2930" t="str">
        <f t="shared" si="1972"/>
        <v>0</v>
      </c>
      <c r="P2930">
        <f t="shared" si="1973"/>
        <v>0</v>
      </c>
      <c r="Q2930">
        <f t="shared" si="1974"/>
        <v>0</v>
      </c>
      <c r="R2930">
        <f t="shared" si="1975"/>
        <v>0</v>
      </c>
      <c r="S2930">
        <f t="shared" si="1976"/>
        <v>0</v>
      </c>
      <c r="T2930">
        <f t="shared" si="1977"/>
        <v>0</v>
      </c>
      <c r="U2930">
        <f t="shared" si="1978"/>
        <v>0</v>
      </c>
      <c r="V2930">
        <f t="shared" si="1979"/>
        <v>0</v>
      </c>
      <c r="W2930">
        <f t="shared" si="1980"/>
        <v>0</v>
      </c>
      <c r="X2930">
        <f t="shared" si="1981"/>
        <v>0</v>
      </c>
      <c r="Y2930" s="10" t="e">
        <f t="shared" si="1982"/>
        <v>#VALUE!</v>
      </c>
      <c r="Z2930" t="e">
        <f t="shared" si="1983"/>
        <v>#VALUE!</v>
      </c>
      <c r="AA2930" t="e">
        <f t="shared" si="1984"/>
        <v>#VALUE!</v>
      </c>
      <c r="AB2930" t="e">
        <f t="shared" si="1985"/>
        <v>#VALUE!</v>
      </c>
      <c r="AC2930" t="e">
        <f t="shared" si="1986"/>
        <v>#VALUE!</v>
      </c>
      <c r="AD2930" t="e">
        <f t="shared" si="1987"/>
        <v>#VALUE!</v>
      </c>
      <c r="AE2930" t="e">
        <f t="shared" si="1988"/>
        <v>#VALUE!</v>
      </c>
      <c r="AF2930" t="e">
        <f t="shared" si="1989"/>
        <v>#VALUE!</v>
      </c>
      <c r="AG2930" t="e">
        <f t="shared" si="1990"/>
        <v>#VALUE!</v>
      </c>
      <c r="AH2930" t="e">
        <f t="shared" si="1991"/>
        <v>#VALUE!</v>
      </c>
      <c r="BJ2930">
        <f t="shared" si="1969"/>
        <v>0</v>
      </c>
    </row>
    <row r="2931" spans="11:62" x14ac:dyDescent="0.2">
      <c r="K2931">
        <f>WeedDataInput!F2929</f>
        <v>0</v>
      </c>
      <c r="L2931">
        <f>WeedDataInput!G2929</f>
        <v>0</v>
      </c>
      <c r="M2931" s="10" t="str">
        <f t="shared" si="1970"/>
        <v>;0</v>
      </c>
      <c r="N2931" t="str">
        <f t="shared" si="1971"/>
        <v>;0</v>
      </c>
      <c r="O2931" t="str">
        <f t="shared" si="1972"/>
        <v>0</v>
      </c>
      <c r="P2931">
        <f t="shared" si="1973"/>
        <v>0</v>
      </c>
      <c r="Q2931">
        <f t="shared" si="1974"/>
        <v>0</v>
      </c>
      <c r="R2931">
        <f t="shared" si="1975"/>
        <v>0</v>
      </c>
      <c r="S2931">
        <f t="shared" si="1976"/>
        <v>0</v>
      </c>
      <c r="T2931">
        <f t="shared" si="1977"/>
        <v>0</v>
      </c>
      <c r="U2931">
        <f t="shared" si="1978"/>
        <v>0</v>
      </c>
      <c r="V2931">
        <f t="shared" si="1979"/>
        <v>0</v>
      </c>
      <c r="W2931">
        <f t="shared" si="1980"/>
        <v>0</v>
      </c>
      <c r="X2931">
        <f t="shared" si="1981"/>
        <v>0</v>
      </c>
      <c r="Y2931" s="10" t="e">
        <f t="shared" si="1982"/>
        <v>#VALUE!</v>
      </c>
      <c r="Z2931" t="e">
        <f t="shared" si="1983"/>
        <v>#VALUE!</v>
      </c>
      <c r="AA2931" t="e">
        <f t="shared" si="1984"/>
        <v>#VALUE!</v>
      </c>
      <c r="AB2931" t="e">
        <f t="shared" si="1985"/>
        <v>#VALUE!</v>
      </c>
      <c r="AC2931" t="e">
        <f t="shared" si="1986"/>
        <v>#VALUE!</v>
      </c>
      <c r="AD2931" t="e">
        <f t="shared" si="1987"/>
        <v>#VALUE!</v>
      </c>
      <c r="AE2931" t="e">
        <f t="shared" si="1988"/>
        <v>#VALUE!</v>
      </c>
      <c r="AF2931" t="e">
        <f t="shared" si="1989"/>
        <v>#VALUE!</v>
      </c>
      <c r="AG2931" t="e">
        <f t="shared" si="1990"/>
        <v>#VALUE!</v>
      </c>
      <c r="AH2931" t="e">
        <f t="shared" si="1991"/>
        <v>#VALUE!</v>
      </c>
      <c r="BJ2931">
        <f t="shared" si="1969"/>
        <v>0</v>
      </c>
    </row>
    <row r="2932" spans="11:62" x14ac:dyDescent="0.2">
      <c r="K2932">
        <f>WeedDataInput!F2930</f>
        <v>0</v>
      </c>
      <c r="L2932">
        <f>WeedDataInput!G2930</f>
        <v>0</v>
      </c>
      <c r="M2932" s="10" t="str">
        <f t="shared" si="1970"/>
        <v>;0</v>
      </c>
      <c r="N2932" t="str">
        <f t="shared" si="1971"/>
        <v>;0</v>
      </c>
      <c r="O2932" t="str">
        <f t="shared" si="1972"/>
        <v>0</v>
      </c>
      <c r="P2932">
        <f t="shared" si="1973"/>
        <v>0</v>
      </c>
      <c r="Q2932">
        <f t="shared" si="1974"/>
        <v>0</v>
      </c>
      <c r="R2932">
        <f t="shared" si="1975"/>
        <v>0</v>
      </c>
      <c r="S2932">
        <f t="shared" si="1976"/>
        <v>0</v>
      </c>
      <c r="T2932">
        <f t="shared" si="1977"/>
        <v>0</v>
      </c>
      <c r="U2932">
        <f t="shared" si="1978"/>
        <v>0</v>
      </c>
      <c r="V2932">
        <f t="shared" si="1979"/>
        <v>0</v>
      </c>
      <c r="W2932">
        <f t="shared" si="1980"/>
        <v>0</v>
      </c>
      <c r="X2932">
        <f t="shared" si="1981"/>
        <v>0</v>
      </c>
      <c r="Y2932" s="10" t="e">
        <f t="shared" si="1982"/>
        <v>#VALUE!</v>
      </c>
      <c r="Z2932" t="e">
        <f t="shared" si="1983"/>
        <v>#VALUE!</v>
      </c>
      <c r="AA2932" t="e">
        <f t="shared" si="1984"/>
        <v>#VALUE!</v>
      </c>
      <c r="AB2932" t="e">
        <f t="shared" si="1985"/>
        <v>#VALUE!</v>
      </c>
      <c r="AC2932" t="e">
        <f t="shared" si="1986"/>
        <v>#VALUE!</v>
      </c>
      <c r="AD2932" t="e">
        <f t="shared" si="1987"/>
        <v>#VALUE!</v>
      </c>
      <c r="AE2932" t="e">
        <f t="shared" si="1988"/>
        <v>#VALUE!</v>
      </c>
      <c r="AF2932" t="e">
        <f t="shared" si="1989"/>
        <v>#VALUE!</v>
      </c>
      <c r="AG2932" t="e">
        <f t="shared" si="1990"/>
        <v>#VALUE!</v>
      </c>
      <c r="AH2932" t="e">
        <f t="shared" si="1991"/>
        <v>#VALUE!</v>
      </c>
      <c r="BJ2932">
        <f t="shared" si="1969"/>
        <v>0</v>
      </c>
    </row>
    <row r="2933" spans="11:62" x14ac:dyDescent="0.2">
      <c r="K2933">
        <f>WeedDataInput!F2931</f>
        <v>0</v>
      </c>
      <c r="L2933">
        <f>WeedDataInput!G2931</f>
        <v>0</v>
      </c>
      <c r="M2933" s="10" t="str">
        <f t="shared" si="1970"/>
        <v>;0</v>
      </c>
      <c r="N2933" t="str">
        <f t="shared" si="1971"/>
        <v>;0</v>
      </c>
      <c r="O2933" t="str">
        <f t="shared" si="1972"/>
        <v>0</v>
      </c>
      <c r="P2933">
        <f t="shared" si="1973"/>
        <v>0</v>
      </c>
      <c r="Q2933">
        <f t="shared" si="1974"/>
        <v>0</v>
      </c>
      <c r="R2933">
        <f t="shared" si="1975"/>
        <v>0</v>
      </c>
      <c r="S2933">
        <f t="shared" si="1976"/>
        <v>0</v>
      </c>
      <c r="T2933">
        <f t="shared" si="1977"/>
        <v>0</v>
      </c>
      <c r="U2933">
        <f t="shared" si="1978"/>
        <v>0</v>
      </c>
      <c r="V2933">
        <f t="shared" si="1979"/>
        <v>0</v>
      </c>
      <c r="W2933">
        <f t="shared" si="1980"/>
        <v>0</v>
      </c>
      <c r="X2933">
        <f t="shared" si="1981"/>
        <v>0</v>
      </c>
      <c r="Y2933" s="10" t="e">
        <f t="shared" si="1982"/>
        <v>#VALUE!</v>
      </c>
      <c r="Z2933" t="e">
        <f t="shared" si="1983"/>
        <v>#VALUE!</v>
      </c>
      <c r="AA2933" t="e">
        <f t="shared" si="1984"/>
        <v>#VALUE!</v>
      </c>
      <c r="AB2933" t="e">
        <f t="shared" si="1985"/>
        <v>#VALUE!</v>
      </c>
      <c r="AC2933" t="e">
        <f t="shared" si="1986"/>
        <v>#VALUE!</v>
      </c>
      <c r="AD2933" t="e">
        <f t="shared" si="1987"/>
        <v>#VALUE!</v>
      </c>
      <c r="AE2933" t="e">
        <f t="shared" si="1988"/>
        <v>#VALUE!</v>
      </c>
      <c r="AF2933" t="e">
        <f t="shared" si="1989"/>
        <v>#VALUE!</v>
      </c>
      <c r="AG2933" t="e">
        <f t="shared" si="1990"/>
        <v>#VALUE!</v>
      </c>
      <c r="AH2933" t="e">
        <f t="shared" si="1991"/>
        <v>#VALUE!</v>
      </c>
      <c r="BJ2933">
        <f t="shared" si="1969"/>
        <v>0</v>
      </c>
    </row>
    <row r="2934" spans="11:62" x14ac:dyDescent="0.2">
      <c r="K2934">
        <f>WeedDataInput!F2932</f>
        <v>0</v>
      </c>
      <c r="L2934">
        <f>WeedDataInput!G2932</f>
        <v>0</v>
      </c>
      <c r="M2934" s="10" t="str">
        <f t="shared" si="1970"/>
        <v>;0</v>
      </c>
      <c r="N2934" t="str">
        <f t="shared" si="1971"/>
        <v>;0</v>
      </c>
      <c r="O2934" t="str">
        <f t="shared" si="1972"/>
        <v>0</v>
      </c>
      <c r="P2934">
        <f t="shared" si="1973"/>
        <v>0</v>
      </c>
      <c r="Q2934">
        <f t="shared" si="1974"/>
        <v>0</v>
      </c>
      <c r="R2934">
        <f t="shared" si="1975"/>
        <v>0</v>
      </c>
      <c r="S2934">
        <f t="shared" si="1976"/>
        <v>0</v>
      </c>
      <c r="T2934">
        <f t="shared" si="1977"/>
        <v>0</v>
      </c>
      <c r="U2934">
        <f t="shared" si="1978"/>
        <v>0</v>
      </c>
      <c r="V2934">
        <f t="shared" si="1979"/>
        <v>0</v>
      </c>
      <c r="W2934">
        <f t="shared" si="1980"/>
        <v>0</v>
      </c>
      <c r="X2934">
        <f t="shared" si="1981"/>
        <v>0</v>
      </c>
      <c r="Y2934" s="10" t="e">
        <f t="shared" si="1982"/>
        <v>#VALUE!</v>
      </c>
      <c r="Z2934" t="e">
        <f t="shared" si="1983"/>
        <v>#VALUE!</v>
      </c>
      <c r="AA2934" t="e">
        <f t="shared" si="1984"/>
        <v>#VALUE!</v>
      </c>
      <c r="AB2934" t="e">
        <f t="shared" si="1985"/>
        <v>#VALUE!</v>
      </c>
      <c r="AC2934" t="e">
        <f t="shared" si="1986"/>
        <v>#VALUE!</v>
      </c>
      <c r="AD2934" t="e">
        <f t="shared" si="1987"/>
        <v>#VALUE!</v>
      </c>
      <c r="AE2934" t="e">
        <f t="shared" si="1988"/>
        <v>#VALUE!</v>
      </c>
      <c r="AF2934" t="e">
        <f t="shared" si="1989"/>
        <v>#VALUE!</v>
      </c>
      <c r="AG2934" t="e">
        <f t="shared" si="1990"/>
        <v>#VALUE!</v>
      </c>
      <c r="AH2934" t="e">
        <f t="shared" si="1991"/>
        <v>#VALUE!</v>
      </c>
      <c r="BJ2934">
        <f t="shared" si="1969"/>
        <v>0</v>
      </c>
    </row>
    <row r="2935" spans="11:62" x14ac:dyDescent="0.2">
      <c r="K2935">
        <f>WeedDataInput!F2933</f>
        <v>0</v>
      </c>
      <c r="L2935">
        <f>WeedDataInput!G2933</f>
        <v>0</v>
      </c>
      <c r="M2935" s="10" t="str">
        <f t="shared" si="1970"/>
        <v>;0</v>
      </c>
      <c r="N2935" t="str">
        <f t="shared" si="1971"/>
        <v>;0</v>
      </c>
      <c r="O2935" t="str">
        <f t="shared" si="1972"/>
        <v>0</v>
      </c>
      <c r="P2935">
        <f t="shared" si="1973"/>
        <v>0</v>
      </c>
      <c r="Q2935">
        <f t="shared" si="1974"/>
        <v>0</v>
      </c>
      <c r="R2935">
        <f t="shared" si="1975"/>
        <v>0</v>
      </c>
      <c r="S2935">
        <f t="shared" si="1976"/>
        <v>0</v>
      </c>
      <c r="T2935">
        <f t="shared" si="1977"/>
        <v>0</v>
      </c>
      <c r="U2935">
        <f t="shared" si="1978"/>
        <v>0</v>
      </c>
      <c r="V2935">
        <f t="shared" si="1979"/>
        <v>0</v>
      </c>
      <c r="W2935">
        <f t="shared" si="1980"/>
        <v>0</v>
      </c>
      <c r="X2935">
        <f t="shared" si="1981"/>
        <v>0</v>
      </c>
      <c r="Y2935" s="10" t="e">
        <f t="shared" si="1982"/>
        <v>#VALUE!</v>
      </c>
      <c r="Z2935" t="e">
        <f t="shared" si="1983"/>
        <v>#VALUE!</v>
      </c>
      <c r="AA2935" t="e">
        <f t="shared" si="1984"/>
        <v>#VALUE!</v>
      </c>
      <c r="AB2935" t="e">
        <f t="shared" si="1985"/>
        <v>#VALUE!</v>
      </c>
      <c r="AC2935" t="e">
        <f t="shared" si="1986"/>
        <v>#VALUE!</v>
      </c>
      <c r="AD2935" t="e">
        <f t="shared" si="1987"/>
        <v>#VALUE!</v>
      </c>
      <c r="AE2935" t="e">
        <f t="shared" si="1988"/>
        <v>#VALUE!</v>
      </c>
      <c r="AF2935" t="e">
        <f t="shared" si="1989"/>
        <v>#VALUE!</v>
      </c>
      <c r="AG2935" t="e">
        <f t="shared" si="1990"/>
        <v>#VALUE!</v>
      </c>
      <c r="AH2935" t="e">
        <f t="shared" si="1991"/>
        <v>#VALUE!</v>
      </c>
      <c r="BJ2935">
        <f t="shared" si="1969"/>
        <v>0</v>
      </c>
    </row>
    <row r="2936" spans="11:62" x14ac:dyDescent="0.2">
      <c r="K2936">
        <f>WeedDataInput!F2934</f>
        <v>0</v>
      </c>
      <c r="L2936">
        <f>WeedDataInput!G2934</f>
        <v>0</v>
      </c>
      <c r="M2936" s="10" t="str">
        <f t="shared" si="1970"/>
        <v>;0</v>
      </c>
      <c r="N2936" t="str">
        <f t="shared" si="1971"/>
        <v>;0</v>
      </c>
      <c r="O2936" t="str">
        <f t="shared" si="1972"/>
        <v>0</v>
      </c>
      <c r="P2936">
        <f t="shared" si="1973"/>
        <v>0</v>
      </c>
      <c r="Q2936">
        <f t="shared" si="1974"/>
        <v>0</v>
      </c>
      <c r="R2936">
        <f t="shared" si="1975"/>
        <v>0</v>
      </c>
      <c r="S2936">
        <f t="shared" si="1976"/>
        <v>0</v>
      </c>
      <c r="T2936">
        <f t="shared" si="1977"/>
        <v>0</v>
      </c>
      <c r="U2936">
        <f t="shared" si="1978"/>
        <v>0</v>
      </c>
      <c r="V2936">
        <f t="shared" si="1979"/>
        <v>0</v>
      </c>
      <c r="W2936">
        <f t="shared" si="1980"/>
        <v>0</v>
      </c>
      <c r="X2936">
        <f t="shared" si="1981"/>
        <v>0</v>
      </c>
      <c r="Y2936" s="10" t="e">
        <f t="shared" si="1982"/>
        <v>#VALUE!</v>
      </c>
      <c r="Z2936" t="e">
        <f t="shared" si="1983"/>
        <v>#VALUE!</v>
      </c>
      <c r="AA2936" t="e">
        <f t="shared" si="1984"/>
        <v>#VALUE!</v>
      </c>
      <c r="AB2936" t="e">
        <f t="shared" si="1985"/>
        <v>#VALUE!</v>
      </c>
      <c r="AC2936" t="e">
        <f t="shared" si="1986"/>
        <v>#VALUE!</v>
      </c>
      <c r="AD2936" t="e">
        <f t="shared" si="1987"/>
        <v>#VALUE!</v>
      </c>
      <c r="AE2936" t="e">
        <f t="shared" si="1988"/>
        <v>#VALUE!</v>
      </c>
      <c r="AF2936" t="e">
        <f t="shared" si="1989"/>
        <v>#VALUE!</v>
      </c>
      <c r="AG2936" t="e">
        <f t="shared" si="1990"/>
        <v>#VALUE!</v>
      </c>
      <c r="AH2936" t="e">
        <f t="shared" si="1991"/>
        <v>#VALUE!</v>
      </c>
      <c r="BJ2936">
        <f t="shared" si="1969"/>
        <v>0</v>
      </c>
    </row>
    <row r="2937" spans="11:62" x14ac:dyDescent="0.2">
      <c r="K2937">
        <f>WeedDataInput!F2935</f>
        <v>0</v>
      </c>
      <c r="L2937">
        <f>WeedDataInput!G2935</f>
        <v>0</v>
      </c>
      <c r="M2937" s="10" t="str">
        <f t="shared" si="1970"/>
        <v>;0</v>
      </c>
      <c r="N2937" t="str">
        <f t="shared" si="1971"/>
        <v>;0</v>
      </c>
      <c r="O2937" t="str">
        <f t="shared" si="1972"/>
        <v>0</v>
      </c>
      <c r="P2937">
        <f t="shared" si="1973"/>
        <v>0</v>
      </c>
      <c r="Q2937">
        <f t="shared" si="1974"/>
        <v>0</v>
      </c>
      <c r="R2937">
        <f t="shared" si="1975"/>
        <v>0</v>
      </c>
      <c r="S2937">
        <f t="shared" si="1976"/>
        <v>0</v>
      </c>
      <c r="T2937">
        <f t="shared" si="1977"/>
        <v>0</v>
      </c>
      <c r="U2937">
        <f t="shared" si="1978"/>
        <v>0</v>
      </c>
      <c r="V2937">
        <f t="shared" si="1979"/>
        <v>0</v>
      </c>
      <c r="W2937">
        <f t="shared" si="1980"/>
        <v>0</v>
      </c>
      <c r="X2937">
        <f t="shared" si="1981"/>
        <v>0</v>
      </c>
      <c r="Y2937" s="10" t="e">
        <f t="shared" si="1982"/>
        <v>#VALUE!</v>
      </c>
      <c r="Z2937" t="e">
        <f t="shared" si="1983"/>
        <v>#VALUE!</v>
      </c>
      <c r="AA2937" t="e">
        <f t="shared" si="1984"/>
        <v>#VALUE!</v>
      </c>
      <c r="AB2937" t="e">
        <f t="shared" si="1985"/>
        <v>#VALUE!</v>
      </c>
      <c r="AC2937" t="e">
        <f t="shared" si="1986"/>
        <v>#VALUE!</v>
      </c>
      <c r="AD2937" t="e">
        <f t="shared" si="1987"/>
        <v>#VALUE!</v>
      </c>
      <c r="AE2937" t="e">
        <f t="shared" si="1988"/>
        <v>#VALUE!</v>
      </c>
      <c r="AF2937" t="e">
        <f t="shared" si="1989"/>
        <v>#VALUE!</v>
      </c>
      <c r="AG2937" t="e">
        <f t="shared" si="1990"/>
        <v>#VALUE!</v>
      </c>
      <c r="AH2937" t="e">
        <f t="shared" si="1991"/>
        <v>#VALUE!</v>
      </c>
      <c r="BJ2937">
        <f t="shared" si="1969"/>
        <v>0</v>
      </c>
    </row>
    <row r="2938" spans="11:62" x14ac:dyDescent="0.2">
      <c r="K2938">
        <f>WeedDataInput!F2936</f>
        <v>0</v>
      </c>
      <c r="L2938">
        <f>WeedDataInput!G2936</f>
        <v>0</v>
      </c>
      <c r="M2938" s="10" t="str">
        <f t="shared" si="1970"/>
        <v>;0</v>
      </c>
      <c r="N2938" t="str">
        <f t="shared" si="1971"/>
        <v>;0</v>
      </c>
      <c r="O2938" t="str">
        <f t="shared" si="1972"/>
        <v>0</v>
      </c>
      <c r="P2938">
        <f t="shared" si="1973"/>
        <v>0</v>
      </c>
      <c r="Q2938">
        <f t="shared" si="1974"/>
        <v>0</v>
      </c>
      <c r="R2938">
        <f t="shared" si="1975"/>
        <v>0</v>
      </c>
      <c r="S2938">
        <f t="shared" si="1976"/>
        <v>0</v>
      </c>
      <c r="T2938">
        <f t="shared" si="1977"/>
        <v>0</v>
      </c>
      <c r="U2938">
        <f t="shared" si="1978"/>
        <v>0</v>
      </c>
      <c r="V2938">
        <f t="shared" si="1979"/>
        <v>0</v>
      </c>
      <c r="W2938">
        <f t="shared" si="1980"/>
        <v>0</v>
      </c>
      <c r="X2938">
        <f t="shared" si="1981"/>
        <v>0</v>
      </c>
      <c r="Y2938" s="10" t="e">
        <f t="shared" si="1982"/>
        <v>#VALUE!</v>
      </c>
      <c r="Z2938" t="e">
        <f t="shared" si="1983"/>
        <v>#VALUE!</v>
      </c>
      <c r="AA2938" t="e">
        <f t="shared" si="1984"/>
        <v>#VALUE!</v>
      </c>
      <c r="AB2938" t="e">
        <f t="shared" si="1985"/>
        <v>#VALUE!</v>
      </c>
      <c r="AC2938" t="e">
        <f t="shared" si="1986"/>
        <v>#VALUE!</v>
      </c>
      <c r="AD2938" t="e">
        <f t="shared" si="1987"/>
        <v>#VALUE!</v>
      </c>
      <c r="AE2938" t="e">
        <f t="shared" si="1988"/>
        <v>#VALUE!</v>
      </c>
      <c r="AF2938" t="e">
        <f t="shared" si="1989"/>
        <v>#VALUE!</v>
      </c>
      <c r="AG2938" t="e">
        <f t="shared" si="1990"/>
        <v>#VALUE!</v>
      </c>
      <c r="AH2938" t="e">
        <f t="shared" si="1991"/>
        <v>#VALUE!</v>
      </c>
      <c r="BJ2938">
        <f t="shared" si="1969"/>
        <v>0</v>
      </c>
    </row>
    <row r="2939" spans="11:62" x14ac:dyDescent="0.2">
      <c r="K2939">
        <f>WeedDataInput!F2937</f>
        <v>0</v>
      </c>
      <c r="L2939">
        <f>WeedDataInput!G2937</f>
        <v>0</v>
      </c>
      <c r="M2939" s="10" t="str">
        <f t="shared" si="1970"/>
        <v>;0</v>
      </c>
      <c r="N2939" t="str">
        <f t="shared" si="1971"/>
        <v>;0</v>
      </c>
      <c r="O2939" t="str">
        <f t="shared" si="1972"/>
        <v>0</v>
      </c>
      <c r="P2939">
        <f t="shared" si="1973"/>
        <v>0</v>
      </c>
      <c r="Q2939">
        <f t="shared" si="1974"/>
        <v>0</v>
      </c>
      <c r="R2939">
        <f t="shared" si="1975"/>
        <v>0</v>
      </c>
      <c r="S2939">
        <f t="shared" si="1976"/>
        <v>0</v>
      </c>
      <c r="T2939">
        <f t="shared" si="1977"/>
        <v>0</v>
      </c>
      <c r="U2939">
        <f t="shared" si="1978"/>
        <v>0</v>
      </c>
      <c r="V2939">
        <f t="shared" si="1979"/>
        <v>0</v>
      </c>
      <c r="W2939">
        <f t="shared" si="1980"/>
        <v>0</v>
      </c>
      <c r="X2939">
        <f t="shared" si="1981"/>
        <v>0</v>
      </c>
      <c r="Y2939" s="10" t="e">
        <f t="shared" si="1982"/>
        <v>#VALUE!</v>
      </c>
      <c r="Z2939" t="e">
        <f t="shared" si="1983"/>
        <v>#VALUE!</v>
      </c>
      <c r="AA2939" t="e">
        <f t="shared" si="1984"/>
        <v>#VALUE!</v>
      </c>
      <c r="AB2939" t="e">
        <f t="shared" si="1985"/>
        <v>#VALUE!</v>
      </c>
      <c r="AC2939" t="e">
        <f t="shared" si="1986"/>
        <v>#VALUE!</v>
      </c>
      <c r="AD2939" t="e">
        <f t="shared" si="1987"/>
        <v>#VALUE!</v>
      </c>
      <c r="AE2939" t="e">
        <f t="shared" si="1988"/>
        <v>#VALUE!</v>
      </c>
      <c r="AF2939" t="e">
        <f t="shared" si="1989"/>
        <v>#VALUE!</v>
      </c>
      <c r="AG2939" t="e">
        <f t="shared" si="1990"/>
        <v>#VALUE!</v>
      </c>
      <c r="AH2939" t="e">
        <f t="shared" si="1991"/>
        <v>#VALUE!</v>
      </c>
      <c r="BJ2939">
        <f t="shared" si="1969"/>
        <v>0</v>
      </c>
    </row>
    <row r="2940" spans="11:62" x14ac:dyDescent="0.2">
      <c r="K2940">
        <f>WeedDataInput!F2938</f>
        <v>0</v>
      </c>
      <c r="L2940">
        <f>WeedDataInput!G2938</f>
        <v>0</v>
      </c>
      <c r="M2940" s="10" t="str">
        <f t="shared" si="1970"/>
        <v>;0</v>
      </c>
      <c r="N2940" t="str">
        <f t="shared" si="1971"/>
        <v>;0</v>
      </c>
      <c r="O2940" t="str">
        <f t="shared" si="1972"/>
        <v>0</v>
      </c>
      <c r="P2940">
        <f t="shared" si="1973"/>
        <v>0</v>
      </c>
      <c r="Q2940">
        <f t="shared" si="1974"/>
        <v>0</v>
      </c>
      <c r="R2940">
        <f t="shared" si="1975"/>
        <v>0</v>
      </c>
      <c r="S2940">
        <f t="shared" si="1976"/>
        <v>0</v>
      </c>
      <c r="T2940">
        <f t="shared" si="1977"/>
        <v>0</v>
      </c>
      <c r="U2940">
        <f t="shared" si="1978"/>
        <v>0</v>
      </c>
      <c r="V2940">
        <f t="shared" si="1979"/>
        <v>0</v>
      </c>
      <c r="W2940">
        <f t="shared" si="1980"/>
        <v>0</v>
      </c>
      <c r="X2940">
        <f t="shared" si="1981"/>
        <v>0</v>
      </c>
      <c r="Y2940" s="10" t="e">
        <f t="shared" si="1982"/>
        <v>#VALUE!</v>
      </c>
      <c r="Z2940" t="e">
        <f t="shared" si="1983"/>
        <v>#VALUE!</v>
      </c>
      <c r="AA2940" t="e">
        <f t="shared" si="1984"/>
        <v>#VALUE!</v>
      </c>
      <c r="AB2940" t="e">
        <f t="shared" si="1985"/>
        <v>#VALUE!</v>
      </c>
      <c r="AC2940" t="e">
        <f t="shared" si="1986"/>
        <v>#VALUE!</v>
      </c>
      <c r="AD2940" t="e">
        <f t="shared" si="1987"/>
        <v>#VALUE!</v>
      </c>
      <c r="AE2940" t="e">
        <f t="shared" si="1988"/>
        <v>#VALUE!</v>
      </c>
      <c r="AF2940" t="e">
        <f t="shared" si="1989"/>
        <v>#VALUE!</v>
      </c>
      <c r="AG2940" t="e">
        <f t="shared" si="1990"/>
        <v>#VALUE!</v>
      </c>
      <c r="AH2940" t="e">
        <f t="shared" si="1991"/>
        <v>#VALUE!</v>
      </c>
      <c r="BJ2940">
        <f t="shared" si="1969"/>
        <v>0</v>
      </c>
    </row>
    <row r="2941" spans="11:62" x14ac:dyDescent="0.2">
      <c r="K2941">
        <f>WeedDataInput!F2939</f>
        <v>0</v>
      </c>
      <c r="L2941">
        <f>WeedDataInput!G2939</f>
        <v>0</v>
      </c>
      <c r="M2941" s="10" t="str">
        <f t="shared" si="1970"/>
        <v>;0</v>
      </c>
      <c r="N2941" t="str">
        <f t="shared" si="1971"/>
        <v>;0</v>
      </c>
      <c r="O2941" t="str">
        <f t="shared" si="1972"/>
        <v>0</v>
      </c>
      <c r="P2941">
        <f t="shared" si="1973"/>
        <v>0</v>
      </c>
      <c r="Q2941">
        <f t="shared" si="1974"/>
        <v>0</v>
      </c>
      <c r="R2941">
        <f t="shared" si="1975"/>
        <v>0</v>
      </c>
      <c r="S2941">
        <f t="shared" si="1976"/>
        <v>0</v>
      </c>
      <c r="T2941">
        <f t="shared" si="1977"/>
        <v>0</v>
      </c>
      <c r="U2941">
        <f t="shared" si="1978"/>
        <v>0</v>
      </c>
      <c r="V2941">
        <f t="shared" si="1979"/>
        <v>0</v>
      </c>
      <c r="W2941">
        <f t="shared" si="1980"/>
        <v>0</v>
      </c>
      <c r="X2941">
        <f t="shared" si="1981"/>
        <v>0</v>
      </c>
      <c r="Y2941" s="10" t="e">
        <f t="shared" si="1982"/>
        <v>#VALUE!</v>
      </c>
      <c r="Z2941" t="e">
        <f t="shared" si="1983"/>
        <v>#VALUE!</v>
      </c>
      <c r="AA2941" t="e">
        <f t="shared" si="1984"/>
        <v>#VALUE!</v>
      </c>
      <c r="AB2941" t="e">
        <f t="shared" si="1985"/>
        <v>#VALUE!</v>
      </c>
      <c r="AC2941" t="e">
        <f t="shared" si="1986"/>
        <v>#VALUE!</v>
      </c>
      <c r="AD2941" t="e">
        <f t="shared" si="1987"/>
        <v>#VALUE!</v>
      </c>
      <c r="AE2941" t="e">
        <f t="shared" si="1988"/>
        <v>#VALUE!</v>
      </c>
      <c r="AF2941" t="e">
        <f t="shared" si="1989"/>
        <v>#VALUE!</v>
      </c>
      <c r="AG2941" t="e">
        <f t="shared" si="1990"/>
        <v>#VALUE!</v>
      </c>
      <c r="AH2941" t="e">
        <f t="shared" si="1991"/>
        <v>#VALUE!</v>
      </c>
      <c r="BJ2941">
        <f t="shared" si="1969"/>
        <v>0</v>
      </c>
    </row>
    <row r="2942" spans="11:62" x14ac:dyDescent="0.2">
      <c r="K2942">
        <f>WeedDataInput!F2940</f>
        <v>0</v>
      </c>
      <c r="L2942">
        <f>WeedDataInput!G2940</f>
        <v>0</v>
      </c>
      <c r="M2942" s="10" t="str">
        <f t="shared" si="1970"/>
        <v>;0</v>
      </c>
      <c r="N2942" t="str">
        <f t="shared" si="1971"/>
        <v>;0</v>
      </c>
      <c r="O2942" t="str">
        <f t="shared" si="1972"/>
        <v>0</v>
      </c>
      <c r="P2942">
        <f t="shared" si="1973"/>
        <v>0</v>
      </c>
      <c r="Q2942">
        <f t="shared" si="1974"/>
        <v>0</v>
      </c>
      <c r="R2942">
        <f t="shared" si="1975"/>
        <v>0</v>
      </c>
      <c r="S2942">
        <f t="shared" si="1976"/>
        <v>0</v>
      </c>
      <c r="T2942">
        <f t="shared" si="1977"/>
        <v>0</v>
      </c>
      <c r="U2942">
        <f t="shared" si="1978"/>
        <v>0</v>
      </c>
      <c r="V2942">
        <f t="shared" si="1979"/>
        <v>0</v>
      </c>
      <c r="W2942">
        <f t="shared" si="1980"/>
        <v>0</v>
      </c>
      <c r="X2942">
        <f t="shared" si="1981"/>
        <v>0</v>
      </c>
      <c r="Y2942" s="10" t="e">
        <f t="shared" si="1982"/>
        <v>#VALUE!</v>
      </c>
      <c r="Z2942" t="e">
        <f t="shared" si="1983"/>
        <v>#VALUE!</v>
      </c>
      <c r="AA2942" t="e">
        <f t="shared" si="1984"/>
        <v>#VALUE!</v>
      </c>
      <c r="AB2942" t="e">
        <f t="shared" si="1985"/>
        <v>#VALUE!</v>
      </c>
      <c r="AC2942" t="e">
        <f t="shared" si="1986"/>
        <v>#VALUE!</v>
      </c>
      <c r="AD2942" t="e">
        <f t="shared" si="1987"/>
        <v>#VALUE!</v>
      </c>
      <c r="AE2942" t="e">
        <f t="shared" si="1988"/>
        <v>#VALUE!</v>
      </c>
      <c r="AF2942" t="e">
        <f t="shared" si="1989"/>
        <v>#VALUE!</v>
      </c>
      <c r="AG2942" t="e">
        <f t="shared" si="1990"/>
        <v>#VALUE!</v>
      </c>
      <c r="AH2942" t="e">
        <f t="shared" si="1991"/>
        <v>#VALUE!</v>
      </c>
      <c r="BJ2942">
        <f t="shared" si="1969"/>
        <v>0</v>
      </c>
    </row>
    <row r="2943" spans="11:62" x14ac:dyDescent="0.2">
      <c r="K2943">
        <f>WeedDataInput!F2941</f>
        <v>0</v>
      </c>
      <c r="L2943">
        <f>WeedDataInput!G2941</f>
        <v>0</v>
      </c>
      <c r="M2943" s="10" t="str">
        <f t="shared" si="1970"/>
        <v>;0</v>
      </c>
      <c r="N2943" t="str">
        <f t="shared" si="1971"/>
        <v>;0</v>
      </c>
      <c r="O2943" t="str">
        <f t="shared" si="1972"/>
        <v>0</v>
      </c>
      <c r="P2943">
        <f t="shared" si="1973"/>
        <v>0</v>
      </c>
      <c r="Q2943">
        <f t="shared" si="1974"/>
        <v>0</v>
      </c>
      <c r="R2943">
        <f t="shared" si="1975"/>
        <v>0</v>
      </c>
      <c r="S2943">
        <f t="shared" si="1976"/>
        <v>0</v>
      </c>
      <c r="T2943">
        <f t="shared" si="1977"/>
        <v>0</v>
      </c>
      <c r="U2943">
        <f t="shared" si="1978"/>
        <v>0</v>
      </c>
      <c r="V2943">
        <f t="shared" si="1979"/>
        <v>0</v>
      </c>
      <c r="W2943">
        <f t="shared" si="1980"/>
        <v>0</v>
      </c>
      <c r="X2943">
        <f t="shared" si="1981"/>
        <v>0</v>
      </c>
      <c r="Y2943" s="10" t="e">
        <f t="shared" si="1982"/>
        <v>#VALUE!</v>
      </c>
      <c r="Z2943" t="e">
        <f t="shared" si="1983"/>
        <v>#VALUE!</v>
      </c>
      <c r="AA2943" t="e">
        <f t="shared" si="1984"/>
        <v>#VALUE!</v>
      </c>
      <c r="AB2943" t="e">
        <f t="shared" si="1985"/>
        <v>#VALUE!</v>
      </c>
      <c r="AC2943" t="e">
        <f t="shared" si="1986"/>
        <v>#VALUE!</v>
      </c>
      <c r="AD2943" t="e">
        <f t="shared" si="1987"/>
        <v>#VALUE!</v>
      </c>
      <c r="AE2943" t="e">
        <f t="shared" si="1988"/>
        <v>#VALUE!</v>
      </c>
      <c r="AF2943" t="e">
        <f t="shared" si="1989"/>
        <v>#VALUE!</v>
      </c>
      <c r="AG2943" t="e">
        <f t="shared" si="1990"/>
        <v>#VALUE!</v>
      </c>
      <c r="AH2943" t="e">
        <f t="shared" si="1991"/>
        <v>#VALUE!</v>
      </c>
      <c r="BJ2943">
        <f t="shared" si="1969"/>
        <v>0</v>
      </c>
    </row>
    <row r="2944" spans="11:62" x14ac:dyDescent="0.2">
      <c r="K2944">
        <f>WeedDataInput!F2942</f>
        <v>0</v>
      </c>
      <c r="L2944">
        <f>WeedDataInput!G2942</f>
        <v>0</v>
      </c>
      <c r="M2944" s="10" t="str">
        <f t="shared" si="1970"/>
        <v>;0</v>
      </c>
      <c r="N2944" t="str">
        <f t="shared" si="1971"/>
        <v>;0</v>
      </c>
      <c r="O2944" t="str">
        <f t="shared" si="1972"/>
        <v>0</v>
      </c>
      <c r="P2944">
        <f t="shared" si="1973"/>
        <v>0</v>
      </c>
      <c r="Q2944">
        <f t="shared" si="1974"/>
        <v>0</v>
      </c>
      <c r="R2944">
        <f t="shared" si="1975"/>
        <v>0</v>
      </c>
      <c r="S2944">
        <f t="shared" si="1976"/>
        <v>0</v>
      </c>
      <c r="T2944">
        <f t="shared" si="1977"/>
        <v>0</v>
      </c>
      <c r="U2944">
        <f t="shared" si="1978"/>
        <v>0</v>
      </c>
      <c r="V2944">
        <f t="shared" si="1979"/>
        <v>0</v>
      </c>
      <c r="W2944">
        <f t="shared" si="1980"/>
        <v>0</v>
      </c>
      <c r="X2944">
        <f t="shared" si="1981"/>
        <v>0</v>
      </c>
      <c r="Y2944" s="10" t="e">
        <f t="shared" si="1982"/>
        <v>#VALUE!</v>
      </c>
      <c r="Z2944" t="e">
        <f t="shared" si="1983"/>
        <v>#VALUE!</v>
      </c>
      <c r="AA2944" t="e">
        <f t="shared" si="1984"/>
        <v>#VALUE!</v>
      </c>
      <c r="AB2944" t="e">
        <f t="shared" si="1985"/>
        <v>#VALUE!</v>
      </c>
      <c r="AC2944" t="e">
        <f t="shared" si="1986"/>
        <v>#VALUE!</v>
      </c>
      <c r="AD2944" t="e">
        <f t="shared" si="1987"/>
        <v>#VALUE!</v>
      </c>
      <c r="AE2944" t="e">
        <f t="shared" si="1988"/>
        <v>#VALUE!</v>
      </c>
      <c r="AF2944" t="e">
        <f t="shared" si="1989"/>
        <v>#VALUE!</v>
      </c>
      <c r="AG2944" t="e">
        <f t="shared" si="1990"/>
        <v>#VALUE!</v>
      </c>
      <c r="AH2944" t="e">
        <f t="shared" si="1991"/>
        <v>#VALUE!</v>
      </c>
      <c r="BJ2944">
        <f t="shared" si="1969"/>
        <v>0</v>
      </c>
    </row>
    <row r="2945" spans="11:62" x14ac:dyDescent="0.2">
      <c r="K2945">
        <f>WeedDataInput!F2943</f>
        <v>0</v>
      </c>
      <c r="L2945">
        <f>WeedDataInput!G2943</f>
        <v>0</v>
      </c>
      <c r="M2945" s="10" t="str">
        <f t="shared" si="1970"/>
        <v>;0</v>
      </c>
      <c r="N2945" t="str">
        <f t="shared" si="1971"/>
        <v>;0</v>
      </c>
      <c r="O2945" t="str">
        <f t="shared" si="1972"/>
        <v>0</v>
      </c>
      <c r="P2945">
        <f t="shared" si="1973"/>
        <v>0</v>
      </c>
      <c r="Q2945">
        <f t="shared" si="1974"/>
        <v>0</v>
      </c>
      <c r="R2945">
        <f t="shared" si="1975"/>
        <v>0</v>
      </c>
      <c r="S2945">
        <f t="shared" si="1976"/>
        <v>0</v>
      </c>
      <c r="T2945">
        <f t="shared" si="1977"/>
        <v>0</v>
      </c>
      <c r="U2945">
        <f t="shared" si="1978"/>
        <v>0</v>
      </c>
      <c r="V2945">
        <f t="shared" si="1979"/>
        <v>0</v>
      </c>
      <c r="W2945">
        <f t="shared" si="1980"/>
        <v>0</v>
      </c>
      <c r="X2945">
        <f t="shared" si="1981"/>
        <v>0</v>
      </c>
      <c r="Y2945" s="10" t="e">
        <f t="shared" si="1982"/>
        <v>#VALUE!</v>
      </c>
      <c r="Z2945" t="e">
        <f t="shared" si="1983"/>
        <v>#VALUE!</v>
      </c>
      <c r="AA2945" t="e">
        <f t="shared" si="1984"/>
        <v>#VALUE!</v>
      </c>
      <c r="AB2945" t="e">
        <f t="shared" si="1985"/>
        <v>#VALUE!</v>
      </c>
      <c r="AC2945" t="e">
        <f t="shared" si="1986"/>
        <v>#VALUE!</v>
      </c>
      <c r="AD2945" t="e">
        <f t="shared" si="1987"/>
        <v>#VALUE!</v>
      </c>
      <c r="AE2945" t="e">
        <f t="shared" si="1988"/>
        <v>#VALUE!</v>
      </c>
      <c r="AF2945" t="e">
        <f t="shared" si="1989"/>
        <v>#VALUE!</v>
      </c>
      <c r="AG2945" t="e">
        <f t="shared" si="1990"/>
        <v>#VALUE!</v>
      </c>
      <c r="AH2945" t="e">
        <f t="shared" si="1991"/>
        <v>#VALUE!</v>
      </c>
      <c r="BJ2945">
        <f t="shared" si="1969"/>
        <v>0</v>
      </c>
    </row>
    <row r="2946" spans="11:62" x14ac:dyDescent="0.2">
      <c r="K2946">
        <f>WeedDataInput!F2944</f>
        <v>0</v>
      </c>
      <c r="L2946">
        <f>WeedDataInput!G2944</f>
        <v>0</v>
      </c>
      <c r="M2946" s="10" t="str">
        <f t="shared" si="1970"/>
        <v>;0</v>
      </c>
      <c r="N2946" t="str">
        <f t="shared" si="1971"/>
        <v>;0</v>
      </c>
      <c r="O2946" t="str">
        <f t="shared" si="1972"/>
        <v>0</v>
      </c>
      <c r="P2946">
        <f t="shared" si="1973"/>
        <v>0</v>
      </c>
      <c r="Q2946">
        <f t="shared" si="1974"/>
        <v>0</v>
      </c>
      <c r="R2946">
        <f t="shared" si="1975"/>
        <v>0</v>
      </c>
      <c r="S2946">
        <f t="shared" si="1976"/>
        <v>0</v>
      </c>
      <c r="T2946">
        <f t="shared" si="1977"/>
        <v>0</v>
      </c>
      <c r="U2946">
        <f t="shared" si="1978"/>
        <v>0</v>
      </c>
      <c r="V2946">
        <f t="shared" si="1979"/>
        <v>0</v>
      </c>
      <c r="W2946">
        <f t="shared" si="1980"/>
        <v>0</v>
      </c>
      <c r="X2946">
        <f t="shared" si="1981"/>
        <v>0</v>
      </c>
      <c r="Y2946" s="10" t="e">
        <f t="shared" si="1982"/>
        <v>#VALUE!</v>
      </c>
      <c r="Z2946" t="e">
        <f t="shared" si="1983"/>
        <v>#VALUE!</v>
      </c>
      <c r="AA2946" t="e">
        <f t="shared" si="1984"/>
        <v>#VALUE!</v>
      </c>
      <c r="AB2946" t="e">
        <f t="shared" si="1985"/>
        <v>#VALUE!</v>
      </c>
      <c r="AC2946" t="e">
        <f t="shared" si="1986"/>
        <v>#VALUE!</v>
      </c>
      <c r="AD2946" t="e">
        <f t="shared" si="1987"/>
        <v>#VALUE!</v>
      </c>
      <c r="AE2946" t="e">
        <f t="shared" si="1988"/>
        <v>#VALUE!</v>
      </c>
      <c r="AF2946" t="e">
        <f t="shared" si="1989"/>
        <v>#VALUE!</v>
      </c>
      <c r="AG2946" t="e">
        <f t="shared" si="1990"/>
        <v>#VALUE!</v>
      </c>
      <c r="AH2946" t="e">
        <f t="shared" si="1991"/>
        <v>#VALUE!</v>
      </c>
      <c r="BJ2946">
        <f t="shared" si="1969"/>
        <v>0</v>
      </c>
    </row>
    <row r="2947" spans="11:62" x14ac:dyDescent="0.2">
      <c r="K2947">
        <f>WeedDataInput!F2945</f>
        <v>0</v>
      </c>
      <c r="L2947">
        <f>WeedDataInput!G2945</f>
        <v>0</v>
      </c>
      <c r="M2947" s="10" t="str">
        <f t="shared" si="1970"/>
        <v>;0</v>
      </c>
      <c r="N2947" t="str">
        <f t="shared" si="1971"/>
        <v>;0</v>
      </c>
      <c r="O2947" t="str">
        <f t="shared" si="1972"/>
        <v>0</v>
      </c>
      <c r="P2947">
        <f t="shared" si="1973"/>
        <v>0</v>
      </c>
      <c r="Q2947">
        <f t="shared" si="1974"/>
        <v>0</v>
      </c>
      <c r="R2947">
        <f t="shared" si="1975"/>
        <v>0</v>
      </c>
      <c r="S2947">
        <f t="shared" si="1976"/>
        <v>0</v>
      </c>
      <c r="T2947">
        <f t="shared" si="1977"/>
        <v>0</v>
      </c>
      <c r="U2947">
        <f t="shared" si="1978"/>
        <v>0</v>
      </c>
      <c r="V2947">
        <f t="shared" si="1979"/>
        <v>0</v>
      </c>
      <c r="W2947">
        <f t="shared" si="1980"/>
        <v>0</v>
      </c>
      <c r="X2947">
        <f t="shared" si="1981"/>
        <v>0</v>
      </c>
      <c r="Y2947" s="10" t="e">
        <f t="shared" si="1982"/>
        <v>#VALUE!</v>
      </c>
      <c r="Z2947" t="e">
        <f t="shared" si="1983"/>
        <v>#VALUE!</v>
      </c>
      <c r="AA2947" t="e">
        <f t="shared" si="1984"/>
        <v>#VALUE!</v>
      </c>
      <c r="AB2947" t="e">
        <f t="shared" si="1985"/>
        <v>#VALUE!</v>
      </c>
      <c r="AC2947" t="e">
        <f t="shared" si="1986"/>
        <v>#VALUE!</v>
      </c>
      <c r="AD2947" t="e">
        <f t="shared" si="1987"/>
        <v>#VALUE!</v>
      </c>
      <c r="AE2947" t="e">
        <f t="shared" si="1988"/>
        <v>#VALUE!</v>
      </c>
      <c r="AF2947" t="e">
        <f t="shared" si="1989"/>
        <v>#VALUE!</v>
      </c>
      <c r="AG2947" t="e">
        <f t="shared" si="1990"/>
        <v>#VALUE!</v>
      </c>
      <c r="AH2947" t="e">
        <f t="shared" si="1991"/>
        <v>#VALUE!</v>
      </c>
      <c r="BJ2947">
        <f t="shared" si="1969"/>
        <v>0</v>
      </c>
    </row>
    <row r="2948" spans="11:62" x14ac:dyDescent="0.2">
      <c r="K2948">
        <f>WeedDataInput!F2946</f>
        <v>0</v>
      </c>
      <c r="L2948">
        <f>WeedDataInput!G2946</f>
        <v>0</v>
      </c>
      <c r="M2948" s="10" t="str">
        <f t="shared" si="1970"/>
        <v>;0</v>
      </c>
      <c r="N2948" t="str">
        <f t="shared" si="1971"/>
        <v>;0</v>
      </c>
      <c r="O2948" t="str">
        <f t="shared" si="1972"/>
        <v>0</v>
      </c>
      <c r="P2948">
        <f t="shared" si="1973"/>
        <v>0</v>
      </c>
      <c r="Q2948">
        <f t="shared" si="1974"/>
        <v>0</v>
      </c>
      <c r="R2948">
        <f t="shared" si="1975"/>
        <v>0</v>
      </c>
      <c r="S2948">
        <f t="shared" si="1976"/>
        <v>0</v>
      </c>
      <c r="T2948">
        <f t="shared" si="1977"/>
        <v>0</v>
      </c>
      <c r="U2948">
        <f t="shared" si="1978"/>
        <v>0</v>
      </c>
      <c r="V2948">
        <f t="shared" si="1979"/>
        <v>0</v>
      </c>
      <c r="W2948">
        <f t="shared" si="1980"/>
        <v>0</v>
      </c>
      <c r="X2948">
        <f t="shared" si="1981"/>
        <v>0</v>
      </c>
      <c r="Y2948" s="10" t="e">
        <f t="shared" si="1982"/>
        <v>#VALUE!</v>
      </c>
      <c r="Z2948" t="e">
        <f t="shared" si="1983"/>
        <v>#VALUE!</v>
      </c>
      <c r="AA2948" t="e">
        <f t="shared" si="1984"/>
        <v>#VALUE!</v>
      </c>
      <c r="AB2948" t="e">
        <f t="shared" si="1985"/>
        <v>#VALUE!</v>
      </c>
      <c r="AC2948" t="e">
        <f t="shared" si="1986"/>
        <v>#VALUE!</v>
      </c>
      <c r="AD2948" t="e">
        <f t="shared" si="1987"/>
        <v>#VALUE!</v>
      </c>
      <c r="AE2948" t="e">
        <f t="shared" si="1988"/>
        <v>#VALUE!</v>
      </c>
      <c r="AF2948" t="e">
        <f t="shared" si="1989"/>
        <v>#VALUE!</v>
      </c>
      <c r="AG2948" t="e">
        <f t="shared" si="1990"/>
        <v>#VALUE!</v>
      </c>
      <c r="AH2948" t="e">
        <f t="shared" si="1991"/>
        <v>#VALUE!</v>
      </c>
      <c r="BJ2948">
        <f t="shared" si="1969"/>
        <v>0</v>
      </c>
    </row>
    <row r="2949" spans="11:62" x14ac:dyDescent="0.2">
      <c r="K2949">
        <f>WeedDataInput!F2947</f>
        <v>0</v>
      </c>
      <c r="L2949">
        <f>WeedDataInput!G2947</f>
        <v>0</v>
      </c>
      <c r="M2949" s="10" t="str">
        <f t="shared" si="1970"/>
        <v>;0</v>
      </c>
      <c r="N2949" t="str">
        <f t="shared" si="1971"/>
        <v>;0</v>
      </c>
      <c r="O2949" t="str">
        <f t="shared" si="1972"/>
        <v>0</v>
      </c>
      <c r="P2949">
        <f t="shared" si="1973"/>
        <v>0</v>
      </c>
      <c r="Q2949">
        <f t="shared" si="1974"/>
        <v>0</v>
      </c>
      <c r="R2949">
        <f t="shared" si="1975"/>
        <v>0</v>
      </c>
      <c r="S2949">
        <f t="shared" si="1976"/>
        <v>0</v>
      </c>
      <c r="T2949">
        <f t="shared" si="1977"/>
        <v>0</v>
      </c>
      <c r="U2949">
        <f t="shared" si="1978"/>
        <v>0</v>
      </c>
      <c r="V2949">
        <f t="shared" si="1979"/>
        <v>0</v>
      </c>
      <c r="W2949">
        <f t="shared" si="1980"/>
        <v>0</v>
      </c>
      <c r="X2949">
        <f t="shared" si="1981"/>
        <v>0</v>
      </c>
      <c r="Y2949" s="10" t="e">
        <f t="shared" si="1982"/>
        <v>#VALUE!</v>
      </c>
      <c r="Z2949" t="e">
        <f t="shared" si="1983"/>
        <v>#VALUE!</v>
      </c>
      <c r="AA2949" t="e">
        <f t="shared" si="1984"/>
        <v>#VALUE!</v>
      </c>
      <c r="AB2949" t="e">
        <f t="shared" si="1985"/>
        <v>#VALUE!</v>
      </c>
      <c r="AC2949" t="e">
        <f t="shared" si="1986"/>
        <v>#VALUE!</v>
      </c>
      <c r="AD2949" t="e">
        <f t="shared" si="1987"/>
        <v>#VALUE!</v>
      </c>
      <c r="AE2949" t="e">
        <f t="shared" si="1988"/>
        <v>#VALUE!</v>
      </c>
      <c r="AF2949" t="e">
        <f t="shared" si="1989"/>
        <v>#VALUE!</v>
      </c>
      <c r="AG2949" t="e">
        <f t="shared" si="1990"/>
        <v>#VALUE!</v>
      </c>
      <c r="AH2949" t="e">
        <f t="shared" si="1991"/>
        <v>#VALUE!</v>
      </c>
      <c r="BJ2949">
        <f t="shared" si="1969"/>
        <v>0</v>
      </c>
    </row>
    <row r="2950" spans="11:62" x14ac:dyDescent="0.2">
      <c r="K2950">
        <f>WeedDataInput!F2948</f>
        <v>0</v>
      </c>
      <c r="L2950">
        <f>WeedDataInput!G2948</f>
        <v>0</v>
      </c>
      <c r="M2950" s="10" t="str">
        <f t="shared" si="1970"/>
        <v>;0</v>
      </c>
      <c r="N2950" t="str">
        <f t="shared" si="1971"/>
        <v>;0</v>
      </c>
      <c r="O2950" t="str">
        <f t="shared" si="1972"/>
        <v>0</v>
      </c>
      <c r="P2950">
        <f t="shared" si="1973"/>
        <v>0</v>
      </c>
      <c r="Q2950">
        <f t="shared" si="1974"/>
        <v>0</v>
      </c>
      <c r="R2950">
        <f t="shared" si="1975"/>
        <v>0</v>
      </c>
      <c r="S2950">
        <f t="shared" si="1976"/>
        <v>0</v>
      </c>
      <c r="T2950">
        <f t="shared" si="1977"/>
        <v>0</v>
      </c>
      <c r="U2950">
        <f t="shared" si="1978"/>
        <v>0</v>
      </c>
      <c r="V2950">
        <f t="shared" si="1979"/>
        <v>0</v>
      </c>
      <c r="W2950">
        <f t="shared" si="1980"/>
        <v>0</v>
      </c>
      <c r="X2950">
        <f t="shared" si="1981"/>
        <v>0</v>
      </c>
      <c r="Y2950" s="10" t="e">
        <f t="shared" si="1982"/>
        <v>#VALUE!</v>
      </c>
      <c r="Z2950" t="e">
        <f t="shared" si="1983"/>
        <v>#VALUE!</v>
      </c>
      <c r="AA2950" t="e">
        <f t="shared" si="1984"/>
        <v>#VALUE!</v>
      </c>
      <c r="AB2950" t="e">
        <f t="shared" si="1985"/>
        <v>#VALUE!</v>
      </c>
      <c r="AC2950" t="e">
        <f t="shared" si="1986"/>
        <v>#VALUE!</v>
      </c>
      <c r="AD2950" t="e">
        <f t="shared" si="1987"/>
        <v>#VALUE!</v>
      </c>
      <c r="AE2950" t="e">
        <f t="shared" si="1988"/>
        <v>#VALUE!</v>
      </c>
      <c r="AF2950" t="e">
        <f t="shared" si="1989"/>
        <v>#VALUE!</v>
      </c>
      <c r="AG2950" t="e">
        <f t="shared" si="1990"/>
        <v>#VALUE!</v>
      </c>
      <c r="AH2950" t="e">
        <f t="shared" si="1991"/>
        <v>#VALUE!</v>
      </c>
      <c r="BJ2950">
        <f t="shared" si="1969"/>
        <v>0</v>
      </c>
    </row>
    <row r="2951" spans="11:62" x14ac:dyDescent="0.2">
      <c r="K2951">
        <f>WeedDataInput!F2949</f>
        <v>0</v>
      </c>
      <c r="L2951">
        <f>WeedDataInput!G2949</f>
        <v>0</v>
      </c>
      <c r="M2951" s="10" t="str">
        <f t="shared" si="1970"/>
        <v>;0</v>
      </c>
      <c r="N2951" t="str">
        <f t="shared" si="1971"/>
        <v>;0</v>
      </c>
      <c r="O2951" t="str">
        <f t="shared" si="1972"/>
        <v>0</v>
      </c>
      <c r="P2951">
        <f t="shared" si="1973"/>
        <v>0</v>
      </c>
      <c r="Q2951">
        <f t="shared" si="1974"/>
        <v>0</v>
      </c>
      <c r="R2951">
        <f t="shared" si="1975"/>
        <v>0</v>
      </c>
      <c r="S2951">
        <f t="shared" si="1976"/>
        <v>0</v>
      </c>
      <c r="T2951">
        <f t="shared" si="1977"/>
        <v>0</v>
      </c>
      <c r="U2951">
        <f t="shared" si="1978"/>
        <v>0</v>
      </c>
      <c r="V2951">
        <f t="shared" si="1979"/>
        <v>0</v>
      </c>
      <c r="W2951">
        <f t="shared" si="1980"/>
        <v>0</v>
      </c>
      <c r="X2951">
        <f t="shared" si="1981"/>
        <v>0</v>
      </c>
      <c r="Y2951" s="10" t="e">
        <f t="shared" si="1982"/>
        <v>#VALUE!</v>
      </c>
      <c r="Z2951" t="e">
        <f t="shared" si="1983"/>
        <v>#VALUE!</v>
      </c>
      <c r="AA2951" t="e">
        <f t="shared" si="1984"/>
        <v>#VALUE!</v>
      </c>
      <c r="AB2951" t="e">
        <f t="shared" si="1985"/>
        <v>#VALUE!</v>
      </c>
      <c r="AC2951" t="e">
        <f t="shared" si="1986"/>
        <v>#VALUE!</v>
      </c>
      <c r="AD2951" t="e">
        <f t="shared" si="1987"/>
        <v>#VALUE!</v>
      </c>
      <c r="AE2951" t="e">
        <f t="shared" si="1988"/>
        <v>#VALUE!</v>
      </c>
      <c r="AF2951" t="e">
        <f t="shared" si="1989"/>
        <v>#VALUE!</v>
      </c>
      <c r="AG2951" t="e">
        <f t="shared" si="1990"/>
        <v>#VALUE!</v>
      </c>
      <c r="AH2951" t="e">
        <f t="shared" si="1991"/>
        <v>#VALUE!</v>
      </c>
      <c r="BJ2951">
        <f t="shared" ref="BJ2951:BJ3000" si="1992">LEN(O2951) - LEN(SUBSTITUTE(O2951, ";", ""))</f>
        <v>0</v>
      </c>
    </row>
    <row r="2952" spans="11:62" x14ac:dyDescent="0.2">
      <c r="K2952">
        <f>WeedDataInput!F2950</f>
        <v>0</v>
      </c>
      <c r="L2952">
        <f>WeedDataInput!G2950</f>
        <v>0</v>
      </c>
      <c r="M2952" s="10" t="str">
        <f t="shared" si="1970"/>
        <v>;0</v>
      </c>
      <c r="N2952" t="str">
        <f t="shared" si="1971"/>
        <v>;0</v>
      </c>
      <c r="O2952" t="str">
        <f t="shared" si="1972"/>
        <v>0</v>
      </c>
      <c r="P2952">
        <f t="shared" si="1973"/>
        <v>0</v>
      </c>
      <c r="Q2952">
        <f t="shared" si="1974"/>
        <v>0</v>
      </c>
      <c r="R2952">
        <f t="shared" si="1975"/>
        <v>0</v>
      </c>
      <c r="S2952">
        <f t="shared" si="1976"/>
        <v>0</v>
      </c>
      <c r="T2952">
        <f t="shared" si="1977"/>
        <v>0</v>
      </c>
      <c r="U2952">
        <f t="shared" si="1978"/>
        <v>0</v>
      </c>
      <c r="V2952">
        <f t="shared" si="1979"/>
        <v>0</v>
      </c>
      <c r="W2952">
        <f t="shared" si="1980"/>
        <v>0</v>
      </c>
      <c r="X2952">
        <f t="shared" si="1981"/>
        <v>0</v>
      </c>
      <c r="Y2952" s="10" t="e">
        <f t="shared" si="1982"/>
        <v>#VALUE!</v>
      </c>
      <c r="Z2952" t="e">
        <f t="shared" si="1983"/>
        <v>#VALUE!</v>
      </c>
      <c r="AA2952" t="e">
        <f t="shared" si="1984"/>
        <v>#VALUE!</v>
      </c>
      <c r="AB2952" t="e">
        <f t="shared" si="1985"/>
        <v>#VALUE!</v>
      </c>
      <c r="AC2952" t="e">
        <f t="shared" si="1986"/>
        <v>#VALUE!</v>
      </c>
      <c r="AD2952" t="e">
        <f t="shared" si="1987"/>
        <v>#VALUE!</v>
      </c>
      <c r="AE2952" t="e">
        <f t="shared" si="1988"/>
        <v>#VALUE!</v>
      </c>
      <c r="AF2952" t="e">
        <f t="shared" si="1989"/>
        <v>#VALUE!</v>
      </c>
      <c r="AG2952" t="e">
        <f t="shared" si="1990"/>
        <v>#VALUE!</v>
      </c>
      <c r="AH2952" t="e">
        <f t="shared" si="1991"/>
        <v>#VALUE!</v>
      </c>
      <c r="BJ2952">
        <f t="shared" si="1992"/>
        <v>0</v>
      </c>
    </row>
    <row r="2953" spans="11:62" x14ac:dyDescent="0.2">
      <c r="K2953">
        <f>WeedDataInput!F2951</f>
        <v>0</v>
      </c>
      <c r="L2953">
        <f>WeedDataInput!G2951</f>
        <v>0</v>
      </c>
      <c r="M2953" s="10" t="str">
        <f t="shared" si="1970"/>
        <v>;0</v>
      </c>
      <c r="N2953" t="str">
        <f t="shared" si="1971"/>
        <v>;0</v>
      </c>
      <c r="O2953" t="str">
        <f t="shared" si="1972"/>
        <v>0</v>
      </c>
      <c r="P2953">
        <f t="shared" si="1973"/>
        <v>0</v>
      </c>
      <c r="Q2953">
        <f t="shared" si="1974"/>
        <v>0</v>
      </c>
      <c r="R2953">
        <f t="shared" si="1975"/>
        <v>0</v>
      </c>
      <c r="S2953">
        <f t="shared" si="1976"/>
        <v>0</v>
      </c>
      <c r="T2953">
        <f t="shared" si="1977"/>
        <v>0</v>
      </c>
      <c r="U2953">
        <f t="shared" si="1978"/>
        <v>0</v>
      </c>
      <c r="V2953">
        <f t="shared" si="1979"/>
        <v>0</v>
      </c>
      <c r="W2953">
        <f t="shared" si="1980"/>
        <v>0</v>
      </c>
      <c r="X2953">
        <f t="shared" si="1981"/>
        <v>0</v>
      </c>
      <c r="Y2953" s="10" t="e">
        <f t="shared" si="1982"/>
        <v>#VALUE!</v>
      </c>
      <c r="Z2953" t="e">
        <f t="shared" si="1983"/>
        <v>#VALUE!</v>
      </c>
      <c r="AA2953" t="e">
        <f t="shared" si="1984"/>
        <v>#VALUE!</v>
      </c>
      <c r="AB2953" t="e">
        <f t="shared" si="1985"/>
        <v>#VALUE!</v>
      </c>
      <c r="AC2953" t="e">
        <f t="shared" si="1986"/>
        <v>#VALUE!</v>
      </c>
      <c r="AD2953" t="e">
        <f t="shared" si="1987"/>
        <v>#VALUE!</v>
      </c>
      <c r="AE2953" t="e">
        <f t="shared" si="1988"/>
        <v>#VALUE!</v>
      </c>
      <c r="AF2953" t="e">
        <f t="shared" si="1989"/>
        <v>#VALUE!</v>
      </c>
      <c r="AG2953" t="e">
        <f t="shared" si="1990"/>
        <v>#VALUE!</v>
      </c>
      <c r="AH2953" t="e">
        <f t="shared" si="1991"/>
        <v>#VALUE!</v>
      </c>
      <c r="BJ2953">
        <f t="shared" si="1992"/>
        <v>0</v>
      </c>
    </row>
    <row r="2954" spans="11:62" x14ac:dyDescent="0.2">
      <c r="K2954">
        <f>WeedDataInput!F2952</f>
        <v>0</v>
      </c>
      <c r="L2954">
        <f>WeedDataInput!G2952</f>
        <v>0</v>
      </c>
      <c r="M2954" s="10" t="str">
        <f t="shared" si="1970"/>
        <v>;0</v>
      </c>
      <c r="N2954" t="str">
        <f t="shared" si="1971"/>
        <v>;0</v>
      </c>
      <c r="O2954" t="str">
        <f t="shared" si="1972"/>
        <v>0</v>
      </c>
      <c r="P2954">
        <f t="shared" si="1973"/>
        <v>0</v>
      </c>
      <c r="Q2954">
        <f t="shared" si="1974"/>
        <v>0</v>
      </c>
      <c r="R2954">
        <f t="shared" si="1975"/>
        <v>0</v>
      </c>
      <c r="S2954">
        <f t="shared" si="1976"/>
        <v>0</v>
      </c>
      <c r="T2954">
        <f t="shared" si="1977"/>
        <v>0</v>
      </c>
      <c r="U2954">
        <f t="shared" si="1978"/>
        <v>0</v>
      </c>
      <c r="V2954">
        <f t="shared" si="1979"/>
        <v>0</v>
      </c>
      <c r="W2954">
        <f t="shared" si="1980"/>
        <v>0</v>
      </c>
      <c r="X2954">
        <f t="shared" si="1981"/>
        <v>0</v>
      </c>
      <c r="Y2954" s="10" t="e">
        <f t="shared" si="1982"/>
        <v>#VALUE!</v>
      </c>
      <c r="Z2954" t="e">
        <f t="shared" si="1983"/>
        <v>#VALUE!</v>
      </c>
      <c r="AA2954" t="e">
        <f t="shared" si="1984"/>
        <v>#VALUE!</v>
      </c>
      <c r="AB2954" t="e">
        <f t="shared" si="1985"/>
        <v>#VALUE!</v>
      </c>
      <c r="AC2954" t="e">
        <f t="shared" si="1986"/>
        <v>#VALUE!</v>
      </c>
      <c r="AD2954" t="e">
        <f t="shared" si="1987"/>
        <v>#VALUE!</v>
      </c>
      <c r="AE2954" t="e">
        <f t="shared" si="1988"/>
        <v>#VALUE!</v>
      </c>
      <c r="AF2954" t="e">
        <f t="shared" si="1989"/>
        <v>#VALUE!</v>
      </c>
      <c r="AG2954" t="e">
        <f t="shared" si="1990"/>
        <v>#VALUE!</v>
      </c>
      <c r="AH2954" t="e">
        <f t="shared" si="1991"/>
        <v>#VALUE!</v>
      </c>
      <c r="BJ2954">
        <f t="shared" si="1992"/>
        <v>0</v>
      </c>
    </row>
    <row r="2955" spans="11:62" x14ac:dyDescent="0.2">
      <c r="K2955">
        <f>WeedDataInput!F2953</f>
        <v>0</v>
      </c>
      <c r="L2955">
        <f>WeedDataInput!G2953</f>
        <v>0</v>
      </c>
      <c r="M2955" s="10" t="str">
        <f t="shared" si="1970"/>
        <v>;0</v>
      </c>
      <c r="N2955" t="str">
        <f t="shared" si="1971"/>
        <v>;0</v>
      </c>
      <c r="O2955" t="str">
        <f t="shared" si="1972"/>
        <v>0</v>
      </c>
      <c r="P2955">
        <f t="shared" si="1973"/>
        <v>0</v>
      </c>
      <c r="Q2955">
        <f t="shared" si="1974"/>
        <v>0</v>
      </c>
      <c r="R2955">
        <f t="shared" si="1975"/>
        <v>0</v>
      </c>
      <c r="S2955">
        <f t="shared" si="1976"/>
        <v>0</v>
      </c>
      <c r="T2955">
        <f t="shared" si="1977"/>
        <v>0</v>
      </c>
      <c r="U2955">
        <f t="shared" si="1978"/>
        <v>0</v>
      </c>
      <c r="V2955">
        <f t="shared" si="1979"/>
        <v>0</v>
      </c>
      <c r="W2955">
        <f t="shared" si="1980"/>
        <v>0</v>
      </c>
      <c r="X2955">
        <f t="shared" si="1981"/>
        <v>0</v>
      </c>
      <c r="Y2955" s="10" t="e">
        <f t="shared" si="1982"/>
        <v>#VALUE!</v>
      </c>
      <c r="Z2955" t="e">
        <f t="shared" si="1983"/>
        <v>#VALUE!</v>
      </c>
      <c r="AA2955" t="e">
        <f t="shared" si="1984"/>
        <v>#VALUE!</v>
      </c>
      <c r="AB2955" t="e">
        <f t="shared" si="1985"/>
        <v>#VALUE!</v>
      </c>
      <c r="AC2955" t="e">
        <f t="shared" si="1986"/>
        <v>#VALUE!</v>
      </c>
      <c r="AD2955" t="e">
        <f t="shared" si="1987"/>
        <v>#VALUE!</v>
      </c>
      <c r="AE2955" t="e">
        <f t="shared" si="1988"/>
        <v>#VALUE!</v>
      </c>
      <c r="AF2955" t="e">
        <f t="shared" si="1989"/>
        <v>#VALUE!</v>
      </c>
      <c r="AG2955" t="e">
        <f t="shared" si="1990"/>
        <v>#VALUE!</v>
      </c>
      <c r="AH2955" t="e">
        <f t="shared" si="1991"/>
        <v>#VALUE!</v>
      </c>
      <c r="BJ2955">
        <f t="shared" si="1992"/>
        <v>0</v>
      </c>
    </row>
    <row r="2956" spans="11:62" x14ac:dyDescent="0.2">
      <c r="K2956">
        <f>WeedDataInput!F2954</f>
        <v>0</v>
      </c>
      <c r="L2956">
        <f>WeedDataInput!G2954</f>
        <v>0</v>
      </c>
      <c r="M2956" s="10" t="str">
        <f t="shared" si="1970"/>
        <v>;0</v>
      </c>
      <c r="N2956" t="str">
        <f t="shared" si="1971"/>
        <v>;0</v>
      </c>
      <c r="O2956" t="str">
        <f t="shared" si="1972"/>
        <v>0</v>
      </c>
      <c r="P2956">
        <f t="shared" si="1973"/>
        <v>0</v>
      </c>
      <c r="Q2956">
        <f t="shared" si="1974"/>
        <v>0</v>
      </c>
      <c r="R2956">
        <f t="shared" si="1975"/>
        <v>0</v>
      </c>
      <c r="S2956">
        <f t="shared" si="1976"/>
        <v>0</v>
      </c>
      <c r="T2956">
        <f t="shared" si="1977"/>
        <v>0</v>
      </c>
      <c r="U2956">
        <f t="shared" si="1978"/>
        <v>0</v>
      </c>
      <c r="V2956">
        <f t="shared" si="1979"/>
        <v>0</v>
      </c>
      <c r="W2956">
        <f t="shared" si="1980"/>
        <v>0</v>
      </c>
      <c r="X2956">
        <f t="shared" si="1981"/>
        <v>0</v>
      </c>
      <c r="Y2956" s="10" t="e">
        <f t="shared" si="1982"/>
        <v>#VALUE!</v>
      </c>
      <c r="Z2956" t="e">
        <f t="shared" si="1983"/>
        <v>#VALUE!</v>
      </c>
      <c r="AA2956" t="e">
        <f t="shared" si="1984"/>
        <v>#VALUE!</v>
      </c>
      <c r="AB2956" t="e">
        <f t="shared" si="1985"/>
        <v>#VALUE!</v>
      </c>
      <c r="AC2956" t="e">
        <f t="shared" si="1986"/>
        <v>#VALUE!</v>
      </c>
      <c r="AD2956" t="e">
        <f t="shared" si="1987"/>
        <v>#VALUE!</v>
      </c>
      <c r="AE2956" t="e">
        <f t="shared" si="1988"/>
        <v>#VALUE!</v>
      </c>
      <c r="AF2956" t="e">
        <f t="shared" si="1989"/>
        <v>#VALUE!</v>
      </c>
      <c r="AG2956" t="e">
        <f t="shared" si="1990"/>
        <v>#VALUE!</v>
      </c>
      <c r="AH2956" t="e">
        <f t="shared" si="1991"/>
        <v>#VALUE!</v>
      </c>
      <c r="BJ2956">
        <f t="shared" si="1992"/>
        <v>0</v>
      </c>
    </row>
    <row r="2957" spans="11:62" x14ac:dyDescent="0.2">
      <c r="K2957">
        <f>WeedDataInput!F2955</f>
        <v>0</v>
      </c>
      <c r="L2957">
        <f>WeedDataInput!G2955</f>
        <v>0</v>
      </c>
      <c r="M2957" s="10" t="str">
        <f t="shared" si="1970"/>
        <v>;0</v>
      </c>
      <c r="N2957" t="str">
        <f t="shared" si="1971"/>
        <v>;0</v>
      </c>
      <c r="O2957" t="str">
        <f t="shared" si="1972"/>
        <v>0</v>
      </c>
      <c r="P2957">
        <f t="shared" si="1973"/>
        <v>0</v>
      </c>
      <c r="Q2957">
        <f t="shared" si="1974"/>
        <v>0</v>
      </c>
      <c r="R2957">
        <f t="shared" si="1975"/>
        <v>0</v>
      </c>
      <c r="S2957">
        <f t="shared" si="1976"/>
        <v>0</v>
      </c>
      <c r="T2957">
        <f t="shared" si="1977"/>
        <v>0</v>
      </c>
      <c r="U2957">
        <f t="shared" si="1978"/>
        <v>0</v>
      </c>
      <c r="V2957">
        <f t="shared" si="1979"/>
        <v>0</v>
      </c>
      <c r="W2957">
        <f t="shared" si="1980"/>
        <v>0</v>
      </c>
      <c r="X2957">
        <f t="shared" si="1981"/>
        <v>0</v>
      </c>
      <c r="Y2957" s="10" t="e">
        <f t="shared" si="1982"/>
        <v>#VALUE!</v>
      </c>
      <c r="Z2957" t="e">
        <f t="shared" si="1983"/>
        <v>#VALUE!</v>
      </c>
      <c r="AA2957" t="e">
        <f t="shared" si="1984"/>
        <v>#VALUE!</v>
      </c>
      <c r="AB2957" t="e">
        <f t="shared" si="1985"/>
        <v>#VALUE!</v>
      </c>
      <c r="AC2957" t="e">
        <f t="shared" si="1986"/>
        <v>#VALUE!</v>
      </c>
      <c r="AD2957" t="e">
        <f t="shared" si="1987"/>
        <v>#VALUE!</v>
      </c>
      <c r="AE2957" t="e">
        <f t="shared" si="1988"/>
        <v>#VALUE!</v>
      </c>
      <c r="AF2957" t="e">
        <f t="shared" si="1989"/>
        <v>#VALUE!</v>
      </c>
      <c r="AG2957" t="e">
        <f t="shared" si="1990"/>
        <v>#VALUE!</v>
      </c>
      <c r="AH2957" t="e">
        <f t="shared" si="1991"/>
        <v>#VALUE!</v>
      </c>
      <c r="BJ2957">
        <f t="shared" si="1992"/>
        <v>0</v>
      </c>
    </row>
    <row r="2958" spans="11:62" x14ac:dyDescent="0.2">
      <c r="K2958">
        <f>WeedDataInput!F2956</f>
        <v>0</v>
      </c>
      <c r="L2958">
        <f>WeedDataInput!G2956</f>
        <v>0</v>
      </c>
      <c r="M2958" s="10" t="str">
        <f t="shared" si="1970"/>
        <v>;0</v>
      </c>
      <c r="N2958" t="str">
        <f t="shared" si="1971"/>
        <v>;0</v>
      </c>
      <c r="O2958" t="str">
        <f t="shared" si="1972"/>
        <v>0</v>
      </c>
      <c r="P2958">
        <f t="shared" si="1973"/>
        <v>0</v>
      </c>
      <c r="Q2958">
        <f t="shared" si="1974"/>
        <v>0</v>
      </c>
      <c r="R2958">
        <f t="shared" si="1975"/>
        <v>0</v>
      </c>
      <c r="S2958">
        <f t="shared" si="1976"/>
        <v>0</v>
      </c>
      <c r="T2958">
        <f t="shared" si="1977"/>
        <v>0</v>
      </c>
      <c r="U2958">
        <f t="shared" si="1978"/>
        <v>0</v>
      </c>
      <c r="V2958">
        <f t="shared" si="1979"/>
        <v>0</v>
      </c>
      <c r="W2958">
        <f t="shared" si="1980"/>
        <v>0</v>
      </c>
      <c r="X2958">
        <f t="shared" si="1981"/>
        <v>0</v>
      </c>
      <c r="Y2958" s="10" t="e">
        <f t="shared" si="1982"/>
        <v>#VALUE!</v>
      </c>
      <c r="Z2958" t="e">
        <f t="shared" si="1983"/>
        <v>#VALUE!</v>
      </c>
      <c r="AA2958" t="e">
        <f t="shared" si="1984"/>
        <v>#VALUE!</v>
      </c>
      <c r="AB2958" t="e">
        <f t="shared" si="1985"/>
        <v>#VALUE!</v>
      </c>
      <c r="AC2958" t="e">
        <f t="shared" si="1986"/>
        <v>#VALUE!</v>
      </c>
      <c r="AD2958" t="e">
        <f t="shared" si="1987"/>
        <v>#VALUE!</v>
      </c>
      <c r="AE2958" t="e">
        <f t="shared" si="1988"/>
        <v>#VALUE!</v>
      </c>
      <c r="AF2958" t="e">
        <f t="shared" si="1989"/>
        <v>#VALUE!</v>
      </c>
      <c r="AG2958" t="e">
        <f t="shared" si="1990"/>
        <v>#VALUE!</v>
      </c>
      <c r="AH2958" t="e">
        <f t="shared" si="1991"/>
        <v>#VALUE!</v>
      </c>
      <c r="BJ2958">
        <f t="shared" si="1992"/>
        <v>0</v>
      </c>
    </row>
    <row r="2959" spans="11:62" x14ac:dyDescent="0.2">
      <c r="K2959">
        <f>WeedDataInput!F2957</f>
        <v>0</v>
      </c>
      <c r="L2959">
        <f>WeedDataInput!G2957</f>
        <v>0</v>
      </c>
      <c r="M2959" s="10" t="str">
        <f t="shared" si="1970"/>
        <v>;0</v>
      </c>
      <c r="N2959" t="str">
        <f t="shared" si="1971"/>
        <v>;0</v>
      </c>
      <c r="O2959" t="str">
        <f t="shared" si="1972"/>
        <v>0</v>
      </c>
      <c r="P2959">
        <f t="shared" si="1973"/>
        <v>0</v>
      </c>
      <c r="Q2959">
        <f t="shared" si="1974"/>
        <v>0</v>
      </c>
      <c r="R2959">
        <f t="shared" si="1975"/>
        <v>0</v>
      </c>
      <c r="S2959">
        <f t="shared" si="1976"/>
        <v>0</v>
      </c>
      <c r="T2959">
        <f t="shared" si="1977"/>
        <v>0</v>
      </c>
      <c r="U2959">
        <f t="shared" si="1978"/>
        <v>0</v>
      </c>
      <c r="V2959">
        <f t="shared" si="1979"/>
        <v>0</v>
      </c>
      <c r="W2959">
        <f t="shared" si="1980"/>
        <v>0</v>
      </c>
      <c r="X2959">
        <f t="shared" si="1981"/>
        <v>0</v>
      </c>
      <c r="Y2959" s="10" t="e">
        <f t="shared" si="1982"/>
        <v>#VALUE!</v>
      </c>
      <c r="Z2959" t="e">
        <f t="shared" si="1983"/>
        <v>#VALUE!</v>
      </c>
      <c r="AA2959" t="e">
        <f t="shared" si="1984"/>
        <v>#VALUE!</v>
      </c>
      <c r="AB2959" t="e">
        <f t="shared" si="1985"/>
        <v>#VALUE!</v>
      </c>
      <c r="AC2959" t="e">
        <f t="shared" si="1986"/>
        <v>#VALUE!</v>
      </c>
      <c r="AD2959" t="e">
        <f t="shared" si="1987"/>
        <v>#VALUE!</v>
      </c>
      <c r="AE2959" t="e">
        <f t="shared" si="1988"/>
        <v>#VALUE!</v>
      </c>
      <c r="AF2959" t="e">
        <f t="shared" si="1989"/>
        <v>#VALUE!</v>
      </c>
      <c r="AG2959" t="e">
        <f t="shared" si="1990"/>
        <v>#VALUE!</v>
      </c>
      <c r="AH2959" t="e">
        <f t="shared" si="1991"/>
        <v>#VALUE!</v>
      </c>
      <c r="BJ2959">
        <f t="shared" si="1992"/>
        <v>0</v>
      </c>
    </row>
    <row r="2960" spans="11:62" x14ac:dyDescent="0.2">
      <c r="K2960">
        <f>WeedDataInput!F2958</f>
        <v>0</v>
      </c>
      <c r="L2960">
        <f>WeedDataInput!G2958</f>
        <v>0</v>
      </c>
      <c r="M2960" s="10" t="str">
        <f t="shared" si="1970"/>
        <v>;0</v>
      </c>
      <c r="N2960" t="str">
        <f t="shared" si="1971"/>
        <v>;0</v>
      </c>
      <c r="O2960" t="str">
        <f t="shared" si="1972"/>
        <v>0</v>
      </c>
      <c r="P2960">
        <f t="shared" si="1973"/>
        <v>0</v>
      </c>
      <c r="Q2960">
        <f t="shared" si="1974"/>
        <v>0</v>
      </c>
      <c r="R2960">
        <f t="shared" si="1975"/>
        <v>0</v>
      </c>
      <c r="S2960">
        <f t="shared" si="1976"/>
        <v>0</v>
      </c>
      <c r="T2960">
        <f t="shared" si="1977"/>
        <v>0</v>
      </c>
      <c r="U2960">
        <f t="shared" si="1978"/>
        <v>0</v>
      </c>
      <c r="V2960">
        <f t="shared" si="1979"/>
        <v>0</v>
      </c>
      <c r="W2960">
        <f t="shared" si="1980"/>
        <v>0</v>
      </c>
      <c r="X2960">
        <f t="shared" si="1981"/>
        <v>0</v>
      </c>
      <c r="Y2960" s="10" t="e">
        <f t="shared" si="1982"/>
        <v>#VALUE!</v>
      </c>
      <c r="Z2960" t="e">
        <f t="shared" si="1983"/>
        <v>#VALUE!</v>
      </c>
      <c r="AA2960" t="e">
        <f t="shared" si="1984"/>
        <v>#VALUE!</v>
      </c>
      <c r="AB2960" t="e">
        <f t="shared" si="1985"/>
        <v>#VALUE!</v>
      </c>
      <c r="AC2960" t="e">
        <f t="shared" si="1986"/>
        <v>#VALUE!</v>
      </c>
      <c r="AD2960" t="e">
        <f t="shared" si="1987"/>
        <v>#VALUE!</v>
      </c>
      <c r="AE2960" t="e">
        <f t="shared" si="1988"/>
        <v>#VALUE!</v>
      </c>
      <c r="AF2960" t="e">
        <f t="shared" si="1989"/>
        <v>#VALUE!</v>
      </c>
      <c r="AG2960" t="e">
        <f t="shared" si="1990"/>
        <v>#VALUE!</v>
      </c>
      <c r="AH2960" t="e">
        <f t="shared" si="1991"/>
        <v>#VALUE!</v>
      </c>
      <c r="BJ2960">
        <f t="shared" si="1992"/>
        <v>0</v>
      </c>
    </row>
    <row r="2961" spans="11:62" x14ac:dyDescent="0.2">
      <c r="K2961">
        <f>WeedDataInput!F2959</f>
        <v>0</v>
      </c>
      <c r="L2961">
        <f>WeedDataInput!G2959</f>
        <v>0</v>
      </c>
      <c r="M2961" s="10" t="str">
        <f t="shared" si="1970"/>
        <v>;0</v>
      </c>
      <c r="N2961" t="str">
        <f t="shared" si="1971"/>
        <v>;0</v>
      </c>
      <c r="O2961" t="str">
        <f t="shared" si="1972"/>
        <v>0</v>
      </c>
      <c r="P2961">
        <f t="shared" si="1973"/>
        <v>0</v>
      </c>
      <c r="Q2961">
        <f t="shared" si="1974"/>
        <v>0</v>
      </c>
      <c r="R2961">
        <f t="shared" si="1975"/>
        <v>0</v>
      </c>
      <c r="S2961">
        <f t="shared" si="1976"/>
        <v>0</v>
      </c>
      <c r="T2961">
        <f t="shared" si="1977"/>
        <v>0</v>
      </c>
      <c r="U2961">
        <f t="shared" si="1978"/>
        <v>0</v>
      </c>
      <c r="V2961">
        <f t="shared" si="1979"/>
        <v>0</v>
      </c>
      <c r="W2961">
        <f t="shared" si="1980"/>
        <v>0</v>
      </c>
      <c r="X2961">
        <f t="shared" si="1981"/>
        <v>0</v>
      </c>
      <c r="Y2961" s="10" t="e">
        <f t="shared" si="1982"/>
        <v>#VALUE!</v>
      </c>
      <c r="Z2961" t="e">
        <f t="shared" si="1983"/>
        <v>#VALUE!</v>
      </c>
      <c r="AA2961" t="e">
        <f t="shared" si="1984"/>
        <v>#VALUE!</v>
      </c>
      <c r="AB2961" t="e">
        <f t="shared" si="1985"/>
        <v>#VALUE!</v>
      </c>
      <c r="AC2961" t="e">
        <f t="shared" si="1986"/>
        <v>#VALUE!</v>
      </c>
      <c r="AD2961" t="e">
        <f t="shared" si="1987"/>
        <v>#VALUE!</v>
      </c>
      <c r="AE2961" t="e">
        <f t="shared" si="1988"/>
        <v>#VALUE!</v>
      </c>
      <c r="AF2961" t="e">
        <f t="shared" si="1989"/>
        <v>#VALUE!</v>
      </c>
      <c r="AG2961" t="e">
        <f t="shared" si="1990"/>
        <v>#VALUE!</v>
      </c>
      <c r="AH2961" t="e">
        <f t="shared" si="1991"/>
        <v>#VALUE!</v>
      </c>
      <c r="BJ2961">
        <f t="shared" si="1992"/>
        <v>0</v>
      </c>
    </row>
    <row r="2962" spans="11:62" x14ac:dyDescent="0.2">
      <c r="K2962">
        <f>WeedDataInput!F2960</f>
        <v>0</v>
      </c>
      <c r="L2962">
        <f>WeedDataInput!G2960</f>
        <v>0</v>
      </c>
      <c r="M2962" s="10" t="str">
        <f t="shared" si="1970"/>
        <v>;0</v>
      </c>
      <c r="N2962" t="str">
        <f t="shared" si="1971"/>
        <v>;0</v>
      </c>
      <c r="O2962" t="str">
        <f t="shared" si="1972"/>
        <v>0</v>
      </c>
      <c r="P2962">
        <f t="shared" si="1973"/>
        <v>0</v>
      </c>
      <c r="Q2962">
        <f t="shared" si="1974"/>
        <v>0</v>
      </c>
      <c r="R2962">
        <f t="shared" si="1975"/>
        <v>0</v>
      </c>
      <c r="S2962">
        <f t="shared" si="1976"/>
        <v>0</v>
      </c>
      <c r="T2962">
        <f t="shared" si="1977"/>
        <v>0</v>
      </c>
      <c r="U2962">
        <f t="shared" si="1978"/>
        <v>0</v>
      </c>
      <c r="V2962">
        <f t="shared" si="1979"/>
        <v>0</v>
      </c>
      <c r="W2962">
        <f t="shared" si="1980"/>
        <v>0</v>
      </c>
      <c r="X2962">
        <f t="shared" si="1981"/>
        <v>0</v>
      </c>
      <c r="Y2962" s="10" t="e">
        <f t="shared" si="1982"/>
        <v>#VALUE!</v>
      </c>
      <c r="Z2962" t="e">
        <f t="shared" si="1983"/>
        <v>#VALUE!</v>
      </c>
      <c r="AA2962" t="e">
        <f t="shared" si="1984"/>
        <v>#VALUE!</v>
      </c>
      <c r="AB2962" t="e">
        <f t="shared" si="1985"/>
        <v>#VALUE!</v>
      </c>
      <c r="AC2962" t="e">
        <f t="shared" si="1986"/>
        <v>#VALUE!</v>
      </c>
      <c r="AD2962" t="e">
        <f t="shared" si="1987"/>
        <v>#VALUE!</v>
      </c>
      <c r="AE2962" t="e">
        <f t="shared" si="1988"/>
        <v>#VALUE!</v>
      </c>
      <c r="AF2962" t="e">
        <f t="shared" si="1989"/>
        <v>#VALUE!</v>
      </c>
      <c r="AG2962" t="e">
        <f t="shared" si="1990"/>
        <v>#VALUE!</v>
      </c>
      <c r="AH2962" t="e">
        <f t="shared" si="1991"/>
        <v>#VALUE!</v>
      </c>
      <c r="BJ2962">
        <f t="shared" si="1992"/>
        <v>0</v>
      </c>
    </row>
    <row r="2963" spans="11:62" x14ac:dyDescent="0.2">
      <c r="K2963">
        <f>WeedDataInput!F2961</f>
        <v>0</v>
      </c>
      <c r="L2963">
        <f>WeedDataInput!G2961</f>
        <v>0</v>
      </c>
      <c r="M2963" s="10" t="str">
        <f t="shared" si="1970"/>
        <v>;0</v>
      </c>
      <c r="N2963" t="str">
        <f t="shared" si="1971"/>
        <v>;0</v>
      </c>
      <c r="O2963" t="str">
        <f t="shared" si="1972"/>
        <v>0</v>
      </c>
      <c r="P2963">
        <f t="shared" si="1973"/>
        <v>0</v>
      </c>
      <c r="Q2963">
        <f t="shared" si="1974"/>
        <v>0</v>
      </c>
      <c r="R2963">
        <f t="shared" si="1975"/>
        <v>0</v>
      </c>
      <c r="S2963">
        <f t="shared" si="1976"/>
        <v>0</v>
      </c>
      <c r="T2963">
        <f t="shared" si="1977"/>
        <v>0</v>
      </c>
      <c r="U2963">
        <f t="shared" si="1978"/>
        <v>0</v>
      </c>
      <c r="V2963">
        <f t="shared" si="1979"/>
        <v>0</v>
      </c>
      <c r="W2963">
        <f t="shared" si="1980"/>
        <v>0</v>
      </c>
      <c r="X2963">
        <f t="shared" si="1981"/>
        <v>0</v>
      </c>
      <c r="Y2963" s="10" t="e">
        <f t="shared" si="1982"/>
        <v>#VALUE!</v>
      </c>
      <c r="Z2963" t="e">
        <f t="shared" si="1983"/>
        <v>#VALUE!</v>
      </c>
      <c r="AA2963" t="e">
        <f t="shared" si="1984"/>
        <v>#VALUE!</v>
      </c>
      <c r="AB2963" t="e">
        <f t="shared" si="1985"/>
        <v>#VALUE!</v>
      </c>
      <c r="AC2963" t="e">
        <f t="shared" si="1986"/>
        <v>#VALUE!</v>
      </c>
      <c r="AD2963" t="e">
        <f t="shared" si="1987"/>
        <v>#VALUE!</v>
      </c>
      <c r="AE2963" t="e">
        <f t="shared" si="1988"/>
        <v>#VALUE!</v>
      </c>
      <c r="AF2963" t="e">
        <f t="shared" si="1989"/>
        <v>#VALUE!</v>
      </c>
      <c r="AG2963" t="e">
        <f t="shared" si="1990"/>
        <v>#VALUE!</v>
      </c>
      <c r="AH2963" t="e">
        <f t="shared" si="1991"/>
        <v>#VALUE!</v>
      </c>
      <c r="BJ2963">
        <f t="shared" si="1992"/>
        <v>0</v>
      </c>
    </row>
    <row r="2964" spans="11:62" x14ac:dyDescent="0.2">
      <c r="K2964">
        <f>WeedDataInput!F2962</f>
        <v>0</v>
      </c>
      <c r="L2964">
        <f>WeedDataInput!G2962</f>
        <v>0</v>
      </c>
      <c r="M2964" s="10" t="str">
        <f t="shared" si="1970"/>
        <v>;0</v>
      </c>
      <c r="N2964" t="str">
        <f t="shared" si="1971"/>
        <v>;0</v>
      </c>
      <c r="O2964" t="str">
        <f t="shared" si="1972"/>
        <v>0</v>
      </c>
      <c r="P2964">
        <f t="shared" si="1973"/>
        <v>0</v>
      </c>
      <c r="Q2964">
        <f t="shared" si="1974"/>
        <v>0</v>
      </c>
      <c r="R2964">
        <f t="shared" si="1975"/>
        <v>0</v>
      </c>
      <c r="S2964">
        <f t="shared" si="1976"/>
        <v>0</v>
      </c>
      <c r="T2964">
        <f t="shared" si="1977"/>
        <v>0</v>
      </c>
      <c r="U2964">
        <f t="shared" si="1978"/>
        <v>0</v>
      </c>
      <c r="V2964">
        <f t="shared" si="1979"/>
        <v>0</v>
      </c>
      <c r="W2964">
        <f t="shared" si="1980"/>
        <v>0</v>
      </c>
      <c r="X2964">
        <f t="shared" si="1981"/>
        <v>0</v>
      </c>
      <c r="Y2964" s="10" t="e">
        <f t="shared" si="1982"/>
        <v>#VALUE!</v>
      </c>
      <c r="Z2964" t="e">
        <f t="shared" si="1983"/>
        <v>#VALUE!</v>
      </c>
      <c r="AA2964" t="e">
        <f t="shared" si="1984"/>
        <v>#VALUE!</v>
      </c>
      <c r="AB2964" t="e">
        <f t="shared" si="1985"/>
        <v>#VALUE!</v>
      </c>
      <c r="AC2964" t="e">
        <f t="shared" si="1986"/>
        <v>#VALUE!</v>
      </c>
      <c r="AD2964" t="e">
        <f t="shared" si="1987"/>
        <v>#VALUE!</v>
      </c>
      <c r="AE2964" t="e">
        <f t="shared" si="1988"/>
        <v>#VALUE!</v>
      </c>
      <c r="AF2964" t="e">
        <f t="shared" si="1989"/>
        <v>#VALUE!</v>
      </c>
      <c r="AG2964" t="e">
        <f t="shared" si="1990"/>
        <v>#VALUE!</v>
      </c>
      <c r="AH2964" t="e">
        <f t="shared" si="1991"/>
        <v>#VALUE!</v>
      </c>
      <c r="BJ2964">
        <f t="shared" si="1992"/>
        <v>0</v>
      </c>
    </row>
    <row r="2965" spans="11:62" x14ac:dyDescent="0.2">
      <c r="K2965">
        <f>WeedDataInput!F2963</f>
        <v>0</v>
      </c>
      <c r="L2965">
        <f>WeedDataInput!G2963</f>
        <v>0</v>
      </c>
      <c r="M2965" s="10" t="str">
        <f t="shared" si="1970"/>
        <v>;0</v>
      </c>
      <c r="N2965" t="str">
        <f t="shared" si="1971"/>
        <v>;0</v>
      </c>
      <c r="O2965" t="str">
        <f t="shared" si="1972"/>
        <v>0</v>
      </c>
      <c r="P2965">
        <f t="shared" si="1973"/>
        <v>0</v>
      </c>
      <c r="Q2965">
        <f t="shared" si="1974"/>
        <v>0</v>
      </c>
      <c r="R2965">
        <f t="shared" si="1975"/>
        <v>0</v>
      </c>
      <c r="S2965">
        <f t="shared" si="1976"/>
        <v>0</v>
      </c>
      <c r="T2965">
        <f t="shared" si="1977"/>
        <v>0</v>
      </c>
      <c r="U2965">
        <f t="shared" si="1978"/>
        <v>0</v>
      </c>
      <c r="V2965">
        <f t="shared" si="1979"/>
        <v>0</v>
      </c>
      <c r="W2965">
        <f t="shared" si="1980"/>
        <v>0</v>
      </c>
      <c r="X2965">
        <f t="shared" si="1981"/>
        <v>0</v>
      </c>
      <c r="Y2965" s="10" t="e">
        <f t="shared" si="1982"/>
        <v>#VALUE!</v>
      </c>
      <c r="Z2965" t="e">
        <f t="shared" si="1983"/>
        <v>#VALUE!</v>
      </c>
      <c r="AA2965" t="e">
        <f t="shared" si="1984"/>
        <v>#VALUE!</v>
      </c>
      <c r="AB2965" t="e">
        <f t="shared" si="1985"/>
        <v>#VALUE!</v>
      </c>
      <c r="AC2965" t="e">
        <f t="shared" si="1986"/>
        <v>#VALUE!</v>
      </c>
      <c r="AD2965" t="e">
        <f t="shared" si="1987"/>
        <v>#VALUE!</v>
      </c>
      <c r="AE2965" t="e">
        <f t="shared" si="1988"/>
        <v>#VALUE!</v>
      </c>
      <c r="AF2965" t="e">
        <f t="shared" si="1989"/>
        <v>#VALUE!</v>
      </c>
      <c r="AG2965" t="e">
        <f t="shared" si="1990"/>
        <v>#VALUE!</v>
      </c>
      <c r="AH2965" t="e">
        <f t="shared" si="1991"/>
        <v>#VALUE!</v>
      </c>
      <c r="BJ2965">
        <f t="shared" si="1992"/>
        <v>0</v>
      </c>
    </row>
    <row r="2966" spans="11:62" x14ac:dyDescent="0.2">
      <c r="K2966">
        <f>WeedDataInput!F2964</f>
        <v>0</v>
      </c>
      <c r="L2966">
        <f>WeedDataInput!G2964</f>
        <v>0</v>
      </c>
      <c r="M2966" s="10" t="str">
        <f t="shared" si="1970"/>
        <v>;0</v>
      </c>
      <c r="N2966" t="str">
        <f t="shared" si="1971"/>
        <v>;0</v>
      </c>
      <c r="O2966" t="str">
        <f t="shared" si="1972"/>
        <v>0</v>
      </c>
      <c r="P2966">
        <f t="shared" si="1973"/>
        <v>0</v>
      </c>
      <c r="Q2966">
        <f t="shared" si="1974"/>
        <v>0</v>
      </c>
      <c r="R2966">
        <f t="shared" si="1975"/>
        <v>0</v>
      </c>
      <c r="S2966">
        <f t="shared" si="1976"/>
        <v>0</v>
      </c>
      <c r="T2966">
        <f t="shared" si="1977"/>
        <v>0</v>
      </c>
      <c r="U2966">
        <f t="shared" si="1978"/>
        <v>0</v>
      </c>
      <c r="V2966">
        <f t="shared" si="1979"/>
        <v>0</v>
      </c>
      <c r="W2966">
        <f t="shared" si="1980"/>
        <v>0</v>
      </c>
      <c r="X2966">
        <f t="shared" si="1981"/>
        <v>0</v>
      </c>
      <c r="Y2966" s="10" t="e">
        <f t="shared" si="1982"/>
        <v>#VALUE!</v>
      </c>
      <c r="Z2966" t="e">
        <f t="shared" si="1983"/>
        <v>#VALUE!</v>
      </c>
      <c r="AA2966" t="e">
        <f t="shared" si="1984"/>
        <v>#VALUE!</v>
      </c>
      <c r="AB2966" t="e">
        <f t="shared" si="1985"/>
        <v>#VALUE!</v>
      </c>
      <c r="AC2966" t="e">
        <f t="shared" si="1986"/>
        <v>#VALUE!</v>
      </c>
      <c r="AD2966" t="e">
        <f t="shared" si="1987"/>
        <v>#VALUE!</v>
      </c>
      <c r="AE2966" t="e">
        <f t="shared" si="1988"/>
        <v>#VALUE!</v>
      </c>
      <c r="AF2966" t="e">
        <f t="shared" si="1989"/>
        <v>#VALUE!</v>
      </c>
      <c r="AG2966" t="e">
        <f t="shared" si="1990"/>
        <v>#VALUE!</v>
      </c>
      <c r="AH2966" t="e">
        <f t="shared" si="1991"/>
        <v>#VALUE!</v>
      </c>
      <c r="BJ2966">
        <f t="shared" si="1992"/>
        <v>0</v>
      </c>
    </row>
    <row r="2967" spans="11:62" x14ac:dyDescent="0.2">
      <c r="K2967">
        <f>WeedDataInput!F2965</f>
        <v>0</v>
      </c>
      <c r="L2967">
        <f>WeedDataInput!G2965</f>
        <v>0</v>
      </c>
      <c r="M2967" s="10" t="str">
        <f t="shared" si="1970"/>
        <v>;0</v>
      </c>
      <c r="N2967" t="str">
        <f t="shared" si="1971"/>
        <v>;0</v>
      </c>
      <c r="O2967" t="str">
        <f t="shared" si="1972"/>
        <v>0</v>
      </c>
      <c r="P2967">
        <f t="shared" si="1973"/>
        <v>0</v>
      </c>
      <c r="Q2967">
        <f t="shared" si="1974"/>
        <v>0</v>
      </c>
      <c r="R2967">
        <f t="shared" si="1975"/>
        <v>0</v>
      </c>
      <c r="S2967">
        <f t="shared" si="1976"/>
        <v>0</v>
      </c>
      <c r="T2967">
        <f t="shared" si="1977"/>
        <v>0</v>
      </c>
      <c r="U2967">
        <f t="shared" si="1978"/>
        <v>0</v>
      </c>
      <c r="V2967">
        <f t="shared" si="1979"/>
        <v>0</v>
      </c>
      <c r="W2967">
        <f t="shared" si="1980"/>
        <v>0</v>
      </c>
      <c r="X2967">
        <f t="shared" si="1981"/>
        <v>0</v>
      </c>
      <c r="Y2967" s="10" t="e">
        <f t="shared" si="1982"/>
        <v>#VALUE!</v>
      </c>
      <c r="Z2967" t="e">
        <f t="shared" si="1983"/>
        <v>#VALUE!</v>
      </c>
      <c r="AA2967" t="e">
        <f t="shared" si="1984"/>
        <v>#VALUE!</v>
      </c>
      <c r="AB2967" t="e">
        <f t="shared" si="1985"/>
        <v>#VALUE!</v>
      </c>
      <c r="AC2967" t="e">
        <f t="shared" si="1986"/>
        <v>#VALUE!</v>
      </c>
      <c r="AD2967" t="e">
        <f t="shared" si="1987"/>
        <v>#VALUE!</v>
      </c>
      <c r="AE2967" t="e">
        <f t="shared" si="1988"/>
        <v>#VALUE!</v>
      </c>
      <c r="AF2967" t="e">
        <f t="shared" si="1989"/>
        <v>#VALUE!</v>
      </c>
      <c r="AG2967" t="e">
        <f t="shared" si="1990"/>
        <v>#VALUE!</v>
      </c>
      <c r="AH2967" t="e">
        <f t="shared" si="1991"/>
        <v>#VALUE!</v>
      </c>
      <c r="BJ2967">
        <f t="shared" si="1992"/>
        <v>0</v>
      </c>
    </row>
    <row r="2968" spans="11:62" x14ac:dyDescent="0.2">
      <c r="K2968">
        <f>WeedDataInput!F2966</f>
        <v>0</v>
      </c>
      <c r="L2968">
        <f>WeedDataInput!G2966</f>
        <v>0</v>
      </c>
      <c r="M2968" s="10" t="str">
        <f t="shared" si="1970"/>
        <v>;0</v>
      </c>
      <c r="N2968" t="str">
        <f t="shared" si="1971"/>
        <v>;0</v>
      </c>
      <c r="O2968" t="str">
        <f t="shared" si="1972"/>
        <v>0</v>
      </c>
      <c r="P2968">
        <f t="shared" si="1973"/>
        <v>0</v>
      </c>
      <c r="Q2968">
        <f t="shared" si="1974"/>
        <v>0</v>
      </c>
      <c r="R2968">
        <f t="shared" si="1975"/>
        <v>0</v>
      </c>
      <c r="S2968">
        <f t="shared" si="1976"/>
        <v>0</v>
      </c>
      <c r="T2968">
        <f t="shared" si="1977"/>
        <v>0</v>
      </c>
      <c r="U2968">
        <f t="shared" si="1978"/>
        <v>0</v>
      </c>
      <c r="V2968">
        <f t="shared" si="1979"/>
        <v>0</v>
      </c>
      <c r="W2968">
        <f t="shared" si="1980"/>
        <v>0</v>
      </c>
      <c r="X2968">
        <f t="shared" si="1981"/>
        <v>0</v>
      </c>
      <c r="Y2968" s="10" t="e">
        <f t="shared" si="1982"/>
        <v>#VALUE!</v>
      </c>
      <c r="Z2968" t="e">
        <f t="shared" si="1983"/>
        <v>#VALUE!</v>
      </c>
      <c r="AA2968" t="e">
        <f t="shared" si="1984"/>
        <v>#VALUE!</v>
      </c>
      <c r="AB2968" t="e">
        <f t="shared" si="1985"/>
        <v>#VALUE!</v>
      </c>
      <c r="AC2968" t="e">
        <f t="shared" si="1986"/>
        <v>#VALUE!</v>
      </c>
      <c r="AD2968" t="e">
        <f t="shared" si="1987"/>
        <v>#VALUE!</v>
      </c>
      <c r="AE2968" t="e">
        <f t="shared" si="1988"/>
        <v>#VALUE!</v>
      </c>
      <c r="AF2968" t="e">
        <f t="shared" si="1989"/>
        <v>#VALUE!</v>
      </c>
      <c r="AG2968" t="e">
        <f t="shared" si="1990"/>
        <v>#VALUE!</v>
      </c>
      <c r="AH2968" t="e">
        <f t="shared" si="1991"/>
        <v>#VALUE!</v>
      </c>
      <c r="BJ2968">
        <f t="shared" si="1992"/>
        <v>0</v>
      </c>
    </row>
    <row r="2969" spans="11:62" x14ac:dyDescent="0.2">
      <c r="K2969">
        <f>WeedDataInput!F2967</f>
        <v>0</v>
      </c>
      <c r="L2969">
        <f>WeedDataInput!G2967</f>
        <v>0</v>
      </c>
      <c r="M2969" s="10" t="str">
        <f t="shared" si="1970"/>
        <v>;0</v>
      </c>
      <c r="N2969" t="str">
        <f t="shared" si="1971"/>
        <v>;0</v>
      </c>
      <c r="O2969" t="str">
        <f t="shared" si="1972"/>
        <v>0</v>
      </c>
      <c r="P2969">
        <f t="shared" si="1973"/>
        <v>0</v>
      </c>
      <c r="Q2969">
        <f t="shared" si="1974"/>
        <v>0</v>
      </c>
      <c r="R2969">
        <f t="shared" si="1975"/>
        <v>0</v>
      </c>
      <c r="S2969">
        <f t="shared" si="1976"/>
        <v>0</v>
      </c>
      <c r="T2969">
        <f t="shared" si="1977"/>
        <v>0</v>
      </c>
      <c r="U2969">
        <f t="shared" si="1978"/>
        <v>0</v>
      </c>
      <c r="V2969">
        <f t="shared" si="1979"/>
        <v>0</v>
      </c>
      <c r="W2969">
        <f t="shared" si="1980"/>
        <v>0</v>
      </c>
      <c r="X2969">
        <f t="shared" si="1981"/>
        <v>0</v>
      </c>
      <c r="Y2969" s="10" t="e">
        <f t="shared" si="1982"/>
        <v>#VALUE!</v>
      </c>
      <c r="Z2969" t="e">
        <f t="shared" si="1983"/>
        <v>#VALUE!</v>
      </c>
      <c r="AA2969" t="e">
        <f t="shared" si="1984"/>
        <v>#VALUE!</v>
      </c>
      <c r="AB2969" t="e">
        <f t="shared" si="1985"/>
        <v>#VALUE!</v>
      </c>
      <c r="AC2969" t="e">
        <f t="shared" si="1986"/>
        <v>#VALUE!</v>
      </c>
      <c r="AD2969" t="e">
        <f t="shared" si="1987"/>
        <v>#VALUE!</v>
      </c>
      <c r="AE2969" t="e">
        <f t="shared" si="1988"/>
        <v>#VALUE!</v>
      </c>
      <c r="AF2969" t="e">
        <f t="shared" si="1989"/>
        <v>#VALUE!</v>
      </c>
      <c r="AG2969" t="e">
        <f t="shared" si="1990"/>
        <v>#VALUE!</v>
      </c>
      <c r="AH2969" t="e">
        <f t="shared" si="1991"/>
        <v>#VALUE!</v>
      </c>
      <c r="BJ2969">
        <f t="shared" si="1992"/>
        <v>0</v>
      </c>
    </row>
    <row r="2970" spans="11:62" x14ac:dyDescent="0.2">
      <c r="K2970">
        <f>WeedDataInput!F2968</f>
        <v>0</v>
      </c>
      <c r="L2970">
        <f>WeedDataInput!G2968</f>
        <v>0</v>
      </c>
      <c r="M2970" s="10" t="str">
        <f t="shared" si="1970"/>
        <v>;0</v>
      </c>
      <c r="N2970" t="str">
        <f t="shared" si="1971"/>
        <v>;0</v>
      </c>
      <c r="O2970" t="str">
        <f t="shared" si="1972"/>
        <v>0</v>
      </c>
      <c r="P2970">
        <f t="shared" si="1973"/>
        <v>0</v>
      </c>
      <c r="Q2970">
        <f t="shared" si="1974"/>
        <v>0</v>
      </c>
      <c r="R2970">
        <f t="shared" si="1975"/>
        <v>0</v>
      </c>
      <c r="S2970">
        <f t="shared" si="1976"/>
        <v>0</v>
      </c>
      <c r="T2970">
        <f t="shared" si="1977"/>
        <v>0</v>
      </c>
      <c r="U2970">
        <f t="shared" si="1978"/>
        <v>0</v>
      </c>
      <c r="V2970">
        <f t="shared" si="1979"/>
        <v>0</v>
      </c>
      <c r="W2970">
        <f t="shared" si="1980"/>
        <v>0</v>
      </c>
      <c r="X2970">
        <f t="shared" si="1981"/>
        <v>0</v>
      </c>
      <c r="Y2970" s="10" t="e">
        <f t="shared" si="1982"/>
        <v>#VALUE!</v>
      </c>
      <c r="Z2970" t="e">
        <f t="shared" si="1983"/>
        <v>#VALUE!</v>
      </c>
      <c r="AA2970" t="e">
        <f t="shared" si="1984"/>
        <v>#VALUE!</v>
      </c>
      <c r="AB2970" t="e">
        <f t="shared" si="1985"/>
        <v>#VALUE!</v>
      </c>
      <c r="AC2970" t="e">
        <f t="shared" si="1986"/>
        <v>#VALUE!</v>
      </c>
      <c r="AD2970" t="e">
        <f t="shared" si="1987"/>
        <v>#VALUE!</v>
      </c>
      <c r="AE2970" t="e">
        <f t="shared" si="1988"/>
        <v>#VALUE!</v>
      </c>
      <c r="AF2970" t="e">
        <f t="shared" si="1989"/>
        <v>#VALUE!</v>
      </c>
      <c r="AG2970" t="e">
        <f t="shared" si="1990"/>
        <v>#VALUE!</v>
      </c>
      <c r="AH2970" t="e">
        <f t="shared" si="1991"/>
        <v>#VALUE!</v>
      </c>
      <c r="BJ2970">
        <f t="shared" si="1992"/>
        <v>0</v>
      </c>
    </row>
    <row r="2971" spans="11:62" x14ac:dyDescent="0.2">
      <c r="K2971">
        <f>WeedDataInput!F2969</f>
        <v>0</v>
      </c>
      <c r="L2971">
        <f>WeedDataInput!G2969</f>
        <v>0</v>
      </c>
      <c r="M2971" s="10" t="str">
        <f t="shared" si="1970"/>
        <v>;0</v>
      </c>
      <c r="N2971" t="str">
        <f t="shared" si="1971"/>
        <v>;0</v>
      </c>
      <c r="O2971" t="str">
        <f t="shared" si="1972"/>
        <v>0</v>
      </c>
      <c r="P2971">
        <f t="shared" si="1973"/>
        <v>0</v>
      </c>
      <c r="Q2971">
        <f t="shared" si="1974"/>
        <v>0</v>
      </c>
      <c r="R2971">
        <f t="shared" si="1975"/>
        <v>0</v>
      </c>
      <c r="S2971">
        <f t="shared" si="1976"/>
        <v>0</v>
      </c>
      <c r="T2971">
        <f t="shared" si="1977"/>
        <v>0</v>
      </c>
      <c r="U2971">
        <f t="shared" si="1978"/>
        <v>0</v>
      </c>
      <c r="V2971">
        <f t="shared" si="1979"/>
        <v>0</v>
      </c>
      <c r="W2971">
        <f t="shared" si="1980"/>
        <v>0</v>
      </c>
      <c r="X2971">
        <f t="shared" si="1981"/>
        <v>0</v>
      </c>
      <c r="Y2971" s="10" t="e">
        <f t="shared" si="1982"/>
        <v>#VALUE!</v>
      </c>
      <c r="Z2971" t="e">
        <f t="shared" si="1983"/>
        <v>#VALUE!</v>
      </c>
      <c r="AA2971" t="e">
        <f t="shared" si="1984"/>
        <v>#VALUE!</v>
      </c>
      <c r="AB2971" t="e">
        <f t="shared" si="1985"/>
        <v>#VALUE!</v>
      </c>
      <c r="AC2971" t="e">
        <f t="shared" si="1986"/>
        <v>#VALUE!</v>
      </c>
      <c r="AD2971" t="e">
        <f t="shared" si="1987"/>
        <v>#VALUE!</v>
      </c>
      <c r="AE2971" t="e">
        <f t="shared" si="1988"/>
        <v>#VALUE!</v>
      </c>
      <c r="AF2971" t="e">
        <f t="shared" si="1989"/>
        <v>#VALUE!</v>
      </c>
      <c r="AG2971" t="e">
        <f t="shared" si="1990"/>
        <v>#VALUE!</v>
      </c>
      <c r="AH2971" t="e">
        <f t="shared" si="1991"/>
        <v>#VALUE!</v>
      </c>
      <c r="BJ2971">
        <f t="shared" si="1992"/>
        <v>0</v>
      </c>
    </row>
    <row r="2972" spans="11:62" x14ac:dyDescent="0.2">
      <c r="K2972">
        <f>WeedDataInput!F2970</f>
        <v>0</v>
      </c>
      <c r="L2972">
        <f>WeedDataInput!G2970</f>
        <v>0</v>
      </c>
      <c r="M2972" s="10" t="str">
        <f t="shared" si="1970"/>
        <v>;0</v>
      </c>
      <c r="N2972" t="str">
        <f t="shared" si="1971"/>
        <v>;0</v>
      </c>
      <c r="O2972" t="str">
        <f t="shared" si="1972"/>
        <v>0</v>
      </c>
      <c r="P2972">
        <f t="shared" si="1973"/>
        <v>0</v>
      </c>
      <c r="Q2972">
        <f t="shared" si="1974"/>
        <v>0</v>
      </c>
      <c r="R2972">
        <f t="shared" si="1975"/>
        <v>0</v>
      </c>
      <c r="S2972">
        <f t="shared" si="1976"/>
        <v>0</v>
      </c>
      <c r="T2972">
        <f t="shared" si="1977"/>
        <v>0</v>
      </c>
      <c r="U2972">
        <f t="shared" si="1978"/>
        <v>0</v>
      </c>
      <c r="V2972">
        <f t="shared" si="1979"/>
        <v>0</v>
      </c>
      <c r="W2972">
        <f t="shared" si="1980"/>
        <v>0</v>
      </c>
      <c r="X2972">
        <f t="shared" si="1981"/>
        <v>0</v>
      </c>
      <c r="Y2972" s="10" t="e">
        <f t="shared" si="1982"/>
        <v>#VALUE!</v>
      </c>
      <c r="Z2972" t="e">
        <f t="shared" si="1983"/>
        <v>#VALUE!</v>
      </c>
      <c r="AA2972" t="e">
        <f t="shared" si="1984"/>
        <v>#VALUE!</v>
      </c>
      <c r="AB2972" t="e">
        <f t="shared" si="1985"/>
        <v>#VALUE!</v>
      </c>
      <c r="AC2972" t="e">
        <f t="shared" si="1986"/>
        <v>#VALUE!</v>
      </c>
      <c r="AD2972" t="e">
        <f t="shared" si="1987"/>
        <v>#VALUE!</v>
      </c>
      <c r="AE2972" t="e">
        <f t="shared" si="1988"/>
        <v>#VALUE!</v>
      </c>
      <c r="AF2972" t="e">
        <f t="shared" si="1989"/>
        <v>#VALUE!</v>
      </c>
      <c r="AG2972" t="e">
        <f t="shared" si="1990"/>
        <v>#VALUE!</v>
      </c>
      <c r="AH2972" t="e">
        <f t="shared" si="1991"/>
        <v>#VALUE!</v>
      </c>
      <c r="BJ2972">
        <f t="shared" si="1992"/>
        <v>0</v>
      </c>
    </row>
    <row r="2973" spans="11:62" x14ac:dyDescent="0.2">
      <c r="K2973">
        <f>WeedDataInput!F2971</f>
        <v>0</v>
      </c>
      <c r="L2973">
        <f>WeedDataInput!G2971</f>
        <v>0</v>
      </c>
      <c r="M2973" s="10" t="str">
        <f t="shared" si="1970"/>
        <v>;0</v>
      </c>
      <c r="N2973" t="str">
        <f t="shared" si="1971"/>
        <v>;0</v>
      </c>
      <c r="O2973" t="str">
        <f t="shared" si="1972"/>
        <v>0</v>
      </c>
      <c r="P2973">
        <f t="shared" si="1973"/>
        <v>0</v>
      </c>
      <c r="Q2973">
        <f t="shared" si="1974"/>
        <v>0</v>
      </c>
      <c r="R2973">
        <f t="shared" si="1975"/>
        <v>0</v>
      </c>
      <c r="S2973">
        <f t="shared" si="1976"/>
        <v>0</v>
      </c>
      <c r="T2973">
        <f t="shared" si="1977"/>
        <v>0</v>
      </c>
      <c r="U2973">
        <f t="shared" si="1978"/>
        <v>0</v>
      </c>
      <c r="V2973">
        <f t="shared" si="1979"/>
        <v>0</v>
      </c>
      <c r="W2973">
        <f t="shared" si="1980"/>
        <v>0</v>
      </c>
      <c r="X2973">
        <f t="shared" si="1981"/>
        <v>0</v>
      </c>
      <c r="Y2973" s="10" t="e">
        <f t="shared" si="1982"/>
        <v>#VALUE!</v>
      </c>
      <c r="Z2973" t="e">
        <f t="shared" si="1983"/>
        <v>#VALUE!</v>
      </c>
      <c r="AA2973" t="e">
        <f t="shared" si="1984"/>
        <v>#VALUE!</v>
      </c>
      <c r="AB2973" t="e">
        <f t="shared" si="1985"/>
        <v>#VALUE!</v>
      </c>
      <c r="AC2973" t="e">
        <f t="shared" si="1986"/>
        <v>#VALUE!</v>
      </c>
      <c r="AD2973" t="e">
        <f t="shared" si="1987"/>
        <v>#VALUE!</v>
      </c>
      <c r="AE2973" t="e">
        <f t="shared" si="1988"/>
        <v>#VALUE!</v>
      </c>
      <c r="AF2973" t="e">
        <f t="shared" si="1989"/>
        <v>#VALUE!</v>
      </c>
      <c r="AG2973" t="e">
        <f t="shared" si="1990"/>
        <v>#VALUE!</v>
      </c>
      <c r="AH2973" t="e">
        <f t="shared" si="1991"/>
        <v>#VALUE!</v>
      </c>
      <c r="BJ2973">
        <f t="shared" si="1992"/>
        <v>0</v>
      </c>
    </row>
    <row r="2974" spans="11:62" x14ac:dyDescent="0.2">
      <c r="K2974">
        <f>WeedDataInput!F2972</f>
        <v>0</v>
      </c>
      <c r="L2974">
        <f>WeedDataInput!G2972</f>
        <v>0</v>
      </c>
      <c r="M2974" s="10" t="str">
        <f t="shared" si="1970"/>
        <v>;0</v>
      </c>
      <c r="N2974" t="str">
        <f t="shared" si="1971"/>
        <v>;0</v>
      </c>
      <c r="O2974" t="str">
        <f t="shared" si="1972"/>
        <v>0</v>
      </c>
      <c r="P2974">
        <f t="shared" si="1973"/>
        <v>0</v>
      </c>
      <c r="Q2974">
        <f t="shared" si="1974"/>
        <v>0</v>
      </c>
      <c r="R2974">
        <f t="shared" si="1975"/>
        <v>0</v>
      </c>
      <c r="S2974">
        <f t="shared" si="1976"/>
        <v>0</v>
      </c>
      <c r="T2974">
        <f t="shared" si="1977"/>
        <v>0</v>
      </c>
      <c r="U2974">
        <f t="shared" si="1978"/>
        <v>0</v>
      </c>
      <c r="V2974">
        <f t="shared" si="1979"/>
        <v>0</v>
      </c>
      <c r="W2974">
        <f t="shared" si="1980"/>
        <v>0</v>
      </c>
      <c r="X2974">
        <f t="shared" si="1981"/>
        <v>0</v>
      </c>
      <c r="Y2974" s="10" t="e">
        <f t="shared" si="1982"/>
        <v>#VALUE!</v>
      </c>
      <c r="Z2974" t="e">
        <f t="shared" si="1983"/>
        <v>#VALUE!</v>
      </c>
      <c r="AA2974" t="e">
        <f t="shared" si="1984"/>
        <v>#VALUE!</v>
      </c>
      <c r="AB2974" t="e">
        <f t="shared" si="1985"/>
        <v>#VALUE!</v>
      </c>
      <c r="AC2974" t="e">
        <f t="shared" si="1986"/>
        <v>#VALUE!</v>
      </c>
      <c r="AD2974" t="e">
        <f t="shared" si="1987"/>
        <v>#VALUE!</v>
      </c>
      <c r="AE2974" t="e">
        <f t="shared" si="1988"/>
        <v>#VALUE!</v>
      </c>
      <c r="AF2974" t="e">
        <f t="shared" si="1989"/>
        <v>#VALUE!</v>
      </c>
      <c r="AG2974" t="e">
        <f t="shared" si="1990"/>
        <v>#VALUE!</v>
      </c>
      <c r="AH2974" t="e">
        <f t="shared" si="1991"/>
        <v>#VALUE!</v>
      </c>
      <c r="BJ2974">
        <f t="shared" si="1992"/>
        <v>0</v>
      </c>
    </row>
    <row r="2975" spans="11:62" x14ac:dyDescent="0.2">
      <c r="K2975">
        <f>WeedDataInput!F2973</f>
        <v>0</v>
      </c>
      <c r="L2975">
        <f>WeedDataInput!G2973</f>
        <v>0</v>
      </c>
      <c r="M2975" s="10" t="str">
        <f t="shared" si="1970"/>
        <v>;0</v>
      </c>
      <c r="N2975" t="str">
        <f t="shared" si="1971"/>
        <v>;0</v>
      </c>
      <c r="O2975" t="str">
        <f t="shared" si="1972"/>
        <v>0</v>
      </c>
      <c r="P2975">
        <f t="shared" si="1973"/>
        <v>0</v>
      </c>
      <c r="Q2975">
        <f t="shared" si="1974"/>
        <v>0</v>
      </c>
      <c r="R2975">
        <f t="shared" si="1975"/>
        <v>0</v>
      </c>
      <c r="S2975">
        <f t="shared" si="1976"/>
        <v>0</v>
      </c>
      <c r="T2975">
        <f t="shared" si="1977"/>
        <v>0</v>
      </c>
      <c r="U2975">
        <f t="shared" si="1978"/>
        <v>0</v>
      </c>
      <c r="V2975">
        <f t="shared" si="1979"/>
        <v>0</v>
      </c>
      <c r="W2975">
        <f t="shared" si="1980"/>
        <v>0</v>
      </c>
      <c r="X2975">
        <f t="shared" si="1981"/>
        <v>0</v>
      </c>
      <c r="Y2975" s="10" t="e">
        <f t="shared" si="1982"/>
        <v>#VALUE!</v>
      </c>
      <c r="Z2975" t="e">
        <f t="shared" si="1983"/>
        <v>#VALUE!</v>
      </c>
      <c r="AA2975" t="e">
        <f t="shared" si="1984"/>
        <v>#VALUE!</v>
      </c>
      <c r="AB2975" t="e">
        <f t="shared" si="1985"/>
        <v>#VALUE!</v>
      </c>
      <c r="AC2975" t="e">
        <f t="shared" si="1986"/>
        <v>#VALUE!</v>
      </c>
      <c r="AD2975" t="e">
        <f t="shared" si="1987"/>
        <v>#VALUE!</v>
      </c>
      <c r="AE2975" t="e">
        <f t="shared" si="1988"/>
        <v>#VALUE!</v>
      </c>
      <c r="AF2975" t="e">
        <f t="shared" si="1989"/>
        <v>#VALUE!</v>
      </c>
      <c r="AG2975" t="e">
        <f t="shared" si="1990"/>
        <v>#VALUE!</v>
      </c>
      <c r="AH2975" t="e">
        <f t="shared" si="1991"/>
        <v>#VALUE!</v>
      </c>
      <c r="BJ2975">
        <f t="shared" si="1992"/>
        <v>0</v>
      </c>
    </row>
    <row r="2976" spans="11:62" x14ac:dyDescent="0.2">
      <c r="K2976">
        <f>WeedDataInput!F2974</f>
        <v>0</v>
      </c>
      <c r="L2976">
        <f>WeedDataInput!G2974</f>
        <v>0</v>
      </c>
      <c r="M2976" s="10" t="str">
        <f t="shared" si="1970"/>
        <v>;0</v>
      </c>
      <c r="N2976" t="str">
        <f t="shared" si="1971"/>
        <v>;0</v>
      </c>
      <c r="O2976" t="str">
        <f t="shared" si="1972"/>
        <v>0</v>
      </c>
      <c r="P2976">
        <f t="shared" si="1973"/>
        <v>0</v>
      </c>
      <c r="Q2976">
        <f t="shared" si="1974"/>
        <v>0</v>
      </c>
      <c r="R2976">
        <f t="shared" si="1975"/>
        <v>0</v>
      </c>
      <c r="S2976">
        <f t="shared" si="1976"/>
        <v>0</v>
      </c>
      <c r="T2976">
        <f t="shared" si="1977"/>
        <v>0</v>
      </c>
      <c r="U2976">
        <f t="shared" si="1978"/>
        <v>0</v>
      </c>
      <c r="V2976">
        <f t="shared" si="1979"/>
        <v>0</v>
      </c>
      <c r="W2976">
        <f t="shared" si="1980"/>
        <v>0</v>
      </c>
      <c r="X2976">
        <f t="shared" si="1981"/>
        <v>0</v>
      </c>
      <c r="Y2976" s="10" t="e">
        <f t="shared" si="1982"/>
        <v>#VALUE!</v>
      </c>
      <c r="Z2976" t="e">
        <f t="shared" si="1983"/>
        <v>#VALUE!</v>
      </c>
      <c r="AA2976" t="e">
        <f t="shared" si="1984"/>
        <v>#VALUE!</v>
      </c>
      <c r="AB2976" t="e">
        <f t="shared" si="1985"/>
        <v>#VALUE!</v>
      </c>
      <c r="AC2976" t="e">
        <f t="shared" si="1986"/>
        <v>#VALUE!</v>
      </c>
      <c r="AD2976" t="e">
        <f t="shared" si="1987"/>
        <v>#VALUE!</v>
      </c>
      <c r="AE2976" t="e">
        <f t="shared" si="1988"/>
        <v>#VALUE!</v>
      </c>
      <c r="AF2976" t="e">
        <f t="shared" si="1989"/>
        <v>#VALUE!</v>
      </c>
      <c r="AG2976" t="e">
        <f t="shared" si="1990"/>
        <v>#VALUE!</v>
      </c>
      <c r="AH2976" t="e">
        <f t="shared" si="1991"/>
        <v>#VALUE!</v>
      </c>
      <c r="BJ2976">
        <f t="shared" si="1992"/>
        <v>0</v>
      </c>
    </row>
    <row r="2977" spans="11:62" x14ac:dyDescent="0.2">
      <c r="K2977">
        <f>WeedDataInput!F2975</f>
        <v>0</v>
      </c>
      <c r="L2977">
        <f>WeedDataInput!G2975</f>
        <v>0</v>
      </c>
      <c r="M2977" s="10" t="str">
        <f t="shared" si="1970"/>
        <v>;0</v>
      </c>
      <c r="N2977" t="str">
        <f t="shared" si="1971"/>
        <v>;0</v>
      </c>
      <c r="O2977" t="str">
        <f t="shared" si="1972"/>
        <v>0</v>
      </c>
      <c r="P2977">
        <f t="shared" si="1973"/>
        <v>0</v>
      </c>
      <c r="Q2977">
        <f t="shared" si="1974"/>
        <v>0</v>
      </c>
      <c r="R2977">
        <f t="shared" si="1975"/>
        <v>0</v>
      </c>
      <c r="S2977">
        <f t="shared" si="1976"/>
        <v>0</v>
      </c>
      <c r="T2977">
        <f t="shared" si="1977"/>
        <v>0</v>
      </c>
      <c r="U2977">
        <f t="shared" si="1978"/>
        <v>0</v>
      </c>
      <c r="V2977">
        <f t="shared" si="1979"/>
        <v>0</v>
      </c>
      <c r="W2977">
        <f t="shared" si="1980"/>
        <v>0</v>
      </c>
      <c r="X2977">
        <f t="shared" si="1981"/>
        <v>0</v>
      </c>
      <c r="Y2977" s="10" t="e">
        <f t="shared" si="1982"/>
        <v>#VALUE!</v>
      </c>
      <c r="Z2977" t="e">
        <f t="shared" si="1983"/>
        <v>#VALUE!</v>
      </c>
      <c r="AA2977" t="e">
        <f t="shared" si="1984"/>
        <v>#VALUE!</v>
      </c>
      <c r="AB2977" t="e">
        <f t="shared" si="1985"/>
        <v>#VALUE!</v>
      </c>
      <c r="AC2977" t="e">
        <f t="shared" si="1986"/>
        <v>#VALUE!</v>
      </c>
      <c r="AD2977" t="e">
        <f t="shared" si="1987"/>
        <v>#VALUE!</v>
      </c>
      <c r="AE2977" t="e">
        <f t="shared" si="1988"/>
        <v>#VALUE!</v>
      </c>
      <c r="AF2977" t="e">
        <f t="shared" si="1989"/>
        <v>#VALUE!</v>
      </c>
      <c r="AG2977" t="e">
        <f t="shared" si="1990"/>
        <v>#VALUE!</v>
      </c>
      <c r="AH2977" t="e">
        <f t="shared" si="1991"/>
        <v>#VALUE!</v>
      </c>
      <c r="BJ2977">
        <f t="shared" si="1992"/>
        <v>0</v>
      </c>
    </row>
    <row r="2978" spans="11:62" x14ac:dyDescent="0.2">
      <c r="K2978">
        <f>WeedDataInput!F2976</f>
        <v>0</v>
      </c>
      <c r="L2978">
        <f>WeedDataInput!G2976</f>
        <v>0</v>
      </c>
      <c r="M2978" s="10" t="str">
        <f t="shared" si="1970"/>
        <v>;0</v>
      </c>
      <c r="N2978" t="str">
        <f t="shared" si="1971"/>
        <v>;0</v>
      </c>
      <c r="O2978" t="str">
        <f t="shared" si="1972"/>
        <v>0</v>
      </c>
      <c r="P2978">
        <f t="shared" si="1973"/>
        <v>0</v>
      </c>
      <c r="Q2978">
        <f t="shared" si="1974"/>
        <v>0</v>
      </c>
      <c r="R2978">
        <f t="shared" si="1975"/>
        <v>0</v>
      </c>
      <c r="S2978">
        <f t="shared" si="1976"/>
        <v>0</v>
      </c>
      <c r="T2978">
        <f t="shared" si="1977"/>
        <v>0</v>
      </c>
      <c r="U2978">
        <f t="shared" si="1978"/>
        <v>0</v>
      </c>
      <c r="V2978">
        <f t="shared" si="1979"/>
        <v>0</v>
      </c>
      <c r="W2978">
        <f t="shared" si="1980"/>
        <v>0</v>
      </c>
      <c r="X2978">
        <f t="shared" si="1981"/>
        <v>0</v>
      </c>
      <c r="Y2978" s="10" t="e">
        <f t="shared" si="1982"/>
        <v>#VALUE!</v>
      </c>
      <c r="Z2978" t="e">
        <f t="shared" si="1983"/>
        <v>#VALUE!</v>
      </c>
      <c r="AA2978" t="e">
        <f t="shared" si="1984"/>
        <v>#VALUE!</v>
      </c>
      <c r="AB2978" t="e">
        <f t="shared" si="1985"/>
        <v>#VALUE!</v>
      </c>
      <c r="AC2978" t="e">
        <f t="shared" si="1986"/>
        <v>#VALUE!</v>
      </c>
      <c r="AD2978" t="e">
        <f t="shared" si="1987"/>
        <v>#VALUE!</v>
      </c>
      <c r="AE2978" t="e">
        <f t="shared" si="1988"/>
        <v>#VALUE!</v>
      </c>
      <c r="AF2978" t="e">
        <f t="shared" si="1989"/>
        <v>#VALUE!</v>
      </c>
      <c r="AG2978" t="e">
        <f t="shared" si="1990"/>
        <v>#VALUE!</v>
      </c>
      <c r="AH2978" t="e">
        <f t="shared" si="1991"/>
        <v>#VALUE!</v>
      </c>
      <c r="BJ2978">
        <f t="shared" si="1992"/>
        <v>0</v>
      </c>
    </row>
    <row r="2979" spans="11:62" x14ac:dyDescent="0.2">
      <c r="K2979">
        <f>WeedDataInput!F2977</f>
        <v>0</v>
      </c>
      <c r="L2979">
        <f>WeedDataInput!G2977</f>
        <v>0</v>
      </c>
      <c r="M2979" s="10" t="str">
        <f t="shared" si="1970"/>
        <v>;0</v>
      </c>
      <c r="N2979" t="str">
        <f t="shared" si="1971"/>
        <v>;0</v>
      </c>
      <c r="O2979" t="str">
        <f t="shared" si="1972"/>
        <v>0</v>
      </c>
      <c r="P2979">
        <f t="shared" si="1973"/>
        <v>0</v>
      </c>
      <c r="Q2979">
        <f t="shared" si="1974"/>
        <v>0</v>
      </c>
      <c r="R2979">
        <f t="shared" si="1975"/>
        <v>0</v>
      </c>
      <c r="S2979">
        <f t="shared" si="1976"/>
        <v>0</v>
      </c>
      <c r="T2979">
        <f t="shared" si="1977"/>
        <v>0</v>
      </c>
      <c r="U2979">
        <f t="shared" si="1978"/>
        <v>0</v>
      </c>
      <c r="V2979">
        <f t="shared" si="1979"/>
        <v>0</v>
      </c>
      <c r="W2979">
        <f t="shared" si="1980"/>
        <v>0</v>
      </c>
      <c r="X2979">
        <f t="shared" si="1981"/>
        <v>0</v>
      </c>
      <c r="Y2979" s="10" t="e">
        <f t="shared" si="1982"/>
        <v>#VALUE!</v>
      </c>
      <c r="Z2979" t="e">
        <f t="shared" si="1983"/>
        <v>#VALUE!</v>
      </c>
      <c r="AA2979" t="e">
        <f t="shared" si="1984"/>
        <v>#VALUE!</v>
      </c>
      <c r="AB2979" t="e">
        <f t="shared" si="1985"/>
        <v>#VALUE!</v>
      </c>
      <c r="AC2979" t="e">
        <f t="shared" si="1986"/>
        <v>#VALUE!</v>
      </c>
      <c r="AD2979" t="e">
        <f t="shared" si="1987"/>
        <v>#VALUE!</v>
      </c>
      <c r="AE2979" t="e">
        <f t="shared" si="1988"/>
        <v>#VALUE!</v>
      </c>
      <c r="AF2979" t="e">
        <f t="shared" si="1989"/>
        <v>#VALUE!</v>
      </c>
      <c r="AG2979" t="e">
        <f t="shared" si="1990"/>
        <v>#VALUE!</v>
      </c>
      <c r="AH2979" t="e">
        <f t="shared" si="1991"/>
        <v>#VALUE!</v>
      </c>
      <c r="BJ2979">
        <f t="shared" si="1992"/>
        <v>0</v>
      </c>
    </row>
    <row r="2980" spans="11:62" x14ac:dyDescent="0.2">
      <c r="K2980">
        <f>WeedDataInput!F2978</f>
        <v>0</v>
      </c>
      <c r="L2980">
        <f>WeedDataInput!G2978</f>
        <v>0</v>
      </c>
      <c r="M2980" s="10" t="str">
        <f t="shared" si="1970"/>
        <v>;0</v>
      </c>
      <c r="N2980" t="str">
        <f t="shared" si="1971"/>
        <v>;0</v>
      </c>
      <c r="O2980" t="str">
        <f t="shared" si="1972"/>
        <v>0</v>
      </c>
      <c r="P2980">
        <f t="shared" si="1973"/>
        <v>0</v>
      </c>
      <c r="Q2980">
        <f t="shared" si="1974"/>
        <v>0</v>
      </c>
      <c r="R2980">
        <f t="shared" si="1975"/>
        <v>0</v>
      </c>
      <c r="S2980">
        <f t="shared" si="1976"/>
        <v>0</v>
      </c>
      <c r="T2980">
        <f t="shared" si="1977"/>
        <v>0</v>
      </c>
      <c r="U2980">
        <f t="shared" si="1978"/>
        <v>0</v>
      </c>
      <c r="V2980">
        <f t="shared" si="1979"/>
        <v>0</v>
      </c>
      <c r="W2980">
        <f t="shared" si="1980"/>
        <v>0</v>
      </c>
      <c r="X2980">
        <f t="shared" si="1981"/>
        <v>0</v>
      </c>
      <c r="Y2980" s="10" t="e">
        <f t="shared" si="1982"/>
        <v>#VALUE!</v>
      </c>
      <c r="Z2980" t="e">
        <f t="shared" si="1983"/>
        <v>#VALUE!</v>
      </c>
      <c r="AA2980" t="e">
        <f t="shared" si="1984"/>
        <v>#VALUE!</v>
      </c>
      <c r="AB2980" t="e">
        <f t="shared" si="1985"/>
        <v>#VALUE!</v>
      </c>
      <c r="AC2980" t="e">
        <f t="shared" si="1986"/>
        <v>#VALUE!</v>
      </c>
      <c r="AD2980" t="e">
        <f t="shared" si="1987"/>
        <v>#VALUE!</v>
      </c>
      <c r="AE2980" t="e">
        <f t="shared" si="1988"/>
        <v>#VALUE!</v>
      </c>
      <c r="AF2980" t="e">
        <f t="shared" si="1989"/>
        <v>#VALUE!</v>
      </c>
      <c r="AG2980" t="e">
        <f t="shared" si="1990"/>
        <v>#VALUE!</v>
      </c>
      <c r="AH2980" t="e">
        <f t="shared" si="1991"/>
        <v>#VALUE!</v>
      </c>
      <c r="BJ2980">
        <f t="shared" si="1992"/>
        <v>0</v>
      </c>
    </row>
    <row r="2981" spans="11:62" x14ac:dyDescent="0.2">
      <c r="K2981">
        <f>WeedDataInput!F2979</f>
        <v>0</v>
      </c>
      <c r="L2981">
        <f>WeedDataInput!G2979</f>
        <v>0</v>
      </c>
      <c r="M2981" s="10" t="str">
        <f t="shared" si="1970"/>
        <v>;0</v>
      </c>
      <c r="N2981" t="str">
        <f t="shared" si="1971"/>
        <v>;0</v>
      </c>
      <c r="O2981" t="str">
        <f t="shared" si="1972"/>
        <v>0</v>
      </c>
      <c r="P2981">
        <f t="shared" si="1973"/>
        <v>0</v>
      </c>
      <c r="Q2981">
        <f t="shared" si="1974"/>
        <v>0</v>
      </c>
      <c r="R2981">
        <f t="shared" si="1975"/>
        <v>0</v>
      </c>
      <c r="S2981">
        <f t="shared" si="1976"/>
        <v>0</v>
      </c>
      <c r="T2981">
        <f t="shared" si="1977"/>
        <v>0</v>
      </c>
      <c r="U2981">
        <f t="shared" si="1978"/>
        <v>0</v>
      </c>
      <c r="V2981">
        <f t="shared" si="1979"/>
        <v>0</v>
      </c>
      <c r="W2981">
        <f t="shared" si="1980"/>
        <v>0</v>
      </c>
      <c r="X2981">
        <f t="shared" si="1981"/>
        <v>0</v>
      </c>
      <c r="Y2981" s="10" t="e">
        <f t="shared" si="1982"/>
        <v>#VALUE!</v>
      </c>
      <c r="Z2981" t="e">
        <f t="shared" si="1983"/>
        <v>#VALUE!</v>
      </c>
      <c r="AA2981" t="e">
        <f t="shared" si="1984"/>
        <v>#VALUE!</v>
      </c>
      <c r="AB2981" t="e">
        <f t="shared" si="1985"/>
        <v>#VALUE!</v>
      </c>
      <c r="AC2981" t="e">
        <f t="shared" si="1986"/>
        <v>#VALUE!</v>
      </c>
      <c r="AD2981" t="e">
        <f t="shared" si="1987"/>
        <v>#VALUE!</v>
      </c>
      <c r="AE2981" t="e">
        <f t="shared" si="1988"/>
        <v>#VALUE!</v>
      </c>
      <c r="AF2981" t="e">
        <f t="shared" si="1989"/>
        <v>#VALUE!</v>
      </c>
      <c r="AG2981" t="e">
        <f t="shared" si="1990"/>
        <v>#VALUE!</v>
      </c>
      <c r="AH2981" t="e">
        <f t="shared" si="1991"/>
        <v>#VALUE!</v>
      </c>
      <c r="BJ2981">
        <f t="shared" si="1992"/>
        <v>0</v>
      </c>
    </row>
    <row r="2982" spans="11:62" x14ac:dyDescent="0.2">
      <c r="K2982">
        <f>WeedDataInput!F2980</f>
        <v>0</v>
      </c>
      <c r="L2982">
        <f>WeedDataInput!G2980</f>
        <v>0</v>
      </c>
      <c r="M2982" s="10" t="str">
        <f t="shared" si="1970"/>
        <v>;0</v>
      </c>
      <c r="N2982" t="str">
        <f t="shared" si="1971"/>
        <v>;0</v>
      </c>
      <c r="O2982" t="str">
        <f t="shared" si="1972"/>
        <v>0</v>
      </c>
      <c r="P2982">
        <f t="shared" si="1973"/>
        <v>0</v>
      </c>
      <c r="Q2982">
        <f t="shared" si="1974"/>
        <v>0</v>
      </c>
      <c r="R2982">
        <f t="shared" si="1975"/>
        <v>0</v>
      </c>
      <c r="S2982">
        <f t="shared" si="1976"/>
        <v>0</v>
      </c>
      <c r="T2982">
        <f t="shared" si="1977"/>
        <v>0</v>
      </c>
      <c r="U2982">
        <f t="shared" si="1978"/>
        <v>0</v>
      </c>
      <c r="V2982">
        <f t="shared" si="1979"/>
        <v>0</v>
      </c>
      <c r="W2982">
        <f t="shared" si="1980"/>
        <v>0</v>
      </c>
      <c r="X2982">
        <f t="shared" si="1981"/>
        <v>0</v>
      </c>
      <c r="Y2982" s="10" t="e">
        <f t="shared" si="1982"/>
        <v>#VALUE!</v>
      </c>
      <c r="Z2982" t="e">
        <f t="shared" si="1983"/>
        <v>#VALUE!</v>
      </c>
      <c r="AA2982" t="e">
        <f t="shared" si="1984"/>
        <v>#VALUE!</v>
      </c>
      <c r="AB2982" t="e">
        <f t="shared" si="1985"/>
        <v>#VALUE!</v>
      </c>
      <c r="AC2982" t="e">
        <f t="shared" si="1986"/>
        <v>#VALUE!</v>
      </c>
      <c r="AD2982" t="e">
        <f t="shared" si="1987"/>
        <v>#VALUE!</v>
      </c>
      <c r="AE2982" t="e">
        <f t="shared" si="1988"/>
        <v>#VALUE!</v>
      </c>
      <c r="AF2982" t="e">
        <f t="shared" si="1989"/>
        <v>#VALUE!</v>
      </c>
      <c r="AG2982" t="e">
        <f t="shared" si="1990"/>
        <v>#VALUE!</v>
      </c>
      <c r="AH2982" t="e">
        <f t="shared" si="1991"/>
        <v>#VALUE!</v>
      </c>
      <c r="BJ2982">
        <f t="shared" si="1992"/>
        <v>0</v>
      </c>
    </row>
    <row r="2983" spans="11:62" x14ac:dyDescent="0.2">
      <c r="K2983">
        <f>WeedDataInput!F2981</f>
        <v>0</v>
      </c>
      <c r="L2983">
        <f>WeedDataInput!G2981</f>
        <v>0</v>
      </c>
      <c r="M2983" s="10" t="str">
        <f t="shared" si="1970"/>
        <v>;0</v>
      </c>
      <c r="N2983" t="str">
        <f t="shared" si="1971"/>
        <v>;0</v>
      </c>
      <c r="O2983" t="str">
        <f t="shared" si="1972"/>
        <v>0</v>
      </c>
      <c r="P2983">
        <f t="shared" si="1973"/>
        <v>0</v>
      </c>
      <c r="Q2983">
        <f t="shared" si="1974"/>
        <v>0</v>
      </c>
      <c r="R2983">
        <f t="shared" si="1975"/>
        <v>0</v>
      </c>
      <c r="S2983">
        <f t="shared" si="1976"/>
        <v>0</v>
      </c>
      <c r="T2983">
        <f t="shared" si="1977"/>
        <v>0</v>
      </c>
      <c r="U2983">
        <f t="shared" si="1978"/>
        <v>0</v>
      </c>
      <c r="V2983">
        <f t="shared" si="1979"/>
        <v>0</v>
      </c>
      <c r="W2983">
        <f t="shared" si="1980"/>
        <v>0</v>
      </c>
      <c r="X2983">
        <f t="shared" si="1981"/>
        <v>0</v>
      </c>
      <c r="Y2983" s="10" t="e">
        <f t="shared" si="1982"/>
        <v>#VALUE!</v>
      </c>
      <c r="Z2983" t="e">
        <f t="shared" si="1983"/>
        <v>#VALUE!</v>
      </c>
      <c r="AA2983" t="e">
        <f t="shared" si="1984"/>
        <v>#VALUE!</v>
      </c>
      <c r="AB2983" t="e">
        <f t="shared" si="1985"/>
        <v>#VALUE!</v>
      </c>
      <c r="AC2983" t="e">
        <f t="shared" si="1986"/>
        <v>#VALUE!</v>
      </c>
      <c r="AD2983" t="e">
        <f t="shared" si="1987"/>
        <v>#VALUE!</v>
      </c>
      <c r="AE2983" t="e">
        <f t="shared" si="1988"/>
        <v>#VALUE!</v>
      </c>
      <c r="AF2983" t="e">
        <f t="shared" si="1989"/>
        <v>#VALUE!</v>
      </c>
      <c r="AG2983" t="e">
        <f t="shared" si="1990"/>
        <v>#VALUE!</v>
      </c>
      <c r="AH2983" t="e">
        <f t="shared" si="1991"/>
        <v>#VALUE!</v>
      </c>
      <c r="BJ2983">
        <f t="shared" si="1992"/>
        <v>0</v>
      </c>
    </row>
    <row r="2984" spans="11:62" x14ac:dyDescent="0.2">
      <c r="K2984">
        <f>WeedDataInput!F2982</f>
        <v>0</v>
      </c>
      <c r="L2984">
        <f>WeedDataInput!G2982</f>
        <v>0</v>
      </c>
      <c r="M2984" s="10" t="str">
        <f t="shared" si="1970"/>
        <v>;0</v>
      </c>
      <c r="N2984" t="str">
        <f t="shared" si="1971"/>
        <v>;0</v>
      </c>
      <c r="O2984" t="str">
        <f t="shared" si="1972"/>
        <v>0</v>
      </c>
      <c r="P2984">
        <f t="shared" si="1973"/>
        <v>0</v>
      </c>
      <c r="Q2984">
        <f t="shared" si="1974"/>
        <v>0</v>
      </c>
      <c r="R2984">
        <f t="shared" si="1975"/>
        <v>0</v>
      </c>
      <c r="S2984">
        <f t="shared" si="1976"/>
        <v>0</v>
      </c>
      <c r="T2984">
        <f t="shared" si="1977"/>
        <v>0</v>
      </c>
      <c r="U2984">
        <f t="shared" si="1978"/>
        <v>0</v>
      </c>
      <c r="V2984">
        <f t="shared" si="1979"/>
        <v>0</v>
      </c>
      <c r="W2984">
        <f t="shared" si="1980"/>
        <v>0</v>
      </c>
      <c r="X2984">
        <f t="shared" si="1981"/>
        <v>0</v>
      </c>
      <c r="Y2984" s="10" t="e">
        <f t="shared" si="1982"/>
        <v>#VALUE!</v>
      </c>
      <c r="Z2984" t="e">
        <f t="shared" si="1983"/>
        <v>#VALUE!</v>
      </c>
      <c r="AA2984" t="e">
        <f t="shared" si="1984"/>
        <v>#VALUE!</v>
      </c>
      <c r="AB2984" t="e">
        <f t="shared" si="1985"/>
        <v>#VALUE!</v>
      </c>
      <c r="AC2984" t="e">
        <f t="shared" si="1986"/>
        <v>#VALUE!</v>
      </c>
      <c r="AD2984" t="e">
        <f t="shared" si="1987"/>
        <v>#VALUE!</v>
      </c>
      <c r="AE2984" t="e">
        <f t="shared" si="1988"/>
        <v>#VALUE!</v>
      </c>
      <c r="AF2984" t="e">
        <f t="shared" si="1989"/>
        <v>#VALUE!</v>
      </c>
      <c r="AG2984" t="e">
        <f t="shared" si="1990"/>
        <v>#VALUE!</v>
      </c>
      <c r="AH2984" t="e">
        <f t="shared" si="1991"/>
        <v>#VALUE!</v>
      </c>
      <c r="BJ2984">
        <f t="shared" si="1992"/>
        <v>0</v>
      </c>
    </row>
    <row r="2985" spans="11:62" x14ac:dyDescent="0.2">
      <c r="K2985">
        <f>WeedDataInput!F2983</f>
        <v>0</v>
      </c>
      <c r="L2985">
        <f>WeedDataInput!G2983</f>
        <v>0</v>
      </c>
      <c r="M2985" s="10" t="str">
        <f t="shared" si="1970"/>
        <v>;0</v>
      </c>
      <c r="N2985" t="str">
        <f t="shared" si="1971"/>
        <v>;0</v>
      </c>
      <c r="O2985" t="str">
        <f t="shared" si="1972"/>
        <v>0</v>
      </c>
      <c r="P2985">
        <f t="shared" si="1973"/>
        <v>0</v>
      </c>
      <c r="Q2985">
        <f t="shared" si="1974"/>
        <v>0</v>
      </c>
      <c r="R2985">
        <f t="shared" si="1975"/>
        <v>0</v>
      </c>
      <c r="S2985">
        <f t="shared" si="1976"/>
        <v>0</v>
      </c>
      <c r="T2985">
        <f t="shared" si="1977"/>
        <v>0</v>
      </c>
      <c r="U2985">
        <f t="shared" si="1978"/>
        <v>0</v>
      </c>
      <c r="V2985">
        <f t="shared" si="1979"/>
        <v>0</v>
      </c>
      <c r="W2985">
        <f t="shared" si="1980"/>
        <v>0</v>
      </c>
      <c r="X2985">
        <f t="shared" si="1981"/>
        <v>0</v>
      </c>
      <c r="Y2985" s="10" t="e">
        <f t="shared" si="1982"/>
        <v>#VALUE!</v>
      </c>
      <c r="Z2985" t="e">
        <f t="shared" si="1983"/>
        <v>#VALUE!</v>
      </c>
      <c r="AA2985" t="e">
        <f t="shared" si="1984"/>
        <v>#VALUE!</v>
      </c>
      <c r="AB2985" t="e">
        <f t="shared" si="1985"/>
        <v>#VALUE!</v>
      </c>
      <c r="AC2985" t="e">
        <f t="shared" si="1986"/>
        <v>#VALUE!</v>
      </c>
      <c r="AD2985" t="e">
        <f t="shared" si="1987"/>
        <v>#VALUE!</v>
      </c>
      <c r="AE2985" t="e">
        <f t="shared" si="1988"/>
        <v>#VALUE!</v>
      </c>
      <c r="AF2985" t="e">
        <f t="shared" si="1989"/>
        <v>#VALUE!</v>
      </c>
      <c r="AG2985" t="e">
        <f t="shared" si="1990"/>
        <v>#VALUE!</v>
      </c>
      <c r="AH2985" t="e">
        <f t="shared" si="1991"/>
        <v>#VALUE!</v>
      </c>
      <c r="BJ2985">
        <f t="shared" si="1992"/>
        <v>0</v>
      </c>
    </row>
    <row r="2986" spans="11:62" x14ac:dyDescent="0.2">
      <c r="K2986">
        <f>WeedDataInput!F2984</f>
        <v>0</v>
      </c>
      <c r="L2986">
        <f>WeedDataInput!G2984</f>
        <v>0</v>
      </c>
      <c r="M2986" s="10" t="str">
        <f t="shared" si="1970"/>
        <v>;0</v>
      </c>
      <c r="N2986" t="str">
        <f t="shared" si="1971"/>
        <v>;0</v>
      </c>
      <c r="O2986" t="str">
        <f t="shared" si="1972"/>
        <v>0</v>
      </c>
      <c r="P2986">
        <f t="shared" si="1973"/>
        <v>0</v>
      </c>
      <c r="Q2986">
        <f t="shared" si="1974"/>
        <v>0</v>
      </c>
      <c r="R2986">
        <f t="shared" si="1975"/>
        <v>0</v>
      </c>
      <c r="S2986">
        <f t="shared" si="1976"/>
        <v>0</v>
      </c>
      <c r="T2986">
        <f t="shared" si="1977"/>
        <v>0</v>
      </c>
      <c r="U2986">
        <f t="shared" si="1978"/>
        <v>0</v>
      </c>
      <c r="V2986">
        <f t="shared" si="1979"/>
        <v>0</v>
      </c>
      <c r="W2986">
        <f t="shared" si="1980"/>
        <v>0</v>
      </c>
      <c r="X2986">
        <f t="shared" si="1981"/>
        <v>0</v>
      </c>
      <c r="Y2986" s="10" t="e">
        <f t="shared" si="1982"/>
        <v>#VALUE!</v>
      </c>
      <c r="Z2986" t="e">
        <f t="shared" si="1983"/>
        <v>#VALUE!</v>
      </c>
      <c r="AA2986" t="e">
        <f t="shared" si="1984"/>
        <v>#VALUE!</v>
      </c>
      <c r="AB2986" t="e">
        <f t="shared" si="1985"/>
        <v>#VALUE!</v>
      </c>
      <c r="AC2986" t="e">
        <f t="shared" si="1986"/>
        <v>#VALUE!</v>
      </c>
      <c r="AD2986" t="e">
        <f t="shared" si="1987"/>
        <v>#VALUE!</v>
      </c>
      <c r="AE2986" t="e">
        <f t="shared" si="1988"/>
        <v>#VALUE!</v>
      </c>
      <c r="AF2986" t="e">
        <f t="shared" si="1989"/>
        <v>#VALUE!</v>
      </c>
      <c r="AG2986" t="e">
        <f t="shared" si="1990"/>
        <v>#VALUE!</v>
      </c>
      <c r="AH2986" t="e">
        <f t="shared" si="1991"/>
        <v>#VALUE!</v>
      </c>
      <c r="BJ2986">
        <f t="shared" si="1992"/>
        <v>0</v>
      </c>
    </row>
    <row r="2987" spans="11:62" x14ac:dyDescent="0.2">
      <c r="K2987">
        <f>WeedDataInput!F2985</f>
        <v>0</v>
      </c>
      <c r="L2987">
        <f>WeedDataInput!G2985</f>
        <v>0</v>
      </c>
      <c r="M2987" s="10" t="str">
        <f t="shared" si="1970"/>
        <v>;0</v>
      </c>
      <c r="N2987" t="str">
        <f t="shared" si="1971"/>
        <v>;0</v>
      </c>
      <c r="O2987" t="str">
        <f t="shared" si="1972"/>
        <v>0</v>
      </c>
      <c r="P2987">
        <f t="shared" si="1973"/>
        <v>0</v>
      </c>
      <c r="Q2987">
        <f t="shared" si="1974"/>
        <v>0</v>
      </c>
      <c r="R2987">
        <f t="shared" si="1975"/>
        <v>0</v>
      </c>
      <c r="S2987">
        <f t="shared" si="1976"/>
        <v>0</v>
      </c>
      <c r="T2987">
        <f t="shared" si="1977"/>
        <v>0</v>
      </c>
      <c r="U2987">
        <f t="shared" si="1978"/>
        <v>0</v>
      </c>
      <c r="V2987">
        <f t="shared" si="1979"/>
        <v>0</v>
      </c>
      <c r="W2987">
        <f t="shared" si="1980"/>
        <v>0</v>
      </c>
      <c r="X2987">
        <f t="shared" si="1981"/>
        <v>0</v>
      </c>
      <c r="Y2987" s="10" t="e">
        <f t="shared" si="1982"/>
        <v>#VALUE!</v>
      </c>
      <c r="Z2987" t="e">
        <f t="shared" si="1983"/>
        <v>#VALUE!</v>
      </c>
      <c r="AA2987" t="e">
        <f t="shared" si="1984"/>
        <v>#VALUE!</v>
      </c>
      <c r="AB2987" t="e">
        <f t="shared" si="1985"/>
        <v>#VALUE!</v>
      </c>
      <c r="AC2987" t="e">
        <f t="shared" si="1986"/>
        <v>#VALUE!</v>
      </c>
      <c r="AD2987" t="e">
        <f t="shared" si="1987"/>
        <v>#VALUE!</v>
      </c>
      <c r="AE2987" t="e">
        <f t="shared" si="1988"/>
        <v>#VALUE!</v>
      </c>
      <c r="AF2987" t="e">
        <f t="shared" si="1989"/>
        <v>#VALUE!</v>
      </c>
      <c r="AG2987" t="e">
        <f t="shared" si="1990"/>
        <v>#VALUE!</v>
      </c>
      <c r="AH2987" t="e">
        <f t="shared" si="1991"/>
        <v>#VALUE!</v>
      </c>
      <c r="BJ2987">
        <f t="shared" si="1992"/>
        <v>0</v>
      </c>
    </row>
    <row r="2988" spans="11:62" x14ac:dyDescent="0.2">
      <c r="K2988">
        <f>WeedDataInput!F2986</f>
        <v>0</v>
      </c>
      <c r="L2988">
        <f>WeedDataInput!G2986</f>
        <v>0</v>
      </c>
      <c r="M2988" s="10" t="str">
        <f t="shared" ref="M2988:M3000" si="1993">";"&amp;L2988</f>
        <v>;0</v>
      </c>
      <c r="N2988" t="str">
        <f t="shared" ref="N2988:N3000" si="1994">TRIM(M2988)</f>
        <v>;0</v>
      </c>
      <c r="O2988" t="str">
        <f t="shared" ref="O2988:O3000" si="1995">_xlfn.TEXTAFTER(N2988,";")</f>
        <v>0</v>
      </c>
      <c r="P2988">
        <f t="shared" ref="P2988:P3000" si="1996">IFERROR(_xlfn.TEXTAFTER(O2988,";"),0)</f>
        <v>0</v>
      </c>
      <c r="Q2988">
        <f t="shared" ref="Q2988:Q3000" si="1997">IFERROR(_xlfn.TEXTAFTER(P2988,";"),0)</f>
        <v>0</v>
      </c>
      <c r="R2988">
        <f t="shared" ref="R2988:R3000" si="1998">IFERROR(_xlfn.TEXTAFTER(Q2988,";"),0)</f>
        <v>0</v>
      </c>
      <c r="S2988">
        <f t="shared" ref="S2988:S3000" si="1999">IFERROR(_xlfn.TEXTAFTER(R2988,";"),0)</f>
        <v>0</v>
      </c>
      <c r="T2988">
        <f t="shared" ref="T2988:T3000" si="2000">IFERROR(_xlfn.TEXTAFTER(S2988,";"),0)</f>
        <v>0</v>
      </c>
      <c r="U2988">
        <f t="shared" ref="U2988:U3000" si="2001">IFERROR(_xlfn.TEXTAFTER(T2988,";"),0)</f>
        <v>0</v>
      </c>
      <c r="V2988">
        <f t="shared" ref="V2988:V3000" si="2002">IFERROR(_xlfn.TEXTAFTER(U2988,";"),0)</f>
        <v>0</v>
      </c>
      <c r="W2988">
        <f t="shared" ref="W2988:W3000" si="2003">IFERROR(_xlfn.TEXTAFTER(V2988,";"),0)</f>
        <v>0</v>
      </c>
      <c r="X2988">
        <f t="shared" ref="X2988:X3000" si="2004">IFERROR(_xlfn.TEXTAFTER(W2988,";"),0)</f>
        <v>0</v>
      </c>
      <c r="Y2988" s="10" t="e">
        <f t="shared" ref="Y2988:Y3000" si="2005">MID(M2988,SEARCH(";",M2988)+1,SEARCH(";",M2988,SEARCH(";",M2988)+1)-SEARCH(";",M2988)-1)</f>
        <v>#VALUE!</v>
      </c>
      <c r="Z2988" t="e">
        <f t="shared" ref="Z2988:Z3000" si="2006">MID(O2988,SEARCH(";",O2988)+1,SEARCH(";",O2988,SEARCH(";",O2988)+1)-SEARCH(";",O2988)-1)</f>
        <v>#VALUE!</v>
      </c>
      <c r="AA2988" t="e">
        <f t="shared" ref="AA2988:AA3000" si="2007">MID(P2988,SEARCH(";",P2988)+1,SEARCH(";",P2988,SEARCH(";",P2988)+1)-SEARCH(";",P2988)-1)</f>
        <v>#VALUE!</v>
      </c>
      <c r="AB2988" t="e">
        <f t="shared" ref="AB2988:AB3000" si="2008">MID(Q2988,SEARCH(";",Q2988)+1,SEARCH(";",Q2988,SEARCH(";",Q2988)+1)-SEARCH(";",Q2988)-1)</f>
        <v>#VALUE!</v>
      </c>
      <c r="AC2988" t="e">
        <f t="shared" ref="AC2988:AC3000" si="2009">MID(R2988,SEARCH(";",R2988)+1,SEARCH(";",R2988,SEARCH(";",R2988)+1)-SEARCH(";",R2988)-1)</f>
        <v>#VALUE!</v>
      </c>
      <c r="AD2988" t="e">
        <f t="shared" ref="AD2988:AD3000" si="2010">MID(S2988,SEARCH(";",S2988)+1,SEARCH(";",S2988,SEARCH(";",S2988)+1)-SEARCH(";",S2988)-1)</f>
        <v>#VALUE!</v>
      </c>
      <c r="AE2988" t="e">
        <f t="shared" ref="AE2988:AE3000" si="2011">MID(T2988,SEARCH(";",T2988)+1,SEARCH(";",T2988,SEARCH(";",T2988)+1)-SEARCH(";",T2988)-1)</f>
        <v>#VALUE!</v>
      </c>
      <c r="AF2988" t="e">
        <f t="shared" ref="AF2988:AF3000" si="2012">MID(U2988,SEARCH(";",U2988)+1,SEARCH(";",U2988,SEARCH(";",U2988)+1)-SEARCH(";",U2988)-1)</f>
        <v>#VALUE!</v>
      </c>
      <c r="AG2988" t="e">
        <f t="shared" ref="AG2988:AG3000" si="2013">MID(V2988,SEARCH(";",V2988)+1,SEARCH(";",V2988,SEARCH(";",V2988)+1)-SEARCH(";",V2988)-1)</f>
        <v>#VALUE!</v>
      </c>
      <c r="AH2988" t="e">
        <f t="shared" ref="AH2988:AH3000" si="2014">MID(W2988,SEARCH(";",W2988)+1,SEARCH(";",W2988,SEARCH(";",W2988)+1)-SEARCH(";",W2988)-1)</f>
        <v>#VALUE!</v>
      </c>
      <c r="BJ2988">
        <f t="shared" si="1992"/>
        <v>0</v>
      </c>
    </row>
    <row r="2989" spans="11:62" x14ac:dyDescent="0.2">
      <c r="K2989">
        <f>WeedDataInput!F2987</f>
        <v>0</v>
      </c>
      <c r="L2989">
        <f>WeedDataInput!G2987</f>
        <v>0</v>
      </c>
      <c r="M2989" s="10" t="str">
        <f t="shared" si="1993"/>
        <v>;0</v>
      </c>
      <c r="N2989" t="str">
        <f t="shared" si="1994"/>
        <v>;0</v>
      </c>
      <c r="O2989" t="str">
        <f t="shared" si="1995"/>
        <v>0</v>
      </c>
      <c r="P2989">
        <f t="shared" si="1996"/>
        <v>0</v>
      </c>
      <c r="Q2989">
        <f t="shared" si="1997"/>
        <v>0</v>
      </c>
      <c r="R2989">
        <f t="shared" si="1998"/>
        <v>0</v>
      </c>
      <c r="S2989">
        <f t="shared" si="1999"/>
        <v>0</v>
      </c>
      <c r="T2989">
        <f t="shared" si="2000"/>
        <v>0</v>
      </c>
      <c r="U2989">
        <f t="shared" si="2001"/>
        <v>0</v>
      </c>
      <c r="V2989">
        <f t="shared" si="2002"/>
        <v>0</v>
      </c>
      <c r="W2989">
        <f t="shared" si="2003"/>
        <v>0</v>
      </c>
      <c r="X2989">
        <f t="shared" si="2004"/>
        <v>0</v>
      </c>
      <c r="Y2989" s="10" t="e">
        <f t="shared" si="2005"/>
        <v>#VALUE!</v>
      </c>
      <c r="Z2989" t="e">
        <f t="shared" si="2006"/>
        <v>#VALUE!</v>
      </c>
      <c r="AA2989" t="e">
        <f t="shared" si="2007"/>
        <v>#VALUE!</v>
      </c>
      <c r="AB2989" t="e">
        <f t="shared" si="2008"/>
        <v>#VALUE!</v>
      </c>
      <c r="AC2989" t="e">
        <f t="shared" si="2009"/>
        <v>#VALUE!</v>
      </c>
      <c r="AD2989" t="e">
        <f t="shared" si="2010"/>
        <v>#VALUE!</v>
      </c>
      <c r="AE2989" t="e">
        <f t="shared" si="2011"/>
        <v>#VALUE!</v>
      </c>
      <c r="AF2989" t="e">
        <f t="shared" si="2012"/>
        <v>#VALUE!</v>
      </c>
      <c r="AG2989" t="e">
        <f t="shared" si="2013"/>
        <v>#VALUE!</v>
      </c>
      <c r="AH2989" t="e">
        <f t="shared" si="2014"/>
        <v>#VALUE!</v>
      </c>
      <c r="BJ2989">
        <f t="shared" si="1992"/>
        <v>0</v>
      </c>
    </row>
    <row r="2990" spans="11:62" x14ac:dyDescent="0.2">
      <c r="K2990">
        <f>WeedDataInput!F2988</f>
        <v>0</v>
      </c>
      <c r="L2990">
        <f>WeedDataInput!G2988</f>
        <v>0</v>
      </c>
      <c r="M2990" s="10" t="str">
        <f t="shared" si="1993"/>
        <v>;0</v>
      </c>
      <c r="N2990" t="str">
        <f t="shared" si="1994"/>
        <v>;0</v>
      </c>
      <c r="O2990" t="str">
        <f t="shared" si="1995"/>
        <v>0</v>
      </c>
      <c r="P2990">
        <f t="shared" si="1996"/>
        <v>0</v>
      </c>
      <c r="Q2990">
        <f t="shared" si="1997"/>
        <v>0</v>
      </c>
      <c r="R2990">
        <f t="shared" si="1998"/>
        <v>0</v>
      </c>
      <c r="S2990">
        <f t="shared" si="1999"/>
        <v>0</v>
      </c>
      <c r="T2990">
        <f t="shared" si="2000"/>
        <v>0</v>
      </c>
      <c r="U2990">
        <f t="shared" si="2001"/>
        <v>0</v>
      </c>
      <c r="V2990">
        <f t="shared" si="2002"/>
        <v>0</v>
      </c>
      <c r="W2990">
        <f t="shared" si="2003"/>
        <v>0</v>
      </c>
      <c r="X2990">
        <f t="shared" si="2004"/>
        <v>0</v>
      </c>
      <c r="Y2990" s="10" t="e">
        <f t="shared" si="2005"/>
        <v>#VALUE!</v>
      </c>
      <c r="Z2990" t="e">
        <f t="shared" si="2006"/>
        <v>#VALUE!</v>
      </c>
      <c r="AA2990" t="e">
        <f t="shared" si="2007"/>
        <v>#VALUE!</v>
      </c>
      <c r="AB2990" t="e">
        <f t="shared" si="2008"/>
        <v>#VALUE!</v>
      </c>
      <c r="AC2990" t="e">
        <f t="shared" si="2009"/>
        <v>#VALUE!</v>
      </c>
      <c r="AD2990" t="e">
        <f t="shared" si="2010"/>
        <v>#VALUE!</v>
      </c>
      <c r="AE2990" t="e">
        <f t="shared" si="2011"/>
        <v>#VALUE!</v>
      </c>
      <c r="AF2990" t="e">
        <f t="shared" si="2012"/>
        <v>#VALUE!</v>
      </c>
      <c r="AG2990" t="e">
        <f t="shared" si="2013"/>
        <v>#VALUE!</v>
      </c>
      <c r="AH2990" t="e">
        <f t="shared" si="2014"/>
        <v>#VALUE!</v>
      </c>
      <c r="BJ2990">
        <f t="shared" si="1992"/>
        <v>0</v>
      </c>
    </row>
    <row r="2991" spans="11:62" x14ac:dyDescent="0.2">
      <c r="K2991">
        <f>WeedDataInput!F2989</f>
        <v>0</v>
      </c>
      <c r="L2991">
        <f>WeedDataInput!G2989</f>
        <v>0</v>
      </c>
      <c r="M2991" s="10" t="str">
        <f t="shared" si="1993"/>
        <v>;0</v>
      </c>
      <c r="N2991" t="str">
        <f t="shared" si="1994"/>
        <v>;0</v>
      </c>
      <c r="O2991" t="str">
        <f t="shared" si="1995"/>
        <v>0</v>
      </c>
      <c r="P2991">
        <f t="shared" si="1996"/>
        <v>0</v>
      </c>
      <c r="Q2991">
        <f t="shared" si="1997"/>
        <v>0</v>
      </c>
      <c r="R2991">
        <f t="shared" si="1998"/>
        <v>0</v>
      </c>
      <c r="S2991">
        <f t="shared" si="1999"/>
        <v>0</v>
      </c>
      <c r="T2991">
        <f t="shared" si="2000"/>
        <v>0</v>
      </c>
      <c r="U2991">
        <f t="shared" si="2001"/>
        <v>0</v>
      </c>
      <c r="V2991">
        <f t="shared" si="2002"/>
        <v>0</v>
      </c>
      <c r="W2991">
        <f t="shared" si="2003"/>
        <v>0</v>
      </c>
      <c r="X2991">
        <f t="shared" si="2004"/>
        <v>0</v>
      </c>
      <c r="Y2991" s="10" t="e">
        <f t="shared" si="2005"/>
        <v>#VALUE!</v>
      </c>
      <c r="Z2991" t="e">
        <f t="shared" si="2006"/>
        <v>#VALUE!</v>
      </c>
      <c r="AA2991" t="e">
        <f t="shared" si="2007"/>
        <v>#VALUE!</v>
      </c>
      <c r="AB2991" t="e">
        <f t="shared" si="2008"/>
        <v>#VALUE!</v>
      </c>
      <c r="AC2991" t="e">
        <f t="shared" si="2009"/>
        <v>#VALUE!</v>
      </c>
      <c r="AD2991" t="e">
        <f t="shared" si="2010"/>
        <v>#VALUE!</v>
      </c>
      <c r="AE2991" t="e">
        <f t="shared" si="2011"/>
        <v>#VALUE!</v>
      </c>
      <c r="AF2991" t="e">
        <f t="shared" si="2012"/>
        <v>#VALUE!</v>
      </c>
      <c r="AG2991" t="e">
        <f t="shared" si="2013"/>
        <v>#VALUE!</v>
      </c>
      <c r="AH2991" t="e">
        <f t="shared" si="2014"/>
        <v>#VALUE!</v>
      </c>
      <c r="BJ2991">
        <f t="shared" si="1992"/>
        <v>0</v>
      </c>
    </row>
    <row r="2992" spans="11:62" x14ac:dyDescent="0.2">
      <c r="K2992">
        <f>WeedDataInput!F2990</f>
        <v>0</v>
      </c>
      <c r="L2992">
        <f>WeedDataInput!G2990</f>
        <v>0</v>
      </c>
      <c r="M2992" s="10" t="str">
        <f t="shared" si="1993"/>
        <v>;0</v>
      </c>
      <c r="N2992" t="str">
        <f t="shared" si="1994"/>
        <v>;0</v>
      </c>
      <c r="O2992" t="str">
        <f t="shared" si="1995"/>
        <v>0</v>
      </c>
      <c r="P2992">
        <f t="shared" si="1996"/>
        <v>0</v>
      </c>
      <c r="Q2992">
        <f t="shared" si="1997"/>
        <v>0</v>
      </c>
      <c r="R2992">
        <f t="shared" si="1998"/>
        <v>0</v>
      </c>
      <c r="S2992">
        <f t="shared" si="1999"/>
        <v>0</v>
      </c>
      <c r="T2992">
        <f t="shared" si="2000"/>
        <v>0</v>
      </c>
      <c r="U2992">
        <f t="shared" si="2001"/>
        <v>0</v>
      </c>
      <c r="V2992">
        <f t="shared" si="2002"/>
        <v>0</v>
      </c>
      <c r="W2992">
        <f t="shared" si="2003"/>
        <v>0</v>
      </c>
      <c r="X2992">
        <f t="shared" si="2004"/>
        <v>0</v>
      </c>
      <c r="Y2992" s="10" t="e">
        <f t="shared" si="2005"/>
        <v>#VALUE!</v>
      </c>
      <c r="Z2992" t="e">
        <f t="shared" si="2006"/>
        <v>#VALUE!</v>
      </c>
      <c r="AA2992" t="e">
        <f t="shared" si="2007"/>
        <v>#VALUE!</v>
      </c>
      <c r="AB2992" t="e">
        <f t="shared" si="2008"/>
        <v>#VALUE!</v>
      </c>
      <c r="AC2992" t="e">
        <f t="shared" si="2009"/>
        <v>#VALUE!</v>
      </c>
      <c r="AD2992" t="e">
        <f t="shared" si="2010"/>
        <v>#VALUE!</v>
      </c>
      <c r="AE2992" t="e">
        <f t="shared" si="2011"/>
        <v>#VALUE!</v>
      </c>
      <c r="AF2992" t="e">
        <f t="shared" si="2012"/>
        <v>#VALUE!</v>
      </c>
      <c r="AG2992" t="e">
        <f t="shared" si="2013"/>
        <v>#VALUE!</v>
      </c>
      <c r="AH2992" t="e">
        <f t="shared" si="2014"/>
        <v>#VALUE!</v>
      </c>
      <c r="BJ2992">
        <f t="shared" si="1992"/>
        <v>0</v>
      </c>
    </row>
    <row r="2993" spans="11:62" x14ac:dyDescent="0.2">
      <c r="K2993">
        <f>WeedDataInput!F2991</f>
        <v>0</v>
      </c>
      <c r="L2993">
        <f>WeedDataInput!G2991</f>
        <v>0</v>
      </c>
      <c r="M2993" s="10" t="str">
        <f t="shared" si="1993"/>
        <v>;0</v>
      </c>
      <c r="N2993" t="str">
        <f t="shared" si="1994"/>
        <v>;0</v>
      </c>
      <c r="O2993" t="str">
        <f t="shared" si="1995"/>
        <v>0</v>
      </c>
      <c r="P2993">
        <f t="shared" si="1996"/>
        <v>0</v>
      </c>
      <c r="Q2993">
        <f t="shared" si="1997"/>
        <v>0</v>
      </c>
      <c r="R2993">
        <f t="shared" si="1998"/>
        <v>0</v>
      </c>
      <c r="S2993">
        <f t="shared" si="1999"/>
        <v>0</v>
      </c>
      <c r="T2993">
        <f t="shared" si="2000"/>
        <v>0</v>
      </c>
      <c r="U2993">
        <f t="shared" si="2001"/>
        <v>0</v>
      </c>
      <c r="V2993">
        <f t="shared" si="2002"/>
        <v>0</v>
      </c>
      <c r="W2993">
        <f t="shared" si="2003"/>
        <v>0</v>
      </c>
      <c r="X2993">
        <f t="shared" si="2004"/>
        <v>0</v>
      </c>
      <c r="Y2993" s="10" t="e">
        <f t="shared" si="2005"/>
        <v>#VALUE!</v>
      </c>
      <c r="Z2993" t="e">
        <f t="shared" si="2006"/>
        <v>#VALUE!</v>
      </c>
      <c r="AA2993" t="e">
        <f t="shared" si="2007"/>
        <v>#VALUE!</v>
      </c>
      <c r="AB2993" t="e">
        <f t="shared" si="2008"/>
        <v>#VALUE!</v>
      </c>
      <c r="AC2993" t="e">
        <f t="shared" si="2009"/>
        <v>#VALUE!</v>
      </c>
      <c r="AD2993" t="e">
        <f t="shared" si="2010"/>
        <v>#VALUE!</v>
      </c>
      <c r="AE2993" t="e">
        <f t="shared" si="2011"/>
        <v>#VALUE!</v>
      </c>
      <c r="AF2993" t="e">
        <f t="shared" si="2012"/>
        <v>#VALUE!</v>
      </c>
      <c r="AG2993" t="e">
        <f t="shared" si="2013"/>
        <v>#VALUE!</v>
      </c>
      <c r="AH2993" t="e">
        <f t="shared" si="2014"/>
        <v>#VALUE!</v>
      </c>
      <c r="BJ2993">
        <f t="shared" si="1992"/>
        <v>0</v>
      </c>
    </row>
    <row r="2994" spans="11:62" x14ac:dyDescent="0.2">
      <c r="K2994">
        <f>WeedDataInput!F2992</f>
        <v>0</v>
      </c>
      <c r="L2994">
        <f>WeedDataInput!G2992</f>
        <v>0</v>
      </c>
      <c r="M2994" s="10" t="str">
        <f t="shared" si="1993"/>
        <v>;0</v>
      </c>
      <c r="N2994" t="str">
        <f t="shared" si="1994"/>
        <v>;0</v>
      </c>
      <c r="O2994" t="str">
        <f t="shared" si="1995"/>
        <v>0</v>
      </c>
      <c r="P2994">
        <f t="shared" si="1996"/>
        <v>0</v>
      </c>
      <c r="Q2994">
        <f t="shared" si="1997"/>
        <v>0</v>
      </c>
      <c r="R2994">
        <f t="shared" si="1998"/>
        <v>0</v>
      </c>
      <c r="S2994">
        <f t="shared" si="1999"/>
        <v>0</v>
      </c>
      <c r="T2994">
        <f t="shared" si="2000"/>
        <v>0</v>
      </c>
      <c r="U2994">
        <f t="shared" si="2001"/>
        <v>0</v>
      </c>
      <c r="V2994">
        <f t="shared" si="2002"/>
        <v>0</v>
      </c>
      <c r="W2994">
        <f t="shared" si="2003"/>
        <v>0</v>
      </c>
      <c r="X2994">
        <f t="shared" si="2004"/>
        <v>0</v>
      </c>
      <c r="Y2994" s="10" t="e">
        <f t="shared" si="2005"/>
        <v>#VALUE!</v>
      </c>
      <c r="Z2994" t="e">
        <f t="shared" si="2006"/>
        <v>#VALUE!</v>
      </c>
      <c r="AA2994" t="e">
        <f t="shared" si="2007"/>
        <v>#VALUE!</v>
      </c>
      <c r="AB2994" t="e">
        <f t="shared" si="2008"/>
        <v>#VALUE!</v>
      </c>
      <c r="AC2994" t="e">
        <f t="shared" si="2009"/>
        <v>#VALUE!</v>
      </c>
      <c r="AD2994" t="e">
        <f t="shared" si="2010"/>
        <v>#VALUE!</v>
      </c>
      <c r="AE2994" t="e">
        <f t="shared" si="2011"/>
        <v>#VALUE!</v>
      </c>
      <c r="AF2994" t="e">
        <f t="shared" si="2012"/>
        <v>#VALUE!</v>
      </c>
      <c r="AG2994" t="e">
        <f t="shared" si="2013"/>
        <v>#VALUE!</v>
      </c>
      <c r="AH2994" t="e">
        <f t="shared" si="2014"/>
        <v>#VALUE!</v>
      </c>
      <c r="BJ2994">
        <f t="shared" si="1992"/>
        <v>0</v>
      </c>
    </row>
    <row r="2995" spans="11:62" x14ac:dyDescent="0.2">
      <c r="K2995">
        <f>WeedDataInput!F2993</f>
        <v>0</v>
      </c>
      <c r="L2995">
        <f>WeedDataInput!G2993</f>
        <v>0</v>
      </c>
      <c r="M2995" s="10" t="str">
        <f t="shared" si="1993"/>
        <v>;0</v>
      </c>
      <c r="N2995" t="str">
        <f t="shared" si="1994"/>
        <v>;0</v>
      </c>
      <c r="O2995" t="str">
        <f t="shared" si="1995"/>
        <v>0</v>
      </c>
      <c r="P2995">
        <f t="shared" si="1996"/>
        <v>0</v>
      </c>
      <c r="Q2995">
        <f t="shared" si="1997"/>
        <v>0</v>
      </c>
      <c r="R2995">
        <f t="shared" si="1998"/>
        <v>0</v>
      </c>
      <c r="S2995">
        <f t="shared" si="1999"/>
        <v>0</v>
      </c>
      <c r="T2995">
        <f t="shared" si="2000"/>
        <v>0</v>
      </c>
      <c r="U2995">
        <f t="shared" si="2001"/>
        <v>0</v>
      </c>
      <c r="V2995">
        <f t="shared" si="2002"/>
        <v>0</v>
      </c>
      <c r="W2995">
        <f t="shared" si="2003"/>
        <v>0</v>
      </c>
      <c r="X2995">
        <f t="shared" si="2004"/>
        <v>0</v>
      </c>
      <c r="Y2995" s="10" t="e">
        <f t="shared" si="2005"/>
        <v>#VALUE!</v>
      </c>
      <c r="Z2995" t="e">
        <f t="shared" si="2006"/>
        <v>#VALUE!</v>
      </c>
      <c r="AA2995" t="e">
        <f t="shared" si="2007"/>
        <v>#VALUE!</v>
      </c>
      <c r="AB2995" t="e">
        <f t="shared" si="2008"/>
        <v>#VALUE!</v>
      </c>
      <c r="AC2995" t="e">
        <f t="shared" si="2009"/>
        <v>#VALUE!</v>
      </c>
      <c r="AD2995" t="e">
        <f t="shared" si="2010"/>
        <v>#VALUE!</v>
      </c>
      <c r="AE2995" t="e">
        <f t="shared" si="2011"/>
        <v>#VALUE!</v>
      </c>
      <c r="AF2995" t="e">
        <f t="shared" si="2012"/>
        <v>#VALUE!</v>
      </c>
      <c r="AG2995" t="e">
        <f t="shared" si="2013"/>
        <v>#VALUE!</v>
      </c>
      <c r="AH2995" t="e">
        <f t="shared" si="2014"/>
        <v>#VALUE!</v>
      </c>
      <c r="BJ2995">
        <f t="shared" si="1992"/>
        <v>0</v>
      </c>
    </row>
    <row r="2996" spans="11:62" x14ac:dyDescent="0.2">
      <c r="K2996">
        <f>WeedDataInput!F2994</f>
        <v>0</v>
      </c>
      <c r="L2996">
        <f>WeedDataInput!G2994</f>
        <v>0</v>
      </c>
      <c r="M2996" s="10" t="str">
        <f t="shared" si="1993"/>
        <v>;0</v>
      </c>
      <c r="N2996" t="str">
        <f t="shared" si="1994"/>
        <v>;0</v>
      </c>
      <c r="O2996" t="str">
        <f t="shared" si="1995"/>
        <v>0</v>
      </c>
      <c r="P2996">
        <f t="shared" si="1996"/>
        <v>0</v>
      </c>
      <c r="Q2996">
        <f t="shared" si="1997"/>
        <v>0</v>
      </c>
      <c r="R2996">
        <f t="shared" si="1998"/>
        <v>0</v>
      </c>
      <c r="S2996">
        <f t="shared" si="1999"/>
        <v>0</v>
      </c>
      <c r="T2996">
        <f t="shared" si="2000"/>
        <v>0</v>
      </c>
      <c r="U2996">
        <f t="shared" si="2001"/>
        <v>0</v>
      </c>
      <c r="V2996">
        <f t="shared" si="2002"/>
        <v>0</v>
      </c>
      <c r="W2996">
        <f t="shared" si="2003"/>
        <v>0</v>
      </c>
      <c r="X2996">
        <f t="shared" si="2004"/>
        <v>0</v>
      </c>
      <c r="Y2996" s="10" t="e">
        <f t="shared" si="2005"/>
        <v>#VALUE!</v>
      </c>
      <c r="Z2996" t="e">
        <f t="shared" si="2006"/>
        <v>#VALUE!</v>
      </c>
      <c r="AA2996" t="e">
        <f t="shared" si="2007"/>
        <v>#VALUE!</v>
      </c>
      <c r="AB2996" t="e">
        <f t="shared" si="2008"/>
        <v>#VALUE!</v>
      </c>
      <c r="AC2996" t="e">
        <f t="shared" si="2009"/>
        <v>#VALUE!</v>
      </c>
      <c r="AD2996" t="e">
        <f t="shared" si="2010"/>
        <v>#VALUE!</v>
      </c>
      <c r="AE2996" t="e">
        <f t="shared" si="2011"/>
        <v>#VALUE!</v>
      </c>
      <c r="AF2996" t="e">
        <f t="shared" si="2012"/>
        <v>#VALUE!</v>
      </c>
      <c r="AG2996" t="e">
        <f t="shared" si="2013"/>
        <v>#VALUE!</v>
      </c>
      <c r="AH2996" t="e">
        <f t="shared" si="2014"/>
        <v>#VALUE!</v>
      </c>
      <c r="BJ2996">
        <f t="shared" si="1992"/>
        <v>0</v>
      </c>
    </row>
    <row r="2997" spans="11:62" x14ac:dyDescent="0.2">
      <c r="K2997">
        <f>WeedDataInput!F2995</f>
        <v>0</v>
      </c>
      <c r="L2997">
        <f>WeedDataInput!G2995</f>
        <v>0</v>
      </c>
      <c r="M2997" s="10" t="str">
        <f t="shared" si="1993"/>
        <v>;0</v>
      </c>
      <c r="N2997" t="str">
        <f t="shared" si="1994"/>
        <v>;0</v>
      </c>
      <c r="O2997" t="str">
        <f t="shared" si="1995"/>
        <v>0</v>
      </c>
      <c r="P2997">
        <f t="shared" si="1996"/>
        <v>0</v>
      </c>
      <c r="Q2997">
        <f t="shared" si="1997"/>
        <v>0</v>
      </c>
      <c r="R2997">
        <f t="shared" si="1998"/>
        <v>0</v>
      </c>
      <c r="S2997">
        <f t="shared" si="1999"/>
        <v>0</v>
      </c>
      <c r="T2997">
        <f t="shared" si="2000"/>
        <v>0</v>
      </c>
      <c r="U2997">
        <f t="shared" si="2001"/>
        <v>0</v>
      </c>
      <c r="V2997">
        <f t="shared" si="2002"/>
        <v>0</v>
      </c>
      <c r="W2997">
        <f t="shared" si="2003"/>
        <v>0</v>
      </c>
      <c r="X2997">
        <f t="shared" si="2004"/>
        <v>0</v>
      </c>
      <c r="Y2997" s="10" t="e">
        <f t="shared" si="2005"/>
        <v>#VALUE!</v>
      </c>
      <c r="Z2997" t="e">
        <f t="shared" si="2006"/>
        <v>#VALUE!</v>
      </c>
      <c r="AA2997" t="e">
        <f t="shared" si="2007"/>
        <v>#VALUE!</v>
      </c>
      <c r="AB2997" t="e">
        <f t="shared" si="2008"/>
        <v>#VALUE!</v>
      </c>
      <c r="AC2997" t="e">
        <f t="shared" si="2009"/>
        <v>#VALUE!</v>
      </c>
      <c r="AD2997" t="e">
        <f t="shared" si="2010"/>
        <v>#VALUE!</v>
      </c>
      <c r="AE2997" t="e">
        <f t="shared" si="2011"/>
        <v>#VALUE!</v>
      </c>
      <c r="AF2997" t="e">
        <f t="shared" si="2012"/>
        <v>#VALUE!</v>
      </c>
      <c r="AG2997" t="e">
        <f t="shared" si="2013"/>
        <v>#VALUE!</v>
      </c>
      <c r="AH2997" t="e">
        <f t="shared" si="2014"/>
        <v>#VALUE!</v>
      </c>
      <c r="BJ2997">
        <f t="shared" si="1992"/>
        <v>0</v>
      </c>
    </row>
    <row r="2998" spans="11:62" x14ac:dyDescent="0.2">
      <c r="K2998">
        <f>WeedDataInput!F2996</f>
        <v>0</v>
      </c>
      <c r="L2998">
        <f>WeedDataInput!G2996</f>
        <v>0</v>
      </c>
      <c r="M2998" s="10" t="str">
        <f t="shared" si="1993"/>
        <v>;0</v>
      </c>
      <c r="N2998" t="str">
        <f t="shared" si="1994"/>
        <v>;0</v>
      </c>
      <c r="O2998" t="str">
        <f t="shared" si="1995"/>
        <v>0</v>
      </c>
      <c r="P2998">
        <f t="shared" si="1996"/>
        <v>0</v>
      </c>
      <c r="Q2998">
        <f t="shared" si="1997"/>
        <v>0</v>
      </c>
      <c r="R2998">
        <f t="shared" si="1998"/>
        <v>0</v>
      </c>
      <c r="S2998">
        <f t="shared" si="1999"/>
        <v>0</v>
      </c>
      <c r="T2998">
        <f t="shared" si="2000"/>
        <v>0</v>
      </c>
      <c r="U2998">
        <f t="shared" si="2001"/>
        <v>0</v>
      </c>
      <c r="V2998">
        <f t="shared" si="2002"/>
        <v>0</v>
      </c>
      <c r="W2998">
        <f t="shared" si="2003"/>
        <v>0</v>
      </c>
      <c r="X2998">
        <f t="shared" si="2004"/>
        <v>0</v>
      </c>
      <c r="Y2998" s="10" t="e">
        <f t="shared" si="2005"/>
        <v>#VALUE!</v>
      </c>
      <c r="Z2998" t="e">
        <f t="shared" si="2006"/>
        <v>#VALUE!</v>
      </c>
      <c r="AA2998" t="e">
        <f t="shared" si="2007"/>
        <v>#VALUE!</v>
      </c>
      <c r="AB2998" t="e">
        <f t="shared" si="2008"/>
        <v>#VALUE!</v>
      </c>
      <c r="AC2998" t="e">
        <f t="shared" si="2009"/>
        <v>#VALUE!</v>
      </c>
      <c r="AD2998" t="e">
        <f t="shared" si="2010"/>
        <v>#VALUE!</v>
      </c>
      <c r="AE2998" t="e">
        <f t="shared" si="2011"/>
        <v>#VALUE!</v>
      </c>
      <c r="AF2998" t="e">
        <f t="shared" si="2012"/>
        <v>#VALUE!</v>
      </c>
      <c r="AG2998" t="e">
        <f t="shared" si="2013"/>
        <v>#VALUE!</v>
      </c>
      <c r="AH2998" t="e">
        <f t="shared" si="2014"/>
        <v>#VALUE!</v>
      </c>
      <c r="BJ2998">
        <f t="shared" si="1992"/>
        <v>0</v>
      </c>
    </row>
    <row r="2999" spans="11:62" x14ac:dyDescent="0.2">
      <c r="K2999">
        <f>WeedDataInput!F2997</f>
        <v>0</v>
      </c>
      <c r="L2999">
        <f>WeedDataInput!G2997</f>
        <v>0</v>
      </c>
      <c r="M2999" s="10" t="str">
        <f t="shared" si="1993"/>
        <v>;0</v>
      </c>
      <c r="N2999" t="str">
        <f t="shared" si="1994"/>
        <v>;0</v>
      </c>
      <c r="O2999" t="str">
        <f t="shared" si="1995"/>
        <v>0</v>
      </c>
      <c r="P2999">
        <f t="shared" si="1996"/>
        <v>0</v>
      </c>
      <c r="Q2999">
        <f t="shared" si="1997"/>
        <v>0</v>
      </c>
      <c r="R2999">
        <f t="shared" si="1998"/>
        <v>0</v>
      </c>
      <c r="S2999">
        <f t="shared" si="1999"/>
        <v>0</v>
      </c>
      <c r="T2999">
        <f t="shared" si="2000"/>
        <v>0</v>
      </c>
      <c r="U2999">
        <f t="shared" si="2001"/>
        <v>0</v>
      </c>
      <c r="V2999">
        <f t="shared" si="2002"/>
        <v>0</v>
      </c>
      <c r="W2999">
        <f t="shared" si="2003"/>
        <v>0</v>
      </c>
      <c r="X2999">
        <f t="shared" si="2004"/>
        <v>0</v>
      </c>
      <c r="Y2999" s="10" t="e">
        <f t="shared" si="2005"/>
        <v>#VALUE!</v>
      </c>
      <c r="Z2999" t="e">
        <f t="shared" si="2006"/>
        <v>#VALUE!</v>
      </c>
      <c r="AA2999" t="e">
        <f t="shared" si="2007"/>
        <v>#VALUE!</v>
      </c>
      <c r="AB2999" t="e">
        <f t="shared" si="2008"/>
        <v>#VALUE!</v>
      </c>
      <c r="AC2999" t="e">
        <f t="shared" si="2009"/>
        <v>#VALUE!</v>
      </c>
      <c r="AD2999" t="e">
        <f t="shared" si="2010"/>
        <v>#VALUE!</v>
      </c>
      <c r="AE2999" t="e">
        <f t="shared" si="2011"/>
        <v>#VALUE!</v>
      </c>
      <c r="AF2999" t="e">
        <f t="shared" si="2012"/>
        <v>#VALUE!</v>
      </c>
      <c r="AG2999" t="e">
        <f t="shared" si="2013"/>
        <v>#VALUE!</v>
      </c>
      <c r="AH2999" t="e">
        <f t="shared" si="2014"/>
        <v>#VALUE!</v>
      </c>
      <c r="BJ2999">
        <f t="shared" si="1992"/>
        <v>0</v>
      </c>
    </row>
    <row r="3000" spans="11:62" x14ac:dyDescent="0.2">
      <c r="K3000">
        <f>WeedDataInput!F2998</f>
        <v>0</v>
      </c>
      <c r="L3000">
        <f>WeedDataInput!G2998</f>
        <v>0</v>
      </c>
      <c r="M3000" s="10" t="str">
        <f t="shared" si="1993"/>
        <v>;0</v>
      </c>
      <c r="N3000" t="str">
        <f t="shared" si="1994"/>
        <v>;0</v>
      </c>
      <c r="O3000" t="str">
        <f t="shared" si="1995"/>
        <v>0</v>
      </c>
      <c r="P3000">
        <f t="shared" si="1996"/>
        <v>0</v>
      </c>
      <c r="Q3000">
        <f t="shared" si="1997"/>
        <v>0</v>
      </c>
      <c r="R3000">
        <f t="shared" si="1998"/>
        <v>0</v>
      </c>
      <c r="S3000">
        <f t="shared" si="1999"/>
        <v>0</v>
      </c>
      <c r="T3000">
        <f t="shared" si="2000"/>
        <v>0</v>
      </c>
      <c r="U3000">
        <f t="shared" si="2001"/>
        <v>0</v>
      </c>
      <c r="V3000">
        <f t="shared" si="2002"/>
        <v>0</v>
      </c>
      <c r="W3000">
        <f t="shared" si="2003"/>
        <v>0</v>
      </c>
      <c r="X3000">
        <f t="shared" si="2004"/>
        <v>0</v>
      </c>
      <c r="Y3000" s="10" t="e">
        <f t="shared" si="2005"/>
        <v>#VALUE!</v>
      </c>
      <c r="Z3000" t="e">
        <f t="shared" si="2006"/>
        <v>#VALUE!</v>
      </c>
      <c r="AA3000" t="e">
        <f t="shared" si="2007"/>
        <v>#VALUE!</v>
      </c>
      <c r="AB3000" t="e">
        <f t="shared" si="2008"/>
        <v>#VALUE!</v>
      </c>
      <c r="AC3000" t="e">
        <f t="shared" si="2009"/>
        <v>#VALUE!</v>
      </c>
      <c r="AD3000" t="e">
        <f t="shared" si="2010"/>
        <v>#VALUE!</v>
      </c>
      <c r="AE3000" t="e">
        <f t="shared" si="2011"/>
        <v>#VALUE!</v>
      </c>
      <c r="AF3000" t="e">
        <f t="shared" si="2012"/>
        <v>#VALUE!</v>
      </c>
      <c r="AG3000" t="e">
        <f t="shared" si="2013"/>
        <v>#VALUE!</v>
      </c>
      <c r="AH3000" t="e">
        <f t="shared" si="2014"/>
        <v>#VALUE!</v>
      </c>
      <c r="BJ3000">
        <f t="shared" si="1992"/>
        <v>0</v>
      </c>
    </row>
  </sheetData>
  <mergeCells count="24">
    <mergeCell ref="BH2:BN2"/>
    <mergeCell ref="BC155:BC254"/>
    <mergeCell ref="BC255:BC354"/>
    <mergeCell ref="BC355:BC454"/>
    <mergeCell ref="BC455:BC554"/>
    <mergeCell ref="K2:BE2"/>
    <mergeCell ref="BC555:BC604"/>
    <mergeCell ref="BC605:BC654"/>
    <mergeCell ref="BC655:BC704"/>
    <mergeCell ref="BC705:BC729"/>
    <mergeCell ref="BC730:BC754"/>
    <mergeCell ref="F3:H3"/>
    <mergeCell ref="F23:H23"/>
    <mergeCell ref="BJ3:BN3"/>
    <mergeCell ref="B3:D3"/>
    <mergeCell ref="K3:L3"/>
    <mergeCell ref="BH3:BI3"/>
    <mergeCell ref="BN14:BN15"/>
    <mergeCell ref="BN6:BN13"/>
    <mergeCell ref="M3:X3"/>
    <mergeCell ref="Y3:AH3"/>
    <mergeCell ref="AI3:BB3"/>
    <mergeCell ref="BC3:BE3"/>
    <mergeCell ref="BC5:BC154"/>
  </mergeCells>
  <conditionalFormatting sqref="C1:C1048576">
    <cfRule type="containsText" dxfId="5" priority="7" operator="containsText" text="Kayvaan Mortazavi">
      <formula>NOT(ISERROR(SEARCH("Kayvaan Mortazavi",C1)))</formula>
    </cfRule>
  </conditionalFormatting>
  <conditionalFormatting sqref="C29:C30">
    <cfRule type="containsText" dxfId="4" priority="1" operator="containsText" text="Rosanna Nicoletti">
      <formula>NOT(ISERROR(SEARCH("Rosanna Nicoletti",C29)))</formula>
    </cfRule>
  </conditionalFormatting>
  <conditionalFormatting sqref="C44">
    <cfRule type="containsText" dxfId="3" priority="6" operator="containsText" text="Elijah Moore">
      <formula>NOT(ISERROR(SEARCH("Elijah Moore",C44)))</formula>
    </cfRule>
  </conditionalFormatting>
  <conditionalFormatting sqref="C45">
    <cfRule type="containsText" dxfId="2" priority="5" operator="containsText" text="Josh Bays">
      <formula>NOT(ISERROR(SEARCH("Josh Bays",C45)))</formula>
    </cfRule>
  </conditionalFormatting>
  <conditionalFormatting sqref="C46">
    <cfRule type="containsText" dxfId="1" priority="4" operator="containsText" text="Jake Wilson">
      <formula>NOT(ISERROR(SEARCH("Jake Wilson",C46)))</formula>
    </cfRule>
  </conditionalFormatting>
  <conditionalFormatting sqref="C58">
    <cfRule type="containsText" dxfId="0" priority="3" operator="containsText" text="Rosanna Nicoletti">
      <formula>NOT(ISERROR(SEARCH("Rosanna Nicoletti",C58)))</formula>
    </cfRule>
  </conditionalFormatting>
  <pageMargins left="0.7" right="0.7" top="0.75" bottom="0.75" header="0.3" footer="0.3"/>
  <pageSetup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8B43F-B09D-0C47-A545-13375FB9DA38}">
  <sheetPr>
    <tabColor theme="9" tint="0.59999389629810485"/>
  </sheetPr>
  <dimension ref="B4:H1003"/>
  <sheetViews>
    <sheetView zoomScale="75" zoomScaleNormal="75" workbookViewId="0">
      <selection activeCell="C29" sqref="C29"/>
    </sheetView>
  </sheetViews>
  <sheetFormatPr baseColWidth="10" defaultRowHeight="16" x14ac:dyDescent="0.2"/>
  <cols>
    <col min="2" max="2" width="39.5" bestFit="1" customWidth="1"/>
    <col min="3" max="3" width="18.33203125" customWidth="1"/>
    <col min="4" max="4" width="18.1640625" bestFit="1" customWidth="1"/>
    <col min="5" max="6" width="5.83203125" customWidth="1"/>
    <col min="7" max="7" width="12.5" customWidth="1"/>
    <col min="8" max="8" width="39.5" bestFit="1" customWidth="1"/>
  </cols>
  <sheetData>
    <row r="4" spans="2:8" ht="21" x14ac:dyDescent="0.25">
      <c r="B4" s="84" t="s">
        <v>363</v>
      </c>
      <c r="C4" s="84"/>
      <c r="D4" s="84"/>
      <c r="G4" s="86" t="s">
        <v>447</v>
      </c>
      <c r="H4" s="86"/>
    </row>
    <row r="5" spans="2:8" ht="52" customHeight="1" x14ac:dyDescent="0.2">
      <c r="B5" s="34" t="s">
        <v>449</v>
      </c>
      <c r="C5" s="34" t="s">
        <v>450</v>
      </c>
      <c r="D5" s="34" t="s">
        <v>451</v>
      </c>
      <c r="G5" s="42" t="s">
        <v>53</v>
      </c>
      <c r="H5" s="42" t="s">
        <v>52</v>
      </c>
    </row>
    <row r="6" spans="2:8" x14ac:dyDescent="0.2">
      <c r="B6" t="str" cm="1">
        <f t="array" ref="B6:B79">_xlfn.UNIQUE(H6:H1000)</f>
        <v>Classic Bubbler</v>
      </c>
      <c r="G6" t="str">
        <f>WeedDataInput!J2</f>
        <v>Y</v>
      </c>
      <c r="H6" t="str">
        <f>WeedDataInput!H2</f>
        <v>Classic Bubbler</v>
      </c>
    </row>
    <row r="7" spans="2:8" x14ac:dyDescent="0.2">
      <c r="B7" t="str">
        <v>Pen_Cyrus Mortazavi</v>
      </c>
      <c r="G7" t="str">
        <f>WeedDataInput!J3</f>
        <v>Y</v>
      </c>
      <c r="H7" t="str">
        <f>WeedDataInput!H3</f>
        <v>Classic Bubbler</v>
      </c>
    </row>
    <row r="8" spans="2:8" x14ac:dyDescent="0.2">
      <c r="B8" t="str">
        <v>Pumpkin Bong</v>
      </c>
      <c r="G8" t="str">
        <f>WeedDataInput!J4</f>
        <v>N</v>
      </c>
      <c r="H8" t="str">
        <f>WeedDataInput!H4</f>
        <v>Pen_Cyrus Mortazavi</v>
      </c>
    </row>
    <row r="9" spans="2:8" x14ac:dyDescent="0.2">
      <c r="B9" t="str">
        <v>RAW: 1.25g Classic Cone</v>
      </c>
      <c r="G9" t="str">
        <f>WeedDataInput!J5</f>
        <v>Y</v>
      </c>
      <c r="H9" t="str">
        <f>WeedDataInput!H5</f>
        <v>Classic Bubbler</v>
      </c>
    </row>
    <row r="10" spans="2:8" x14ac:dyDescent="0.2">
      <c r="B10" t="str">
        <v>Pen_Bill Ozier</v>
      </c>
      <c r="G10" t="str">
        <f>WeedDataInput!J6</f>
        <v>N</v>
      </c>
      <c r="H10" t="str">
        <f>WeedDataInput!H6</f>
        <v>Pen_Cyrus Mortazavi</v>
      </c>
    </row>
    <row r="11" spans="2:8" x14ac:dyDescent="0.2">
      <c r="B11" t="str">
        <v>Simba</v>
      </c>
      <c r="G11" t="str">
        <f>WeedDataInput!J7</f>
        <v>Y</v>
      </c>
      <c r="H11" t="str">
        <f>WeedDataInput!H7</f>
        <v>Classic Bubbler</v>
      </c>
    </row>
    <row r="12" spans="2:8" x14ac:dyDescent="0.2">
      <c r="B12" t="str">
        <v>AGI Bong</v>
      </c>
      <c r="G12" t="str">
        <f>WeedDataInput!J8</f>
        <v>Y</v>
      </c>
      <c r="H12" t="str">
        <f>WeedDataInput!H8</f>
        <v>Classic Bubbler</v>
      </c>
    </row>
    <row r="13" spans="2:8" x14ac:dyDescent="0.2">
      <c r="B13" t="str">
        <v>Cake Pop Edible</v>
      </c>
      <c r="G13" t="str">
        <f>WeedDataInput!J9</f>
        <v>Y</v>
      </c>
      <c r="H13" t="str">
        <f>WeedDataInput!H9</f>
        <v>Classic Bubbler</v>
      </c>
    </row>
    <row r="14" spans="2:8" x14ac:dyDescent="0.2">
      <c r="B14" t="str">
        <v>Dragon Pipe</v>
      </c>
      <c r="G14" t="str">
        <f>WeedDataInput!J10</f>
        <v>Y</v>
      </c>
      <c r="H14" t="str">
        <f>WeedDataInput!H10</f>
        <v>Classic Bubbler</v>
      </c>
    </row>
    <row r="15" spans="2:8" x14ac:dyDescent="0.2">
      <c r="B15" t="str">
        <v>Pen_Joey Biggs</v>
      </c>
      <c r="G15" t="str">
        <f>WeedDataInput!J11</f>
        <v>Y</v>
      </c>
      <c r="H15" t="str">
        <f>WeedDataInput!H11</f>
        <v>Classic Bubbler</v>
      </c>
    </row>
    <row r="16" spans="2:8" x14ac:dyDescent="0.2">
      <c r="B16" t="str">
        <v>Lotus</v>
      </c>
      <c r="G16" t="str">
        <f>WeedDataInput!J12</f>
        <v>Y</v>
      </c>
      <c r="H16" t="str">
        <f>WeedDataInput!H12</f>
        <v>Classic Bubbler</v>
      </c>
    </row>
    <row r="17" spans="2:8" x14ac:dyDescent="0.2">
      <c r="B17" t="str">
        <v>V4 Enging Bong</v>
      </c>
      <c r="G17" t="str">
        <f>WeedDataInput!J13</f>
        <v>Y</v>
      </c>
      <c r="H17" t="str">
        <f>WeedDataInput!H13</f>
        <v>Classic Bubbler</v>
      </c>
    </row>
    <row r="18" spans="2:8" x14ac:dyDescent="0.2">
      <c r="B18" t="str">
        <v>Gun Pipe</v>
      </c>
      <c r="G18" t="str">
        <f>WeedDataInput!J14</f>
        <v>N</v>
      </c>
      <c r="H18" t="str">
        <f>WeedDataInput!H14</f>
        <v>Pumpkin Bong</v>
      </c>
    </row>
    <row r="19" spans="2:8" x14ac:dyDescent="0.2">
      <c r="B19" t="str">
        <v>King Palm: 1.25g Cone</v>
      </c>
      <c r="G19" t="str">
        <f>WeedDataInput!J15</f>
        <v>N</v>
      </c>
      <c r="H19" t="str">
        <f>WeedDataInput!H15</f>
        <v>RAW: 1.25g Classic Cone</v>
      </c>
    </row>
    <row r="20" spans="2:8" x14ac:dyDescent="0.2">
      <c r="B20" t="str">
        <v>King Palm: 1.5g Cone</v>
      </c>
      <c r="G20" t="str">
        <f>WeedDataInput!J16</f>
        <v>N</v>
      </c>
      <c r="H20" t="str">
        <f>WeedDataInput!H16</f>
        <v>Pen_Cyrus Mortazavi</v>
      </c>
    </row>
    <row r="21" spans="2:8" x14ac:dyDescent="0.2">
      <c r="B21" t="str">
        <v>Pen_Cyrus Solouki</v>
      </c>
      <c r="G21" t="str">
        <f>WeedDataInput!J17</f>
        <v>Y</v>
      </c>
      <c r="H21" t="str">
        <f>WeedDataInput!H17</f>
        <v>Classic Bubbler</v>
      </c>
    </row>
    <row r="22" spans="2:8" x14ac:dyDescent="0.2">
      <c r="B22" t="str">
        <v>Pen_Truitt Munoz</v>
      </c>
      <c r="G22" t="str">
        <f>WeedDataInput!J18</f>
        <v>Y</v>
      </c>
      <c r="H22" t="str">
        <f>WeedDataInput!H18</f>
        <v>Classic Bubbler</v>
      </c>
    </row>
    <row r="23" spans="2:8" x14ac:dyDescent="0.2">
      <c r="B23" t="str">
        <v>OCB: 1.25g Unbleached Cone</v>
      </c>
      <c r="G23" t="str">
        <f>WeedDataInput!J19</f>
        <v>Y</v>
      </c>
      <c r="H23" t="str">
        <f>WeedDataInput!H19</f>
        <v>Classic Bubbler</v>
      </c>
    </row>
    <row r="24" spans="2:8" x14ac:dyDescent="0.2">
      <c r="B24" t="str">
        <v>Bob Marley: 1.25g Cone</v>
      </c>
      <c r="G24" t="str">
        <f>WeedDataInput!J20</f>
        <v>Y</v>
      </c>
      <c r="H24" t="str">
        <f>WeedDataInput!H20</f>
        <v>Classic Bubbler</v>
      </c>
    </row>
    <row r="25" spans="2:8" x14ac:dyDescent="0.2">
      <c r="B25" t="str">
        <v>First Pipe</v>
      </c>
      <c r="G25" t="str">
        <f>WeedDataInput!J21</f>
        <v>Y</v>
      </c>
      <c r="H25" t="str">
        <f>WeedDataInput!H21</f>
        <v>Classic Bubbler</v>
      </c>
    </row>
    <row r="26" spans="2:8" x14ac:dyDescent="0.2">
      <c r="B26" t="str">
        <v>Lime Green Gummie</v>
      </c>
      <c r="G26" t="str">
        <f>WeedDataInput!J22</f>
        <v>Y</v>
      </c>
      <c r="H26" t="str">
        <f>WeedDataInput!H22</f>
        <v>Classic Bubbler</v>
      </c>
    </row>
    <row r="27" spans="2:8" x14ac:dyDescent="0.2">
      <c r="B27" t="str">
        <v>Pre-roll: 1g</v>
      </c>
      <c r="G27" t="str">
        <f>WeedDataInput!J23</f>
        <v>Y</v>
      </c>
      <c r="H27" t="str">
        <f>WeedDataInput!H23</f>
        <v>Classic Bubbler</v>
      </c>
    </row>
    <row r="28" spans="2:8" x14ac:dyDescent="0.2">
      <c r="B28" t="str">
        <v>Tincture: Verdes</v>
      </c>
      <c r="G28" t="str">
        <f>WeedDataInput!J24</f>
        <v>Y</v>
      </c>
      <c r="H28" t="str">
        <f>WeedDataInput!H24</f>
        <v>Classic Bubbler</v>
      </c>
    </row>
    <row r="29" spans="2:8" x14ac:dyDescent="0.2">
      <c r="B29" t="str">
        <v>Pre-roll: 0.5g</v>
      </c>
      <c r="G29" t="str">
        <f>WeedDataInput!J25</f>
        <v>Y</v>
      </c>
      <c r="H29" t="str">
        <f>WeedDataInput!H25</f>
        <v>Classic Bubbler</v>
      </c>
    </row>
    <row r="30" spans="2:8" x14ac:dyDescent="0.2">
      <c r="B30" t="str">
        <v>Cig Joint</v>
      </c>
      <c r="G30" t="str">
        <f>WeedDataInput!J26</f>
        <v>Y</v>
      </c>
      <c r="H30" t="str">
        <f>WeedDataInput!H26</f>
        <v>Classic Bubbler</v>
      </c>
    </row>
    <row r="31" spans="2:8" x14ac:dyDescent="0.2">
      <c r="B31" t="str">
        <v>Pre-roll: 2g</v>
      </c>
      <c r="G31" t="str">
        <f>WeedDataInput!J27</f>
        <v>Y</v>
      </c>
      <c r="H31" t="str">
        <f>WeedDataInput!H27</f>
        <v>Classic Bubbler</v>
      </c>
    </row>
    <row r="32" spans="2:8" x14ac:dyDescent="0.2">
      <c r="B32" t="str">
        <v>King Palm: 1g Cone</v>
      </c>
      <c r="G32" t="str">
        <f>WeedDataInput!J28</f>
        <v>Y</v>
      </c>
      <c r="H32" t="str">
        <f>WeedDataInput!H28</f>
        <v>Classic Bubbler</v>
      </c>
    </row>
    <row r="33" spans="2:8" x14ac:dyDescent="0.2">
      <c r="B33" t="str">
        <v>Uber Bong</v>
      </c>
      <c r="G33" t="str">
        <f>WeedDataInput!J29</f>
        <v>Y</v>
      </c>
      <c r="H33" t="str">
        <f>WeedDataInput!H29</f>
        <v>Classic Bubbler</v>
      </c>
    </row>
    <row r="34" spans="2:8" x14ac:dyDescent="0.2">
      <c r="B34" t="str">
        <v>King Palm: 0.5g Cone</v>
      </c>
      <c r="G34" t="str">
        <f>WeedDataInput!J30</f>
        <v>Y</v>
      </c>
      <c r="H34" t="str">
        <f>WeedDataInput!H30</f>
        <v>Classic Bubbler</v>
      </c>
    </row>
    <row r="35" spans="2:8" x14ac:dyDescent="0.2">
      <c r="B35" t="str">
        <v>RAW: 1g Black Paper</v>
      </c>
      <c r="G35" t="str">
        <f>WeedDataInput!J31</f>
        <v>Y</v>
      </c>
      <c r="H35" t="str">
        <f>WeedDataInput!H31</f>
        <v>Classic Bubbler</v>
      </c>
    </row>
    <row r="36" spans="2:8" x14ac:dyDescent="0.2">
      <c r="B36" t="str">
        <v>Tedford's Bong</v>
      </c>
      <c r="G36" t="str">
        <f>WeedDataInput!J32</f>
        <v>Y</v>
      </c>
      <c r="H36" t="str">
        <f>WeedDataInput!H32</f>
        <v>Classic Bubbler</v>
      </c>
    </row>
    <row r="37" spans="2:8" x14ac:dyDescent="0.2">
      <c r="B37" t="str">
        <v>Purple Blazy Susan Cone</v>
      </c>
      <c r="G37" t="str">
        <f>WeedDataInput!J33</f>
        <v>Y</v>
      </c>
      <c r="H37" t="str">
        <f>WeedDataInput!H33</f>
        <v>Classic Bubbler</v>
      </c>
    </row>
    <row r="38" spans="2:8" x14ac:dyDescent="0.2">
      <c r="B38" t="str">
        <v>Orange Gummie (Nathan King's Dad's)</v>
      </c>
      <c r="G38" t="str">
        <f>WeedDataInput!J34</f>
        <v>Y</v>
      </c>
      <c r="H38" t="str">
        <f>WeedDataInput!H34</f>
        <v>Classic Bubbler</v>
      </c>
    </row>
    <row r="39" spans="2:8" x14ac:dyDescent="0.2">
      <c r="B39" t="str">
        <v>Infused Pre-roll: 1g</v>
      </c>
      <c r="G39" t="str">
        <f>WeedDataInput!J35</f>
        <v>Y</v>
      </c>
      <c r="H39" t="str">
        <f>WeedDataInput!H35</f>
        <v>Classic Bubbler</v>
      </c>
    </row>
    <row r="40" spans="2:8" x14ac:dyDescent="0.2">
      <c r="B40" t="str">
        <v>Cameron Mortazavi's Bong</v>
      </c>
      <c r="G40" t="str">
        <f>WeedDataInput!J36</f>
        <v>Y</v>
      </c>
      <c r="H40" t="str">
        <f>WeedDataInput!H36</f>
        <v>Classic Bubbler</v>
      </c>
    </row>
    <row r="41" spans="2:8" x14ac:dyDescent="0.2">
      <c r="B41" t="str">
        <v>Edible: Kiva Lost Farm Citrus Spritz</v>
      </c>
      <c r="G41" t="str">
        <f>WeedDataInput!J37</f>
        <v>Y</v>
      </c>
      <c r="H41" t="str">
        <f>WeedDataInput!H37</f>
        <v>Classic Bubbler</v>
      </c>
    </row>
    <row r="42" spans="2:8" x14ac:dyDescent="0.2">
      <c r="B42" t="str">
        <v>Edible: Awakening</v>
      </c>
      <c r="G42" t="str">
        <f>WeedDataInput!J38</f>
        <v>Y</v>
      </c>
      <c r="H42" t="str">
        <f>WeedDataInput!H38</f>
        <v>Classic Bubbler</v>
      </c>
    </row>
    <row r="43" spans="2:8" x14ac:dyDescent="0.2">
      <c r="B43" t="str">
        <v>Water Bottle Bubbler</v>
      </c>
      <c r="G43" t="str">
        <f>WeedDataInput!J39</f>
        <v>Y</v>
      </c>
      <c r="H43" t="str">
        <f>WeedDataInput!H39</f>
        <v>Classic Bubbler</v>
      </c>
    </row>
    <row r="44" spans="2:8" x14ac:dyDescent="0.2">
      <c r="B44" t="str">
        <v>Edible: Tastebudz - Rosin</v>
      </c>
      <c r="G44" t="str">
        <f>WeedDataInput!J40</f>
        <v>Y</v>
      </c>
      <c r="H44" t="str">
        <f>WeedDataInput!H40</f>
        <v>Classic Bubbler</v>
      </c>
    </row>
    <row r="45" spans="2:8" x14ac:dyDescent="0.2">
      <c r="B45" t="str">
        <v>OCB: 1.25g Paper</v>
      </c>
      <c r="G45" t="str">
        <f>WeedDataInput!J41</f>
        <v>Y</v>
      </c>
      <c r="H45" t="str">
        <f>WeedDataInput!H41</f>
        <v>Classic Bubbler</v>
      </c>
    </row>
    <row r="46" spans="2:8" x14ac:dyDescent="0.2">
      <c r="B46" t="str">
        <v>Will's Pipe</v>
      </c>
      <c r="G46" t="str">
        <f>WeedDataInput!J42</f>
        <v>Y</v>
      </c>
      <c r="H46" t="str">
        <f>WeedDataInput!H42</f>
        <v>Classic Bubbler</v>
      </c>
    </row>
    <row r="47" spans="2:8" x14ac:dyDescent="0.2">
      <c r="B47" t="str">
        <v>Rafael's Bong</v>
      </c>
      <c r="G47" t="str">
        <f>WeedDataInput!J43</f>
        <v>Y</v>
      </c>
      <c r="H47" t="str">
        <f>WeedDataInput!H43</f>
        <v>Classic Bubbler</v>
      </c>
    </row>
    <row r="48" spans="2:8" x14ac:dyDescent="0.2">
      <c r="B48" t="str">
        <v>Tincture: Cyrus Batch 1</v>
      </c>
      <c r="G48" t="str">
        <f>WeedDataInput!J44</f>
        <v>Y</v>
      </c>
      <c r="H48" t="str">
        <f>WeedDataInput!H44</f>
        <v>Classic Bubbler</v>
      </c>
    </row>
    <row r="49" spans="2:8" x14ac:dyDescent="0.2">
      <c r="B49" t="str">
        <v>Spliff</v>
      </c>
      <c r="G49" t="str">
        <f>WeedDataInput!J45</f>
        <v>Y</v>
      </c>
      <c r="H49" t="str">
        <f>WeedDataInput!H45</f>
        <v>Classic Bubbler</v>
      </c>
    </row>
    <row r="50" spans="2:8" x14ac:dyDescent="0.2">
      <c r="B50" t="str">
        <v>Nordic Bong</v>
      </c>
      <c r="G50" t="str">
        <f>WeedDataInput!J46</f>
        <v>Y</v>
      </c>
      <c r="H50" t="str">
        <f>WeedDataInput!H46</f>
        <v>Classic Bubbler</v>
      </c>
    </row>
    <row r="51" spans="2:8" x14ac:dyDescent="0.2">
      <c r="B51" t="str">
        <v>Mike Tyson: King Size</v>
      </c>
      <c r="G51" t="str">
        <f>WeedDataInput!J47</f>
        <v>Y</v>
      </c>
      <c r="H51" t="str">
        <f>WeedDataInput!H47</f>
        <v>Classic Bubbler</v>
      </c>
    </row>
    <row r="52" spans="2:8" x14ac:dyDescent="0.2">
      <c r="B52" t="str">
        <v>Edible: Realize</v>
      </c>
      <c r="G52" t="str">
        <f>WeedDataInput!J48</f>
        <v>Y</v>
      </c>
      <c r="H52" t="str">
        <f>WeedDataInput!H48</f>
        <v>Classic Bubbler</v>
      </c>
    </row>
    <row r="53" spans="2:8" x14ac:dyDescent="0.2">
      <c r="B53" t="str">
        <v>Pre-roll: 1.5g</v>
      </c>
      <c r="G53" t="str">
        <f>WeedDataInput!J49</f>
        <v>Y</v>
      </c>
      <c r="H53" t="str">
        <f>WeedDataInput!H49</f>
        <v>Classic Bubbler</v>
      </c>
    </row>
    <row r="54" spans="2:8" x14ac:dyDescent="0.2">
      <c r="B54" t="str">
        <v>Bob Marley: King Size Papers</v>
      </c>
      <c r="G54" t="str">
        <f>WeedDataInput!J50</f>
        <v>Y</v>
      </c>
      <c r="H54" t="str">
        <f>WeedDataInput!H50</f>
        <v>Classic Bubbler</v>
      </c>
    </row>
    <row r="55" spans="2:8" x14ac:dyDescent="0.2">
      <c r="B55" t="str">
        <v>White Owl: Black Sweets Slow Burn Cigarillos</v>
      </c>
      <c r="G55" t="str">
        <f>WeedDataInput!J51</f>
        <v>N</v>
      </c>
      <c r="H55" t="str">
        <f>WeedDataInput!H51</f>
        <v>Pen_Cyrus Mortazavi</v>
      </c>
    </row>
    <row r="56" spans="2:8" x14ac:dyDescent="0.2">
      <c r="B56" t="str">
        <v>Rasberry Gummie</v>
      </c>
      <c r="G56" t="str">
        <f>WeedDataInput!J52</f>
        <v>Y</v>
      </c>
      <c r="H56" t="str">
        <f>WeedDataInput!H52</f>
        <v>Classic Bubbler</v>
      </c>
    </row>
    <row r="57" spans="2:8" x14ac:dyDescent="0.2">
      <c r="B57" t="str">
        <v>PenDelta8_Ethan Schultz</v>
      </c>
      <c r="G57" t="str">
        <f>WeedDataInput!J53</f>
        <v>Y</v>
      </c>
      <c r="H57" t="str">
        <f>WeedDataInput!H53</f>
        <v>Classic Bubbler</v>
      </c>
    </row>
    <row r="58" spans="2:8" x14ac:dyDescent="0.2">
      <c r="B58" t="str">
        <v>PurLife Papers</v>
      </c>
      <c r="G58" t="str">
        <f>WeedDataInput!J54</f>
        <v>Y</v>
      </c>
      <c r="H58" t="str">
        <f>WeedDataInput!H54</f>
        <v>Classic Bubbler</v>
      </c>
    </row>
    <row r="59" spans="2:8" x14ac:dyDescent="0.2">
      <c r="B59" t="str">
        <v>Danny's Pipe</v>
      </c>
      <c r="G59" t="str">
        <f>WeedDataInput!J55</f>
        <v>Y</v>
      </c>
      <c r="H59" t="str">
        <f>WeedDataInput!H55</f>
        <v>Classic Bubbler</v>
      </c>
    </row>
    <row r="60" spans="2:8" x14ac:dyDescent="0.2">
      <c r="B60" t="str">
        <v>Pre-roll: 1.8g</v>
      </c>
      <c r="G60" t="str">
        <f>WeedDataInput!J56</f>
        <v>Y</v>
      </c>
      <c r="H60" t="str">
        <f>WeedDataInput!H56</f>
        <v>Classic Bubbler</v>
      </c>
    </row>
    <row r="61" spans="2:8" x14ac:dyDescent="0.2">
      <c r="B61" t="str">
        <v>Edible: Kanha</v>
      </c>
      <c r="G61" t="str">
        <f>WeedDataInput!J57</f>
        <v>N</v>
      </c>
      <c r="H61" t="str">
        <f>WeedDataInput!H57</f>
        <v>Pen_Bill Ozier</v>
      </c>
    </row>
    <row r="62" spans="2:8" x14ac:dyDescent="0.2">
      <c r="B62" t="str">
        <v>OCB: Virgin Slim Paper</v>
      </c>
      <c r="G62" t="str">
        <f>WeedDataInput!J58</f>
        <v>Y</v>
      </c>
      <c r="H62" t="str">
        <f>WeedDataInput!H58</f>
        <v>Classic Bubbler</v>
      </c>
    </row>
    <row r="63" spans="2:8" x14ac:dyDescent="0.2">
      <c r="B63" t="str">
        <v>Golf Tee One Hitter</v>
      </c>
      <c r="G63" t="str">
        <f>WeedDataInput!J59</f>
        <v>Y</v>
      </c>
      <c r="H63" t="str">
        <f>WeedDataInput!H59</f>
        <v>Classic Bubbler</v>
      </c>
    </row>
    <row r="64" spans="2:8" x14ac:dyDescent="0.2">
      <c r="B64" t="str">
        <v>OCB: Premium Slim King Size</v>
      </c>
      <c r="G64" t="str">
        <f>WeedDataInput!J60</f>
        <v>Y</v>
      </c>
      <c r="H64" t="str">
        <f>WeedDataInput!H60</f>
        <v>Classic Bubbler</v>
      </c>
    </row>
    <row r="65" spans="2:8" x14ac:dyDescent="0.2">
      <c r="B65" t="str">
        <v>Edible: Gold Naturals - Entourage</v>
      </c>
      <c r="G65" t="str">
        <f>WeedDataInput!J61</f>
        <v>Y</v>
      </c>
      <c r="H65" t="str">
        <f>WeedDataInput!H61</f>
        <v>Classic Bubbler</v>
      </c>
    </row>
    <row r="66" spans="2:8" x14ac:dyDescent="0.2">
      <c r="B66" t="str">
        <v>Reagan Heddin's Bong</v>
      </c>
      <c r="G66" t="str">
        <f>WeedDataInput!J62</f>
        <v>Y</v>
      </c>
      <c r="H66" t="str">
        <f>WeedDataInput!H62</f>
        <v>Classic Bubbler</v>
      </c>
    </row>
    <row r="67" spans="2:8" x14ac:dyDescent="0.2">
      <c r="B67" t="str">
        <v>Edible: Cann Hi Boy</v>
      </c>
      <c r="G67" t="str">
        <f>WeedDataInput!J63</f>
        <v>Y</v>
      </c>
      <c r="H67" t="str">
        <f>WeedDataInput!H63</f>
        <v>Classic Bubbler</v>
      </c>
    </row>
    <row r="68" spans="2:8" x14ac:dyDescent="0.2">
      <c r="B68" t="str">
        <v>Edible: Urb</v>
      </c>
      <c r="G68" t="str">
        <f>WeedDataInput!J64</f>
        <v>Y</v>
      </c>
      <c r="H68" t="str">
        <f>WeedDataInput!H64</f>
        <v>Classic Bubbler</v>
      </c>
    </row>
    <row r="69" spans="2:8" x14ac:dyDescent="0.2">
      <c r="B69" t="str">
        <v>Rose Petal Joint</v>
      </c>
      <c r="G69" t="str">
        <f>WeedDataInput!J65</f>
        <v>Y</v>
      </c>
      <c r="H69" t="str">
        <f>WeedDataInput!H65</f>
        <v>Classic Bubbler</v>
      </c>
    </row>
    <row r="70" spans="2:8" x14ac:dyDescent="0.2">
      <c r="B70" t="str">
        <v>Edible: TBD</v>
      </c>
      <c r="G70" t="str">
        <f>WeedDataInput!J66</f>
        <v>Y</v>
      </c>
      <c r="H70" t="str">
        <f>WeedDataInput!H66</f>
        <v>Classic Bubbler</v>
      </c>
    </row>
    <row r="71" spans="2:8" x14ac:dyDescent="0.2">
      <c r="B71" t="str">
        <v>Edible: Loveli</v>
      </c>
      <c r="G71" t="str">
        <f>WeedDataInput!J67</f>
        <v>Y</v>
      </c>
      <c r="H71" t="str">
        <f>WeedDataInput!H67</f>
        <v>Classic Bubbler</v>
      </c>
    </row>
    <row r="72" spans="2:8" x14ac:dyDescent="0.2">
      <c r="B72" t="str">
        <v>Rasta Bong</v>
      </c>
      <c r="G72" t="str">
        <f>WeedDataInput!J68</f>
        <v>Y</v>
      </c>
      <c r="H72" t="str">
        <f>WeedDataInput!H68</f>
        <v>Simba</v>
      </c>
    </row>
    <row r="73" spans="2:8" x14ac:dyDescent="0.2">
      <c r="B73" t="str">
        <v>Edible: Wana</v>
      </c>
      <c r="G73" t="str">
        <f>WeedDataInput!J69</f>
        <v>Y</v>
      </c>
      <c r="H73" t="str">
        <f>WeedDataInput!H69</f>
        <v>Simba</v>
      </c>
    </row>
    <row r="74" spans="2:8" x14ac:dyDescent="0.2">
      <c r="B74" t="str">
        <v>Spliff: 1.25g Vibes Rice Rolling Papers w/ Filter</v>
      </c>
      <c r="G74" t="str">
        <f>WeedDataInput!J70</f>
        <v>Y</v>
      </c>
      <c r="H74" t="str">
        <f>WeedDataInput!H70</f>
        <v>Simba</v>
      </c>
    </row>
    <row r="75" spans="2:8" x14ac:dyDescent="0.2">
      <c r="B75" t="str">
        <v>Zig-Zag: 1.25 Slow Burning Paper</v>
      </c>
      <c r="G75" t="str">
        <f>WeedDataInput!J71</f>
        <v>Y</v>
      </c>
      <c r="H75" t="str">
        <f>WeedDataInput!H71</f>
        <v>Simba</v>
      </c>
    </row>
    <row r="76" spans="2:8" x14ac:dyDescent="0.2">
      <c r="B76" t="str">
        <v>Edible: Habit Grape Syrup</v>
      </c>
      <c r="G76" t="str">
        <f>WeedDataInput!J72</f>
        <v>Y</v>
      </c>
      <c r="H76" t="str">
        <f>WeedDataInput!H72</f>
        <v>Simba</v>
      </c>
    </row>
    <row r="77" spans="2:8" x14ac:dyDescent="0.2">
      <c r="B77" t="str">
        <v>Tiny Blue Pipe</v>
      </c>
      <c r="G77" t="str">
        <f>WeedDataInput!J73</f>
        <v>Y</v>
      </c>
      <c r="H77" t="str">
        <f>WeedDataInput!H73</f>
        <v>Simba</v>
      </c>
    </row>
    <row r="78" spans="2:8" x14ac:dyDescent="0.2">
      <c r="B78" t="str">
        <v>Infused Pre-roll: 1.5g</v>
      </c>
      <c r="G78" t="str">
        <f>WeedDataInput!J74</f>
        <v>N</v>
      </c>
      <c r="H78" t="str">
        <f>WeedDataInput!H74</f>
        <v>AGI Bong</v>
      </c>
    </row>
    <row r="79" spans="2:8" x14ac:dyDescent="0.2">
      <c r="B79" t="str">
        <v>Tincture: ioVia</v>
      </c>
      <c r="G79" t="str">
        <f>WeedDataInput!J75</f>
        <v>Y</v>
      </c>
      <c r="H79" t="str">
        <f>WeedDataInput!H75</f>
        <v>Simba</v>
      </c>
    </row>
    <row r="80" spans="2:8" x14ac:dyDescent="0.2">
      <c r="G80" t="str">
        <f>WeedDataInput!J76</f>
        <v>Y</v>
      </c>
      <c r="H80" t="str">
        <f>WeedDataInput!H76</f>
        <v>Cake Pop Edible</v>
      </c>
    </row>
    <row r="81" spans="7:8" x14ac:dyDescent="0.2">
      <c r="G81" t="str">
        <f>WeedDataInput!J77</f>
        <v>Y</v>
      </c>
      <c r="H81" t="str">
        <f>WeedDataInput!H77</f>
        <v>Simba</v>
      </c>
    </row>
    <row r="82" spans="7:8" x14ac:dyDescent="0.2">
      <c r="G82" t="str">
        <f>WeedDataInput!J78</f>
        <v>Y</v>
      </c>
      <c r="H82" t="str">
        <f>WeedDataInput!H78</f>
        <v>Simba</v>
      </c>
    </row>
    <row r="83" spans="7:8" x14ac:dyDescent="0.2">
      <c r="G83" t="str">
        <f>WeedDataInput!J79</f>
        <v>Y</v>
      </c>
      <c r="H83" t="str">
        <f>WeedDataInput!H79</f>
        <v>Simba</v>
      </c>
    </row>
    <row r="84" spans="7:8" x14ac:dyDescent="0.2">
      <c r="G84" t="str">
        <f>WeedDataInput!J80</f>
        <v>Y</v>
      </c>
      <c r="H84" t="str">
        <f>WeedDataInput!H80</f>
        <v>Simba</v>
      </c>
    </row>
    <row r="85" spans="7:8" x14ac:dyDescent="0.2">
      <c r="G85" t="str">
        <f>WeedDataInput!J81</f>
        <v>Y</v>
      </c>
      <c r="H85" t="str">
        <f>WeedDataInput!H81</f>
        <v>Simba</v>
      </c>
    </row>
    <row r="86" spans="7:8" x14ac:dyDescent="0.2">
      <c r="G86" t="str">
        <f>WeedDataInput!J82</f>
        <v>Y</v>
      </c>
      <c r="H86" t="str">
        <f>WeedDataInput!H82</f>
        <v>Simba</v>
      </c>
    </row>
    <row r="87" spans="7:8" x14ac:dyDescent="0.2">
      <c r="G87" t="str">
        <f>WeedDataInput!J83</f>
        <v>Y</v>
      </c>
      <c r="H87" t="str">
        <f>WeedDataInput!H83</f>
        <v>Simba</v>
      </c>
    </row>
    <row r="88" spans="7:8" x14ac:dyDescent="0.2">
      <c r="G88" t="str">
        <f>WeedDataInput!J84</f>
        <v>Y</v>
      </c>
      <c r="H88" t="str">
        <f>WeedDataInput!H84</f>
        <v>Simba</v>
      </c>
    </row>
    <row r="89" spans="7:8" x14ac:dyDescent="0.2">
      <c r="G89" t="str">
        <f>WeedDataInput!J85</f>
        <v>Y</v>
      </c>
      <c r="H89" t="str">
        <f>WeedDataInput!H85</f>
        <v>Simba</v>
      </c>
    </row>
    <row r="90" spans="7:8" x14ac:dyDescent="0.2">
      <c r="G90" t="str">
        <f>WeedDataInput!J86</f>
        <v>Y</v>
      </c>
      <c r="H90" t="str">
        <f>WeedDataInput!H86</f>
        <v>Simba</v>
      </c>
    </row>
    <row r="91" spans="7:8" x14ac:dyDescent="0.2">
      <c r="G91" t="str">
        <f>WeedDataInput!J87</f>
        <v>Y</v>
      </c>
      <c r="H91" t="str">
        <f>WeedDataInput!H87</f>
        <v>Simba</v>
      </c>
    </row>
    <row r="92" spans="7:8" x14ac:dyDescent="0.2">
      <c r="G92" t="str">
        <f>WeedDataInput!J88</f>
        <v>Y</v>
      </c>
      <c r="H92" t="str">
        <f>WeedDataInput!H88</f>
        <v>Simba</v>
      </c>
    </row>
    <row r="93" spans="7:8" x14ac:dyDescent="0.2">
      <c r="G93" t="str">
        <f>WeedDataInput!J89</f>
        <v>Y</v>
      </c>
      <c r="H93" t="str">
        <f>WeedDataInput!H89</f>
        <v>Simba</v>
      </c>
    </row>
    <row r="94" spans="7:8" x14ac:dyDescent="0.2">
      <c r="G94" t="str">
        <f>WeedDataInput!J90</f>
        <v>Y</v>
      </c>
      <c r="H94" t="str">
        <f>WeedDataInput!H90</f>
        <v>Simba</v>
      </c>
    </row>
    <row r="95" spans="7:8" x14ac:dyDescent="0.2">
      <c r="G95" t="str">
        <f>WeedDataInput!J91</f>
        <v>Y</v>
      </c>
      <c r="H95" t="str">
        <f>WeedDataInput!H91</f>
        <v>RAW: 1.25g Classic Cone</v>
      </c>
    </row>
    <row r="96" spans="7:8" x14ac:dyDescent="0.2">
      <c r="G96" t="str">
        <f>WeedDataInput!J92</f>
        <v>Y</v>
      </c>
      <c r="H96" t="str">
        <f>WeedDataInput!H92</f>
        <v>Simba</v>
      </c>
    </row>
    <row r="97" spans="7:8" x14ac:dyDescent="0.2">
      <c r="G97" t="str">
        <f>WeedDataInput!J93</f>
        <v>Y</v>
      </c>
      <c r="H97" t="str">
        <f>WeedDataInput!H93</f>
        <v>Simba</v>
      </c>
    </row>
    <row r="98" spans="7:8" x14ac:dyDescent="0.2">
      <c r="G98" t="str">
        <f>WeedDataInput!J94</f>
        <v>Y</v>
      </c>
      <c r="H98" t="str">
        <f>WeedDataInput!H94</f>
        <v>Simba</v>
      </c>
    </row>
    <row r="99" spans="7:8" x14ac:dyDescent="0.2">
      <c r="G99" t="str">
        <f>WeedDataInput!J95</f>
        <v>Y</v>
      </c>
      <c r="H99" t="str">
        <f>WeedDataInput!H95</f>
        <v>Simba</v>
      </c>
    </row>
    <row r="100" spans="7:8" x14ac:dyDescent="0.2">
      <c r="G100" t="str">
        <f>WeedDataInput!J96</f>
        <v>Y</v>
      </c>
      <c r="H100" t="str">
        <f>WeedDataInput!H96</f>
        <v>Simba</v>
      </c>
    </row>
    <row r="101" spans="7:8" x14ac:dyDescent="0.2">
      <c r="G101" t="str">
        <f>WeedDataInput!J97</f>
        <v>Y</v>
      </c>
      <c r="H101" t="str">
        <f>WeedDataInput!H97</f>
        <v>Simba</v>
      </c>
    </row>
    <row r="102" spans="7:8" x14ac:dyDescent="0.2">
      <c r="G102" t="str">
        <f>WeedDataInput!J98</f>
        <v>Y</v>
      </c>
      <c r="H102" t="str">
        <f>WeedDataInput!H98</f>
        <v>Simba</v>
      </c>
    </row>
    <row r="103" spans="7:8" x14ac:dyDescent="0.2">
      <c r="G103" t="str">
        <f>WeedDataInput!J99</f>
        <v>Y</v>
      </c>
      <c r="H103" t="str">
        <f>WeedDataInput!H99</f>
        <v>Simba</v>
      </c>
    </row>
    <row r="104" spans="7:8" x14ac:dyDescent="0.2">
      <c r="G104" t="str">
        <f>WeedDataInput!J100</f>
        <v>Y</v>
      </c>
      <c r="H104" t="str">
        <f>WeedDataInput!H100</f>
        <v>Simba</v>
      </c>
    </row>
    <row r="105" spans="7:8" x14ac:dyDescent="0.2">
      <c r="G105" t="str">
        <f>WeedDataInput!J101</f>
        <v>Y</v>
      </c>
      <c r="H105" t="str">
        <f>WeedDataInput!H101</f>
        <v>Simba</v>
      </c>
    </row>
    <row r="106" spans="7:8" x14ac:dyDescent="0.2">
      <c r="G106" t="str">
        <f>WeedDataInput!J102</f>
        <v>Y</v>
      </c>
      <c r="H106" t="str">
        <f>WeedDataInput!H102</f>
        <v>Pen_Cyrus Mortazavi</v>
      </c>
    </row>
    <row r="107" spans="7:8" x14ac:dyDescent="0.2">
      <c r="G107" t="str">
        <f>WeedDataInput!J103</f>
        <v>Y</v>
      </c>
      <c r="H107" t="str">
        <f>WeedDataInput!H103</f>
        <v>Pen_Cyrus Mortazavi</v>
      </c>
    </row>
    <row r="108" spans="7:8" x14ac:dyDescent="0.2">
      <c r="G108" t="str">
        <f>WeedDataInput!J104</f>
        <v>Y</v>
      </c>
      <c r="H108" t="str">
        <f>WeedDataInput!H104</f>
        <v>Pen_Cyrus Mortazavi</v>
      </c>
    </row>
    <row r="109" spans="7:8" x14ac:dyDescent="0.2">
      <c r="G109" t="str">
        <f>WeedDataInput!J105</f>
        <v>Y</v>
      </c>
      <c r="H109" t="str">
        <f>WeedDataInput!H105</f>
        <v>Pen_Cyrus Mortazavi</v>
      </c>
    </row>
    <row r="110" spans="7:8" x14ac:dyDescent="0.2">
      <c r="G110" t="str">
        <f>WeedDataInput!J106</f>
        <v>Y</v>
      </c>
      <c r="H110" t="str">
        <f>WeedDataInput!H106</f>
        <v>Pen_Cyrus Mortazavi</v>
      </c>
    </row>
    <row r="111" spans="7:8" x14ac:dyDescent="0.2">
      <c r="G111" t="str">
        <f>WeedDataInput!J107</f>
        <v>Y</v>
      </c>
      <c r="H111" t="str">
        <f>WeedDataInput!H107</f>
        <v>Pen_Cyrus Mortazavi</v>
      </c>
    </row>
    <row r="112" spans="7:8" x14ac:dyDescent="0.2">
      <c r="G112" t="str">
        <f>WeedDataInput!J108</f>
        <v>Y</v>
      </c>
      <c r="H112" t="str">
        <f>WeedDataInput!H108</f>
        <v>Pen_Cyrus Mortazavi</v>
      </c>
    </row>
    <row r="113" spans="7:8" x14ac:dyDescent="0.2">
      <c r="G113" t="str">
        <f>WeedDataInput!J109</f>
        <v>Y</v>
      </c>
      <c r="H113" t="str">
        <f>WeedDataInput!H109</f>
        <v>Pen_Cyrus Mortazavi</v>
      </c>
    </row>
    <row r="114" spans="7:8" x14ac:dyDescent="0.2">
      <c r="G114" t="str">
        <f>WeedDataInput!J110</f>
        <v>Y</v>
      </c>
      <c r="H114" t="str">
        <f>WeedDataInput!H110</f>
        <v>Pen_Cyrus Mortazavi</v>
      </c>
    </row>
    <row r="115" spans="7:8" x14ac:dyDescent="0.2">
      <c r="G115" t="str">
        <f>WeedDataInput!J111</f>
        <v>N</v>
      </c>
      <c r="H115" t="str">
        <f>WeedDataInput!H111</f>
        <v>Dragon Pipe</v>
      </c>
    </row>
    <row r="116" spans="7:8" x14ac:dyDescent="0.2">
      <c r="G116" t="str">
        <f>WeedDataInput!J112</f>
        <v>N</v>
      </c>
      <c r="H116" t="str">
        <f>WeedDataInput!H112</f>
        <v>Dragon Pipe</v>
      </c>
    </row>
    <row r="117" spans="7:8" x14ac:dyDescent="0.2">
      <c r="G117" t="str">
        <f>WeedDataInput!J113</f>
        <v>N</v>
      </c>
      <c r="H117" t="str">
        <f>WeedDataInput!H113</f>
        <v>Dragon Pipe</v>
      </c>
    </row>
    <row r="118" spans="7:8" x14ac:dyDescent="0.2">
      <c r="G118" t="str">
        <f>WeedDataInput!J114</f>
        <v>Y</v>
      </c>
      <c r="H118" t="str">
        <f>WeedDataInput!H114</f>
        <v>Pen_Cyrus Mortazavi</v>
      </c>
    </row>
    <row r="119" spans="7:8" x14ac:dyDescent="0.2">
      <c r="G119" t="str">
        <f>WeedDataInput!J115</f>
        <v>Y</v>
      </c>
      <c r="H119" t="str">
        <f>WeedDataInput!H115</f>
        <v>Pen_Cyrus Mortazavi</v>
      </c>
    </row>
    <row r="120" spans="7:8" x14ac:dyDescent="0.2">
      <c r="G120" t="str">
        <f>WeedDataInput!J116</f>
        <v>Y</v>
      </c>
      <c r="H120" t="str">
        <f>WeedDataInput!H116</f>
        <v>Pen_Cyrus Mortazavi</v>
      </c>
    </row>
    <row r="121" spans="7:8" x14ac:dyDescent="0.2">
      <c r="G121" t="str">
        <f>WeedDataInput!J117</f>
        <v>Y</v>
      </c>
      <c r="H121" t="str">
        <f>WeedDataInput!H117</f>
        <v>Simba</v>
      </c>
    </row>
    <row r="122" spans="7:8" x14ac:dyDescent="0.2">
      <c r="G122" t="str">
        <f>WeedDataInput!J118</f>
        <v>Y</v>
      </c>
      <c r="H122" t="str">
        <f>WeedDataInput!H118</f>
        <v>RAW: 1.25g Classic Cone</v>
      </c>
    </row>
    <row r="123" spans="7:8" x14ac:dyDescent="0.2">
      <c r="G123" t="str">
        <f>WeedDataInput!J119</f>
        <v>Y</v>
      </c>
      <c r="H123" t="str">
        <f>WeedDataInput!H119</f>
        <v>Simba</v>
      </c>
    </row>
    <row r="124" spans="7:8" x14ac:dyDescent="0.2">
      <c r="G124" t="str">
        <f>WeedDataInput!J120</f>
        <v>N</v>
      </c>
      <c r="H124" t="str">
        <f>WeedDataInput!H120</f>
        <v>Pen_Joey Biggs</v>
      </c>
    </row>
    <row r="125" spans="7:8" x14ac:dyDescent="0.2">
      <c r="G125" t="str">
        <f>WeedDataInput!J121</f>
        <v>Y</v>
      </c>
      <c r="H125" t="str">
        <f>WeedDataInput!H121</f>
        <v>Simba</v>
      </c>
    </row>
    <row r="126" spans="7:8" x14ac:dyDescent="0.2">
      <c r="G126" t="str">
        <f>WeedDataInput!J122</f>
        <v>Y</v>
      </c>
      <c r="H126" t="str">
        <f>WeedDataInput!H122</f>
        <v>Simba</v>
      </c>
    </row>
    <row r="127" spans="7:8" x14ac:dyDescent="0.2">
      <c r="G127" t="str">
        <f>WeedDataInput!J123</f>
        <v>Y</v>
      </c>
      <c r="H127" t="str">
        <f>WeedDataInput!H123</f>
        <v>Lotus</v>
      </c>
    </row>
    <row r="128" spans="7:8" x14ac:dyDescent="0.2">
      <c r="G128" t="str">
        <f>WeedDataInput!J124</f>
        <v>Y</v>
      </c>
      <c r="H128" t="str">
        <f>WeedDataInput!H124</f>
        <v>Lotus</v>
      </c>
    </row>
    <row r="129" spans="7:8" x14ac:dyDescent="0.2">
      <c r="G129" t="str">
        <f>WeedDataInput!J125</f>
        <v>Y</v>
      </c>
      <c r="H129" t="str">
        <f>WeedDataInput!H125</f>
        <v>Lotus</v>
      </c>
    </row>
    <row r="130" spans="7:8" x14ac:dyDescent="0.2">
      <c r="G130" t="str">
        <f>WeedDataInput!J126</f>
        <v>Y</v>
      </c>
      <c r="H130" t="str">
        <f>WeedDataInput!H126</f>
        <v>Lotus</v>
      </c>
    </row>
    <row r="131" spans="7:8" x14ac:dyDescent="0.2">
      <c r="G131" t="str">
        <f>WeedDataInput!J127</f>
        <v>Y</v>
      </c>
      <c r="H131" t="str">
        <f>WeedDataInput!H127</f>
        <v>Lotus</v>
      </c>
    </row>
    <row r="132" spans="7:8" x14ac:dyDescent="0.2">
      <c r="G132" t="str">
        <f>WeedDataInput!J128</f>
        <v>Y</v>
      </c>
      <c r="H132" t="str">
        <f>WeedDataInput!H128</f>
        <v>Lotus</v>
      </c>
    </row>
    <row r="133" spans="7:8" x14ac:dyDescent="0.2">
      <c r="G133" t="str">
        <f>WeedDataInput!J129</f>
        <v>Y</v>
      </c>
      <c r="H133" t="str">
        <f>WeedDataInput!H129</f>
        <v>Lotus</v>
      </c>
    </row>
    <row r="134" spans="7:8" x14ac:dyDescent="0.2">
      <c r="G134" t="str">
        <f>WeedDataInput!J130</f>
        <v>Y</v>
      </c>
      <c r="H134" t="str">
        <f>WeedDataInput!H130</f>
        <v>Lotus</v>
      </c>
    </row>
    <row r="135" spans="7:8" x14ac:dyDescent="0.2">
      <c r="G135" t="str">
        <f>WeedDataInput!J131</f>
        <v>Y</v>
      </c>
      <c r="H135" t="str">
        <f>WeedDataInput!H131</f>
        <v>Lotus</v>
      </c>
    </row>
    <row r="136" spans="7:8" x14ac:dyDescent="0.2">
      <c r="G136" t="str">
        <f>WeedDataInput!J132</f>
        <v>Y</v>
      </c>
      <c r="H136" t="str">
        <f>WeedDataInput!H132</f>
        <v>Lotus</v>
      </c>
    </row>
    <row r="137" spans="7:8" x14ac:dyDescent="0.2">
      <c r="G137" t="str">
        <f>WeedDataInput!J133</f>
        <v>Y</v>
      </c>
      <c r="H137" t="str">
        <f>WeedDataInput!H133</f>
        <v>Lotus</v>
      </c>
    </row>
    <row r="138" spans="7:8" x14ac:dyDescent="0.2">
      <c r="G138" t="str">
        <f>WeedDataInput!J134</f>
        <v>Y</v>
      </c>
      <c r="H138" t="str">
        <f>WeedDataInput!H134</f>
        <v>Simba</v>
      </c>
    </row>
    <row r="139" spans="7:8" x14ac:dyDescent="0.2">
      <c r="G139" t="str">
        <f>WeedDataInput!J135</f>
        <v>Y</v>
      </c>
      <c r="H139" t="str">
        <f>WeedDataInput!H135</f>
        <v>Simba</v>
      </c>
    </row>
    <row r="140" spans="7:8" x14ac:dyDescent="0.2">
      <c r="G140" t="str">
        <f>WeedDataInput!J136</f>
        <v>Y</v>
      </c>
      <c r="H140" t="str">
        <f>WeedDataInput!H136</f>
        <v>Simba</v>
      </c>
    </row>
    <row r="141" spans="7:8" x14ac:dyDescent="0.2">
      <c r="G141" t="str">
        <f>WeedDataInput!J137</f>
        <v>Y</v>
      </c>
      <c r="H141" t="str">
        <f>WeedDataInput!H137</f>
        <v>Simba</v>
      </c>
    </row>
    <row r="142" spans="7:8" x14ac:dyDescent="0.2">
      <c r="G142" t="str">
        <f>WeedDataInput!J138</f>
        <v>N</v>
      </c>
      <c r="H142" t="str">
        <f>WeedDataInput!H138</f>
        <v>V4 Enging Bong</v>
      </c>
    </row>
    <row r="143" spans="7:8" x14ac:dyDescent="0.2">
      <c r="G143" t="str">
        <f>WeedDataInput!J139</f>
        <v>Y</v>
      </c>
      <c r="H143" t="str">
        <f>WeedDataInput!H139</f>
        <v>Simba</v>
      </c>
    </row>
    <row r="144" spans="7:8" x14ac:dyDescent="0.2">
      <c r="G144" t="str">
        <f>WeedDataInput!J140</f>
        <v>Y</v>
      </c>
      <c r="H144" t="str">
        <f>WeedDataInput!H140</f>
        <v>Simba</v>
      </c>
    </row>
    <row r="145" spans="7:8" x14ac:dyDescent="0.2">
      <c r="G145" t="str">
        <f>WeedDataInput!J141</f>
        <v>Y</v>
      </c>
      <c r="H145" t="str">
        <f>WeedDataInput!H141</f>
        <v>RAW: 1.25g Classic Cone</v>
      </c>
    </row>
    <row r="146" spans="7:8" x14ac:dyDescent="0.2">
      <c r="G146" t="str">
        <f>WeedDataInput!J142</f>
        <v>Y</v>
      </c>
      <c r="H146" t="str">
        <f>WeedDataInput!H142</f>
        <v>Simba</v>
      </c>
    </row>
    <row r="147" spans="7:8" x14ac:dyDescent="0.2">
      <c r="G147" t="str">
        <f>WeedDataInput!J143</f>
        <v>Y</v>
      </c>
      <c r="H147" t="str">
        <f>WeedDataInput!H143</f>
        <v>Simba</v>
      </c>
    </row>
    <row r="148" spans="7:8" x14ac:dyDescent="0.2">
      <c r="G148" t="str">
        <f>WeedDataInput!J144</f>
        <v>Y</v>
      </c>
      <c r="H148" t="str">
        <f>WeedDataInput!H144</f>
        <v>Simba</v>
      </c>
    </row>
    <row r="149" spans="7:8" x14ac:dyDescent="0.2">
      <c r="G149" t="str">
        <f>WeedDataInput!J145</f>
        <v>Y</v>
      </c>
      <c r="H149" t="str">
        <f>WeedDataInput!H145</f>
        <v>Simba</v>
      </c>
    </row>
    <row r="150" spans="7:8" x14ac:dyDescent="0.2">
      <c r="G150" t="str">
        <f>WeedDataInput!J146</f>
        <v>Y</v>
      </c>
      <c r="H150" t="str">
        <f>WeedDataInput!H146</f>
        <v>Simba</v>
      </c>
    </row>
    <row r="151" spans="7:8" x14ac:dyDescent="0.2">
      <c r="G151" t="str">
        <f>WeedDataInput!J147</f>
        <v>Y</v>
      </c>
      <c r="H151" t="str">
        <f>WeedDataInput!H147</f>
        <v>Simba</v>
      </c>
    </row>
    <row r="152" spans="7:8" x14ac:dyDescent="0.2">
      <c r="G152" t="str">
        <f>WeedDataInput!J148</f>
        <v>Y</v>
      </c>
      <c r="H152" t="str">
        <f>WeedDataInput!H148</f>
        <v>Simba</v>
      </c>
    </row>
    <row r="153" spans="7:8" x14ac:dyDescent="0.2">
      <c r="G153" t="str">
        <f>WeedDataInput!J149</f>
        <v>Y</v>
      </c>
      <c r="H153" t="str">
        <f>WeedDataInput!H149</f>
        <v>Simba</v>
      </c>
    </row>
    <row r="154" spans="7:8" x14ac:dyDescent="0.2">
      <c r="G154" t="str">
        <f>WeedDataInput!J150</f>
        <v>Y</v>
      </c>
      <c r="H154" t="str">
        <f>WeedDataInput!H150</f>
        <v>Simba</v>
      </c>
    </row>
    <row r="155" spans="7:8" x14ac:dyDescent="0.2">
      <c r="G155" t="str">
        <f>WeedDataInput!J151</f>
        <v>Y</v>
      </c>
      <c r="H155" t="str">
        <f>WeedDataInput!H151</f>
        <v>Simba</v>
      </c>
    </row>
    <row r="156" spans="7:8" x14ac:dyDescent="0.2">
      <c r="G156" t="str">
        <f>WeedDataInput!J152</f>
        <v>N</v>
      </c>
      <c r="H156" t="str">
        <f>WeedDataInput!H152</f>
        <v>AGI Bong</v>
      </c>
    </row>
    <row r="157" spans="7:8" x14ac:dyDescent="0.2">
      <c r="G157" t="str">
        <f>WeedDataInput!J153</f>
        <v>N</v>
      </c>
      <c r="H157" t="str">
        <f>WeedDataInput!H153</f>
        <v>AGI Bong</v>
      </c>
    </row>
    <row r="158" spans="7:8" x14ac:dyDescent="0.2">
      <c r="G158" t="str">
        <f>WeedDataInput!J154</f>
        <v>N</v>
      </c>
      <c r="H158" t="str">
        <f>WeedDataInput!H154</f>
        <v>AGI Bong</v>
      </c>
    </row>
    <row r="159" spans="7:8" x14ac:dyDescent="0.2">
      <c r="G159" t="str">
        <f>WeedDataInput!J155</f>
        <v>Y</v>
      </c>
      <c r="H159" t="str">
        <f>WeedDataInput!H155</f>
        <v>Simba</v>
      </c>
    </row>
    <row r="160" spans="7:8" x14ac:dyDescent="0.2">
      <c r="G160" t="str">
        <f>WeedDataInput!J156</f>
        <v>Y</v>
      </c>
      <c r="H160" t="str">
        <f>WeedDataInput!H156</f>
        <v>Simba</v>
      </c>
    </row>
    <row r="161" spans="7:8" x14ac:dyDescent="0.2">
      <c r="G161" t="str">
        <f>WeedDataInput!J157</f>
        <v>Y</v>
      </c>
      <c r="H161" t="str">
        <f>WeedDataInput!H157</f>
        <v>Simba</v>
      </c>
    </row>
    <row r="162" spans="7:8" x14ac:dyDescent="0.2">
      <c r="G162" t="str">
        <f>WeedDataInput!J158</f>
        <v>Y</v>
      </c>
      <c r="H162" t="str">
        <f>WeedDataInput!H158</f>
        <v>Simba</v>
      </c>
    </row>
    <row r="163" spans="7:8" x14ac:dyDescent="0.2">
      <c r="G163" t="str">
        <f>WeedDataInput!J159</f>
        <v>N</v>
      </c>
      <c r="H163" t="str">
        <f>WeedDataInput!H159</f>
        <v>V4 Enging Bong</v>
      </c>
    </row>
    <row r="164" spans="7:8" x14ac:dyDescent="0.2">
      <c r="G164" t="str">
        <f>WeedDataInput!J160</f>
        <v>Y</v>
      </c>
      <c r="H164" t="str">
        <f>WeedDataInput!H160</f>
        <v>Simba</v>
      </c>
    </row>
    <row r="165" spans="7:8" x14ac:dyDescent="0.2">
      <c r="G165" t="str">
        <f>WeedDataInput!J161</f>
        <v>Y</v>
      </c>
      <c r="H165" t="str">
        <f>WeedDataInput!H161</f>
        <v>RAW: 1.25g Classic Cone</v>
      </c>
    </row>
    <row r="166" spans="7:8" x14ac:dyDescent="0.2">
      <c r="G166" t="str">
        <f>WeedDataInput!J162</f>
        <v>Y</v>
      </c>
      <c r="H166" t="str">
        <f>WeedDataInput!H162</f>
        <v>Simba</v>
      </c>
    </row>
    <row r="167" spans="7:8" x14ac:dyDescent="0.2">
      <c r="G167" t="str">
        <f>WeedDataInput!J163</f>
        <v>Y</v>
      </c>
      <c r="H167" t="str">
        <f>WeedDataInput!H163</f>
        <v>Simba</v>
      </c>
    </row>
    <row r="168" spans="7:8" x14ac:dyDescent="0.2">
      <c r="G168" t="str">
        <f>WeedDataInput!J164</f>
        <v>Y</v>
      </c>
      <c r="H168" t="str">
        <f>WeedDataInput!H164</f>
        <v>Simba</v>
      </c>
    </row>
    <row r="169" spans="7:8" x14ac:dyDescent="0.2">
      <c r="G169" t="str">
        <f>WeedDataInput!J165</f>
        <v>Y</v>
      </c>
      <c r="H169" t="str">
        <f>WeedDataInput!H165</f>
        <v>Simba</v>
      </c>
    </row>
    <row r="170" spans="7:8" x14ac:dyDescent="0.2">
      <c r="G170" t="str">
        <f>WeedDataInput!J166</f>
        <v>Y</v>
      </c>
      <c r="H170" t="str">
        <f>WeedDataInput!H166</f>
        <v>Simba</v>
      </c>
    </row>
    <row r="171" spans="7:8" x14ac:dyDescent="0.2">
      <c r="G171" t="str">
        <f>WeedDataInput!J167</f>
        <v>Y</v>
      </c>
      <c r="H171" t="str">
        <f>WeedDataInput!H167</f>
        <v>Simba</v>
      </c>
    </row>
    <row r="172" spans="7:8" x14ac:dyDescent="0.2">
      <c r="G172" t="str">
        <f>WeedDataInput!J168</f>
        <v>Y</v>
      </c>
      <c r="H172" t="str">
        <f>WeedDataInput!H168</f>
        <v>Simba</v>
      </c>
    </row>
    <row r="173" spans="7:8" x14ac:dyDescent="0.2">
      <c r="G173" t="str">
        <f>WeedDataInput!J169</f>
        <v>N</v>
      </c>
      <c r="H173" t="str">
        <f>WeedDataInput!H169</f>
        <v>Gun Pipe</v>
      </c>
    </row>
    <row r="174" spans="7:8" x14ac:dyDescent="0.2">
      <c r="G174" t="str">
        <f>WeedDataInput!J170</f>
        <v>Y</v>
      </c>
      <c r="H174" t="str">
        <f>WeedDataInput!H170</f>
        <v>Simba</v>
      </c>
    </row>
    <row r="175" spans="7:8" x14ac:dyDescent="0.2">
      <c r="G175" t="str">
        <f>WeedDataInput!J171</f>
        <v>Y</v>
      </c>
      <c r="H175" t="str">
        <f>WeedDataInput!H171</f>
        <v>Simba</v>
      </c>
    </row>
    <row r="176" spans="7:8" x14ac:dyDescent="0.2">
      <c r="G176" t="str">
        <f>WeedDataInput!J172</f>
        <v>Y</v>
      </c>
      <c r="H176" t="str">
        <f>WeedDataInput!H172</f>
        <v>Simba</v>
      </c>
    </row>
    <row r="177" spans="7:8" x14ac:dyDescent="0.2">
      <c r="G177" t="str">
        <f>WeedDataInput!J173</f>
        <v>Y</v>
      </c>
      <c r="H177" t="str">
        <f>WeedDataInput!H173</f>
        <v>Simba</v>
      </c>
    </row>
    <row r="178" spans="7:8" x14ac:dyDescent="0.2">
      <c r="G178" t="str">
        <f>WeedDataInput!J174</f>
        <v>Y</v>
      </c>
      <c r="H178" t="str">
        <f>WeedDataInput!H174</f>
        <v>Simba</v>
      </c>
    </row>
    <row r="179" spans="7:8" x14ac:dyDescent="0.2">
      <c r="G179" t="str">
        <f>WeedDataInput!J175</f>
        <v>Y</v>
      </c>
      <c r="H179" t="str">
        <f>WeedDataInput!H175</f>
        <v>Simba</v>
      </c>
    </row>
    <row r="180" spans="7:8" x14ac:dyDescent="0.2">
      <c r="G180" t="str">
        <f>WeedDataInput!J176</f>
        <v>Y</v>
      </c>
      <c r="H180" t="str">
        <f>WeedDataInput!H176</f>
        <v>Simba</v>
      </c>
    </row>
    <row r="181" spans="7:8" x14ac:dyDescent="0.2">
      <c r="G181" t="str">
        <f>WeedDataInput!J177</f>
        <v>Y</v>
      </c>
      <c r="H181" t="str">
        <f>WeedDataInput!H177</f>
        <v>King Palm: 1.25g Cone</v>
      </c>
    </row>
    <row r="182" spans="7:8" x14ac:dyDescent="0.2">
      <c r="G182" t="str">
        <f>WeedDataInput!J178</f>
        <v>Y</v>
      </c>
      <c r="H182" t="str">
        <f>WeedDataInput!H178</f>
        <v>Simba</v>
      </c>
    </row>
    <row r="183" spans="7:8" x14ac:dyDescent="0.2">
      <c r="G183" t="str">
        <f>WeedDataInput!J179</f>
        <v>Y</v>
      </c>
      <c r="H183" t="str">
        <f>WeedDataInput!H179</f>
        <v>Simba</v>
      </c>
    </row>
    <row r="184" spans="7:8" x14ac:dyDescent="0.2">
      <c r="G184" t="str">
        <f>WeedDataInput!J180</f>
        <v>Y</v>
      </c>
      <c r="H184" t="str">
        <f>WeedDataInput!H180</f>
        <v>Simba</v>
      </c>
    </row>
    <row r="185" spans="7:8" x14ac:dyDescent="0.2">
      <c r="G185" t="str">
        <f>WeedDataInput!J181</f>
        <v>Y</v>
      </c>
      <c r="H185" t="str">
        <f>WeedDataInput!H181</f>
        <v>Simba</v>
      </c>
    </row>
    <row r="186" spans="7:8" x14ac:dyDescent="0.2">
      <c r="G186" t="str">
        <f>WeedDataInput!J182</f>
        <v>Y</v>
      </c>
      <c r="H186" t="str">
        <f>WeedDataInput!H182</f>
        <v>King Palm: 1.5g Cone</v>
      </c>
    </row>
    <row r="187" spans="7:8" x14ac:dyDescent="0.2">
      <c r="G187" t="str">
        <f>WeedDataInput!J183</f>
        <v>Y</v>
      </c>
      <c r="H187" t="str">
        <f>WeedDataInput!H183</f>
        <v>Simba</v>
      </c>
    </row>
    <row r="188" spans="7:8" x14ac:dyDescent="0.2">
      <c r="G188" t="str">
        <f>WeedDataInput!J184</f>
        <v>Y</v>
      </c>
      <c r="H188" t="str">
        <f>WeedDataInput!H184</f>
        <v>Simba</v>
      </c>
    </row>
    <row r="189" spans="7:8" x14ac:dyDescent="0.2">
      <c r="G189" t="str">
        <f>WeedDataInput!J185</f>
        <v>Y</v>
      </c>
      <c r="H189" t="str">
        <f>WeedDataInput!H185</f>
        <v>Simba</v>
      </c>
    </row>
    <row r="190" spans="7:8" x14ac:dyDescent="0.2">
      <c r="G190" t="str">
        <f>WeedDataInput!J186</f>
        <v>Y</v>
      </c>
      <c r="H190" t="str">
        <f>WeedDataInput!H186</f>
        <v>Simba</v>
      </c>
    </row>
    <row r="191" spans="7:8" x14ac:dyDescent="0.2">
      <c r="G191" t="str">
        <f>WeedDataInput!J187</f>
        <v>Y</v>
      </c>
      <c r="H191" t="str">
        <f>WeedDataInput!H187</f>
        <v>Simba</v>
      </c>
    </row>
    <row r="192" spans="7:8" x14ac:dyDescent="0.2">
      <c r="G192" t="str">
        <f>WeedDataInput!J188</f>
        <v>Y</v>
      </c>
      <c r="H192" t="str">
        <f>WeedDataInput!H188</f>
        <v>Simba</v>
      </c>
    </row>
    <row r="193" spans="7:8" x14ac:dyDescent="0.2">
      <c r="G193" t="str">
        <f>WeedDataInput!J189</f>
        <v>Y</v>
      </c>
      <c r="H193" t="str">
        <f>WeedDataInput!H189</f>
        <v>King Palm: 1.5g Cone</v>
      </c>
    </row>
    <row r="194" spans="7:8" x14ac:dyDescent="0.2">
      <c r="G194" t="str">
        <f>WeedDataInput!J190</f>
        <v>Y</v>
      </c>
      <c r="H194" t="str">
        <f>WeedDataInput!H190</f>
        <v>Simba</v>
      </c>
    </row>
    <row r="195" spans="7:8" x14ac:dyDescent="0.2">
      <c r="G195" t="str">
        <f>WeedDataInput!J191</f>
        <v>Y</v>
      </c>
      <c r="H195" t="str">
        <f>WeedDataInput!H191</f>
        <v>Simba</v>
      </c>
    </row>
    <row r="196" spans="7:8" x14ac:dyDescent="0.2">
      <c r="G196" t="str">
        <f>WeedDataInput!J192</f>
        <v>Y</v>
      </c>
      <c r="H196" t="str">
        <f>WeedDataInput!H192</f>
        <v>Simba</v>
      </c>
    </row>
    <row r="197" spans="7:8" x14ac:dyDescent="0.2">
      <c r="G197" t="str">
        <f>WeedDataInput!J193</f>
        <v>Y</v>
      </c>
      <c r="H197" t="str">
        <f>WeedDataInput!H193</f>
        <v>Simba</v>
      </c>
    </row>
    <row r="198" spans="7:8" x14ac:dyDescent="0.2">
      <c r="G198" t="str">
        <f>WeedDataInput!J194</f>
        <v>Y</v>
      </c>
      <c r="H198" t="str">
        <f>WeedDataInput!H194</f>
        <v>Simba</v>
      </c>
    </row>
    <row r="199" spans="7:8" x14ac:dyDescent="0.2">
      <c r="G199" t="str">
        <f>WeedDataInput!J195</f>
        <v>Y</v>
      </c>
      <c r="H199" t="str">
        <f>WeedDataInput!H195</f>
        <v>Simba</v>
      </c>
    </row>
    <row r="200" spans="7:8" x14ac:dyDescent="0.2">
      <c r="G200" t="str">
        <f>WeedDataInput!J196</f>
        <v>N</v>
      </c>
      <c r="H200" t="str">
        <f>WeedDataInput!H196</f>
        <v>Pen_Cyrus Solouki</v>
      </c>
    </row>
    <row r="201" spans="7:8" x14ac:dyDescent="0.2">
      <c r="G201" t="str">
        <f>WeedDataInput!J197</f>
        <v>Y</v>
      </c>
      <c r="H201" t="str">
        <f>WeedDataInput!H197</f>
        <v>Simba</v>
      </c>
    </row>
    <row r="202" spans="7:8" x14ac:dyDescent="0.2">
      <c r="G202" t="str">
        <f>WeedDataInput!J198</f>
        <v>Y</v>
      </c>
      <c r="H202" t="str">
        <f>WeedDataInput!H198</f>
        <v>Simba</v>
      </c>
    </row>
    <row r="203" spans="7:8" x14ac:dyDescent="0.2">
      <c r="G203" t="str">
        <f>WeedDataInput!J199</f>
        <v>Y</v>
      </c>
      <c r="H203" t="str">
        <f>WeedDataInput!H199</f>
        <v>Simba</v>
      </c>
    </row>
    <row r="204" spans="7:8" x14ac:dyDescent="0.2">
      <c r="G204" t="str">
        <f>WeedDataInput!J200</f>
        <v>Y</v>
      </c>
      <c r="H204" t="str">
        <f>WeedDataInput!H200</f>
        <v>King Palm: 1.25g Cone</v>
      </c>
    </row>
    <row r="205" spans="7:8" x14ac:dyDescent="0.2">
      <c r="G205" t="str">
        <f>WeedDataInput!J201</f>
        <v>Y</v>
      </c>
      <c r="H205" t="str">
        <f>WeedDataInput!H201</f>
        <v>Simba</v>
      </c>
    </row>
    <row r="206" spans="7:8" x14ac:dyDescent="0.2">
      <c r="G206" t="str">
        <f>WeedDataInput!J202</f>
        <v>Y</v>
      </c>
      <c r="H206" t="str">
        <f>WeedDataInput!H202</f>
        <v>Simba</v>
      </c>
    </row>
    <row r="207" spans="7:8" x14ac:dyDescent="0.2">
      <c r="G207" t="str">
        <f>WeedDataInput!J203</f>
        <v>Y</v>
      </c>
      <c r="H207" t="str">
        <f>WeedDataInput!H203</f>
        <v>Simba</v>
      </c>
    </row>
    <row r="208" spans="7:8" x14ac:dyDescent="0.2">
      <c r="G208" t="str">
        <f>WeedDataInput!J204</f>
        <v>N</v>
      </c>
      <c r="H208" t="str">
        <f>WeedDataInput!H204</f>
        <v>Pen_Truitt Munoz</v>
      </c>
    </row>
    <row r="209" spans="7:8" x14ac:dyDescent="0.2">
      <c r="G209" t="str">
        <f>WeedDataInput!J205</f>
        <v>N</v>
      </c>
      <c r="H209" t="str">
        <f>WeedDataInput!H205</f>
        <v>Pen_Truitt Munoz</v>
      </c>
    </row>
    <row r="210" spans="7:8" x14ac:dyDescent="0.2">
      <c r="G210" t="str">
        <f>WeedDataInput!J206</f>
        <v>Y</v>
      </c>
      <c r="H210" t="str">
        <f>WeedDataInput!H206</f>
        <v>OCB: 1.25g Unbleached Cone</v>
      </c>
    </row>
    <row r="211" spans="7:8" x14ac:dyDescent="0.2">
      <c r="G211" t="str">
        <f>WeedDataInput!J207</f>
        <v>Y</v>
      </c>
      <c r="H211" t="str">
        <f>WeedDataInput!H207</f>
        <v>Bob Marley: 1.25g Cone</v>
      </c>
    </row>
    <row r="212" spans="7:8" x14ac:dyDescent="0.2">
      <c r="G212" t="str">
        <f>WeedDataInput!J208</f>
        <v>Y</v>
      </c>
      <c r="H212" t="str">
        <f>WeedDataInput!H208</f>
        <v>Simba</v>
      </c>
    </row>
    <row r="213" spans="7:8" x14ac:dyDescent="0.2">
      <c r="G213" t="str">
        <f>WeedDataInput!J209</f>
        <v>Y</v>
      </c>
      <c r="H213" t="str">
        <f>WeedDataInput!H209</f>
        <v>First Pipe</v>
      </c>
    </row>
    <row r="214" spans="7:8" x14ac:dyDescent="0.2">
      <c r="G214" t="str">
        <f>WeedDataInput!J210</f>
        <v>Y</v>
      </c>
      <c r="H214" t="str">
        <f>WeedDataInput!H210</f>
        <v>Simba</v>
      </c>
    </row>
    <row r="215" spans="7:8" x14ac:dyDescent="0.2">
      <c r="G215" t="str">
        <f>WeedDataInput!J211</f>
        <v>Y</v>
      </c>
      <c r="H215" t="str">
        <f>WeedDataInput!H211</f>
        <v>Simba</v>
      </c>
    </row>
    <row r="216" spans="7:8" x14ac:dyDescent="0.2">
      <c r="G216" t="str">
        <f>WeedDataInput!J212</f>
        <v>Y</v>
      </c>
      <c r="H216" t="str">
        <f>WeedDataInput!H212</f>
        <v>First Pipe</v>
      </c>
    </row>
    <row r="217" spans="7:8" x14ac:dyDescent="0.2">
      <c r="G217" t="str">
        <f>WeedDataInput!J213</f>
        <v>Y</v>
      </c>
      <c r="H217" t="str">
        <f>WeedDataInput!H213</f>
        <v>Simba</v>
      </c>
    </row>
    <row r="218" spans="7:8" x14ac:dyDescent="0.2">
      <c r="G218" t="str">
        <f>WeedDataInput!J214</f>
        <v>Y</v>
      </c>
      <c r="H218" t="str">
        <f>WeedDataInput!H214</f>
        <v>First Pipe</v>
      </c>
    </row>
    <row r="219" spans="7:8" x14ac:dyDescent="0.2">
      <c r="G219" t="str">
        <f>WeedDataInput!J215</f>
        <v>Y</v>
      </c>
      <c r="H219" t="str">
        <f>WeedDataInput!H215</f>
        <v>First Pipe</v>
      </c>
    </row>
    <row r="220" spans="7:8" x14ac:dyDescent="0.2">
      <c r="G220" t="str">
        <f>WeedDataInput!J216</f>
        <v>Y</v>
      </c>
      <c r="H220" t="str">
        <f>WeedDataInput!H216</f>
        <v>First Pipe</v>
      </c>
    </row>
    <row r="221" spans="7:8" x14ac:dyDescent="0.2">
      <c r="G221" t="str">
        <f>WeedDataInput!J217</f>
        <v>Y</v>
      </c>
      <c r="H221" t="str">
        <f>WeedDataInput!H217</f>
        <v>First Pipe</v>
      </c>
    </row>
    <row r="222" spans="7:8" x14ac:dyDescent="0.2">
      <c r="G222" t="str">
        <f>WeedDataInput!J218</f>
        <v>Y</v>
      </c>
      <c r="H222" t="str">
        <f>WeedDataInput!H218</f>
        <v>Simba</v>
      </c>
    </row>
    <row r="223" spans="7:8" x14ac:dyDescent="0.2">
      <c r="G223" t="str">
        <f>WeedDataInput!J219</f>
        <v>Y</v>
      </c>
      <c r="H223" t="str">
        <f>WeedDataInput!H219</f>
        <v>Simba</v>
      </c>
    </row>
    <row r="224" spans="7:8" x14ac:dyDescent="0.2">
      <c r="G224" t="str">
        <f>WeedDataInput!J220</f>
        <v>Y</v>
      </c>
      <c r="H224" t="str">
        <f>WeedDataInput!H220</f>
        <v>Simba</v>
      </c>
    </row>
    <row r="225" spans="7:8" x14ac:dyDescent="0.2">
      <c r="G225" t="str">
        <f>WeedDataInput!J221</f>
        <v>Y</v>
      </c>
      <c r="H225" t="str">
        <f>WeedDataInput!H221</f>
        <v>Simba</v>
      </c>
    </row>
    <row r="226" spans="7:8" x14ac:dyDescent="0.2">
      <c r="G226" t="str">
        <f>WeedDataInput!J222</f>
        <v>Y</v>
      </c>
      <c r="H226" t="str">
        <f>WeedDataInput!H222</f>
        <v>Simba</v>
      </c>
    </row>
    <row r="227" spans="7:8" x14ac:dyDescent="0.2">
      <c r="G227" t="str">
        <f>WeedDataInput!J223</f>
        <v>Y</v>
      </c>
      <c r="H227" t="str">
        <f>WeedDataInput!H223</f>
        <v>Simba</v>
      </c>
    </row>
    <row r="228" spans="7:8" x14ac:dyDescent="0.2">
      <c r="G228" t="str">
        <f>WeedDataInput!J224</f>
        <v>Y</v>
      </c>
      <c r="H228" t="str">
        <f>WeedDataInput!H224</f>
        <v>Simba</v>
      </c>
    </row>
    <row r="229" spans="7:8" x14ac:dyDescent="0.2">
      <c r="G229" t="str">
        <f>WeedDataInput!J225</f>
        <v>Y</v>
      </c>
      <c r="H229" t="str">
        <f>WeedDataInput!H225</f>
        <v>Simba</v>
      </c>
    </row>
    <row r="230" spans="7:8" x14ac:dyDescent="0.2">
      <c r="G230" t="str">
        <f>WeedDataInput!J226</f>
        <v>Y</v>
      </c>
      <c r="H230" t="str">
        <f>WeedDataInput!H226</f>
        <v>First Pipe</v>
      </c>
    </row>
    <row r="231" spans="7:8" x14ac:dyDescent="0.2">
      <c r="G231" t="str">
        <f>WeedDataInput!J227</f>
        <v>Y</v>
      </c>
      <c r="H231" t="str">
        <f>WeedDataInput!H227</f>
        <v>Simba</v>
      </c>
    </row>
    <row r="232" spans="7:8" x14ac:dyDescent="0.2">
      <c r="G232" t="str">
        <f>WeedDataInput!J228</f>
        <v>Y</v>
      </c>
      <c r="H232" t="str">
        <f>WeedDataInput!H228</f>
        <v>Simba</v>
      </c>
    </row>
    <row r="233" spans="7:8" x14ac:dyDescent="0.2">
      <c r="G233" t="str">
        <f>WeedDataInput!J229</f>
        <v>Y</v>
      </c>
      <c r="H233" t="str">
        <f>WeedDataInput!H229</f>
        <v>Simba</v>
      </c>
    </row>
    <row r="234" spans="7:8" x14ac:dyDescent="0.2">
      <c r="G234" t="str">
        <f>WeedDataInput!J230</f>
        <v>N</v>
      </c>
      <c r="H234" t="str">
        <f>WeedDataInput!H230</f>
        <v>Lime Green Gummie</v>
      </c>
    </row>
    <row r="235" spans="7:8" x14ac:dyDescent="0.2">
      <c r="G235" t="str">
        <f>WeedDataInput!J231</f>
        <v>Y</v>
      </c>
      <c r="H235" t="str">
        <f>WeedDataInput!H231</f>
        <v>Simba</v>
      </c>
    </row>
    <row r="236" spans="7:8" x14ac:dyDescent="0.2">
      <c r="G236" t="str">
        <f>WeedDataInput!J232</f>
        <v>Y</v>
      </c>
      <c r="H236" t="str">
        <f>WeedDataInput!H232</f>
        <v>Simba</v>
      </c>
    </row>
    <row r="237" spans="7:8" x14ac:dyDescent="0.2">
      <c r="G237" t="str">
        <f>WeedDataInput!J233</f>
        <v>Y</v>
      </c>
      <c r="H237" t="str">
        <f>WeedDataInput!H233</f>
        <v>Simba</v>
      </c>
    </row>
    <row r="238" spans="7:8" x14ac:dyDescent="0.2">
      <c r="G238" t="str">
        <f>WeedDataInput!J234</f>
        <v>Y</v>
      </c>
      <c r="H238" t="str">
        <f>WeedDataInput!H234</f>
        <v>OCB: 1.25g Unbleached Cone</v>
      </c>
    </row>
    <row r="239" spans="7:8" x14ac:dyDescent="0.2">
      <c r="G239" t="str">
        <f>WeedDataInput!J235</f>
        <v>Y</v>
      </c>
      <c r="H239" t="str">
        <f>WeedDataInput!H235</f>
        <v>Simba</v>
      </c>
    </row>
    <row r="240" spans="7:8" x14ac:dyDescent="0.2">
      <c r="G240" t="str">
        <f>WeedDataInput!J236</f>
        <v>Y</v>
      </c>
      <c r="H240" t="str">
        <f>WeedDataInput!H236</f>
        <v>Simba</v>
      </c>
    </row>
    <row r="241" spans="7:8" x14ac:dyDescent="0.2">
      <c r="G241" t="str">
        <f>WeedDataInput!J237</f>
        <v>Y</v>
      </c>
      <c r="H241" t="str">
        <f>WeedDataInput!H237</f>
        <v>Simba</v>
      </c>
    </row>
    <row r="242" spans="7:8" x14ac:dyDescent="0.2">
      <c r="G242" t="str">
        <f>WeedDataInput!J238</f>
        <v>Y</v>
      </c>
      <c r="H242" t="str">
        <f>WeedDataInput!H238</f>
        <v>Simba</v>
      </c>
    </row>
    <row r="243" spans="7:8" x14ac:dyDescent="0.2">
      <c r="G243" t="str">
        <f>WeedDataInput!J239</f>
        <v>Y</v>
      </c>
      <c r="H243" t="str">
        <f>WeedDataInput!H239</f>
        <v>Simba</v>
      </c>
    </row>
    <row r="244" spans="7:8" x14ac:dyDescent="0.2">
      <c r="G244" t="str">
        <f>WeedDataInput!J240</f>
        <v>Y</v>
      </c>
      <c r="H244" t="str">
        <f>WeedDataInput!H240</f>
        <v>Simba</v>
      </c>
    </row>
    <row r="245" spans="7:8" x14ac:dyDescent="0.2">
      <c r="G245" t="str">
        <f>WeedDataInput!J241</f>
        <v>Y</v>
      </c>
      <c r="H245" t="str">
        <f>WeedDataInput!H241</f>
        <v>Simba</v>
      </c>
    </row>
    <row r="246" spans="7:8" x14ac:dyDescent="0.2">
      <c r="G246" t="str">
        <f>WeedDataInput!J242</f>
        <v>Y</v>
      </c>
      <c r="H246" t="str">
        <f>WeedDataInput!H242</f>
        <v>First Pipe</v>
      </c>
    </row>
    <row r="247" spans="7:8" x14ac:dyDescent="0.2">
      <c r="G247" t="str">
        <f>WeedDataInput!J243</f>
        <v>Y</v>
      </c>
      <c r="H247" t="str">
        <f>WeedDataInput!H243</f>
        <v>First Pipe</v>
      </c>
    </row>
    <row r="248" spans="7:8" x14ac:dyDescent="0.2">
      <c r="G248" t="str">
        <f>WeedDataInput!J244</f>
        <v>Y</v>
      </c>
      <c r="H248" t="str">
        <f>WeedDataInput!H244</f>
        <v>First Pipe</v>
      </c>
    </row>
    <row r="249" spans="7:8" x14ac:dyDescent="0.2">
      <c r="G249" t="str">
        <f>WeedDataInput!J245</f>
        <v>Y</v>
      </c>
      <c r="H249" t="str">
        <f>WeedDataInput!H245</f>
        <v>Pre-roll: 1g</v>
      </c>
    </row>
    <row r="250" spans="7:8" x14ac:dyDescent="0.2">
      <c r="G250" t="str">
        <f>WeedDataInput!J246</f>
        <v>Y</v>
      </c>
      <c r="H250" t="str">
        <f>WeedDataInput!H246</f>
        <v>Pre-roll: 1g</v>
      </c>
    </row>
    <row r="251" spans="7:8" x14ac:dyDescent="0.2">
      <c r="G251" t="str">
        <f>WeedDataInput!J247</f>
        <v>Y</v>
      </c>
      <c r="H251" t="str">
        <f>WeedDataInput!H247</f>
        <v>Tincture: Verdes</v>
      </c>
    </row>
    <row r="252" spans="7:8" x14ac:dyDescent="0.2">
      <c r="G252" t="str">
        <f>WeedDataInput!J248</f>
        <v>Y</v>
      </c>
      <c r="H252" t="str">
        <f>WeedDataInput!H248</f>
        <v>Tincture: Verdes</v>
      </c>
    </row>
    <row r="253" spans="7:8" x14ac:dyDescent="0.2">
      <c r="G253" t="str">
        <f>WeedDataInput!J249</f>
        <v>Y</v>
      </c>
      <c r="H253" t="str">
        <f>WeedDataInput!H249</f>
        <v>Tincture: Verdes</v>
      </c>
    </row>
    <row r="254" spans="7:8" x14ac:dyDescent="0.2">
      <c r="G254" t="str">
        <f>WeedDataInput!J250</f>
        <v>Y</v>
      </c>
      <c r="H254" t="str">
        <f>WeedDataInput!H250</f>
        <v>Pre-roll: 1g</v>
      </c>
    </row>
    <row r="255" spans="7:8" x14ac:dyDescent="0.2">
      <c r="G255" t="str">
        <f>WeedDataInput!J251</f>
        <v>Y</v>
      </c>
      <c r="H255" t="str">
        <f>WeedDataInput!H251</f>
        <v>Tincture: Verdes</v>
      </c>
    </row>
    <row r="256" spans="7:8" x14ac:dyDescent="0.2">
      <c r="G256" t="str">
        <f>WeedDataInput!J252</f>
        <v>Y</v>
      </c>
      <c r="H256" t="str">
        <f>WeedDataInput!H252</f>
        <v>Tincture: Verdes</v>
      </c>
    </row>
    <row r="257" spans="7:8" x14ac:dyDescent="0.2">
      <c r="G257" t="str">
        <f>WeedDataInput!J253</f>
        <v>Y</v>
      </c>
      <c r="H257" t="str">
        <f>WeedDataInput!H253</f>
        <v>Pre-roll: 1g</v>
      </c>
    </row>
    <row r="258" spans="7:8" x14ac:dyDescent="0.2">
      <c r="G258" t="str">
        <f>WeedDataInput!J254</f>
        <v>Y</v>
      </c>
      <c r="H258" t="str">
        <f>WeedDataInput!H254</f>
        <v>Tincture: Verdes</v>
      </c>
    </row>
    <row r="259" spans="7:8" x14ac:dyDescent="0.2">
      <c r="G259" t="str">
        <f>WeedDataInput!J255</f>
        <v>Y</v>
      </c>
      <c r="H259" t="str">
        <f>WeedDataInput!H255</f>
        <v>Tincture: Verdes</v>
      </c>
    </row>
    <row r="260" spans="7:8" x14ac:dyDescent="0.2">
      <c r="G260" t="str">
        <f>WeedDataInput!J256</f>
        <v>Y</v>
      </c>
      <c r="H260" t="str">
        <f>WeedDataInput!H256</f>
        <v>Pre-roll: 0.5g</v>
      </c>
    </row>
    <row r="261" spans="7:8" x14ac:dyDescent="0.2">
      <c r="G261" t="str">
        <f>WeedDataInput!J257</f>
        <v>Y</v>
      </c>
      <c r="H261" t="str">
        <f>WeedDataInput!H257</f>
        <v>Tincture: Verdes</v>
      </c>
    </row>
    <row r="262" spans="7:8" x14ac:dyDescent="0.2">
      <c r="G262" t="str">
        <f>WeedDataInput!J258</f>
        <v>Y</v>
      </c>
      <c r="H262" t="str">
        <f>WeedDataInput!H258</f>
        <v>Tincture: Verdes</v>
      </c>
    </row>
    <row r="263" spans="7:8" x14ac:dyDescent="0.2">
      <c r="G263" t="str">
        <f>WeedDataInput!J259</f>
        <v>Y</v>
      </c>
      <c r="H263" t="str">
        <f>WeedDataInput!H259</f>
        <v>Tincture: Verdes</v>
      </c>
    </row>
    <row r="264" spans="7:8" x14ac:dyDescent="0.2">
      <c r="G264" t="str">
        <f>WeedDataInput!J260</f>
        <v>Y</v>
      </c>
      <c r="H264" t="str">
        <f>WeedDataInput!H260</f>
        <v>Tincture: Verdes</v>
      </c>
    </row>
    <row r="265" spans="7:8" x14ac:dyDescent="0.2">
      <c r="G265" t="str">
        <f>WeedDataInput!J261</f>
        <v>Y</v>
      </c>
      <c r="H265" t="str">
        <f>WeedDataInput!H261</f>
        <v>Pre-roll: 0.5g</v>
      </c>
    </row>
    <row r="266" spans="7:8" x14ac:dyDescent="0.2">
      <c r="G266" t="str">
        <f>WeedDataInput!J262</f>
        <v>Y</v>
      </c>
      <c r="H266" t="str">
        <f>WeedDataInput!H262</f>
        <v>Tincture: Verdes</v>
      </c>
    </row>
    <row r="267" spans="7:8" x14ac:dyDescent="0.2">
      <c r="G267" t="str">
        <f>WeedDataInput!J263</f>
        <v>Y</v>
      </c>
      <c r="H267" t="str">
        <f>WeedDataInput!H263</f>
        <v>Tincture: Verdes</v>
      </c>
    </row>
    <row r="268" spans="7:8" x14ac:dyDescent="0.2">
      <c r="G268" t="str">
        <f>WeedDataInput!J264</f>
        <v>Y</v>
      </c>
      <c r="H268" t="str">
        <f>WeedDataInput!H264</f>
        <v>Simba</v>
      </c>
    </row>
    <row r="269" spans="7:8" x14ac:dyDescent="0.2">
      <c r="G269" t="str">
        <f>WeedDataInput!J265</f>
        <v>Y</v>
      </c>
      <c r="H269" t="str">
        <f>WeedDataInput!H265</f>
        <v>Simba</v>
      </c>
    </row>
    <row r="270" spans="7:8" x14ac:dyDescent="0.2">
      <c r="G270" t="str">
        <f>WeedDataInput!J266</f>
        <v>Y</v>
      </c>
      <c r="H270" t="str">
        <f>WeedDataInput!H266</f>
        <v>Simba</v>
      </c>
    </row>
    <row r="271" spans="7:8" x14ac:dyDescent="0.2">
      <c r="G271" t="str">
        <f>WeedDataInput!J267</f>
        <v>Y</v>
      </c>
      <c r="H271" t="str">
        <f>WeedDataInput!H267</f>
        <v>Simba</v>
      </c>
    </row>
    <row r="272" spans="7:8" x14ac:dyDescent="0.2">
      <c r="G272" t="str">
        <f>WeedDataInput!J268</f>
        <v>Y</v>
      </c>
      <c r="H272" t="str">
        <f>WeedDataInput!H268</f>
        <v>Simba</v>
      </c>
    </row>
    <row r="273" spans="7:8" x14ac:dyDescent="0.2">
      <c r="G273" t="str">
        <f>WeedDataInput!J269</f>
        <v>Y</v>
      </c>
      <c r="H273" t="str">
        <f>WeedDataInput!H269</f>
        <v>Simba</v>
      </c>
    </row>
    <row r="274" spans="7:8" x14ac:dyDescent="0.2">
      <c r="G274" t="str">
        <f>WeedDataInput!J270</f>
        <v>Y</v>
      </c>
      <c r="H274" t="str">
        <f>WeedDataInput!H270</f>
        <v>Simba</v>
      </c>
    </row>
    <row r="275" spans="7:8" x14ac:dyDescent="0.2">
      <c r="G275" t="str">
        <f>WeedDataInput!J271</f>
        <v>Y</v>
      </c>
      <c r="H275" t="str">
        <f>WeedDataInput!H271</f>
        <v>Simba</v>
      </c>
    </row>
    <row r="276" spans="7:8" x14ac:dyDescent="0.2">
      <c r="G276" t="str">
        <f>WeedDataInput!J272</f>
        <v>Y</v>
      </c>
      <c r="H276" t="str">
        <f>WeedDataInput!H272</f>
        <v>Simba</v>
      </c>
    </row>
    <row r="277" spans="7:8" x14ac:dyDescent="0.2">
      <c r="G277" t="str">
        <f>WeedDataInput!J273</f>
        <v>Y</v>
      </c>
      <c r="H277" t="str">
        <f>WeedDataInput!H273</f>
        <v>Simba</v>
      </c>
    </row>
    <row r="278" spans="7:8" x14ac:dyDescent="0.2">
      <c r="G278" t="str">
        <f>WeedDataInput!J274</f>
        <v>Y</v>
      </c>
      <c r="H278" t="str">
        <f>WeedDataInput!H274</f>
        <v>Simba</v>
      </c>
    </row>
    <row r="279" spans="7:8" x14ac:dyDescent="0.2">
      <c r="G279" t="str">
        <f>WeedDataInput!J275</f>
        <v>Y</v>
      </c>
      <c r="H279" t="str">
        <f>WeedDataInput!H275</f>
        <v>Simba</v>
      </c>
    </row>
    <row r="280" spans="7:8" x14ac:dyDescent="0.2">
      <c r="G280" t="str">
        <f>WeedDataInput!J276</f>
        <v>Y</v>
      </c>
      <c r="H280" t="str">
        <f>WeedDataInput!H276</f>
        <v>Simba</v>
      </c>
    </row>
    <row r="281" spans="7:8" x14ac:dyDescent="0.2">
      <c r="G281" t="str">
        <f>WeedDataInput!J277</f>
        <v>Y</v>
      </c>
      <c r="H281" t="str">
        <f>WeedDataInput!H277</f>
        <v>Simba</v>
      </c>
    </row>
    <row r="282" spans="7:8" x14ac:dyDescent="0.2">
      <c r="G282" t="str">
        <f>WeedDataInput!J278</f>
        <v>Y</v>
      </c>
      <c r="H282" t="str">
        <f>WeedDataInput!H278</f>
        <v>Simba</v>
      </c>
    </row>
    <row r="283" spans="7:8" x14ac:dyDescent="0.2">
      <c r="G283" t="str">
        <f>WeedDataInput!J279</f>
        <v>N</v>
      </c>
      <c r="H283" t="str">
        <f>WeedDataInput!H279</f>
        <v>AGI Bong</v>
      </c>
    </row>
    <row r="284" spans="7:8" x14ac:dyDescent="0.2">
      <c r="G284" t="str">
        <f>WeedDataInput!J280</f>
        <v>N</v>
      </c>
      <c r="H284" t="str">
        <f>WeedDataInput!H280</f>
        <v>AGI Bong</v>
      </c>
    </row>
    <row r="285" spans="7:8" x14ac:dyDescent="0.2">
      <c r="G285" t="str">
        <f>WeedDataInput!J281</f>
        <v>N</v>
      </c>
      <c r="H285" t="str">
        <f>WeedDataInput!H281</f>
        <v>AGI Bong</v>
      </c>
    </row>
    <row r="286" spans="7:8" x14ac:dyDescent="0.2">
      <c r="G286" t="str">
        <f>WeedDataInput!J282</f>
        <v>Y</v>
      </c>
      <c r="H286" t="str">
        <f>WeedDataInput!H282</f>
        <v>Simba</v>
      </c>
    </row>
    <row r="287" spans="7:8" x14ac:dyDescent="0.2">
      <c r="G287" t="str">
        <f>WeedDataInput!J283</f>
        <v>N</v>
      </c>
      <c r="H287" t="str">
        <f>WeedDataInput!H283</f>
        <v>Cig Joint</v>
      </c>
    </row>
    <row r="288" spans="7:8" x14ac:dyDescent="0.2">
      <c r="G288" t="str">
        <f>WeedDataInput!J284</f>
        <v>Y</v>
      </c>
      <c r="H288" t="str">
        <f>WeedDataInput!H284</f>
        <v>Simba</v>
      </c>
    </row>
    <row r="289" spans="7:8" x14ac:dyDescent="0.2">
      <c r="G289" t="str">
        <f>WeedDataInput!J285</f>
        <v>Y</v>
      </c>
      <c r="H289" t="str">
        <f>WeedDataInput!H285</f>
        <v>Simba</v>
      </c>
    </row>
    <row r="290" spans="7:8" x14ac:dyDescent="0.2">
      <c r="G290" t="str">
        <f>WeedDataInput!J286</f>
        <v>Y</v>
      </c>
      <c r="H290" t="str">
        <f>WeedDataInput!H286</f>
        <v>Simba</v>
      </c>
    </row>
    <row r="291" spans="7:8" x14ac:dyDescent="0.2">
      <c r="G291" t="str">
        <f>WeedDataInput!J287</f>
        <v>Y</v>
      </c>
      <c r="H291" t="str">
        <f>WeedDataInput!H287</f>
        <v>Simba</v>
      </c>
    </row>
    <row r="292" spans="7:8" x14ac:dyDescent="0.2">
      <c r="G292" t="str">
        <f>WeedDataInput!J288</f>
        <v>N</v>
      </c>
      <c r="H292" t="str">
        <f>WeedDataInput!H288</f>
        <v>AGI Bong</v>
      </c>
    </row>
    <row r="293" spans="7:8" x14ac:dyDescent="0.2">
      <c r="G293" t="str">
        <f>WeedDataInput!J289</f>
        <v>Y</v>
      </c>
      <c r="H293" t="str">
        <f>WeedDataInput!H289</f>
        <v>Simba</v>
      </c>
    </row>
    <row r="294" spans="7:8" x14ac:dyDescent="0.2">
      <c r="G294" t="str">
        <f>WeedDataInput!J290</f>
        <v>Y</v>
      </c>
      <c r="H294" t="str">
        <f>WeedDataInput!H290</f>
        <v>OCB: 1.25g Unbleached Cone</v>
      </c>
    </row>
    <row r="295" spans="7:8" x14ac:dyDescent="0.2">
      <c r="G295" t="str">
        <f>WeedDataInput!J291</f>
        <v>Y</v>
      </c>
      <c r="H295" t="str">
        <f>WeedDataInput!H291</f>
        <v>Simba</v>
      </c>
    </row>
    <row r="296" spans="7:8" x14ac:dyDescent="0.2">
      <c r="G296" t="str">
        <f>WeedDataInput!J292</f>
        <v>Y</v>
      </c>
      <c r="H296" t="str">
        <f>WeedDataInput!H292</f>
        <v>Simba</v>
      </c>
    </row>
    <row r="297" spans="7:8" x14ac:dyDescent="0.2">
      <c r="G297" t="str">
        <f>WeedDataInput!J293</f>
        <v>Y</v>
      </c>
      <c r="H297" t="str">
        <f>WeedDataInput!H293</f>
        <v>OCB: 1.25g Unbleached Cone</v>
      </c>
    </row>
    <row r="298" spans="7:8" x14ac:dyDescent="0.2">
      <c r="G298" t="str">
        <f>WeedDataInput!J294</f>
        <v>Y</v>
      </c>
      <c r="H298" t="str">
        <f>WeedDataInput!H294</f>
        <v>Simba</v>
      </c>
    </row>
    <row r="299" spans="7:8" x14ac:dyDescent="0.2">
      <c r="G299" t="str">
        <f>WeedDataInput!J295</f>
        <v>Y</v>
      </c>
      <c r="H299" t="str">
        <f>WeedDataInput!H295</f>
        <v>Simba</v>
      </c>
    </row>
    <row r="300" spans="7:8" x14ac:dyDescent="0.2">
      <c r="G300" t="str">
        <f>WeedDataInput!J296</f>
        <v>Y</v>
      </c>
      <c r="H300" t="str">
        <f>WeedDataInput!H296</f>
        <v>Simba</v>
      </c>
    </row>
    <row r="301" spans="7:8" x14ac:dyDescent="0.2">
      <c r="G301" t="str">
        <f>WeedDataInput!J297</f>
        <v>Y</v>
      </c>
      <c r="H301" t="str">
        <f>WeedDataInput!H297</f>
        <v>Simba</v>
      </c>
    </row>
    <row r="302" spans="7:8" x14ac:dyDescent="0.2">
      <c r="G302" t="str">
        <f>WeedDataInput!J298</f>
        <v>Y</v>
      </c>
      <c r="H302" t="str">
        <f>WeedDataInput!H298</f>
        <v>Simba</v>
      </c>
    </row>
    <row r="303" spans="7:8" x14ac:dyDescent="0.2">
      <c r="G303" t="str">
        <f>WeedDataInput!J299</f>
        <v>Y</v>
      </c>
      <c r="H303" t="str">
        <f>WeedDataInput!H299</f>
        <v>Simba</v>
      </c>
    </row>
    <row r="304" spans="7:8" x14ac:dyDescent="0.2">
      <c r="G304" t="str">
        <f>WeedDataInput!J300</f>
        <v>Y</v>
      </c>
      <c r="H304" t="str">
        <f>WeedDataInput!H300</f>
        <v>Simba</v>
      </c>
    </row>
    <row r="305" spans="7:8" x14ac:dyDescent="0.2">
      <c r="G305" t="str">
        <f>WeedDataInput!J301</f>
        <v>Y</v>
      </c>
      <c r="H305" t="str">
        <f>WeedDataInput!H301</f>
        <v>Simba</v>
      </c>
    </row>
    <row r="306" spans="7:8" x14ac:dyDescent="0.2">
      <c r="G306" t="str">
        <f>WeedDataInput!J302</f>
        <v>Y</v>
      </c>
      <c r="H306" t="str">
        <f>WeedDataInput!H302</f>
        <v>Simba</v>
      </c>
    </row>
    <row r="307" spans="7:8" x14ac:dyDescent="0.2">
      <c r="G307" t="str">
        <f>WeedDataInput!J303</f>
        <v>Y</v>
      </c>
      <c r="H307" t="str">
        <f>WeedDataInput!H303</f>
        <v>Simba</v>
      </c>
    </row>
    <row r="308" spans="7:8" x14ac:dyDescent="0.2">
      <c r="G308" t="str">
        <f>WeedDataInput!J304</f>
        <v>Y</v>
      </c>
      <c r="H308" t="str">
        <f>WeedDataInput!H304</f>
        <v>Simba</v>
      </c>
    </row>
    <row r="309" spans="7:8" x14ac:dyDescent="0.2">
      <c r="G309" t="str">
        <f>WeedDataInput!J305</f>
        <v>Y</v>
      </c>
      <c r="H309" t="str">
        <f>WeedDataInput!H305</f>
        <v>Simba</v>
      </c>
    </row>
    <row r="310" spans="7:8" x14ac:dyDescent="0.2">
      <c r="G310" t="str">
        <f>WeedDataInput!J306</f>
        <v>Y</v>
      </c>
      <c r="H310" t="str">
        <f>WeedDataInput!H306</f>
        <v>Simba</v>
      </c>
    </row>
    <row r="311" spans="7:8" x14ac:dyDescent="0.2">
      <c r="G311" t="str">
        <f>WeedDataInput!J307</f>
        <v>Y</v>
      </c>
      <c r="H311" t="str">
        <f>WeedDataInput!H307</f>
        <v>Simba</v>
      </c>
    </row>
    <row r="312" spans="7:8" x14ac:dyDescent="0.2">
      <c r="G312" t="str">
        <f>WeedDataInput!J308</f>
        <v>Y</v>
      </c>
      <c r="H312" t="str">
        <f>WeedDataInput!H308</f>
        <v>Simba</v>
      </c>
    </row>
    <row r="313" spans="7:8" x14ac:dyDescent="0.2">
      <c r="G313" t="str">
        <f>WeedDataInput!J309</f>
        <v>Y</v>
      </c>
      <c r="H313" t="str">
        <f>WeedDataInput!H309</f>
        <v>Simba</v>
      </c>
    </row>
    <row r="314" spans="7:8" x14ac:dyDescent="0.2">
      <c r="G314" t="str">
        <f>WeedDataInput!J310</f>
        <v>Y</v>
      </c>
      <c r="H314" t="str">
        <f>WeedDataInput!H310</f>
        <v>Simba</v>
      </c>
    </row>
    <row r="315" spans="7:8" x14ac:dyDescent="0.2">
      <c r="G315" t="str">
        <f>WeedDataInput!J311</f>
        <v>Y</v>
      </c>
      <c r="H315" t="str">
        <f>WeedDataInput!H311</f>
        <v>Simba</v>
      </c>
    </row>
    <row r="316" spans="7:8" x14ac:dyDescent="0.2">
      <c r="G316" t="str">
        <f>WeedDataInput!J312</f>
        <v>Y</v>
      </c>
      <c r="H316" t="str">
        <f>WeedDataInput!H312</f>
        <v>Simba</v>
      </c>
    </row>
    <row r="317" spans="7:8" x14ac:dyDescent="0.2">
      <c r="G317" t="str">
        <f>WeedDataInput!J313</f>
        <v>Y</v>
      </c>
      <c r="H317" t="str">
        <f>WeedDataInput!H313</f>
        <v>Simba</v>
      </c>
    </row>
    <row r="318" spans="7:8" x14ac:dyDescent="0.2">
      <c r="G318" t="str">
        <f>WeedDataInput!J314</f>
        <v>Y</v>
      </c>
      <c r="H318" t="str">
        <f>WeedDataInput!H314</f>
        <v>Pre-roll: 2g</v>
      </c>
    </row>
    <row r="319" spans="7:8" x14ac:dyDescent="0.2">
      <c r="G319" t="str">
        <f>WeedDataInput!J315</f>
        <v>Y</v>
      </c>
      <c r="H319" t="str">
        <f>WeedDataInput!H315</f>
        <v>Simba</v>
      </c>
    </row>
    <row r="320" spans="7:8" x14ac:dyDescent="0.2">
      <c r="G320" t="str">
        <f>WeedDataInput!J316</f>
        <v>Y</v>
      </c>
      <c r="H320" t="str">
        <f>WeedDataInput!H316</f>
        <v>Simba</v>
      </c>
    </row>
    <row r="321" spans="7:8" x14ac:dyDescent="0.2">
      <c r="G321" t="str">
        <f>WeedDataInput!J317</f>
        <v>Y</v>
      </c>
      <c r="H321" t="str">
        <f>WeedDataInput!H317</f>
        <v>Simba</v>
      </c>
    </row>
    <row r="322" spans="7:8" x14ac:dyDescent="0.2">
      <c r="G322" t="str">
        <f>WeedDataInput!J318</f>
        <v>Y</v>
      </c>
      <c r="H322" t="str">
        <f>WeedDataInput!H318</f>
        <v>Simba</v>
      </c>
    </row>
    <row r="323" spans="7:8" x14ac:dyDescent="0.2">
      <c r="G323" t="str">
        <f>WeedDataInput!J319</f>
        <v>Y</v>
      </c>
      <c r="H323" t="str">
        <f>WeedDataInput!H319</f>
        <v>Simba</v>
      </c>
    </row>
    <row r="324" spans="7:8" x14ac:dyDescent="0.2">
      <c r="G324" t="str">
        <f>WeedDataInput!J320</f>
        <v>Y</v>
      </c>
      <c r="H324" t="str">
        <f>WeedDataInput!H320</f>
        <v>Simba</v>
      </c>
    </row>
    <row r="325" spans="7:8" x14ac:dyDescent="0.2">
      <c r="G325" t="str">
        <f>WeedDataInput!J321</f>
        <v>Y</v>
      </c>
      <c r="H325" t="str">
        <f>WeedDataInput!H321</f>
        <v>First Pipe</v>
      </c>
    </row>
    <row r="326" spans="7:8" x14ac:dyDescent="0.2">
      <c r="G326" t="str">
        <f>WeedDataInput!J322</f>
        <v>Y</v>
      </c>
      <c r="H326" t="str">
        <f>WeedDataInput!H322</f>
        <v>King Palm: 1g Cone</v>
      </c>
    </row>
    <row r="327" spans="7:8" x14ac:dyDescent="0.2">
      <c r="G327" t="str">
        <f>WeedDataInput!J323</f>
        <v>Y</v>
      </c>
      <c r="H327" t="str">
        <f>WeedDataInput!H323</f>
        <v>Simba</v>
      </c>
    </row>
    <row r="328" spans="7:8" x14ac:dyDescent="0.2">
      <c r="G328" t="str">
        <f>WeedDataInput!J324</f>
        <v>Y</v>
      </c>
      <c r="H328" t="str">
        <f>WeedDataInput!H324</f>
        <v>King Palm: 1g Cone</v>
      </c>
    </row>
    <row r="329" spans="7:8" x14ac:dyDescent="0.2">
      <c r="G329" t="str">
        <f>WeedDataInput!J325</f>
        <v>Y</v>
      </c>
      <c r="H329" t="str">
        <f>WeedDataInput!H325</f>
        <v>Simba</v>
      </c>
    </row>
    <row r="330" spans="7:8" x14ac:dyDescent="0.2">
      <c r="G330" t="str">
        <f>WeedDataInput!J326</f>
        <v>Y</v>
      </c>
      <c r="H330" t="str">
        <f>WeedDataInput!H326</f>
        <v>OCB: 1.25g Unbleached Cone</v>
      </c>
    </row>
    <row r="331" spans="7:8" x14ac:dyDescent="0.2">
      <c r="G331" t="str">
        <f>WeedDataInput!J327</f>
        <v>Y</v>
      </c>
      <c r="H331" t="str">
        <f>WeedDataInput!H327</f>
        <v>OCB: 1.25g Unbleached Cone</v>
      </c>
    </row>
    <row r="332" spans="7:8" x14ac:dyDescent="0.2">
      <c r="G332" t="str">
        <f>WeedDataInput!J328</f>
        <v>Y</v>
      </c>
      <c r="H332" t="str">
        <f>WeedDataInput!H328</f>
        <v>OCB: 1.25g Unbleached Cone</v>
      </c>
    </row>
    <row r="333" spans="7:8" x14ac:dyDescent="0.2">
      <c r="G333" t="str">
        <f>WeedDataInput!J329</f>
        <v>Y</v>
      </c>
      <c r="H333" t="str">
        <f>WeedDataInput!H329</f>
        <v>Simba</v>
      </c>
    </row>
    <row r="334" spans="7:8" x14ac:dyDescent="0.2">
      <c r="G334" t="str">
        <f>WeedDataInput!J330</f>
        <v>N</v>
      </c>
      <c r="H334" t="str">
        <f>WeedDataInput!H330</f>
        <v>Uber Bong</v>
      </c>
    </row>
    <row r="335" spans="7:8" x14ac:dyDescent="0.2">
      <c r="G335" t="str">
        <f>WeedDataInput!J331</f>
        <v>N</v>
      </c>
      <c r="H335" t="str">
        <f>WeedDataInput!H331</f>
        <v>Uber Bong</v>
      </c>
    </row>
    <row r="336" spans="7:8" x14ac:dyDescent="0.2">
      <c r="G336" t="str">
        <f>WeedDataInput!J332</f>
        <v>N</v>
      </c>
      <c r="H336" t="str">
        <f>WeedDataInput!H332</f>
        <v>Uber Bong</v>
      </c>
    </row>
    <row r="337" spans="7:8" x14ac:dyDescent="0.2">
      <c r="G337" t="str">
        <f>WeedDataInput!J333</f>
        <v>N</v>
      </c>
      <c r="H337" t="str">
        <f>WeedDataInput!H333</f>
        <v>Pre-roll: 1g</v>
      </c>
    </row>
    <row r="338" spans="7:8" x14ac:dyDescent="0.2">
      <c r="G338" t="str">
        <f>WeedDataInput!J334</f>
        <v>Y</v>
      </c>
      <c r="H338" t="str">
        <f>WeedDataInput!H334</f>
        <v>King Palm: 0.5g Cone</v>
      </c>
    </row>
    <row r="339" spans="7:8" x14ac:dyDescent="0.2">
      <c r="G339" t="str">
        <f>WeedDataInput!J335</f>
        <v>Y</v>
      </c>
      <c r="H339" t="str">
        <f>WeedDataInput!H335</f>
        <v>Bob Marley: 1.25g Cone</v>
      </c>
    </row>
    <row r="340" spans="7:8" x14ac:dyDescent="0.2">
      <c r="G340" t="str">
        <f>WeedDataInput!J336</f>
        <v>N</v>
      </c>
      <c r="H340" t="str">
        <f>WeedDataInput!H336</f>
        <v>RAW: 1g Black Paper</v>
      </c>
    </row>
    <row r="341" spans="7:8" x14ac:dyDescent="0.2">
      <c r="G341" t="str">
        <f>WeedDataInput!J337</f>
        <v>Y</v>
      </c>
      <c r="H341" t="str">
        <f>WeedDataInput!H337</f>
        <v>Simba</v>
      </c>
    </row>
    <row r="342" spans="7:8" x14ac:dyDescent="0.2">
      <c r="G342" t="str">
        <f>WeedDataInput!J338</f>
        <v>N</v>
      </c>
      <c r="H342" t="str">
        <f>WeedDataInput!H338</f>
        <v>RAW: 1g Black Paper</v>
      </c>
    </row>
    <row r="343" spans="7:8" x14ac:dyDescent="0.2">
      <c r="G343" t="str">
        <f>WeedDataInput!J339</f>
        <v>Y</v>
      </c>
      <c r="H343" t="str">
        <f>WeedDataInput!H339</f>
        <v>Simba</v>
      </c>
    </row>
    <row r="344" spans="7:8" x14ac:dyDescent="0.2">
      <c r="G344" t="str">
        <f>WeedDataInput!J340</f>
        <v>Y</v>
      </c>
      <c r="H344" t="str">
        <f>WeedDataInput!H340</f>
        <v>Simba</v>
      </c>
    </row>
    <row r="345" spans="7:8" x14ac:dyDescent="0.2">
      <c r="G345" t="str">
        <f>WeedDataInput!J341</f>
        <v>Y</v>
      </c>
      <c r="H345" t="str">
        <f>WeedDataInput!H341</f>
        <v>Simba</v>
      </c>
    </row>
    <row r="346" spans="7:8" x14ac:dyDescent="0.2">
      <c r="G346" t="str">
        <f>WeedDataInput!J342</f>
        <v>Y</v>
      </c>
      <c r="H346" t="str">
        <f>WeedDataInput!H342</f>
        <v>Simba</v>
      </c>
    </row>
    <row r="347" spans="7:8" x14ac:dyDescent="0.2">
      <c r="G347" t="str">
        <f>WeedDataInput!J343</f>
        <v>Y</v>
      </c>
      <c r="H347" t="str">
        <f>WeedDataInput!H343</f>
        <v>Simba</v>
      </c>
    </row>
    <row r="348" spans="7:8" x14ac:dyDescent="0.2">
      <c r="G348" t="str">
        <f>WeedDataInput!J344</f>
        <v>Y</v>
      </c>
      <c r="H348" t="str">
        <f>WeedDataInput!H344</f>
        <v>Simba</v>
      </c>
    </row>
    <row r="349" spans="7:8" x14ac:dyDescent="0.2">
      <c r="G349" t="str">
        <f>WeedDataInput!J345</f>
        <v>Y</v>
      </c>
      <c r="H349" t="str">
        <f>WeedDataInput!H345</f>
        <v>Simba</v>
      </c>
    </row>
    <row r="350" spans="7:8" x14ac:dyDescent="0.2">
      <c r="G350" t="str">
        <f>WeedDataInput!J346</f>
        <v>Y</v>
      </c>
      <c r="H350" t="str">
        <f>WeedDataInput!H346</f>
        <v>Simba</v>
      </c>
    </row>
    <row r="351" spans="7:8" x14ac:dyDescent="0.2">
      <c r="G351" t="str">
        <f>WeedDataInput!J347</f>
        <v>Y</v>
      </c>
      <c r="H351" t="str">
        <f>WeedDataInput!H347</f>
        <v>Simba</v>
      </c>
    </row>
    <row r="352" spans="7:8" x14ac:dyDescent="0.2">
      <c r="G352" t="str">
        <f>WeedDataInput!J348</f>
        <v>Y</v>
      </c>
      <c r="H352" t="str">
        <f>WeedDataInput!H348</f>
        <v>Simba</v>
      </c>
    </row>
    <row r="353" spans="7:8" x14ac:dyDescent="0.2">
      <c r="G353" t="str">
        <f>WeedDataInput!J349</f>
        <v>Y</v>
      </c>
      <c r="H353" t="str">
        <f>WeedDataInput!H349</f>
        <v>Simba</v>
      </c>
    </row>
    <row r="354" spans="7:8" x14ac:dyDescent="0.2">
      <c r="G354" t="str">
        <f>WeedDataInput!J350</f>
        <v>Y</v>
      </c>
      <c r="H354" t="str">
        <f>WeedDataInput!H350</f>
        <v>Lotus</v>
      </c>
    </row>
    <row r="355" spans="7:8" x14ac:dyDescent="0.2">
      <c r="G355" t="str">
        <f>WeedDataInput!J351</f>
        <v>Y</v>
      </c>
      <c r="H355" t="str">
        <f>WeedDataInput!H351</f>
        <v>Lotus</v>
      </c>
    </row>
    <row r="356" spans="7:8" x14ac:dyDescent="0.2">
      <c r="G356" t="str">
        <f>WeedDataInput!J352</f>
        <v>Y</v>
      </c>
      <c r="H356" t="str">
        <f>WeedDataInput!H352</f>
        <v>Lotus</v>
      </c>
    </row>
    <row r="357" spans="7:8" x14ac:dyDescent="0.2">
      <c r="G357" t="str">
        <f>WeedDataInput!J353</f>
        <v>Y</v>
      </c>
      <c r="H357" t="str">
        <f>WeedDataInput!H353</f>
        <v>Lotus</v>
      </c>
    </row>
    <row r="358" spans="7:8" x14ac:dyDescent="0.2">
      <c r="G358" t="str">
        <f>WeedDataInput!J354</f>
        <v>Y</v>
      </c>
      <c r="H358" t="str">
        <f>WeedDataInput!H354</f>
        <v>Lotus</v>
      </c>
    </row>
    <row r="359" spans="7:8" x14ac:dyDescent="0.2">
      <c r="G359" t="str">
        <f>WeedDataInput!J355</f>
        <v>N</v>
      </c>
      <c r="H359" t="str">
        <f>WeedDataInput!H355</f>
        <v>RAW: 1.25g Classic Cone</v>
      </c>
    </row>
    <row r="360" spans="7:8" x14ac:dyDescent="0.2">
      <c r="G360" t="str">
        <f>WeedDataInput!J356</f>
        <v>N</v>
      </c>
      <c r="H360" t="str">
        <f>WeedDataInput!H356</f>
        <v>Tedford's Bong</v>
      </c>
    </row>
    <row r="361" spans="7:8" x14ac:dyDescent="0.2">
      <c r="G361" t="str">
        <f>WeedDataInput!J357</f>
        <v>Y</v>
      </c>
      <c r="H361" t="str">
        <f>WeedDataInput!H357</f>
        <v>Simba</v>
      </c>
    </row>
    <row r="362" spans="7:8" x14ac:dyDescent="0.2">
      <c r="G362" t="str">
        <f>WeedDataInput!J358</f>
        <v>Y</v>
      </c>
      <c r="H362" t="str">
        <f>WeedDataInput!H358</f>
        <v>Lotus</v>
      </c>
    </row>
    <row r="363" spans="7:8" x14ac:dyDescent="0.2">
      <c r="G363" t="str">
        <f>WeedDataInput!J359</f>
        <v>Y</v>
      </c>
      <c r="H363" t="str">
        <f>WeedDataInput!H359</f>
        <v>Simba</v>
      </c>
    </row>
    <row r="364" spans="7:8" x14ac:dyDescent="0.2">
      <c r="G364" t="str">
        <f>WeedDataInput!J360</f>
        <v>Y</v>
      </c>
      <c r="H364" t="str">
        <f>WeedDataInput!H360</f>
        <v>Simba</v>
      </c>
    </row>
    <row r="365" spans="7:8" x14ac:dyDescent="0.2">
      <c r="G365" t="str">
        <f>WeedDataInput!J361</f>
        <v>Y</v>
      </c>
      <c r="H365" t="str">
        <f>WeedDataInput!H361</f>
        <v>Simba</v>
      </c>
    </row>
    <row r="366" spans="7:8" x14ac:dyDescent="0.2">
      <c r="G366" t="str">
        <f>WeedDataInput!J362</f>
        <v>Y</v>
      </c>
      <c r="H366" t="str">
        <f>WeedDataInput!H362</f>
        <v>Simba</v>
      </c>
    </row>
    <row r="367" spans="7:8" x14ac:dyDescent="0.2">
      <c r="G367" t="str">
        <f>WeedDataInput!J363</f>
        <v>Y</v>
      </c>
      <c r="H367" t="str">
        <f>WeedDataInput!H363</f>
        <v>Simba</v>
      </c>
    </row>
    <row r="368" spans="7:8" x14ac:dyDescent="0.2">
      <c r="G368" t="str">
        <f>WeedDataInput!J364</f>
        <v>Y</v>
      </c>
      <c r="H368" t="str">
        <f>WeedDataInput!H364</f>
        <v>Simba</v>
      </c>
    </row>
    <row r="369" spans="7:8" x14ac:dyDescent="0.2">
      <c r="G369" t="str">
        <f>WeedDataInput!J365</f>
        <v>Y</v>
      </c>
      <c r="H369" t="str">
        <f>WeedDataInput!H365</f>
        <v>Simba</v>
      </c>
    </row>
    <row r="370" spans="7:8" x14ac:dyDescent="0.2">
      <c r="G370" t="str">
        <f>WeedDataInput!J366</f>
        <v>Y</v>
      </c>
      <c r="H370" t="str">
        <f>WeedDataInput!H366</f>
        <v>Simba</v>
      </c>
    </row>
    <row r="371" spans="7:8" x14ac:dyDescent="0.2">
      <c r="G371" t="str">
        <f>WeedDataInput!J367</f>
        <v>Y</v>
      </c>
      <c r="H371" t="str">
        <f>WeedDataInput!H367</f>
        <v>Simba</v>
      </c>
    </row>
    <row r="372" spans="7:8" x14ac:dyDescent="0.2">
      <c r="G372" t="str">
        <f>WeedDataInput!J368</f>
        <v>Y</v>
      </c>
      <c r="H372" t="str">
        <f>WeedDataInput!H368</f>
        <v>Simba</v>
      </c>
    </row>
    <row r="373" spans="7:8" x14ac:dyDescent="0.2">
      <c r="G373" t="str">
        <f>WeedDataInput!J369</f>
        <v>Y</v>
      </c>
      <c r="H373" t="str">
        <f>WeedDataInput!H369</f>
        <v>Simba</v>
      </c>
    </row>
    <row r="374" spans="7:8" x14ac:dyDescent="0.2">
      <c r="G374" t="str">
        <f>WeedDataInput!J370</f>
        <v>Y</v>
      </c>
      <c r="H374" t="str">
        <f>WeedDataInput!H370</f>
        <v>Simba</v>
      </c>
    </row>
    <row r="375" spans="7:8" x14ac:dyDescent="0.2">
      <c r="G375" t="str">
        <f>WeedDataInput!J371</f>
        <v>Y</v>
      </c>
      <c r="H375" t="str">
        <f>WeedDataInput!H371</f>
        <v>Simba</v>
      </c>
    </row>
    <row r="376" spans="7:8" x14ac:dyDescent="0.2">
      <c r="G376" t="str">
        <f>WeedDataInput!J372</f>
        <v>Y</v>
      </c>
      <c r="H376" t="str">
        <f>WeedDataInput!H372</f>
        <v>Simba</v>
      </c>
    </row>
    <row r="377" spans="7:8" x14ac:dyDescent="0.2">
      <c r="G377" t="str">
        <f>WeedDataInput!J373</f>
        <v>Y</v>
      </c>
      <c r="H377" t="str">
        <f>WeedDataInput!H373</f>
        <v>Simba</v>
      </c>
    </row>
    <row r="378" spans="7:8" x14ac:dyDescent="0.2">
      <c r="G378" t="str">
        <f>WeedDataInput!J374</f>
        <v>Y</v>
      </c>
      <c r="H378" t="str">
        <f>WeedDataInput!H374</f>
        <v>Simba</v>
      </c>
    </row>
    <row r="379" spans="7:8" x14ac:dyDescent="0.2">
      <c r="G379" t="str">
        <f>WeedDataInput!J375</f>
        <v>Y</v>
      </c>
      <c r="H379" t="str">
        <f>WeedDataInput!H375</f>
        <v>Simba</v>
      </c>
    </row>
    <row r="380" spans="7:8" x14ac:dyDescent="0.2">
      <c r="G380" t="str">
        <f>WeedDataInput!J376</f>
        <v>Y</v>
      </c>
      <c r="H380" t="str">
        <f>WeedDataInput!H376</f>
        <v>Simba</v>
      </c>
    </row>
    <row r="381" spans="7:8" x14ac:dyDescent="0.2">
      <c r="G381" t="str">
        <f>WeedDataInput!J377</f>
        <v>Y</v>
      </c>
      <c r="H381" t="str">
        <f>WeedDataInput!H377</f>
        <v>Simba</v>
      </c>
    </row>
    <row r="382" spans="7:8" x14ac:dyDescent="0.2">
      <c r="G382" t="str">
        <f>WeedDataInput!J378</f>
        <v>Y</v>
      </c>
      <c r="H382" t="str">
        <f>WeedDataInput!H378</f>
        <v>Bob Marley: 1.25g Cone</v>
      </c>
    </row>
    <row r="383" spans="7:8" x14ac:dyDescent="0.2">
      <c r="G383" t="str">
        <f>WeedDataInput!J379</f>
        <v>Y</v>
      </c>
      <c r="H383" t="str">
        <f>WeedDataInput!H379</f>
        <v>Simba</v>
      </c>
    </row>
    <row r="384" spans="7:8" x14ac:dyDescent="0.2">
      <c r="G384" t="str">
        <f>WeedDataInput!J380</f>
        <v>Y</v>
      </c>
      <c r="H384" t="str">
        <f>WeedDataInput!H380</f>
        <v>Simba</v>
      </c>
    </row>
    <row r="385" spans="7:8" x14ac:dyDescent="0.2">
      <c r="G385" t="str">
        <f>WeedDataInput!J381</f>
        <v>Y</v>
      </c>
      <c r="H385" t="str">
        <f>WeedDataInput!H381</f>
        <v>Simba</v>
      </c>
    </row>
    <row r="386" spans="7:8" x14ac:dyDescent="0.2">
      <c r="G386" t="str">
        <f>WeedDataInput!J382</f>
        <v>Y</v>
      </c>
      <c r="H386" t="str">
        <f>WeedDataInput!H382</f>
        <v>Simba</v>
      </c>
    </row>
    <row r="387" spans="7:8" x14ac:dyDescent="0.2">
      <c r="G387" t="str">
        <f>WeedDataInput!J383</f>
        <v>Y</v>
      </c>
      <c r="H387" t="str">
        <f>WeedDataInput!H383</f>
        <v>Simba</v>
      </c>
    </row>
    <row r="388" spans="7:8" x14ac:dyDescent="0.2">
      <c r="G388" t="str">
        <f>WeedDataInput!J384</f>
        <v>Y</v>
      </c>
      <c r="H388" t="str">
        <f>WeedDataInput!H384</f>
        <v>Bob Marley: 1.25g Cone</v>
      </c>
    </row>
    <row r="389" spans="7:8" x14ac:dyDescent="0.2">
      <c r="G389" t="str">
        <f>WeedDataInput!J385</f>
        <v>Y</v>
      </c>
      <c r="H389" t="str">
        <f>WeedDataInput!H385</f>
        <v>Simba</v>
      </c>
    </row>
    <row r="390" spans="7:8" x14ac:dyDescent="0.2">
      <c r="G390" t="str">
        <f>WeedDataInput!J386</f>
        <v>Y</v>
      </c>
      <c r="H390" t="str">
        <f>WeedDataInput!H386</f>
        <v>Lotus</v>
      </c>
    </row>
    <row r="391" spans="7:8" x14ac:dyDescent="0.2">
      <c r="G391" t="str">
        <f>WeedDataInput!J387</f>
        <v>Y</v>
      </c>
      <c r="H391" t="str">
        <f>WeedDataInput!H387</f>
        <v>Lotus</v>
      </c>
    </row>
    <row r="392" spans="7:8" x14ac:dyDescent="0.2">
      <c r="G392" t="str">
        <f>WeedDataInput!J388</f>
        <v>Y</v>
      </c>
      <c r="H392" t="str">
        <f>WeedDataInput!H388</f>
        <v>Simba</v>
      </c>
    </row>
    <row r="393" spans="7:8" x14ac:dyDescent="0.2">
      <c r="G393" t="str">
        <f>WeedDataInput!J389</f>
        <v>Y</v>
      </c>
      <c r="H393" t="str">
        <f>WeedDataInput!H389</f>
        <v>Simba</v>
      </c>
    </row>
    <row r="394" spans="7:8" x14ac:dyDescent="0.2">
      <c r="G394" t="str">
        <f>WeedDataInput!J390</f>
        <v>Y</v>
      </c>
      <c r="H394" t="str">
        <f>WeedDataInput!H390</f>
        <v>Lotus</v>
      </c>
    </row>
    <row r="395" spans="7:8" x14ac:dyDescent="0.2">
      <c r="G395" t="str">
        <f>WeedDataInput!J391</f>
        <v>Y</v>
      </c>
      <c r="H395" t="str">
        <f>WeedDataInput!H391</f>
        <v>Lotus</v>
      </c>
    </row>
    <row r="396" spans="7:8" x14ac:dyDescent="0.2">
      <c r="G396" t="str">
        <f>WeedDataInput!J392</f>
        <v>Y</v>
      </c>
      <c r="H396" t="str">
        <f>WeedDataInput!H392</f>
        <v>Simba</v>
      </c>
    </row>
    <row r="397" spans="7:8" x14ac:dyDescent="0.2">
      <c r="G397" t="str">
        <f>WeedDataInput!J393</f>
        <v>Y</v>
      </c>
      <c r="H397" t="str">
        <f>WeedDataInput!H393</f>
        <v>Simba</v>
      </c>
    </row>
    <row r="398" spans="7:8" x14ac:dyDescent="0.2">
      <c r="G398" t="str">
        <f>WeedDataInput!J394</f>
        <v>Y</v>
      </c>
      <c r="H398" t="str">
        <f>WeedDataInput!H394</f>
        <v>Simba</v>
      </c>
    </row>
    <row r="399" spans="7:8" x14ac:dyDescent="0.2">
      <c r="G399" t="str">
        <f>WeedDataInput!J395</f>
        <v>Y</v>
      </c>
      <c r="H399" t="str">
        <f>WeedDataInput!H395</f>
        <v>Simba</v>
      </c>
    </row>
    <row r="400" spans="7:8" x14ac:dyDescent="0.2">
      <c r="G400" t="str">
        <f>WeedDataInput!J396</f>
        <v>Y</v>
      </c>
      <c r="H400" t="str">
        <f>WeedDataInput!H396</f>
        <v>Simba</v>
      </c>
    </row>
    <row r="401" spans="7:8" x14ac:dyDescent="0.2">
      <c r="G401" t="str">
        <f>WeedDataInput!J397</f>
        <v>Y</v>
      </c>
      <c r="H401" t="str">
        <f>WeedDataInput!H397</f>
        <v>Simba</v>
      </c>
    </row>
    <row r="402" spans="7:8" x14ac:dyDescent="0.2">
      <c r="G402" t="str">
        <f>WeedDataInput!J398</f>
        <v>Y</v>
      </c>
      <c r="H402" t="str">
        <f>WeedDataInput!H398</f>
        <v>King Palm: 0.5g Cone</v>
      </c>
    </row>
    <row r="403" spans="7:8" x14ac:dyDescent="0.2">
      <c r="G403" t="str">
        <f>WeedDataInput!J399</f>
        <v>Y</v>
      </c>
      <c r="H403" t="str">
        <f>WeedDataInput!H399</f>
        <v>Simba</v>
      </c>
    </row>
    <row r="404" spans="7:8" x14ac:dyDescent="0.2">
      <c r="G404" t="str">
        <f>WeedDataInput!J400</f>
        <v>Y</v>
      </c>
      <c r="H404" t="str">
        <f>WeedDataInput!H400</f>
        <v>Simba</v>
      </c>
    </row>
    <row r="405" spans="7:8" x14ac:dyDescent="0.2">
      <c r="G405" t="str">
        <f>WeedDataInput!J401</f>
        <v>Y</v>
      </c>
      <c r="H405" t="str">
        <f>WeedDataInput!H401</f>
        <v>Simba</v>
      </c>
    </row>
    <row r="406" spans="7:8" x14ac:dyDescent="0.2">
      <c r="G406" t="str">
        <f>WeedDataInput!J402</f>
        <v>Y</v>
      </c>
      <c r="H406" t="str">
        <f>WeedDataInput!H402</f>
        <v>Simba</v>
      </c>
    </row>
    <row r="407" spans="7:8" x14ac:dyDescent="0.2">
      <c r="G407" t="str">
        <f>WeedDataInput!J403</f>
        <v>Y</v>
      </c>
      <c r="H407" t="str">
        <f>WeedDataInput!H403</f>
        <v>Simba</v>
      </c>
    </row>
    <row r="408" spans="7:8" x14ac:dyDescent="0.2">
      <c r="G408" t="str">
        <f>WeedDataInput!J404</f>
        <v>N</v>
      </c>
      <c r="H408" t="str">
        <f>WeedDataInput!H404</f>
        <v>Pen_Joey Biggs</v>
      </c>
    </row>
    <row r="409" spans="7:8" x14ac:dyDescent="0.2">
      <c r="G409" t="str">
        <f>WeedDataInput!J405</f>
        <v>Y</v>
      </c>
      <c r="H409" t="str">
        <f>WeedDataInput!H405</f>
        <v>Simba</v>
      </c>
    </row>
    <row r="410" spans="7:8" x14ac:dyDescent="0.2">
      <c r="G410" t="str">
        <f>WeedDataInput!J406</f>
        <v>Y</v>
      </c>
      <c r="H410" t="str">
        <f>WeedDataInput!H406</f>
        <v>Simba</v>
      </c>
    </row>
    <row r="411" spans="7:8" x14ac:dyDescent="0.2">
      <c r="G411" t="str">
        <f>WeedDataInput!J407</f>
        <v>Y</v>
      </c>
      <c r="H411" t="str">
        <f>WeedDataInput!H407</f>
        <v>Simba</v>
      </c>
    </row>
    <row r="412" spans="7:8" x14ac:dyDescent="0.2">
      <c r="G412" t="str">
        <f>WeedDataInput!J408</f>
        <v>Y</v>
      </c>
      <c r="H412" t="str">
        <f>WeedDataInput!H408</f>
        <v>Simba</v>
      </c>
    </row>
    <row r="413" spans="7:8" x14ac:dyDescent="0.2">
      <c r="G413" t="str">
        <f>WeedDataInput!J409</f>
        <v>Y</v>
      </c>
      <c r="H413" t="str">
        <f>WeedDataInput!H409</f>
        <v>Bob Marley: 1.25g Cone</v>
      </c>
    </row>
    <row r="414" spans="7:8" x14ac:dyDescent="0.2">
      <c r="G414" t="str">
        <f>WeedDataInput!J410</f>
        <v>Y</v>
      </c>
      <c r="H414" t="str">
        <f>WeedDataInput!H410</f>
        <v>Simba</v>
      </c>
    </row>
    <row r="415" spans="7:8" x14ac:dyDescent="0.2">
      <c r="G415" t="str">
        <f>WeedDataInput!J411</f>
        <v>Y</v>
      </c>
      <c r="H415" t="str">
        <f>WeedDataInput!H411</f>
        <v>Simba</v>
      </c>
    </row>
    <row r="416" spans="7:8" x14ac:dyDescent="0.2">
      <c r="G416" t="str">
        <f>WeedDataInput!J412</f>
        <v>Y</v>
      </c>
      <c r="H416" t="str">
        <f>WeedDataInput!H412</f>
        <v>Simba</v>
      </c>
    </row>
    <row r="417" spans="7:8" x14ac:dyDescent="0.2">
      <c r="G417" t="str">
        <f>WeedDataInput!J413</f>
        <v>Y</v>
      </c>
      <c r="H417" t="str">
        <f>WeedDataInput!H413</f>
        <v>Simba</v>
      </c>
    </row>
    <row r="418" spans="7:8" x14ac:dyDescent="0.2">
      <c r="G418" t="str">
        <f>WeedDataInput!J414</f>
        <v>Y</v>
      </c>
      <c r="H418" t="str">
        <f>WeedDataInput!H414</f>
        <v>Purple Blazy Susan Cone</v>
      </c>
    </row>
    <row r="419" spans="7:8" x14ac:dyDescent="0.2">
      <c r="G419" t="str">
        <f>WeedDataInput!J415</f>
        <v>Y</v>
      </c>
      <c r="H419" t="str">
        <f>WeedDataInput!H415</f>
        <v>Simba</v>
      </c>
    </row>
    <row r="420" spans="7:8" x14ac:dyDescent="0.2">
      <c r="G420" t="str">
        <f>WeedDataInput!J416</f>
        <v>Y</v>
      </c>
      <c r="H420" t="str">
        <f>WeedDataInput!H416</f>
        <v>Simba</v>
      </c>
    </row>
    <row r="421" spans="7:8" x14ac:dyDescent="0.2">
      <c r="G421" t="str">
        <f>WeedDataInput!J417</f>
        <v>Y</v>
      </c>
      <c r="H421" t="str">
        <f>WeedDataInput!H417</f>
        <v>Purple Blazy Susan Cone</v>
      </c>
    </row>
    <row r="422" spans="7:8" x14ac:dyDescent="0.2">
      <c r="G422" t="str">
        <f>WeedDataInput!J418</f>
        <v>Y</v>
      </c>
      <c r="H422" t="str">
        <f>WeedDataInput!H418</f>
        <v>Simba</v>
      </c>
    </row>
    <row r="423" spans="7:8" x14ac:dyDescent="0.2">
      <c r="G423" t="str">
        <f>WeedDataInput!J419</f>
        <v>Y</v>
      </c>
      <c r="H423" t="str">
        <f>WeedDataInput!H419</f>
        <v>Simba</v>
      </c>
    </row>
    <row r="424" spans="7:8" x14ac:dyDescent="0.2">
      <c r="G424" t="str">
        <f>WeedDataInput!J420</f>
        <v>Y</v>
      </c>
      <c r="H424" t="str">
        <f>WeedDataInput!H420</f>
        <v>Simba</v>
      </c>
    </row>
    <row r="425" spans="7:8" x14ac:dyDescent="0.2">
      <c r="G425" t="str">
        <f>WeedDataInput!J421</f>
        <v>Y</v>
      </c>
      <c r="H425" t="str">
        <f>WeedDataInput!H421</f>
        <v>Purple Blazy Susan Cone</v>
      </c>
    </row>
    <row r="426" spans="7:8" x14ac:dyDescent="0.2">
      <c r="G426" t="str">
        <f>WeedDataInput!J422</f>
        <v>Y</v>
      </c>
      <c r="H426" t="str">
        <f>WeedDataInput!H422</f>
        <v>Simba</v>
      </c>
    </row>
    <row r="427" spans="7:8" x14ac:dyDescent="0.2">
      <c r="G427" t="str">
        <f>WeedDataInput!J423</f>
        <v>Y</v>
      </c>
      <c r="H427" t="str">
        <f>WeedDataInput!H423</f>
        <v>Purple Blazy Susan Cone</v>
      </c>
    </row>
    <row r="428" spans="7:8" x14ac:dyDescent="0.2">
      <c r="G428" t="str">
        <f>WeedDataInput!J424</f>
        <v>Y</v>
      </c>
      <c r="H428" t="str">
        <f>WeedDataInput!H424</f>
        <v>Simba</v>
      </c>
    </row>
    <row r="429" spans="7:8" x14ac:dyDescent="0.2">
      <c r="G429" t="str">
        <f>WeedDataInput!J425</f>
        <v>Y</v>
      </c>
      <c r="H429" t="str">
        <f>WeedDataInput!H425</f>
        <v>Simba</v>
      </c>
    </row>
    <row r="430" spans="7:8" x14ac:dyDescent="0.2">
      <c r="G430" t="str">
        <f>WeedDataInput!J426</f>
        <v>Y</v>
      </c>
      <c r="H430" t="str">
        <f>WeedDataInput!H426</f>
        <v>Simba</v>
      </c>
    </row>
    <row r="431" spans="7:8" x14ac:dyDescent="0.2">
      <c r="G431" t="str">
        <f>WeedDataInput!J427</f>
        <v>Y</v>
      </c>
      <c r="H431" t="str">
        <f>WeedDataInput!H427</f>
        <v>Simba</v>
      </c>
    </row>
    <row r="432" spans="7:8" x14ac:dyDescent="0.2">
      <c r="G432" t="str">
        <f>WeedDataInput!J428</f>
        <v>Y</v>
      </c>
      <c r="H432" t="str">
        <f>WeedDataInput!H428</f>
        <v>Simba</v>
      </c>
    </row>
    <row r="433" spans="7:8" x14ac:dyDescent="0.2">
      <c r="G433" t="str">
        <f>WeedDataInput!J429</f>
        <v>Y</v>
      </c>
      <c r="H433" t="str">
        <f>WeedDataInput!H429</f>
        <v>Simba</v>
      </c>
    </row>
    <row r="434" spans="7:8" x14ac:dyDescent="0.2">
      <c r="G434" t="str">
        <f>WeedDataInput!J430</f>
        <v>Y</v>
      </c>
      <c r="H434" t="str">
        <f>WeedDataInput!H430</f>
        <v>Simba</v>
      </c>
    </row>
    <row r="435" spans="7:8" x14ac:dyDescent="0.2">
      <c r="G435" t="str">
        <f>WeedDataInput!J431</f>
        <v>Y</v>
      </c>
      <c r="H435" t="str">
        <f>WeedDataInput!H431</f>
        <v>Simba</v>
      </c>
    </row>
    <row r="436" spans="7:8" x14ac:dyDescent="0.2">
      <c r="G436" t="str">
        <f>WeedDataInput!J432</f>
        <v>Y</v>
      </c>
      <c r="H436" t="str">
        <f>WeedDataInput!H432</f>
        <v>Simba</v>
      </c>
    </row>
    <row r="437" spans="7:8" x14ac:dyDescent="0.2">
      <c r="G437" t="str">
        <f>WeedDataInput!J433</f>
        <v>Y</v>
      </c>
      <c r="H437" t="str">
        <f>WeedDataInput!H433</f>
        <v>Simba</v>
      </c>
    </row>
    <row r="438" spans="7:8" x14ac:dyDescent="0.2">
      <c r="G438" t="str">
        <f>WeedDataInput!J434</f>
        <v>Y</v>
      </c>
      <c r="H438" t="str">
        <f>WeedDataInput!H434</f>
        <v>Orange Gummie (Nathan King's Dad's)</v>
      </c>
    </row>
    <row r="439" spans="7:8" x14ac:dyDescent="0.2">
      <c r="G439" t="str">
        <f>WeedDataInput!J435</f>
        <v>Y</v>
      </c>
      <c r="H439" t="str">
        <f>WeedDataInput!H435</f>
        <v>Simba</v>
      </c>
    </row>
    <row r="440" spans="7:8" x14ac:dyDescent="0.2">
      <c r="G440" t="str">
        <f>WeedDataInput!J436</f>
        <v>Y</v>
      </c>
      <c r="H440" t="str">
        <f>WeedDataInput!H436</f>
        <v>Pre-roll: 1g</v>
      </c>
    </row>
    <row r="441" spans="7:8" x14ac:dyDescent="0.2">
      <c r="G441" t="str">
        <f>WeedDataInput!J437</f>
        <v>Y</v>
      </c>
      <c r="H441" t="str">
        <f>WeedDataInput!H437</f>
        <v>Infused Pre-roll: 1g</v>
      </c>
    </row>
    <row r="442" spans="7:8" x14ac:dyDescent="0.2">
      <c r="G442" t="str">
        <f>WeedDataInput!J438</f>
        <v>N</v>
      </c>
      <c r="H442" t="str">
        <f>WeedDataInput!H438</f>
        <v>Cameron Mortazavi's Bong</v>
      </c>
    </row>
    <row r="443" spans="7:8" x14ac:dyDescent="0.2">
      <c r="G443" t="str">
        <f>WeedDataInput!J439</f>
        <v>Y</v>
      </c>
      <c r="H443" t="str">
        <f>WeedDataInput!H439</f>
        <v>Pre-roll: 1g</v>
      </c>
    </row>
    <row r="444" spans="7:8" x14ac:dyDescent="0.2">
      <c r="G444" t="str">
        <f>WeedDataInput!J440</f>
        <v>Y</v>
      </c>
      <c r="H444" t="str">
        <f>WeedDataInput!H440</f>
        <v>Pre-roll: 1g</v>
      </c>
    </row>
    <row r="445" spans="7:8" x14ac:dyDescent="0.2">
      <c r="G445" t="str">
        <f>WeedDataInput!J441</f>
        <v>Y</v>
      </c>
      <c r="H445" t="str">
        <f>WeedDataInput!H441</f>
        <v>Pre-roll: 1g</v>
      </c>
    </row>
    <row r="446" spans="7:8" x14ac:dyDescent="0.2">
      <c r="G446" t="str">
        <f>WeedDataInput!J442</f>
        <v>Y</v>
      </c>
      <c r="H446" t="str">
        <f>WeedDataInput!H442</f>
        <v>Pre-roll: 0.5g</v>
      </c>
    </row>
    <row r="447" spans="7:8" x14ac:dyDescent="0.2">
      <c r="G447" t="str">
        <f>WeedDataInput!J443</f>
        <v>Y</v>
      </c>
      <c r="H447" t="str">
        <f>WeedDataInput!H443</f>
        <v>Edible: Kiva Lost Farm Citrus Spritz</v>
      </c>
    </row>
    <row r="448" spans="7:8" x14ac:dyDescent="0.2">
      <c r="G448" t="str">
        <f>WeedDataInput!J444</f>
        <v>Y</v>
      </c>
      <c r="H448" t="str">
        <f>WeedDataInput!H444</f>
        <v>Edible: Kiva Lost Farm Citrus Spritz</v>
      </c>
    </row>
    <row r="449" spans="7:8" x14ac:dyDescent="0.2">
      <c r="G449" t="str">
        <f>WeedDataInput!J445</f>
        <v>Y</v>
      </c>
      <c r="H449" t="str">
        <f>WeedDataInput!H445</f>
        <v>Edible: Kiva Lost Farm Citrus Spritz</v>
      </c>
    </row>
    <row r="450" spans="7:8" x14ac:dyDescent="0.2">
      <c r="G450" t="str">
        <f>WeedDataInput!J446</f>
        <v>Y</v>
      </c>
      <c r="H450" t="str">
        <f>WeedDataInput!H446</f>
        <v>Edible: Kiva Lost Farm Citrus Spritz</v>
      </c>
    </row>
    <row r="451" spans="7:8" x14ac:dyDescent="0.2">
      <c r="G451" t="str">
        <f>WeedDataInput!J447</f>
        <v>Y</v>
      </c>
      <c r="H451" t="str">
        <f>WeedDataInput!H447</f>
        <v>Edible: Kiva Lost Farm Citrus Spritz</v>
      </c>
    </row>
    <row r="452" spans="7:8" x14ac:dyDescent="0.2">
      <c r="G452" t="str">
        <f>WeedDataInput!J448</f>
        <v>Y</v>
      </c>
      <c r="H452" t="str">
        <f>WeedDataInput!H448</f>
        <v>Edible: Kiva Lost Farm Citrus Spritz</v>
      </c>
    </row>
    <row r="453" spans="7:8" x14ac:dyDescent="0.2">
      <c r="G453" t="str">
        <f>WeedDataInput!J449</f>
        <v>Y</v>
      </c>
      <c r="H453" t="str">
        <f>WeedDataInput!H449</f>
        <v>Edible: Kiva Lost Farm Citrus Spritz</v>
      </c>
    </row>
    <row r="454" spans="7:8" x14ac:dyDescent="0.2">
      <c r="G454" t="str">
        <f>WeedDataInput!J450</f>
        <v>Y</v>
      </c>
      <c r="H454" t="str">
        <f>WeedDataInput!H450</f>
        <v>Simba</v>
      </c>
    </row>
    <row r="455" spans="7:8" x14ac:dyDescent="0.2">
      <c r="G455" t="str">
        <f>WeedDataInput!J451</f>
        <v>Y</v>
      </c>
      <c r="H455" t="str">
        <f>WeedDataInput!H451</f>
        <v>Simba</v>
      </c>
    </row>
    <row r="456" spans="7:8" x14ac:dyDescent="0.2">
      <c r="G456" t="str">
        <f>WeedDataInput!J452</f>
        <v>Y</v>
      </c>
      <c r="H456" t="str">
        <f>WeedDataInput!H452</f>
        <v>Simba</v>
      </c>
    </row>
    <row r="457" spans="7:8" x14ac:dyDescent="0.2">
      <c r="G457" t="str">
        <f>WeedDataInput!J453</f>
        <v>Y</v>
      </c>
      <c r="H457" t="str">
        <f>WeedDataInput!H453</f>
        <v>Simba</v>
      </c>
    </row>
    <row r="458" spans="7:8" x14ac:dyDescent="0.2">
      <c r="G458" t="str">
        <f>WeedDataInput!J454</f>
        <v>Y</v>
      </c>
      <c r="H458" t="str">
        <f>WeedDataInput!H454</f>
        <v>Simba</v>
      </c>
    </row>
    <row r="459" spans="7:8" x14ac:dyDescent="0.2">
      <c r="G459" t="str">
        <f>WeedDataInput!J455</f>
        <v>Y</v>
      </c>
      <c r="H459" t="str">
        <f>WeedDataInput!H455</f>
        <v>Simba</v>
      </c>
    </row>
    <row r="460" spans="7:8" x14ac:dyDescent="0.2">
      <c r="G460" t="str">
        <f>WeedDataInput!J456</f>
        <v>Y</v>
      </c>
      <c r="H460" t="str">
        <f>WeedDataInput!H456</f>
        <v>Simba</v>
      </c>
    </row>
    <row r="461" spans="7:8" x14ac:dyDescent="0.2">
      <c r="G461" t="str">
        <f>WeedDataInput!J457</f>
        <v>Y</v>
      </c>
      <c r="H461" t="str">
        <f>WeedDataInput!H457</f>
        <v>Simba</v>
      </c>
    </row>
    <row r="462" spans="7:8" x14ac:dyDescent="0.2">
      <c r="G462" t="str">
        <f>WeedDataInput!J458</f>
        <v>Y</v>
      </c>
      <c r="H462" t="str">
        <f>WeedDataInput!H458</f>
        <v>Simba</v>
      </c>
    </row>
    <row r="463" spans="7:8" x14ac:dyDescent="0.2">
      <c r="G463" t="str">
        <f>WeedDataInput!J459</f>
        <v>Y</v>
      </c>
      <c r="H463" t="str">
        <f>WeedDataInput!H459</f>
        <v>Simba</v>
      </c>
    </row>
    <row r="464" spans="7:8" x14ac:dyDescent="0.2">
      <c r="G464" t="str">
        <f>WeedDataInput!J460</f>
        <v>Y</v>
      </c>
      <c r="H464" t="str">
        <f>WeedDataInput!H460</f>
        <v>Simba</v>
      </c>
    </row>
    <row r="465" spans="7:8" x14ac:dyDescent="0.2">
      <c r="G465" t="str">
        <f>WeedDataInput!J461</f>
        <v>Y</v>
      </c>
      <c r="H465" t="str">
        <f>WeedDataInput!H461</f>
        <v>Simba</v>
      </c>
    </row>
    <row r="466" spans="7:8" x14ac:dyDescent="0.2">
      <c r="G466" t="str">
        <f>WeedDataInput!J462</f>
        <v>Y</v>
      </c>
      <c r="H466" t="str">
        <f>WeedDataInput!H462</f>
        <v>Simba</v>
      </c>
    </row>
    <row r="467" spans="7:8" x14ac:dyDescent="0.2">
      <c r="G467" t="str">
        <f>WeedDataInput!J463</f>
        <v>Y</v>
      </c>
      <c r="H467" t="str">
        <f>WeedDataInput!H463</f>
        <v>Simba</v>
      </c>
    </row>
    <row r="468" spans="7:8" x14ac:dyDescent="0.2">
      <c r="G468" t="str">
        <f>WeedDataInput!J464</f>
        <v>Y</v>
      </c>
      <c r="H468" t="str">
        <f>WeedDataInput!H464</f>
        <v>Simba</v>
      </c>
    </row>
    <row r="469" spans="7:8" x14ac:dyDescent="0.2">
      <c r="G469" t="str">
        <f>WeedDataInput!J465</f>
        <v>Y</v>
      </c>
      <c r="H469" t="str">
        <f>WeedDataInput!H465</f>
        <v>Simba</v>
      </c>
    </row>
    <row r="470" spans="7:8" x14ac:dyDescent="0.2">
      <c r="G470" t="str">
        <f>WeedDataInput!J466</f>
        <v>Y</v>
      </c>
      <c r="H470" t="str">
        <f>WeedDataInput!H466</f>
        <v>Simba</v>
      </c>
    </row>
    <row r="471" spans="7:8" x14ac:dyDescent="0.2">
      <c r="G471" t="str">
        <f>WeedDataInput!J467</f>
        <v>Y</v>
      </c>
      <c r="H471" t="str">
        <f>WeedDataInput!H467</f>
        <v>Simba</v>
      </c>
    </row>
    <row r="472" spans="7:8" x14ac:dyDescent="0.2">
      <c r="G472" t="str">
        <f>WeedDataInput!J468</f>
        <v>Y</v>
      </c>
      <c r="H472" t="str">
        <f>WeedDataInput!H468</f>
        <v>Simba</v>
      </c>
    </row>
    <row r="473" spans="7:8" x14ac:dyDescent="0.2">
      <c r="G473" t="str">
        <f>WeedDataInput!J469</f>
        <v>Y</v>
      </c>
      <c r="H473" t="str">
        <f>WeedDataInput!H469</f>
        <v>Simba</v>
      </c>
    </row>
    <row r="474" spans="7:8" x14ac:dyDescent="0.2">
      <c r="G474" t="str">
        <f>WeedDataInput!J470</f>
        <v>Y</v>
      </c>
      <c r="H474" t="str">
        <f>WeedDataInput!H470</f>
        <v>Simba</v>
      </c>
    </row>
    <row r="475" spans="7:8" x14ac:dyDescent="0.2">
      <c r="G475" t="str">
        <f>WeedDataInput!J471</f>
        <v>Y</v>
      </c>
      <c r="H475" t="str">
        <f>WeedDataInput!H471</f>
        <v>Edible: Awakening</v>
      </c>
    </row>
    <row r="476" spans="7:8" x14ac:dyDescent="0.2">
      <c r="G476" t="str">
        <f>WeedDataInput!J472</f>
        <v>Y</v>
      </c>
      <c r="H476" t="str">
        <f>WeedDataInput!H472</f>
        <v>Purple Blazy Susan Cone</v>
      </c>
    </row>
    <row r="477" spans="7:8" x14ac:dyDescent="0.2">
      <c r="G477" t="str">
        <f>WeedDataInput!J473</f>
        <v>Y</v>
      </c>
      <c r="H477" t="str">
        <f>WeedDataInput!H473</f>
        <v>Simba</v>
      </c>
    </row>
    <row r="478" spans="7:8" x14ac:dyDescent="0.2">
      <c r="G478" t="str">
        <f>WeedDataInput!J474</f>
        <v>Y</v>
      </c>
      <c r="H478" t="str">
        <f>WeedDataInput!H474</f>
        <v>Simba</v>
      </c>
    </row>
    <row r="479" spans="7:8" x14ac:dyDescent="0.2">
      <c r="G479" t="str">
        <f>WeedDataInput!J475</f>
        <v>Y</v>
      </c>
      <c r="H479" t="str">
        <f>WeedDataInput!H475</f>
        <v>Simba</v>
      </c>
    </row>
    <row r="480" spans="7:8" x14ac:dyDescent="0.2">
      <c r="G480" t="str">
        <f>WeedDataInput!J476</f>
        <v>Y</v>
      </c>
      <c r="H480" t="str">
        <f>WeedDataInput!H476</f>
        <v>Simba</v>
      </c>
    </row>
    <row r="481" spans="7:8" x14ac:dyDescent="0.2">
      <c r="G481" t="str">
        <f>WeedDataInput!J477</f>
        <v>Y</v>
      </c>
      <c r="H481" t="str">
        <f>WeedDataInput!H477</f>
        <v>Simba</v>
      </c>
    </row>
    <row r="482" spans="7:8" x14ac:dyDescent="0.2">
      <c r="G482" t="str">
        <f>WeedDataInput!J478</f>
        <v>Y</v>
      </c>
      <c r="H482" t="str">
        <f>WeedDataInput!H478</f>
        <v>Simba</v>
      </c>
    </row>
    <row r="483" spans="7:8" x14ac:dyDescent="0.2">
      <c r="G483" t="str">
        <f>WeedDataInput!J479</f>
        <v>Y</v>
      </c>
      <c r="H483" t="str">
        <f>WeedDataInput!H479</f>
        <v>First Pipe</v>
      </c>
    </row>
    <row r="484" spans="7:8" x14ac:dyDescent="0.2">
      <c r="G484" t="str">
        <f>WeedDataInput!J480</f>
        <v>Y</v>
      </c>
      <c r="H484" t="str">
        <f>WeedDataInput!H480</f>
        <v>Simba</v>
      </c>
    </row>
    <row r="485" spans="7:8" x14ac:dyDescent="0.2">
      <c r="G485" t="str">
        <f>WeedDataInput!J481</f>
        <v>Y</v>
      </c>
      <c r="H485" t="str">
        <f>WeedDataInput!H481</f>
        <v>Simba</v>
      </c>
    </row>
    <row r="486" spans="7:8" x14ac:dyDescent="0.2">
      <c r="G486" t="str">
        <f>WeedDataInput!J482</f>
        <v>Y</v>
      </c>
      <c r="H486" t="str">
        <f>WeedDataInput!H482</f>
        <v>Simba</v>
      </c>
    </row>
    <row r="487" spans="7:8" x14ac:dyDescent="0.2">
      <c r="G487" t="str">
        <f>WeedDataInput!J483</f>
        <v>Y</v>
      </c>
      <c r="H487" t="str">
        <f>WeedDataInput!H483</f>
        <v>Simba</v>
      </c>
    </row>
    <row r="488" spans="7:8" x14ac:dyDescent="0.2">
      <c r="G488" t="str">
        <f>WeedDataInput!J484</f>
        <v>Y</v>
      </c>
      <c r="H488" t="str">
        <f>WeedDataInput!H484</f>
        <v>Simba</v>
      </c>
    </row>
    <row r="489" spans="7:8" x14ac:dyDescent="0.2">
      <c r="G489" t="str">
        <f>WeedDataInput!J485</f>
        <v>Y</v>
      </c>
      <c r="H489" t="str">
        <f>WeedDataInput!H485</f>
        <v>Simba</v>
      </c>
    </row>
    <row r="490" spans="7:8" x14ac:dyDescent="0.2">
      <c r="G490" t="str">
        <f>WeedDataInput!J486</f>
        <v>Y</v>
      </c>
      <c r="H490" t="str">
        <f>WeedDataInput!H486</f>
        <v>Simba</v>
      </c>
    </row>
    <row r="491" spans="7:8" x14ac:dyDescent="0.2">
      <c r="G491" t="str">
        <f>WeedDataInput!J487</f>
        <v>Y</v>
      </c>
      <c r="H491" t="str">
        <f>WeedDataInput!H487</f>
        <v>Simba</v>
      </c>
    </row>
    <row r="492" spans="7:8" x14ac:dyDescent="0.2">
      <c r="G492" t="str">
        <f>WeedDataInput!J488</f>
        <v>Y</v>
      </c>
      <c r="H492" t="str">
        <f>WeedDataInput!H488</f>
        <v>Simba</v>
      </c>
    </row>
    <row r="493" spans="7:8" x14ac:dyDescent="0.2">
      <c r="G493" t="str">
        <f>WeedDataInput!J489</f>
        <v>Y</v>
      </c>
      <c r="H493" t="str">
        <f>WeedDataInput!H489</f>
        <v>Simba</v>
      </c>
    </row>
    <row r="494" spans="7:8" x14ac:dyDescent="0.2">
      <c r="G494" t="str">
        <f>WeedDataInput!J490</f>
        <v>Y</v>
      </c>
      <c r="H494" t="str">
        <f>WeedDataInput!H490</f>
        <v>Simba</v>
      </c>
    </row>
    <row r="495" spans="7:8" x14ac:dyDescent="0.2">
      <c r="G495" t="str">
        <f>WeedDataInput!J491</f>
        <v>Y</v>
      </c>
      <c r="H495" t="str">
        <f>WeedDataInput!H491</f>
        <v>Simba</v>
      </c>
    </row>
    <row r="496" spans="7:8" x14ac:dyDescent="0.2">
      <c r="G496" t="str">
        <f>WeedDataInput!J492</f>
        <v>Y</v>
      </c>
      <c r="H496" t="str">
        <f>WeedDataInput!H492</f>
        <v>Simba</v>
      </c>
    </row>
    <row r="497" spans="7:8" x14ac:dyDescent="0.2">
      <c r="G497" t="str">
        <f>WeedDataInput!J493</f>
        <v>Y</v>
      </c>
      <c r="H497" t="str">
        <f>WeedDataInput!H493</f>
        <v>Simba</v>
      </c>
    </row>
    <row r="498" spans="7:8" x14ac:dyDescent="0.2">
      <c r="G498" t="str">
        <f>WeedDataInput!J494</f>
        <v>Y</v>
      </c>
      <c r="H498" t="str">
        <f>WeedDataInput!H494</f>
        <v>Simba</v>
      </c>
    </row>
    <row r="499" spans="7:8" x14ac:dyDescent="0.2">
      <c r="G499" t="str">
        <f>WeedDataInput!J495</f>
        <v>Y</v>
      </c>
      <c r="H499" t="str">
        <f>WeedDataInput!H495</f>
        <v>Simba</v>
      </c>
    </row>
    <row r="500" spans="7:8" x14ac:dyDescent="0.2">
      <c r="G500" t="str">
        <f>WeedDataInput!J496</f>
        <v>Y</v>
      </c>
      <c r="H500" t="str">
        <f>WeedDataInput!H496</f>
        <v>Edible: Kiva Lost Farm Citrus Spritz</v>
      </c>
    </row>
    <row r="501" spans="7:8" x14ac:dyDescent="0.2">
      <c r="G501" t="str">
        <f>WeedDataInput!J497</f>
        <v>Y</v>
      </c>
      <c r="H501" t="str">
        <f>WeedDataInput!H497</f>
        <v>Simba</v>
      </c>
    </row>
    <row r="502" spans="7:8" x14ac:dyDescent="0.2">
      <c r="G502" t="str">
        <f>WeedDataInput!J498</f>
        <v>Y</v>
      </c>
      <c r="H502" t="str">
        <f>WeedDataInput!H498</f>
        <v>Simba</v>
      </c>
    </row>
    <row r="503" spans="7:8" x14ac:dyDescent="0.2">
      <c r="G503" t="str">
        <f>WeedDataInput!J499</f>
        <v>Y</v>
      </c>
      <c r="H503" t="str">
        <f>WeedDataInput!H499</f>
        <v>Simba</v>
      </c>
    </row>
    <row r="504" spans="7:8" x14ac:dyDescent="0.2">
      <c r="G504" t="str">
        <f>WeedDataInput!J500</f>
        <v>Y</v>
      </c>
      <c r="H504" t="str">
        <f>WeedDataInput!H500</f>
        <v>Simba</v>
      </c>
    </row>
    <row r="505" spans="7:8" x14ac:dyDescent="0.2">
      <c r="G505" t="str">
        <f>WeedDataInput!J501</f>
        <v>Y</v>
      </c>
      <c r="H505" t="str">
        <f>WeedDataInput!H501</f>
        <v>Simba</v>
      </c>
    </row>
    <row r="506" spans="7:8" x14ac:dyDescent="0.2">
      <c r="G506" t="str">
        <f>WeedDataInput!J502</f>
        <v>Y</v>
      </c>
      <c r="H506" t="str">
        <f>WeedDataInput!H502</f>
        <v>Simba</v>
      </c>
    </row>
    <row r="507" spans="7:8" x14ac:dyDescent="0.2">
      <c r="G507" t="str">
        <f>WeedDataInput!J503</f>
        <v>Y</v>
      </c>
      <c r="H507" t="str">
        <f>WeedDataInput!H503</f>
        <v>Simba</v>
      </c>
    </row>
    <row r="508" spans="7:8" x14ac:dyDescent="0.2">
      <c r="G508" t="str">
        <f>WeedDataInput!J504</f>
        <v>Y</v>
      </c>
      <c r="H508" t="str">
        <f>WeedDataInput!H504</f>
        <v>Simba</v>
      </c>
    </row>
    <row r="509" spans="7:8" x14ac:dyDescent="0.2">
      <c r="G509" t="str">
        <f>WeedDataInput!J505</f>
        <v>Y</v>
      </c>
      <c r="H509" t="str">
        <f>WeedDataInput!H505</f>
        <v>Simba</v>
      </c>
    </row>
    <row r="510" spans="7:8" x14ac:dyDescent="0.2">
      <c r="G510" t="str">
        <f>WeedDataInput!J506</f>
        <v>Y</v>
      </c>
      <c r="H510" t="str">
        <f>WeedDataInput!H506</f>
        <v>Simba</v>
      </c>
    </row>
    <row r="511" spans="7:8" x14ac:dyDescent="0.2">
      <c r="G511" t="str">
        <f>WeedDataInput!J507</f>
        <v>Y</v>
      </c>
      <c r="H511" t="str">
        <f>WeedDataInput!H507</f>
        <v>Simba</v>
      </c>
    </row>
    <row r="512" spans="7:8" x14ac:dyDescent="0.2">
      <c r="G512" t="str">
        <f>WeedDataInput!J508</f>
        <v>Y</v>
      </c>
      <c r="H512" t="str">
        <f>WeedDataInput!H508</f>
        <v>Simba</v>
      </c>
    </row>
    <row r="513" spans="7:8" x14ac:dyDescent="0.2">
      <c r="G513" t="str">
        <f>WeedDataInput!J509</f>
        <v>Y</v>
      </c>
      <c r="H513" t="str">
        <f>WeedDataInput!H509</f>
        <v>Simba</v>
      </c>
    </row>
    <row r="514" spans="7:8" x14ac:dyDescent="0.2">
      <c r="G514" t="str">
        <f>WeedDataInput!J510</f>
        <v>Y</v>
      </c>
      <c r="H514" t="str">
        <f>WeedDataInput!H510</f>
        <v>Simba</v>
      </c>
    </row>
    <row r="515" spans="7:8" x14ac:dyDescent="0.2">
      <c r="G515" t="str">
        <f>WeedDataInput!J511</f>
        <v>Y</v>
      </c>
      <c r="H515" t="str">
        <f>WeedDataInput!H511</f>
        <v>Simba</v>
      </c>
    </row>
    <row r="516" spans="7:8" x14ac:dyDescent="0.2">
      <c r="G516" t="str">
        <f>WeedDataInput!J512</f>
        <v>Y</v>
      </c>
      <c r="H516" t="str">
        <f>WeedDataInput!H512</f>
        <v>Simba</v>
      </c>
    </row>
    <row r="517" spans="7:8" x14ac:dyDescent="0.2">
      <c r="G517" t="str">
        <f>WeedDataInput!J513</f>
        <v>Y</v>
      </c>
      <c r="H517" t="str">
        <f>WeedDataInput!H513</f>
        <v>Simba</v>
      </c>
    </row>
    <row r="518" spans="7:8" x14ac:dyDescent="0.2">
      <c r="G518" t="str">
        <f>WeedDataInput!J514</f>
        <v>Y</v>
      </c>
      <c r="H518" t="str">
        <f>WeedDataInput!H514</f>
        <v>Simba</v>
      </c>
    </row>
    <row r="519" spans="7:8" x14ac:dyDescent="0.2">
      <c r="G519" t="str">
        <f>WeedDataInput!J515</f>
        <v>Y</v>
      </c>
      <c r="H519" t="str">
        <f>WeedDataInput!H515</f>
        <v>Simba</v>
      </c>
    </row>
    <row r="520" spans="7:8" x14ac:dyDescent="0.2">
      <c r="G520" t="str">
        <f>WeedDataInput!J516</f>
        <v>Y</v>
      </c>
      <c r="H520" t="str">
        <f>WeedDataInput!H516</f>
        <v>Simba</v>
      </c>
    </row>
    <row r="521" spans="7:8" x14ac:dyDescent="0.2">
      <c r="G521" t="str">
        <f>WeedDataInput!J517</f>
        <v>Y</v>
      </c>
      <c r="H521" t="str">
        <f>WeedDataInput!H517</f>
        <v>Simba</v>
      </c>
    </row>
    <row r="522" spans="7:8" x14ac:dyDescent="0.2">
      <c r="G522" t="str">
        <f>WeedDataInput!J518</f>
        <v>Y</v>
      </c>
      <c r="H522" t="str">
        <f>WeedDataInput!H518</f>
        <v>Simba</v>
      </c>
    </row>
    <row r="523" spans="7:8" x14ac:dyDescent="0.2">
      <c r="G523" t="str">
        <f>WeedDataInput!J519</f>
        <v>Y</v>
      </c>
      <c r="H523" t="str">
        <f>WeedDataInput!H519</f>
        <v>Simba</v>
      </c>
    </row>
    <row r="524" spans="7:8" x14ac:dyDescent="0.2">
      <c r="G524" t="str">
        <f>WeedDataInput!J520</f>
        <v>Y</v>
      </c>
      <c r="H524" t="str">
        <f>WeedDataInput!H520</f>
        <v>Simba</v>
      </c>
    </row>
    <row r="525" spans="7:8" x14ac:dyDescent="0.2">
      <c r="G525" t="str">
        <f>WeedDataInput!J521</f>
        <v>Y</v>
      </c>
      <c r="H525" t="str">
        <f>WeedDataInput!H521</f>
        <v>Simba</v>
      </c>
    </row>
    <row r="526" spans="7:8" x14ac:dyDescent="0.2">
      <c r="G526" t="str">
        <f>WeedDataInput!J522</f>
        <v>Y</v>
      </c>
      <c r="H526" t="str">
        <f>WeedDataInput!H522</f>
        <v>Simba</v>
      </c>
    </row>
    <row r="527" spans="7:8" x14ac:dyDescent="0.2">
      <c r="G527" t="str">
        <f>WeedDataInput!J523</f>
        <v>Y</v>
      </c>
      <c r="H527" t="str">
        <f>WeedDataInput!H523</f>
        <v>Simba</v>
      </c>
    </row>
    <row r="528" spans="7:8" x14ac:dyDescent="0.2">
      <c r="G528" t="str">
        <f>WeedDataInput!J524</f>
        <v>Y</v>
      </c>
      <c r="H528" t="str">
        <f>WeedDataInput!H524</f>
        <v>Simba</v>
      </c>
    </row>
    <row r="529" spans="7:8" x14ac:dyDescent="0.2">
      <c r="G529" t="str">
        <f>WeedDataInput!J525</f>
        <v>Y</v>
      </c>
      <c r="H529" t="str">
        <f>WeedDataInput!H525</f>
        <v>Simba</v>
      </c>
    </row>
    <row r="530" spans="7:8" x14ac:dyDescent="0.2">
      <c r="G530" t="str">
        <f>WeedDataInput!J526</f>
        <v>Y</v>
      </c>
      <c r="H530" t="str">
        <f>WeedDataInput!H526</f>
        <v>Simba</v>
      </c>
    </row>
    <row r="531" spans="7:8" x14ac:dyDescent="0.2">
      <c r="G531" t="str">
        <f>WeedDataInput!J527</f>
        <v>Y</v>
      </c>
      <c r="H531" t="str">
        <f>WeedDataInput!H527</f>
        <v>Edible: Awakening</v>
      </c>
    </row>
    <row r="532" spans="7:8" x14ac:dyDescent="0.2">
      <c r="G532" t="str">
        <f>WeedDataInput!J528</f>
        <v>Y</v>
      </c>
      <c r="H532" t="str">
        <f>WeedDataInput!H528</f>
        <v>Simba</v>
      </c>
    </row>
    <row r="533" spans="7:8" x14ac:dyDescent="0.2">
      <c r="G533" t="str">
        <f>WeedDataInput!J529</f>
        <v>Y</v>
      </c>
      <c r="H533" t="str">
        <f>WeedDataInput!H529</f>
        <v>Simba</v>
      </c>
    </row>
    <row r="534" spans="7:8" x14ac:dyDescent="0.2">
      <c r="G534" t="str">
        <f>WeedDataInput!J530</f>
        <v>Y</v>
      </c>
      <c r="H534" t="str">
        <f>WeedDataInput!H530</f>
        <v>Simba</v>
      </c>
    </row>
    <row r="535" spans="7:8" x14ac:dyDescent="0.2">
      <c r="G535" t="str">
        <f>WeedDataInput!J531</f>
        <v>Y</v>
      </c>
      <c r="H535" t="str">
        <f>WeedDataInput!H531</f>
        <v>First Pipe</v>
      </c>
    </row>
    <row r="536" spans="7:8" x14ac:dyDescent="0.2">
      <c r="G536" t="str">
        <f>WeedDataInput!J532</f>
        <v>Y</v>
      </c>
      <c r="H536" t="str">
        <f>WeedDataInput!H532</f>
        <v>Simba</v>
      </c>
    </row>
    <row r="537" spans="7:8" x14ac:dyDescent="0.2">
      <c r="G537" t="str">
        <f>WeedDataInput!J533</f>
        <v>Y</v>
      </c>
      <c r="H537" t="str">
        <f>WeedDataInput!H533</f>
        <v>Simba</v>
      </c>
    </row>
    <row r="538" spans="7:8" x14ac:dyDescent="0.2">
      <c r="G538" t="str">
        <f>WeedDataInput!J534</f>
        <v>Y</v>
      </c>
      <c r="H538" t="str">
        <f>WeedDataInput!H534</f>
        <v>Simba</v>
      </c>
    </row>
    <row r="539" spans="7:8" x14ac:dyDescent="0.2">
      <c r="G539" t="str">
        <f>WeedDataInput!J535</f>
        <v>Y</v>
      </c>
      <c r="H539" t="str">
        <f>WeedDataInput!H535</f>
        <v>Simba</v>
      </c>
    </row>
    <row r="540" spans="7:8" x14ac:dyDescent="0.2">
      <c r="G540" t="str">
        <f>WeedDataInput!J536</f>
        <v>Y</v>
      </c>
      <c r="H540" t="str">
        <f>WeedDataInput!H536</f>
        <v>Simba</v>
      </c>
    </row>
    <row r="541" spans="7:8" x14ac:dyDescent="0.2">
      <c r="G541" t="str">
        <f>WeedDataInput!J537</f>
        <v>Y</v>
      </c>
      <c r="H541" t="str">
        <f>WeedDataInput!H537</f>
        <v>First Pipe</v>
      </c>
    </row>
    <row r="542" spans="7:8" x14ac:dyDescent="0.2">
      <c r="G542" t="str">
        <f>WeedDataInput!J538</f>
        <v>Y</v>
      </c>
      <c r="H542" t="str">
        <f>WeedDataInput!H538</f>
        <v>First Pipe</v>
      </c>
    </row>
    <row r="543" spans="7:8" x14ac:dyDescent="0.2">
      <c r="G543" t="str">
        <f>WeedDataInput!J539</f>
        <v>Y</v>
      </c>
      <c r="H543" t="str">
        <f>WeedDataInput!H539</f>
        <v>Simba</v>
      </c>
    </row>
    <row r="544" spans="7:8" x14ac:dyDescent="0.2">
      <c r="G544" t="str">
        <f>WeedDataInput!J540</f>
        <v>Y</v>
      </c>
      <c r="H544" t="str">
        <f>WeedDataInput!H540</f>
        <v>Simba</v>
      </c>
    </row>
    <row r="545" spans="7:8" x14ac:dyDescent="0.2">
      <c r="G545" t="str">
        <f>WeedDataInput!J541</f>
        <v>Y</v>
      </c>
      <c r="H545" t="str">
        <f>WeedDataInput!H541</f>
        <v>Simba</v>
      </c>
    </row>
    <row r="546" spans="7:8" x14ac:dyDescent="0.2">
      <c r="G546" t="str">
        <f>WeedDataInput!J542</f>
        <v>Y</v>
      </c>
      <c r="H546" t="str">
        <f>WeedDataInput!H542</f>
        <v>Simba</v>
      </c>
    </row>
    <row r="547" spans="7:8" x14ac:dyDescent="0.2">
      <c r="G547" t="str">
        <f>WeedDataInput!J543</f>
        <v>Y</v>
      </c>
      <c r="H547" t="str">
        <f>WeedDataInput!H543</f>
        <v>Simba</v>
      </c>
    </row>
    <row r="548" spans="7:8" x14ac:dyDescent="0.2">
      <c r="G548" t="str">
        <f>WeedDataInput!J544</f>
        <v>Y</v>
      </c>
      <c r="H548" t="str">
        <f>WeedDataInput!H544</f>
        <v>Simba</v>
      </c>
    </row>
    <row r="549" spans="7:8" x14ac:dyDescent="0.2">
      <c r="G549" t="str">
        <f>WeedDataInput!J545</f>
        <v>Y</v>
      </c>
      <c r="H549" t="str">
        <f>WeedDataInput!H545</f>
        <v>Simba</v>
      </c>
    </row>
    <row r="550" spans="7:8" x14ac:dyDescent="0.2">
      <c r="G550" t="str">
        <f>WeedDataInput!J546</f>
        <v>Y</v>
      </c>
      <c r="H550" t="str">
        <f>WeedDataInput!H546</f>
        <v>Simba</v>
      </c>
    </row>
    <row r="551" spans="7:8" x14ac:dyDescent="0.2">
      <c r="G551" t="str">
        <f>WeedDataInput!J547</f>
        <v>Y</v>
      </c>
      <c r="H551" t="str">
        <f>WeedDataInput!H547</f>
        <v>Simba</v>
      </c>
    </row>
    <row r="552" spans="7:8" x14ac:dyDescent="0.2">
      <c r="G552" t="str">
        <f>WeedDataInput!J548</f>
        <v>Y</v>
      </c>
      <c r="H552" t="str">
        <f>WeedDataInput!H548</f>
        <v>Simba</v>
      </c>
    </row>
    <row r="553" spans="7:8" x14ac:dyDescent="0.2">
      <c r="G553" t="str">
        <f>WeedDataInput!J549</f>
        <v>N</v>
      </c>
      <c r="H553" t="str">
        <f>WeedDataInput!H549</f>
        <v>Water Bottle Bubbler</v>
      </c>
    </row>
    <row r="554" spans="7:8" x14ac:dyDescent="0.2">
      <c r="G554" t="str">
        <f>WeedDataInput!J550</f>
        <v>N</v>
      </c>
      <c r="H554" t="str">
        <f>WeedDataInput!H550</f>
        <v>Water Bottle Bubbler</v>
      </c>
    </row>
    <row r="555" spans="7:8" x14ac:dyDescent="0.2">
      <c r="G555" t="str">
        <f>WeedDataInput!J551</f>
        <v>N</v>
      </c>
      <c r="H555" t="str">
        <f>WeedDataInput!H551</f>
        <v>Water Bottle Bubbler</v>
      </c>
    </row>
    <row r="556" spans="7:8" x14ac:dyDescent="0.2">
      <c r="G556" t="str">
        <f>WeedDataInput!J552</f>
        <v>N</v>
      </c>
      <c r="H556" t="str">
        <f>WeedDataInput!H552</f>
        <v>Water Bottle Bubbler</v>
      </c>
    </row>
    <row r="557" spans="7:8" x14ac:dyDescent="0.2">
      <c r="G557" t="str">
        <f>WeedDataInput!J553</f>
        <v>Y</v>
      </c>
      <c r="H557" t="str">
        <f>WeedDataInput!H553</f>
        <v>Simba</v>
      </c>
    </row>
    <row r="558" spans="7:8" x14ac:dyDescent="0.2">
      <c r="G558" t="str">
        <f>WeedDataInput!J554</f>
        <v>Y</v>
      </c>
      <c r="H558" t="str">
        <f>WeedDataInput!H554</f>
        <v>Simba</v>
      </c>
    </row>
    <row r="559" spans="7:8" x14ac:dyDescent="0.2">
      <c r="G559" t="str">
        <f>WeedDataInput!J555</f>
        <v>Y</v>
      </c>
      <c r="H559" t="str">
        <f>WeedDataInput!H555</f>
        <v>Simba</v>
      </c>
    </row>
    <row r="560" spans="7:8" x14ac:dyDescent="0.2">
      <c r="G560" t="str">
        <f>WeedDataInput!J556</f>
        <v>Y</v>
      </c>
      <c r="H560" t="str">
        <f>WeedDataInput!H556</f>
        <v>Simba</v>
      </c>
    </row>
    <row r="561" spans="7:8" x14ac:dyDescent="0.2">
      <c r="G561" t="str">
        <f>WeedDataInput!J557</f>
        <v>Y</v>
      </c>
      <c r="H561" t="str">
        <f>WeedDataInput!H557</f>
        <v>First Pipe</v>
      </c>
    </row>
    <row r="562" spans="7:8" x14ac:dyDescent="0.2">
      <c r="G562" t="str">
        <f>WeedDataInput!J558</f>
        <v>Y</v>
      </c>
      <c r="H562" t="str">
        <f>WeedDataInput!H558</f>
        <v>First Pipe</v>
      </c>
    </row>
    <row r="563" spans="7:8" x14ac:dyDescent="0.2">
      <c r="G563" t="str">
        <f>WeedDataInput!J559</f>
        <v>Y</v>
      </c>
      <c r="H563" t="str">
        <f>WeedDataInput!H559</f>
        <v>First Pipe</v>
      </c>
    </row>
    <row r="564" spans="7:8" x14ac:dyDescent="0.2">
      <c r="G564" t="str">
        <f>WeedDataInput!J560</f>
        <v>Y</v>
      </c>
      <c r="H564" t="str">
        <f>WeedDataInput!H560</f>
        <v>Simba</v>
      </c>
    </row>
    <row r="565" spans="7:8" x14ac:dyDescent="0.2">
      <c r="G565" t="str">
        <f>WeedDataInput!J561</f>
        <v>Y</v>
      </c>
      <c r="H565" t="str">
        <f>WeedDataInput!H561</f>
        <v>Simba</v>
      </c>
    </row>
    <row r="566" spans="7:8" x14ac:dyDescent="0.2">
      <c r="G566" t="str">
        <f>WeedDataInput!J562</f>
        <v>Y</v>
      </c>
      <c r="H566" t="str">
        <f>WeedDataInput!H562</f>
        <v>Simba</v>
      </c>
    </row>
    <row r="567" spans="7:8" x14ac:dyDescent="0.2">
      <c r="G567" t="str">
        <f>WeedDataInput!J563</f>
        <v>Y</v>
      </c>
      <c r="H567" t="str">
        <f>WeedDataInput!H563</f>
        <v>Simba</v>
      </c>
    </row>
    <row r="568" spans="7:8" x14ac:dyDescent="0.2">
      <c r="G568" t="str">
        <f>WeedDataInput!J564</f>
        <v>N</v>
      </c>
      <c r="H568" t="str">
        <f>WeedDataInput!H564</f>
        <v>RAW: 1g Black Paper</v>
      </c>
    </row>
    <row r="569" spans="7:8" x14ac:dyDescent="0.2">
      <c r="G569" t="str">
        <f>WeedDataInput!J565</f>
        <v>N</v>
      </c>
      <c r="H569" t="str">
        <f>WeedDataInput!H565</f>
        <v>RAW: 1g Black Paper</v>
      </c>
    </row>
    <row r="570" spans="7:8" x14ac:dyDescent="0.2">
      <c r="G570" t="str">
        <f>WeedDataInput!J566</f>
        <v>Y</v>
      </c>
      <c r="H570" t="str">
        <f>WeedDataInput!H566</f>
        <v>First Pipe</v>
      </c>
    </row>
    <row r="571" spans="7:8" x14ac:dyDescent="0.2">
      <c r="G571" t="str">
        <f>WeedDataInput!J567</f>
        <v>Y</v>
      </c>
      <c r="H571" t="str">
        <f>WeedDataInput!H567</f>
        <v>First Pipe</v>
      </c>
    </row>
    <row r="572" spans="7:8" x14ac:dyDescent="0.2">
      <c r="G572" t="str">
        <f>WeedDataInput!J568</f>
        <v>Y</v>
      </c>
      <c r="H572" t="str">
        <f>WeedDataInput!H568</f>
        <v>Simba</v>
      </c>
    </row>
    <row r="573" spans="7:8" x14ac:dyDescent="0.2">
      <c r="G573" t="str">
        <f>WeedDataInput!J569</f>
        <v>Y</v>
      </c>
      <c r="H573" t="str">
        <f>WeedDataInput!H569</f>
        <v>Simba</v>
      </c>
    </row>
    <row r="574" spans="7:8" x14ac:dyDescent="0.2">
      <c r="G574" t="str">
        <f>WeedDataInput!J570</f>
        <v>Y</v>
      </c>
      <c r="H574" t="str">
        <f>WeedDataInput!H570</f>
        <v>Simba</v>
      </c>
    </row>
    <row r="575" spans="7:8" x14ac:dyDescent="0.2">
      <c r="G575" t="str">
        <f>WeedDataInput!J571</f>
        <v>Y</v>
      </c>
      <c r="H575" t="str">
        <f>WeedDataInput!H571</f>
        <v>Simba</v>
      </c>
    </row>
    <row r="576" spans="7:8" x14ac:dyDescent="0.2">
      <c r="G576" t="str">
        <f>WeedDataInput!J572</f>
        <v>Y</v>
      </c>
      <c r="H576" t="str">
        <f>WeedDataInput!H572</f>
        <v>Simba</v>
      </c>
    </row>
    <row r="577" spans="7:8" x14ac:dyDescent="0.2">
      <c r="G577" t="str">
        <f>WeedDataInput!J573</f>
        <v>Y</v>
      </c>
      <c r="H577" t="str">
        <f>WeedDataInput!H573</f>
        <v>Simba</v>
      </c>
    </row>
    <row r="578" spans="7:8" x14ac:dyDescent="0.2">
      <c r="G578" t="str">
        <f>WeedDataInput!J574</f>
        <v>Y</v>
      </c>
      <c r="H578" t="str">
        <f>WeedDataInput!H574</f>
        <v>Simba</v>
      </c>
    </row>
    <row r="579" spans="7:8" x14ac:dyDescent="0.2">
      <c r="G579" t="str">
        <f>WeedDataInput!J575</f>
        <v>Y</v>
      </c>
      <c r="H579" t="str">
        <f>WeedDataInput!H575</f>
        <v>Simba</v>
      </c>
    </row>
    <row r="580" spans="7:8" x14ac:dyDescent="0.2">
      <c r="G580" t="str">
        <f>WeedDataInput!J576</f>
        <v>Y</v>
      </c>
      <c r="H580" t="str">
        <f>WeedDataInput!H576</f>
        <v>Simba</v>
      </c>
    </row>
    <row r="581" spans="7:8" x14ac:dyDescent="0.2">
      <c r="G581" t="str">
        <f>WeedDataInput!J577</f>
        <v>Y</v>
      </c>
      <c r="H581" t="str">
        <f>WeedDataInput!H577</f>
        <v>Simba</v>
      </c>
    </row>
    <row r="582" spans="7:8" x14ac:dyDescent="0.2">
      <c r="G582" t="str">
        <f>WeedDataInput!J578</f>
        <v>Y</v>
      </c>
      <c r="H582" t="str">
        <f>WeedDataInput!H578</f>
        <v>Simba</v>
      </c>
    </row>
    <row r="583" spans="7:8" x14ac:dyDescent="0.2">
      <c r="G583" t="str">
        <f>WeedDataInput!J579</f>
        <v>N</v>
      </c>
      <c r="H583" t="str">
        <f>WeedDataInput!H579</f>
        <v>Water Bottle Bubbler</v>
      </c>
    </row>
    <row r="584" spans="7:8" x14ac:dyDescent="0.2">
      <c r="G584" t="str">
        <f>WeedDataInput!J580</f>
        <v>Y</v>
      </c>
      <c r="H584" t="str">
        <f>WeedDataInput!H580</f>
        <v>Simba</v>
      </c>
    </row>
    <row r="585" spans="7:8" x14ac:dyDescent="0.2">
      <c r="G585" t="str">
        <f>WeedDataInput!J581</f>
        <v>Y</v>
      </c>
      <c r="H585" t="str">
        <f>WeedDataInput!H581</f>
        <v>Simba</v>
      </c>
    </row>
    <row r="586" spans="7:8" x14ac:dyDescent="0.2">
      <c r="G586" t="str">
        <f>WeedDataInput!J582</f>
        <v>Y</v>
      </c>
      <c r="H586" t="str">
        <f>WeedDataInput!H582</f>
        <v>Simba</v>
      </c>
    </row>
    <row r="587" spans="7:8" x14ac:dyDescent="0.2">
      <c r="G587" t="str">
        <f>WeedDataInput!J583</f>
        <v>Y</v>
      </c>
      <c r="H587" t="str">
        <f>WeedDataInput!H583</f>
        <v>Simba</v>
      </c>
    </row>
    <row r="588" spans="7:8" x14ac:dyDescent="0.2">
      <c r="G588" t="str">
        <f>WeedDataInput!J584</f>
        <v>Y</v>
      </c>
      <c r="H588" t="str">
        <f>WeedDataInput!H584</f>
        <v>Edible: Awakening</v>
      </c>
    </row>
    <row r="589" spans="7:8" x14ac:dyDescent="0.2">
      <c r="G589" t="str">
        <f>WeedDataInput!J585</f>
        <v>Y</v>
      </c>
      <c r="H589" t="str">
        <f>WeedDataInput!H585</f>
        <v>Simba</v>
      </c>
    </row>
    <row r="590" spans="7:8" x14ac:dyDescent="0.2">
      <c r="G590" t="str">
        <f>WeedDataInput!J586</f>
        <v>Y</v>
      </c>
      <c r="H590" t="str">
        <f>WeedDataInput!H586</f>
        <v>Simba</v>
      </c>
    </row>
    <row r="591" spans="7:8" x14ac:dyDescent="0.2">
      <c r="G591" t="str">
        <f>WeedDataInput!J587</f>
        <v>Y</v>
      </c>
      <c r="H591" t="str">
        <f>WeedDataInput!H587</f>
        <v>Simba</v>
      </c>
    </row>
    <row r="592" spans="7:8" x14ac:dyDescent="0.2">
      <c r="G592" t="str">
        <f>WeedDataInput!J588</f>
        <v>Y</v>
      </c>
      <c r="H592" t="str">
        <f>WeedDataInput!H588</f>
        <v>Simba</v>
      </c>
    </row>
    <row r="593" spans="7:8" x14ac:dyDescent="0.2">
      <c r="G593" t="str">
        <f>WeedDataInput!J589</f>
        <v>Y</v>
      </c>
      <c r="H593" t="str">
        <f>WeedDataInput!H589</f>
        <v>Simba</v>
      </c>
    </row>
    <row r="594" spans="7:8" x14ac:dyDescent="0.2">
      <c r="G594" t="str">
        <f>WeedDataInput!J590</f>
        <v>Y</v>
      </c>
      <c r="H594" t="str">
        <f>WeedDataInput!H590</f>
        <v>Simba</v>
      </c>
    </row>
    <row r="595" spans="7:8" x14ac:dyDescent="0.2">
      <c r="G595" t="str">
        <f>WeedDataInput!J591</f>
        <v>Y</v>
      </c>
      <c r="H595" t="str">
        <f>WeedDataInput!H591</f>
        <v>Simba</v>
      </c>
    </row>
    <row r="596" spans="7:8" x14ac:dyDescent="0.2">
      <c r="G596" t="str">
        <f>WeedDataInput!J592</f>
        <v>Y</v>
      </c>
      <c r="H596" t="str">
        <f>WeedDataInput!H592</f>
        <v>Simba</v>
      </c>
    </row>
    <row r="597" spans="7:8" x14ac:dyDescent="0.2">
      <c r="G597" t="str">
        <f>WeedDataInput!J593</f>
        <v>Y</v>
      </c>
      <c r="H597" t="str">
        <f>WeedDataInput!H593</f>
        <v>Simba</v>
      </c>
    </row>
    <row r="598" spans="7:8" x14ac:dyDescent="0.2">
      <c r="G598" t="str">
        <f>WeedDataInput!J594</f>
        <v>Y</v>
      </c>
      <c r="H598" t="str">
        <f>WeedDataInput!H594</f>
        <v>Simba</v>
      </c>
    </row>
    <row r="599" spans="7:8" x14ac:dyDescent="0.2">
      <c r="G599" t="str">
        <f>WeedDataInput!J595</f>
        <v>Y</v>
      </c>
      <c r="H599" t="str">
        <f>WeedDataInput!H595</f>
        <v>Simba</v>
      </c>
    </row>
    <row r="600" spans="7:8" x14ac:dyDescent="0.2">
      <c r="G600" t="str">
        <f>WeedDataInput!J596</f>
        <v>Y</v>
      </c>
      <c r="H600" t="str">
        <f>WeedDataInput!H596</f>
        <v>Simba</v>
      </c>
    </row>
    <row r="601" spans="7:8" x14ac:dyDescent="0.2">
      <c r="G601" t="str">
        <f>WeedDataInput!J597</f>
        <v>Y</v>
      </c>
      <c r="H601" t="str">
        <f>WeedDataInput!H597</f>
        <v>Simba</v>
      </c>
    </row>
    <row r="602" spans="7:8" x14ac:dyDescent="0.2">
      <c r="G602" t="str">
        <f>WeedDataInput!J598</f>
        <v>Y</v>
      </c>
      <c r="H602" t="str">
        <f>WeedDataInput!H598</f>
        <v>Simba</v>
      </c>
    </row>
    <row r="603" spans="7:8" x14ac:dyDescent="0.2">
      <c r="G603" t="str">
        <f>WeedDataInput!J599</f>
        <v>Y</v>
      </c>
      <c r="H603" t="str">
        <f>WeedDataInput!H599</f>
        <v>Simba</v>
      </c>
    </row>
    <row r="604" spans="7:8" x14ac:dyDescent="0.2">
      <c r="G604" t="str">
        <f>WeedDataInput!J600</f>
        <v>Y</v>
      </c>
      <c r="H604" t="str">
        <f>WeedDataInput!H600</f>
        <v>Edible: Awakening</v>
      </c>
    </row>
    <row r="605" spans="7:8" x14ac:dyDescent="0.2">
      <c r="G605" t="str">
        <f>WeedDataInput!J601</f>
        <v>N</v>
      </c>
      <c r="H605" t="str">
        <f>WeedDataInput!H601</f>
        <v>Edible: Tastebudz - Rosin</v>
      </c>
    </row>
    <row r="606" spans="7:8" x14ac:dyDescent="0.2">
      <c r="G606" t="str">
        <f>WeedDataInput!J602</f>
        <v>Y</v>
      </c>
      <c r="H606" t="str">
        <f>WeedDataInput!H602</f>
        <v>Simba</v>
      </c>
    </row>
    <row r="607" spans="7:8" x14ac:dyDescent="0.2">
      <c r="G607" t="str">
        <f>WeedDataInput!J603</f>
        <v>Y</v>
      </c>
      <c r="H607" t="str">
        <f>WeedDataInput!H603</f>
        <v>Simba</v>
      </c>
    </row>
    <row r="608" spans="7:8" x14ac:dyDescent="0.2">
      <c r="G608" t="str">
        <f>WeedDataInput!J604</f>
        <v>Y</v>
      </c>
      <c r="H608" t="str">
        <f>WeedDataInput!H604</f>
        <v>Edible: Awakening</v>
      </c>
    </row>
    <row r="609" spans="7:8" x14ac:dyDescent="0.2">
      <c r="G609" t="str">
        <f>WeedDataInput!J605</f>
        <v>N</v>
      </c>
      <c r="H609" t="str">
        <f>WeedDataInput!H605</f>
        <v>OCB: 1.25g Paper</v>
      </c>
    </row>
    <row r="610" spans="7:8" x14ac:dyDescent="0.2">
      <c r="G610" t="str">
        <f>WeedDataInput!J606</f>
        <v>N</v>
      </c>
      <c r="H610" t="str">
        <f>WeedDataInput!H606</f>
        <v>OCB: 1.25g Paper</v>
      </c>
    </row>
    <row r="611" spans="7:8" x14ac:dyDescent="0.2">
      <c r="G611" t="str">
        <f>WeedDataInput!J607</f>
        <v>N</v>
      </c>
      <c r="H611" t="str">
        <f>WeedDataInput!H607</f>
        <v>Will's Pipe</v>
      </c>
    </row>
    <row r="612" spans="7:8" x14ac:dyDescent="0.2">
      <c r="G612" t="str">
        <f>WeedDataInput!J608</f>
        <v>N</v>
      </c>
      <c r="H612" t="str">
        <f>WeedDataInput!H608</f>
        <v>OCB: 1.25g Paper</v>
      </c>
    </row>
    <row r="613" spans="7:8" x14ac:dyDescent="0.2">
      <c r="G613" t="str">
        <f>WeedDataInput!J609</f>
        <v>N</v>
      </c>
      <c r="H613" t="str">
        <f>WeedDataInput!H609</f>
        <v>Rafael's Bong</v>
      </c>
    </row>
    <row r="614" spans="7:8" x14ac:dyDescent="0.2">
      <c r="G614" t="str">
        <f>WeedDataInput!J610</f>
        <v>Y</v>
      </c>
      <c r="H614" t="str">
        <f>WeedDataInput!H610</f>
        <v>Edible: Awakening</v>
      </c>
    </row>
    <row r="615" spans="7:8" x14ac:dyDescent="0.2">
      <c r="G615" t="str">
        <f>WeedDataInput!J611</f>
        <v>Y</v>
      </c>
      <c r="H615" t="str">
        <f>WeedDataInput!H611</f>
        <v>Edible: Awakening</v>
      </c>
    </row>
    <row r="616" spans="7:8" x14ac:dyDescent="0.2">
      <c r="G616" t="str">
        <f>WeedDataInput!J612</f>
        <v>Y</v>
      </c>
      <c r="H616" t="str">
        <f>WeedDataInput!H612</f>
        <v>Simba</v>
      </c>
    </row>
    <row r="617" spans="7:8" x14ac:dyDescent="0.2">
      <c r="G617" t="str">
        <f>WeedDataInput!J613</f>
        <v>Y</v>
      </c>
      <c r="H617" t="str">
        <f>WeedDataInput!H613</f>
        <v>Simba</v>
      </c>
    </row>
    <row r="618" spans="7:8" x14ac:dyDescent="0.2">
      <c r="G618" t="str">
        <f>WeedDataInput!J614</f>
        <v>Y</v>
      </c>
      <c r="H618" t="str">
        <f>WeedDataInput!H614</f>
        <v>Simba</v>
      </c>
    </row>
    <row r="619" spans="7:8" x14ac:dyDescent="0.2">
      <c r="G619" t="str">
        <f>WeedDataInput!J615</f>
        <v>Y</v>
      </c>
      <c r="H619" t="str">
        <f>WeedDataInput!H615</f>
        <v>Simba</v>
      </c>
    </row>
    <row r="620" spans="7:8" x14ac:dyDescent="0.2">
      <c r="G620" t="str">
        <f>WeedDataInput!J616</f>
        <v>Y</v>
      </c>
      <c r="H620" t="str">
        <f>WeedDataInput!H616</f>
        <v>Simba</v>
      </c>
    </row>
    <row r="621" spans="7:8" x14ac:dyDescent="0.2">
      <c r="G621" t="str">
        <f>WeedDataInput!J617</f>
        <v>Y</v>
      </c>
      <c r="H621" t="str">
        <f>WeedDataInput!H617</f>
        <v>Simba</v>
      </c>
    </row>
    <row r="622" spans="7:8" x14ac:dyDescent="0.2">
      <c r="G622" t="str">
        <f>WeedDataInput!J618</f>
        <v>Y</v>
      </c>
      <c r="H622" t="str">
        <f>WeedDataInput!H618</f>
        <v>Simba</v>
      </c>
    </row>
    <row r="623" spans="7:8" x14ac:dyDescent="0.2">
      <c r="G623" t="str">
        <f>WeedDataInput!J619</f>
        <v>Y</v>
      </c>
      <c r="H623" t="str">
        <f>WeedDataInput!H619</f>
        <v>Simba</v>
      </c>
    </row>
    <row r="624" spans="7:8" x14ac:dyDescent="0.2">
      <c r="G624" t="str">
        <f>WeedDataInput!J620</f>
        <v>Y</v>
      </c>
      <c r="H624" t="str">
        <f>WeedDataInput!H620</f>
        <v>Simba</v>
      </c>
    </row>
    <row r="625" spans="7:8" x14ac:dyDescent="0.2">
      <c r="G625" t="str">
        <f>WeedDataInput!J621</f>
        <v>Y</v>
      </c>
      <c r="H625" t="str">
        <f>WeedDataInput!H621</f>
        <v>Simba</v>
      </c>
    </row>
    <row r="626" spans="7:8" x14ac:dyDescent="0.2">
      <c r="G626" t="str">
        <f>WeedDataInput!J622</f>
        <v>Y</v>
      </c>
      <c r="H626" t="str">
        <f>WeedDataInput!H622</f>
        <v>Edible: Awakening</v>
      </c>
    </row>
    <row r="627" spans="7:8" x14ac:dyDescent="0.2">
      <c r="G627" t="str">
        <f>WeedDataInput!J623</f>
        <v>Y</v>
      </c>
      <c r="H627" t="str">
        <f>WeedDataInput!H623</f>
        <v>Simba</v>
      </c>
    </row>
    <row r="628" spans="7:8" x14ac:dyDescent="0.2">
      <c r="G628" t="str">
        <f>WeedDataInput!J624</f>
        <v>Y</v>
      </c>
      <c r="H628" t="str">
        <f>WeedDataInput!H624</f>
        <v>Simba</v>
      </c>
    </row>
    <row r="629" spans="7:8" x14ac:dyDescent="0.2">
      <c r="G629" t="str">
        <f>WeedDataInput!J625</f>
        <v>Y</v>
      </c>
      <c r="H629" t="str">
        <f>WeedDataInput!H625</f>
        <v>Simba</v>
      </c>
    </row>
    <row r="630" spans="7:8" x14ac:dyDescent="0.2">
      <c r="G630" t="str">
        <f>WeedDataInput!J626</f>
        <v>Y</v>
      </c>
      <c r="H630" t="str">
        <f>WeedDataInput!H626</f>
        <v>Simba</v>
      </c>
    </row>
    <row r="631" spans="7:8" x14ac:dyDescent="0.2">
      <c r="G631" t="str">
        <f>WeedDataInput!J627</f>
        <v>Y</v>
      </c>
      <c r="H631" t="str">
        <f>WeedDataInput!H627</f>
        <v>Tincture: Cyrus Batch 1</v>
      </c>
    </row>
    <row r="632" spans="7:8" x14ac:dyDescent="0.2">
      <c r="G632" t="str">
        <f>WeedDataInput!J628</f>
        <v>Y</v>
      </c>
      <c r="H632" t="str">
        <f>WeedDataInput!H628</f>
        <v>Tincture: Cyrus Batch 1</v>
      </c>
    </row>
    <row r="633" spans="7:8" x14ac:dyDescent="0.2">
      <c r="G633" t="str">
        <f>WeedDataInput!J629</f>
        <v>Y</v>
      </c>
      <c r="H633" t="str">
        <f>WeedDataInput!H629</f>
        <v>Simba</v>
      </c>
    </row>
    <row r="634" spans="7:8" x14ac:dyDescent="0.2">
      <c r="G634" t="str">
        <f>WeedDataInput!J630</f>
        <v>Y</v>
      </c>
      <c r="H634" t="str">
        <f>WeedDataInput!H630</f>
        <v>Simba</v>
      </c>
    </row>
    <row r="635" spans="7:8" x14ac:dyDescent="0.2">
      <c r="G635" t="str">
        <f>WeedDataInput!J631</f>
        <v>Y</v>
      </c>
      <c r="H635" t="str">
        <f>WeedDataInput!H631</f>
        <v>King Palm: 0.5g Cone</v>
      </c>
    </row>
    <row r="636" spans="7:8" x14ac:dyDescent="0.2">
      <c r="G636" t="str">
        <f>WeedDataInput!J632</f>
        <v>Y</v>
      </c>
      <c r="H636" t="str">
        <f>WeedDataInput!H632</f>
        <v>Simba</v>
      </c>
    </row>
    <row r="637" spans="7:8" x14ac:dyDescent="0.2">
      <c r="G637" t="str">
        <f>WeedDataInput!J633</f>
        <v>Y</v>
      </c>
      <c r="H637" t="str">
        <f>WeedDataInput!H633</f>
        <v>Tincture: Cyrus Batch 1</v>
      </c>
    </row>
    <row r="638" spans="7:8" x14ac:dyDescent="0.2">
      <c r="G638" t="str">
        <f>WeedDataInput!J634</f>
        <v>Y</v>
      </c>
      <c r="H638" t="str">
        <f>WeedDataInput!H634</f>
        <v>Tincture: Cyrus Batch 1</v>
      </c>
    </row>
    <row r="639" spans="7:8" x14ac:dyDescent="0.2">
      <c r="G639" t="str">
        <f>WeedDataInput!J635</f>
        <v>Y</v>
      </c>
      <c r="H639" t="str">
        <f>WeedDataInput!H635</f>
        <v>Simba</v>
      </c>
    </row>
    <row r="640" spans="7:8" x14ac:dyDescent="0.2">
      <c r="G640" t="str">
        <f>WeedDataInput!J636</f>
        <v>Y</v>
      </c>
      <c r="H640" t="str">
        <f>WeedDataInput!H636</f>
        <v>Edible: Awakening</v>
      </c>
    </row>
    <row r="641" spans="7:8" x14ac:dyDescent="0.2">
      <c r="G641" t="str">
        <f>WeedDataInput!J637</f>
        <v>N</v>
      </c>
      <c r="H641" t="str">
        <f>WeedDataInput!H637</f>
        <v>Uber Bong</v>
      </c>
    </row>
    <row r="642" spans="7:8" x14ac:dyDescent="0.2">
      <c r="G642" t="str">
        <f>WeedDataInput!J638</f>
        <v>N</v>
      </c>
      <c r="H642" t="str">
        <f>WeedDataInput!H638</f>
        <v>Spliff</v>
      </c>
    </row>
    <row r="643" spans="7:8" x14ac:dyDescent="0.2">
      <c r="G643" t="str">
        <f>WeedDataInput!J639</f>
        <v>N</v>
      </c>
      <c r="H643" t="str">
        <f>WeedDataInput!H639</f>
        <v>Nordic Bong</v>
      </c>
    </row>
    <row r="644" spans="7:8" x14ac:dyDescent="0.2">
      <c r="G644" t="str">
        <f>WeedDataInput!J640</f>
        <v>N</v>
      </c>
      <c r="H644" t="str">
        <f>WeedDataInput!H640</f>
        <v>Nordic Bong</v>
      </c>
    </row>
    <row r="645" spans="7:8" x14ac:dyDescent="0.2">
      <c r="G645" t="str">
        <f>WeedDataInput!J641</f>
        <v>Y</v>
      </c>
      <c r="H645" t="str">
        <f>WeedDataInput!H641</f>
        <v>Tincture: Cyrus Batch 1</v>
      </c>
    </row>
    <row r="646" spans="7:8" x14ac:dyDescent="0.2">
      <c r="G646" t="str">
        <f>WeedDataInput!J642</f>
        <v>Y</v>
      </c>
      <c r="H646" t="str">
        <f>WeedDataInput!H642</f>
        <v>Tincture: Cyrus Batch 1</v>
      </c>
    </row>
    <row r="647" spans="7:8" x14ac:dyDescent="0.2">
      <c r="G647" t="str">
        <f>WeedDataInput!J643</f>
        <v>Y</v>
      </c>
      <c r="H647" t="str">
        <f>WeedDataInput!H643</f>
        <v>Tincture: Cyrus Batch 1</v>
      </c>
    </row>
    <row r="648" spans="7:8" x14ac:dyDescent="0.2">
      <c r="G648" t="str">
        <f>WeedDataInput!J644</f>
        <v>Y</v>
      </c>
      <c r="H648" t="str">
        <f>WeedDataInput!H644</f>
        <v>Tincture: Cyrus Batch 1</v>
      </c>
    </row>
    <row r="649" spans="7:8" x14ac:dyDescent="0.2">
      <c r="G649" t="str">
        <f>WeedDataInput!J645</f>
        <v>Y</v>
      </c>
      <c r="H649" t="str">
        <f>WeedDataInput!H645</f>
        <v>Tincture: Cyrus Batch 1</v>
      </c>
    </row>
    <row r="650" spans="7:8" x14ac:dyDescent="0.2">
      <c r="G650" t="str">
        <f>WeedDataInput!J646</f>
        <v>Y</v>
      </c>
      <c r="H650" t="str">
        <f>WeedDataInput!H646</f>
        <v>King Palm: 1g Cone</v>
      </c>
    </row>
    <row r="651" spans="7:8" x14ac:dyDescent="0.2">
      <c r="G651" t="str">
        <f>WeedDataInput!J647</f>
        <v>Y</v>
      </c>
      <c r="H651" t="str">
        <f>WeedDataInput!H647</f>
        <v>Tincture: Cyrus Batch 1</v>
      </c>
    </row>
    <row r="652" spans="7:8" x14ac:dyDescent="0.2">
      <c r="G652" t="str">
        <f>WeedDataInput!J648</f>
        <v>Y</v>
      </c>
      <c r="H652" t="str">
        <f>WeedDataInput!H648</f>
        <v>Tincture: Cyrus Batch 1</v>
      </c>
    </row>
    <row r="653" spans="7:8" x14ac:dyDescent="0.2">
      <c r="G653" t="str">
        <f>WeedDataInput!J649</f>
        <v>Y</v>
      </c>
      <c r="H653" t="str">
        <f>WeedDataInput!H649</f>
        <v>Simba</v>
      </c>
    </row>
    <row r="654" spans="7:8" x14ac:dyDescent="0.2">
      <c r="G654" t="str">
        <f>WeedDataInput!J650</f>
        <v>Y</v>
      </c>
      <c r="H654" t="str">
        <f>WeedDataInput!H650</f>
        <v>Simba</v>
      </c>
    </row>
    <row r="655" spans="7:8" x14ac:dyDescent="0.2">
      <c r="G655" t="str">
        <f>WeedDataInput!J651</f>
        <v>Y</v>
      </c>
      <c r="H655" t="str">
        <f>WeedDataInput!H651</f>
        <v>Simba</v>
      </c>
    </row>
    <row r="656" spans="7:8" x14ac:dyDescent="0.2">
      <c r="G656" t="str">
        <f>WeedDataInput!J652</f>
        <v>Y</v>
      </c>
      <c r="H656" t="str">
        <f>WeedDataInput!H652</f>
        <v>Simba</v>
      </c>
    </row>
    <row r="657" spans="7:8" x14ac:dyDescent="0.2">
      <c r="G657" t="str">
        <f>WeedDataInput!J653</f>
        <v>Y</v>
      </c>
      <c r="H657" t="str">
        <f>WeedDataInput!H653</f>
        <v>Simba</v>
      </c>
    </row>
    <row r="658" spans="7:8" x14ac:dyDescent="0.2">
      <c r="G658" t="str">
        <f>WeedDataInput!J654</f>
        <v>Y</v>
      </c>
      <c r="H658" t="str">
        <f>WeedDataInput!H654</f>
        <v>Simba</v>
      </c>
    </row>
    <row r="659" spans="7:8" x14ac:dyDescent="0.2">
      <c r="G659" t="str">
        <f>WeedDataInput!J655</f>
        <v>Y</v>
      </c>
      <c r="H659" t="str">
        <f>WeedDataInput!H655</f>
        <v>Simba</v>
      </c>
    </row>
    <row r="660" spans="7:8" x14ac:dyDescent="0.2">
      <c r="G660" t="str">
        <f>WeedDataInput!J656</f>
        <v>Y</v>
      </c>
      <c r="H660" t="str">
        <f>WeedDataInput!H656</f>
        <v>King Palm: 1g Cone</v>
      </c>
    </row>
    <row r="661" spans="7:8" x14ac:dyDescent="0.2">
      <c r="G661" t="str">
        <f>WeedDataInput!J657</f>
        <v>Y</v>
      </c>
      <c r="H661" t="str">
        <f>WeedDataInput!H657</f>
        <v>Mike Tyson: King Size</v>
      </c>
    </row>
    <row r="662" spans="7:8" x14ac:dyDescent="0.2">
      <c r="G662" t="str">
        <f>WeedDataInput!J658</f>
        <v>Y</v>
      </c>
      <c r="H662" t="str">
        <f>WeedDataInput!H658</f>
        <v>Tincture: Cyrus Batch 1</v>
      </c>
    </row>
    <row r="663" spans="7:8" x14ac:dyDescent="0.2">
      <c r="G663" t="str">
        <f>WeedDataInput!J659</f>
        <v>Y</v>
      </c>
      <c r="H663" t="str">
        <f>WeedDataInput!H659</f>
        <v>Tincture: Cyrus Batch 1</v>
      </c>
    </row>
    <row r="664" spans="7:8" x14ac:dyDescent="0.2">
      <c r="G664" t="str">
        <f>WeedDataInput!J660</f>
        <v>Y</v>
      </c>
      <c r="H664" t="str">
        <f>WeedDataInput!H660</f>
        <v>Tincture: Cyrus Batch 1</v>
      </c>
    </row>
    <row r="665" spans="7:8" x14ac:dyDescent="0.2">
      <c r="G665" t="str">
        <f>WeedDataInput!J661</f>
        <v>Y</v>
      </c>
      <c r="H665" t="str">
        <f>WeedDataInput!H661</f>
        <v>Tincture: Cyrus Batch 1</v>
      </c>
    </row>
    <row r="666" spans="7:8" x14ac:dyDescent="0.2">
      <c r="G666" t="str">
        <f>WeedDataInput!J662</f>
        <v>Y</v>
      </c>
      <c r="H666" t="str">
        <f>WeedDataInput!H662</f>
        <v>Tincture: Cyrus Batch 1</v>
      </c>
    </row>
    <row r="667" spans="7:8" x14ac:dyDescent="0.2">
      <c r="G667" t="str">
        <f>WeedDataInput!J663</f>
        <v>Y</v>
      </c>
      <c r="H667" t="str">
        <f>WeedDataInput!H663</f>
        <v>King Palm: 1g Cone</v>
      </c>
    </row>
    <row r="668" spans="7:8" x14ac:dyDescent="0.2">
      <c r="G668" t="str">
        <f>WeedDataInput!J664</f>
        <v>Y</v>
      </c>
      <c r="H668" t="str">
        <f>WeedDataInput!H664</f>
        <v>Mike Tyson: King Size</v>
      </c>
    </row>
    <row r="669" spans="7:8" x14ac:dyDescent="0.2">
      <c r="G669" t="str">
        <f>WeedDataInput!J665</f>
        <v>Y</v>
      </c>
      <c r="H669" t="str">
        <f>WeedDataInput!H665</f>
        <v>Simba</v>
      </c>
    </row>
    <row r="670" spans="7:8" x14ac:dyDescent="0.2">
      <c r="G670" t="str">
        <f>WeedDataInput!J666</f>
        <v>Y</v>
      </c>
      <c r="H670" t="str">
        <f>WeedDataInput!H666</f>
        <v>Tincture: Cyrus Batch 1</v>
      </c>
    </row>
    <row r="671" spans="7:8" x14ac:dyDescent="0.2">
      <c r="G671" t="str">
        <f>WeedDataInput!J667</f>
        <v>Y</v>
      </c>
      <c r="H671" t="str">
        <f>WeedDataInput!H667</f>
        <v>Edible: Realize</v>
      </c>
    </row>
    <row r="672" spans="7:8" x14ac:dyDescent="0.2">
      <c r="G672" t="str">
        <f>WeedDataInput!J668</f>
        <v>Y</v>
      </c>
      <c r="H672" t="str">
        <f>WeedDataInput!H668</f>
        <v>Pre-roll: 1.5g</v>
      </c>
    </row>
    <row r="673" spans="7:8" x14ac:dyDescent="0.2">
      <c r="G673" t="str">
        <f>WeedDataInput!J669</f>
        <v>Y</v>
      </c>
      <c r="H673" t="str">
        <f>WeedDataInput!H669</f>
        <v>Pre-roll: 1.5g</v>
      </c>
    </row>
    <row r="674" spans="7:8" x14ac:dyDescent="0.2">
      <c r="G674" t="str">
        <f>WeedDataInput!J670</f>
        <v>Y</v>
      </c>
      <c r="H674" t="str">
        <f>WeedDataInput!H670</f>
        <v>Edible: Realize</v>
      </c>
    </row>
    <row r="675" spans="7:8" x14ac:dyDescent="0.2">
      <c r="G675" t="str">
        <f>WeedDataInput!J671</f>
        <v>Y</v>
      </c>
      <c r="H675" t="str">
        <f>WeedDataInput!H671</f>
        <v>Pre-roll: 1.5g</v>
      </c>
    </row>
    <row r="676" spans="7:8" x14ac:dyDescent="0.2">
      <c r="G676" t="str">
        <f>WeedDataInput!J672</f>
        <v>Y</v>
      </c>
      <c r="H676" t="str">
        <f>WeedDataInput!H672</f>
        <v>Pre-roll: 1.5g</v>
      </c>
    </row>
    <row r="677" spans="7:8" x14ac:dyDescent="0.2">
      <c r="G677" t="str">
        <f>WeedDataInput!J673</f>
        <v>Y</v>
      </c>
      <c r="H677" t="str">
        <f>WeedDataInput!H673</f>
        <v>Pre-roll: 1.5g</v>
      </c>
    </row>
    <row r="678" spans="7:8" x14ac:dyDescent="0.2">
      <c r="G678" t="str">
        <f>WeedDataInput!J674</f>
        <v>Y</v>
      </c>
      <c r="H678" t="str">
        <f>WeedDataInput!H674</f>
        <v>Edible: Realize</v>
      </c>
    </row>
    <row r="679" spans="7:8" x14ac:dyDescent="0.2">
      <c r="G679" t="str">
        <f>WeedDataInput!J675</f>
        <v>Y</v>
      </c>
      <c r="H679" t="str">
        <f>WeedDataInput!H675</f>
        <v>Simba</v>
      </c>
    </row>
    <row r="680" spans="7:8" x14ac:dyDescent="0.2">
      <c r="G680" t="str">
        <f>WeedDataInput!J676</f>
        <v>Y</v>
      </c>
      <c r="H680" t="str">
        <f>WeedDataInput!H676</f>
        <v>Mike Tyson: King Size</v>
      </c>
    </row>
    <row r="681" spans="7:8" x14ac:dyDescent="0.2">
      <c r="G681" t="str">
        <f>WeedDataInput!J677</f>
        <v>Y</v>
      </c>
      <c r="H681" t="str">
        <f>WeedDataInput!H677</f>
        <v>Simba</v>
      </c>
    </row>
    <row r="682" spans="7:8" x14ac:dyDescent="0.2">
      <c r="G682" t="str">
        <f>WeedDataInput!J678</f>
        <v>Y</v>
      </c>
      <c r="H682" t="str">
        <f>WeedDataInput!H678</f>
        <v>Tincture: Cyrus Batch 1</v>
      </c>
    </row>
    <row r="683" spans="7:8" x14ac:dyDescent="0.2">
      <c r="G683" t="str">
        <f>WeedDataInput!J679</f>
        <v>Y</v>
      </c>
      <c r="H683" t="str">
        <f>WeedDataInput!H679</f>
        <v>Simba</v>
      </c>
    </row>
    <row r="684" spans="7:8" x14ac:dyDescent="0.2">
      <c r="G684" t="str">
        <f>WeedDataInput!J680</f>
        <v>Y</v>
      </c>
      <c r="H684" t="str">
        <f>WeedDataInput!H680</f>
        <v>King Palm: 1g Cone</v>
      </c>
    </row>
    <row r="685" spans="7:8" x14ac:dyDescent="0.2">
      <c r="G685" t="str">
        <f>WeedDataInput!J681</f>
        <v>Y</v>
      </c>
      <c r="H685" t="str">
        <f>WeedDataInput!H681</f>
        <v>Bob Marley: 1.25g Cone</v>
      </c>
    </row>
    <row r="686" spans="7:8" x14ac:dyDescent="0.2">
      <c r="G686" t="str">
        <f>WeedDataInput!J682</f>
        <v>Y</v>
      </c>
      <c r="H686" t="str">
        <f>WeedDataInput!H682</f>
        <v>Simba</v>
      </c>
    </row>
    <row r="687" spans="7:8" x14ac:dyDescent="0.2">
      <c r="G687" t="str">
        <f>WeedDataInput!J683</f>
        <v>Y</v>
      </c>
      <c r="H687" t="str">
        <f>WeedDataInput!H683</f>
        <v>Tincture: Cyrus Batch 1</v>
      </c>
    </row>
    <row r="688" spans="7:8" x14ac:dyDescent="0.2">
      <c r="G688" t="str">
        <f>WeedDataInput!J684</f>
        <v>Y</v>
      </c>
      <c r="H688" t="str">
        <f>WeedDataInput!H684</f>
        <v>King Palm: 1g Cone</v>
      </c>
    </row>
    <row r="689" spans="7:8" x14ac:dyDescent="0.2">
      <c r="G689" t="str">
        <f>WeedDataInput!J685</f>
        <v>Y</v>
      </c>
      <c r="H689" t="str">
        <f>WeedDataInput!H685</f>
        <v>Simba</v>
      </c>
    </row>
    <row r="690" spans="7:8" x14ac:dyDescent="0.2">
      <c r="G690" t="str">
        <f>WeedDataInput!J686</f>
        <v>Y</v>
      </c>
      <c r="H690" t="str">
        <f>WeedDataInput!H686</f>
        <v>Tincture: Cyrus Batch 1</v>
      </c>
    </row>
    <row r="691" spans="7:8" x14ac:dyDescent="0.2">
      <c r="G691" t="str">
        <f>WeedDataInput!J687</f>
        <v>Y</v>
      </c>
      <c r="H691" t="str">
        <f>WeedDataInput!H687</f>
        <v>Tincture: Cyrus Batch 1</v>
      </c>
    </row>
    <row r="692" spans="7:8" x14ac:dyDescent="0.2">
      <c r="G692" t="str">
        <f>WeedDataInput!J688</f>
        <v>Y</v>
      </c>
      <c r="H692" t="str">
        <f>WeedDataInput!H688</f>
        <v>Tincture: Cyrus Batch 1</v>
      </c>
    </row>
    <row r="693" spans="7:8" x14ac:dyDescent="0.2">
      <c r="G693" t="str">
        <f>WeedDataInput!J689</f>
        <v>Y</v>
      </c>
      <c r="H693" t="str">
        <f>WeedDataInput!H689</f>
        <v>Tincture: Cyrus Batch 1</v>
      </c>
    </row>
    <row r="694" spans="7:8" x14ac:dyDescent="0.2">
      <c r="G694" t="str">
        <f>WeedDataInput!J690</f>
        <v>Y</v>
      </c>
      <c r="H694" t="str">
        <f>WeedDataInput!H690</f>
        <v>Tincture: Cyrus Batch 1</v>
      </c>
    </row>
    <row r="695" spans="7:8" x14ac:dyDescent="0.2">
      <c r="G695" t="str">
        <f>WeedDataInput!J691</f>
        <v>Y</v>
      </c>
      <c r="H695" t="str">
        <f>WeedDataInput!H691</f>
        <v>Tincture: Cyrus Batch 1</v>
      </c>
    </row>
    <row r="696" spans="7:8" x14ac:dyDescent="0.2">
      <c r="G696" t="str">
        <f>WeedDataInput!J692</f>
        <v>Y</v>
      </c>
      <c r="H696" t="str">
        <f>WeedDataInput!H692</f>
        <v>Tincture: Cyrus Batch 1</v>
      </c>
    </row>
    <row r="697" spans="7:8" x14ac:dyDescent="0.2">
      <c r="G697" t="str">
        <f>WeedDataInput!J693</f>
        <v>Y</v>
      </c>
      <c r="H697" t="str">
        <f>WeedDataInput!H693</f>
        <v>Tincture: Cyrus Batch 1</v>
      </c>
    </row>
    <row r="698" spans="7:8" x14ac:dyDescent="0.2">
      <c r="G698" t="str">
        <f>WeedDataInput!J694</f>
        <v>Y</v>
      </c>
      <c r="H698" t="str">
        <f>WeedDataInput!H694</f>
        <v>Tincture: Cyrus Batch 1</v>
      </c>
    </row>
    <row r="699" spans="7:8" x14ac:dyDescent="0.2">
      <c r="G699" t="str">
        <f>WeedDataInput!J695</f>
        <v>Y</v>
      </c>
      <c r="H699" t="str">
        <f>WeedDataInput!H695</f>
        <v>Tincture: Cyrus Batch 1</v>
      </c>
    </row>
    <row r="700" spans="7:8" x14ac:dyDescent="0.2">
      <c r="G700" t="str">
        <f>WeedDataInput!J696</f>
        <v>Y</v>
      </c>
      <c r="H700" t="str">
        <f>WeedDataInput!H696</f>
        <v>Bob Marley: King Size Papers</v>
      </c>
    </row>
    <row r="701" spans="7:8" x14ac:dyDescent="0.2">
      <c r="G701" t="str">
        <f>WeedDataInput!J697</f>
        <v>Y</v>
      </c>
      <c r="H701" t="str">
        <f>WeedDataInput!H697</f>
        <v>Bob Marley: King Size Papers</v>
      </c>
    </row>
    <row r="702" spans="7:8" x14ac:dyDescent="0.2">
      <c r="G702" t="str">
        <f>WeedDataInput!J698</f>
        <v>Y</v>
      </c>
      <c r="H702" t="str">
        <f>WeedDataInput!H698</f>
        <v>Bob Marley: King Size Papers</v>
      </c>
    </row>
    <row r="703" spans="7:8" x14ac:dyDescent="0.2">
      <c r="G703" t="str">
        <f>WeedDataInput!J699</f>
        <v>Y</v>
      </c>
      <c r="H703" t="str">
        <f>WeedDataInput!H699</f>
        <v>Simba</v>
      </c>
    </row>
    <row r="704" spans="7:8" x14ac:dyDescent="0.2">
      <c r="G704" t="str">
        <f>WeedDataInput!J700</f>
        <v>Y</v>
      </c>
      <c r="H704" t="str">
        <f>WeedDataInput!H700</f>
        <v>Tincture: Cyrus Batch 1</v>
      </c>
    </row>
    <row r="705" spans="7:8" x14ac:dyDescent="0.2">
      <c r="G705" t="str">
        <f>WeedDataInput!J701</f>
        <v>Y</v>
      </c>
      <c r="H705" t="str">
        <f>WeedDataInput!H701</f>
        <v>Tincture: Cyrus Batch 1</v>
      </c>
    </row>
    <row r="706" spans="7:8" x14ac:dyDescent="0.2">
      <c r="G706" t="str">
        <f>WeedDataInput!J702</f>
        <v>Y</v>
      </c>
      <c r="H706" t="str">
        <f>WeedDataInput!H702</f>
        <v>Bob Marley: King Size Papers</v>
      </c>
    </row>
    <row r="707" spans="7:8" x14ac:dyDescent="0.2">
      <c r="G707" t="str">
        <f>WeedDataInput!J703</f>
        <v>Y</v>
      </c>
      <c r="H707" t="str">
        <f>WeedDataInput!H703</f>
        <v>Bob Marley: King Size Papers</v>
      </c>
    </row>
    <row r="708" spans="7:8" x14ac:dyDescent="0.2">
      <c r="G708" t="str">
        <f>WeedDataInput!J704</f>
        <v>Y</v>
      </c>
      <c r="H708" t="str">
        <f>WeedDataInput!H704</f>
        <v>First Pipe</v>
      </c>
    </row>
    <row r="709" spans="7:8" x14ac:dyDescent="0.2">
      <c r="G709" t="str">
        <f>WeedDataInput!J705</f>
        <v>Y</v>
      </c>
      <c r="H709" t="str">
        <f>WeedDataInput!H705</f>
        <v>First Pipe</v>
      </c>
    </row>
    <row r="710" spans="7:8" x14ac:dyDescent="0.2">
      <c r="G710" t="str">
        <f>WeedDataInput!J706</f>
        <v>Y</v>
      </c>
      <c r="H710" t="str">
        <f>WeedDataInput!H706</f>
        <v>First Pipe</v>
      </c>
    </row>
    <row r="711" spans="7:8" x14ac:dyDescent="0.2">
      <c r="G711" t="str">
        <f>WeedDataInput!J707</f>
        <v>Y</v>
      </c>
      <c r="H711" t="str">
        <f>WeedDataInput!H707</f>
        <v>Bob Marley: King Size Papers</v>
      </c>
    </row>
    <row r="712" spans="7:8" x14ac:dyDescent="0.2">
      <c r="G712" t="str">
        <f>WeedDataInput!J708</f>
        <v>Y</v>
      </c>
      <c r="H712" t="str">
        <f>WeedDataInput!H708</f>
        <v>Bob Marley: King Size Papers</v>
      </c>
    </row>
    <row r="713" spans="7:8" x14ac:dyDescent="0.2">
      <c r="G713" t="str">
        <f>WeedDataInput!J709</f>
        <v>N</v>
      </c>
      <c r="H713" t="str">
        <f>WeedDataInput!H709</f>
        <v>White Owl: Black Sweets Slow Burn Cigarillos</v>
      </c>
    </row>
    <row r="714" spans="7:8" x14ac:dyDescent="0.2">
      <c r="G714" t="str">
        <f>WeedDataInput!J710</f>
        <v>N</v>
      </c>
      <c r="H714" t="str">
        <f>WeedDataInput!H710</f>
        <v>Rasberry Gummie</v>
      </c>
    </row>
    <row r="715" spans="7:8" x14ac:dyDescent="0.2">
      <c r="G715" t="str">
        <f>WeedDataInput!J711</f>
        <v>N</v>
      </c>
      <c r="H715" t="str">
        <f>WeedDataInput!H711</f>
        <v>White Owl: Black Sweets Slow Burn Cigarillos</v>
      </c>
    </row>
    <row r="716" spans="7:8" x14ac:dyDescent="0.2">
      <c r="G716" t="str">
        <f>WeedDataInput!J712</f>
        <v>N</v>
      </c>
      <c r="H716" t="str">
        <f>WeedDataInput!H712</f>
        <v>Pen_Joey Biggs</v>
      </c>
    </row>
    <row r="717" spans="7:8" x14ac:dyDescent="0.2">
      <c r="G717" t="str">
        <f>WeedDataInput!J713</f>
        <v>N</v>
      </c>
      <c r="H717" t="str">
        <f>WeedDataInput!H713</f>
        <v>Pen_Joey Biggs</v>
      </c>
    </row>
    <row r="718" spans="7:8" x14ac:dyDescent="0.2">
      <c r="G718" t="str">
        <f>WeedDataInput!J714</f>
        <v>N</v>
      </c>
      <c r="H718" t="str">
        <f>WeedDataInput!H714</f>
        <v>Pen_Joey Biggs</v>
      </c>
    </row>
    <row r="719" spans="7:8" x14ac:dyDescent="0.2">
      <c r="G719" t="str">
        <f>WeedDataInput!J715</f>
        <v>N</v>
      </c>
      <c r="H719" t="str">
        <f>WeedDataInput!H715</f>
        <v>Pen_Joey Biggs</v>
      </c>
    </row>
    <row r="720" spans="7:8" x14ac:dyDescent="0.2">
      <c r="G720" t="str">
        <f>WeedDataInput!J716</f>
        <v>N</v>
      </c>
      <c r="H720" t="str">
        <f>WeedDataInput!H716</f>
        <v>Rasberry Gummie</v>
      </c>
    </row>
    <row r="721" spans="7:8" x14ac:dyDescent="0.2">
      <c r="G721" t="str">
        <f>WeedDataInput!J717</f>
        <v>N</v>
      </c>
      <c r="H721" t="str">
        <f>WeedDataInput!H717</f>
        <v>Pen_Joey Biggs</v>
      </c>
    </row>
    <row r="722" spans="7:8" x14ac:dyDescent="0.2">
      <c r="G722" t="str">
        <f>WeedDataInput!J718</f>
        <v>N</v>
      </c>
      <c r="H722" t="str">
        <f>WeedDataInput!H718</f>
        <v>PenDelta8_Ethan Schultz</v>
      </c>
    </row>
    <row r="723" spans="7:8" x14ac:dyDescent="0.2">
      <c r="G723" t="str">
        <f>WeedDataInput!J719</f>
        <v>Y</v>
      </c>
      <c r="H723" t="str">
        <f>WeedDataInput!H719</f>
        <v>Bob Marley: King Size Papers</v>
      </c>
    </row>
    <row r="724" spans="7:8" x14ac:dyDescent="0.2">
      <c r="G724" t="str">
        <f>WeedDataInput!J720</f>
        <v>N</v>
      </c>
      <c r="H724" t="str">
        <f>WeedDataInput!H720</f>
        <v>PurLife Papers</v>
      </c>
    </row>
    <row r="725" spans="7:8" x14ac:dyDescent="0.2">
      <c r="G725" t="str">
        <f>WeedDataInput!J721</f>
        <v>N</v>
      </c>
      <c r="H725" t="str">
        <f>WeedDataInput!H721</f>
        <v>Pen_Joey Biggs</v>
      </c>
    </row>
    <row r="726" spans="7:8" x14ac:dyDescent="0.2">
      <c r="G726" t="str">
        <f>WeedDataInput!J722</f>
        <v>N</v>
      </c>
      <c r="H726" t="str">
        <f>WeedDataInput!H722</f>
        <v>Pen_Joey Biggs</v>
      </c>
    </row>
    <row r="727" spans="7:8" x14ac:dyDescent="0.2">
      <c r="G727" t="str">
        <f>WeedDataInput!J723</f>
        <v>N</v>
      </c>
      <c r="H727" t="str">
        <f>WeedDataInput!H723</f>
        <v>Pen_Joey Biggs</v>
      </c>
    </row>
    <row r="728" spans="7:8" x14ac:dyDescent="0.2">
      <c r="G728" t="str">
        <f>WeedDataInput!J724</f>
        <v>N</v>
      </c>
      <c r="H728" t="str">
        <f>WeedDataInput!H724</f>
        <v>PurLife Papers</v>
      </c>
    </row>
    <row r="729" spans="7:8" x14ac:dyDescent="0.2">
      <c r="G729" t="str">
        <f>WeedDataInput!J725</f>
        <v>N</v>
      </c>
      <c r="H729" t="str">
        <f>WeedDataInput!H725</f>
        <v>Pen_Joey Biggs</v>
      </c>
    </row>
    <row r="730" spans="7:8" x14ac:dyDescent="0.2">
      <c r="G730" t="str">
        <f>WeedDataInput!J726</f>
        <v>N</v>
      </c>
      <c r="H730" t="str">
        <f>WeedDataInput!H726</f>
        <v>Bob Marley: King Size Papers</v>
      </c>
    </row>
    <row r="731" spans="7:8" x14ac:dyDescent="0.2">
      <c r="G731" t="str">
        <f>WeedDataInput!J727</f>
        <v>N</v>
      </c>
      <c r="H731" t="str">
        <f>WeedDataInput!H727</f>
        <v>Bob Marley: King Size Papers</v>
      </c>
    </row>
    <row r="732" spans="7:8" x14ac:dyDescent="0.2">
      <c r="G732" t="str">
        <f>WeedDataInput!J728</f>
        <v>N</v>
      </c>
      <c r="H732" t="str">
        <f>WeedDataInput!H728</f>
        <v>Bob Marley: King Size Papers</v>
      </c>
    </row>
    <row r="733" spans="7:8" x14ac:dyDescent="0.2">
      <c r="G733" t="str">
        <f>WeedDataInput!J729</f>
        <v>N</v>
      </c>
      <c r="H733" t="str">
        <f>WeedDataInput!H729</f>
        <v>Bob Marley: King Size Papers</v>
      </c>
    </row>
    <row r="734" spans="7:8" x14ac:dyDescent="0.2">
      <c r="G734" t="str">
        <f>WeedDataInput!J730</f>
        <v>N</v>
      </c>
      <c r="H734" t="str">
        <f>WeedDataInput!H730</f>
        <v>Simba</v>
      </c>
    </row>
    <row r="735" spans="7:8" x14ac:dyDescent="0.2">
      <c r="G735" t="str">
        <f>WeedDataInput!J731</f>
        <v>N</v>
      </c>
      <c r="H735" t="str">
        <f>WeedDataInput!H731</f>
        <v>Bob Marley: King Size Papers</v>
      </c>
    </row>
    <row r="736" spans="7:8" x14ac:dyDescent="0.2">
      <c r="G736" t="str">
        <f>WeedDataInput!J732</f>
        <v>N</v>
      </c>
      <c r="H736" t="str">
        <f>WeedDataInput!H732</f>
        <v>Bob Marley: King Size Papers</v>
      </c>
    </row>
    <row r="737" spans="7:8" x14ac:dyDescent="0.2">
      <c r="G737" t="str">
        <f>WeedDataInput!J733</f>
        <v>N</v>
      </c>
      <c r="H737" t="str">
        <f>WeedDataInput!H733</f>
        <v>Edible: Awakening</v>
      </c>
    </row>
    <row r="738" spans="7:8" x14ac:dyDescent="0.2">
      <c r="G738" t="str">
        <f>WeedDataInput!J734</f>
        <v>Y</v>
      </c>
      <c r="H738" t="str">
        <f>WeedDataInput!H734</f>
        <v>Pre-roll: 1g</v>
      </c>
    </row>
    <row r="739" spans="7:8" x14ac:dyDescent="0.2">
      <c r="G739" t="str">
        <f>WeedDataInput!J735</f>
        <v>Y</v>
      </c>
      <c r="H739" t="str">
        <f>WeedDataInput!H735</f>
        <v>Pre-roll: 1g</v>
      </c>
    </row>
    <row r="740" spans="7:8" x14ac:dyDescent="0.2">
      <c r="G740" t="str">
        <f>WeedDataInput!J736</f>
        <v>N</v>
      </c>
      <c r="H740" t="str">
        <f>WeedDataInput!H736</f>
        <v>Danny's Pipe</v>
      </c>
    </row>
    <row r="741" spans="7:8" x14ac:dyDescent="0.2">
      <c r="G741" t="str">
        <f>WeedDataInput!J737</f>
        <v>N</v>
      </c>
      <c r="H741" t="str">
        <f>WeedDataInput!H737</f>
        <v>Danny's Pipe</v>
      </c>
    </row>
    <row r="742" spans="7:8" x14ac:dyDescent="0.2">
      <c r="G742" t="str">
        <f>WeedDataInput!J738</f>
        <v>Y</v>
      </c>
      <c r="H742" t="str">
        <f>WeedDataInput!H738</f>
        <v>Pre-roll: 1g</v>
      </c>
    </row>
    <row r="743" spans="7:8" x14ac:dyDescent="0.2">
      <c r="G743" t="str">
        <f>WeedDataInput!J739</f>
        <v>Y</v>
      </c>
      <c r="H743" t="str">
        <f>WeedDataInput!H739</f>
        <v>Pre-roll: 1g</v>
      </c>
    </row>
    <row r="744" spans="7:8" x14ac:dyDescent="0.2">
      <c r="G744" t="str">
        <f>WeedDataInput!J740</f>
        <v>Y</v>
      </c>
      <c r="H744" t="str">
        <f>WeedDataInput!H740</f>
        <v>Pre-roll: 1.8g</v>
      </c>
    </row>
    <row r="745" spans="7:8" x14ac:dyDescent="0.2">
      <c r="G745" t="str">
        <f>WeedDataInput!J741</f>
        <v>Y</v>
      </c>
      <c r="H745" t="str">
        <f>WeedDataInput!H741</f>
        <v>Pre-roll: 1.8g</v>
      </c>
    </row>
    <row r="746" spans="7:8" x14ac:dyDescent="0.2">
      <c r="G746" t="str">
        <f>WeedDataInput!J742</f>
        <v>Y</v>
      </c>
      <c r="H746" t="str">
        <f>WeedDataInput!H742</f>
        <v>Pre-roll: 1.8g</v>
      </c>
    </row>
    <row r="747" spans="7:8" x14ac:dyDescent="0.2">
      <c r="G747" t="str">
        <f>WeedDataInput!J743</f>
        <v>Y</v>
      </c>
      <c r="H747" t="str">
        <f>WeedDataInput!H743</f>
        <v>Edible: Kanha</v>
      </c>
    </row>
    <row r="748" spans="7:8" x14ac:dyDescent="0.2">
      <c r="G748" t="str">
        <f>WeedDataInput!J744</f>
        <v>Y</v>
      </c>
      <c r="H748" t="str">
        <f>WeedDataInput!H744</f>
        <v>Bob Marley: 1.25g Cone</v>
      </c>
    </row>
    <row r="749" spans="7:8" x14ac:dyDescent="0.2">
      <c r="G749" t="str">
        <f>WeedDataInput!J745</f>
        <v>Y</v>
      </c>
      <c r="H749" t="str">
        <f>WeedDataInput!H745</f>
        <v>Edible: Kanha</v>
      </c>
    </row>
    <row r="750" spans="7:8" x14ac:dyDescent="0.2">
      <c r="G750" t="str">
        <f>WeedDataInput!J746</f>
        <v>N</v>
      </c>
      <c r="H750" t="str">
        <f>WeedDataInput!H746</f>
        <v>OCB: Virgin Slim Paper</v>
      </c>
    </row>
    <row r="751" spans="7:8" x14ac:dyDescent="0.2">
      <c r="G751" t="str">
        <f>WeedDataInput!J747</f>
        <v>N</v>
      </c>
      <c r="H751" t="str">
        <f>WeedDataInput!H747</f>
        <v>OCB: Virgin Slim Paper</v>
      </c>
    </row>
    <row r="752" spans="7:8" x14ac:dyDescent="0.2">
      <c r="G752" t="str">
        <f>WeedDataInput!J748</f>
        <v>N</v>
      </c>
      <c r="H752" t="str">
        <f>WeedDataInput!H748</f>
        <v>OCB: Virgin Slim Paper</v>
      </c>
    </row>
    <row r="753" spans="7:8" x14ac:dyDescent="0.2">
      <c r="G753" t="str">
        <f>WeedDataInput!J749</f>
        <v>N</v>
      </c>
      <c r="H753" t="str">
        <f>WeedDataInput!H749</f>
        <v>OCB: Virgin Slim Paper</v>
      </c>
    </row>
    <row r="754" spans="7:8" x14ac:dyDescent="0.2">
      <c r="G754" t="str">
        <f>WeedDataInput!J750</f>
        <v>Y</v>
      </c>
      <c r="H754" t="str">
        <f>WeedDataInput!H750</f>
        <v>Edible: Kanha</v>
      </c>
    </row>
    <row r="755" spans="7:8" x14ac:dyDescent="0.2">
      <c r="G755" t="str">
        <f>WeedDataInput!J751</f>
        <v>N</v>
      </c>
      <c r="H755" t="str">
        <f>WeedDataInput!H751</f>
        <v>Golf Tee One Hitter</v>
      </c>
    </row>
    <row r="756" spans="7:8" x14ac:dyDescent="0.2">
      <c r="G756" t="str">
        <f>WeedDataInput!J752</f>
        <v>N</v>
      </c>
      <c r="H756" t="str">
        <f>WeedDataInput!H752</f>
        <v>Golf Tee One Hitter</v>
      </c>
    </row>
    <row r="757" spans="7:8" x14ac:dyDescent="0.2">
      <c r="G757" t="str">
        <f>WeedDataInput!J753</f>
        <v>N</v>
      </c>
      <c r="H757" t="str">
        <f>WeedDataInput!H753</f>
        <v>OCB: Premium Slim King Size</v>
      </c>
    </row>
    <row r="758" spans="7:8" x14ac:dyDescent="0.2">
      <c r="G758" t="str">
        <f>WeedDataInput!J754</f>
        <v>N</v>
      </c>
      <c r="H758" t="str">
        <f>WeedDataInput!H754</f>
        <v>OCB: Virgin Slim Paper</v>
      </c>
    </row>
    <row r="759" spans="7:8" x14ac:dyDescent="0.2">
      <c r="G759" t="str">
        <f>WeedDataInput!J755</f>
        <v>N</v>
      </c>
      <c r="H759" t="str">
        <f>WeedDataInput!H755</f>
        <v>OCB: Virgin Slim Paper</v>
      </c>
    </row>
    <row r="760" spans="7:8" x14ac:dyDescent="0.2">
      <c r="G760" t="str">
        <f>WeedDataInput!J756</f>
        <v>N</v>
      </c>
      <c r="H760" t="str">
        <f>WeedDataInput!H756</f>
        <v>OCB: Virgin Slim Paper</v>
      </c>
    </row>
    <row r="761" spans="7:8" x14ac:dyDescent="0.2">
      <c r="G761" t="str">
        <f>WeedDataInput!J757</f>
        <v>Y</v>
      </c>
      <c r="H761" t="str">
        <f>WeedDataInput!H757</f>
        <v>Edible: Kanha</v>
      </c>
    </row>
    <row r="762" spans="7:8" x14ac:dyDescent="0.2">
      <c r="G762" t="str">
        <f>WeedDataInput!J758</f>
        <v>N</v>
      </c>
      <c r="H762" t="str">
        <f>WeedDataInput!H758</f>
        <v>OCB: Virgin Slim Paper</v>
      </c>
    </row>
    <row r="763" spans="7:8" x14ac:dyDescent="0.2">
      <c r="G763" t="str">
        <f>WeedDataInput!J759</f>
        <v>N</v>
      </c>
      <c r="H763" t="str">
        <f>WeedDataInput!H759</f>
        <v>OCB: Virgin Slim Paper</v>
      </c>
    </row>
    <row r="764" spans="7:8" x14ac:dyDescent="0.2">
      <c r="G764" t="str">
        <f>WeedDataInput!J760</f>
        <v>N</v>
      </c>
      <c r="H764" t="str">
        <f>WeedDataInput!H760</f>
        <v>OCB: Virgin Slim Paper</v>
      </c>
    </row>
    <row r="765" spans="7:8" x14ac:dyDescent="0.2">
      <c r="G765" t="str">
        <f>WeedDataInput!J761</f>
        <v>Y</v>
      </c>
      <c r="H765" t="str">
        <f>WeedDataInput!H761</f>
        <v>Bob Marley: King Size Papers</v>
      </c>
    </row>
    <row r="766" spans="7:8" x14ac:dyDescent="0.2">
      <c r="G766" t="str">
        <f>WeedDataInput!J762</f>
        <v>N</v>
      </c>
      <c r="H766" t="str">
        <f>WeedDataInput!H762</f>
        <v>Water Bottle Bubbler</v>
      </c>
    </row>
    <row r="767" spans="7:8" x14ac:dyDescent="0.2">
      <c r="G767" t="str">
        <f>WeedDataInput!J763</f>
        <v>N</v>
      </c>
      <c r="H767" t="str">
        <f>WeedDataInput!H763</f>
        <v>Water Bottle Bubbler</v>
      </c>
    </row>
    <row r="768" spans="7:8" x14ac:dyDescent="0.2">
      <c r="G768" t="str">
        <f>WeedDataInput!J764</f>
        <v>N</v>
      </c>
      <c r="H768" t="str">
        <f>WeedDataInput!H764</f>
        <v>Water Bottle Bubbler</v>
      </c>
    </row>
    <row r="769" spans="7:8" x14ac:dyDescent="0.2">
      <c r="G769" t="str">
        <f>WeedDataInput!J765</f>
        <v>N</v>
      </c>
      <c r="H769" t="str">
        <f>WeedDataInput!H765</f>
        <v>Water Bottle Bubbler</v>
      </c>
    </row>
    <row r="770" spans="7:8" x14ac:dyDescent="0.2">
      <c r="G770" t="str">
        <f>WeedDataInput!J766</f>
        <v>Y</v>
      </c>
      <c r="H770" t="str">
        <f>WeedDataInput!H766</f>
        <v>Bob Marley: King Size Papers</v>
      </c>
    </row>
    <row r="771" spans="7:8" x14ac:dyDescent="0.2">
      <c r="G771" t="str">
        <f>WeedDataInput!J767</f>
        <v>Y</v>
      </c>
      <c r="H771" t="str">
        <f>WeedDataInput!H767</f>
        <v>Bob Marley: King Size Papers</v>
      </c>
    </row>
    <row r="772" spans="7:8" x14ac:dyDescent="0.2">
      <c r="G772" t="str">
        <f>WeedDataInput!J768</f>
        <v>Y</v>
      </c>
      <c r="H772" t="str">
        <f>WeedDataInput!H768</f>
        <v>Bob Marley: King Size Papers</v>
      </c>
    </row>
    <row r="773" spans="7:8" x14ac:dyDescent="0.2">
      <c r="G773" t="str">
        <f>WeedDataInput!J769</f>
        <v>Y</v>
      </c>
      <c r="H773" t="str">
        <f>WeedDataInput!H769</f>
        <v>Bob Marley: King Size Papers</v>
      </c>
    </row>
    <row r="774" spans="7:8" x14ac:dyDescent="0.2">
      <c r="G774" t="str">
        <f>WeedDataInput!J770</f>
        <v>Y</v>
      </c>
      <c r="H774" t="str">
        <f>WeedDataInput!H770</f>
        <v>Bob Marley: King Size Papers</v>
      </c>
    </row>
    <row r="775" spans="7:8" x14ac:dyDescent="0.2">
      <c r="G775" t="str">
        <f>WeedDataInput!J771</f>
        <v>Y</v>
      </c>
      <c r="H775" t="str">
        <f>WeedDataInput!H771</f>
        <v>Bob Marley: King Size Papers</v>
      </c>
    </row>
    <row r="776" spans="7:8" x14ac:dyDescent="0.2">
      <c r="G776" t="str">
        <f>WeedDataInput!J772</f>
        <v>Y</v>
      </c>
      <c r="H776" t="str">
        <f>WeedDataInput!H772</f>
        <v>Bob Marley: King Size Papers</v>
      </c>
    </row>
    <row r="777" spans="7:8" x14ac:dyDescent="0.2">
      <c r="G777" t="str">
        <f>WeedDataInput!J773</f>
        <v>Y</v>
      </c>
      <c r="H777" t="str">
        <f>WeedDataInput!H773</f>
        <v>Simba</v>
      </c>
    </row>
    <row r="778" spans="7:8" x14ac:dyDescent="0.2">
      <c r="G778" t="str">
        <f>WeedDataInput!J774</f>
        <v>Y</v>
      </c>
      <c r="H778" t="str">
        <f>WeedDataInput!H774</f>
        <v>Tincture: Cyrus Batch 1</v>
      </c>
    </row>
    <row r="779" spans="7:8" x14ac:dyDescent="0.2">
      <c r="G779" t="str">
        <f>WeedDataInput!J775</f>
        <v>Y</v>
      </c>
      <c r="H779" t="str">
        <f>WeedDataInput!H775</f>
        <v>Edible: Kanha</v>
      </c>
    </row>
    <row r="780" spans="7:8" x14ac:dyDescent="0.2">
      <c r="G780" t="str">
        <f>WeedDataInput!J776</f>
        <v>Y</v>
      </c>
      <c r="H780" t="str">
        <f>WeedDataInput!H776</f>
        <v>Edible: Kanha</v>
      </c>
    </row>
    <row r="781" spans="7:8" x14ac:dyDescent="0.2">
      <c r="G781" t="str">
        <f>WeedDataInput!J777</f>
        <v>Y</v>
      </c>
      <c r="H781" t="str">
        <f>WeedDataInput!H777</f>
        <v>Tincture: Cyrus Batch 1</v>
      </c>
    </row>
    <row r="782" spans="7:8" x14ac:dyDescent="0.2">
      <c r="G782" t="str">
        <f>WeedDataInput!J778</f>
        <v>Y</v>
      </c>
      <c r="H782" t="str">
        <f>WeedDataInput!H778</f>
        <v>Tincture: Cyrus Batch 1</v>
      </c>
    </row>
    <row r="783" spans="7:8" x14ac:dyDescent="0.2">
      <c r="G783" t="str">
        <f>WeedDataInput!J779</f>
        <v>Y</v>
      </c>
      <c r="H783" t="str">
        <f>WeedDataInput!H779</f>
        <v>Edible: Kanha</v>
      </c>
    </row>
    <row r="784" spans="7:8" x14ac:dyDescent="0.2">
      <c r="G784" t="str">
        <f>WeedDataInput!J780</f>
        <v>Y</v>
      </c>
      <c r="H784" t="str">
        <f>WeedDataInput!H780</f>
        <v>Edible: Kanha</v>
      </c>
    </row>
    <row r="785" spans="7:8" x14ac:dyDescent="0.2">
      <c r="G785" t="str">
        <f>WeedDataInput!J781</f>
        <v>Y</v>
      </c>
      <c r="H785" t="str">
        <f>WeedDataInput!H781</f>
        <v>Edible: Kanha</v>
      </c>
    </row>
    <row r="786" spans="7:8" x14ac:dyDescent="0.2">
      <c r="G786" t="str">
        <f>WeedDataInput!J782</f>
        <v>Y</v>
      </c>
      <c r="H786" t="str">
        <f>WeedDataInput!H782</f>
        <v>Edible: Kanha</v>
      </c>
    </row>
    <row r="787" spans="7:8" x14ac:dyDescent="0.2">
      <c r="G787" t="str">
        <f>WeedDataInput!J783</f>
        <v>Y</v>
      </c>
      <c r="H787" t="str">
        <f>WeedDataInput!H783</f>
        <v>Edible: Kanha</v>
      </c>
    </row>
    <row r="788" spans="7:8" x14ac:dyDescent="0.2">
      <c r="G788" t="str">
        <f>WeedDataInput!J784</f>
        <v>Y</v>
      </c>
      <c r="H788" t="str">
        <f>WeedDataInput!H784</f>
        <v>Bob Marley: King Size Papers</v>
      </c>
    </row>
    <row r="789" spans="7:8" x14ac:dyDescent="0.2">
      <c r="G789" t="str">
        <f>WeedDataInput!J785</f>
        <v>Y</v>
      </c>
      <c r="H789" t="str">
        <f>WeedDataInput!H785</f>
        <v>Bob Marley: King Size Papers</v>
      </c>
    </row>
    <row r="790" spans="7:8" x14ac:dyDescent="0.2">
      <c r="G790" t="str">
        <f>WeedDataInput!J786</f>
        <v>Y</v>
      </c>
      <c r="H790" t="str">
        <f>WeedDataInput!H786</f>
        <v>Bob Marley: King Size Papers</v>
      </c>
    </row>
    <row r="791" spans="7:8" x14ac:dyDescent="0.2">
      <c r="G791" t="str">
        <f>WeedDataInput!J787</f>
        <v>Y</v>
      </c>
      <c r="H791" t="str">
        <f>WeedDataInput!H787</f>
        <v>Bob Marley: King Size Papers</v>
      </c>
    </row>
    <row r="792" spans="7:8" x14ac:dyDescent="0.2">
      <c r="G792" t="str">
        <f>WeedDataInput!J788</f>
        <v>Y</v>
      </c>
      <c r="H792" t="str">
        <f>WeedDataInput!H788</f>
        <v>Bob Marley: King Size Papers</v>
      </c>
    </row>
    <row r="793" spans="7:8" x14ac:dyDescent="0.2">
      <c r="G793" t="str">
        <f>WeedDataInput!J789</f>
        <v>Y</v>
      </c>
      <c r="H793" t="str">
        <f>WeedDataInput!H789</f>
        <v>Bob Marley: King Size Papers</v>
      </c>
    </row>
    <row r="794" spans="7:8" x14ac:dyDescent="0.2">
      <c r="G794" t="str">
        <f>WeedDataInput!J790</f>
        <v>Y</v>
      </c>
      <c r="H794" t="str">
        <f>WeedDataInput!H790</f>
        <v>Edible: Kanha</v>
      </c>
    </row>
    <row r="795" spans="7:8" x14ac:dyDescent="0.2">
      <c r="G795" t="str">
        <f>WeedDataInput!J791</f>
        <v>Y</v>
      </c>
      <c r="H795" t="str">
        <f>WeedDataInput!H791</f>
        <v>Edible: Kanha</v>
      </c>
    </row>
    <row r="796" spans="7:8" x14ac:dyDescent="0.2">
      <c r="G796" t="str">
        <f>WeedDataInput!J792</f>
        <v>Y</v>
      </c>
      <c r="H796" t="str">
        <f>WeedDataInput!H792</f>
        <v>Edible: Gold Naturals - Entourage</v>
      </c>
    </row>
    <row r="797" spans="7:8" x14ac:dyDescent="0.2">
      <c r="G797" t="str">
        <f>WeedDataInput!J793</f>
        <v>Y</v>
      </c>
      <c r="H797" t="str">
        <f>WeedDataInput!H793</f>
        <v>Edible: Gold Naturals - Entourage</v>
      </c>
    </row>
    <row r="798" spans="7:8" x14ac:dyDescent="0.2">
      <c r="G798" t="str">
        <f>WeedDataInput!J794</f>
        <v>Y</v>
      </c>
      <c r="H798" t="str">
        <f>WeedDataInput!H794</f>
        <v>Edible: Gold Naturals - Entourage</v>
      </c>
    </row>
    <row r="799" spans="7:8" x14ac:dyDescent="0.2">
      <c r="G799" t="str">
        <f>WeedDataInput!J795</f>
        <v>Y</v>
      </c>
      <c r="H799" t="str">
        <f>WeedDataInput!H795</f>
        <v>Edible: Gold Naturals - Entourage</v>
      </c>
    </row>
    <row r="800" spans="7:8" x14ac:dyDescent="0.2">
      <c r="G800" t="str">
        <f>WeedDataInput!J796</f>
        <v>Y</v>
      </c>
      <c r="H800" t="str">
        <f>WeedDataInput!H796</f>
        <v>Edible: Kanha</v>
      </c>
    </row>
    <row r="801" spans="7:8" x14ac:dyDescent="0.2">
      <c r="G801" t="str">
        <f>WeedDataInput!J797</f>
        <v>Y</v>
      </c>
      <c r="H801" t="str">
        <f>WeedDataInput!H797</f>
        <v>Bob Marley: King Size Papers</v>
      </c>
    </row>
    <row r="802" spans="7:8" x14ac:dyDescent="0.2">
      <c r="G802" t="str">
        <f>WeedDataInput!J798</f>
        <v>Y</v>
      </c>
      <c r="H802" t="str">
        <f>WeedDataInput!H798</f>
        <v>Bob Marley: King Size Papers</v>
      </c>
    </row>
    <row r="803" spans="7:8" x14ac:dyDescent="0.2">
      <c r="G803" t="str">
        <f>WeedDataInput!J799</f>
        <v>Y</v>
      </c>
      <c r="H803" t="str">
        <f>WeedDataInput!H799</f>
        <v>Simba</v>
      </c>
    </row>
    <row r="804" spans="7:8" x14ac:dyDescent="0.2">
      <c r="G804" t="str">
        <f>WeedDataInput!J800</f>
        <v>Y</v>
      </c>
      <c r="H804" t="str">
        <f>WeedDataInput!H800</f>
        <v>Bob Marley: King Size Papers</v>
      </c>
    </row>
    <row r="805" spans="7:8" x14ac:dyDescent="0.2">
      <c r="G805" t="str">
        <f>WeedDataInput!J801</f>
        <v>Y</v>
      </c>
      <c r="H805" t="str">
        <f>WeedDataInput!H801</f>
        <v>Simba</v>
      </c>
    </row>
    <row r="806" spans="7:8" x14ac:dyDescent="0.2">
      <c r="G806" t="str">
        <f>WeedDataInput!J802</f>
        <v>Y</v>
      </c>
      <c r="H806" t="str">
        <f>WeedDataInput!H802</f>
        <v>Simba</v>
      </c>
    </row>
    <row r="807" spans="7:8" x14ac:dyDescent="0.2">
      <c r="G807" t="str">
        <f>WeedDataInput!J803</f>
        <v>Y</v>
      </c>
      <c r="H807" t="str">
        <f>WeedDataInput!H803</f>
        <v>Bob Marley: King Size Papers</v>
      </c>
    </row>
    <row r="808" spans="7:8" x14ac:dyDescent="0.2">
      <c r="G808" t="str">
        <f>WeedDataInput!J804</f>
        <v>Y</v>
      </c>
      <c r="H808" t="str">
        <f>WeedDataInput!H804</f>
        <v>Simba</v>
      </c>
    </row>
    <row r="809" spans="7:8" x14ac:dyDescent="0.2">
      <c r="G809" t="str">
        <f>WeedDataInput!J805</f>
        <v>Y</v>
      </c>
      <c r="H809" t="str">
        <f>WeedDataInput!H805</f>
        <v>Bob Marley: King Size Papers</v>
      </c>
    </row>
    <row r="810" spans="7:8" x14ac:dyDescent="0.2">
      <c r="G810" t="str">
        <f>WeedDataInput!J806</f>
        <v>Y</v>
      </c>
      <c r="H810" t="str">
        <f>WeedDataInput!H806</f>
        <v>Simba</v>
      </c>
    </row>
    <row r="811" spans="7:8" x14ac:dyDescent="0.2">
      <c r="G811" t="str">
        <f>WeedDataInput!J807</f>
        <v>Y</v>
      </c>
      <c r="H811" t="str">
        <f>WeedDataInput!H807</f>
        <v>Lotus</v>
      </c>
    </row>
    <row r="812" spans="7:8" x14ac:dyDescent="0.2">
      <c r="G812" t="str">
        <f>WeedDataInput!J808</f>
        <v>Y</v>
      </c>
      <c r="H812" t="str">
        <f>WeedDataInput!H808</f>
        <v>Lotus</v>
      </c>
    </row>
    <row r="813" spans="7:8" x14ac:dyDescent="0.2">
      <c r="G813" t="str">
        <f>WeedDataInput!J809</f>
        <v>Y</v>
      </c>
      <c r="H813" t="str">
        <f>WeedDataInput!H809</f>
        <v>Lotus</v>
      </c>
    </row>
    <row r="814" spans="7:8" x14ac:dyDescent="0.2">
      <c r="G814" t="str">
        <f>WeedDataInput!J810</f>
        <v>N</v>
      </c>
      <c r="H814" t="str">
        <f>WeedDataInput!H810</f>
        <v>Water Bottle Bubbler</v>
      </c>
    </row>
    <row r="815" spans="7:8" x14ac:dyDescent="0.2">
      <c r="G815" t="str">
        <f>WeedDataInput!J811</f>
        <v>N</v>
      </c>
      <c r="H815" t="str">
        <f>WeedDataInput!H811</f>
        <v>Water Bottle Bubbler</v>
      </c>
    </row>
    <row r="816" spans="7:8" x14ac:dyDescent="0.2">
      <c r="G816" t="str">
        <f>WeedDataInput!J812</f>
        <v>N</v>
      </c>
      <c r="H816" t="str">
        <f>WeedDataInput!H812</f>
        <v>Water Bottle Bubbler</v>
      </c>
    </row>
    <row r="817" spans="7:8" x14ac:dyDescent="0.2">
      <c r="G817" t="str">
        <f>WeedDataInput!J813</f>
        <v>Y</v>
      </c>
      <c r="H817" t="str">
        <f>WeedDataInput!H813</f>
        <v>OCB: Premium Slim King Size</v>
      </c>
    </row>
    <row r="818" spans="7:8" x14ac:dyDescent="0.2">
      <c r="G818" t="str">
        <f>WeedDataInput!J814</f>
        <v>Y</v>
      </c>
      <c r="H818" t="str">
        <f>WeedDataInput!H814</f>
        <v>OCB: Premium Slim King Size</v>
      </c>
    </row>
    <row r="819" spans="7:8" x14ac:dyDescent="0.2">
      <c r="G819" t="str">
        <f>WeedDataInput!J815</f>
        <v>Y</v>
      </c>
      <c r="H819" t="str">
        <f>WeedDataInput!H815</f>
        <v>King Palm: 1g Cone</v>
      </c>
    </row>
    <row r="820" spans="7:8" x14ac:dyDescent="0.2">
      <c r="G820" t="str">
        <f>WeedDataInput!J816</f>
        <v>Y</v>
      </c>
      <c r="H820" t="str">
        <f>WeedDataInput!H816</f>
        <v>Lotus</v>
      </c>
    </row>
    <row r="821" spans="7:8" x14ac:dyDescent="0.2">
      <c r="G821" t="str">
        <f>WeedDataInput!J817</f>
        <v>Y</v>
      </c>
      <c r="H821" t="str">
        <f>WeedDataInput!H817</f>
        <v>Lotus</v>
      </c>
    </row>
    <row r="822" spans="7:8" x14ac:dyDescent="0.2">
      <c r="G822" t="str">
        <f>WeedDataInput!J818</f>
        <v>Y</v>
      </c>
      <c r="H822" t="str">
        <f>WeedDataInput!H818</f>
        <v>Edible: Realize</v>
      </c>
    </row>
    <row r="823" spans="7:8" x14ac:dyDescent="0.2">
      <c r="G823" t="str">
        <f>WeedDataInput!J819</f>
        <v>Y</v>
      </c>
      <c r="H823" t="str">
        <f>WeedDataInput!H819</f>
        <v>Edible: Realize</v>
      </c>
    </row>
    <row r="824" spans="7:8" x14ac:dyDescent="0.2">
      <c r="G824" t="str">
        <f>WeedDataInput!J820</f>
        <v>Y</v>
      </c>
      <c r="H824" t="str">
        <f>WeedDataInput!H820</f>
        <v>Lotus</v>
      </c>
    </row>
    <row r="825" spans="7:8" x14ac:dyDescent="0.2">
      <c r="G825" t="str">
        <f>WeedDataInput!J821</f>
        <v>Y</v>
      </c>
      <c r="H825" t="str">
        <f>WeedDataInput!H821</f>
        <v>Lotus</v>
      </c>
    </row>
    <row r="826" spans="7:8" x14ac:dyDescent="0.2">
      <c r="G826" t="str">
        <f>WeedDataInput!J822</f>
        <v>Y</v>
      </c>
      <c r="H826" t="str">
        <f>WeedDataInput!H822</f>
        <v>Lotus</v>
      </c>
    </row>
    <row r="827" spans="7:8" x14ac:dyDescent="0.2">
      <c r="G827" t="str">
        <f>WeedDataInput!J823</f>
        <v>N</v>
      </c>
      <c r="H827" t="str">
        <f>WeedDataInput!H823</f>
        <v>Reagan Heddin's Bong</v>
      </c>
    </row>
    <row r="828" spans="7:8" x14ac:dyDescent="0.2">
      <c r="G828" t="str">
        <f>WeedDataInput!J824</f>
        <v>N</v>
      </c>
      <c r="H828" t="str">
        <f>WeedDataInput!H824</f>
        <v>Reagan Heddin's Bong</v>
      </c>
    </row>
    <row r="829" spans="7:8" x14ac:dyDescent="0.2">
      <c r="G829" t="str">
        <f>WeedDataInput!J825</f>
        <v>N</v>
      </c>
      <c r="H829" t="str">
        <f>WeedDataInput!H825</f>
        <v>Water Bottle Bubbler</v>
      </c>
    </row>
    <row r="830" spans="7:8" x14ac:dyDescent="0.2">
      <c r="G830" t="str">
        <f>WeedDataInput!J826</f>
        <v>Y</v>
      </c>
      <c r="H830" t="str">
        <f>WeedDataInput!H826</f>
        <v>Lotus</v>
      </c>
    </row>
    <row r="831" spans="7:8" x14ac:dyDescent="0.2">
      <c r="G831" t="str">
        <f>WeedDataInput!J827</f>
        <v>Y</v>
      </c>
      <c r="H831" t="str">
        <f>WeedDataInput!H827</f>
        <v>Lotus</v>
      </c>
    </row>
    <row r="832" spans="7:8" x14ac:dyDescent="0.2">
      <c r="G832" t="str">
        <f>WeedDataInput!J828</f>
        <v>Y</v>
      </c>
      <c r="H832" t="str">
        <f>WeedDataInput!H828</f>
        <v>Edible: Awakening</v>
      </c>
    </row>
    <row r="833" spans="7:8" x14ac:dyDescent="0.2">
      <c r="G833" t="str">
        <f>WeedDataInput!J829</f>
        <v>Y</v>
      </c>
      <c r="H833" t="str">
        <f>WeedDataInput!H829</f>
        <v>Lotus</v>
      </c>
    </row>
    <row r="834" spans="7:8" x14ac:dyDescent="0.2">
      <c r="G834" t="str">
        <f>WeedDataInput!J830</f>
        <v>Y</v>
      </c>
      <c r="H834" t="str">
        <f>WeedDataInput!H830</f>
        <v>Tincture: Cyrus Batch 1</v>
      </c>
    </row>
    <row r="835" spans="7:8" x14ac:dyDescent="0.2">
      <c r="G835" t="str">
        <f>WeedDataInput!J831</f>
        <v>N</v>
      </c>
      <c r="H835" t="str">
        <f>WeedDataInput!H831</f>
        <v>Pre-roll: 1g</v>
      </c>
    </row>
    <row r="836" spans="7:8" x14ac:dyDescent="0.2">
      <c r="G836" t="str">
        <f>WeedDataInput!J832</f>
        <v>N</v>
      </c>
      <c r="H836" t="str">
        <f>WeedDataInput!H832</f>
        <v>Pre-roll: 1g</v>
      </c>
    </row>
    <row r="837" spans="7:8" x14ac:dyDescent="0.2">
      <c r="G837" t="str">
        <f>WeedDataInput!J833</f>
        <v>N</v>
      </c>
      <c r="H837" t="str">
        <f>WeedDataInput!H833</f>
        <v>Pre-roll: 1g</v>
      </c>
    </row>
    <row r="838" spans="7:8" x14ac:dyDescent="0.2">
      <c r="G838" t="str">
        <f>WeedDataInput!J834</f>
        <v>Y</v>
      </c>
      <c r="H838" t="str">
        <f>WeedDataInput!H834</f>
        <v>Tincture: Cyrus Batch 1</v>
      </c>
    </row>
    <row r="839" spans="7:8" x14ac:dyDescent="0.2">
      <c r="G839" t="str">
        <f>WeedDataInput!J835</f>
        <v>Y</v>
      </c>
      <c r="H839" t="str">
        <f>WeedDataInput!H835</f>
        <v>Tincture: Cyrus Batch 1</v>
      </c>
    </row>
    <row r="840" spans="7:8" x14ac:dyDescent="0.2">
      <c r="G840" t="str">
        <f>WeedDataInput!J836</f>
        <v>N</v>
      </c>
      <c r="H840" t="str">
        <f>WeedDataInput!H836</f>
        <v>Edible: Cann Hi Boy</v>
      </c>
    </row>
    <row r="841" spans="7:8" x14ac:dyDescent="0.2">
      <c r="G841" t="str">
        <f>WeedDataInput!J837</f>
        <v>Y</v>
      </c>
      <c r="H841" t="str">
        <f>WeedDataInput!H837</f>
        <v>Tincture: Cyrus Batch 1</v>
      </c>
    </row>
    <row r="842" spans="7:8" x14ac:dyDescent="0.2">
      <c r="G842" t="str">
        <f>WeedDataInput!J838</f>
        <v>Y</v>
      </c>
      <c r="H842" t="str">
        <f>WeedDataInput!H838</f>
        <v>Tincture: Cyrus Batch 1</v>
      </c>
    </row>
    <row r="843" spans="7:8" x14ac:dyDescent="0.2">
      <c r="G843" t="str">
        <f>WeedDataInput!J839</f>
        <v>Y</v>
      </c>
      <c r="H843" t="str">
        <f>WeedDataInput!H839</f>
        <v>OCB: Virgin Slim Paper</v>
      </c>
    </row>
    <row r="844" spans="7:8" x14ac:dyDescent="0.2">
      <c r="G844" t="str">
        <f>WeedDataInput!J840</f>
        <v>Y</v>
      </c>
      <c r="H844" t="str">
        <f>WeedDataInput!H840</f>
        <v>Tincture: Cyrus Batch 1</v>
      </c>
    </row>
    <row r="845" spans="7:8" x14ac:dyDescent="0.2">
      <c r="G845" t="str">
        <f>WeedDataInput!J841</f>
        <v>Y</v>
      </c>
      <c r="H845" t="str">
        <f>WeedDataInput!H841</f>
        <v>Tincture: Cyrus Batch 1</v>
      </c>
    </row>
    <row r="846" spans="7:8" x14ac:dyDescent="0.2">
      <c r="G846" t="str">
        <f>WeedDataInput!J842</f>
        <v>Y</v>
      </c>
      <c r="H846" t="str">
        <f>WeedDataInput!H842</f>
        <v>OCB: Virgin Slim Paper</v>
      </c>
    </row>
    <row r="847" spans="7:8" x14ac:dyDescent="0.2">
      <c r="G847" t="str">
        <f>WeedDataInput!J843</f>
        <v>Y</v>
      </c>
      <c r="H847" t="str">
        <f>WeedDataInput!H843</f>
        <v>OCB: Virgin Slim Paper</v>
      </c>
    </row>
    <row r="848" spans="7:8" x14ac:dyDescent="0.2">
      <c r="G848" t="str">
        <f>WeedDataInput!J844</f>
        <v>Y</v>
      </c>
      <c r="H848" t="str">
        <f>WeedDataInput!H844</f>
        <v>Lotus</v>
      </c>
    </row>
    <row r="849" spans="7:8" x14ac:dyDescent="0.2">
      <c r="G849" t="str">
        <f>WeedDataInput!J845</f>
        <v>Y</v>
      </c>
      <c r="H849" t="str">
        <f>WeedDataInput!H845</f>
        <v>Lotus</v>
      </c>
    </row>
    <row r="850" spans="7:8" x14ac:dyDescent="0.2">
      <c r="G850" t="str">
        <f>WeedDataInput!J846</f>
        <v>Y</v>
      </c>
      <c r="H850" t="str">
        <f>WeedDataInput!H846</f>
        <v>Lotus</v>
      </c>
    </row>
    <row r="851" spans="7:8" x14ac:dyDescent="0.2">
      <c r="G851" t="str">
        <f>WeedDataInput!J847</f>
        <v>Y</v>
      </c>
      <c r="H851" t="str">
        <f>WeedDataInput!H847</f>
        <v>Lotus</v>
      </c>
    </row>
    <row r="852" spans="7:8" x14ac:dyDescent="0.2">
      <c r="G852" t="str">
        <f>WeedDataInput!J848</f>
        <v>Y</v>
      </c>
      <c r="H852" t="str">
        <f>WeedDataInput!H848</f>
        <v>Tincture: Cyrus Batch 1</v>
      </c>
    </row>
    <row r="853" spans="7:8" x14ac:dyDescent="0.2">
      <c r="G853" t="str">
        <f>WeedDataInput!J849</f>
        <v>N</v>
      </c>
      <c r="H853" t="str">
        <f>WeedDataInput!H849</f>
        <v>Edible: Urb</v>
      </c>
    </row>
    <row r="854" spans="7:8" x14ac:dyDescent="0.2">
      <c r="G854" t="str">
        <f>WeedDataInput!J850</f>
        <v>N</v>
      </c>
      <c r="H854" t="str">
        <f>WeedDataInput!H850</f>
        <v>Edible: Urb</v>
      </c>
    </row>
    <row r="855" spans="7:8" x14ac:dyDescent="0.2">
      <c r="G855" t="str">
        <f>WeedDataInput!J851</f>
        <v>Y</v>
      </c>
      <c r="H855" t="str">
        <f>WeedDataInput!H851</f>
        <v>Lotus</v>
      </c>
    </row>
    <row r="856" spans="7:8" x14ac:dyDescent="0.2">
      <c r="G856" t="str">
        <f>WeedDataInput!J852</f>
        <v>Y</v>
      </c>
      <c r="H856" t="str">
        <f>WeedDataInput!H852</f>
        <v>Lotus</v>
      </c>
    </row>
    <row r="857" spans="7:8" x14ac:dyDescent="0.2">
      <c r="G857" t="str">
        <f>WeedDataInput!J853</f>
        <v>Y</v>
      </c>
      <c r="H857" t="str">
        <f>WeedDataInput!H853</f>
        <v>Lotus</v>
      </c>
    </row>
    <row r="858" spans="7:8" x14ac:dyDescent="0.2">
      <c r="G858" t="str">
        <f>WeedDataInput!J854</f>
        <v>Y</v>
      </c>
      <c r="H858" t="str">
        <f>WeedDataInput!H854</f>
        <v>Lotus</v>
      </c>
    </row>
    <row r="859" spans="7:8" x14ac:dyDescent="0.2">
      <c r="G859" t="str">
        <f>WeedDataInput!J855</f>
        <v>Y</v>
      </c>
      <c r="H859" t="str">
        <f>WeedDataInput!H855</f>
        <v>Lotus</v>
      </c>
    </row>
    <row r="860" spans="7:8" x14ac:dyDescent="0.2">
      <c r="G860" t="str">
        <f>WeedDataInput!J856</f>
        <v>Y</v>
      </c>
      <c r="H860" t="str">
        <f>WeedDataInput!H856</f>
        <v>Lotus</v>
      </c>
    </row>
    <row r="861" spans="7:8" x14ac:dyDescent="0.2">
      <c r="G861" t="str">
        <f>WeedDataInput!J857</f>
        <v>Y</v>
      </c>
      <c r="H861" t="str">
        <f>WeedDataInput!H857</f>
        <v>Rose Petal Joint</v>
      </c>
    </row>
    <row r="862" spans="7:8" x14ac:dyDescent="0.2">
      <c r="G862" t="str">
        <f>WeedDataInput!J858</f>
        <v>Y</v>
      </c>
      <c r="H862" t="str">
        <f>WeedDataInput!H858</f>
        <v>Rose Petal Joint</v>
      </c>
    </row>
    <row r="863" spans="7:8" x14ac:dyDescent="0.2">
      <c r="G863" t="str">
        <f>WeedDataInput!J859</f>
        <v>Y</v>
      </c>
      <c r="H863" t="str">
        <f>WeedDataInput!H859</f>
        <v>Lotus</v>
      </c>
    </row>
    <row r="864" spans="7:8" x14ac:dyDescent="0.2">
      <c r="G864" t="str">
        <f>WeedDataInput!J860</f>
        <v>Y</v>
      </c>
      <c r="H864" t="str">
        <f>WeedDataInput!H860</f>
        <v>Lotus</v>
      </c>
    </row>
    <row r="865" spans="7:8" x14ac:dyDescent="0.2">
      <c r="G865" t="str">
        <f>WeedDataInput!J861</f>
        <v>Y</v>
      </c>
      <c r="H865" t="str">
        <f>WeedDataInput!H861</f>
        <v>Lotus</v>
      </c>
    </row>
    <row r="866" spans="7:8" x14ac:dyDescent="0.2">
      <c r="G866" t="str">
        <f>WeedDataInput!J862</f>
        <v>Y</v>
      </c>
      <c r="H866" t="str">
        <f>WeedDataInput!H862</f>
        <v>Simba</v>
      </c>
    </row>
    <row r="867" spans="7:8" x14ac:dyDescent="0.2">
      <c r="G867" t="str">
        <f>WeedDataInput!J863</f>
        <v>Y</v>
      </c>
      <c r="H867" t="str">
        <f>WeedDataInput!H863</f>
        <v>Simba</v>
      </c>
    </row>
    <row r="868" spans="7:8" x14ac:dyDescent="0.2">
      <c r="G868" t="str">
        <f>WeedDataInput!J864</f>
        <v>Y</v>
      </c>
      <c r="H868" t="str">
        <f>WeedDataInput!H864</f>
        <v>Simba</v>
      </c>
    </row>
    <row r="869" spans="7:8" x14ac:dyDescent="0.2">
      <c r="G869" t="str">
        <f>WeedDataInput!J865</f>
        <v>Y</v>
      </c>
      <c r="H869" t="str">
        <f>WeedDataInput!H865</f>
        <v>Simba</v>
      </c>
    </row>
    <row r="870" spans="7:8" x14ac:dyDescent="0.2">
      <c r="G870" t="str">
        <f>WeedDataInput!J866</f>
        <v>Y</v>
      </c>
      <c r="H870" t="str">
        <f>WeedDataInput!H866</f>
        <v>Simba</v>
      </c>
    </row>
    <row r="871" spans="7:8" x14ac:dyDescent="0.2">
      <c r="G871" t="str">
        <f>WeedDataInput!J867</f>
        <v>Y</v>
      </c>
      <c r="H871" t="str">
        <f>WeedDataInput!H867</f>
        <v>Simba</v>
      </c>
    </row>
    <row r="872" spans="7:8" x14ac:dyDescent="0.2">
      <c r="G872" t="str">
        <f>WeedDataInput!J868</f>
        <v>Y</v>
      </c>
      <c r="H872" t="str">
        <f>WeedDataInput!H868</f>
        <v>Simba</v>
      </c>
    </row>
    <row r="873" spans="7:8" x14ac:dyDescent="0.2">
      <c r="G873" t="str">
        <f>WeedDataInput!J869</f>
        <v>Y</v>
      </c>
      <c r="H873" t="str">
        <f>WeedDataInput!H869</f>
        <v>Simba</v>
      </c>
    </row>
    <row r="874" spans="7:8" x14ac:dyDescent="0.2">
      <c r="G874" t="str">
        <f>WeedDataInput!J870</f>
        <v>Y</v>
      </c>
      <c r="H874" t="str">
        <f>WeedDataInput!H870</f>
        <v>Simba</v>
      </c>
    </row>
    <row r="875" spans="7:8" x14ac:dyDescent="0.2">
      <c r="G875" t="str">
        <f>WeedDataInput!J871</f>
        <v>Y</v>
      </c>
      <c r="H875" t="str">
        <f>WeedDataInput!H871</f>
        <v>Simba</v>
      </c>
    </row>
    <row r="876" spans="7:8" x14ac:dyDescent="0.2">
      <c r="G876" t="str">
        <f>WeedDataInput!J872</f>
        <v>Y</v>
      </c>
      <c r="H876" t="str">
        <f>WeedDataInput!H872</f>
        <v>Simba</v>
      </c>
    </row>
    <row r="877" spans="7:8" x14ac:dyDescent="0.2">
      <c r="G877" t="str">
        <f>WeedDataInput!J873</f>
        <v>Y</v>
      </c>
      <c r="H877" t="str">
        <f>WeedDataInput!H873</f>
        <v>Simba</v>
      </c>
    </row>
    <row r="878" spans="7:8" x14ac:dyDescent="0.2">
      <c r="G878" t="str">
        <f>WeedDataInput!J874</f>
        <v>Y</v>
      </c>
      <c r="H878" t="str">
        <f>WeedDataInput!H874</f>
        <v>Simba</v>
      </c>
    </row>
    <row r="879" spans="7:8" x14ac:dyDescent="0.2">
      <c r="G879" t="str">
        <f>WeedDataInput!J875</f>
        <v>Y</v>
      </c>
      <c r="H879" t="str">
        <f>WeedDataInput!H875</f>
        <v>Simba</v>
      </c>
    </row>
    <row r="880" spans="7:8" x14ac:dyDescent="0.2">
      <c r="G880" t="str">
        <f>WeedDataInput!J876</f>
        <v>Y</v>
      </c>
      <c r="H880" t="str">
        <f>WeedDataInput!H876</f>
        <v>Simba</v>
      </c>
    </row>
    <row r="881" spans="7:8" x14ac:dyDescent="0.2">
      <c r="G881" t="str">
        <f>WeedDataInput!J877</f>
        <v>Y</v>
      </c>
      <c r="H881" t="str">
        <f>WeedDataInput!H877</f>
        <v>Simba</v>
      </c>
    </row>
    <row r="882" spans="7:8" x14ac:dyDescent="0.2">
      <c r="G882" t="str">
        <f>WeedDataInput!J878</f>
        <v>Y</v>
      </c>
      <c r="H882" t="str">
        <f>WeedDataInput!H878</f>
        <v>Edible: TBD</v>
      </c>
    </row>
    <row r="883" spans="7:8" x14ac:dyDescent="0.2">
      <c r="G883" t="str">
        <f>WeedDataInput!J879</f>
        <v>Y</v>
      </c>
      <c r="H883" t="str">
        <f>WeedDataInput!H879</f>
        <v>Simba</v>
      </c>
    </row>
    <row r="884" spans="7:8" x14ac:dyDescent="0.2">
      <c r="G884" t="str">
        <f>WeedDataInput!J880</f>
        <v>Y</v>
      </c>
      <c r="H884" t="str">
        <f>WeedDataInput!H880</f>
        <v>Simba</v>
      </c>
    </row>
    <row r="885" spans="7:8" x14ac:dyDescent="0.2">
      <c r="G885" t="str">
        <f>WeedDataInput!J881</f>
        <v>Y</v>
      </c>
      <c r="H885" t="str">
        <f>WeedDataInput!H881</f>
        <v>Simba</v>
      </c>
    </row>
    <row r="886" spans="7:8" x14ac:dyDescent="0.2">
      <c r="G886" t="str">
        <f>WeedDataInput!J882</f>
        <v>Y</v>
      </c>
      <c r="H886" t="str">
        <f>WeedDataInput!H882</f>
        <v>Simba</v>
      </c>
    </row>
    <row r="887" spans="7:8" x14ac:dyDescent="0.2">
      <c r="G887" t="str">
        <f>WeedDataInput!J883</f>
        <v>Y</v>
      </c>
      <c r="H887" t="str">
        <f>WeedDataInput!H883</f>
        <v>Simba</v>
      </c>
    </row>
    <row r="888" spans="7:8" x14ac:dyDescent="0.2">
      <c r="G888" t="str">
        <f>WeedDataInput!J884</f>
        <v>Y</v>
      </c>
      <c r="H888" t="str">
        <f>WeedDataInput!H884</f>
        <v>Simba</v>
      </c>
    </row>
    <row r="889" spans="7:8" x14ac:dyDescent="0.2">
      <c r="G889" t="str">
        <f>WeedDataInput!J885</f>
        <v>Y</v>
      </c>
      <c r="H889" t="str">
        <f>WeedDataInput!H885</f>
        <v>Simba</v>
      </c>
    </row>
    <row r="890" spans="7:8" x14ac:dyDescent="0.2">
      <c r="G890" t="str">
        <f>WeedDataInput!J886</f>
        <v>Y</v>
      </c>
      <c r="H890" t="str">
        <f>WeedDataInput!H886</f>
        <v>Simba</v>
      </c>
    </row>
    <row r="891" spans="7:8" x14ac:dyDescent="0.2">
      <c r="G891" t="str">
        <f>WeedDataInput!J887</f>
        <v>Y</v>
      </c>
      <c r="H891" t="str">
        <f>WeedDataInput!H887</f>
        <v>Simba</v>
      </c>
    </row>
    <row r="892" spans="7:8" x14ac:dyDescent="0.2">
      <c r="G892" t="str">
        <f>WeedDataInput!J888</f>
        <v>Y</v>
      </c>
      <c r="H892" t="str">
        <f>WeedDataInput!H888</f>
        <v>Simba</v>
      </c>
    </row>
    <row r="893" spans="7:8" x14ac:dyDescent="0.2">
      <c r="G893" t="str">
        <f>WeedDataInput!J889</f>
        <v>Y</v>
      </c>
      <c r="H893" t="str">
        <f>WeedDataInput!H889</f>
        <v>Simba</v>
      </c>
    </row>
    <row r="894" spans="7:8" x14ac:dyDescent="0.2">
      <c r="G894" t="str">
        <f>WeedDataInput!J890</f>
        <v>Y</v>
      </c>
      <c r="H894" t="str">
        <f>WeedDataInput!H890</f>
        <v>Simba</v>
      </c>
    </row>
    <row r="895" spans="7:8" x14ac:dyDescent="0.2">
      <c r="G895" t="str">
        <f>WeedDataInput!J891</f>
        <v>Y</v>
      </c>
      <c r="H895" t="str">
        <f>WeedDataInput!H891</f>
        <v>Simba</v>
      </c>
    </row>
    <row r="896" spans="7:8" x14ac:dyDescent="0.2">
      <c r="G896" t="str">
        <f>WeedDataInput!J892</f>
        <v>Y</v>
      </c>
      <c r="H896" t="str">
        <f>WeedDataInput!H892</f>
        <v>Simba</v>
      </c>
    </row>
    <row r="897" spans="7:8" x14ac:dyDescent="0.2">
      <c r="G897" t="str">
        <f>WeedDataInput!J893</f>
        <v>Y</v>
      </c>
      <c r="H897" t="str">
        <f>WeedDataInput!H893</f>
        <v>Simba</v>
      </c>
    </row>
    <row r="898" spans="7:8" x14ac:dyDescent="0.2">
      <c r="G898" t="str">
        <f>WeedDataInput!J894</f>
        <v>Y</v>
      </c>
      <c r="H898" t="str">
        <f>WeedDataInput!H894</f>
        <v>Simba</v>
      </c>
    </row>
    <row r="899" spans="7:8" x14ac:dyDescent="0.2">
      <c r="G899" t="str">
        <f>WeedDataInput!J895</f>
        <v>Y</v>
      </c>
      <c r="H899" t="str">
        <f>WeedDataInput!H895</f>
        <v>Edible: Awakening</v>
      </c>
    </row>
    <row r="900" spans="7:8" x14ac:dyDescent="0.2">
      <c r="G900" t="str">
        <f>WeedDataInput!J896</f>
        <v>Y</v>
      </c>
      <c r="H900" t="str">
        <f>WeedDataInput!H896</f>
        <v>Infused Pre-roll: 1g</v>
      </c>
    </row>
    <row r="901" spans="7:8" x14ac:dyDescent="0.2">
      <c r="G901" t="str">
        <f>WeedDataInput!J897</f>
        <v>Y</v>
      </c>
      <c r="H901" t="str">
        <f>WeedDataInput!H897</f>
        <v>Infused Pre-roll: 1g</v>
      </c>
    </row>
    <row r="902" spans="7:8" x14ac:dyDescent="0.2">
      <c r="G902" t="str">
        <f>WeedDataInput!J898</f>
        <v>Y</v>
      </c>
      <c r="H902" t="str">
        <f>WeedDataInput!H898</f>
        <v>Simba</v>
      </c>
    </row>
    <row r="903" spans="7:8" x14ac:dyDescent="0.2">
      <c r="G903" t="str">
        <f>WeedDataInput!J899</f>
        <v>Y</v>
      </c>
      <c r="H903" t="str">
        <f>WeedDataInput!H899</f>
        <v>Simba</v>
      </c>
    </row>
    <row r="904" spans="7:8" x14ac:dyDescent="0.2">
      <c r="G904" t="str">
        <f>WeedDataInput!J900</f>
        <v>Y</v>
      </c>
      <c r="H904" t="str">
        <f>WeedDataInput!H900</f>
        <v>Simba</v>
      </c>
    </row>
    <row r="905" spans="7:8" x14ac:dyDescent="0.2">
      <c r="G905" t="str">
        <f>WeedDataInput!J901</f>
        <v>Y</v>
      </c>
      <c r="H905" t="str">
        <f>WeedDataInput!H901</f>
        <v>Simba</v>
      </c>
    </row>
    <row r="906" spans="7:8" x14ac:dyDescent="0.2">
      <c r="G906" t="str">
        <f>WeedDataInput!J902</f>
        <v>Y</v>
      </c>
      <c r="H906" t="str">
        <f>WeedDataInput!H902</f>
        <v>Simba</v>
      </c>
    </row>
    <row r="907" spans="7:8" x14ac:dyDescent="0.2">
      <c r="G907" t="str">
        <f>WeedDataInput!J903</f>
        <v>Y</v>
      </c>
      <c r="H907" t="str">
        <f>WeedDataInput!H903</f>
        <v>Simba</v>
      </c>
    </row>
    <row r="908" spans="7:8" x14ac:dyDescent="0.2">
      <c r="G908" t="str">
        <f>WeedDataInput!J904</f>
        <v>Y</v>
      </c>
      <c r="H908" t="str">
        <f>WeedDataInput!H904</f>
        <v>Simba</v>
      </c>
    </row>
    <row r="909" spans="7:8" x14ac:dyDescent="0.2">
      <c r="G909" t="str">
        <f>WeedDataInput!J905</f>
        <v>Y</v>
      </c>
      <c r="H909" t="str">
        <f>WeedDataInput!H905</f>
        <v>Simba</v>
      </c>
    </row>
    <row r="910" spans="7:8" x14ac:dyDescent="0.2">
      <c r="G910" t="str">
        <f>WeedDataInput!J906</f>
        <v>Y</v>
      </c>
      <c r="H910" t="str">
        <f>WeedDataInput!H906</f>
        <v>Simba</v>
      </c>
    </row>
    <row r="911" spans="7:8" x14ac:dyDescent="0.2">
      <c r="G911" t="str">
        <f>WeedDataInput!J907</f>
        <v>Y</v>
      </c>
      <c r="H911" t="str">
        <f>WeedDataInput!H907</f>
        <v>Simba</v>
      </c>
    </row>
    <row r="912" spans="7:8" x14ac:dyDescent="0.2">
      <c r="G912" t="str">
        <f>WeedDataInput!J909</f>
        <v>Y</v>
      </c>
      <c r="H912" t="str">
        <f>WeedDataInput!H909</f>
        <v>Simba</v>
      </c>
    </row>
    <row r="913" spans="7:8" x14ac:dyDescent="0.2">
      <c r="G913" t="str">
        <f>WeedDataInput!J910</f>
        <v>Y</v>
      </c>
      <c r="H913" t="str">
        <f>WeedDataInput!H910</f>
        <v>Simba</v>
      </c>
    </row>
    <row r="914" spans="7:8" x14ac:dyDescent="0.2">
      <c r="G914" t="str">
        <f>WeedDataInput!J911</f>
        <v>Y</v>
      </c>
      <c r="H914" t="str">
        <f>WeedDataInput!H911</f>
        <v>Simba</v>
      </c>
    </row>
    <row r="915" spans="7:8" x14ac:dyDescent="0.2">
      <c r="G915" t="str">
        <f>WeedDataInput!J912</f>
        <v>Y</v>
      </c>
      <c r="H915" t="str">
        <f>WeedDataInput!H912</f>
        <v>Edible: Loveli</v>
      </c>
    </row>
    <row r="916" spans="7:8" x14ac:dyDescent="0.2">
      <c r="G916" t="str">
        <f>WeedDataInput!J913</f>
        <v>Y</v>
      </c>
      <c r="H916" t="str">
        <f>WeedDataInput!H913</f>
        <v>Simba</v>
      </c>
    </row>
    <row r="917" spans="7:8" x14ac:dyDescent="0.2">
      <c r="G917" t="str">
        <f>WeedDataInput!J914</f>
        <v>Y</v>
      </c>
      <c r="H917" t="str">
        <f>WeedDataInput!H914</f>
        <v>Edible: Loveli</v>
      </c>
    </row>
    <row r="918" spans="7:8" x14ac:dyDescent="0.2">
      <c r="G918" t="str">
        <f>WeedDataInput!J915</f>
        <v>Y</v>
      </c>
      <c r="H918" t="str">
        <f>WeedDataInput!H915</f>
        <v>Pre-roll: 1g</v>
      </c>
    </row>
    <row r="919" spans="7:8" x14ac:dyDescent="0.2">
      <c r="G919" t="str">
        <f>WeedDataInput!J916</f>
        <v>Y</v>
      </c>
      <c r="H919" t="str">
        <f>WeedDataInput!H916</f>
        <v>Pre-roll: 1g</v>
      </c>
    </row>
    <row r="920" spans="7:8" x14ac:dyDescent="0.2">
      <c r="G920" t="str">
        <f>WeedDataInput!J917</f>
        <v>N</v>
      </c>
      <c r="H920" t="str">
        <f>WeedDataInput!H917</f>
        <v>Rasta Bong</v>
      </c>
    </row>
    <row r="921" spans="7:8" x14ac:dyDescent="0.2">
      <c r="G921" t="str">
        <f>WeedDataInput!J918</f>
        <v>N</v>
      </c>
      <c r="H921" t="str">
        <f>WeedDataInput!H918</f>
        <v>Edible: Wana</v>
      </c>
    </row>
    <row r="922" spans="7:8" x14ac:dyDescent="0.2">
      <c r="G922" t="str">
        <f>WeedDataInput!J919</f>
        <v>N</v>
      </c>
      <c r="H922" t="str">
        <f>WeedDataInput!H919</f>
        <v>Nordic Bong</v>
      </c>
    </row>
    <row r="923" spans="7:8" x14ac:dyDescent="0.2">
      <c r="G923" t="str">
        <f>WeedDataInput!J920</f>
        <v>Y</v>
      </c>
      <c r="H923" t="str">
        <f>WeedDataInput!H920</f>
        <v>Pre-roll: 1g</v>
      </c>
    </row>
    <row r="924" spans="7:8" x14ac:dyDescent="0.2">
      <c r="G924" t="str">
        <f>WeedDataInput!J921</f>
        <v>N</v>
      </c>
      <c r="H924" t="str">
        <f>WeedDataInput!H921</f>
        <v>Spliff</v>
      </c>
    </row>
    <row r="925" spans="7:8" x14ac:dyDescent="0.2">
      <c r="G925" t="str">
        <f>WeedDataInput!J922</f>
        <v>Y</v>
      </c>
      <c r="H925" t="str">
        <f>WeedDataInput!H922</f>
        <v>OCB: Virgin Slim Paper</v>
      </c>
    </row>
    <row r="926" spans="7:8" x14ac:dyDescent="0.2">
      <c r="G926" t="str">
        <f>WeedDataInput!J923</f>
        <v>Y</v>
      </c>
      <c r="H926" t="str">
        <f>WeedDataInput!H923</f>
        <v>OCB: Virgin Slim Paper</v>
      </c>
    </row>
    <row r="927" spans="7:8" x14ac:dyDescent="0.2">
      <c r="G927" t="str">
        <f>WeedDataInput!J924</f>
        <v>Y</v>
      </c>
      <c r="H927" t="str">
        <f>WeedDataInput!H924</f>
        <v>OCB: Virgin Slim Paper</v>
      </c>
    </row>
    <row r="928" spans="7:8" x14ac:dyDescent="0.2">
      <c r="G928" t="str">
        <f>WeedDataInput!J925</f>
        <v>Y</v>
      </c>
      <c r="H928" t="str">
        <f>WeedDataInput!H925</f>
        <v>OCB: Virgin Slim Paper</v>
      </c>
    </row>
    <row r="929" spans="7:8" x14ac:dyDescent="0.2">
      <c r="G929" t="str">
        <f>WeedDataInput!J926</f>
        <v>N</v>
      </c>
      <c r="H929" t="str">
        <f>WeedDataInput!H926</f>
        <v>Edible: Urb</v>
      </c>
    </row>
    <row r="930" spans="7:8" x14ac:dyDescent="0.2">
      <c r="G930" t="str">
        <f>WeedDataInput!J927</f>
        <v>Y</v>
      </c>
      <c r="H930" t="str">
        <f>WeedDataInput!H927</f>
        <v>Simba</v>
      </c>
    </row>
    <row r="931" spans="7:8" x14ac:dyDescent="0.2">
      <c r="G931" t="str">
        <f>WeedDataInput!J928</f>
        <v>Y</v>
      </c>
      <c r="H931" t="str">
        <f>WeedDataInput!H928</f>
        <v>OCB: Virgin Slim Paper</v>
      </c>
    </row>
    <row r="932" spans="7:8" x14ac:dyDescent="0.2">
      <c r="G932" t="str">
        <f>WeedDataInput!J929</f>
        <v>Y</v>
      </c>
      <c r="H932" t="str">
        <f>WeedDataInput!H929</f>
        <v>OCB: Virgin Slim Paper</v>
      </c>
    </row>
    <row r="933" spans="7:8" x14ac:dyDescent="0.2">
      <c r="G933" t="str">
        <f>WeedDataInput!J930</f>
        <v>Y</v>
      </c>
      <c r="H933" t="str">
        <f>WeedDataInput!H930</f>
        <v>OCB: Virgin Slim Paper</v>
      </c>
    </row>
    <row r="934" spans="7:8" x14ac:dyDescent="0.2">
      <c r="G934" t="str">
        <f>WeedDataInput!J931</f>
        <v>Y</v>
      </c>
      <c r="H934" t="str">
        <f>WeedDataInput!H931</f>
        <v>Simba</v>
      </c>
    </row>
    <row r="935" spans="7:8" x14ac:dyDescent="0.2">
      <c r="G935" t="str">
        <f>WeedDataInput!J932</f>
        <v>Y</v>
      </c>
      <c r="H935" t="str">
        <f>WeedDataInput!H932</f>
        <v>Simba</v>
      </c>
    </row>
    <row r="936" spans="7:8" x14ac:dyDescent="0.2">
      <c r="G936" t="str">
        <f>WeedDataInput!J933</f>
        <v>Y</v>
      </c>
      <c r="H936" t="str">
        <f>WeedDataInput!H933</f>
        <v>Edible: Loveli</v>
      </c>
    </row>
    <row r="937" spans="7:8" x14ac:dyDescent="0.2">
      <c r="G937" t="str">
        <f>WeedDataInput!J934</f>
        <v>Y</v>
      </c>
      <c r="H937" t="str">
        <f>WeedDataInput!H934</f>
        <v>Edible: Loveli</v>
      </c>
    </row>
    <row r="938" spans="7:8" x14ac:dyDescent="0.2">
      <c r="G938" t="str">
        <f>WeedDataInput!J935</f>
        <v>Y</v>
      </c>
      <c r="H938" t="str">
        <f>WeedDataInput!H935</f>
        <v>Simba</v>
      </c>
    </row>
    <row r="939" spans="7:8" x14ac:dyDescent="0.2">
      <c r="G939" t="str">
        <f>WeedDataInput!J936</f>
        <v>Y</v>
      </c>
      <c r="H939" t="str">
        <f>WeedDataInput!H936</f>
        <v>Simba</v>
      </c>
    </row>
    <row r="940" spans="7:8" x14ac:dyDescent="0.2">
      <c r="G940" t="str">
        <f>WeedDataInput!J937</f>
        <v>Y</v>
      </c>
      <c r="H940" t="str">
        <f>WeedDataInput!H937</f>
        <v>Simba</v>
      </c>
    </row>
    <row r="941" spans="7:8" x14ac:dyDescent="0.2">
      <c r="G941" t="str">
        <f>WeedDataInput!J938</f>
        <v>N</v>
      </c>
      <c r="H941" t="str">
        <f>WeedDataInput!H938</f>
        <v>Spliff: 1.25g Vibes Rice Rolling Papers w/ Filter</v>
      </c>
    </row>
    <row r="942" spans="7:8" x14ac:dyDescent="0.2">
      <c r="G942" t="str">
        <f>WeedDataInput!J939</f>
        <v>Y</v>
      </c>
      <c r="H942" t="str">
        <f>WeedDataInput!H939</f>
        <v>OCB: Virgin Slim Paper</v>
      </c>
    </row>
    <row r="943" spans="7:8" x14ac:dyDescent="0.2">
      <c r="G943" t="str">
        <f>WeedDataInput!J940</f>
        <v>Y</v>
      </c>
      <c r="H943" t="str">
        <f>WeedDataInput!H940</f>
        <v>OCB: Virgin Slim Paper</v>
      </c>
    </row>
    <row r="944" spans="7:8" x14ac:dyDescent="0.2">
      <c r="G944" t="str">
        <f>WeedDataInput!J941</f>
        <v>Y</v>
      </c>
      <c r="H944" t="str">
        <f>WeedDataInput!H941</f>
        <v>Simba</v>
      </c>
    </row>
    <row r="945" spans="7:8" x14ac:dyDescent="0.2">
      <c r="G945" t="str">
        <f>WeedDataInput!J942</f>
        <v>Y</v>
      </c>
      <c r="H945" t="str">
        <f>WeedDataInput!H942</f>
        <v>Simba</v>
      </c>
    </row>
    <row r="946" spans="7:8" x14ac:dyDescent="0.2">
      <c r="G946" t="str">
        <f>WeedDataInput!J943</f>
        <v>Y</v>
      </c>
      <c r="H946" t="str">
        <f>WeedDataInput!H943</f>
        <v>Simba</v>
      </c>
    </row>
    <row r="947" spans="7:8" x14ac:dyDescent="0.2">
      <c r="G947" t="str">
        <f>WeedDataInput!J944</f>
        <v>Y</v>
      </c>
      <c r="H947" t="str">
        <f>WeedDataInput!H944</f>
        <v>Simba</v>
      </c>
    </row>
    <row r="948" spans="7:8" x14ac:dyDescent="0.2">
      <c r="G948" t="str">
        <f>WeedDataInput!J945</f>
        <v>Y</v>
      </c>
      <c r="H948" t="str">
        <f>WeedDataInput!H945</f>
        <v>Edible: Loveli</v>
      </c>
    </row>
    <row r="949" spans="7:8" x14ac:dyDescent="0.2">
      <c r="G949" t="str">
        <f>WeedDataInput!J946</f>
        <v>Y</v>
      </c>
      <c r="H949" t="str">
        <f>WeedDataInput!H946</f>
        <v>Simba</v>
      </c>
    </row>
    <row r="950" spans="7:8" x14ac:dyDescent="0.2">
      <c r="G950" t="str">
        <f>WeedDataInput!J947</f>
        <v>Y</v>
      </c>
      <c r="H950" t="str">
        <f>WeedDataInput!H947</f>
        <v>Simba</v>
      </c>
    </row>
    <row r="951" spans="7:8" x14ac:dyDescent="0.2">
      <c r="G951" t="str">
        <f>WeedDataInput!J948</f>
        <v>Y</v>
      </c>
      <c r="H951" t="str">
        <f>WeedDataInput!H948</f>
        <v>Simba</v>
      </c>
    </row>
    <row r="952" spans="7:8" x14ac:dyDescent="0.2">
      <c r="G952" t="str">
        <f>WeedDataInput!J949</f>
        <v>Y</v>
      </c>
      <c r="H952" t="str">
        <f>WeedDataInput!H949</f>
        <v>Simba</v>
      </c>
    </row>
    <row r="953" spans="7:8" x14ac:dyDescent="0.2">
      <c r="G953" t="str">
        <f>WeedDataInput!J950</f>
        <v>Y</v>
      </c>
      <c r="H953" t="str">
        <f>WeedDataInput!H950</f>
        <v>Simba</v>
      </c>
    </row>
    <row r="954" spans="7:8" x14ac:dyDescent="0.2">
      <c r="G954" t="str">
        <f>WeedDataInput!J951</f>
        <v>Y</v>
      </c>
      <c r="H954" t="str">
        <f>WeedDataInput!H951</f>
        <v>Simba</v>
      </c>
    </row>
    <row r="955" spans="7:8" x14ac:dyDescent="0.2">
      <c r="G955" t="str">
        <f>WeedDataInput!J952</f>
        <v>N</v>
      </c>
      <c r="H955" t="str">
        <f>WeedDataInput!H952</f>
        <v>Edible: Awakening</v>
      </c>
    </row>
    <row r="956" spans="7:8" x14ac:dyDescent="0.2">
      <c r="G956" t="str">
        <f>WeedDataInput!J953</f>
        <v>N</v>
      </c>
      <c r="H956" t="str">
        <f>WeedDataInput!H953</f>
        <v>Edible: Awakening</v>
      </c>
    </row>
    <row r="957" spans="7:8" x14ac:dyDescent="0.2">
      <c r="G957" t="str">
        <f>WeedDataInput!J954</f>
        <v>Y</v>
      </c>
      <c r="H957" t="str">
        <f>WeedDataInput!H954</f>
        <v>Simba</v>
      </c>
    </row>
    <row r="958" spans="7:8" x14ac:dyDescent="0.2">
      <c r="G958" t="str">
        <f>WeedDataInput!J955</f>
        <v>Y</v>
      </c>
      <c r="H958" t="str">
        <f>WeedDataInput!H955</f>
        <v>Simba</v>
      </c>
    </row>
    <row r="959" spans="7:8" x14ac:dyDescent="0.2">
      <c r="G959" t="str">
        <f>WeedDataInput!J956</f>
        <v>Y</v>
      </c>
      <c r="H959" t="str">
        <f>WeedDataInput!H956</f>
        <v>Edible: Loveli</v>
      </c>
    </row>
    <row r="960" spans="7:8" x14ac:dyDescent="0.2">
      <c r="G960" t="str">
        <f>WeedDataInput!J957</f>
        <v>N</v>
      </c>
      <c r="H960" t="str">
        <f>WeedDataInput!H957</f>
        <v>Zig-Zag: 1.25 Slow Burning Paper</v>
      </c>
    </row>
    <row r="961" spans="7:8" x14ac:dyDescent="0.2">
      <c r="G961" t="str">
        <f>WeedDataInput!J958</f>
        <v>N</v>
      </c>
      <c r="H961" t="str">
        <f>WeedDataInput!H958</f>
        <v>Pre-roll: 1g</v>
      </c>
    </row>
    <row r="962" spans="7:8" x14ac:dyDescent="0.2">
      <c r="G962" t="str">
        <f>WeedDataInput!J959</f>
        <v>N</v>
      </c>
      <c r="H962" t="str">
        <f>WeedDataInput!H959</f>
        <v>Pre-roll: 1g</v>
      </c>
    </row>
    <row r="963" spans="7:8" x14ac:dyDescent="0.2">
      <c r="G963" t="str">
        <f>WeedDataInput!J960</f>
        <v>N</v>
      </c>
      <c r="H963" t="str">
        <f>WeedDataInput!H960</f>
        <v>Pre-roll: 1g</v>
      </c>
    </row>
    <row r="964" spans="7:8" x14ac:dyDescent="0.2">
      <c r="G964" t="str">
        <f>WeedDataInput!J961</f>
        <v>N</v>
      </c>
      <c r="H964" t="str">
        <f>WeedDataInput!H961</f>
        <v>Edible: Habit Grape Syrup</v>
      </c>
    </row>
    <row r="965" spans="7:8" x14ac:dyDescent="0.2">
      <c r="G965" t="str">
        <f>WeedDataInput!J962</f>
        <v>N</v>
      </c>
      <c r="H965" t="str">
        <f>WeedDataInput!H962</f>
        <v>Tiny Blue Pipe</v>
      </c>
    </row>
    <row r="966" spans="7:8" x14ac:dyDescent="0.2">
      <c r="G966" t="str">
        <f>WeedDataInput!J963</f>
        <v>N</v>
      </c>
      <c r="H966" t="str">
        <f>WeedDataInput!H963</f>
        <v>Tiny Blue Pipe</v>
      </c>
    </row>
    <row r="967" spans="7:8" x14ac:dyDescent="0.2">
      <c r="G967" t="str">
        <f>WeedDataInput!J964</f>
        <v>N</v>
      </c>
      <c r="H967" t="str">
        <f>WeedDataInput!H964</f>
        <v>Edible: Habit Grape Syrup</v>
      </c>
    </row>
    <row r="968" spans="7:8" x14ac:dyDescent="0.2">
      <c r="G968" t="str">
        <f>WeedDataInput!J965</f>
        <v>N</v>
      </c>
      <c r="H968" t="str">
        <f>WeedDataInput!H965</f>
        <v>Zig-Zag: 1.25 Slow Burning Paper</v>
      </c>
    </row>
    <row r="969" spans="7:8" x14ac:dyDescent="0.2">
      <c r="G969" t="str">
        <f>WeedDataInput!J966</f>
        <v>Y</v>
      </c>
      <c r="H969" t="str">
        <f>WeedDataInput!H966</f>
        <v>Simba</v>
      </c>
    </row>
    <row r="970" spans="7:8" x14ac:dyDescent="0.2">
      <c r="G970" t="str">
        <f>WeedDataInput!J967</f>
        <v>Y</v>
      </c>
      <c r="H970" t="str">
        <f>WeedDataInput!H967</f>
        <v>Simba</v>
      </c>
    </row>
    <row r="971" spans="7:8" x14ac:dyDescent="0.2">
      <c r="G971" t="str">
        <f>WeedDataInput!J968</f>
        <v>Y</v>
      </c>
      <c r="H971" t="str">
        <f>WeedDataInput!H968</f>
        <v>Simba</v>
      </c>
    </row>
    <row r="972" spans="7:8" x14ac:dyDescent="0.2">
      <c r="G972" t="str">
        <f>WeedDataInput!J969</f>
        <v>N</v>
      </c>
      <c r="H972" t="str">
        <f>WeedDataInput!H969</f>
        <v>Infused Pre-roll: 1g</v>
      </c>
    </row>
    <row r="973" spans="7:8" x14ac:dyDescent="0.2">
      <c r="G973" t="str">
        <f>WeedDataInput!J970</f>
        <v>N</v>
      </c>
      <c r="H973" t="str">
        <f>WeedDataInput!H970</f>
        <v>Infused Pre-roll: 1g</v>
      </c>
    </row>
    <row r="974" spans="7:8" x14ac:dyDescent="0.2">
      <c r="G974" t="str">
        <f>WeedDataInput!J971</f>
        <v>Y</v>
      </c>
      <c r="H974" t="str">
        <f>WeedDataInput!H971</f>
        <v>Simba</v>
      </c>
    </row>
    <row r="975" spans="7:8" x14ac:dyDescent="0.2">
      <c r="G975" t="str">
        <f>WeedDataInput!J972</f>
        <v>Y</v>
      </c>
      <c r="H975" t="str">
        <f>WeedDataInput!H972</f>
        <v>Simba</v>
      </c>
    </row>
    <row r="976" spans="7:8" x14ac:dyDescent="0.2">
      <c r="G976" t="str">
        <f>WeedDataInput!J973</f>
        <v>Y</v>
      </c>
      <c r="H976" t="str">
        <f>WeedDataInput!H973</f>
        <v>Simba</v>
      </c>
    </row>
    <row r="977" spans="7:8" x14ac:dyDescent="0.2">
      <c r="G977" t="str">
        <f>WeedDataInput!J974</f>
        <v>Y</v>
      </c>
      <c r="H977" t="str">
        <f>WeedDataInput!H974</f>
        <v>Simba</v>
      </c>
    </row>
    <row r="978" spans="7:8" x14ac:dyDescent="0.2">
      <c r="G978" t="str">
        <f>WeedDataInput!J975</f>
        <v>Y</v>
      </c>
      <c r="H978" t="str">
        <f>WeedDataInput!H975</f>
        <v>Simba</v>
      </c>
    </row>
    <row r="979" spans="7:8" x14ac:dyDescent="0.2">
      <c r="G979" t="str">
        <f>WeedDataInput!J976</f>
        <v>Y</v>
      </c>
      <c r="H979" t="str">
        <f>WeedDataInput!H976</f>
        <v>First Pipe</v>
      </c>
    </row>
    <row r="980" spans="7:8" x14ac:dyDescent="0.2">
      <c r="G980" t="str">
        <f>WeedDataInput!J977</f>
        <v>Y</v>
      </c>
      <c r="H980" t="str">
        <f>WeedDataInput!H977</f>
        <v>First Pipe</v>
      </c>
    </row>
    <row r="981" spans="7:8" x14ac:dyDescent="0.2">
      <c r="G981" t="str">
        <f>WeedDataInput!J978</f>
        <v>Y</v>
      </c>
      <c r="H981" t="str">
        <f>WeedDataInput!H978</f>
        <v>OCB: Virgin Slim Paper</v>
      </c>
    </row>
    <row r="982" spans="7:8" x14ac:dyDescent="0.2">
      <c r="G982" t="str">
        <f>WeedDataInput!J979</f>
        <v>Y</v>
      </c>
      <c r="H982" t="str">
        <f>WeedDataInput!H979</f>
        <v>OCB: Virgin Slim Paper</v>
      </c>
    </row>
    <row r="983" spans="7:8" x14ac:dyDescent="0.2">
      <c r="G983" t="str">
        <f>WeedDataInput!J980</f>
        <v>Y</v>
      </c>
      <c r="H983" t="str">
        <f>WeedDataInput!H980</f>
        <v>First Pipe</v>
      </c>
    </row>
    <row r="984" spans="7:8" x14ac:dyDescent="0.2">
      <c r="G984" t="str">
        <f>WeedDataInput!J981</f>
        <v>Y</v>
      </c>
      <c r="H984" t="str">
        <f>WeedDataInput!H981</f>
        <v>Simba</v>
      </c>
    </row>
    <row r="985" spans="7:8" x14ac:dyDescent="0.2">
      <c r="G985" t="str">
        <f>WeedDataInput!J982</f>
        <v>Y</v>
      </c>
      <c r="H985" t="str">
        <f>WeedDataInput!H982</f>
        <v>OCB: Virgin Slim Paper</v>
      </c>
    </row>
    <row r="986" spans="7:8" x14ac:dyDescent="0.2">
      <c r="G986" t="str">
        <f>WeedDataInput!J983</f>
        <v>Y</v>
      </c>
      <c r="H986" t="str">
        <f>WeedDataInput!H983</f>
        <v>Simba</v>
      </c>
    </row>
    <row r="987" spans="7:8" x14ac:dyDescent="0.2">
      <c r="G987" t="str">
        <f>WeedDataInput!J984</f>
        <v>Y</v>
      </c>
      <c r="H987" t="str">
        <f>WeedDataInput!H984</f>
        <v>Simba</v>
      </c>
    </row>
    <row r="988" spans="7:8" x14ac:dyDescent="0.2">
      <c r="G988" t="str">
        <f>WeedDataInput!J985</f>
        <v>Y</v>
      </c>
      <c r="H988" t="str">
        <f>WeedDataInput!H985</f>
        <v>Infused Pre-roll: 1.5g</v>
      </c>
    </row>
    <row r="989" spans="7:8" x14ac:dyDescent="0.2">
      <c r="G989" t="str">
        <f>WeedDataInput!J986</f>
        <v>Y</v>
      </c>
      <c r="H989" t="str">
        <f>WeedDataInput!H986</f>
        <v>Infused Pre-roll: 1.5g</v>
      </c>
    </row>
    <row r="990" spans="7:8" x14ac:dyDescent="0.2">
      <c r="G990" t="str">
        <f>WeedDataInput!J987</f>
        <v>Y</v>
      </c>
      <c r="H990" t="str">
        <f>WeedDataInput!H987</f>
        <v>Infused Pre-roll: 1.5g</v>
      </c>
    </row>
    <row r="991" spans="7:8" x14ac:dyDescent="0.2">
      <c r="G991" t="str">
        <f>WeedDataInput!J988</f>
        <v>Y</v>
      </c>
      <c r="H991" t="str">
        <f>WeedDataInput!H988</f>
        <v>OCB: Virgin Slim Paper</v>
      </c>
    </row>
    <row r="992" spans="7:8" x14ac:dyDescent="0.2">
      <c r="G992" t="str">
        <f>WeedDataInput!J989</f>
        <v>Y</v>
      </c>
      <c r="H992" t="str">
        <f>WeedDataInput!H989</f>
        <v>OCB: Virgin Slim Paper</v>
      </c>
    </row>
    <row r="993" spans="7:8" x14ac:dyDescent="0.2">
      <c r="G993" t="str">
        <f>WeedDataInput!J990</f>
        <v>Y</v>
      </c>
      <c r="H993" t="str">
        <f>WeedDataInput!H990</f>
        <v>Bob Marley: 1.25g Cone</v>
      </c>
    </row>
    <row r="994" spans="7:8" x14ac:dyDescent="0.2">
      <c r="G994" t="str">
        <f>WeedDataInput!J991</f>
        <v>Y</v>
      </c>
      <c r="H994" t="str">
        <f>WeedDataInput!H991</f>
        <v>Simba</v>
      </c>
    </row>
    <row r="995" spans="7:8" x14ac:dyDescent="0.2">
      <c r="G995" t="str">
        <f>WeedDataInput!J992</f>
        <v>Y</v>
      </c>
      <c r="H995" t="str">
        <f>WeedDataInput!H992</f>
        <v>Simba</v>
      </c>
    </row>
    <row r="996" spans="7:8" x14ac:dyDescent="0.2">
      <c r="G996" t="str">
        <f>WeedDataInput!J993</f>
        <v>Y</v>
      </c>
      <c r="H996" t="str">
        <f>WeedDataInput!H993</f>
        <v>Tincture: ioVia</v>
      </c>
    </row>
    <row r="997" spans="7:8" x14ac:dyDescent="0.2">
      <c r="G997" t="str">
        <f>WeedDataInput!J994</f>
        <v>Y</v>
      </c>
      <c r="H997" t="str">
        <f>WeedDataInput!H994</f>
        <v>Bob Marley: 1.25g Cone</v>
      </c>
    </row>
    <row r="998" spans="7:8" x14ac:dyDescent="0.2">
      <c r="G998" t="str">
        <f>WeedDataInput!J995</f>
        <v>Y</v>
      </c>
      <c r="H998" t="str">
        <f>WeedDataInput!H995</f>
        <v>Simba</v>
      </c>
    </row>
    <row r="999" spans="7:8" x14ac:dyDescent="0.2">
      <c r="G999" t="str">
        <f>WeedDataInput!J996</f>
        <v>Y</v>
      </c>
      <c r="H999" t="str">
        <f>WeedDataInput!H996</f>
        <v>Simba</v>
      </c>
    </row>
    <row r="1000" spans="7:8" x14ac:dyDescent="0.2">
      <c r="G1000" t="str">
        <f>WeedDataInput!J997</f>
        <v>Y</v>
      </c>
      <c r="H1000" t="str">
        <f>WeedDataInput!H997</f>
        <v>Simba</v>
      </c>
    </row>
    <row r="1001" spans="7:8" x14ac:dyDescent="0.2">
      <c r="G1001" t="str">
        <f>WeedDataInput!J998</f>
        <v>Y</v>
      </c>
      <c r="H1001" t="str">
        <f>WeedDataInput!H998</f>
        <v>Simba</v>
      </c>
    </row>
    <row r="1002" spans="7:8" x14ac:dyDescent="0.2">
      <c r="G1002" t="str">
        <f>WeedDataInput!J999</f>
        <v>Y</v>
      </c>
      <c r="H1002" t="str">
        <f>WeedDataInput!H999</f>
        <v>Simba</v>
      </c>
    </row>
    <row r="1003" spans="7:8" x14ac:dyDescent="0.2">
      <c r="G1003" t="str">
        <f>WeedDataInput!J1000</f>
        <v>N</v>
      </c>
      <c r="H1003" t="str">
        <f>WeedDataInput!H1000</f>
        <v>Pen_Ethan Schultz</v>
      </c>
    </row>
  </sheetData>
  <mergeCells count="2">
    <mergeCell ref="B4:D4"/>
    <mergeCell ref="G4:H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C14CB-FE3B-914B-96A2-EECFBB1CA6D4}">
  <sheetPr>
    <tabColor theme="9" tint="0.59999389629810485"/>
  </sheetPr>
  <dimension ref="A1:C26"/>
  <sheetViews>
    <sheetView zoomScale="113" zoomScaleNormal="113" workbookViewId="0">
      <selection activeCell="B26" sqref="B26"/>
    </sheetView>
  </sheetViews>
  <sheetFormatPr baseColWidth="10" defaultRowHeight="16" x14ac:dyDescent="0.2"/>
  <cols>
    <col min="2" max="2" width="78.5" style="67" customWidth="1"/>
    <col min="3" max="3" width="74" style="67" customWidth="1"/>
  </cols>
  <sheetData>
    <row r="1" spans="1:3" s="65" customFormat="1" ht="17" x14ac:dyDescent="0.2">
      <c r="A1" s="65" t="s">
        <v>580</v>
      </c>
      <c r="B1" s="66" t="s">
        <v>584</v>
      </c>
      <c r="C1" s="66" t="s">
        <v>583</v>
      </c>
    </row>
    <row r="2" spans="1:3" ht="34" x14ac:dyDescent="0.2">
      <c r="A2" t="s">
        <v>336</v>
      </c>
      <c r="B2" s="67" t="s">
        <v>581</v>
      </c>
      <c r="C2" s="67" t="s">
        <v>595</v>
      </c>
    </row>
    <row r="3" spans="1:3" ht="34" x14ac:dyDescent="0.2">
      <c r="A3" t="s">
        <v>1</v>
      </c>
      <c r="B3" s="67" t="s">
        <v>582</v>
      </c>
      <c r="C3" s="67" t="s">
        <v>596</v>
      </c>
    </row>
    <row r="4" spans="1:3" ht="34" x14ac:dyDescent="0.2">
      <c r="A4" t="s">
        <v>3</v>
      </c>
      <c r="B4" s="67" t="s">
        <v>585</v>
      </c>
      <c r="C4" s="67" t="s">
        <v>593</v>
      </c>
    </row>
    <row r="5" spans="1:3" ht="34" x14ac:dyDescent="0.2">
      <c r="A5" t="s">
        <v>1</v>
      </c>
      <c r="B5" s="67" t="s">
        <v>586</v>
      </c>
      <c r="C5" s="67" t="s">
        <v>587</v>
      </c>
    </row>
    <row r="6" spans="1:3" ht="34" x14ac:dyDescent="0.2">
      <c r="A6" t="s">
        <v>3</v>
      </c>
      <c r="B6" s="67" t="s">
        <v>588</v>
      </c>
      <c r="C6" s="67" t="s">
        <v>589</v>
      </c>
    </row>
    <row r="7" spans="1:3" ht="17" x14ac:dyDescent="0.2">
      <c r="A7" t="s">
        <v>98</v>
      </c>
      <c r="B7" s="67" t="s">
        <v>594</v>
      </c>
    </row>
    <row r="8" spans="1:3" ht="17" x14ac:dyDescent="0.2">
      <c r="A8" t="s">
        <v>50</v>
      </c>
      <c r="B8" s="67" t="s">
        <v>590</v>
      </c>
      <c r="C8" s="67" t="s">
        <v>592</v>
      </c>
    </row>
    <row r="9" spans="1:3" ht="17" x14ac:dyDescent="0.2">
      <c r="A9" t="s">
        <v>4</v>
      </c>
      <c r="B9" s="67" t="s">
        <v>591</v>
      </c>
    </row>
    <row r="15" spans="1:3" ht="17" x14ac:dyDescent="0.2">
      <c r="B15" s="67" t="s">
        <v>1483</v>
      </c>
    </row>
    <row r="16" spans="1:3" ht="17" x14ac:dyDescent="0.2">
      <c r="B16" s="67" t="s">
        <v>1487</v>
      </c>
    </row>
    <row r="26" spans="2:2" ht="34" x14ac:dyDescent="0.2">
      <c r="B26" s="67" t="s">
        <v>1488</v>
      </c>
    </row>
  </sheetData>
  <autoFilter ref="A1:C42" xr:uid="{911C14CB-FE3B-914B-96A2-EECFBB1CA6D4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4A23A-98FA-4D43-A34D-8864C0CCEF82}">
  <sheetPr>
    <tabColor theme="9" tint="0.59999389629810485"/>
  </sheetPr>
  <dimension ref="B2:G5"/>
  <sheetViews>
    <sheetView workbookViewId="0">
      <selection activeCell="I3" sqref="I3"/>
    </sheetView>
  </sheetViews>
  <sheetFormatPr baseColWidth="10" defaultRowHeight="16" x14ac:dyDescent="0.2"/>
  <cols>
    <col min="1" max="1" width="3.33203125" customWidth="1"/>
    <col min="2" max="2" width="38.1640625" customWidth="1"/>
    <col min="3" max="4" width="10.83203125" customWidth="1"/>
    <col min="5" max="5" width="45.5" customWidth="1"/>
    <col min="7" max="7" width="44.6640625" customWidth="1"/>
  </cols>
  <sheetData>
    <row r="2" spans="2:7" ht="292" customHeight="1" x14ac:dyDescent="0.2">
      <c r="B2" t="e" vm="1">
        <v>#VALUE!</v>
      </c>
      <c r="E2" t="e" vm="2">
        <v>#VALUE!</v>
      </c>
      <c r="G2" t="e" vm="3">
        <v>#VALUE!</v>
      </c>
    </row>
    <row r="3" spans="2:7" ht="305" customHeight="1" x14ac:dyDescent="0.2">
      <c r="B3" t="e" vm="4">
        <v>#VALUE!</v>
      </c>
      <c r="E3" t="e" vm="5">
        <v>#VALUE!</v>
      </c>
      <c r="G3" t="e" vm="6">
        <v>#VALUE!</v>
      </c>
    </row>
    <row r="4" spans="2:7" ht="314" customHeight="1" x14ac:dyDescent="0.2">
      <c r="B4" t="e" vm="7">
        <v>#VALUE!</v>
      </c>
      <c r="E4" t="e" vm="8">
        <v>#VALUE!</v>
      </c>
      <c r="G4" t="e" vm="9">
        <v>#VALUE!</v>
      </c>
    </row>
    <row r="5" spans="2:7" ht="335" customHeight="1" x14ac:dyDescent="0.2">
      <c r="B5" t="e" vm="10">
        <v>#VALUE!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CCD50-7892-1348-8B11-9C2056E964D0}">
  <sheetPr>
    <tabColor theme="9" tint="0.59999389629810485"/>
  </sheetPr>
  <dimension ref="B3:G7"/>
  <sheetViews>
    <sheetView workbookViewId="0">
      <selection activeCell="L45" sqref="L45"/>
    </sheetView>
  </sheetViews>
  <sheetFormatPr baseColWidth="10" defaultRowHeight="16" x14ac:dyDescent="0.2"/>
  <cols>
    <col min="2" max="2" width="15.6640625" customWidth="1"/>
    <col min="3" max="3" width="108.33203125" customWidth="1"/>
  </cols>
  <sheetData>
    <row r="3" spans="2:7" ht="34" x14ac:dyDescent="0.4">
      <c r="B3" s="16" t="s">
        <v>329</v>
      </c>
      <c r="C3" s="14"/>
      <c r="D3" s="14"/>
      <c r="E3" s="14"/>
      <c r="F3" s="14"/>
      <c r="G3" s="14"/>
    </row>
    <row r="4" spans="2:7" s="9" customFormat="1" x14ac:dyDescent="0.2">
      <c r="B4" s="9" t="s">
        <v>346</v>
      </c>
      <c r="C4" s="9" t="s">
        <v>345</v>
      </c>
    </row>
    <row r="5" spans="2:7" ht="87" customHeight="1" x14ac:dyDescent="0.2">
      <c r="B5" s="18" t="s">
        <v>330</v>
      </c>
      <c r="C5" s="19" t="s">
        <v>347</v>
      </c>
    </row>
    <row r="6" spans="2:7" ht="73" customHeight="1" x14ac:dyDescent="0.2">
      <c r="B6" s="18" t="s">
        <v>330</v>
      </c>
      <c r="C6" s="11" t="s">
        <v>335</v>
      </c>
    </row>
    <row r="7" spans="2:7" ht="147" customHeight="1" x14ac:dyDescent="0.2">
      <c r="B7" s="12" t="s">
        <v>344</v>
      </c>
      <c r="C7" s="27" t="s">
        <v>404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9E900-7A42-7F48-9991-57075F42930F}">
  <sheetPr>
    <tabColor theme="2" tint="-9.9978637043366805E-2"/>
  </sheetPr>
  <dimension ref="A1:H39"/>
  <sheetViews>
    <sheetView workbookViewId="0">
      <selection activeCell="G25" sqref="G25"/>
    </sheetView>
  </sheetViews>
  <sheetFormatPr baseColWidth="10" defaultRowHeight="16" x14ac:dyDescent="0.2"/>
  <cols>
    <col min="1" max="1" width="13.5" bestFit="1" customWidth="1"/>
    <col min="2" max="2" width="10.83203125" style="50"/>
    <col min="3" max="3" width="10.83203125" style="53"/>
    <col min="4" max="4" width="16" style="57" bestFit="1" customWidth="1"/>
    <col min="5" max="5" width="33.5" bestFit="1" customWidth="1"/>
    <col min="6" max="6" width="46.5" bestFit="1" customWidth="1"/>
    <col min="7" max="7" width="17.6640625" bestFit="1" customWidth="1"/>
  </cols>
  <sheetData>
    <row r="1" spans="1:8" s="49" customFormat="1" x14ac:dyDescent="0.2">
      <c r="A1" s="49" t="s">
        <v>428</v>
      </c>
      <c r="B1" s="54" t="s">
        <v>429</v>
      </c>
      <c r="C1" s="55" t="s">
        <v>2</v>
      </c>
      <c r="D1" s="56" t="s">
        <v>40</v>
      </c>
      <c r="E1" s="49" t="s">
        <v>3</v>
      </c>
      <c r="F1" s="49" t="s">
        <v>430</v>
      </c>
      <c r="G1" s="49" t="s">
        <v>431</v>
      </c>
      <c r="H1" s="49" t="s">
        <v>408</v>
      </c>
    </row>
    <row r="2" spans="1:8" x14ac:dyDescent="0.2">
      <c r="A2" s="51">
        <v>45261</v>
      </c>
      <c r="B2" s="63">
        <v>30</v>
      </c>
      <c r="C2" s="53" t="s">
        <v>434</v>
      </c>
      <c r="D2" s="57" t="s">
        <v>435</v>
      </c>
      <c r="E2" s="52" t="s">
        <v>445</v>
      </c>
      <c r="F2" t="s">
        <v>446</v>
      </c>
      <c r="G2" t="s">
        <v>432</v>
      </c>
    </row>
    <row r="3" spans="1:8" x14ac:dyDescent="0.2">
      <c r="A3" s="51">
        <v>45261</v>
      </c>
      <c r="B3" s="63">
        <v>30</v>
      </c>
      <c r="C3" s="53" t="s">
        <v>433</v>
      </c>
      <c r="D3" s="57" t="s">
        <v>435</v>
      </c>
      <c r="E3" t="s">
        <v>436</v>
      </c>
      <c r="F3" t="s">
        <v>446</v>
      </c>
      <c r="G3" t="s">
        <v>432</v>
      </c>
    </row>
    <row r="4" spans="1:8" x14ac:dyDescent="0.2">
      <c r="A4" s="51">
        <v>45268</v>
      </c>
      <c r="B4" s="63">
        <v>13</v>
      </c>
      <c r="C4" s="64">
        <v>1</v>
      </c>
      <c r="D4" s="57" t="s">
        <v>481</v>
      </c>
      <c r="E4" t="s">
        <v>456</v>
      </c>
      <c r="F4" t="s">
        <v>597</v>
      </c>
      <c r="G4" t="s">
        <v>485</v>
      </c>
    </row>
    <row r="5" spans="1:8" x14ac:dyDescent="0.2">
      <c r="A5" s="51">
        <v>45270</v>
      </c>
      <c r="B5" s="63">
        <v>13</v>
      </c>
      <c r="C5" s="64">
        <v>1</v>
      </c>
      <c r="D5" s="57" t="s">
        <v>481</v>
      </c>
      <c r="E5" t="s">
        <v>456</v>
      </c>
      <c r="F5" t="s">
        <v>597</v>
      </c>
      <c r="G5" t="s">
        <v>483</v>
      </c>
    </row>
    <row r="6" spans="1:8" x14ac:dyDescent="0.2">
      <c r="A6" s="51">
        <v>45272</v>
      </c>
      <c r="B6" s="63">
        <v>23</v>
      </c>
      <c r="C6" s="64">
        <v>1</v>
      </c>
      <c r="D6" s="57" t="s">
        <v>481</v>
      </c>
      <c r="E6" t="s">
        <v>475</v>
      </c>
      <c r="F6" t="s">
        <v>495</v>
      </c>
      <c r="G6" t="s">
        <v>484</v>
      </c>
    </row>
    <row r="7" spans="1:8" x14ac:dyDescent="0.2">
      <c r="A7" s="51">
        <v>45272</v>
      </c>
      <c r="B7" s="63">
        <v>34</v>
      </c>
      <c r="C7" s="53" t="s">
        <v>628</v>
      </c>
      <c r="D7" s="57" t="s">
        <v>482</v>
      </c>
      <c r="E7" t="s">
        <v>477</v>
      </c>
      <c r="F7" t="s">
        <v>495</v>
      </c>
      <c r="G7" t="s">
        <v>484</v>
      </c>
    </row>
    <row r="8" spans="1:8" x14ac:dyDescent="0.2">
      <c r="A8" s="51">
        <v>45290</v>
      </c>
      <c r="B8" s="63">
        <v>30</v>
      </c>
      <c r="C8" s="53" t="s">
        <v>628</v>
      </c>
      <c r="D8" s="57" t="s">
        <v>482</v>
      </c>
      <c r="E8" t="s">
        <v>504</v>
      </c>
      <c r="F8" t="s">
        <v>506</v>
      </c>
      <c r="G8" t="s">
        <v>484</v>
      </c>
    </row>
    <row r="9" spans="1:8" x14ac:dyDescent="0.2">
      <c r="A9" s="51">
        <v>45310</v>
      </c>
      <c r="B9" s="63">
        <v>30</v>
      </c>
      <c r="C9" s="53" t="s">
        <v>433</v>
      </c>
      <c r="D9" s="57" t="s">
        <v>435</v>
      </c>
      <c r="E9" t="s">
        <v>436</v>
      </c>
      <c r="F9" t="s">
        <v>446</v>
      </c>
      <c r="G9" t="s">
        <v>432</v>
      </c>
    </row>
    <row r="10" spans="1:8" x14ac:dyDescent="0.2">
      <c r="A10" s="51">
        <v>45353</v>
      </c>
      <c r="B10" s="50">
        <v>7.57</v>
      </c>
      <c r="C10" s="53" t="s">
        <v>623</v>
      </c>
      <c r="D10" s="57" t="s">
        <v>571</v>
      </c>
      <c r="F10" t="s">
        <v>622</v>
      </c>
      <c r="G10" t="s">
        <v>485</v>
      </c>
    </row>
    <row r="11" spans="1:8" x14ac:dyDescent="0.2">
      <c r="A11" s="51">
        <v>45367</v>
      </c>
      <c r="B11" s="50">
        <v>15</v>
      </c>
      <c r="C11" s="53" t="s">
        <v>618</v>
      </c>
      <c r="D11" s="57" t="s">
        <v>619</v>
      </c>
      <c r="E11" t="s">
        <v>620</v>
      </c>
      <c r="F11" t="s">
        <v>621</v>
      </c>
      <c r="G11" t="s">
        <v>432</v>
      </c>
    </row>
    <row r="12" spans="1:8" x14ac:dyDescent="0.2">
      <c r="A12" s="51">
        <v>45367</v>
      </c>
      <c r="B12" s="50">
        <v>0</v>
      </c>
      <c r="C12" s="53" t="s">
        <v>628</v>
      </c>
      <c r="D12" s="57" t="s">
        <v>482</v>
      </c>
      <c r="E12" t="s">
        <v>626</v>
      </c>
      <c r="F12" t="s">
        <v>621</v>
      </c>
      <c r="G12" t="s">
        <v>627</v>
      </c>
      <c r="H12" t="s">
        <v>629</v>
      </c>
    </row>
    <row r="13" spans="1:8" x14ac:dyDescent="0.2">
      <c r="A13" s="51">
        <v>45401</v>
      </c>
      <c r="B13" s="50">
        <v>8.74</v>
      </c>
      <c r="C13" s="64">
        <v>1</v>
      </c>
      <c r="D13" s="57" t="s">
        <v>481</v>
      </c>
      <c r="E13" t="s">
        <v>636</v>
      </c>
      <c r="F13" t="s">
        <v>642</v>
      </c>
      <c r="G13" t="s">
        <v>485</v>
      </c>
    </row>
    <row r="14" spans="1:8" x14ac:dyDescent="0.2">
      <c r="A14" s="51">
        <v>45403</v>
      </c>
      <c r="B14" s="50">
        <v>25</v>
      </c>
      <c r="C14" s="53" t="s">
        <v>647</v>
      </c>
      <c r="D14" s="57" t="s">
        <v>435</v>
      </c>
      <c r="F14" t="s">
        <v>446</v>
      </c>
      <c r="G14" t="s">
        <v>645</v>
      </c>
    </row>
    <row r="15" spans="1:8" x14ac:dyDescent="0.2">
      <c r="A15" s="51">
        <v>45423</v>
      </c>
      <c r="B15" s="50">
        <v>75</v>
      </c>
      <c r="C15" s="53" t="s">
        <v>649</v>
      </c>
      <c r="D15" s="57" t="s">
        <v>648</v>
      </c>
      <c r="E15" t="s">
        <v>877</v>
      </c>
      <c r="F15" t="s">
        <v>446</v>
      </c>
      <c r="G15" t="s">
        <v>645</v>
      </c>
    </row>
    <row r="16" spans="1:8" x14ac:dyDescent="0.2">
      <c r="A16" s="51">
        <v>45442</v>
      </c>
      <c r="B16" s="50">
        <v>40</v>
      </c>
      <c r="C16" s="53" t="s">
        <v>655</v>
      </c>
      <c r="D16" s="57" t="s">
        <v>654</v>
      </c>
      <c r="E16" t="s">
        <v>627</v>
      </c>
      <c r="F16" t="s">
        <v>653</v>
      </c>
      <c r="G16" t="s">
        <v>432</v>
      </c>
    </row>
    <row r="17" spans="1:7" x14ac:dyDescent="0.2">
      <c r="A17" s="51">
        <v>45627</v>
      </c>
      <c r="B17" s="50">
        <v>15</v>
      </c>
      <c r="C17" s="53" t="s">
        <v>623</v>
      </c>
      <c r="D17" s="57" t="s">
        <v>1121</v>
      </c>
      <c r="E17" t="s">
        <v>935</v>
      </c>
      <c r="F17" t="s">
        <v>1129</v>
      </c>
      <c r="G17" t="s">
        <v>1122</v>
      </c>
    </row>
    <row r="18" spans="1:7" x14ac:dyDescent="0.2">
      <c r="A18" s="51">
        <v>45627</v>
      </c>
      <c r="B18" s="50">
        <v>22</v>
      </c>
      <c r="C18" s="53" t="s">
        <v>623</v>
      </c>
      <c r="D18" s="57" t="s">
        <v>1120</v>
      </c>
      <c r="E18" t="s">
        <v>1128</v>
      </c>
      <c r="F18" t="s">
        <v>1129</v>
      </c>
      <c r="G18" t="s">
        <v>1122</v>
      </c>
    </row>
    <row r="19" spans="1:7" x14ac:dyDescent="0.2">
      <c r="A19" s="51">
        <v>45657</v>
      </c>
      <c r="B19" s="50" t="s">
        <v>1123</v>
      </c>
      <c r="C19" s="53" t="s">
        <v>623</v>
      </c>
      <c r="D19" s="57" t="s">
        <v>481</v>
      </c>
      <c r="E19" t="s">
        <v>946</v>
      </c>
      <c r="F19" t="s">
        <v>1130</v>
      </c>
      <c r="G19" t="s">
        <v>485</v>
      </c>
    </row>
    <row r="20" spans="1:7" x14ac:dyDescent="0.2">
      <c r="A20" s="51">
        <v>45660</v>
      </c>
      <c r="B20" s="50">
        <v>12</v>
      </c>
      <c r="C20" s="53" t="s">
        <v>665</v>
      </c>
      <c r="D20" s="57" t="s">
        <v>435</v>
      </c>
      <c r="E20" t="s">
        <v>1126</v>
      </c>
      <c r="F20" t="s">
        <v>1124</v>
      </c>
      <c r="G20" t="s">
        <v>645</v>
      </c>
    </row>
    <row r="21" spans="1:7" x14ac:dyDescent="0.2">
      <c r="A21" s="51">
        <v>45660</v>
      </c>
      <c r="B21" s="50">
        <v>6</v>
      </c>
      <c r="C21" s="53" t="s">
        <v>1125</v>
      </c>
      <c r="D21" s="57" t="s">
        <v>481</v>
      </c>
      <c r="E21" t="s">
        <v>1127</v>
      </c>
      <c r="F21" t="s">
        <v>1124</v>
      </c>
      <c r="G21" t="s">
        <v>645</v>
      </c>
    </row>
    <row r="36" spans="1:2" x14ac:dyDescent="0.2">
      <c r="A36" t="s">
        <v>650</v>
      </c>
      <c r="B36" s="50" cm="1">
        <f t="array" ref="B36">SUMPRODUCT(B2:B27, --(ISNUMBER(SEARCH(A37, D2:D27))=FALSE), --(ISNUMBER(SEARCH(A38, D2:D27))=FALSE))</f>
        <v>314.31</v>
      </c>
    </row>
    <row r="37" spans="1:2" x14ac:dyDescent="0.2">
      <c r="A37" t="s">
        <v>648</v>
      </c>
      <c r="B37" s="50">
        <f>SUMIFS(B2:B27, D2:D27, A37)</f>
        <v>75</v>
      </c>
    </row>
    <row r="38" spans="1:2" x14ac:dyDescent="0.2">
      <c r="A38" t="s">
        <v>654</v>
      </c>
      <c r="B38" s="50">
        <f>SUMIFS(B3:B28, D3:D28, A38)</f>
        <v>40</v>
      </c>
    </row>
    <row r="39" spans="1:2" x14ac:dyDescent="0.2">
      <c r="A39" s="9" t="s">
        <v>651</v>
      </c>
      <c r="B39" s="68">
        <f>SUM(B36:B38)</f>
        <v>429.31</v>
      </c>
    </row>
  </sheetData>
  <pageMargins left="0.7" right="0.7" top="0.75" bottom="0.75" header="0.3" footer="0.3"/>
  <ignoredErrors>
    <ignoredError sqref="B38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83285-FA84-9C4C-9ED0-99743FFA178F}">
  <sheetPr>
    <tabColor theme="4"/>
  </sheetPr>
  <dimension ref="A1:H364"/>
  <sheetViews>
    <sheetView topLeftCell="A318" zoomScaleNormal="100" workbookViewId="0">
      <selection activeCell="C364" sqref="C364"/>
    </sheetView>
  </sheetViews>
  <sheetFormatPr baseColWidth="10" defaultRowHeight="16" x14ac:dyDescent="0.2"/>
  <cols>
    <col min="1" max="1" width="15.33203125" customWidth="1"/>
    <col min="2" max="2" width="18.5" style="51" customWidth="1"/>
    <col min="3" max="3" width="32" bestFit="1" customWidth="1"/>
    <col min="4" max="4" width="18.5" customWidth="1"/>
    <col min="5" max="5" width="10.1640625" customWidth="1"/>
    <col min="6" max="6" width="59.1640625" customWidth="1"/>
    <col min="7" max="7" width="11.6640625" customWidth="1"/>
  </cols>
  <sheetData>
    <row r="1" spans="1:7" x14ac:dyDescent="0.2">
      <c r="A1" s="2" t="s">
        <v>0</v>
      </c>
      <c r="B1" s="3" t="s">
        <v>428</v>
      </c>
      <c r="C1" s="3" t="s">
        <v>9</v>
      </c>
      <c r="D1" s="3" t="s">
        <v>154</v>
      </c>
      <c r="E1" s="3" t="s">
        <v>155</v>
      </c>
      <c r="F1" s="3" t="s">
        <v>792</v>
      </c>
      <c r="G1" s="3" t="s">
        <v>2</v>
      </c>
    </row>
    <row r="2" spans="1:7" x14ac:dyDescent="0.2">
      <c r="A2" t="s">
        <v>18</v>
      </c>
      <c r="B2" s="51">
        <v>45296</v>
      </c>
      <c r="C2" t="s">
        <v>124</v>
      </c>
      <c r="D2" t="s">
        <v>187</v>
      </c>
      <c r="E2" t="s">
        <v>161</v>
      </c>
      <c r="F2" t="s">
        <v>683</v>
      </c>
      <c r="G2">
        <v>1</v>
      </c>
    </row>
    <row r="3" spans="1:7" x14ac:dyDescent="0.2">
      <c r="A3" t="s">
        <v>19</v>
      </c>
      <c r="B3" s="51">
        <v>45297</v>
      </c>
      <c r="C3" t="s">
        <v>724</v>
      </c>
      <c r="D3" t="s">
        <v>187</v>
      </c>
      <c r="E3" t="s">
        <v>161</v>
      </c>
      <c r="F3" t="s">
        <v>684</v>
      </c>
      <c r="G3">
        <v>3</v>
      </c>
    </row>
    <row r="4" spans="1:7" x14ac:dyDescent="0.2">
      <c r="A4" t="s">
        <v>17</v>
      </c>
      <c r="B4" s="51">
        <v>45302</v>
      </c>
      <c r="C4" t="s">
        <v>686</v>
      </c>
      <c r="D4" t="s">
        <v>187</v>
      </c>
      <c r="E4" t="s">
        <v>161</v>
      </c>
      <c r="F4" t="s">
        <v>685</v>
      </c>
      <c r="G4">
        <v>2</v>
      </c>
    </row>
    <row r="5" spans="1:7" x14ac:dyDescent="0.2">
      <c r="A5" t="s">
        <v>29</v>
      </c>
      <c r="B5" s="51">
        <v>45305</v>
      </c>
      <c r="C5" t="s">
        <v>496</v>
      </c>
      <c r="D5" t="s">
        <v>497</v>
      </c>
      <c r="E5" t="s">
        <v>161</v>
      </c>
      <c r="F5" t="s">
        <v>687</v>
      </c>
      <c r="G5">
        <v>1</v>
      </c>
    </row>
    <row r="6" spans="1:7" x14ac:dyDescent="0.2">
      <c r="A6" t="s">
        <v>19</v>
      </c>
      <c r="B6" s="51">
        <v>45304</v>
      </c>
      <c r="C6" t="s">
        <v>689</v>
      </c>
      <c r="D6" t="s">
        <v>187</v>
      </c>
      <c r="E6" t="s">
        <v>161</v>
      </c>
      <c r="F6" t="s">
        <v>688</v>
      </c>
      <c r="G6">
        <v>1</v>
      </c>
    </row>
    <row r="7" spans="1:7" x14ac:dyDescent="0.2">
      <c r="A7" t="s">
        <v>19</v>
      </c>
      <c r="B7" s="51">
        <v>45304</v>
      </c>
      <c r="C7" t="s">
        <v>799</v>
      </c>
      <c r="D7" t="s">
        <v>187</v>
      </c>
      <c r="E7" t="s">
        <v>161</v>
      </c>
      <c r="F7" t="s">
        <v>892</v>
      </c>
      <c r="G7">
        <v>6</v>
      </c>
    </row>
    <row r="8" spans="1:7" x14ac:dyDescent="0.2">
      <c r="A8" t="s">
        <v>19</v>
      </c>
      <c r="B8" s="51">
        <v>45304</v>
      </c>
      <c r="C8" t="s">
        <v>691</v>
      </c>
      <c r="D8" t="s">
        <v>187</v>
      </c>
      <c r="E8" t="s">
        <v>161</v>
      </c>
      <c r="F8" t="s">
        <v>690</v>
      </c>
      <c r="G8">
        <v>1</v>
      </c>
    </row>
    <row r="9" spans="1:7" x14ac:dyDescent="0.2">
      <c r="A9" t="s">
        <v>18</v>
      </c>
      <c r="B9" s="51">
        <v>45310</v>
      </c>
      <c r="C9" t="s">
        <v>693</v>
      </c>
      <c r="D9" t="s">
        <v>187</v>
      </c>
      <c r="E9" t="s">
        <v>161</v>
      </c>
      <c r="F9" t="s">
        <v>692</v>
      </c>
      <c r="G9">
        <v>1</v>
      </c>
    </row>
    <row r="10" spans="1:7" x14ac:dyDescent="0.2">
      <c r="A10" t="s">
        <v>19</v>
      </c>
      <c r="B10" s="51">
        <v>45311</v>
      </c>
      <c r="C10" t="s">
        <v>795</v>
      </c>
      <c r="D10" t="s">
        <v>539</v>
      </c>
      <c r="E10" t="s">
        <v>161</v>
      </c>
      <c r="F10" t="s">
        <v>684</v>
      </c>
      <c r="G10">
        <v>3</v>
      </c>
    </row>
    <row r="11" spans="1:7" x14ac:dyDescent="0.2">
      <c r="A11" t="s">
        <v>19</v>
      </c>
      <c r="B11" s="51">
        <v>45311</v>
      </c>
      <c r="C11" t="s">
        <v>795</v>
      </c>
      <c r="D11" t="s">
        <v>539</v>
      </c>
      <c r="E11" t="s">
        <v>161</v>
      </c>
      <c r="F11" t="s">
        <v>694</v>
      </c>
      <c r="G11">
        <v>2</v>
      </c>
    </row>
    <row r="12" spans="1:7" x14ac:dyDescent="0.2">
      <c r="A12" t="s">
        <v>19</v>
      </c>
      <c r="B12" s="51">
        <v>45311</v>
      </c>
      <c r="C12" t="s">
        <v>795</v>
      </c>
      <c r="D12" t="s">
        <v>539</v>
      </c>
      <c r="E12" t="s">
        <v>161</v>
      </c>
      <c r="F12" t="s">
        <v>695</v>
      </c>
      <c r="G12">
        <v>1</v>
      </c>
    </row>
    <row r="13" spans="1:7" x14ac:dyDescent="0.2">
      <c r="A13" t="s">
        <v>14</v>
      </c>
      <c r="B13" s="51">
        <v>45313</v>
      </c>
      <c r="C13" t="s">
        <v>724</v>
      </c>
      <c r="D13" t="s">
        <v>187</v>
      </c>
      <c r="E13" t="s">
        <v>161</v>
      </c>
      <c r="F13" t="s">
        <v>684</v>
      </c>
      <c r="G13">
        <v>1</v>
      </c>
    </row>
    <row r="14" spans="1:7" x14ac:dyDescent="0.2">
      <c r="A14" t="s">
        <v>16</v>
      </c>
      <c r="B14" s="51">
        <v>45315</v>
      </c>
      <c r="C14" t="s">
        <v>697</v>
      </c>
      <c r="D14" t="s">
        <v>187</v>
      </c>
      <c r="E14" t="s">
        <v>161</v>
      </c>
      <c r="F14" t="s">
        <v>696</v>
      </c>
      <c r="G14">
        <v>5</v>
      </c>
    </row>
    <row r="15" spans="1:7" x14ac:dyDescent="0.2">
      <c r="A15" t="s">
        <v>17</v>
      </c>
      <c r="B15" s="51">
        <v>45316</v>
      </c>
      <c r="C15" t="s">
        <v>699</v>
      </c>
      <c r="D15" t="s">
        <v>187</v>
      </c>
      <c r="E15" t="s">
        <v>161</v>
      </c>
      <c r="F15" t="s">
        <v>698</v>
      </c>
      <c r="G15">
        <v>3</v>
      </c>
    </row>
    <row r="16" spans="1:7" x14ac:dyDescent="0.2">
      <c r="A16" t="s">
        <v>17</v>
      </c>
      <c r="B16" s="51">
        <v>45316</v>
      </c>
      <c r="C16" t="s">
        <v>545</v>
      </c>
      <c r="D16" t="s">
        <v>187</v>
      </c>
      <c r="E16" t="s">
        <v>161</v>
      </c>
      <c r="F16" t="s">
        <v>700</v>
      </c>
      <c r="G16">
        <v>1</v>
      </c>
    </row>
    <row r="17" spans="1:7" x14ac:dyDescent="0.2">
      <c r="A17" t="s">
        <v>17</v>
      </c>
      <c r="B17" s="51">
        <v>45316</v>
      </c>
      <c r="C17" t="s">
        <v>545</v>
      </c>
      <c r="D17" t="s">
        <v>187</v>
      </c>
      <c r="E17" t="s">
        <v>161</v>
      </c>
      <c r="F17" t="s">
        <v>701</v>
      </c>
      <c r="G17">
        <v>1</v>
      </c>
    </row>
    <row r="18" spans="1:7" x14ac:dyDescent="0.2">
      <c r="A18" t="s">
        <v>17</v>
      </c>
      <c r="B18" s="51">
        <v>45316</v>
      </c>
      <c r="C18" t="s">
        <v>699</v>
      </c>
      <c r="D18" t="s">
        <v>187</v>
      </c>
      <c r="E18" t="s">
        <v>161</v>
      </c>
      <c r="F18" t="s">
        <v>685</v>
      </c>
      <c r="G18">
        <v>2</v>
      </c>
    </row>
    <row r="19" spans="1:7" x14ac:dyDescent="0.2">
      <c r="A19" t="s">
        <v>17</v>
      </c>
      <c r="B19" s="51">
        <v>45316</v>
      </c>
      <c r="C19" t="s">
        <v>699</v>
      </c>
      <c r="D19" t="s">
        <v>187</v>
      </c>
      <c r="E19" t="s">
        <v>161</v>
      </c>
      <c r="F19" t="s">
        <v>702</v>
      </c>
      <c r="G19">
        <v>1</v>
      </c>
    </row>
    <row r="20" spans="1:7" x14ac:dyDescent="0.2">
      <c r="A20" t="s">
        <v>17</v>
      </c>
      <c r="B20" s="51">
        <v>45316</v>
      </c>
      <c r="C20" t="s">
        <v>699</v>
      </c>
      <c r="D20" t="s">
        <v>187</v>
      </c>
      <c r="E20" t="s">
        <v>161</v>
      </c>
      <c r="F20" t="s">
        <v>703</v>
      </c>
      <c r="G20">
        <v>2</v>
      </c>
    </row>
    <row r="21" spans="1:7" x14ac:dyDescent="0.2">
      <c r="A21" t="s">
        <v>18</v>
      </c>
      <c r="B21" s="51">
        <v>45317</v>
      </c>
      <c r="C21" t="s">
        <v>546</v>
      </c>
      <c r="D21" t="s">
        <v>547</v>
      </c>
      <c r="E21" t="s">
        <v>161</v>
      </c>
      <c r="F21" t="s">
        <v>704</v>
      </c>
      <c r="G21">
        <v>1</v>
      </c>
    </row>
    <row r="22" spans="1:7" x14ac:dyDescent="0.2">
      <c r="A22" t="s">
        <v>18</v>
      </c>
      <c r="B22" s="51">
        <v>45317</v>
      </c>
      <c r="C22" t="s">
        <v>546</v>
      </c>
      <c r="D22" t="s">
        <v>547</v>
      </c>
      <c r="E22" t="s">
        <v>161</v>
      </c>
      <c r="F22" t="s">
        <v>705</v>
      </c>
      <c r="G22">
        <v>1</v>
      </c>
    </row>
    <row r="23" spans="1:7" x14ac:dyDescent="0.2">
      <c r="A23" t="s">
        <v>19</v>
      </c>
      <c r="B23" s="51">
        <v>45318</v>
      </c>
      <c r="C23" t="s">
        <v>546</v>
      </c>
      <c r="D23" t="s">
        <v>547</v>
      </c>
      <c r="E23" t="s">
        <v>161</v>
      </c>
      <c r="F23" t="s">
        <v>706</v>
      </c>
      <c r="G23">
        <v>2</v>
      </c>
    </row>
    <row r="24" spans="1:7" x14ac:dyDescent="0.2">
      <c r="A24" t="s">
        <v>19</v>
      </c>
      <c r="B24" s="51">
        <v>45318</v>
      </c>
      <c r="C24" t="s">
        <v>546</v>
      </c>
      <c r="D24" t="s">
        <v>547</v>
      </c>
      <c r="E24" t="s">
        <v>161</v>
      </c>
      <c r="F24" t="s">
        <v>707</v>
      </c>
      <c r="G24">
        <v>1</v>
      </c>
    </row>
    <row r="25" spans="1:7" x14ac:dyDescent="0.2">
      <c r="A25" t="s">
        <v>19</v>
      </c>
      <c r="B25" s="51">
        <v>45318</v>
      </c>
      <c r="C25" t="s">
        <v>546</v>
      </c>
      <c r="D25" t="s">
        <v>547</v>
      </c>
      <c r="E25" t="s">
        <v>161</v>
      </c>
      <c r="F25" t="s">
        <v>708</v>
      </c>
      <c r="G25">
        <v>3</v>
      </c>
    </row>
    <row r="26" spans="1:7" x14ac:dyDescent="0.2">
      <c r="A26" t="s">
        <v>19</v>
      </c>
      <c r="B26" s="51">
        <v>45318</v>
      </c>
      <c r="C26" t="s">
        <v>546</v>
      </c>
      <c r="D26" t="s">
        <v>547</v>
      </c>
      <c r="E26" t="s">
        <v>161</v>
      </c>
      <c r="F26" t="s">
        <v>704</v>
      </c>
      <c r="G26">
        <v>1</v>
      </c>
    </row>
    <row r="27" spans="1:7" x14ac:dyDescent="0.2">
      <c r="A27" t="s">
        <v>18</v>
      </c>
      <c r="B27" s="51">
        <v>45331</v>
      </c>
      <c r="C27" t="s">
        <v>796</v>
      </c>
      <c r="D27" t="s">
        <v>187</v>
      </c>
      <c r="E27" t="s">
        <v>161</v>
      </c>
      <c r="F27" t="s">
        <v>709</v>
      </c>
      <c r="G27">
        <v>1</v>
      </c>
    </row>
    <row r="28" spans="1:7" x14ac:dyDescent="0.2">
      <c r="A28" t="s">
        <v>18</v>
      </c>
      <c r="B28" s="51">
        <v>45331</v>
      </c>
      <c r="C28" t="s">
        <v>711</v>
      </c>
      <c r="D28" t="s">
        <v>187</v>
      </c>
      <c r="E28" t="s">
        <v>161</v>
      </c>
      <c r="F28" t="s">
        <v>710</v>
      </c>
      <c r="G28">
        <v>1</v>
      </c>
    </row>
    <row r="29" spans="1:7" x14ac:dyDescent="0.2">
      <c r="A29" t="s">
        <v>18</v>
      </c>
      <c r="B29" s="51">
        <v>45331</v>
      </c>
      <c r="C29" t="s">
        <v>711</v>
      </c>
      <c r="D29" t="s">
        <v>187</v>
      </c>
      <c r="E29" t="s">
        <v>161</v>
      </c>
      <c r="F29" t="s">
        <v>712</v>
      </c>
      <c r="G29">
        <v>1</v>
      </c>
    </row>
    <row r="30" spans="1:7" x14ac:dyDescent="0.2">
      <c r="A30" t="s">
        <v>18</v>
      </c>
      <c r="B30" s="51">
        <v>45331</v>
      </c>
      <c r="C30" t="s">
        <v>711</v>
      </c>
      <c r="D30" t="s">
        <v>187</v>
      </c>
      <c r="E30" t="s">
        <v>161</v>
      </c>
      <c r="F30" t="s">
        <v>713</v>
      </c>
      <c r="G30">
        <v>1</v>
      </c>
    </row>
    <row r="31" spans="1:7" x14ac:dyDescent="0.2">
      <c r="A31" t="s">
        <v>19</v>
      </c>
      <c r="B31" s="51">
        <v>45332</v>
      </c>
      <c r="C31" t="s">
        <v>36</v>
      </c>
      <c r="D31" t="s">
        <v>171</v>
      </c>
      <c r="E31" t="s">
        <v>161</v>
      </c>
      <c r="F31" t="s">
        <v>714</v>
      </c>
      <c r="G31">
        <v>1</v>
      </c>
    </row>
    <row r="32" spans="1:7" x14ac:dyDescent="0.2">
      <c r="A32" t="s">
        <v>29</v>
      </c>
      <c r="B32" s="51">
        <v>45333</v>
      </c>
      <c r="C32" t="s">
        <v>36</v>
      </c>
      <c r="D32" t="s">
        <v>171</v>
      </c>
      <c r="E32" t="s">
        <v>161</v>
      </c>
      <c r="F32" t="s">
        <v>715</v>
      </c>
      <c r="G32">
        <v>2</v>
      </c>
    </row>
    <row r="33" spans="1:7" x14ac:dyDescent="0.2">
      <c r="A33" t="s">
        <v>18</v>
      </c>
      <c r="B33" s="51">
        <v>45338</v>
      </c>
      <c r="C33" t="s">
        <v>716</v>
      </c>
      <c r="D33" t="s">
        <v>859</v>
      </c>
      <c r="E33" t="s">
        <v>161</v>
      </c>
      <c r="F33" t="s">
        <v>698</v>
      </c>
      <c r="G33">
        <v>1</v>
      </c>
    </row>
    <row r="34" spans="1:7" x14ac:dyDescent="0.2">
      <c r="A34" t="s">
        <v>18</v>
      </c>
      <c r="B34" s="51">
        <v>45338</v>
      </c>
      <c r="C34" t="s">
        <v>716</v>
      </c>
      <c r="D34" t="s">
        <v>859</v>
      </c>
      <c r="E34" t="s">
        <v>161</v>
      </c>
      <c r="F34" t="s">
        <v>717</v>
      </c>
      <c r="G34">
        <v>3</v>
      </c>
    </row>
    <row r="35" spans="1:7" x14ac:dyDescent="0.2">
      <c r="A35" t="s">
        <v>19</v>
      </c>
      <c r="B35" s="51">
        <v>45339</v>
      </c>
      <c r="C35" t="s">
        <v>689</v>
      </c>
      <c r="D35" t="s">
        <v>187</v>
      </c>
      <c r="E35" t="s">
        <v>161</v>
      </c>
      <c r="F35" t="s">
        <v>718</v>
      </c>
      <c r="G35">
        <v>1</v>
      </c>
    </row>
    <row r="36" spans="1:7" x14ac:dyDescent="0.2">
      <c r="A36" t="s">
        <v>19</v>
      </c>
      <c r="B36" s="51">
        <v>45339</v>
      </c>
      <c r="C36" t="s">
        <v>689</v>
      </c>
      <c r="D36" t="s">
        <v>187</v>
      </c>
      <c r="E36" t="s">
        <v>161</v>
      </c>
      <c r="F36" t="s">
        <v>719</v>
      </c>
      <c r="G36">
        <v>1</v>
      </c>
    </row>
    <row r="37" spans="1:7" x14ac:dyDescent="0.2">
      <c r="A37" t="s">
        <v>18</v>
      </c>
      <c r="B37" s="51">
        <v>45345</v>
      </c>
      <c r="C37" t="s">
        <v>721</v>
      </c>
      <c r="D37" t="s">
        <v>187</v>
      </c>
      <c r="E37" t="s">
        <v>161</v>
      </c>
      <c r="F37" t="s">
        <v>720</v>
      </c>
      <c r="G37">
        <v>2</v>
      </c>
    </row>
    <row r="38" spans="1:7" x14ac:dyDescent="0.2">
      <c r="A38" t="s">
        <v>18</v>
      </c>
      <c r="B38" s="51">
        <v>45345</v>
      </c>
      <c r="C38" t="s">
        <v>721</v>
      </c>
      <c r="D38" t="s">
        <v>187</v>
      </c>
      <c r="E38" t="s">
        <v>161</v>
      </c>
      <c r="F38" t="s">
        <v>722</v>
      </c>
      <c r="G38">
        <v>1</v>
      </c>
    </row>
    <row r="39" spans="1:7" x14ac:dyDescent="0.2">
      <c r="A39" t="s">
        <v>19</v>
      </c>
      <c r="B39" s="51">
        <v>45346</v>
      </c>
      <c r="C39" t="s">
        <v>689</v>
      </c>
      <c r="D39" t="s">
        <v>187</v>
      </c>
      <c r="E39" t="s">
        <v>161</v>
      </c>
      <c r="F39" t="s">
        <v>714</v>
      </c>
      <c r="G39">
        <v>2</v>
      </c>
    </row>
    <row r="40" spans="1:7" x14ac:dyDescent="0.2">
      <c r="A40" t="s">
        <v>19</v>
      </c>
      <c r="B40" s="51">
        <v>45346</v>
      </c>
      <c r="C40" t="s">
        <v>689</v>
      </c>
      <c r="D40" t="s">
        <v>187</v>
      </c>
      <c r="E40" t="s">
        <v>161</v>
      </c>
      <c r="F40" t="s">
        <v>687</v>
      </c>
      <c r="G40">
        <v>2</v>
      </c>
    </row>
    <row r="41" spans="1:7" x14ac:dyDescent="0.2">
      <c r="A41" t="s">
        <v>19</v>
      </c>
      <c r="B41" s="51">
        <v>45346</v>
      </c>
      <c r="C41" t="s">
        <v>723</v>
      </c>
      <c r="D41" t="s">
        <v>187</v>
      </c>
      <c r="E41" t="s">
        <v>161</v>
      </c>
      <c r="F41" t="s">
        <v>702</v>
      </c>
      <c r="G41">
        <v>1</v>
      </c>
    </row>
    <row r="42" spans="1:7" x14ac:dyDescent="0.2">
      <c r="A42" t="s">
        <v>14</v>
      </c>
      <c r="B42" s="51">
        <v>45348</v>
      </c>
      <c r="C42" t="s">
        <v>724</v>
      </c>
      <c r="D42" t="s">
        <v>187</v>
      </c>
      <c r="E42" t="s">
        <v>161</v>
      </c>
      <c r="F42" t="s">
        <v>684</v>
      </c>
      <c r="G42">
        <v>1</v>
      </c>
    </row>
    <row r="43" spans="1:7" x14ac:dyDescent="0.2">
      <c r="A43" t="s">
        <v>17</v>
      </c>
      <c r="B43" s="51">
        <v>45351</v>
      </c>
      <c r="C43" t="s">
        <v>124</v>
      </c>
      <c r="D43" t="s">
        <v>187</v>
      </c>
      <c r="E43" t="s">
        <v>161</v>
      </c>
      <c r="F43" t="s">
        <v>702</v>
      </c>
      <c r="G43">
        <v>1</v>
      </c>
    </row>
    <row r="44" spans="1:7" x14ac:dyDescent="0.2">
      <c r="A44" t="s">
        <v>17</v>
      </c>
      <c r="B44" s="51">
        <v>45351</v>
      </c>
      <c r="C44" t="s">
        <v>124</v>
      </c>
      <c r="D44" t="s">
        <v>187</v>
      </c>
      <c r="E44" t="s">
        <v>161</v>
      </c>
      <c r="F44" t="s">
        <v>725</v>
      </c>
      <c r="G44">
        <v>0.5</v>
      </c>
    </row>
    <row r="45" spans="1:7" x14ac:dyDescent="0.2">
      <c r="A45" t="s">
        <v>19</v>
      </c>
      <c r="B45" s="51">
        <v>45360</v>
      </c>
      <c r="C45" t="s">
        <v>727</v>
      </c>
      <c r="D45" t="s">
        <v>176</v>
      </c>
      <c r="E45" t="s">
        <v>161</v>
      </c>
      <c r="F45" t="s">
        <v>726</v>
      </c>
      <c r="G45">
        <v>2</v>
      </c>
    </row>
    <row r="46" spans="1:7" x14ac:dyDescent="0.2">
      <c r="A46" t="s">
        <v>17</v>
      </c>
      <c r="B46" s="51">
        <v>45365</v>
      </c>
      <c r="C46" t="s">
        <v>99</v>
      </c>
      <c r="D46" t="s">
        <v>204</v>
      </c>
      <c r="E46" t="s">
        <v>183</v>
      </c>
      <c r="F46" t="s">
        <v>728</v>
      </c>
      <c r="G46">
        <v>1</v>
      </c>
    </row>
    <row r="47" spans="1:7" x14ac:dyDescent="0.2">
      <c r="A47" t="s">
        <v>19</v>
      </c>
      <c r="B47" s="51">
        <v>45367</v>
      </c>
      <c r="C47" t="s">
        <v>800</v>
      </c>
      <c r="D47" t="s">
        <v>801</v>
      </c>
      <c r="E47" t="s">
        <v>183</v>
      </c>
      <c r="F47" t="s">
        <v>729</v>
      </c>
      <c r="G47">
        <v>3</v>
      </c>
    </row>
    <row r="48" spans="1:7" x14ac:dyDescent="0.2">
      <c r="A48" t="s">
        <v>19</v>
      </c>
      <c r="B48" s="51">
        <v>45374</v>
      </c>
      <c r="C48" t="s">
        <v>822</v>
      </c>
      <c r="D48" t="s">
        <v>187</v>
      </c>
      <c r="E48" t="s">
        <v>161</v>
      </c>
      <c r="F48" t="s">
        <v>684</v>
      </c>
      <c r="G48">
        <v>2</v>
      </c>
    </row>
    <row r="49" spans="1:7" x14ac:dyDescent="0.2">
      <c r="A49" t="s">
        <v>18</v>
      </c>
      <c r="B49" s="51">
        <v>45380</v>
      </c>
      <c r="C49" t="s">
        <v>730</v>
      </c>
      <c r="D49" t="s">
        <v>187</v>
      </c>
      <c r="E49" t="s">
        <v>161</v>
      </c>
      <c r="F49" t="s">
        <v>684</v>
      </c>
      <c r="G49">
        <v>2</v>
      </c>
    </row>
    <row r="50" spans="1:7" x14ac:dyDescent="0.2">
      <c r="A50" t="s">
        <v>18</v>
      </c>
      <c r="B50" s="51">
        <v>45380</v>
      </c>
      <c r="C50" t="s">
        <v>732</v>
      </c>
      <c r="D50" t="s">
        <v>187</v>
      </c>
      <c r="E50" t="s">
        <v>161</v>
      </c>
      <c r="F50" t="s">
        <v>731</v>
      </c>
      <c r="G50">
        <v>1</v>
      </c>
    </row>
    <row r="51" spans="1:7" x14ac:dyDescent="0.2">
      <c r="A51" t="s">
        <v>18</v>
      </c>
      <c r="B51" s="51">
        <v>45380</v>
      </c>
      <c r="C51" t="s">
        <v>734</v>
      </c>
      <c r="D51" t="s">
        <v>187</v>
      </c>
      <c r="E51" t="s">
        <v>161</v>
      </c>
      <c r="F51" t="s">
        <v>733</v>
      </c>
      <c r="G51">
        <v>1</v>
      </c>
    </row>
    <row r="52" spans="1:7" x14ac:dyDescent="0.2">
      <c r="A52" t="s">
        <v>18</v>
      </c>
      <c r="B52" s="51">
        <v>45380</v>
      </c>
      <c r="C52" t="s">
        <v>732</v>
      </c>
      <c r="D52" t="s">
        <v>187</v>
      </c>
      <c r="E52" t="s">
        <v>161</v>
      </c>
      <c r="F52" t="s">
        <v>698</v>
      </c>
      <c r="G52">
        <v>1.5</v>
      </c>
    </row>
    <row r="53" spans="1:7" x14ac:dyDescent="0.2">
      <c r="A53" t="s">
        <v>19</v>
      </c>
      <c r="B53" s="51">
        <v>45381</v>
      </c>
      <c r="C53" t="s">
        <v>736</v>
      </c>
      <c r="D53" t="s">
        <v>218</v>
      </c>
      <c r="E53" t="s">
        <v>161</v>
      </c>
      <c r="F53" t="s">
        <v>735</v>
      </c>
      <c r="G53">
        <v>1</v>
      </c>
    </row>
    <row r="54" spans="1:7" x14ac:dyDescent="0.2">
      <c r="A54" t="s">
        <v>29</v>
      </c>
      <c r="B54" s="51">
        <v>45382</v>
      </c>
      <c r="C54" t="s">
        <v>36</v>
      </c>
      <c r="D54" t="s">
        <v>171</v>
      </c>
      <c r="E54" t="s">
        <v>161</v>
      </c>
      <c r="F54" t="s">
        <v>893</v>
      </c>
      <c r="G54">
        <v>2</v>
      </c>
    </row>
    <row r="55" spans="1:7" x14ac:dyDescent="0.2">
      <c r="A55" t="s">
        <v>18</v>
      </c>
      <c r="B55" s="51">
        <v>45387</v>
      </c>
      <c r="C55" t="s">
        <v>699</v>
      </c>
      <c r="D55" t="s">
        <v>187</v>
      </c>
      <c r="E55" t="s">
        <v>161</v>
      </c>
      <c r="F55" t="s">
        <v>737</v>
      </c>
      <c r="G55">
        <v>1</v>
      </c>
    </row>
    <row r="56" spans="1:7" x14ac:dyDescent="0.2">
      <c r="A56" t="s">
        <v>18</v>
      </c>
      <c r="B56" s="51">
        <v>45387</v>
      </c>
      <c r="C56" t="s">
        <v>738</v>
      </c>
      <c r="D56" t="s">
        <v>187</v>
      </c>
      <c r="E56" t="s">
        <v>161</v>
      </c>
      <c r="F56" t="s">
        <v>722</v>
      </c>
      <c r="G56">
        <v>2</v>
      </c>
    </row>
    <row r="57" spans="1:7" x14ac:dyDescent="0.2">
      <c r="A57" t="s">
        <v>18</v>
      </c>
      <c r="B57" s="51">
        <v>45387</v>
      </c>
      <c r="C57" t="s">
        <v>732</v>
      </c>
      <c r="D57" t="s">
        <v>187</v>
      </c>
      <c r="E57" t="s">
        <v>161</v>
      </c>
      <c r="F57" t="s">
        <v>739</v>
      </c>
      <c r="G57">
        <v>1</v>
      </c>
    </row>
    <row r="58" spans="1:7" x14ac:dyDescent="0.2">
      <c r="A58" t="s">
        <v>29</v>
      </c>
      <c r="B58" s="51">
        <v>45389</v>
      </c>
      <c r="C58" t="s">
        <v>741</v>
      </c>
      <c r="D58" t="s">
        <v>187</v>
      </c>
      <c r="E58" t="s">
        <v>161</v>
      </c>
      <c r="F58" t="s">
        <v>740</v>
      </c>
      <c r="G58">
        <v>1</v>
      </c>
    </row>
    <row r="59" spans="1:7" x14ac:dyDescent="0.2">
      <c r="A59" t="s">
        <v>19</v>
      </c>
      <c r="B59" s="51">
        <v>45395</v>
      </c>
      <c r="C59" t="s">
        <v>743</v>
      </c>
      <c r="D59" t="s">
        <v>218</v>
      </c>
      <c r="E59" t="s">
        <v>161</v>
      </c>
      <c r="F59" t="s">
        <v>742</v>
      </c>
      <c r="G59">
        <v>0.5</v>
      </c>
    </row>
    <row r="60" spans="1:7" x14ac:dyDescent="0.2">
      <c r="A60" t="s">
        <v>19</v>
      </c>
      <c r="B60" s="51">
        <v>45395</v>
      </c>
      <c r="C60" t="s">
        <v>743</v>
      </c>
      <c r="D60" t="s">
        <v>218</v>
      </c>
      <c r="E60" t="s">
        <v>161</v>
      </c>
      <c r="F60" t="s">
        <v>695</v>
      </c>
      <c r="G60">
        <v>3</v>
      </c>
    </row>
    <row r="61" spans="1:7" x14ac:dyDescent="0.2">
      <c r="A61" t="s">
        <v>19</v>
      </c>
      <c r="B61" s="51">
        <v>45395</v>
      </c>
      <c r="C61" t="s">
        <v>745</v>
      </c>
      <c r="D61" t="s">
        <v>218</v>
      </c>
      <c r="E61" t="s">
        <v>161</v>
      </c>
      <c r="F61" t="s">
        <v>744</v>
      </c>
      <c r="G61">
        <v>3</v>
      </c>
    </row>
    <row r="62" spans="1:7" x14ac:dyDescent="0.2">
      <c r="A62" t="s">
        <v>19</v>
      </c>
      <c r="B62" s="51">
        <v>45395</v>
      </c>
      <c r="C62" t="s">
        <v>745</v>
      </c>
      <c r="D62" t="s">
        <v>218</v>
      </c>
      <c r="E62" t="s">
        <v>161</v>
      </c>
      <c r="F62" t="s">
        <v>746</v>
      </c>
      <c r="G62">
        <v>3</v>
      </c>
    </row>
    <row r="63" spans="1:7" x14ac:dyDescent="0.2">
      <c r="A63" t="s">
        <v>18</v>
      </c>
      <c r="B63" s="51">
        <v>45401</v>
      </c>
      <c r="C63" t="s">
        <v>748</v>
      </c>
      <c r="D63" t="s">
        <v>160</v>
      </c>
      <c r="E63" t="s">
        <v>161</v>
      </c>
      <c r="F63" t="s">
        <v>747</v>
      </c>
      <c r="G63">
        <v>2</v>
      </c>
    </row>
    <row r="64" spans="1:7" x14ac:dyDescent="0.2">
      <c r="A64" t="s">
        <v>19</v>
      </c>
      <c r="B64" s="51">
        <v>45402</v>
      </c>
      <c r="C64" t="s">
        <v>21</v>
      </c>
      <c r="D64" t="s">
        <v>164</v>
      </c>
      <c r="E64" t="s">
        <v>161</v>
      </c>
      <c r="F64" t="s">
        <v>749</v>
      </c>
      <c r="G64">
        <v>3</v>
      </c>
    </row>
    <row r="65" spans="1:7" x14ac:dyDescent="0.2">
      <c r="A65" t="s">
        <v>19</v>
      </c>
      <c r="B65" s="51">
        <v>45402</v>
      </c>
      <c r="C65" t="s">
        <v>750</v>
      </c>
      <c r="D65" t="s">
        <v>160</v>
      </c>
      <c r="E65" t="s">
        <v>161</v>
      </c>
      <c r="F65" t="s">
        <v>702</v>
      </c>
      <c r="G65">
        <v>1</v>
      </c>
    </row>
    <row r="66" spans="1:7" x14ac:dyDescent="0.2">
      <c r="A66" t="s">
        <v>19</v>
      </c>
      <c r="B66" s="51">
        <v>45402</v>
      </c>
      <c r="C66" t="s">
        <v>751</v>
      </c>
      <c r="D66" t="s">
        <v>160</v>
      </c>
      <c r="E66" t="s">
        <v>161</v>
      </c>
      <c r="F66" t="s">
        <v>692</v>
      </c>
      <c r="G66">
        <v>2</v>
      </c>
    </row>
    <row r="67" spans="1:7" x14ac:dyDescent="0.2">
      <c r="A67" t="s">
        <v>19</v>
      </c>
      <c r="B67" s="51">
        <v>45402</v>
      </c>
      <c r="C67" t="s">
        <v>751</v>
      </c>
      <c r="D67" t="s">
        <v>160</v>
      </c>
      <c r="E67" t="s">
        <v>161</v>
      </c>
      <c r="F67" t="s">
        <v>752</v>
      </c>
      <c r="G67">
        <v>1</v>
      </c>
    </row>
    <row r="68" spans="1:7" x14ac:dyDescent="0.2">
      <c r="A68" t="s">
        <v>17</v>
      </c>
      <c r="B68" s="51">
        <v>45407</v>
      </c>
      <c r="C68" t="s">
        <v>754</v>
      </c>
      <c r="D68" t="s">
        <v>794</v>
      </c>
      <c r="E68" t="s">
        <v>161</v>
      </c>
      <c r="F68" t="s">
        <v>753</v>
      </c>
      <c r="G68">
        <v>1</v>
      </c>
    </row>
    <row r="69" spans="1:7" x14ac:dyDescent="0.2">
      <c r="A69" t="s">
        <v>18</v>
      </c>
      <c r="B69" s="51">
        <v>45408</v>
      </c>
      <c r="C69" t="s">
        <v>736</v>
      </c>
      <c r="D69" t="s">
        <v>218</v>
      </c>
      <c r="E69" t="s">
        <v>161</v>
      </c>
      <c r="F69" t="s">
        <v>755</v>
      </c>
      <c r="G69">
        <v>1</v>
      </c>
    </row>
    <row r="70" spans="1:7" x14ac:dyDescent="0.2">
      <c r="A70" t="s">
        <v>19</v>
      </c>
      <c r="B70" s="51">
        <v>45409</v>
      </c>
      <c r="C70" t="s">
        <v>757</v>
      </c>
      <c r="D70" t="s">
        <v>802</v>
      </c>
      <c r="E70" t="s">
        <v>161</v>
      </c>
      <c r="F70" t="s">
        <v>756</v>
      </c>
      <c r="G70">
        <v>1</v>
      </c>
    </row>
    <row r="71" spans="1:7" x14ac:dyDescent="0.2">
      <c r="A71" t="s">
        <v>19</v>
      </c>
      <c r="B71" s="51">
        <v>45409</v>
      </c>
      <c r="C71" t="s">
        <v>759</v>
      </c>
      <c r="D71" t="s">
        <v>802</v>
      </c>
      <c r="E71" t="s">
        <v>161</v>
      </c>
      <c r="F71" t="s">
        <v>758</v>
      </c>
      <c r="G71">
        <v>1</v>
      </c>
    </row>
    <row r="72" spans="1:7" x14ac:dyDescent="0.2">
      <c r="A72" t="s">
        <v>19</v>
      </c>
      <c r="B72" s="51">
        <v>45409</v>
      </c>
      <c r="C72" t="s">
        <v>759</v>
      </c>
      <c r="D72" t="s">
        <v>802</v>
      </c>
      <c r="E72" t="s">
        <v>161</v>
      </c>
      <c r="F72" t="s">
        <v>873</v>
      </c>
      <c r="G72">
        <v>1</v>
      </c>
    </row>
    <row r="73" spans="1:7" x14ac:dyDescent="0.2">
      <c r="A73" t="s">
        <v>19</v>
      </c>
      <c r="B73" s="51">
        <v>45409</v>
      </c>
      <c r="C73" t="s">
        <v>759</v>
      </c>
      <c r="D73" t="s">
        <v>802</v>
      </c>
      <c r="E73" t="s">
        <v>161</v>
      </c>
      <c r="F73" t="s">
        <v>707</v>
      </c>
      <c r="G73">
        <v>1</v>
      </c>
    </row>
    <row r="74" spans="1:7" x14ac:dyDescent="0.2">
      <c r="A74" t="s">
        <v>19</v>
      </c>
      <c r="B74" s="51">
        <v>45409</v>
      </c>
      <c r="C74" t="s">
        <v>760</v>
      </c>
      <c r="D74" t="s">
        <v>802</v>
      </c>
      <c r="E74" t="s">
        <v>161</v>
      </c>
      <c r="F74" t="s">
        <v>692</v>
      </c>
      <c r="G74">
        <v>1</v>
      </c>
    </row>
    <row r="75" spans="1:7" x14ac:dyDescent="0.2">
      <c r="A75" t="s">
        <v>19</v>
      </c>
      <c r="B75" s="51">
        <v>45416</v>
      </c>
      <c r="C75" t="s">
        <v>761</v>
      </c>
      <c r="D75" t="s">
        <v>187</v>
      </c>
      <c r="E75" t="s">
        <v>161</v>
      </c>
      <c r="F75" t="s">
        <v>718</v>
      </c>
      <c r="G75">
        <v>1</v>
      </c>
    </row>
    <row r="76" spans="1:7" x14ac:dyDescent="0.2">
      <c r="A76" t="s">
        <v>19</v>
      </c>
      <c r="B76" s="51">
        <v>45416</v>
      </c>
      <c r="C76" t="s">
        <v>761</v>
      </c>
      <c r="D76" t="s">
        <v>187</v>
      </c>
      <c r="E76" t="s">
        <v>161</v>
      </c>
      <c r="F76" t="s">
        <v>762</v>
      </c>
      <c r="G76">
        <v>1</v>
      </c>
    </row>
    <row r="77" spans="1:7" x14ac:dyDescent="0.2">
      <c r="A77" t="s">
        <v>19</v>
      </c>
      <c r="B77" s="51">
        <v>45416</v>
      </c>
      <c r="C77" t="s">
        <v>763</v>
      </c>
      <c r="D77" t="s">
        <v>187</v>
      </c>
      <c r="E77" t="s">
        <v>161</v>
      </c>
      <c r="F77" t="s">
        <v>692</v>
      </c>
      <c r="G77">
        <v>1</v>
      </c>
    </row>
    <row r="78" spans="1:7" x14ac:dyDescent="0.2">
      <c r="A78" t="s">
        <v>19</v>
      </c>
      <c r="B78" s="51">
        <v>45416</v>
      </c>
      <c r="C78" t="s">
        <v>761</v>
      </c>
      <c r="D78" t="s">
        <v>187</v>
      </c>
      <c r="E78" t="s">
        <v>161</v>
      </c>
      <c r="F78" t="s">
        <v>764</v>
      </c>
      <c r="G78">
        <v>1</v>
      </c>
    </row>
    <row r="79" spans="1:7" x14ac:dyDescent="0.2">
      <c r="A79" t="s">
        <v>19</v>
      </c>
      <c r="B79" s="51">
        <v>45416</v>
      </c>
      <c r="C79" t="s">
        <v>734</v>
      </c>
      <c r="D79" t="s">
        <v>187</v>
      </c>
      <c r="E79" t="s">
        <v>161</v>
      </c>
      <c r="F79" t="s">
        <v>747</v>
      </c>
      <c r="G79">
        <v>2</v>
      </c>
    </row>
    <row r="80" spans="1:7" x14ac:dyDescent="0.2">
      <c r="A80" t="s">
        <v>19</v>
      </c>
      <c r="B80" s="51">
        <v>45416</v>
      </c>
      <c r="C80" t="s">
        <v>838</v>
      </c>
      <c r="D80" t="s">
        <v>187</v>
      </c>
      <c r="E80" t="s">
        <v>161</v>
      </c>
      <c r="F80" t="s">
        <v>702</v>
      </c>
      <c r="G80">
        <v>1</v>
      </c>
    </row>
    <row r="81" spans="1:7" x14ac:dyDescent="0.2">
      <c r="A81" t="s">
        <v>19</v>
      </c>
      <c r="B81" s="51">
        <v>45416</v>
      </c>
      <c r="C81" t="s">
        <v>838</v>
      </c>
      <c r="D81" t="s">
        <v>187</v>
      </c>
      <c r="E81" t="s">
        <v>161</v>
      </c>
      <c r="F81" t="s">
        <v>752</v>
      </c>
      <c r="G81">
        <v>5</v>
      </c>
    </row>
    <row r="82" spans="1:7" x14ac:dyDescent="0.2">
      <c r="A82" t="s">
        <v>19</v>
      </c>
      <c r="B82" s="51">
        <v>45416</v>
      </c>
      <c r="C82" t="s">
        <v>766</v>
      </c>
      <c r="D82" t="s">
        <v>187</v>
      </c>
      <c r="E82" t="s">
        <v>161</v>
      </c>
      <c r="F82" t="s">
        <v>765</v>
      </c>
      <c r="G82">
        <v>1</v>
      </c>
    </row>
    <row r="83" spans="1:7" x14ac:dyDescent="0.2">
      <c r="A83" t="s">
        <v>19</v>
      </c>
      <c r="B83" s="51">
        <v>45416</v>
      </c>
      <c r="C83" t="s">
        <v>767</v>
      </c>
      <c r="D83" t="s">
        <v>187</v>
      </c>
      <c r="E83" t="s">
        <v>161</v>
      </c>
      <c r="F83" t="s">
        <v>747</v>
      </c>
      <c r="G83">
        <v>1</v>
      </c>
    </row>
    <row r="84" spans="1:7" x14ac:dyDescent="0.2">
      <c r="A84" t="s">
        <v>18</v>
      </c>
      <c r="B84" s="51">
        <v>45422</v>
      </c>
      <c r="C84" t="s">
        <v>748</v>
      </c>
      <c r="D84" t="s">
        <v>160</v>
      </c>
      <c r="E84" t="s">
        <v>161</v>
      </c>
      <c r="F84" t="s">
        <v>747</v>
      </c>
      <c r="G84">
        <v>1</v>
      </c>
    </row>
    <row r="85" spans="1:7" x14ac:dyDescent="0.2">
      <c r="A85" t="s">
        <v>18</v>
      </c>
      <c r="B85" s="51">
        <v>45422</v>
      </c>
      <c r="C85" t="s">
        <v>769</v>
      </c>
      <c r="D85" t="s">
        <v>160</v>
      </c>
      <c r="E85" t="s">
        <v>161</v>
      </c>
      <c r="F85" t="s">
        <v>768</v>
      </c>
      <c r="G85">
        <v>1</v>
      </c>
    </row>
    <row r="86" spans="1:7" x14ac:dyDescent="0.2">
      <c r="A86" t="s">
        <v>18</v>
      </c>
      <c r="B86" s="51">
        <v>45422</v>
      </c>
      <c r="C86" t="s">
        <v>748</v>
      </c>
      <c r="D86" t="s">
        <v>160</v>
      </c>
      <c r="E86" t="s">
        <v>161</v>
      </c>
      <c r="F86" t="s">
        <v>770</v>
      </c>
      <c r="G86">
        <v>6</v>
      </c>
    </row>
    <row r="87" spans="1:7" x14ac:dyDescent="0.2">
      <c r="A87" t="s">
        <v>29</v>
      </c>
      <c r="B87" s="51">
        <v>45431</v>
      </c>
      <c r="C87" t="s">
        <v>772</v>
      </c>
      <c r="D87" t="s">
        <v>803</v>
      </c>
      <c r="E87" t="s">
        <v>793</v>
      </c>
      <c r="F87" t="s">
        <v>771</v>
      </c>
      <c r="G87">
        <v>1</v>
      </c>
    </row>
    <row r="88" spans="1:7" x14ac:dyDescent="0.2">
      <c r="A88" t="s">
        <v>15</v>
      </c>
      <c r="B88" s="51">
        <v>45433</v>
      </c>
      <c r="C88" t="s">
        <v>774</v>
      </c>
      <c r="D88" t="s">
        <v>843</v>
      </c>
      <c r="E88" t="s">
        <v>793</v>
      </c>
      <c r="F88" t="s">
        <v>773</v>
      </c>
      <c r="G88">
        <v>1</v>
      </c>
    </row>
    <row r="89" spans="1:7" x14ac:dyDescent="0.2">
      <c r="A89" t="s">
        <v>16</v>
      </c>
      <c r="B89" s="51">
        <v>45434</v>
      </c>
      <c r="C89" t="s">
        <v>846</v>
      </c>
      <c r="D89" t="s">
        <v>775</v>
      </c>
      <c r="E89" t="s">
        <v>793</v>
      </c>
      <c r="F89" t="s">
        <v>771</v>
      </c>
      <c r="G89">
        <v>1</v>
      </c>
    </row>
    <row r="90" spans="1:7" x14ac:dyDescent="0.2">
      <c r="A90" t="s">
        <v>29</v>
      </c>
      <c r="B90" s="51">
        <v>45438</v>
      </c>
      <c r="C90" t="s">
        <v>847</v>
      </c>
      <c r="D90" t="s">
        <v>804</v>
      </c>
      <c r="E90" t="s">
        <v>793</v>
      </c>
      <c r="F90" t="s">
        <v>776</v>
      </c>
      <c r="G90">
        <v>5</v>
      </c>
    </row>
    <row r="91" spans="1:7" x14ac:dyDescent="0.2">
      <c r="A91" t="s">
        <v>29</v>
      </c>
      <c r="B91" s="51">
        <v>45438</v>
      </c>
      <c r="C91" t="s">
        <v>847</v>
      </c>
      <c r="D91" t="s">
        <v>804</v>
      </c>
      <c r="E91" t="s">
        <v>793</v>
      </c>
      <c r="F91" t="s">
        <v>777</v>
      </c>
      <c r="G91">
        <v>2</v>
      </c>
    </row>
    <row r="92" spans="1:7" x14ac:dyDescent="0.2">
      <c r="A92" t="s">
        <v>16</v>
      </c>
      <c r="B92" s="51">
        <v>45441</v>
      </c>
      <c r="C92" t="s">
        <v>772</v>
      </c>
      <c r="D92" t="s">
        <v>803</v>
      </c>
      <c r="E92" t="s">
        <v>793</v>
      </c>
      <c r="F92" t="s">
        <v>771</v>
      </c>
      <c r="G92">
        <v>3</v>
      </c>
    </row>
    <row r="93" spans="1:7" x14ac:dyDescent="0.2">
      <c r="A93" t="s">
        <v>19</v>
      </c>
      <c r="B93" s="51">
        <v>45451</v>
      </c>
      <c r="C93" t="s">
        <v>732</v>
      </c>
      <c r="D93" t="s">
        <v>187</v>
      </c>
      <c r="E93" t="s">
        <v>161</v>
      </c>
      <c r="F93" t="s">
        <v>746</v>
      </c>
      <c r="G93">
        <v>1</v>
      </c>
    </row>
    <row r="94" spans="1:7" x14ac:dyDescent="0.2">
      <c r="A94" t="s">
        <v>19</v>
      </c>
      <c r="B94" s="51">
        <v>45451</v>
      </c>
      <c r="C94" t="s">
        <v>732</v>
      </c>
      <c r="D94" t="s">
        <v>187</v>
      </c>
      <c r="E94" t="s">
        <v>161</v>
      </c>
      <c r="F94" t="s">
        <v>778</v>
      </c>
      <c r="G94">
        <v>1</v>
      </c>
    </row>
    <row r="95" spans="1:7" x14ac:dyDescent="0.2">
      <c r="A95" t="s">
        <v>19</v>
      </c>
      <c r="B95" s="51">
        <v>45451</v>
      </c>
      <c r="C95" t="s">
        <v>732</v>
      </c>
      <c r="D95" t="s">
        <v>187</v>
      </c>
      <c r="E95" t="s">
        <v>161</v>
      </c>
      <c r="F95" t="s">
        <v>770</v>
      </c>
      <c r="G95">
        <v>1</v>
      </c>
    </row>
    <row r="96" spans="1:7" x14ac:dyDescent="0.2">
      <c r="A96" t="s">
        <v>19</v>
      </c>
      <c r="B96" s="51">
        <v>45451</v>
      </c>
      <c r="C96" t="s">
        <v>732</v>
      </c>
      <c r="D96" t="s">
        <v>187</v>
      </c>
      <c r="E96" t="s">
        <v>161</v>
      </c>
      <c r="F96" t="s">
        <v>779</v>
      </c>
      <c r="G96">
        <v>5</v>
      </c>
    </row>
    <row r="97" spans="1:7" x14ac:dyDescent="0.2">
      <c r="A97" t="s">
        <v>15</v>
      </c>
      <c r="B97" s="51">
        <v>45461</v>
      </c>
      <c r="C97" t="s">
        <v>781</v>
      </c>
      <c r="D97" t="s">
        <v>805</v>
      </c>
      <c r="E97" t="s">
        <v>161</v>
      </c>
      <c r="F97" t="s">
        <v>780</v>
      </c>
      <c r="G97">
        <v>1</v>
      </c>
    </row>
    <row r="98" spans="1:7" x14ac:dyDescent="0.2">
      <c r="A98" t="s">
        <v>19</v>
      </c>
      <c r="B98" s="51">
        <v>45465</v>
      </c>
      <c r="C98" t="s">
        <v>783</v>
      </c>
      <c r="D98" t="s">
        <v>173</v>
      </c>
      <c r="E98" t="s">
        <v>161</v>
      </c>
      <c r="F98" t="s">
        <v>782</v>
      </c>
      <c r="G98">
        <v>1</v>
      </c>
    </row>
    <row r="99" spans="1:7" x14ac:dyDescent="0.2">
      <c r="A99" t="s">
        <v>19</v>
      </c>
      <c r="B99" s="51">
        <v>45465</v>
      </c>
      <c r="C99" t="s">
        <v>783</v>
      </c>
      <c r="D99" t="s">
        <v>173</v>
      </c>
      <c r="E99" t="s">
        <v>161</v>
      </c>
      <c r="F99" t="s">
        <v>784</v>
      </c>
      <c r="G99">
        <v>1</v>
      </c>
    </row>
    <row r="100" spans="1:7" x14ac:dyDescent="0.2">
      <c r="A100" t="s">
        <v>19</v>
      </c>
      <c r="B100" s="51">
        <v>45465</v>
      </c>
      <c r="C100" t="s">
        <v>783</v>
      </c>
      <c r="D100" t="s">
        <v>173</v>
      </c>
      <c r="E100" t="s">
        <v>161</v>
      </c>
      <c r="F100" t="s">
        <v>785</v>
      </c>
      <c r="G100">
        <v>3</v>
      </c>
    </row>
    <row r="101" spans="1:7" x14ac:dyDescent="0.2">
      <c r="A101" t="s">
        <v>19</v>
      </c>
      <c r="B101" s="51">
        <v>45465</v>
      </c>
      <c r="C101" t="s">
        <v>783</v>
      </c>
      <c r="D101" t="s">
        <v>173</v>
      </c>
      <c r="E101" t="s">
        <v>161</v>
      </c>
      <c r="F101" t="s">
        <v>786</v>
      </c>
      <c r="G101">
        <v>1</v>
      </c>
    </row>
    <row r="102" spans="1:7" x14ac:dyDescent="0.2">
      <c r="A102" t="s">
        <v>15</v>
      </c>
      <c r="B102" s="51">
        <v>45468</v>
      </c>
      <c r="C102" t="s">
        <v>36</v>
      </c>
      <c r="D102" t="s">
        <v>171</v>
      </c>
      <c r="E102" t="s">
        <v>161</v>
      </c>
      <c r="F102" t="s">
        <v>787</v>
      </c>
      <c r="G102">
        <v>1</v>
      </c>
    </row>
    <row r="103" spans="1:7" x14ac:dyDescent="0.2">
      <c r="A103" t="s">
        <v>19</v>
      </c>
      <c r="B103" s="51">
        <v>45472</v>
      </c>
      <c r="C103" t="s">
        <v>36</v>
      </c>
      <c r="D103" t="s">
        <v>171</v>
      </c>
      <c r="E103" t="s">
        <v>161</v>
      </c>
      <c r="F103" t="s">
        <v>788</v>
      </c>
      <c r="G103">
        <v>2</v>
      </c>
    </row>
    <row r="104" spans="1:7" x14ac:dyDescent="0.2">
      <c r="A104" t="s">
        <v>19</v>
      </c>
      <c r="B104" s="51">
        <v>45472</v>
      </c>
      <c r="C104" t="s">
        <v>36</v>
      </c>
      <c r="D104" t="s">
        <v>171</v>
      </c>
      <c r="E104" t="s">
        <v>161</v>
      </c>
      <c r="F104" t="s">
        <v>787</v>
      </c>
      <c r="G104">
        <v>1</v>
      </c>
    </row>
    <row r="105" spans="1:7" x14ac:dyDescent="0.2">
      <c r="A105" t="s">
        <v>19</v>
      </c>
      <c r="B105" s="51">
        <v>45472</v>
      </c>
      <c r="C105" t="s">
        <v>36</v>
      </c>
      <c r="D105" t="s">
        <v>171</v>
      </c>
      <c r="E105" t="s">
        <v>161</v>
      </c>
      <c r="F105" t="s">
        <v>789</v>
      </c>
      <c r="G105">
        <v>1</v>
      </c>
    </row>
    <row r="106" spans="1:7" x14ac:dyDescent="0.2">
      <c r="A106" t="s">
        <v>19</v>
      </c>
      <c r="B106" s="51">
        <v>45472</v>
      </c>
      <c r="C106" t="s">
        <v>36</v>
      </c>
      <c r="D106" t="s">
        <v>171</v>
      </c>
      <c r="E106" t="s">
        <v>161</v>
      </c>
      <c r="F106" t="s">
        <v>715</v>
      </c>
      <c r="G106">
        <v>2</v>
      </c>
    </row>
    <row r="107" spans="1:7" x14ac:dyDescent="0.2">
      <c r="A107" t="s">
        <v>19</v>
      </c>
      <c r="B107" s="51">
        <v>45472</v>
      </c>
      <c r="C107" t="s">
        <v>36</v>
      </c>
      <c r="D107" t="s">
        <v>171</v>
      </c>
      <c r="E107" t="s">
        <v>161</v>
      </c>
      <c r="F107" t="s">
        <v>790</v>
      </c>
      <c r="G107">
        <v>1</v>
      </c>
    </row>
    <row r="108" spans="1:7" x14ac:dyDescent="0.2">
      <c r="A108" t="s">
        <v>19</v>
      </c>
      <c r="B108" s="51">
        <v>45472</v>
      </c>
      <c r="C108" t="s">
        <v>36</v>
      </c>
      <c r="D108" t="s">
        <v>171</v>
      </c>
      <c r="E108" t="s">
        <v>161</v>
      </c>
      <c r="F108" t="s">
        <v>791</v>
      </c>
      <c r="G108">
        <v>2</v>
      </c>
    </row>
    <row r="109" spans="1:7" x14ac:dyDescent="0.2">
      <c r="A109" t="s">
        <v>19</v>
      </c>
      <c r="B109" s="51">
        <v>45472</v>
      </c>
      <c r="C109" t="s">
        <v>36</v>
      </c>
      <c r="D109" t="s">
        <v>171</v>
      </c>
      <c r="E109" t="s">
        <v>161</v>
      </c>
      <c r="F109" t="s">
        <v>876</v>
      </c>
      <c r="G109">
        <v>1</v>
      </c>
    </row>
    <row r="110" spans="1:7" x14ac:dyDescent="0.2">
      <c r="A110" t="s">
        <v>17</v>
      </c>
      <c r="B110" s="51">
        <v>45477</v>
      </c>
      <c r="C110" s="4" t="s">
        <v>117</v>
      </c>
      <c r="D110" s="4" t="s">
        <v>215</v>
      </c>
      <c r="E110" s="4" t="s">
        <v>161</v>
      </c>
      <c r="F110" t="s">
        <v>896</v>
      </c>
      <c r="G110">
        <v>2</v>
      </c>
    </row>
    <row r="111" spans="1:7" x14ac:dyDescent="0.2">
      <c r="A111" t="s">
        <v>17</v>
      </c>
      <c r="B111" s="51">
        <v>45477</v>
      </c>
      <c r="C111" s="4" t="s">
        <v>117</v>
      </c>
      <c r="D111" s="4" t="s">
        <v>215</v>
      </c>
      <c r="E111" s="4" t="s">
        <v>161</v>
      </c>
      <c r="F111" t="s">
        <v>897</v>
      </c>
      <c r="G111">
        <v>2</v>
      </c>
    </row>
    <row r="112" spans="1:7" x14ac:dyDescent="0.2">
      <c r="A112" t="s">
        <v>17</v>
      </c>
      <c r="B112" s="51">
        <v>45477</v>
      </c>
      <c r="C112" s="4" t="s">
        <v>117</v>
      </c>
      <c r="D112" s="4" t="s">
        <v>215</v>
      </c>
      <c r="E112" s="4" t="s">
        <v>161</v>
      </c>
      <c r="F112" t="s">
        <v>898</v>
      </c>
      <c r="G112">
        <v>2</v>
      </c>
    </row>
    <row r="113" spans="1:7" x14ac:dyDescent="0.2">
      <c r="A113" t="s">
        <v>17</v>
      </c>
      <c r="B113" s="51">
        <v>45477</v>
      </c>
      <c r="C113" s="4" t="s">
        <v>117</v>
      </c>
      <c r="D113" s="4" t="s">
        <v>215</v>
      </c>
      <c r="E113" s="4" t="s">
        <v>161</v>
      </c>
      <c r="F113" t="s">
        <v>899</v>
      </c>
      <c r="G113">
        <v>2</v>
      </c>
    </row>
    <row r="114" spans="1:7" x14ac:dyDescent="0.2">
      <c r="A114" t="s">
        <v>17</v>
      </c>
      <c r="B114" s="51">
        <v>45477</v>
      </c>
      <c r="C114" s="4" t="s">
        <v>117</v>
      </c>
      <c r="D114" s="4" t="s">
        <v>215</v>
      </c>
      <c r="E114" s="4" t="s">
        <v>161</v>
      </c>
      <c r="F114" t="s">
        <v>900</v>
      </c>
      <c r="G114">
        <v>2</v>
      </c>
    </row>
    <row r="115" spans="1:7" x14ac:dyDescent="0.2">
      <c r="A115" t="s">
        <v>18</v>
      </c>
      <c r="B115" s="51">
        <v>45478</v>
      </c>
      <c r="C115" s="4" t="s">
        <v>117</v>
      </c>
      <c r="D115" s="4" t="s">
        <v>215</v>
      </c>
      <c r="E115" s="4" t="s">
        <v>161</v>
      </c>
      <c r="F115" s="4" t="s">
        <v>892</v>
      </c>
      <c r="G115">
        <v>1</v>
      </c>
    </row>
    <row r="116" spans="1:7" x14ac:dyDescent="0.2">
      <c r="A116" t="s">
        <v>18</v>
      </c>
      <c r="B116" s="51">
        <v>45478</v>
      </c>
      <c r="C116" s="4" t="s">
        <v>117</v>
      </c>
      <c r="D116" s="4" t="s">
        <v>215</v>
      </c>
      <c r="E116" s="4" t="s">
        <v>161</v>
      </c>
      <c r="F116" t="s">
        <v>894</v>
      </c>
      <c r="G116">
        <v>5</v>
      </c>
    </row>
    <row r="117" spans="1:7" x14ac:dyDescent="0.2">
      <c r="A117" t="s">
        <v>18</v>
      </c>
      <c r="B117" s="51">
        <v>45478</v>
      </c>
      <c r="C117" s="4" t="s">
        <v>117</v>
      </c>
      <c r="D117" s="4" t="s">
        <v>215</v>
      </c>
      <c r="E117" s="4" t="s">
        <v>161</v>
      </c>
      <c r="F117" t="s">
        <v>895</v>
      </c>
      <c r="G117">
        <v>1</v>
      </c>
    </row>
    <row r="118" spans="1:7" x14ac:dyDescent="0.2">
      <c r="B118" s="51">
        <v>45486</v>
      </c>
      <c r="C118" s="4" t="s">
        <v>969</v>
      </c>
      <c r="D118" s="4" t="s">
        <v>187</v>
      </c>
      <c r="E118" s="4" t="s">
        <v>161</v>
      </c>
      <c r="F118" s="4" t="s">
        <v>971</v>
      </c>
      <c r="G118">
        <v>1</v>
      </c>
    </row>
    <row r="119" spans="1:7" x14ac:dyDescent="0.2">
      <c r="B119" s="51">
        <v>45486</v>
      </c>
      <c r="C119" s="4" t="s">
        <v>970</v>
      </c>
      <c r="D119" s="4" t="s">
        <v>187</v>
      </c>
      <c r="E119" s="4" t="s">
        <v>161</v>
      </c>
      <c r="F119" s="4" t="s">
        <v>972</v>
      </c>
      <c r="G119">
        <v>1</v>
      </c>
    </row>
    <row r="120" spans="1:7" x14ac:dyDescent="0.2">
      <c r="B120" s="51">
        <v>45487</v>
      </c>
      <c r="C120" s="4" t="s">
        <v>761</v>
      </c>
      <c r="D120" s="4" t="s">
        <v>187</v>
      </c>
      <c r="E120" s="4" t="s">
        <v>161</v>
      </c>
      <c r="F120" s="4" t="s">
        <v>973</v>
      </c>
      <c r="G120">
        <v>1</v>
      </c>
    </row>
    <row r="121" spans="1:7" x14ac:dyDescent="0.2">
      <c r="B121" s="51">
        <v>45487</v>
      </c>
      <c r="C121" s="4" t="s">
        <v>763</v>
      </c>
      <c r="D121" s="4" t="s">
        <v>187</v>
      </c>
      <c r="E121" s="4" t="s">
        <v>161</v>
      </c>
      <c r="F121" s="4" t="s">
        <v>747</v>
      </c>
      <c r="G121">
        <v>1</v>
      </c>
    </row>
    <row r="122" spans="1:7" x14ac:dyDescent="0.2">
      <c r="B122" s="51">
        <v>45491</v>
      </c>
      <c r="C122" s="4" t="s">
        <v>974</v>
      </c>
      <c r="D122" s="4" t="s">
        <v>975</v>
      </c>
      <c r="E122" s="4" t="s">
        <v>161</v>
      </c>
      <c r="F122" s="4" t="s">
        <v>747</v>
      </c>
      <c r="G122">
        <v>2</v>
      </c>
    </row>
    <row r="123" spans="1:7" x14ac:dyDescent="0.2">
      <c r="B123" s="51">
        <v>45492</v>
      </c>
      <c r="C123" s="4" t="s">
        <v>974</v>
      </c>
      <c r="D123" s="4" t="s">
        <v>975</v>
      </c>
      <c r="E123" s="4" t="s">
        <v>161</v>
      </c>
      <c r="F123" s="4" t="s">
        <v>976</v>
      </c>
      <c r="G123">
        <v>1</v>
      </c>
    </row>
    <row r="124" spans="1:7" x14ac:dyDescent="0.2">
      <c r="B124" s="51">
        <v>45492</v>
      </c>
      <c r="C124" s="4" t="s">
        <v>974</v>
      </c>
      <c r="D124" s="4" t="s">
        <v>975</v>
      </c>
      <c r="E124" s="4" t="s">
        <v>161</v>
      </c>
      <c r="F124" s="4" t="s">
        <v>747</v>
      </c>
      <c r="G124">
        <v>2</v>
      </c>
    </row>
    <row r="125" spans="1:7" x14ac:dyDescent="0.2">
      <c r="B125" s="51">
        <v>45492</v>
      </c>
      <c r="C125" s="4" t="s">
        <v>977</v>
      </c>
      <c r="D125" s="4" t="s">
        <v>981</v>
      </c>
      <c r="E125" s="4" t="s">
        <v>161</v>
      </c>
      <c r="F125" s="4" t="s">
        <v>695</v>
      </c>
      <c r="G125">
        <v>1</v>
      </c>
    </row>
    <row r="126" spans="1:7" x14ac:dyDescent="0.2">
      <c r="B126" s="51">
        <v>45492</v>
      </c>
      <c r="C126" s="4" t="s">
        <v>977</v>
      </c>
      <c r="D126" s="4" t="s">
        <v>981</v>
      </c>
      <c r="E126" s="4" t="s">
        <v>161</v>
      </c>
      <c r="F126" s="4" t="s">
        <v>739</v>
      </c>
      <c r="G126">
        <v>1</v>
      </c>
    </row>
    <row r="127" spans="1:7" x14ac:dyDescent="0.2">
      <c r="B127" s="51">
        <v>45492</v>
      </c>
      <c r="C127" s="4" t="s">
        <v>985</v>
      </c>
      <c r="D127" s="4" t="s">
        <v>975</v>
      </c>
      <c r="E127" s="4" t="s">
        <v>161</v>
      </c>
      <c r="F127" s="4" t="s">
        <v>980</v>
      </c>
      <c r="G127">
        <v>2</v>
      </c>
    </row>
    <row r="128" spans="1:7" x14ac:dyDescent="0.2">
      <c r="B128" s="51">
        <v>45493</v>
      </c>
      <c r="C128" s="4" t="s">
        <v>974</v>
      </c>
      <c r="D128" s="4" t="s">
        <v>975</v>
      </c>
      <c r="E128" s="4" t="s">
        <v>161</v>
      </c>
      <c r="F128" s="4" t="s">
        <v>747</v>
      </c>
      <c r="G128">
        <v>2</v>
      </c>
    </row>
    <row r="129" spans="2:7" x14ac:dyDescent="0.2">
      <c r="B129" s="51">
        <v>45493</v>
      </c>
      <c r="C129" s="4" t="s">
        <v>974</v>
      </c>
      <c r="D129" s="4" t="s">
        <v>975</v>
      </c>
      <c r="E129" s="4" t="s">
        <v>161</v>
      </c>
      <c r="F129" s="4" t="s">
        <v>987</v>
      </c>
      <c r="G129">
        <v>1</v>
      </c>
    </row>
    <row r="130" spans="2:7" x14ac:dyDescent="0.2">
      <c r="B130" s="51">
        <v>45493</v>
      </c>
      <c r="C130" s="4" t="s">
        <v>988</v>
      </c>
      <c r="D130" s="4" t="s">
        <v>975</v>
      </c>
      <c r="E130" s="4" t="s">
        <v>161</v>
      </c>
      <c r="F130" s="4" t="s">
        <v>749</v>
      </c>
      <c r="G130">
        <v>1</v>
      </c>
    </row>
    <row r="131" spans="2:7" x14ac:dyDescent="0.2">
      <c r="B131" s="51">
        <v>45495</v>
      </c>
      <c r="C131" s="4" t="s">
        <v>732</v>
      </c>
      <c r="D131" s="4" t="s">
        <v>187</v>
      </c>
      <c r="E131" s="4" t="s">
        <v>161</v>
      </c>
      <c r="F131" s="4" t="s">
        <v>990</v>
      </c>
      <c r="G131">
        <v>1</v>
      </c>
    </row>
    <row r="132" spans="2:7" x14ac:dyDescent="0.2">
      <c r="B132" s="51">
        <v>45500</v>
      </c>
      <c r="C132" s="4" t="s">
        <v>991</v>
      </c>
      <c r="D132" s="4" t="s">
        <v>218</v>
      </c>
      <c r="E132" s="4" t="s">
        <v>161</v>
      </c>
      <c r="F132" s="4" t="s">
        <v>992</v>
      </c>
      <c r="G132">
        <v>1</v>
      </c>
    </row>
    <row r="133" spans="2:7" x14ac:dyDescent="0.2">
      <c r="B133" s="51">
        <v>45500</v>
      </c>
      <c r="C133" s="4" t="s">
        <v>991</v>
      </c>
      <c r="D133" s="4" t="s">
        <v>218</v>
      </c>
      <c r="E133" s="4" t="s">
        <v>161</v>
      </c>
      <c r="F133" s="4" t="s">
        <v>993</v>
      </c>
      <c r="G133">
        <v>1</v>
      </c>
    </row>
    <row r="134" spans="2:7" x14ac:dyDescent="0.2">
      <c r="B134" s="51">
        <v>45513</v>
      </c>
      <c r="C134" s="4" t="s">
        <v>36</v>
      </c>
      <c r="D134" s="4" t="s">
        <v>171</v>
      </c>
      <c r="E134" s="4" t="s">
        <v>161</v>
      </c>
      <c r="F134" s="4" t="s">
        <v>994</v>
      </c>
      <c r="G134">
        <v>1</v>
      </c>
    </row>
    <row r="135" spans="2:7" x14ac:dyDescent="0.2">
      <c r="B135" s="51">
        <v>45513</v>
      </c>
      <c r="C135" s="4" t="s">
        <v>36</v>
      </c>
      <c r="D135" s="4" t="s">
        <v>171</v>
      </c>
      <c r="E135" s="4" t="s">
        <v>161</v>
      </c>
      <c r="F135" s="4" t="s">
        <v>995</v>
      </c>
      <c r="G135">
        <v>1</v>
      </c>
    </row>
    <row r="136" spans="2:7" x14ac:dyDescent="0.2">
      <c r="B136" s="51">
        <v>45514</v>
      </c>
      <c r="C136" s="4" t="s">
        <v>996</v>
      </c>
      <c r="D136" s="4" t="s">
        <v>1000</v>
      </c>
      <c r="E136" s="4" t="s">
        <v>945</v>
      </c>
      <c r="F136" s="4" t="s">
        <v>997</v>
      </c>
      <c r="G136">
        <v>1</v>
      </c>
    </row>
    <row r="137" spans="2:7" x14ac:dyDescent="0.2">
      <c r="B137" s="51">
        <v>45514</v>
      </c>
      <c r="C137" s="4" t="s">
        <v>999</v>
      </c>
      <c r="D137" s="4" t="s">
        <v>497</v>
      </c>
      <c r="E137" s="4" t="s">
        <v>161</v>
      </c>
      <c r="F137" s="4" t="s">
        <v>747</v>
      </c>
      <c r="G137">
        <v>2</v>
      </c>
    </row>
    <row r="138" spans="2:7" x14ac:dyDescent="0.2">
      <c r="B138" s="51">
        <v>45514</v>
      </c>
      <c r="C138" s="4" t="s">
        <v>998</v>
      </c>
      <c r="D138" s="4" t="s">
        <v>497</v>
      </c>
      <c r="E138" s="4" t="s">
        <v>161</v>
      </c>
      <c r="F138" s="4" t="s">
        <v>747</v>
      </c>
      <c r="G138">
        <v>3</v>
      </c>
    </row>
    <row r="139" spans="2:7" x14ac:dyDescent="0.2">
      <c r="B139" s="51">
        <v>45520</v>
      </c>
      <c r="C139" s="4" t="s">
        <v>732</v>
      </c>
      <c r="D139" s="4" t="s">
        <v>187</v>
      </c>
      <c r="E139" s="4" t="s">
        <v>161</v>
      </c>
      <c r="F139" s="4" t="s">
        <v>1005</v>
      </c>
      <c r="G139">
        <v>3</v>
      </c>
    </row>
    <row r="140" spans="2:7" x14ac:dyDescent="0.2">
      <c r="B140" s="51">
        <v>45520</v>
      </c>
      <c r="C140" s="4" t="s">
        <v>732</v>
      </c>
      <c r="D140" s="4" t="s">
        <v>187</v>
      </c>
      <c r="E140" s="4" t="s">
        <v>161</v>
      </c>
      <c r="F140" s="4" t="s">
        <v>1006</v>
      </c>
      <c r="G140">
        <v>2</v>
      </c>
    </row>
    <row r="141" spans="2:7" x14ac:dyDescent="0.2">
      <c r="B141" s="51">
        <v>45520</v>
      </c>
      <c r="C141" s="4" t="s">
        <v>732</v>
      </c>
      <c r="D141" s="4" t="s">
        <v>187</v>
      </c>
      <c r="E141" s="4" t="s">
        <v>161</v>
      </c>
      <c r="F141" s="4" t="s">
        <v>770</v>
      </c>
      <c r="G141">
        <v>3</v>
      </c>
    </row>
    <row r="142" spans="2:7" x14ac:dyDescent="0.2">
      <c r="B142" s="51">
        <v>45528</v>
      </c>
      <c r="C142" s="4" t="s">
        <v>1008</v>
      </c>
      <c r="D142" s="4" t="s">
        <v>1011</v>
      </c>
      <c r="E142" s="4" t="s">
        <v>161</v>
      </c>
      <c r="F142" s="4" t="s">
        <v>698</v>
      </c>
      <c r="G142">
        <v>1</v>
      </c>
    </row>
    <row r="143" spans="2:7" x14ac:dyDescent="0.2">
      <c r="B143" s="51">
        <v>45528</v>
      </c>
      <c r="C143" s="4" t="s">
        <v>1010</v>
      </c>
      <c r="D143" s="4" t="s">
        <v>1011</v>
      </c>
      <c r="E143" s="4" t="s">
        <v>161</v>
      </c>
      <c r="F143" s="4" t="s">
        <v>1009</v>
      </c>
      <c r="G143">
        <v>1</v>
      </c>
    </row>
    <row r="144" spans="2:7" x14ac:dyDescent="0.2">
      <c r="B144" s="51">
        <v>45534</v>
      </c>
      <c r="C144" s="4" t="s">
        <v>1014</v>
      </c>
      <c r="D144" s="4" t="s">
        <v>164</v>
      </c>
      <c r="E144" s="4" t="s">
        <v>161</v>
      </c>
      <c r="F144" s="4" t="s">
        <v>749</v>
      </c>
      <c r="G144">
        <v>1</v>
      </c>
    </row>
    <row r="145" spans="2:7" x14ac:dyDescent="0.2">
      <c r="B145" s="51">
        <v>45534</v>
      </c>
      <c r="C145" s="4" t="s">
        <v>21</v>
      </c>
      <c r="D145" s="4" t="s">
        <v>164</v>
      </c>
      <c r="E145" s="4" t="s">
        <v>161</v>
      </c>
      <c r="F145" s="4" t="s">
        <v>1015</v>
      </c>
      <c r="G145">
        <v>2</v>
      </c>
    </row>
    <row r="146" spans="2:7" x14ac:dyDescent="0.2">
      <c r="B146" s="51">
        <v>45534</v>
      </c>
      <c r="C146" s="4" t="s">
        <v>1016</v>
      </c>
      <c r="D146" s="4" t="s">
        <v>160</v>
      </c>
      <c r="E146" s="4" t="s">
        <v>161</v>
      </c>
      <c r="F146" s="4" t="s">
        <v>777</v>
      </c>
      <c r="G146">
        <v>1</v>
      </c>
    </row>
    <row r="147" spans="2:7" x14ac:dyDescent="0.2">
      <c r="B147" s="51">
        <v>45534</v>
      </c>
      <c r="C147" s="4" t="s">
        <v>1016</v>
      </c>
      <c r="D147" s="4" t="s">
        <v>160</v>
      </c>
      <c r="E147" s="4" t="s">
        <v>161</v>
      </c>
      <c r="F147" s="4" t="s">
        <v>1017</v>
      </c>
      <c r="G147">
        <v>1</v>
      </c>
    </row>
    <row r="148" spans="2:7" x14ac:dyDescent="0.2">
      <c r="B148" s="51">
        <v>45535</v>
      </c>
      <c r="C148" s="4" t="s">
        <v>1018</v>
      </c>
      <c r="D148" s="4" t="s">
        <v>160</v>
      </c>
      <c r="E148" s="4" t="s">
        <v>161</v>
      </c>
      <c r="F148" s="4" t="s">
        <v>744</v>
      </c>
      <c r="G148">
        <v>1</v>
      </c>
    </row>
    <row r="149" spans="2:7" x14ac:dyDescent="0.2">
      <c r="B149" s="51">
        <v>45535</v>
      </c>
      <c r="C149" s="4" t="s">
        <v>30</v>
      </c>
      <c r="D149" s="4" t="s">
        <v>160</v>
      </c>
      <c r="E149" s="4" t="s">
        <v>161</v>
      </c>
      <c r="F149" s="4" t="s">
        <v>1019</v>
      </c>
      <c r="G149">
        <v>3</v>
      </c>
    </row>
    <row r="150" spans="2:7" x14ac:dyDescent="0.2">
      <c r="B150" s="51">
        <v>45535</v>
      </c>
      <c r="C150" s="4" t="s">
        <v>1022</v>
      </c>
      <c r="D150" s="4" t="s">
        <v>160</v>
      </c>
      <c r="E150" s="4" t="s">
        <v>161</v>
      </c>
      <c r="F150" s="4" t="s">
        <v>684</v>
      </c>
      <c r="G150">
        <v>1</v>
      </c>
    </row>
    <row r="151" spans="2:7" x14ac:dyDescent="0.2">
      <c r="B151" s="51">
        <v>45535</v>
      </c>
      <c r="C151" s="4" t="s">
        <v>1022</v>
      </c>
      <c r="D151" s="4" t="s">
        <v>160</v>
      </c>
      <c r="E151" s="4" t="s">
        <v>161</v>
      </c>
      <c r="F151" s="4" t="s">
        <v>1020</v>
      </c>
      <c r="G151">
        <v>1</v>
      </c>
    </row>
    <row r="152" spans="2:7" x14ac:dyDescent="0.2">
      <c r="B152" s="51">
        <v>45535</v>
      </c>
      <c r="C152" s="4" t="s">
        <v>1022</v>
      </c>
      <c r="D152" s="4" t="s">
        <v>160</v>
      </c>
      <c r="E152" s="4" t="s">
        <v>161</v>
      </c>
      <c r="F152" s="4" t="s">
        <v>1021</v>
      </c>
      <c r="G152">
        <v>1</v>
      </c>
    </row>
    <row r="153" spans="2:7" x14ac:dyDescent="0.2">
      <c r="B153" s="51">
        <v>45535</v>
      </c>
      <c r="C153" s="4" t="s">
        <v>21</v>
      </c>
      <c r="D153" s="4" t="s">
        <v>160</v>
      </c>
      <c r="E153" s="4" t="s">
        <v>161</v>
      </c>
      <c r="F153" s="4" t="s">
        <v>1023</v>
      </c>
      <c r="G153">
        <v>1</v>
      </c>
    </row>
    <row r="154" spans="2:7" x14ac:dyDescent="0.2">
      <c r="B154" s="51">
        <v>45540</v>
      </c>
      <c r="C154" s="4" t="s">
        <v>732</v>
      </c>
      <c r="D154" s="4" t="s">
        <v>187</v>
      </c>
      <c r="E154" s="4" t="s">
        <v>161</v>
      </c>
      <c r="F154" s="4" t="s">
        <v>894</v>
      </c>
      <c r="G154">
        <v>1</v>
      </c>
    </row>
    <row r="155" spans="2:7" x14ac:dyDescent="0.2">
      <c r="B155" s="51">
        <v>45549</v>
      </c>
      <c r="C155" s="4" t="s">
        <v>763</v>
      </c>
      <c r="D155" s="4" t="s">
        <v>187</v>
      </c>
      <c r="E155" s="4" t="s">
        <v>161</v>
      </c>
      <c r="F155" s="4" t="s">
        <v>747</v>
      </c>
      <c r="G155">
        <v>1</v>
      </c>
    </row>
    <row r="156" spans="2:7" x14ac:dyDescent="0.2">
      <c r="B156" s="51">
        <v>45549</v>
      </c>
      <c r="C156" s="4" t="s">
        <v>763</v>
      </c>
      <c r="D156" s="4" t="s">
        <v>187</v>
      </c>
      <c r="E156" s="4" t="s">
        <v>161</v>
      </c>
      <c r="F156" s="4" t="s">
        <v>692</v>
      </c>
      <c r="G156">
        <v>1</v>
      </c>
    </row>
    <row r="157" spans="2:7" x14ac:dyDescent="0.2">
      <c r="B157" s="51">
        <v>45549</v>
      </c>
      <c r="C157" s="4" t="s">
        <v>1029</v>
      </c>
      <c r="D157" s="4" t="s">
        <v>187</v>
      </c>
      <c r="E157" s="4" t="s">
        <v>161</v>
      </c>
      <c r="F157" s="4" t="s">
        <v>753</v>
      </c>
      <c r="G157">
        <v>1</v>
      </c>
    </row>
    <row r="158" spans="2:7" x14ac:dyDescent="0.2">
      <c r="B158" s="51">
        <v>45553</v>
      </c>
      <c r="C158" s="4" t="s">
        <v>1035</v>
      </c>
      <c r="D158" s="4" t="s">
        <v>218</v>
      </c>
      <c r="E158" s="4" t="s">
        <v>161</v>
      </c>
      <c r="F158" s="4" t="s">
        <v>753</v>
      </c>
      <c r="G158">
        <v>1</v>
      </c>
    </row>
    <row r="159" spans="2:7" x14ac:dyDescent="0.2">
      <c r="B159" s="51">
        <v>45553</v>
      </c>
      <c r="C159" s="4" t="s">
        <v>1035</v>
      </c>
      <c r="D159" s="4" t="s">
        <v>218</v>
      </c>
      <c r="E159" s="4" t="s">
        <v>161</v>
      </c>
      <c r="F159" s="4" t="s">
        <v>698</v>
      </c>
      <c r="G159">
        <v>1</v>
      </c>
    </row>
    <row r="160" spans="2:7" x14ac:dyDescent="0.2">
      <c r="B160" s="51">
        <v>45556</v>
      </c>
      <c r="C160" s="4" t="s">
        <v>1038</v>
      </c>
      <c r="D160" s="4" t="s">
        <v>1037</v>
      </c>
      <c r="E160" s="4" t="s">
        <v>161</v>
      </c>
      <c r="F160" s="4" t="s">
        <v>747</v>
      </c>
      <c r="G160">
        <v>5</v>
      </c>
    </row>
    <row r="161" spans="2:7" x14ac:dyDescent="0.2">
      <c r="B161" s="51">
        <v>45556</v>
      </c>
      <c r="C161" s="4" t="s">
        <v>1038</v>
      </c>
      <c r="D161" s="4" t="s">
        <v>1037</v>
      </c>
      <c r="E161" s="4" t="s">
        <v>161</v>
      </c>
      <c r="F161" s="4" t="s">
        <v>695</v>
      </c>
      <c r="G161">
        <v>1</v>
      </c>
    </row>
    <row r="162" spans="2:7" x14ac:dyDescent="0.2">
      <c r="B162" s="51">
        <v>45556</v>
      </c>
      <c r="C162" s="4" t="s">
        <v>732</v>
      </c>
      <c r="D162" s="4" t="s">
        <v>187</v>
      </c>
      <c r="E162" s="4" t="s">
        <v>161</v>
      </c>
      <c r="F162" s="4" t="s">
        <v>894</v>
      </c>
      <c r="G162">
        <v>2</v>
      </c>
    </row>
    <row r="163" spans="2:7" x14ac:dyDescent="0.2">
      <c r="B163" s="51">
        <v>45563</v>
      </c>
      <c r="C163" s="4" t="s">
        <v>745</v>
      </c>
      <c r="D163" s="4" t="s">
        <v>218</v>
      </c>
      <c r="E163" s="4" t="s">
        <v>161</v>
      </c>
      <c r="F163" s="4" t="s">
        <v>1040</v>
      </c>
      <c r="G163">
        <v>3</v>
      </c>
    </row>
    <row r="164" spans="2:7" x14ac:dyDescent="0.2">
      <c r="B164" s="51">
        <v>45577</v>
      </c>
      <c r="C164" s="4" t="s">
        <v>1041</v>
      </c>
      <c r="D164" s="4" t="s">
        <v>173</v>
      </c>
      <c r="E164" s="4" t="s">
        <v>161</v>
      </c>
      <c r="F164" s="4" t="s">
        <v>684</v>
      </c>
      <c r="G164">
        <v>1</v>
      </c>
    </row>
    <row r="165" spans="2:7" x14ac:dyDescent="0.2">
      <c r="B165" s="51">
        <v>45577</v>
      </c>
      <c r="C165" s="4" t="s">
        <v>732</v>
      </c>
      <c r="D165" s="4" t="s">
        <v>187</v>
      </c>
      <c r="E165" s="4" t="s">
        <v>161</v>
      </c>
      <c r="F165" s="4" t="s">
        <v>746</v>
      </c>
      <c r="G165">
        <v>1</v>
      </c>
    </row>
    <row r="166" spans="2:7" x14ac:dyDescent="0.2">
      <c r="B166" s="51">
        <v>45577</v>
      </c>
      <c r="C166" s="4" t="s">
        <v>734</v>
      </c>
      <c r="D166" s="4" t="s">
        <v>187</v>
      </c>
      <c r="E166" s="4" t="s">
        <v>161</v>
      </c>
      <c r="F166" s="4" t="s">
        <v>684</v>
      </c>
      <c r="G166">
        <v>1</v>
      </c>
    </row>
    <row r="167" spans="2:7" x14ac:dyDescent="0.2">
      <c r="B167" s="51">
        <v>45577</v>
      </c>
      <c r="C167" s="4" t="s">
        <v>1043</v>
      </c>
      <c r="D167" s="4" t="s">
        <v>187</v>
      </c>
      <c r="E167" s="4" t="s">
        <v>161</v>
      </c>
      <c r="F167" s="4" t="s">
        <v>684</v>
      </c>
      <c r="G167">
        <v>1</v>
      </c>
    </row>
    <row r="168" spans="2:7" x14ac:dyDescent="0.2">
      <c r="B168" s="51">
        <v>45578</v>
      </c>
      <c r="C168" s="4" t="s">
        <v>36</v>
      </c>
      <c r="D168" s="4" t="s">
        <v>171</v>
      </c>
      <c r="E168" s="4" t="s">
        <v>161</v>
      </c>
      <c r="F168" s="4" t="s">
        <v>1045</v>
      </c>
      <c r="G168">
        <v>2</v>
      </c>
    </row>
    <row r="169" spans="2:7" x14ac:dyDescent="0.2">
      <c r="B169" s="51">
        <v>45584</v>
      </c>
      <c r="C169" s="4" t="s">
        <v>235</v>
      </c>
      <c r="D169" s="4" t="s">
        <v>794</v>
      </c>
      <c r="E169" s="4" t="s">
        <v>161</v>
      </c>
      <c r="F169" s="4" t="s">
        <v>1046</v>
      </c>
      <c r="G169">
        <v>1</v>
      </c>
    </row>
    <row r="170" spans="2:7" x14ac:dyDescent="0.2">
      <c r="B170" s="51">
        <v>45584</v>
      </c>
      <c r="C170" s="4" t="s">
        <v>716</v>
      </c>
      <c r="D170" s="4" t="s">
        <v>497</v>
      </c>
      <c r="E170" s="4" t="s">
        <v>161</v>
      </c>
      <c r="F170" s="4" t="s">
        <v>1049</v>
      </c>
      <c r="G170">
        <v>1</v>
      </c>
    </row>
    <row r="171" spans="2:7" x14ac:dyDescent="0.2">
      <c r="B171" s="51">
        <v>45584</v>
      </c>
      <c r="C171" s="4" t="s">
        <v>716</v>
      </c>
      <c r="D171" s="4" t="s">
        <v>497</v>
      </c>
      <c r="E171" s="4" t="s">
        <v>161</v>
      </c>
      <c r="F171" s="4" t="s">
        <v>1050</v>
      </c>
      <c r="G171">
        <v>2</v>
      </c>
    </row>
    <row r="172" spans="2:7" x14ac:dyDescent="0.2">
      <c r="B172" s="51">
        <v>45584</v>
      </c>
      <c r="C172" s="4" t="s">
        <v>1051</v>
      </c>
      <c r="D172" s="4" t="s">
        <v>187</v>
      </c>
      <c r="E172" s="4" t="s">
        <v>161</v>
      </c>
      <c r="F172" s="4" t="s">
        <v>1053</v>
      </c>
      <c r="G172">
        <v>1</v>
      </c>
    </row>
    <row r="173" spans="2:7" x14ac:dyDescent="0.2">
      <c r="B173" s="51">
        <v>45584</v>
      </c>
      <c r="C173" s="4" t="s">
        <v>1051</v>
      </c>
      <c r="D173" s="4" t="s">
        <v>187</v>
      </c>
      <c r="E173" s="4" t="s">
        <v>161</v>
      </c>
      <c r="F173" s="4" t="s">
        <v>710</v>
      </c>
      <c r="G173">
        <v>2</v>
      </c>
    </row>
    <row r="174" spans="2:7" x14ac:dyDescent="0.2">
      <c r="B174" s="51">
        <v>45590</v>
      </c>
      <c r="C174" s="4" t="s">
        <v>732</v>
      </c>
      <c r="D174" s="4" t="s">
        <v>187</v>
      </c>
      <c r="E174" s="4" t="s">
        <v>161</v>
      </c>
      <c r="F174" s="4" t="s">
        <v>1019</v>
      </c>
      <c r="G174">
        <v>2</v>
      </c>
    </row>
    <row r="175" spans="2:7" x14ac:dyDescent="0.2">
      <c r="B175" s="51">
        <v>45590</v>
      </c>
      <c r="C175" s="4" t="s">
        <v>732</v>
      </c>
      <c r="D175" s="4" t="s">
        <v>187</v>
      </c>
      <c r="E175" s="4" t="s">
        <v>161</v>
      </c>
      <c r="F175" s="4" t="s">
        <v>1054</v>
      </c>
      <c r="G175">
        <v>1</v>
      </c>
    </row>
    <row r="176" spans="2:7" x14ac:dyDescent="0.2">
      <c r="B176" s="51">
        <v>45590</v>
      </c>
      <c r="C176" s="4" t="s">
        <v>732</v>
      </c>
      <c r="D176" s="4" t="s">
        <v>187</v>
      </c>
      <c r="E176" s="4" t="s">
        <v>161</v>
      </c>
      <c r="F176" s="4" t="s">
        <v>1021</v>
      </c>
      <c r="G176">
        <v>1</v>
      </c>
    </row>
    <row r="177" spans="2:7" x14ac:dyDescent="0.2">
      <c r="B177" s="51">
        <v>45590</v>
      </c>
      <c r="C177" s="4" t="s">
        <v>1058</v>
      </c>
      <c r="D177" s="4" t="s">
        <v>187</v>
      </c>
      <c r="E177" s="4" t="s">
        <v>161</v>
      </c>
      <c r="F177" s="4" t="s">
        <v>690</v>
      </c>
      <c r="G177">
        <v>1</v>
      </c>
    </row>
    <row r="178" spans="2:7" x14ac:dyDescent="0.2">
      <c r="B178" s="51">
        <v>45590</v>
      </c>
      <c r="C178" s="4" t="s">
        <v>1058</v>
      </c>
      <c r="D178" s="4" t="s">
        <v>187</v>
      </c>
      <c r="E178" s="4" t="s">
        <v>161</v>
      </c>
      <c r="F178" s="4" t="s">
        <v>747</v>
      </c>
      <c r="G178">
        <v>1</v>
      </c>
    </row>
    <row r="179" spans="2:7" x14ac:dyDescent="0.2">
      <c r="B179" s="51">
        <v>45590</v>
      </c>
      <c r="C179" s="4" t="s">
        <v>1055</v>
      </c>
      <c r="D179" s="4" t="s">
        <v>187</v>
      </c>
      <c r="E179" s="4" t="s">
        <v>161</v>
      </c>
      <c r="F179" s="4" t="s">
        <v>1056</v>
      </c>
      <c r="G179">
        <v>1</v>
      </c>
    </row>
    <row r="180" spans="2:7" x14ac:dyDescent="0.2">
      <c r="B180" s="51">
        <v>45590</v>
      </c>
      <c r="C180" s="4" t="s">
        <v>822</v>
      </c>
      <c r="D180" s="4" t="s">
        <v>187</v>
      </c>
      <c r="E180" s="4" t="s">
        <v>161</v>
      </c>
      <c r="F180" s="4" t="s">
        <v>747</v>
      </c>
      <c r="G180">
        <v>2</v>
      </c>
    </row>
    <row r="181" spans="2:7" x14ac:dyDescent="0.2">
      <c r="B181" s="51">
        <v>45596</v>
      </c>
      <c r="C181" s="4" t="s">
        <v>1062</v>
      </c>
      <c r="D181" s="4" t="s">
        <v>905</v>
      </c>
      <c r="E181" s="4" t="s">
        <v>213</v>
      </c>
      <c r="F181" s="4" t="s">
        <v>753</v>
      </c>
      <c r="G181">
        <v>1</v>
      </c>
    </row>
    <row r="182" spans="2:7" x14ac:dyDescent="0.2">
      <c r="B182" s="51">
        <v>45597</v>
      </c>
      <c r="C182" s="4" t="s">
        <v>1064</v>
      </c>
      <c r="D182" s="4" t="s">
        <v>905</v>
      </c>
      <c r="E182" s="4" t="s">
        <v>213</v>
      </c>
      <c r="F182" s="4" t="s">
        <v>1065</v>
      </c>
      <c r="G182">
        <v>1</v>
      </c>
    </row>
    <row r="183" spans="2:7" x14ac:dyDescent="0.2">
      <c r="B183" s="51">
        <v>45597</v>
      </c>
      <c r="C183" s="4" t="s">
        <v>1064</v>
      </c>
      <c r="D183" s="4" t="s">
        <v>905</v>
      </c>
      <c r="E183" s="4" t="s">
        <v>213</v>
      </c>
      <c r="F183" s="4" t="s">
        <v>1067</v>
      </c>
      <c r="G183">
        <v>1</v>
      </c>
    </row>
    <row r="184" spans="2:7" x14ac:dyDescent="0.2">
      <c r="B184" s="51">
        <v>45598</v>
      </c>
      <c r="C184" s="4" t="s">
        <v>1069</v>
      </c>
      <c r="D184" s="4" t="s">
        <v>905</v>
      </c>
      <c r="E184" s="4" t="s">
        <v>213</v>
      </c>
      <c r="F184" s="4" t="s">
        <v>1068</v>
      </c>
      <c r="G184">
        <v>1</v>
      </c>
    </row>
    <row r="185" spans="2:7" x14ac:dyDescent="0.2">
      <c r="B185" s="51">
        <v>12726</v>
      </c>
      <c r="C185" s="4" t="s">
        <v>1071</v>
      </c>
      <c r="D185" s="4" t="s">
        <v>905</v>
      </c>
      <c r="E185" s="4" t="s">
        <v>213</v>
      </c>
      <c r="F185" s="4" t="s">
        <v>1072</v>
      </c>
      <c r="G185">
        <v>1</v>
      </c>
    </row>
    <row r="186" spans="2:7" x14ac:dyDescent="0.2">
      <c r="B186" s="51">
        <v>45606</v>
      </c>
      <c r="C186" s="4" t="s">
        <v>1075</v>
      </c>
      <c r="D186" s="4" t="s">
        <v>1074</v>
      </c>
      <c r="E186" s="4" t="s">
        <v>213</v>
      </c>
      <c r="F186" s="4" t="s">
        <v>684</v>
      </c>
      <c r="G186">
        <v>3</v>
      </c>
    </row>
    <row r="187" spans="2:7" x14ac:dyDescent="0.2">
      <c r="B187" s="51">
        <v>45617</v>
      </c>
      <c r="C187" s="4" t="s">
        <v>1077</v>
      </c>
      <c r="D187" s="4" t="s">
        <v>905</v>
      </c>
      <c r="E187" s="4" t="s">
        <v>213</v>
      </c>
      <c r="F187" s="4" t="s">
        <v>1081</v>
      </c>
      <c r="G187">
        <v>1</v>
      </c>
    </row>
    <row r="188" spans="2:7" x14ac:dyDescent="0.2">
      <c r="B188" s="51">
        <v>45617</v>
      </c>
      <c r="C188" s="4" t="s">
        <v>1077</v>
      </c>
      <c r="D188" s="4" t="s">
        <v>905</v>
      </c>
      <c r="E188" s="4" t="s">
        <v>213</v>
      </c>
      <c r="F188" s="4" t="s">
        <v>1082</v>
      </c>
      <c r="G188">
        <v>1</v>
      </c>
    </row>
    <row r="189" spans="2:7" x14ac:dyDescent="0.2">
      <c r="B189" s="51">
        <v>45617</v>
      </c>
      <c r="C189" s="4" t="s">
        <v>1077</v>
      </c>
      <c r="D189" s="4" t="s">
        <v>905</v>
      </c>
      <c r="E189" s="4" t="s">
        <v>213</v>
      </c>
      <c r="F189" s="4" t="s">
        <v>1083</v>
      </c>
      <c r="G189">
        <v>1</v>
      </c>
    </row>
    <row r="190" spans="2:7" x14ac:dyDescent="0.2">
      <c r="B190" s="51">
        <v>45617</v>
      </c>
      <c r="C190" s="4" t="s">
        <v>1079</v>
      </c>
      <c r="D190" s="4" t="s">
        <v>905</v>
      </c>
      <c r="E190" s="4" t="s">
        <v>213</v>
      </c>
      <c r="F190" s="4" t="s">
        <v>744</v>
      </c>
      <c r="G190">
        <v>1</v>
      </c>
    </row>
    <row r="191" spans="2:7" x14ac:dyDescent="0.2">
      <c r="B191" s="51">
        <v>45624</v>
      </c>
      <c r="C191" s="4" t="s">
        <v>36</v>
      </c>
      <c r="D191" s="4" t="s">
        <v>171</v>
      </c>
      <c r="E191" s="4" t="s">
        <v>161</v>
      </c>
      <c r="F191" s="4" t="s">
        <v>1084</v>
      </c>
      <c r="G191">
        <v>1</v>
      </c>
    </row>
    <row r="192" spans="2:7" x14ac:dyDescent="0.2">
      <c r="B192" s="51">
        <v>45624</v>
      </c>
      <c r="C192" s="4" t="s">
        <v>36</v>
      </c>
      <c r="D192" s="4" t="s">
        <v>171</v>
      </c>
      <c r="E192" s="4" t="s">
        <v>161</v>
      </c>
      <c r="F192" s="4" t="s">
        <v>1085</v>
      </c>
      <c r="G192">
        <v>1</v>
      </c>
    </row>
    <row r="193" spans="2:7" x14ac:dyDescent="0.2">
      <c r="B193" s="51">
        <v>45624</v>
      </c>
      <c r="C193" s="4" t="s">
        <v>36</v>
      </c>
      <c r="D193" s="4" t="s">
        <v>171</v>
      </c>
      <c r="E193" s="4" t="s">
        <v>161</v>
      </c>
      <c r="F193" s="4" t="s">
        <v>1086</v>
      </c>
      <c r="G193">
        <v>1</v>
      </c>
    </row>
    <row r="194" spans="2:7" x14ac:dyDescent="0.2">
      <c r="B194" s="51">
        <v>45624</v>
      </c>
      <c r="C194" s="4" t="s">
        <v>36</v>
      </c>
      <c r="D194" s="4" t="s">
        <v>171</v>
      </c>
      <c r="E194" s="4" t="s">
        <v>161</v>
      </c>
      <c r="F194" s="4" t="s">
        <v>714</v>
      </c>
      <c r="G194">
        <v>1</v>
      </c>
    </row>
    <row r="195" spans="2:7" x14ac:dyDescent="0.2">
      <c r="B195" s="51">
        <v>45624</v>
      </c>
      <c r="C195" s="4" t="s">
        <v>36</v>
      </c>
      <c r="D195" s="4" t="s">
        <v>171</v>
      </c>
      <c r="E195" s="4" t="s">
        <v>161</v>
      </c>
      <c r="F195" s="4" t="s">
        <v>1087</v>
      </c>
      <c r="G195">
        <v>1</v>
      </c>
    </row>
    <row r="196" spans="2:7" x14ac:dyDescent="0.2">
      <c r="B196" s="51">
        <v>45625</v>
      </c>
      <c r="C196" s="4" t="s">
        <v>1091</v>
      </c>
      <c r="D196" s="4" t="s">
        <v>1037</v>
      </c>
      <c r="E196" s="4" t="s">
        <v>161</v>
      </c>
      <c r="F196" s="4" t="s">
        <v>873</v>
      </c>
      <c r="G196">
        <v>3</v>
      </c>
    </row>
    <row r="197" spans="2:7" x14ac:dyDescent="0.2">
      <c r="B197" s="51">
        <v>45625</v>
      </c>
      <c r="C197" s="4" t="s">
        <v>1038</v>
      </c>
      <c r="D197" s="4" t="s">
        <v>1037</v>
      </c>
      <c r="E197" s="4" t="s">
        <v>161</v>
      </c>
      <c r="F197" s="4" t="s">
        <v>684</v>
      </c>
      <c r="G197">
        <v>2</v>
      </c>
    </row>
    <row r="198" spans="2:7" x14ac:dyDescent="0.2">
      <c r="B198" s="51">
        <v>45625</v>
      </c>
      <c r="C198" s="4" t="s">
        <v>1038</v>
      </c>
      <c r="D198" s="4" t="s">
        <v>1037</v>
      </c>
      <c r="E198" s="4" t="s">
        <v>161</v>
      </c>
      <c r="F198" s="4" t="s">
        <v>1088</v>
      </c>
      <c r="G198">
        <v>1</v>
      </c>
    </row>
    <row r="199" spans="2:7" x14ac:dyDescent="0.2">
      <c r="B199" s="51">
        <v>45625</v>
      </c>
      <c r="C199" s="4" t="s">
        <v>36</v>
      </c>
      <c r="D199" s="4" t="s">
        <v>171</v>
      </c>
      <c r="E199" s="4" t="s">
        <v>161</v>
      </c>
      <c r="F199" s="4" t="s">
        <v>1089</v>
      </c>
      <c r="G199">
        <v>1</v>
      </c>
    </row>
    <row r="200" spans="2:7" x14ac:dyDescent="0.2">
      <c r="B200" s="51">
        <v>45625</v>
      </c>
      <c r="C200" s="4" t="s">
        <v>36</v>
      </c>
      <c r="D200" s="4" t="s">
        <v>171</v>
      </c>
      <c r="E200" s="4" t="s">
        <v>161</v>
      </c>
      <c r="F200" s="4" t="s">
        <v>1090</v>
      </c>
      <c r="G200">
        <v>2</v>
      </c>
    </row>
    <row r="201" spans="2:7" x14ac:dyDescent="0.2">
      <c r="B201" s="51">
        <v>45626</v>
      </c>
      <c r="C201" s="4" t="s">
        <v>36</v>
      </c>
      <c r="D201" s="4" t="s">
        <v>171</v>
      </c>
      <c r="E201" s="4" t="s">
        <v>161</v>
      </c>
      <c r="F201" s="4" t="s">
        <v>683</v>
      </c>
      <c r="G201">
        <v>3</v>
      </c>
    </row>
    <row r="202" spans="2:7" x14ac:dyDescent="0.2">
      <c r="B202" s="51">
        <v>45630</v>
      </c>
      <c r="C202" s="4" t="s">
        <v>1093</v>
      </c>
      <c r="D202" s="4" t="s">
        <v>802</v>
      </c>
      <c r="E202" s="4" t="s">
        <v>161</v>
      </c>
      <c r="F202" s="4" t="s">
        <v>684</v>
      </c>
      <c r="G202">
        <v>2</v>
      </c>
    </row>
    <row r="203" spans="2:7" x14ac:dyDescent="0.2">
      <c r="B203" s="51">
        <v>45630</v>
      </c>
      <c r="C203" s="4" t="s">
        <v>1093</v>
      </c>
      <c r="D203" s="4" t="s">
        <v>802</v>
      </c>
      <c r="E203" s="4" t="s">
        <v>161</v>
      </c>
      <c r="F203" s="4" t="s">
        <v>747</v>
      </c>
      <c r="G203">
        <v>1</v>
      </c>
    </row>
    <row r="204" spans="2:7" x14ac:dyDescent="0.2">
      <c r="B204" s="51">
        <v>45631</v>
      </c>
      <c r="C204" t="s">
        <v>915</v>
      </c>
      <c r="D204" s="4" t="s">
        <v>802</v>
      </c>
      <c r="E204" s="4" t="s">
        <v>161</v>
      </c>
      <c r="F204" s="4" t="s">
        <v>707</v>
      </c>
      <c r="G204">
        <v>1</v>
      </c>
    </row>
    <row r="205" spans="2:7" x14ac:dyDescent="0.2">
      <c r="B205" s="51">
        <v>45631</v>
      </c>
      <c r="C205" t="s">
        <v>915</v>
      </c>
      <c r="D205" s="4" t="s">
        <v>802</v>
      </c>
      <c r="E205" s="4" t="s">
        <v>161</v>
      </c>
      <c r="F205" s="4" t="s">
        <v>1095</v>
      </c>
      <c r="G205">
        <v>1</v>
      </c>
    </row>
    <row r="206" spans="2:7" x14ac:dyDescent="0.2">
      <c r="B206" s="51">
        <v>45631</v>
      </c>
      <c r="C206" t="s">
        <v>1096</v>
      </c>
      <c r="D206" s="4" t="s">
        <v>802</v>
      </c>
      <c r="E206" s="4" t="s">
        <v>161</v>
      </c>
      <c r="F206" s="4" t="s">
        <v>1097</v>
      </c>
      <c r="G206">
        <v>2</v>
      </c>
    </row>
    <row r="207" spans="2:7" x14ac:dyDescent="0.2">
      <c r="B207" s="51">
        <v>45631</v>
      </c>
      <c r="C207" t="s">
        <v>1096</v>
      </c>
      <c r="D207" s="4" t="s">
        <v>802</v>
      </c>
      <c r="E207" s="4" t="s">
        <v>161</v>
      </c>
      <c r="F207" s="4" t="s">
        <v>684</v>
      </c>
      <c r="G207">
        <v>1</v>
      </c>
    </row>
    <row r="208" spans="2:7" x14ac:dyDescent="0.2">
      <c r="B208" s="51">
        <v>45633</v>
      </c>
      <c r="C208" t="s">
        <v>915</v>
      </c>
      <c r="D208" s="4" t="s">
        <v>802</v>
      </c>
      <c r="E208" s="4" t="s">
        <v>161</v>
      </c>
      <c r="F208" s="4" t="s">
        <v>1095</v>
      </c>
      <c r="G208">
        <v>2</v>
      </c>
    </row>
    <row r="209" spans="2:7" x14ac:dyDescent="0.2">
      <c r="B209" s="51">
        <v>45633</v>
      </c>
      <c r="C209" t="s">
        <v>1100</v>
      </c>
      <c r="D209" s="4" t="s">
        <v>802</v>
      </c>
      <c r="E209" s="4" t="s">
        <v>161</v>
      </c>
      <c r="F209" s="4" t="s">
        <v>1095</v>
      </c>
      <c r="G209">
        <v>2</v>
      </c>
    </row>
    <row r="210" spans="2:7" x14ac:dyDescent="0.2">
      <c r="B210" s="51">
        <v>45633</v>
      </c>
      <c r="C210" t="s">
        <v>1100</v>
      </c>
      <c r="D210" s="4" t="s">
        <v>802</v>
      </c>
      <c r="E210" s="4" t="s">
        <v>161</v>
      </c>
      <c r="F210" s="4" t="s">
        <v>1099</v>
      </c>
      <c r="G210">
        <v>2</v>
      </c>
    </row>
    <row r="211" spans="2:7" x14ac:dyDescent="0.2">
      <c r="B211" s="51">
        <v>45639</v>
      </c>
      <c r="C211" t="s">
        <v>1432</v>
      </c>
      <c r="D211" s="4" t="s">
        <v>905</v>
      </c>
      <c r="E211" s="4" t="s">
        <v>213</v>
      </c>
      <c r="F211" s="4" t="s">
        <v>1101</v>
      </c>
      <c r="G211">
        <v>1</v>
      </c>
    </row>
    <row r="212" spans="2:7" x14ac:dyDescent="0.2">
      <c r="B212" s="51">
        <v>45640</v>
      </c>
      <c r="C212" t="s">
        <v>1102</v>
      </c>
      <c r="D212" s="4" t="s">
        <v>905</v>
      </c>
      <c r="E212" s="4" t="s">
        <v>213</v>
      </c>
      <c r="F212" s="4" t="s">
        <v>1103</v>
      </c>
      <c r="G212">
        <v>3</v>
      </c>
    </row>
    <row r="213" spans="2:7" x14ac:dyDescent="0.2">
      <c r="B213" s="51">
        <v>45649</v>
      </c>
      <c r="C213" t="s">
        <v>36</v>
      </c>
      <c r="D213" s="4" t="s">
        <v>171</v>
      </c>
      <c r="E213" s="4" t="s">
        <v>161</v>
      </c>
      <c r="F213" s="4" t="s">
        <v>1086</v>
      </c>
      <c r="G213">
        <v>2</v>
      </c>
    </row>
    <row r="214" spans="2:7" x14ac:dyDescent="0.2">
      <c r="B214" s="51">
        <v>45651</v>
      </c>
      <c r="C214" t="s">
        <v>36</v>
      </c>
      <c r="D214" s="4" t="s">
        <v>171</v>
      </c>
      <c r="E214" s="4" t="s">
        <v>161</v>
      </c>
      <c r="F214" s="4" t="s">
        <v>1086</v>
      </c>
      <c r="G214">
        <v>3</v>
      </c>
    </row>
    <row r="215" spans="2:7" x14ac:dyDescent="0.2">
      <c r="B215" s="51">
        <v>45653</v>
      </c>
      <c r="C215" t="s">
        <v>1038</v>
      </c>
      <c r="D215" s="4" t="s">
        <v>1037</v>
      </c>
      <c r="E215" s="4" t="s">
        <v>161</v>
      </c>
      <c r="F215" s="4" t="s">
        <v>684</v>
      </c>
      <c r="G215">
        <v>4</v>
      </c>
    </row>
    <row r="216" spans="2:7" x14ac:dyDescent="0.2">
      <c r="B216" s="51">
        <v>45653</v>
      </c>
      <c r="C216" t="s">
        <v>1105</v>
      </c>
      <c r="D216" s="4" t="s">
        <v>497</v>
      </c>
      <c r="E216" s="4" t="s">
        <v>161</v>
      </c>
      <c r="F216" s="4" t="s">
        <v>777</v>
      </c>
      <c r="G216">
        <v>1</v>
      </c>
    </row>
    <row r="217" spans="2:7" x14ac:dyDescent="0.2">
      <c r="B217" s="51">
        <v>45653</v>
      </c>
      <c r="C217" t="s">
        <v>1107</v>
      </c>
      <c r="D217" s="4" t="s">
        <v>497</v>
      </c>
      <c r="E217" s="4" t="s">
        <v>161</v>
      </c>
      <c r="F217" s="4" t="s">
        <v>747</v>
      </c>
      <c r="G217">
        <v>2</v>
      </c>
    </row>
    <row r="218" spans="2:7" x14ac:dyDescent="0.2">
      <c r="B218" s="51">
        <v>45656</v>
      </c>
      <c r="C218" t="s">
        <v>1109</v>
      </c>
      <c r="D218" s="4" t="s">
        <v>187</v>
      </c>
      <c r="E218" s="4" t="s">
        <v>161</v>
      </c>
      <c r="F218" s="4" t="s">
        <v>747</v>
      </c>
      <c r="G218">
        <v>2</v>
      </c>
    </row>
    <row r="219" spans="2:7" x14ac:dyDescent="0.2">
      <c r="B219" s="51">
        <v>45657</v>
      </c>
      <c r="C219" t="s">
        <v>1110</v>
      </c>
      <c r="D219" s="4" t="s">
        <v>497</v>
      </c>
      <c r="E219" s="4" t="s">
        <v>161</v>
      </c>
      <c r="F219" s="4" t="s">
        <v>1111</v>
      </c>
      <c r="G219">
        <v>1</v>
      </c>
    </row>
    <row r="220" spans="2:7" x14ac:dyDescent="0.2">
      <c r="B220" s="51">
        <v>45657</v>
      </c>
      <c r="C220" t="s">
        <v>783</v>
      </c>
      <c r="D220" s="4" t="s">
        <v>173</v>
      </c>
      <c r="E220" s="4" t="s">
        <v>161</v>
      </c>
      <c r="F220" s="4" t="s">
        <v>1114</v>
      </c>
      <c r="G220">
        <v>4</v>
      </c>
    </row>
    <row r="221" spans="2:7" x14ac:dyDescent="0.2">
      <c r="B221" s="51">
        <v>45657</v>
      </c>
      <c r="C221" t="s">
        <v>783</v>
      </c>
      <c r="D221" s="4" t="s">
        <v>173</v>
      </c>
      <c r="E221" s="4" t="s">
        <v>161</v>
      </c>
      <c r="F221" s="4" t="s">
        <v>702</v>
      </c>
      <c r="G221">
        <v>2</v>
      </c>
    </row>
    <row r="222" spans="2:7" x14ac:dyDescent="0.2">
      <c r="B222" s="51">
        <v>45657</v>
      </c>
      <c r="C222" t="s">
        <v>783</v>
      </c>
      <c r="D222" s="4" t="s">
        <v>173</v>
      </c>
      <c r="E222" s="4" t="s">
        <v>161</v>
      </c>
      <c r="F222" s="4" t="s">
        <v>1115</v>
      </c>
      <c r="G222">
        <v>1</v>
      </c>
    </row>
    <row r="223" spans="2:7" x14ac:dyDescent="0.2">
      <c r="B223" s="51">
        <v>45657</v>
      </c>
      <c r="C223" t="s">
        <v>783</v>
      </c>
      <c r="D223" s="4" t="s">
        <v>173</v>
      </c>
      <c r="E223" s="4" t="s">
        <v>161</v>
      </c>
      <c r="F223" s="4" t="s">
        <v>1116</v>
      </c>
      <c r="G223">
        <v>2</v>
      </c>
    </row>
    <row r="224" spans="2:7" x14ac:dyDescent="0.2">
      <c r="B224" s="51">
        <v>45657</v>
      </c>
      <c r="C224" t="s">
        <v>783</v>
      </c>
      <c r="D224" s="4" t="s">
        <v>173</v>
      </c>
      <c r="E224" s="4" t="s">
        <v>161</v>
      </c>
      <c r="F224" s="4" t="s">
        <v>1117</v>
      </c>
      <c r="G224">
        <v>1</v>
      </c>
    </row>
    <row r="225" spans="2:7" x14ac:dyDescent="0.2">
      <c r="B225" s="51">
        <v>45666</v>
      </c>
      <c r="C225" t="s">
        <v>1077</v>
      </c>
      <c r="D225" s="4" t="s">
        <v>905</v>
      </c>
      <c r="E225" s="4" t="s">
        <v>213</v>
      </c>
      <c r="F225" s="4" t="s">
        <v>744</v>
      </c>
      <c r="G225">
        <v>4</v>
      </c>
    </row>
    <row r="226" spans="2:7" x14ac:dyDescent="0.2">
      <c r="B226" s="51">
        <v>45666</v>
      </c>
      <c r="C226" s="4" t="s">
        <v>1079</v>
      </c>
      <c r="D226" s="4" t="s">
        <v>905</v>
      </c>
      <c r="E226" s="4" t="s">
        <v>213</v>
      </c>
      <c r="F226" s="4" t="s">
        <v>1023</v>
      </c>
      <c r="G226">
        <v>2</v>
      </c>
    </row>
    <row r="227" spans="2:7" x14ac:dyDescent="0.2">
      <c r="B227" s="51">
        <v>45675</v>
      </c>
      <c r="C227" t="s">
        <v>271</v>
      </c>
      <c r="D227" s="4" t="s">
        <v>1136</v>
      </c>
      <c r="E227" s="4" t="s">
        <v>213</v>
      </c>
      <c r="F227" s="4" t="s">
        <v>1138</v>
      </c>
      <c r="G227">
        <v>1</v>
      </c>
    </row>
    <row r="228" spans="2:7" x14ac:dyDescent="0.2">
      <c r="B228" s="51">
        <v>45675</v>
      </c>
      <c r="C228" t="s">
        <v>1141</v>
      </c>
      <c r="D228" s="4" t="s">
        <v>1140</v>
      </c>
      <c r="E228" s="4" t="s">
        <v>213</v>
      </c>
      <c r="F228" s="4" t="s">
        <v>1009</v>
      </c>
      <c r="G228">
        <v>1</v>
      </c>
    </row>
    <row r="229" spans="2:7" x14ac:dyDescent="0.2">
      <c r="B229" s="51">
        <v>45675</v>
      </c>
      <c r="C229" t="s">
        <v>1141</v>
      </c>
      <c r="D229" s="4" t="s">
        <v>1140</v>
      </c>
      <c r="E229" s="4" t="s">
        <v>213</v>
      </c>
      <c r="F229" s="4" t="s">
        <v>1139</v>
      </c>
      <c r="G229">
        <v>1</v>
      </c>
    </row>
    <row r="230" spans="2:7" x14ac:dyDescent="0.2">
      <c r="B230" s="51">
        <v>45676</v>
      </c>
      <c r="C230" t="s">
        <v>271</v>
      </c>
      <c r="D230" s="4" t="s">
        <v>1136</v>
      </c>
      <c r="E230" s="4" t="s">
        <v>213</v>
      </c>
      <c r="F230" s="4" t="s">
        <v>1142</v>
      </c>
      <c r="G230">
        <v>1</v>
      </c>
    </row>
    <row r="231" spans="2:7" x14ac:dyDescent="0.2">
      <c r="B231" s="51">
        <v>45680</v>
      </c>
      <c r="C231" t="s">
        <v>1158</v>
      </c>
      <c r="D231" s="4" t="s">
        <v>905</v>
      </c>
      <c r="E231" s="4" t="s">
        <v>213</v>
      </c>
      <c r="F231" s="4" t="s">
        <v>744</v>
      </c>
      <c r="G231">
        <v>4</v>
      </c>
    </row>
    <row r="232" spans="2:7" x14ac:dyDescent="0.2">
      <c r="B232" s="51">
        <v>45683</v>
      </c>
      <c r="C232" t="s">
        <v>904</v>
      </c>
      <c r="D232" s="4" t="s">
        <v>905</v>
      </c>
      <c r="E232" s="4" t="s">
        <v>213</v>
      </c>
      <c r="F232" s="4" t="s">
        <v>744</v>
      </c>
      <c r="G232">
        <v>5</v>
      </c>
    </row>
    <row r="233" spans="2:7" x14ac:dyDescent="0.2">
      <c r="B233" s="51">
        <v>45685</v>
      </c>
      <c r="C233" t="s">
        <v>1172</v>
      </c>
      <c r="D233" s="4" t="s">
        <v>905</v>
      </c>
      <c r="E233" s="4" t="s">
        <v>213</v>
      </c>
      <c r="F233" s="4" t="s">
        <v>1177</v>
      </c>
      <c r="G233">
        <v>1</v>
      </c>
    </row>
    <row r="234" spans="2:7" x14ac:dyDescent="0.2">
      <c r="B234" s="51">
        <v>45685</v>
      </c>
      <c r="C234" t="s">
        <v>1179</v>
      </c>
      <c r="D234" s="4" t="s">
        <v>905</v>
      </c>
      <c r="E234" s="4" t="s">
        <v>213</v>
      </c>
      <c r="F234" s="4" t="s">
        <v>744</v>
      </c>
      <c r="G234">
        <v>1</v>
      </c>
    </row>
    <row r="235" spans="2:7" x14ac:dyDescent="0.2">
      <c r="B235" s="51">
        <v>45685</v>
      </c>
      <c r="C235" t="s">
        <v>1179</v>
      </c>
      <c r="D235" s="4" t="s">
        <v>905</v>
      </c>
      <c r="E235" s="4" t="s">
        <v>213</v>
      </c>
      <c r="F235" s="4" t="s">
        <v>1178</v>
      </c>
      <c r="G235">
        <v>2</v>
      </c>
    </row>
    <row r="236" spans="2:7" x14ac:dyDescent="0.2">
      <c r="B236" s="51">
        <v>45687</v>
      </c>
      <c r="C236" t="s">
        <v>1193</v>
      </c>
      <c r="D236" s="4" t="s">
        <v>905</v>
      </c>
      <c r="E236" s="4" t="s">
        <v>213</v>
      </c>
      <c r="F236" s="4" t="s">
        <v>1194</v>
      </c>
      <c r="G236">
        <v>1</v>
      </c>
    </row>
    <row r="237" spans="2:7" x14ac:dyDescent="0.2">
      <c r="B237" s="51">
        <v>45687</v>
      </c>
      <c r="C237" t="s">
        <v>1193</v>
      </c>
      <c r="D237" s="4" t="s">
        <v>905</v>
      </c>
      <c r="E237" s="4" t="s">
        <v>213</v>
      </c>
      <c r="F237" s="4" t="s">
        <v>997</v>
      </c>
      <c r="G237">
        <v>1</v>
      </c>
    </row>
    <row r="238" spans="2:7" x14ac:dyDescent="0.2">
      <c r="B238" s="51">
        <v>45687</v>
      </c>
      <c r="C238" t="s">
        <v>1195</v>
      </c>
      <c r="D238" s="4" t="s">
        <v>905</v>
      </c>
      <c r="E238" s="4" t="s">
        <v>213</v>
      </c>
      <c r="F238" s="4" t="s">
        <v>744</v>
      </c>
      <c r="G238">
        <v>4</v>
      </c>
    </row>
    <row r="239" spans="2:7" x14ac:dyDescent="0.2">
      <c r="B239" s="51">
        <v>45687</v>
      </c>
      <c r="C239" t="s">
        <v>1195</v>
      </c>
      <c r="D239" s="4" t="s">
        <v>905</v>
      </c>
      <c r="E239" s="4" t="s">
        <v>213</v>
      </c>
      <c r="F239" s="4" t="s">
        <v>1196</v>
      </c>
      <c r="G239">
        <v>1</v>
      </c>
    </row>
    <row r="240" spans="2:7" x14ac:dyDescent="0.2">
      <c r="B240" s="51">
        <v>45692</v>
      </c>
      <c r="C240" t="s">
        <v>1172</v>
      </c>
      <c r="D240" s="4" t="s">
        <v>905</v>
      </c>
      <c r="E240" s="4" t="s">
        <v>213</v>
      </c>
      <c r="F240" s="4" t="s">
        <v>1095</v>
      </c>
      <c r="G240">
        <v>1</v>
      </c>
    </row>
    <row r="241" spans="2:7" x14ac:dyDescent="0.2">
      <c r="B241" s="51">
        <v>45692</v>
      </c>
      <c r="C241" t="s">
        <v>1179</v>
      </c>
      <c r="D241" s="4" t="s">
        <v>905</v>
      </c>
      <c r="E241" s="4" t="s">
        <v>213</v>
      </c>
      <c r="F241" s="4" t="s">
        <v>1178</v>
      </c>
      <c r="G241">
        <v>4</v>
      </c>
    </row>
    <row r="242" spans="2:7" x14ac:dyDescent="0.2">
      <c r="B242" s="51">
        <v>45694</v>
      </c>
      <c r="C242" t="s">
        <v>1230</v>
      </c>
      <c r="D242" s="4" t="s">
        <v>905</v>
      </c>
      <c r="E242" s="4" t="s">
        <v>213</v>
      </c>
      <c r="F242" s="4" t="s">
        <v>1231</v>
      </c>
      <c r="G242">
        <v>1</v>
      </c>
    </row>
    <row r="243" spans="2:7" x14ac:dyDescent="0.2">
      <c r="B243" s="51">
        <v>45694</v>
      </c>
      <c r="C243" t="s">
        <v>1230</v>
      </c>
      <c r="D243" s="4" t="s">
        <v>905</v>
      </c>
      <c r="E243" s="4" t="s">
        <v>213</v>
      </c>
      <c r="F243" s="4" t="s">
        <v>1232</v>
      </c>
      <c r="G243">
        <v>1</v>
      </c>
    </row>
    <row r="244" spans="2:7" x14ac:dyDescent="0.2">
      <c r="B244" s="51">
        <v>45694</v>
      </c>
      <c r="C244" t="s">
        <v>1179</v>
      </c>
      <c r="D244" s="4" t="s">
        <v>905</v>
      </c>
      <c r="E244" s="4" t="s">
        <v>213</v>
      </c>
      <c r="F244" s="4" t="s">
        <v>1178</v>
      </c>
      <c r="G244">
        <v>3</v>
      </c>
    </row>
    <row r="245" spans="2:7" x14ac:dyDescent="0.2">
      <c r="B245" s="51">
        <v>45694</v>
      </c>
      <c r="C245" t="s">
        <v>1179</v>
      </c>
      <c r="D245" s="4" t="s">
        <v>905</v>
      </c>
      <c r="E245" s="4" t="s">
        <v>213</v>
      </c>
      <c r="F245" t="s">
        <v>1088</v>
      </c>
      <c r="G245">
        <v>1</v>
      </c>
    </row>
    <row r="246" spans="2:7" x14ac:dyDescent="0.2">
      <c r="B246" s="51">
        <v>45696</v>
      </c>
      <c r="C246" t="s">
        <v>271</v>
      </c>
      <c r="D246" s="4" t="s">
        <v>1243</v>
      </c>
      <c r="E246" s="4" t="s">
        <v>213</v>
      </c>
      <c r="F246" s="4" t="s">
        <v>694</v>
      </c>
      <c r="G246">
        <v>2</v>
      </c>
    </row>
    <row r="247" spans="2:7" x14ac:dyDescent="0.2">
      <c r="B247" s="51">
        <v>45699</v>
      </c>
      <c r="C247" t="s">
        <v>1172</v>
      </c>
      <c r="D247" s="4" t="s">
        <v>905</v>
      </c>
      <c r="E247" s="4" t="s">
        <v>213</v>
      </c>
      <c r="F247" s="4" t="s">
        <v>1266</v>
      </c>
      <c r="G247">
        <v>1</v>
      </c>
    </row>
    <row r="248" spans="2:7" x14ac:dyDescent="0.2">
      <c r="B248" s="51">
        <v>45699</v>
      </c>
      <c r="C248" t="s">
        <v>1179</v>
      </c>
      <c r="D248" s="4" t="s">
        <v>905</v>
      </c>
      <c r="E248" s="4" t="s">
        <v>213</v>
      </c>
      <c r="F248" s="4" t="s">
        <v>1178</v>
      </c>
      <c r="G248">
        <v>5</v>
      </c>
    </row>
    <row r="249" spans="2:7" x14ac:dyDescent="0.2">
      <c r="B249" s="51">
        <v>45699</v>
      </c>
      <c r="C249" t="s">
        <v>1172</v>
      </c>
      <c r="D249" s="4" t="s">
        <v>905</v>
      </c>
      <c r="E249" s="4" t="s">
        <v>213</v>
      </c>
      <c r="F249" t="s">
        <v>1095</v>
      </c>
      <c r="G249">
        <v>2</v>
      </c>
    </row>
    <row r="250" spans="2:7" x14ac:dyDescent="0.2">
      <c r="B250" s="51">
        <v>45703</v>
      </c>
      <c r="C250" t="s">
        <v>1282</v>
      </c>
      <c r="D250" s="4" t="s">
        <v>905</v>
      </c>
      <c r="E250" s="4" t="s">
        <v>213</v>
      </c>
      <c r="F250" s="4" t="s">
        <v>997</v>
      </c>
      <c r="G250">
        <v>1</v>
      </c>
    </row>
    <row r="251" spans="2:7" x14ac:dyDescent="0.2">
      <c r="B251" s="51">
        <v>45703</v>
      </c>
      <c r="C251" t="s">
        <v>1283</v>
      </c>
      <c r="D251" s="4" t="s">
        <v>905</v>
      </c>
      <c r="E251" s="4" t="s">
        <v>213</v>
      </c>
      <c r="F251" s="4" t="s">
        <v>1284</v>
      </c>
      <c r="G251">
        <v>1</v>
      </c>
    </row>
    <row r="252" spans="2:7" x14ac:dyDescent="0.2">
      <c r="B252" s="51">
        <v>45706</v>
      </c>
      <c r="C252" t="s">
        <v>1179</v>
      </c>
      <c r="D252" s="4" t="s">
        <v>905</v>
      </c>
      <c r="E252" s="4" t="s">
        <v>213</v>
      </c>
      <c r="F252" s="4" t="s">
        <v>1178</v>
      </c>
      <c r="G252">
        <v>3</v>
      </c>
    </row>
    <row r="253" spans="2:7" x14ac:dyDescent="0.2">
      <c r="B253" s="51">
        <v>45707</v>
      </c>
      <c r="C253" t="s">
        <v>1285</v>
      </c>
      <c r="D253" s="4" t="s">
        <v>905</v>
      </c>
      <c r="E253" s="4" t="s">
        <v>213</v>
      </c>
      <c r="F253" s="4" t="s">
        <v>744</v>
      </c>
      <c r="G253">
        <v>1</v>
      </c>
    </row>
    <row r="254" spans="2:7" x14ac:dyDescent="0.2">
      <c r="B254" s="51">
        <v>45708</v>
      </c>
      <c r="C254" t="s">
        <v>904</v>
      </c>
      <c r="D254" s="4" t="s">
        <v>905</v>
      </c>
      <c r="E254" s="4" t="s">
        <v>213</v>
      </c>
      <c r="F254" s="4" t="s">
        <v>744</v>
      </c>
      <c r="G254">
        <v>1</v>
      </c>
    </row>
    <row r="255" spans="2:7" x14ac:dyDescent="0.2">
      <c r="B255" s="51">
        <v>45708</v>
      </c>
      <c r="C255" t="s">
        <v>1102</v>
      </c>
      <c r="D255" s="4" t="s">
        <v>905</v>
      </c>
      <c r="E255" s="4" t="s">
        <v>213</v>
      </c>
      <c r="F255" s="4" t="s">
        <v>997</v>
      </c>
      <c r="G255">
        <v>1</v>
      </c>
    </row>
    <row r="256" spans="2:7" x14ac:dyDescent="0.2">
      <c r="B256" s="51">
        <v>45708</v>
      </c>
      <c r="C256" t="s">
        <v>1102</v>
      </c>
      <c r="D256" s="4" t="s">
        <v>905</v>
      </c>
      <c r="E256" s="4" t="s">
        <v>213</v>
      </c>
      <c r="F256" s="4" t="s">
        <v>747</v>
      </c>
      <c r="G256">
        <v>3</v>
      </c>
    </row>
    <row r="257" spans="2:7" x14ac:dyDescent="0.2">
      <c r="B257" s="51">
        <v>45708</v>
      </c>
      <c r="C257" t="s">
        <v>1102</v>
      </c>
      <c r="D257" s="4" t="s">
        <v>905</v>
      </c>
      <c r="E257" s="4" t="s">
        <v>213</v>
      </c>
      <c r="F257" s="4" t="s">
        <v>1286</v>
      </c>
      <c r="G257">
        <v>1</v>
      </c>
    </row>
    <row r="258" spans="2:7" x14ac:dyDescent="0.2">
      <c r="B258" s="51">
        <v>45709</v>
      </c>
      <c r="C258" t="s">
        <v>1287</v>
      </c>
      <c r="D258" s="4" t="s">
        <v>905</v>
      </c>
      <c r="E258" s="4" t="s">
        <v>213</v>
      </c>
      <c r="F258" s="4" t="s">
        <v>753</v>
      </c>
      <c r="G258">
        <v>2</v>
      </c>
    </row>
    <row r="259" spans="2:7" x14ac:dyDescent="0.2">
      <c r="B259" s="51">
        <v>45710</v>
      </c>
      <c r="C259" t="s">
        <v>1288</v>
      </c>
      <c r="D259" s="4" t="s">
        <v>905</v>
      </c>
      <c r="E259" s="4" t="s">
        <v>213</v>
      </c>
      <c r="F259" s="4" t="s">
        <v>1289</v>
      </c>
      <c r="G259">
        <v>1</v>
      </c>
    </row>
    <row r="260" spans="2:7" x14ac:dyDescent="0.2">
      <c r="B260" s="51">
        <v>45710</v>
      </c>
      <c r="C260" t="s">
        <v>1077</v>
      </c>
      <c r="D260" s="4" t="s">
        <v>905</v>
      </c>
      <c r="E260" s="4" t="s">
        <v>213</v>
      </c>
      <c r="F260" s="4" t="s">
        <v>1290</v>
      </c>
      <c r="G260">
        <v>1</v>
      </c>
    </row>
    <row r="261" spans="2:7" x14ac:dyDescent="0.2">
      <c r="B261" s="51">
        <v>45710</v>
      </c>
      <c r="C261" t="s">
        <v>904</v>
      </c>
      <c r="D261" s="4" t="s">
        <v>905</v>
      </c>
      <c r="E261" s="4" t="s">
        <v>213</v>
      </c>
      <c r="F261" s="4" t="s">
        <v>753</v>
      </c>
      <c r="G261">
        <v>1</v>
      </c>
    </row>
    <row r="262" spans="2:7" x14ac:dyDescent="0.2">
      <c r="B262" s="51">
        <v>45710</v>
      </c>
      <c r="C262" t="s">
        <v>1172</v>
      </c>
      <c r="D262" s="4" t="s">
        <v>905</v>
      </c>
      <c r="E262" s="4" t="s">
        <v>213</v>
      </c>
      <c r="F262" s="4" t="s">
        <v>747</v>
      </c>
      <c r="G262">
        <v>2</v>
      </c>
    </row>
    <row r="263" spans="2:7" x14ac:dyDescent="0.2">
      <c r="B263" s="51">
        <v>45710</v>
      </c>
      <c r="C263" t="s">
        <v>1291</v>
      </c>
      <c r="D263" s="4" t="s">
        <v>905</v>
      </c>
      <c r="E263" s="4" t="s">
        <v>213</v>
      </c>
      <c r="F263" s="4" t="s">
        <v>997</v>
      </c>
      <c r="G263">
        <v>3</v>
      </c>
    </row>
    <row r="264" spans="2:7" x14ac:dyDescent="0.2">
      <c r="B264" s="51">
        <v>45710</v>
      </c>
      <c r="C264" t="s">
        <v>1291</v>
      </c>
      <c r="D264" s="4" t="s">
        <v>905</v>
      </c>
      <c r="E264" s="4" t="s">
        <v>213</v>
      </c>
      <c r="F264" s="4" t="s">
        <v>1292</v>
      </c>
      <c r="G264">
        <v>1</v>
      </c>
    </row>
    <row r="265" spans="2:7" x14ac:dyDescent="0.2">
      <c r="B265" s="51">
        <v>45710</v>
      </c>
      <c r="C265" t="s">
        <v>1291</v>
      </c>
      <c r="D265" s="4" t="s">
        <v>905</v>
      </c>
      <c r="E265" s="4" t="s">
        <v>213</v>
      </c>
      <c r="F265" s="4" t="s">
        <v>1294</v>
      </c>
      <c r="G265">
        <v>1</v>
      </c>
    </row>
    <row r="266" spans="2:7" x14ac:dyDescent="0.2">
      <c r="B266" s="51">
        <v>45710</v>
      </c>
      <c r="C266" t="s">
        <v>1291</v>
      </c>
      <c r="D266" s="4" t="s">
        <v>905</v>
      </c>
      <c r="E266" s="4" t="s">
        <v>213</v>
      </c>
      <c r="F266" s="4" t="s">
        <v>1293</v>
      </c>
      <c r="G266">
        <v>1</v>
      </c>
    </row>
    <row r="267" spans="2:7" x14ac:dyDescent="0.2">
      <c r="B267" s="51">
        <v>45713</v>
      </c>
      <c r="C267" t="s">
        <v>1172</v>
      </c>
      <c r="D267" s="4" t="s">
        <v>905</v>
      </c>
      <c r="E267" s="4" t="s">
        <v>213</v>
      </c>
      <c r="F267" s="4" t="s">
        <v>1023</v>
      </c>
      <c r="G267">
        <v>1</v>
      </c>
    </row>
    <row r="268" spans="2:7" x14ac:dyDescent="0.2">
      <c r="B268" s="51">
        <v>45713</v>
      </c>
      <c r="C268" t="s">
        <v>1179</v>
      </c>
      <c r="D268" s="4" t="s">
        <v>905</v>
      </c>
      <c r="E268" s="4" t="s">
        <v>213</v>
      </c>
      <c r="F268" s="4" t="s">
        <v>1178</v>
      </c>
      <c r="G268">
        <v>3</v>
      </c>
    </row>
    <row r="269" spans="2:7" x14ac:dyDescent="0.2">
      <c r="B269" s="51">
        <v>45716</v>
      </c>
      <c r="C269" t="s">
        <v>1295</v>
      </c>
      <c r="D269" s="4" t="s">
        <v>1143</v>
      </c>
      <c r="E269" s="4" t="s">
        <v>213</v>
      </c>
      <c r="F269" s="4" t="s">
        <v>1297</v>
      </c>
      <c r="G269">
        <v>1</v>
      </c>
    </row>
    <row r="270" spans="2:7" x14ac:dyDescent="0.2">
      <c r="B270" s="51">
        <v>45716</v>
      </c>
      <c r="C270" t="s">
        <v>1296</v>
      </c>
      <c r="D270" s="4" t="s">
        <v>1143</v>
      </c>
      <c r="E270" s="4" t="s">
        <v>213</v>
      </c>
      <c r="F270" s="4" t="s">
        <v>1298</v>
      </c>
      <c r="G270">
        <v>1</v>
      </c>
    </row>
    <row r="271" spans="2:7" x14ac:dyDescent="0.2">
      <c r="B271" s="51">
        <v>45717</v>
      </c>
      <c r="C271" t="s">
        <v>1300</v>
      </c>
      <c r="D271" s="4" t="s">
        <v>1143</v>
      </c>
      <c r="E271" s="4" t="s">
        <v>213</v>
      </c>
      <c r="F271" s="4" t="s">
        <v>1299</v>
      </c>
      <c r="G271">
        <v>1</v>
      </c>
    </row>
    <row r="272" spans="2:7" x14ac:dyDescent="0.2">
      <c r="B272" s="51">
        <v>45720</v>
      </c>
      <c r="C272" t="s">
        <v>1179</v>
      </c>
      <c r="D272" s="4" t="s">
        <v>905</v>
      </c>
      <c r="E272" s="4" t="s">
        <v>213</v>
      </c>
      <c r="F272" s="4" t="s">
        <v>1178</v>
      </c>
      <c r="G272">
        <v>3</v>
      </c>
    </row>
    <row r="273" spans="2:8" x14ac:dyDescent="0.2">
      <c r="B273" s="51">
        <v>45727</v>
      </c>
      <c r="C273" t="s">
        <v>1318</v>
      </c>
      <c r="D273" s="4" t="s">
        <v>905</v>
      </c>
      <c r="E273" s="4" t="s">
        <v>213</v>
      </c>
      <c r="F273" s="4" t="s">
        <v>1322</v>
      </c>
      <c r="G273">
        <v>1</v>
      </c>
    </row>
    <row r="274" spans="2:8" x14ac:dyDescent="0.2">
      <c r="B274" s="51">
        <v>45727</v>
      </c>
      <c r="C274" t="s">
        <v>1321</v>
      </c>
      <c r="D274" s="4" t="s">
        <v>905</v>
      </c>
      <c r="E274" s="4" t="s">
        <v>213</v>
      </c>
      <c r="F274" s="4" t="s">
        <v>744</v>
      </c>
      <c r="G274">
        <v>2</v>
      </c>
    </row>
    <row r="275" spans="2:8" x14ac:dyDescent="0.2">
      <c r="B275" s="51">
        <v>45735</v>
      </c>
      <c r="C275" t="s">
        <v>1230</v>
      </c>
      <c r="D275" s="4" t="s">
        <v>905</v>
      </c>
      <c r="E275" s="4" t="s">
        <v>213</v>
      </c>
      <c r="F275" s="4" t="s">
        <v>1328</v>
      </c>
      <c r="G275">
        <v>1</v>
      </c>
    </row>
    <row r="276" spans="2:8" x14ac:dyDescent="0.2">
      <c r="B276" s="51">
        <v>45735</v>
      </c>
      <c r="C276" t="s">
        <v>1230</v>
      </c>
      <c r="D276" s="4" t="s">
        <v>905</v>
      </c>
      <c r="E276" s="4" t="s">
        <v>213</v>
      </c>
      <c r="F276" s="4" t="s">
        <v>1329</v>
      </c>
      <c r="G276">
        <v>1</v>
      </c>
    </row>
    <row r="277" spans="2:8" x14ac:dyDescent="0.2">
      <c r="B277" s="51">
        <v>45737</v>
      </c>
      <c r="C277" t="s">
        <v>904</v>
      </c>
      <c r="D277" s="4" t="s">
        <v>905</v>
      </c>
      <c r="E277" s="4" t="s">
        <v>213</v>
      </c>
      <c r="F277" s="4" t="s">
        <v>1336</v>
      </c>
      <c r="G277">
        <v>2</v>
      </c>
    </row>
    <row r="278" spans="2:8" x14ac:dyDescent="0.2">
      <c r="B278" s="51">
        <v>45749</v>
      </c>
      <c r="C278" t="s">
        <v>1077</v>
      </c>
      <c r="D278" s="4" t="s">
        <v>905</v>
      </c>
      <c r="E278" s="4" t="s">
        <v>213</v>
      </c>
      <c r="F278" s="71" t="s">
        <v>1677</v>
      </c>
      <c r="G278">
        <v>3</v>
      </c>
    </row>
    <row r="279" spans="2:8" x14ac:dyDescent="0.2">
      <c r="B279" s="51">
        <v>45754</v>
      </c>
      <c r="C279" t="s">
        <v>1077</v>
      </c>
      <c r="D279" s="4" t="s">
        <v>905</v>
      </c>
      <c r="E279" s="4" t="s">
        <v>213</v>
      </c>
      <c r="F279" s="71" t="s">
        <v>1677</v>
      </c>
      <c r="G279">
        <v>2</v>
      </c>
    </row>
    <row r="280" spans="2:8" x14ac:dyDescent="0.2">
      <c r="B280" s="75">
        <v>45758</v>
      </c>
      <c r="C280" s="71" t="s">
        <v>1172</v>
      </c>
      <c r="D280" s="71" t="s">
        <v>905</v>
      </c>
      <c r="E280" s="71" t="s">
        <v>213</v>
      </c>
      <c r="F280" s="71" t="s">
        <v>1381</v>
      </c>
      <c r="G280" s="71">
        <v>1</v>
      </c>
    </row>
    <row r="281" spans="2:8" x14ac:dyDescent="0.2">
      <c r="B281" s="75">
        <v>45758</v>
      </c>
      <c r="C281" s="71" t="s">
        <v>1382</v>
      </c>
      <c r="D281" s="71" t="s">
        <v>905</v>
      </c>
      <c r="E281" s="71" t="s">
        <v>213</v>
      </c>
      <c r="F281" s="71" t="s">
        <v>1383</v>
      </c>
      <c r="G281" s="71">
        <v>1</v>
      </c>
    </row>
    <row r="282" spans="2:8" x14ac:dyDescent="0.2">
      <c r="B282" s="75">
        <v>45759</v>
      </c>
      <c r="C282" s="71" t="s">
        <v>904</v>
      </c>
      <c r="D282" s="71" t="s">
        <v>905</v>
      </c>
      <c r="E282" s="71" t="s">
        <v>213</v>
      </c>
      <c r="F282" s="71" t="s">
        <v>1384</v>
      </c>
      <c r="G282" s="71">
        <v>1</v>
      </c>
    </row>
    <row r="283" spans="2:8" x14ac:dyDescent="0.2">
      <c r="B283" s="75">
        <v>45759</v>
      </c>
      <c r="C283" s="71" t="s">
        <v>904</v>
      </c>
      <c r="D283" s="71" t="s">
        <v>905</v>
      </c>
      <c r="E283" s="71" t="s">
        <v>213</v>
      </c>
      <c r="F283" s="71" t="s">
        <v>694</v>
      </c>
      <c r="G283" s="71">
        <v>1</v>
      </c>
    </row>
    <row r="284" spans="2:8" x14ac:dyDescent="0.2">
      <c r="B284" s="75">
        <v>45759</v>
      </c>
      <c r="C284" s="71" t="s">
        <v>1077</v>
      </c>
      <c r="D284" s="71" t="s">
        <v>905</v>
      </c>
      <c r="E284" s="71" t="s">
        <v>213</v>
      </c>
      <c r="F284" s="71" t="s">
        <v>744</v>
      </c>
      <c r="G284" s="71">
        <v>1</v>
      </c>
    </row>
    <row r="285" spans="2:8" x14ac:dyDescent="0.2">
      <c r="B285" s="75">
        <v>45760</v>
      </c>
      <c r="C285" s="71" t="s">
        <v>235</v>
      </c>
      <c r="D285" s="71" t="s">
        <v>1385</v>
      </c>
      <c r="E285" s="71" t="s">
        <v>213</v>
      </c>
      <c r="F285" s="71" t="s">
        <v>744</v>
      </c>
      <c r="G285" s="71">
        <v>4</v>
      </c>
    </row>
    <row r="286" spans="2:8" x14ac:dyDescent="0.2">
      <c r="B286" s="75">
        <v>45760</v>
      </c>
      <c r="C286" s="71" t="s">
        <v>1386</v>
      </c>
      <c r="D286" s="71" t="s">
        <v>1385</v>
      </c>
      <c r="E286" s="71" t="s">
        <v>213</v>
      </c>
      <c r="F286" s="71" t="s">
        <v>744</v>
      </c>
      <c r="G286" s="71">
        <v>1</v>
      </c>
      <c r="H286" s="71"/>
    </row>
    <row r="287" spans="2:8" x14ac:dyDescent="0.2">
      <c r="B287" s="75">
        <v>45762</v>
      </c>
      <c r="C287" s="71" t="s">
        <v>1179</v>
      </c>
      <c r="D287" s="71" t="s">
        <v>905</v>
      </c>
      <c r="E287" s="71" t="s">
        <v>213</v>
      </c>
      <c r="F287" s="71" t="s">
        <v>1178</v>
      </c>
      <c r="G287" s="71">
        <v>2</v>
      </c>
    </row>
    <row r="288" spans="2:8" x14ac:dyDescent="0.2">
      <c r="B288" s="75">
        <v>45763</v>
      </c>
      <c r="C288" s="71" t="s">
        <v>1077</v>
      </c>
      <c r="D288" s="71" t="s">
        <v>905</v>
      </c>
      <c r="E288" s="71" t="s">
        <v>213</v>
      </c>
      <c r="F288" s="71" t="s">
        <v>997</v>
      </c>
      <c r="G288" s="71">
        <v>1</v>
      </c>
    </row>
    <row r="289" spans="2:7" x14ac:dyDescent="0.2">
      <c r="B289" s="75">
        <v>45763</v>
      </c>
      <c r="C289" s="71" t="s">
        <v>1077</v>
      </c>
      <c r="D289" s="71" t="s">
        <v>905</v>
      </c>
      <c r="E289" s="71" t="s">
        <v>213</v>
      </c>
      <c r="F289" s="71" t="s">
        <v>1387</v>
      </c>
      <c r="G289" s="71">
        <v>1</v>
      </c>
    </row>
    <row r="290" spans="2:7" x14ac:dyDescent="0.2">
      <c r="B290" s="75">
        <v>45763</v>
      </c>
      <c r="C290" s="71" t="s">
        <v>1077</v>
      </c>
      <c r="D290" s="71" t="s">
        <v>905</v>
      </c>
      <c r="E290" s="71" t="s">
        <v>213</v>
      </c>
      <c r="F290" s="71" t="s">
        <v>1677</v>
      </c>
      <c r="G290" s="71">
        <v>1</v>
      </c>
    </row>
    <row r="291" spans="2:7" x14ac:dyDescent="0.2">
      <c r="B291" s="51">
        <v>45770</v>
      </c>
      <c r="C291" s="71" t="s">
        <v>1077</v>
      </c>
      <c r="D291" s="71" t="s">
        <v>905</v>
      </c>
      <c r="E291" s="71" t="s">
        <v>213</v>
      </c>
      <c r="F291" s="71" t="s">
        <v>1677</v>
      </c>
      <c r="G291" s="71">
        <v>3</v>
      </c>
    </row>
    <row r="292" spans="2:7" x14ac:dyDescent="0.2">
      <c r="B292" s="51">
        <v>45773</v>
      </c>
      <c r="C292" s="71" t="s">
        <v>1406</v>
      </c>
      <c r="D292" s="71" t="s">
        <v>905</v>
      </c>
      <c r="E292" s="71" t="s">
        <v>213</v>
      </c>
      <c r="F292" s="71" t="s">
        <v>683</v>
      </c>
      <c r="G292" s="71">
        <v>1</v>
      </c>
    </row>
    <row r="293" spans="2:7" x14ac:dyDescent="0.2">
      <c r="B293" s="51">
        <v>45773</v>
      </c>
      <c r="C293" s="71" t="s">
        <v>1406</v>
      </c>
      <c r="D293" s="71" t="s">
        <v>905</v>
      </c>
      <c r="E293" s="71" t="s">
        <v>213</v>
      </c>
      <c r="F293" s="71" t="s">
        <v>747</v>
      </c>
      <c r="G293" s="71">
        <v>1</v>
      </c>
    </row>
    <row r="294" spans="2:7" x14ac:dyDescent="0.2">
      <c r="B294" s="51">
        <v>45773</v>
      </c>
      <c r="C294" s="71" t="s">
        <v>1406</v>
      </c>
      <c r="D294" s="71" t="s">
        <v>905</v>
      </c>
      <c r="E294" s="71" t="s">
        <v>213</v>
      </c>
      <c r="F294" s="71" t="s">
        <v>744</v>
      </c>
      <c r="G294" s="71">
        <v>1</v>
      </c>
    </row>
    <row r="295" spans="2:7" x14ac:dyDescent="0.2">
      <c r="B295" s="51">
        <v>45784</v>
      </c>
      <c r="C295" s="71" t="s">
        <v>1077</v>
      </c>
      <c r="D295" s="71" t="s">
        <v>905</v>
      </c>
      <c r="E295" s="71" t="s">
        <v>213</v>
      </c>
      <c r="F295" s="71" t="s">
        <v>1677</v>
      </c>
      <c r="G295" s="71">
        <v>2</v>
      </c>
    </row>
    <row r="296" spans="2:7" x14ac:dyDescent="0.2">
      <c r="B296" s="51">
        <v>45786</v>
      </c>
      <c r="C296" s="71" t="s">
        <v>1318</v>
      </c>
      <c r="D296" s="71" t="s">
        <v>905</v>
      </c>
      <c r="E296" s="71" t="s">
        <v>213</v>
      </c>
      <c r="F296" s="71" t="s">
        <v>1437</v>
      </c>
      <c r="G296" s="71">
        <v>1</v>
      </c>
    </row>
    <row r="297" spans="2:7" x14ac:dyDescent="0.2">
      <c r="B297" s="51">
        <v>45786</v>
      </c>
      <c r="C297" s="71" t="s">
        <v>1318</v>
      </c>
      <c r="D297" s="71" t="s">
        <v>905</v>
      </c>
      <c r="E297" s="71" t="s">
        <v>213</v>
      </c>
      <c r="F297" s="71" t="s">
        <v>1088</v>
      </c>
      <c r="G297" s="71">
        <v>1</v>
      </c>
    </row>
    <row r="298" spans="2:7" x14ac:dyDescent="0.2">
      <c r="B298" s="51">
        <v>45786</v>
      </c>
      <c r="C298" s="71" t="s">
        <v>1438</v>
      </c>
      <c r="D298" s="71" t="s">
        <v>905</v>
      </c>
      <c r="E298" s="71" t="s">
        <v>213</v>
      </c>
      <c r="F298" s="71" t="s">
        <v>744</v>
      </c>
      <c r="G298" s="71">
        <v>1</v>
      </c>
    </row>
    <row r="299" spans="2:7" x14ac:dyDescent="0.2">
      <c r="B299" s="51">
        <v>45786</v>
      </c>
      <c r="C299" s="71" t="s">
        <v>1439</v>
      </c>
      <c r="D299" s="71" t="s">
        <v>905</v>
      </c>
      <c r="E299" s="71" t="s">
        <v>213</v>
      </c>
      <c r="F299" s="71" t="s">
        <v>1442</v>
      </c>
      <c r="G299" s="71">
        <v>1</v>
      </c>
    </row>
    <row r="300" spans="2:7" x14ac:dyDescent="0.2">
      <c r="B300" s="51">
        <v>45786</v>
      </c>
      <c r="C300" s="71" t="s">
        <v>1439</v>
      </c>
      <c r="D300" s="71" t="s">
        <v>905</v>
      </c>
      <c r="E300" s="71" t="s">
        <v>213</v>
      </c>
      <c r="F300" t="s">
        <v>744</v>
      </c>
      <c r="G300" s="71">
        <v>1</v>
      </c>
    </row>
    <row r="301" spans="2:7" x14ac:dyDescent="0.2">
      <c r="B301" s="51">
        <v>45791</v>
      </c>
      <c r="C301" s="71" t="s">
        <v>1451</v>
      </c>
      <c r="E301" s="71" t="s">
        <v>213</v>
      </c>
      <c r="F301" t="s">
        <v>1452</v>
      </c>
      <c r="G301" s="71">
        <v>1</v>
      </c>
    </row>
    <row r="302" spans="2:7" x14ac:dyDescent="0.2">
      <c r="B302" s="51">
        <v>45797</v>
      </c>
      <c r="C302" s="71" t="s">
        <v>1454</v>
      </c>
      <c r="D302" s="71" t="s">
        <v>905</v>
      </c>
      <c r="E302" s="71" t="s">
        <v>213</v>
      </c>
      <c r="F302" s="71" t="s">
        <v>1455</v>
      </c>
      <c r="G302" s="71">
        <v>1</v>
      </c>
    </row>
    <row r="303" spans="2:7" x14ac:dyDescent="0.2">
      <c r="B303" s="51">
        <v>45797</v>
      </c>
      <c r="C303" s="71" t="s">
        <v>1454</v>
      </c>
      <c r="D303" s="71" t="s">
        <v>905</v>
      </c>
      <c r="E303" s="71" t="s">
        <v>213</v>
      </c>
      <c r="F303" s="71" t="s">
        <v>1067</v>
      </c>
      <c r="G303" s="71">
        <v>1</v>
      </c>
    </row>
    <row r="304" spans="2:7" x14ac:dyDescent="0.2">
      <c r="B304" s="51">
        <v>45798</v>
      </c>
      <c r="C304" s="71" t="s">
        <v>1077</v>
      </c>
      <c r="D304" s="71" t="s">
        <v>905</v>
      </c>
      <c r="E304" s="71" t="s">
        <v>213</v>
      </c>
      <c r="F304" s="71" t="s">
        <v>1677</v>
      </c>
      <c r="G304" s="71">
        <v>2</v>
      </c>
    </row>
    <row r="305" spans="2:7" x14ac:dyDescent="0.2">
      <c r="B305" s="51">
        <v>45798</v>
      </c>
      <c r="C305" s="71" t="s">
        <v>1460</v>
      </c>
      <c r="D305" s="71" t="s">
        <v>905</v>
      </c>
      <c r="E305" s="71" t="s">
        <v>213</v>
      </c>
      <c r="F305" s="71" t="s">
        <v>1461</v>
      </c>
      <c r="G305" s="71">
        <v>2</v>
      </c>
    </row>
    <row r="306" spans="2:7" x14ac:dyDescent="0.2">
      <c r="B306" s="51">
        <v>45807</v>
      </c>
      <c r="C306" s="71" t="s">
        <v>1476</v>
      </c>
      <c r="D306" s="71" t="s">
        <v>905</v>
      </c>
      <c r="E306" s="71" t="s">
        <v>213</v>
      </c>
      <c r="F306" s="71" t="s">
        <v>1046</v>
      </c>
      <c r="G306" s="71">
        <v>1</v>
      </c>
    </row>
    <row r="307" spans="2:7" x14ac:dyDescent="0.2">
      <c r="B307" s="51">
        <v>45807</v>
      </c>
      <c r="C307" s="71" t="s">
        <v>963</v>
      </c>
      <c r="D307" s="71" t="s">
        <v>905</v>
      </c>
      <c r="E307" s="71" t="s">
        <v>213</v>
      </c>
      <c r="F307" t="s">
        <v>1461</v>
      </c>
      <c r="G307" s="71">
        <v>3</v>
      </c>
    </row>
    <row r="308" spans="2:7" x14ac:dyDescent="0.2">
      <c r="B308" s="51">
        <v>45807</v>
      </c>
      <c r="C308" s="71" t="s">
        <v>963</v>
      </c>
      <c r="D308" s="71" t="s">
        <v>905</v>
      </c>
      <c r="E308" s="71" t="s">
        <v>213</v>
      </c>
      <c r="F308" t="s">
        <v>1477</v>
      </c>
      <c r="G308" s="71">
        <v>1</v>
      </c>
    </row>
    <row r="309" spans="2:7" x14ac:dyDescent="0.2">
      <c r="B309" s="51">
        <v>45807</v>
      </c>
      <c r="C309" s="71" t="s">
        <v>1478</v>
      </c>
      <c r="D309" s="71" t="s">
        <v>905</v>
      </c>
      <c r="E309" s="71" t="s">
        <v>213</v>
      </c>
      <c r="F309" t="s">
        <v>1461</v>
      </c>
      <c r="G309" s="71">
        <v>2</v>
      </c>
    </row>
    <row r="310" spans="2:7" x14ac:dyDescent="0.2">
      <c r="B310" s="51">
        <v>45819</v>
      </c>
      <c r="C310" s="71" t="s">
        <v>1077</v>
      </c>
      <c r="D310" s="71" t="s">
        <v>905</v>
      </c>
      <c r="E310" s="71" t="s">
        <v>213</v>
      </c>
      <c r="F310" s="71" t="s">
        <v>997</v>
      </c>
      <c r="G310" s="71">
        <v>1</v>
      </c>
    </row>
    <row r="311" spans="2:7" x14ac:dyDescent="0.2">
      <c r="B311" s="51">
        <v>45819</v>
      </c>
      <c r="C311" s="71" t="s">
        <v>1077</v>
      </c>
      <c r="D311" s="71" t="s">
        <v>905</v>
      </c>
      <c r="E311" s="71" t="s">
        <v>213</v>
      </c>
      <c r="F311" s="71" t="s">
        <v>1677</v>
      </c>
      <c r="G311" s="71">
        <v>2</v>
      </c>
    </row>
    <row r="312" spans="2:7" x14ac:dyDescent="0.2">
      <c r="B312" s="51">
        <v>45820</v>
      </c>
      <c r="C312" s="71" t="s">
        <v>1438</v>
      </c>
      <c r="D312" s="71" t="s">
        <v>905</v>
      </c>
      <c r="E312" s="71" t="s">
        <v>213</v>
      </c>
      <c r="F312" s="71" t="s">
        <v>1490</v>
      </c>
      <c r="G312" s="71">
        <v>2</v>
      </c>
    </row>
    <row r="313" spans="2:7" x14ac:dyDescent="0.2">
      <c r="B313" s="51">
        <v>45820</v>
      </c>
      <c r="C313" s="71" t="s">
        <v>1158</v>
      </c>
      <c r="D313" s="71" t="s">
        <v>905</v>
      </c>
      <c r="E313" s="71" t="s">
        <v>213</v>
      </c>
      <c r="F313" s="71" t="s">
        <v>744</v>
      </c>
      <c r="G313" s="71">
        <v>2</v>
      </c>
    </row>
    <row r="314" spans="2:7" x14ac:dyDescent="0.2">
      <c r="B314" s="51">
        <v>45820</v>
      </c>
      <c r="C314" s="71" t="s">
        <v>1158</v>
      </c>
      <c r="D314" s="71" t="s">
        <v>905</v>
      </c>
      <c r="E314" s="71" t="s">
        <v>213</v>
      </c>
      <c r="F314" s="71" t="s">
        <v>997</v>
      </c>
      <c r="G314" s="71">
        <v>1</v>
      </c>
    </row>
    <row r="315" spans="2:7" x14ac:dyDescent="0.2">
      <c r="B315" s="51">
        <v>45820</v>
      </c>
      <c r="C315" s="71" t="s">
        <v>1179</v>
      </c>
      <c r="D315" s="71" t="s">
        <v>905</v>
      </c>
      <c r="E315" s="71" t="s">
        <v>213</v>
      </c>
      <c r="F315" s="71" t="s">
        <v>1178</v>
      </c>
      <c r="G315" s="71">
        <v>1</v>
      </c>
    </row>
    <row r="316" spans="2:7" x14ac:dyDescent="0.2">
      <c r="B316" s="51">
        <v>45821</v>
      </c>
      <c r="C316" s="76" t="s">
        <v>1493</v>
      </c>
      <c r="D316" s="71" t="s">
        <v>1494</v>
      </c>
      <c r="E316" s="71" t="s">
        <v>213</v>
      </c>
      <c r="F316" s="71" t="s">
        <v>744</v>
      </c>
      <c r="G316" s="71">
        <v>2</v>
      </c>
    </row>
    <row r="317" spans="2:7" x14ac:dyDescent="0.2">
      <c r="B317" s="51">
        <v>45822</v>
      </c>
      <c r="C317" s="71" t="s">
        <v>1495</v>
      </c>
      <c r="D317" s="71" t="s">
        <v>905</v>
      </c>
      <c r="E317" s="71" t="s">
        <v>213</v>
      </c>
      <c r="F317" s="71" t="s">
        <v>1496</v>
      </c>
      <c r="G317" s="71">
        <v>1</v>
      </c>
    </row>
    <row r="318" spans="2:7" x14ac:dyDescent="0.2">
      <c r="B318" s="51">
        <v>45822</v>
      </c>
      <c r="C318" s="71" t="s">
        <v>1495</v>
      </c>
      <c r="D318" s="71" t="s">
        <v>905</v>
      </c>
      <c r="E318" s="71" t="s">
        <v>213</v>
      </c>
      <c r="F318" s="71" t="s">
        <v>1497</v>
      </c>
      <c r="G318" s="71">
        <v>1</v>
      </c>
    </row>
    <row r="319" spans="2:7" x14ac:dyDescent="0.2">
      <c r="B319" s="51">
        <v>45827</v>
      </c>
      <c r="C319" s="71" t="s">
        <v>1501</v>
      </c>
      <c r="D319" s="71" t="s">
        <v>454</v>
      </c>
      <c r="E319" s="71" t="s">
        <v>455</v>
      </c>
      <c r="F319" s="71" t="s">
        <v>1505</v>
      </c>
      <c r="G319" s="71">
        <v>4</v>
      </c>
    </row>
    <row r="320" spans="2:7" x14ac:dyDescent="0.2">
      <c r="B320" s="51">
        <v>45827</v>
      </c>
      <c r="C320" s="71" t="s">
        <v>1506</v>
      </c>
      <c r="D320" s="71" t="s">
        <v>454</v>
      </c>
      <c r="E320" s="71" t="s">
        <v>455</v>
      </c>
      <c r="F320" s="71" t="s">
        <v>1507</v>
      </c>
      <c r="G320" s="71">
        <v>1</v>
      </c>
    </row>
    <row r="321" spans="2:7" x14ac:dyDescent="0.2">
      <c r="B321" s="51">
        <v>45827</v>
      </c>
      <c r="C321" s="71" t="s">
        <v>1512</v>
      </c>
      <c r="D321" s="71" t="s">
        <v>454</v>
      </c>
      <c r="E321" s="71" t="s">
        <v>455</v>
      </c>
      <c r="F321" s="71" t="s">
        <v>1508</v>
      </c>
      <c r="G321" s="71">
        <v>1</v>
      </c>
    </row>
    <row r="322" spans="2:7" x14ac:dyDescent="0.2">
      <c r="B322" s="51">
        <v>45827</v>
      </c>
      <c r="C322" t="s">
        <v>1510</v>
      </c>
      <c r="D322" s="71" t="s">
        <v>454</v>
      </c>
      <c r="E322" s="71" t="s">
        <v>455</v>
      </c>
      <c r="F322" s="71" t="s">
        <v>1095</v>
      </c>
      <c r="G322" s="71">
        <v>1</v>
      </c>
    </row>
    <row r="323" spans="2:7" x14ac:dyDescent="0.2">
      <c r="B323" s="51">
        <v>45828</v>
      </c>
      <c r="C323" t="s">
        <v>1521</v>
      </c>
      <c r="D323" s="71" t="s">
        <v>454</v>
      </c>
      <c r="E323" s="71" t="s">
        <v>455</v>
      </c>
      <c r="F323" s="71" t="s">
        <v>1522</v>
      </c>
      <c r="G323" s="71">
        <v>6</v>
      </c>
    </row>
    <row r="324" spans="2:7" x14ac:dyDescent="0.2">
      <c r="B324" s="51">
        <v>45829</v>
      </c>
      <c r="C324" t="s">
        <v>1501</v>
      </c>
      <c r="D324" s="71" t="s">
        <v>454</v>
      </c>
      <c r="E324" s="71" t="s">
        <v>455</v>
      </c>
      <c r="F324" s="71" t="s">
        <v>744</v>
      </c>
      <c r="G324" s="71">
        <v>2</v>
      </c>
    </row>
    <row r="325" spans="2:7" x14ac:dyDescent="0.2">
      <c r="B325" s="51">
        <v>45829</v>
      </c>
      <c r="C325" t="s">
        <v>1501</v>
      </c>
      <c r="D325" s="71" t="s">
        <v>454</v>
      </c>
      <c r="E325" s="71" t="s">
        <v>455</v>
      </c>
      <c r="F325" s="71" t="s">
        <v>695</v>
      </c>
      <c r="G325" s="71">
        <v>2</v>
      </c>
    </row>
    <row r="326" spans="2:7" x14ac:dyDescent="0.2">
      <c r="B326" s="51">
        <v>45831</v>
      </c>
      <c r="C326" t="s">
        <v>1318</v>
      </c>
      <c r="D326" s="71" t="s">
        <v>905</v>
      </c>
      <c r="E326" s="71" t="s">
        <v>213</v>
      </c>
      <c r="F326" s="71" t="s">
        <v>1578</v>
      </c>
      <c r="G326" s="71">
        <v>1</v>
      </c>
    </row>
    <row r="327" spans="2:7" x14ac:dyDescent="0.2">
      <c r="B327" s="51">
        <v>45831</v>
      </c>
      <c r="C327" t="s">
        <v>1579</v>
      </c>
      <c r="D327" s="71" t="s">
        <v>905</v>
      </c>
      <c r="E327" s="71" t="s">
        <v>213</v>
      </c>
      <c r="F327" s="71" t="s">
        <v>1580</v>
      </c>
      <c r="G327" s="71">
        <v>1</v>
      </c>
    </row>
    <row r="328" spans="2:7" x14ac:dyDescent="0.2">
      <c r="B328" s="51">
        <v>45831</v>
      </c>
      <c r="C328" t="s">
        <v>1579</v>
      </c>
      <c r="D328" s="71" t="s">
        <v>905</v>
      </c>
      <c r="E328" s="71" t="s">
        <v>213</v>
      </c>
      <c r="F328" s="71" t="s">
        <v>1581</v>
      </c>
      <c r="G328" s="71">
        <v>1</v>
      </c>
    </row>
    <row r="329" spans="2:7" x14ac:dyDescent="0.2">
      <c r="B329" s="51">
        <v>45833</v>
      </c>
      <c r="C329" t="s">
        <v>904</v>
      </c>
      <c r="D329" s="71" t="s">
        <v>905</v>
      </c>
      <c r="E329" s="71" t="s">
        <v>213</v>
      </c>
      <c r="F329" s="71" t="s">
        <v>1582</v>
      </c>
      <c r="G329" s="71">
        <v>2</v>
      </c>
    </row>
    <row r="330" spans="2:7" x14ac:dyDescent="0.2">
      <c r="B330" s="51">
        <v>45833</v>
      </c>
      <c r="C330" t="s">
        <v>904</v>
      </c>
      <c r="D330" s="71" t="s">
        <v>905</v>
      </c>
      <c r="E330" s="71" t="s">
        <v>213</v>
      </c>
      <c r="F330" s="71" t="s">
        <v>1583</v>
      </c>
      <c r="G330" s="71">
        <v>1</v>
      </c>
    </row>
    <row r="331" spans="2:7" x14ac:dyDescent="0.2">
      <c r="B331" s="51">
        <v>45840</v>
      </c>
      <c r="C331" t="s">
        <v>1077</v>
      </c>
      <c r="D331" s="71" t="s">
        <v>905</v>
      </c>
      <c r="E331" s="71" t="s">
        <v>213</v>
      </c>
      <c r="F331" s="71" t="s">
        <v>1677</v>
      </c>
      <c r="G331" s="71">
        <v>2</v>
      </c>
    </row>
    <row r="332" spans="2:7" x14ac:dyDescent="0.2">
      <c r="B332" s="51">
        <v>45842</v>
      </c>
      <c r="C332" s="4" t="s">
        <v>1624</v>
      </c>
      <c r="D332" s="71" t="s">
        <v>1623</v>
      </c>
      <c r="E332" s="71" t="s">
        <v>213</v>
      </c>
      <c r="F332" s="71" t="s">
        <v>1461</v>
      </c>
      <c r="G332" s="71">
        <v>2</v>
      </c>
    </row>
    <row r="333" spans="2:7" x14ac:dyDescent="0.2">
      <c r="B333" s="51">
        <v>45842</v>
      </c>
      <c r="C333" s="4" t="s">
        <v>1624</v>
      </c>
      <c r="D333" s="71" t="s">
        <v>1623</v>
      </c>
      <c r="E333" s="71" t="s">
        <v>213</v>
      </c>
      <c r="F333" s="71" t="s">
        <v>1626</v>
      </c>
      <c r="G333" s="71">
        <v>0.2</v>
      </c>
    </row>
    <row r="334" spans="2:7" x14ac:dyDescent="0.2">
      <c r="B334" s="51">
        <v>45842</v>
      </c>
      <c r="C334" s="4" t="s">
        <v>1624</v>
      </c>
      <c r="D334" s="71" t="s">
        <v>1623</v>
      </c>
      <c r="E334" s="71" t="s">
        <v>213</v>
      </c>
      <c r="F334" s="71" t="s">
        <v>785</v>
      </c>
      <c r="G334" s="71">
        <v>1</v>
      </c>
    </row>
    <row r="335" spans="2:7" x14ac:dyDescent="0.2">
      <c r="B335" s="51">
        <v>45842</v>
      </c>
      <c r="C335" s="4" t="s">
        <v>1621</v>
      </c>
      <c r="D335" s="71" t="s">
        <v>1623</v>
      </c>
      <c r="E335" s="71" t="s">
        <v>213</v>
      </c>
      <c r="F335" s="71" t="s">
        <v>1626</v>
      </c>
      <c r="G335" s="71">
        <v>0.3</v>
      </c>
    </row>
    <row r="336" spans="2:7" x14ac:dyDescent="0.2">
      <c r="B336" s="51">
        <v>45854</v>
      </c>
      <c r="C336" s="4" t="s">
        <v>1478</v>
      </c>
      <c r="D336" s="71" t="s">
        <v>905</v>
      </c>
      <c r="E336" s="71" t="s">
        <v>213</v>
      </c>
      <c r="F336" s="71" t="s">
        <v>1651</v>
      </c>
      <c r="G336" s="71">
        <v>2</v>
      </c>
    </row>
    <row r="337" spans="2:7" x14ac:dyDescent="0.2">
      <c r="B337" s="51">
        <v>45857</v>
      </c>
      <c r="C337" s="4" t="s">
        <v>1656</v>
      </c>
      <c r="D337" s="71" t="s">
        <v>905</v>
      </c>
      <c r="E337" s="71" t="s">
        <v>213</v>
      </c>
      <c r="F337" s="71" t="s">
        <v>1461</v>
      </c>
      <c r="G337" s="71">
        <v>2</v>
      </c>
    </row>
    <row r="338" spans="2:7" x14ac:dyDescent="0.2">
      <c r="B338" s="51">
        <v>45857</v>
      </c>
      <c r="C338" s="4" t="s">
        <v>1656</v>
      </c>
      <c r="D338" s="71" t="s">
        <v>905</v>
      </c>
      <c r="E338" s="71" t="s">
        <v>213</v>
      </c>
      <c r="F338" s="71" t="s">
        <v>784</v>
      </c>
      <c r="G338" s="71">
        <v>1</v>
      </c>
    </row>
    <row r="339" spans="2:7" x14ac:dyDescent="0.2">
      <c r="B339" s="51">
        <v>45857</v>
      </c>
      <c r="C339" s="4" t="s">
        <v>1656</v>
      </c>
      <c r="D339" s="71" t="s">
        <v>905</v>
      </c>
      <c r="E339" s="71" t="s">
        <v>213</v>
      </c>
      <c r="F339" s="71" t="s">
        <v>1657</v>
      </c>
      <c r="G339">
        <v>1</v>
      </c>
    </row>
    <row r="340" spans="2:7" x14ac:dyDescent="0.2">
      <c r="B340" s="51">
        <v>45861</v>
      </c>
      <c r="C340" s="4" t="s">
        <v>963</v>
      </c>
      <c r="D340" s="71" t="s">
        <v>905</v>
      </c>
      <c r="E340" s="71" t="s">
        <v>213</v>
      </c>
      <c r="F340" s="71" t="s">
        <v>1676</v>
      </c>
      <c r="G340">
        <v>1</v>
      </c>
    </row>
    <row r="341" spans="2:7" x14ac:dyDescent="0.2">
      <c r="B341" s="51">
        <v>45861</v>
      </c>
      <c r="C341" s="4" t="s">
        <v>1077</v>
      </c>
      <c r="D341" s="71" t="s">
        <v>905</v>
      </c>
      <c r="E341" s="71" t="s">
        <v>213</v>
      </c>
      <c r="F341" s="71" t="s">
        <v>1677</v>
      </c>
      <c r="G341">
        <v>1</v>
      </c>
    </row>
    <row r="342" spans="2:7" x14ac:dyDescent="0.2">
      <c r="B342" s="51">
        <v>45865</v>
      </c>
      <c r="C342" s="4" t="s">
        <v>1689</v>
      </c>
      <c r="D342" s="71" t="s">
        <v>905</v>
      </c>
      <c r="E342" s="71" t="s">
        <v>213</v>
      </c>
      <c r="F342" s="71" t="s">
        <v>1461</v>
      </c>
      <c r="G342">
        <v>2</v>
      </c>
    </row>
    <row r="343" spans="2:7" x14ac:dyDescent="0.2">
      <c r="B343" s="51">
        <v>45871</v>
      </c>
      <c r="C343" s="4" t="s">
        <v>1701</v>
      </c>
      <c r="D343" s="71" t="s">
        <v>1494</v>
      </c>
      <c r="E343" s="71" t="s">
        <v>213</v>
      </c>
      <c r="F343" s="71" t="s">
        <v>1461</v>
      </c>
      <c r="G343">
        <v>1</v>
      </c>
    </row>
    <row r="344" spans="2:7" x14ac:dyDescent="0.2">
      <c r="B344" s="51">
        <v>45871</v>
      </c>
      <c r="C344" s="4" t="s">
        <v>1704</v>
      </c>
      <c r="D344" s="71" t="s">
        <v>905</v>
      </c>
      <c r="E344" s="71" t="s">
        <v>213</v>
      </c>
      <c r="F344" s="71" t="s">
        <v>1702</v>
      </c>
      <c r="G344">
        <v>2</v>
      </c>
    </row>
    <row r="345" spans="2:7" x14ac:dyDescent="0.2">
      <c r="B345" s="51">
        <v>45871</v>
      </c>
      <c r="C345" s="4" t="s">
        <v>1705</v>
      </c>
      <c r="D345" s="71" t="s">
        <v>905</v>
      </c>
      <c r="E345" s="71" t="s">
        <v>213</v>
      </c>
      <c r="F345" s="71" t="s">
        <v>1706</v>
      </c>
      <c r="G345">
        <v>1</v>
      </c>
    </row>
    <row r="346" spans="2:7" x14ac:dyDescent="0.2">
      <c r="B346" s="51">
        <v>45871</v>
      </c>
      <c r="C346" s="4" t="s">
        <v>1352</v>
      </c>
      <c r="D346" s="71" t="s">
        <v>905</v>
      </c>
      <c r="E346" s="71" t="s">
        <v>213</v>
      </c>
      <c r="F346" t="s">
        <v>1294</v>
      </c>
      <c r="G346">
        <v>1</v>
      </c>
    </row>
    <row r="347" spans="2:7" x14ac:dyDescent="0.2">
      <c r="B347" s="51">
        <v>45874</v>
      </c>
      <c r="C347" s="4" t="s">
        <v>1709</v>
      </c>
      <c r="D347" s="71" t="s">
        <v>905</v>
      </c>
      <c r="E347" s="71" t="s">
        <v>213</v>
      </c>
      <c r="F347" t="s">
        <v>1710</v>
      </c>
      <c r="G347">
        <v>2</v>
      </c>
    </row>
    <row r="348" spans="2:7" x14ac:dyDescent="0.2">
      <c r="B348" s="51">
        <v>45877</v>
      </c>
      <c r="C348" s="4" t="s">
        <v>963</v>
      </c>
      <c r="D348" s="71" t="s">
        <v>905</v>
      </c>
      <c r="E348" s="71" t="s">
        <v>213</v>
      </c>
      <c r="F348" t="s">
        <v>1719</v>
      </c>
      <c r="G348">
        <v>1</v>
      </c>
    </row>
    <row r="349" spans="2:7" x14ac:dyDescent="0.2">
      <c r="B349" s="51">
        <v>45877</v>
      </c>
      <c r="C349" s="4" t="s">
        <v>963</v>
      </c>
      <c r="D349" s="71" t="s">
        <v>905</v>
      </c>
      <c r="E349" s="71" t="s">
        <v>213</v>
      </c>
      <c r="F349" t="s">
        <v>1720</v>
      </c>
      <c r="G349">
        <v>1</v>
      </c>
    </row>
    <row r="350" spans="2:7" x14ac:dyDescent="0.2">
      <c r="B350" s="51">
        <v>45877</v>
      </c>
      <c r="C350" s="4" t="s">
        <v>963</v>
      </c>
      <c r="D350" s="71" t="s">
        <v>905</v>
      </c>
      <c r="E350" s="71" t="s">
        <v>213</v>
      </c>
      <c r="F350" t="s">
        <v>1721</v>
      </c>
      <c r="G350">
        <v>1</v>
      </c>
    </row>
    <row r="351" spans="2:7" x14ac:dyDescent="0.2">
      <c r="B351" s="51">
        <v>45877</v>
      </c>
      <c r="C351" s="4" t="s">
        <v>963</v>
      </c>
      <c r="D351" s="71" t="s">
        <v>905</v>
      </c>
      <c r="E351" s="71" t="s">
        <v>213</v>
      </c>
      <c r="F351" t="s">
        <v>1722</v>
      </c>
      <c r="G351">
        <v>1</v>
      </c>
    </row>
    <row r="352" spans="2:7" x14ac:dyDescent="0.2">
      <c r="B352" s="51">
        <v>45879</v>
      </c>
      <c r="C352" s="4" t="s">
        <v>904</v>
      </c>
      <c r="D352" s="71" t="s">
        <v>905</v>
      </c>
      <c r="E352" s="71" t="s">
        <v>213</v>
      </c>
      <c r="F352" s="71" t="s">
        <v>1461</v>
      </c>
      <c r="G352">
        <v>1</v>
      </c>
    </row>
    <row r="353" spans="2:7" x14ac:dyDescent="0.2">
      <c r="B353" s="51">
        <v>45884</v>
      </c>
      <c r="C353" s="4" t="s">
        <v>1739</v>
      </c>
      <c r="D353" s="71" t="s">
        <v>1243</v>
      </c>
      <c r="E353" s="71" t="s">
        <v>213</v>
      </c>
      <c r="F353" s="71" t="s">
        <v>1741</v>
      </c>
      <c r="G353">
        <v>1</v>
      </c>
    </row>
    <row r="354" spans="2:7" x14ac:dyDescent="0.2">
      <c r="B354" s="51">
        <v>45884</v>
      </c>
      <c r="C354" s="4" t="s">
        <v>1742</v>
      </c>
      <c r="D354" s="71" t="s">
        <v>1243</v>
      </c>
      <c r="E354" s="71" t="s">
        <v>213</v>
      </c>
      <c r="F354" s="71" t="s">
        <v>1769</v>
      </c>
      <c r="G354">
        <v>1</v>
      </c>
    </row>
    <row r="355" spans="2:7" x14ac:dyDescent="0.2">
      <c r="B355" s="51">
        <v>45885</v>
      </c>
      <c r="C355" s="4" t="s">
        <v>1767</v>
      </c>
      <c r="D355" s="71" t="s">
        <v>1243</v>
      </c>
      <c r="E355" s="71" t="s">
        <v>213</v>
      </c>
      <c r="F355" s="71" t="s">
        <v>1768</v>
      </c>
      <c r="G355">
        <v>1</v>
      </c>
    </row>
    <row r="356" spans="2:7" x14ac:dyDescent="0.2">
      <c r="B356" s="51">
        <v>45885</v>
      </c>
      <c r="C356" s="4" t="s">
        <v>1767</v>
      </c>
      <c r="D356" s="71" t="s">
        <v>1243</v>
      </c>
      <c r="E356" s="71" t="s">
        <v>213</v>
      </c>
      <c r="F356" s="71" t="s">
        <v>1770</v>
      </c>
      <c r="G356">
        <v>1</v>
      </c>
    </row>
    <row r="357" spans="2:7" x14ac:dyDescent="0.2">
      <c r="B357" s="51">
        <v>45891</v>
      </c>
      <c r="C357" t="s">
        <v>963</v>
      </c>
      <c r="D357" s="71" t="s">
        <v>905</v>
      </c>
      <c r="E357" s="71" t="s">
        <v>213</v>
      </c>
      <c r="F357" s="71" t="s">
        <v>1755</v>
      </c>
      <c r="G357">
        <v>2</v>
      </c>
    </row>
    <row r="358" spans="2:7" x14ac:dyDescent="0.2">
      <c r="B358" s="51">
        <v>45891</v>
      </c>
      <c r="C358" t="s">
        <v>1750</v>
      </c>
      <c r="D358" s="71" t="s">
        <v>905</v>
      </c>
      <c r="E358" s="71" t="s">
        <v>213</v>
      </c>
      <c r="F358" s="71" t="s">
        <v>1294</v>
      </c>
      <c r="G358">
        <v>1</v>
      </c>
    </row>
    <row r="359" spans="2:7" x14ac:dyDescent="0.2">
      <c r="B359" s="51">
        <v>45891</v>
      </c>
      <c r="C359" t="s">
        <v>1750</v>
      </c>
      <c r="D359" s="71" t="s">
        <v>905</v>
      </c>
      <c r="E359" s="71" t="s">
        <v>213</v>
      </c>
      <c r="F359" s="71" t="s">
        <v>1752</v>
      </c>
      <c r="G359">
        <v>1</v>
      </c>
    </row>
    <row r="360" spans="2:7" x14ac:dyDescent="0.2">
      <c r="B360" s="51">
        <v>45896</v>
      </c>
      <c r="C360" t="s">
        <v>1077</v>
      </c>
      <c r="D360" s="71" t="s">
        <v>905</v>
      </c>
      <c r="E360" s="71" t="s">
        <v>213</v>
      </c>
      <c r="F360" s="71" t="s">
        <v>1050</v>
      </c>
      <c r="G360">
        <v>1</v>
      </c>
    </row>
    <row r="361" spans="2:7" x14ac:dyDescent="0.2">
      <c r="B361" s="51">
        <v>45896</v>
      </c>
      <c r="C361" t="s">
        <v>1077</v>
      </c>
      <c r="D361" s="71" t="s">
        <v>905</v>
      </c>
      <c r="E361" s="71" t="s">
        <v>213</v>
      </c>
      <c r="F361" s="71" t="s">
        <v>1773</v>
      </c>
      <c r="G361">
        <v>1</v>
      </c>
    </row>
    <row r="362" spans="2:7" x14ac:dyDescent="0.2">
      <c r="B362" s="51">
        <v>45904</v>
      </c>
      <c r="C362" t="s">
        <v>1785</v>
      </c>
      <c r="D362" s="71" t="s">
        <v>905</v>
      </c>
      <c r="E362" s="71" t="s">
        <v>213</v>
      </c>
      <c r="F362" s="71" t="s">
        <v>744</v>
      </c>
      <c r="G362">
        <v>1</v>
      </c>
    </row>
    <row r="363" spans="2:7" x14ac:dyDescent="0.2">
      <c r="B363" s="51">
        <v>45904</v>
      </c>
      <c r="C363" t="s">
        <v>1785</v>
      </c>
      <c r="D363" s="71" t="s">
        <v>905</v>
      </c>
      <c r="E363" s="71" t="s">
        <v>213</v>
      </c>
      <c r="F363" s="71" t="s">
        <v>1786</v>
      </c>
      <c r="G363">
        <v>1</v>
      </c>
    </row>
    <row r="364" spans="2:7" x14ac:dyDescent="0.2">
      <c r="B364" s="51">
        <v>45914</v>
      </c>
      <c r="C364" t="s">
        <v>1795</v>
      </c>
      <c r="D364" s="71" t="s">
        <v>1074</v>
      </c>
      <c r="E364" s="71" t="s">
        <v>213</v>
      </c>
      <c r="F364" t="s">
        <v>1797</v>
      </c>
      <c r="G364">
        <v>1</v>
      </c>
    </row>
  </sheetData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443D0-E9D6-FD44-B858-BA705D663825}">
  <sheetPr>
    <tabColor theme="4" tint="0.59999389629810485"/>
  </sheetPr>
  <dimension ref="A1:AC1003"/>
  <sheetViews>
    <sheetView topLeftCell="A118" zoomScale="80" zoomScaleNormal="80" workbookViewId="0">
      <selection activeCell="F158" sqref="F158"/>
    </sheetView>
  </sheetViews>
  <sheetFormatPr baseColWidth="10" defaultRowHeight="16" outlineLevelCol="1" x14ac:dyDescent="0.2"/>
  <cols>
    <col min="2" max="2" width="45.1640625" bestFit="1" customWidth="1"/>
    <col min="3" max="3" width="23.83203125" bestFit="1" customWidth="1"/>
    <col min="4" max="5" width="23.83203125" customWidth="1"/>
    <col min="6" max="6" width="38.6640625" customWidth="1" outlineLevel="1"/>
    <col min="8" max="8" width="17.33203125" customWidth="1"/>
    <col min="9" max="9" width="11.83203125" bestFit="1" customWidth="1" collapsed="1"/>
    <col min="11" max="12" width="13.83203125" customWidth="1"/>
    <col min="13" max="13" width="13.5" customWidth="1" collapsed="1"/>
    <col min="15" max="15" width="4.6640625" style="14" customWidth="1"/>
    <col min="16" max="16" width="32.6640625" bestFit="1" customWidth="1"/>
    <col min="17" max="17" width="15.1640625" bestFit="1" customWidth="1"/>
    <col min="18" max="18" width="15.1640625" customWidth="1"/>
    <col min="19" max="19" width="44.1640625" bestFit="1" customWidth="1"/>
    <col min="20" max="20" width="25.1640625" bestFit="1" customWidth="1"/>
    <col min="21" max="21" width="4.6640625" style="14" customWidth="1"/>
    <col min="22" max="22" width="4.6640625" style="45" customWidth="1"/>
    <col min="23" max="23" width="44.1640625" customWidth="1"/>
    <col min="24" max="24" width="32.6640625" customWidth="1"/>
    <col min="25" max="25" width="15.1640625" customWidth="1"/>
    <col min="26" max="26" width="15.6640625" customWidth="1"/>
    <col min="27" max="27" width="19" bestFit="1" customWidth="1"/>
    <col min="28" max="28" width="13.5" bestFit="1" customWidth="1"/>
    <col min="29" max="29" width="4.5" style="45" customWidth="1"/>
  </cols>
  <sheetData>
    <row r="1" spans="1:29" x14ac:dyDescent="0.2">
      <c r="O1"/>
      <c r="P1" s="58" t="s">
        <v>464</v>
      </c>
      <c r="U1"/>
      <c r="V1"/>
      <c r="X1" s="58" t="s">
        <v>472</v>
      </c>
      <c r="AC1"/>
    </row>
    <row r="2" spans="1:29" ht="51" x14ac:dyDescent="0.2">
      <c r="B2" s="60" t="s">
        <v>491</v>
      </c>
      <c r="H2" s="58" t="s">
        <v>463</v>
      </c>
      <c r="K2" s="83" t="s">
        <v>465</v>
      </c>
      <c r="L2" s="83"/>
      <c r="M2" s="83"/>
      <c r="P2" s="14"/>
      <c r="Q2" s="14"/>
      <c r="R2" s="14"/>
      <c r="S2" s="14"/>
      <c r="T2" s="14"/>
      <c r="W2" s="45"/>
      <c r="X2" s="45"/>
      <c r="Y2" s="45"/>
      <c r="Z2" s="45"/>
      <c r="AA2" s="45"/>
      <c r="AB2" s="45"/>
    </row>
    <row r="3" spans="1:29" ht="32" customHeight="1" x14ac:dyDescent="0.25">
      <c r="B3" s="84" t="s">
        <v>407</v>
      </c>
      <c r="C3" s="84"/>
      <c r="D3" s="84"/>
      <c r="E3" s="84"/>
      <c r="F3" s="84"/>
      <c r="H3" s="84" t="s">
        <v>411</v>
      </c>
      <c r="I3" s="84"/>
      <c r="K3" s="84" t="s">
        <v>412</v>
      </c>
      <c r="L3" s="84"/>
      <c r="M3" s="84"/>
      <c r="P3" s="86" t="s">
        <v>356</v>
      </c>
      <c r="Q3" s="86"/>
      <c r="R3" s="86"/>
      <c r="S3" s="86"/>
      <c r="T3" s="86"/>
      <c r="W3" s="85" t="s">
        <v>379</v>
      </c>
      <c r="X3" s="85"/>
      <c r="Y3" s="85"/>
      <c r="Z3" s="85"/>
      <c r="AA3" s="85"/>
      <c r="AB3" s="85"/>
    </row>
    <row r="4" spans="1:29" s="9" customFormat="1" ht="47" customHeight="1" x14ac:dyDescent="0.2">
      <c r="B4" s="61" t="s">
        <v>351</v>
      </c>
      <c r="C4" s="9" t="s">
        <v>290</v>
      </c>
      <c r="D4" s="9" t="s">
        <v>156</v>
      </c>
      <c r="E4" s="9" t="s">
        <v>157</v>
      </c>
      <c r="F4" s="9" t="s">
        <v>162</v>
      </c>
      <c r="H4" s="61" t="s">
        <v>354</v>
      </c>
      <c r="I4" s="9" t="s">
        <v>287</v>
      </c>
      <c r="K4" s="9" t="s">
        <v>288</v>
      </c>
      <c r="L4" s="61" t="s">
        <v>367</v>
      </c>
      <c r="M4" s="9" t="s">
        <v>289</v>
      </c>
      <c r="O4" s="15"/>
      <c r="P4" s="42" t="str">
        <f>WeedDataInput!C1</f>
        <v>Location</v>
      </c>
      <c r="Q4" s="42" t="str">
        <f>WeedDataInput!D1</f>
        <v>City</v>
      </c>
      <c r="R4" s="42" t="s">
        <v>155</v>
      </c>
      <c r="S4" s="42" t="s">
        <v>337</v>
      </c>
      <c r="T4" s="42" t="s">
        <v>353</v>
      </c>
      <c r="U4" s="15"/>
      <c r="V4" s="47"/>
      <c r="W4" s="9" t="s">
        <v>291</v>
      </c>
      <c r="X4" s="9" t="s">
        <v>9</v>
      </c>
      <c r="Y4" s="9" t="s">
        <v>154</v>
      </c>
      <c r="Z4" s="9" t="s">
        <v>155</v>
      </c>
      <c r="AA4" s="20" t="s">
        <v>352</v>
      </c>
      <c r="AB4" s="20" t="s">
        <v>288</v>
      </c>
      <c r="AC4" s="47"/>
    </row>
    <row r="5" spans="1:29" x14ac:dyDescent="0.2">
      <c r="B5" t="str">
        <f t="shared" ref="B5:B68" si="0">X5&amp;": "&amp;Y5&amp;", "&amp;Z5</f>
        <v>Site Selection Group: Dallas, TX</v>
      </c>
      <c r="C5">
        <f>COUNTIF($S$5:$S$1002,W5)</f>
        <v>3</v>
      </c>
      <c r="D5" t="str">
        <f t="shared" ref="D5:D56" si="1">_xlfn.TEXTBEFORE(F5,",")</f>
        <v>32.86337893803701</v>
      </c>
      <c r="E5" t="str">
        <f t="shared" ref="E5:E56" si="2">_xlfn.TEXTAFTER(F5,", ")</f>
        <v>-96.8089695165699</v>
      </c>
      <c r="F5" t="s">
        <v>809</v>
      </c>
      <c r="H5" t="str">
        <f t="shared" ref="H5:H68" si="3">_xlfn.TEXTBEFORE(AA5,";")</f>
        <v>Dallas</v>
      </c>
      <c r="I5">
        <f t="shared" ref="I5:I68" si="4">COUNTIF(T5:T1002,AA5)</f>
        <v>77</v>
      </c>
      <c r="K5" t="str">
        <f>AB5</f>
        <v>TX</v>
      </c>
      <c r="L5" t="s">
        <v>368</v>
      </c>
      <c r="M5">
        <f>COUNTIF($R$5:$R$1004,AB5)</f>
        <v>197</v>
      </c>
      <c r="P5" t="str">
        <f>AlcoholDataInput!C2</f>
        <v>Site Selection Group</v>
      </c>
      <c r="Q5" t="str">
        <f>AlcoholDataInput!D2</f>
        <v>Dallas</v>
      </c>
      <c r="R5" t="str">
        <f>AlcoholDataInput!E2</f>
        <v>TX</v>
      </c>
      <c r="S5" t="str">
        <f t="shared" ref="S5:S68" si="5">P5&amp;";"&amp;Q5&amp;";"&amp;R5</f>
        <v>Site Selection Group;Dallas;TX</v>
      </c>
      <c r="T5" t="str">
        <f>Q5&amp;";"&amp;R5</f>
        <v>Dallas;TX</v>
      </c>
      <c r="W5" t="str" cm="1">
        <f t="array" ref="W5:W160">_xlfn.UNIQUE(S5:S1004)</f>
        <v>Site Selection Group;Dallas;TX</v>
      </c>
      <c r="X5" t="str">
        <f>_xlfn.TEXTBEFORE(W5,";")</f>
        <v>Site Selection Group</v>
      </c>
      <c r="Y5" t="str">
        <f t="shared" ref="Y5:Y65" si="6">TRIM(MID(SUBSTITUTE(W5, ";", REPT(" ", LEN(W5))), LEN(W5), LEN(W5)))</f>
        <v>Dallas</v>
      </c>
      <c r="Z5" t="str">
        <f t="shared" ref="Z5:Z65" si="7">TRIM(MID(SUBSTITUTE(W5, ";", REPT(" ", LEN(W5))), 2 * LEN(W5), LEN(W5)))</f>
        <v>TX</v>
      </c>
      <c r="AA5" s="10" t="str" cm="1">
        <f t="array" ref="AA5:AA43">_xlfn.UNIQUE(T5:T1004)</f>
        <v>Dallas;TX</v>
      </c>
      <c r="AB5" s="10" t="str" cm="1">
        <f t="array" ref="AB5:AB12">_xlfn.UNIQUE(R5:R1004)</f>
        <v>TX</v>
      </c>
    </row>
    <row r="6" spans="1:29" x14ac:dyDescent="0.2">
      <c r="B6" t="str">
        <f t="shared" si="0"/>
        <v>American Airlines Center: Dallas, TX</v>
      </c>
      <c r="C6">
        <f t="shared" ref="C6:C56" si="8">COUNTIF($S$5:$S$1002,W6)</f>
        <v>3</v>
      </c>
      <c r="D6" t="str">
        <f t="shared" si="1"/>
        <v>32.790399792938516</v>
      </c>
      <c r="E6" t="str">
        <f t="shared" si="2"/>
        <v>-96.8102547030791</v>
      </c>
      <c r="F6" t="s">
        <v>810</v>
      </c>
      <c r="H6" t="str">
        <f t="shared" si="3"/>
        <v>Frisco</v>
      </c>
      <c r="I6">
        <f t="shared" si="4"/>
        <v>8</v>
      </c>
      <c r="K6" t="str">
        <f t="shared" ref="K6:K7" si="9">AB6</f>
        <v>AZ</v>
      </c>
      <c r="L6" t="s">
        <v>370</v>
      </c>
      <c r="M6">
        <f t="shared" ref="M6:M11" si="10">COUNTIF($R$5:$R$1004,AB6)</f>
        <v>2</v>
      </c>
      <c r="P6" t="str">
        <f>AlcoholDataInput!C3</f>
        <v>American Airlines Center</v>
      </c>
      <c r="Q6" t="str">
        <f>AlcoholDataInput!D3</f>
        <v>Dallas</v>
      </c>
      <c r="R6" t="str">
        <f>AlcoholDataInput!E3</f>
        <v>TX</v>
      </c>
      <c r="S6" t="str">
        <f t="shared" si="5"/>
        <v>American Airlines Center;Dallas;TX</v>
      </c>
      <c r="T6" t="str">
        <f t="shared" ref="T6:T69" si="11">Q6&amp;";"&amp;R6</f>
        <v>Dallas;TX</v>
      </c>
      <c r="W6" t="str">
        <v>American Airlines Center;Dallas;TX</v>
      </c>
      <c r="X6" t="str">
        <f t="shared" ref="X6:X65" si="12">_xlfn.TEXTBEFORE(W6,";")</f>
        <v>American Airlines Center</v>
      </c>
      <c r="Y6" t="str">
        <f t="shared" si="6"/>
        <v>Dallas</v>
      </c>
      <c r="Z6" t="str">
        <f t="shared" si="7"/>
        <v>TX</v>
      </c>
      <c r="AA6" s="10" t="str">
        <v>Frisco;TX</v>
      </c>
      <c r="AB6" s="10" t="str">
        <v>AZ</v>
      </c>
    </row>
    <row r="7" spans="1:29" x14ac:dyDescent="0.2">
      <c r="B7" t="str">
        <f t="shared" si="0"/>
        <v>Hotel for oklahoma networking event: Dallas, TX</v>
      </c>
      <c r="C7">
        <f t="shared" si="8"/>
        <v>1</v>
      </c>
      <c r="D7" t="e">
        <f t="shared" si="1"/>
        <v>#N/A</v>
      </c>
      <c r="E7" t="e">
        <f t="shared" si="2"/>
        <v>#N/A</v>
      </c>
      <c r="H7" t="str">
        <f t="shared" si="3"/>
        <v>Jacksonville</v>
      </c>
      <c r="I7">
        <f t="shared" si="4"/>
        <v>3</v>
      </c>
      <c r="K7" t="str">
        <f t="shared" si="9"/>
        <v>Nepal</v>
      </c>
      <c r="L7" t="s">
        <v>793</v>
      </c>
      <c r="M7">
        <f t="shared" si="10"/>
        <v>6</v>
      </c>
      <c r="P7" t="str">
        <f>AlcoholDataInput!C4</f>
        <v>Hotel for oklahoma networking event</v>
      </c>
      <c r="Q7" t="str">
        <f>AlcoholDataInput!D4</f>
        <v>Dallas</v>
      </c>
      <c r="R7" t="str">
        <f>AlcoholDataInput!E4</f>
        <v>TX</v>
      </c>
      <c r="S7" t="str">
        <f t="shared" si="5"/>
        <v>Hotel for oklahoma networking event;Dallas;TX</v>
      </c>
      <c r="T7" t="str">
        <f t="shared" si="11"/>
        <v>Dallas;TX</v>
      </c>
      <c r="W7" t="str">
        <v>Hotel for oklahoma networking event;Dallas;TX</v>
      </c>
      <c r="X7" t="str">
        <f t="shared" si="12"/>
        <v>Hotel for oklahoma networking event</v>
      </c>
      <c r="Y7" t="str">
        <f t="shared" si="6"/>
        <v>Dallas</v>
      </c>
      <c r="Z7" t="str">
        <f t="shared" si="7"/>
        <v>TX</v>
      </c>
      <c r="AA7" s="10" t="str">
        <v>Jacksonville;TX</v>
      </c>
      <c r="AB7" s="10" t="str">
        <v>Nepal</v>
      </c>
    </row>
    <row r="8" spans="1:29" x14ac:dyDescent="0.2">
      <c r="B8" t="str">
        <f t="shared" si="0"/>
        <v>Ethan's Apartment: Frisco, TX</v>
      </c>
      <c r="C8">
        <f t="shared" si="8"/>
        <v>1</v>
      </c>
      <c r="D8" t="str">
        <f t="shared" si="1"/>
        <v>33.110395366785575</v>
      </c>
      <c r="E8" t="str">
        <f t="shared" si="2"/>
        <v>-96.80940437581587</v>
      </c>
      <c r="F8" t="s">
        <v>511</v>
      </c>
      <c r="H8" t="str">
        <f t="shared" si="3"/>
        <v>Helotes</v>
      </c>
      <c r="I8">
        <f t="shared" si="4"/>
        <v>6</v>
      </c>
      <c r="K8" t="str">
        <f t="shared" ref="K8:K11" si="13">AB8</f>
        <v>OK</v>
      </c>
      <c r="M8">
        <f t="shared" si="10"/>
        <v>1</v>
      </c>
      <c r="P8" t="str">
        <f>AlcoholDataInput!C5</f>
        <v>Ethan's Apartment</v>
      </c>
      <c r="Q8" t="str">
        <f>AlcoholDataInput!D5</f>
        <v>Frisco</v>
      </c>
      <c r="R8" t="str">
        <f>AlcoholDataInput!E5</f>
        <v>TX</v>
      </c>
      <c r="S8" t="str">
        <f t="shared" si="5"/>
        <v>Ethan's Apartment;Frisco;TX</v>
      </c>
      <c r="T8" t="str">
        <f t="shared" si="11"/>
        <v>Frisco;TX</v>
      </c>
      <c r="W8" t="str">
        <v>Ethan's Apartment;Frisco;TX</v>
      </c>
      <c r="X8" t="str">
        <f t="shared" si="12"/>
        <v>Ethan's Apartment</v>
      </c>
      <c r="Y8" t="str">
        <f t="shared" si="6"/>
        <v>Frisco</v>
      </c>
      <c r="Z8" t="str">
        <f t="shared" si="7"/>
        <v>TX</v>
      </c>
      <c r="AA8" s="10" t="str">
        <v>Helotes;TX</v>
      </c>
      <c r="AB8" s="10" t="str">
        <v>OK</v>
      </c>
    </row>
    <row r="9" spans="1:29" x14ac:dyDescent="0.2">
      <c r="B9" t="str">
        <f t="shared" si="0"/>
        <v>The Village: Hill: Dallas, TX</v>
      </c>
      <c r="C9">
        <f t="shared" si="8"/>
        <v>5</v>
      </c>
      <c r="D9" t="str">
        <f t="shared" si="1"/>
        <v>32.86177656276747</v>
      </c>
      <c r="E9" t="str">
        <f t="shared" si="2"/>
        <v>-96.7640256473469</v>
      </c>
      <c r="F9" t="s">
        <v>186</v>
      </c>
      <c r="H9" t="str">
        <f t="shared" si="3"/>
        <v>Lucas</v>
      </c>
      <c r="I9">
        <f t="shared" si="4"/>
        <v>24</v>
      </c>
      <c r="K9" t="str">
        <f t="shared" si="13"/>
        <v>CO</v>
      </c>
      <c r="M9">
        <f t="shared" si="10"/>
        <v>145</v>
      </c>
      <c r="P9" t="str">
        <f>AlcoholDataInput!C6</f>
        <v>The Village: Hill</v>
      </c>
      <c r="Q9" t="str">
        <f>AlcoholDataInput!D6</f>
        <v>Dallas</v>
      </c>
      <c r="R9" t="str">
        <f>AlcoholDataInput!E6</f>
        <v>TX</v>
      </c>
      <c r="S9" t="str">
        <f t="shared" si="5"/>
        <v>The Village: Hill;Dallas;TX</v>
      </c>
      <c r="T9" t="str">
        <f t="shared" si="11"/>
        <v>Dallas;TX</v>
      </c>
      <c r="W9" t="str">
        <v>The Village: Hill;Dallas;TX</v>
      </c>
      <c r="X9" t="str">
        <f t="shared" si="12"/>
        <v>The Village: Hill</v>
      </c>
      <c r="Y9" t="str">
        <f t="shared" si="6"/>
        <v>Dallas</v>
      </c>
      <c r="Z9" t="str">
        <f t="shared" si="7"/>
        <v>TX</v>
      </c>
      <c r="AA9" s="10" t="str">
        <v>Lucas;TX</v>
      </c>
      <c r="AB9" s="10" t="str">
        <v>CO</v>
      </c>
    </row>
    <row r="10" spans="1:29" x14ac:dyDescent="0.2">
      <c r="B10" t="str">
        <f t="shared" si="0"/>
        <v>Stirr: Dallas, TX</v>
      </c>
      <c r="C10">
        <f t="shared" si="8"/>
        <v>1</v>
      </c>
      <c r="D10" t="str">
        <f t="shared" si="1"/>
        <v>32.78420905376371</v>
      </c>
      <c r="E10" t="str">
        <f t="shared" si="2"/>
        <v>-96.78322817424363</v>
      </c>
      <c r="F10" t="s">
        <v>811</v>
      </c>
      <c r="H10" t="str">
        <f t="shared" si="3"/>
        <v>Addison</v>
      </c>
      <c r="I10">
        <f t="shared" si="4"/>
        <v>2</v>
      </c>
      <c r="K10" t="str">
        <f t="shared" si="13"/>
        <v>NY</v>
      </c>
      <c r="M10">
        <f t="shared" si="10"/>
        <v>7</v>
      </c>
      <c r="P10" t="str">
        <f>AlcoholDataInput!C7</f>
        <v>Stirr</v>
      </c>
      <c r="Q10" t="str">
        <f>AlcoholDataInput!D7</f>
        <v>Dallas</v>
      </c>
      <c r="R10" t="str">
        <f>AlcoholDataInput!E7</f>
        <v>TX</v>
      </c>
      <c r="S10" t="str">
        <f t="shared" si="5"/>
        <v>Stirr;Dallas;TX</v>
      </c>
      <c r="T10" t="str">
        <f t="shared" si="11"/>
        <v>Dallas;TX</v>
      </c>
      <c r="W10" t="str">
        <v>Stirr;Dallas;TX</v>
      </c>
      <c r="X10" t="str">
        <f t="shared" si="12"/>
        <v>Stirr</v>
      </c>
      <c r="Y10" t="str">
        <f t="shared" si="6"/>
        <v>Dallas</v>
      </c>
      <c r="Z10" t="str">
        <f t="shared" si="7"/>
        <v>TX</v>
      </c>
      <c r="AA10" s="10" t="str">
        <v>Addison;TX</v>
      </c>
      <c r="AB10" s="10" t="str">
        <v>NY</v>
      </c>
    </row>
    <row r="11" spans="1:29" x14ac:dyDescent="0.2">
      <c r="B11" t="str">
        <f t="shared" si="0"/>
        <v>Press Box Grill: Dallas, TX</v>
      </c>
      <c r="C11">
        <f t="shared" si="8"/>
        <v>1</v>
      </c>
      <c r="D11" t="str">
        <f t="shared" si="1"/>
        <v>32.781647673667024</v>
      </c>
      <c r="E11" t="str">
        <f t="shared" si="2"/>
        <v>-96.79744767424368</v>
      </c>
      <c r="F11" t="s">
        <v>812</v>
      </c>
      <c r="H11" t="str">
        <f t="shared" si="3"/>
        <v>Allen</v>
      </c>
      <c r="I11">
        <f t="shared" si="4"/>
        <v>1</v>
      </c>
      <c r="K11">
        <f t="shared" si="13"/>
        <v>0</v>
      </c>
      <c r="M11">
        <f t="shared" si="10"/>
        <v>641</v>
      </c>
      <c r="P11" t="str">
        <f>AlcoholDataInput!C8</f>
        <v>Press Box Grill</v>
      </c>
      <c r="Q11" t="str">
        <f>AlcoholDataInput!D8</f>
        <v>Dallas</v>
      </c>
      <c r="R11" t="str">
        <f>AlcoholDataInput!E8</f>
        <v>TX</v>
      </c>
      <c r="S11" t="str">
        <f t="shared" si="5"/>
        <v>Press Box Grill;Dallas;TX</v>
      </c>
      <c r="T11" t="str">
        <f t="shared" si="11"/>
        <v>Dallas;TX</v>
      </c>
      <c r="W11" t="str">
        <v>Press Box Grill;Dallas;TX</v>
      </c>
      <c r="X11" t="str">
        <f t="shared" si="12"/>
        <v>Press Box Grill</v>
      </c>
      <c r="Y11" t="str">
        <f t="shared" si="6"/>
        <v>Dallas</v>
      </c>
      <c r="Z11" t="str">
        <f t="shared" si="7"/>
        <v>TX</v>
      </c>
      <c r="AA11" s="10" t="str">
        <v>Allen;TX</v>
      </c>
      <c r="AB11" s="10">
        <v>0</v>
      </c>
    </row>
    <row r="12" spans="1:29" x14ac:dyDescent="0.2">
      <c r="B12" t="str">
        <f t="shared" si="0"/>
        <v>Taco Joint - Preston Center: Dallas, TX</v>
      </c>
      <c r="C12">
        <f t="shared" si="8"/>
        <v>1</v>
      </c>
      <c r="D12" t="str">
        <f t="shared" si="1"/>
        <v>32.86346644991924</v>
      </c>
      <c r="E12" t="str">
        <f t="shared" si="2"/>
        <v>-96.80603637424132</v>
      </c>
      <c r="F12" t="s">
        <v>813</v>
      </c>
      <c r="H12" t="str">
        <f t="shared" si="3"/>
        <v>Tuscon</v>
      </c>
      <c r="I12">
        <f t="shared" si="4"/>
        <v>1</v>
      </c>
      <c r="K12" s="48"/>
      <c r="P12" t="str">
        <f>AlcoholDataInput!C9</f>
        <v>Taco Joint - Preston Center</v>
      </c>
      <c r="Q12" t="str">
        <f>AlcoholDataInput!D9</f>
        <v>Dallas</v>
      </c>
      <c r="R12" t="str">
        <f>AlcoholDataInput!E9</f>
        <v>TX</v>
      </c>
      <c r="S12" t="str">
        <f t="shared" si="5"/>
        <v>Taco Joint - Preston Center;Dallas;TX</v>
      </c>
      <c r="T12" t="str">
        <f t="shared" si="11"/>
        <v>Dallas;TX</v>
      </c>
      <c r="W12" t="str">
        <v>Taco Joint - Preston Center;Dallas;TX</v>
      </c>
      <c r="X12" t="str">
        <f t="shared" si="12"/>
        <v>Taco Joint - Preston Center</v>
      </c>
      <c r="Y12" t="str">
        <f t="shared" si="6"/>
        <v>Dallas</v>
      </c>
      <c r="Z12" t="str">
        <f t="shared" si="7"/>
        <v>TX</v>
      </c>
      <c r="AA12" s="10" t="str">
        <v>Tuscon;AZ</v>
      </c>
      <c r="AB12" s="10">
        <v>0</v>
      </c>
    </row>
    <row r="13" spans="1:29" x14ac:dyDescent="0.2">
      <c r="B13" t="str">
        <f t="shared" si="0"/>
        <v>Alan's Sister's Quincera: Jacksonville, TX</v>
      </c>
      <c r="C13">
        <f t="shared" si="8"/>
        <v>3</v>
      </c>
      <c r="D13" t="str">
        <f t="shared" si="1"/>
        <v>31.956047626733987</v>
      </c>
      <c r="E13" t="str">
        <f t="shared" si="2"/>
        <v>-95.27694255371466</v>
      </c>
      <c r="F13" t="s">
        <v>541</v>
      </c>
      <c r="H13" t="str">
        <f t="shared" si="3"/>
        <v>Phoenix</v>
      </c>
      <c r="I13">
        <f t="shared" si="4"/>
        <v>1</v>
      </c>
      <c r="P13" t="str">
        <f>AlcoholDataInput!C10</f>
        <v>Alan's Sister's Quincera</v>
      </c>
      <c r="Q13" t="str">
        <f>AlcoholDataInput!D10</f>
        <v>Jacksonville</v>
      </c>
      <c r="R13" t="str">
        <f>AlcoholDataInput!E10</f>
        <v>TX</v>
      </c>
      <c r="S13" t="str">
        <f t="shared" si="5"/>
        <v>Alan's Sister's Quincera;Jacksonville;TX</v>
      </c>
      <c r="T13" t="str">
        <f t="shared" si="11"/>
        <v>Jacksonville;TX</v>
      </c>
      <c r="W13" t="str">
        <v>Alan's Sister's Quincera;Jacksonville;TX</v>
      </c>
      <c r="X13" t="str">
        <f t="shared" si="12"/>
        <v>Alan's Sister's Quincera</v>
      </c>
      <c r="Y13" t="str">
        <f t="shared" si="6"/>
        <v>Jacksonville</v>
      </c>
      <c r="Z13" t="str">
        <f t="shared" si="7"/>
        <v>TX</v>
      </c>
      <c r="AA13" s="10" t="str">
        <v>Phoenix;AZ</v>
      </c>
      <c r="AB13" s="10"/>
    </row>
    <row r="14" spans="1:29" x14ac:dyDescent="0.2">
      <c r="B14" t="str">
        <f>X14&amp;": "&amp;Y14&amp;", "&amp;Z14</f>
        <v>Jose: Dallas, TX</v>
      </c>
      <c r="C14">
        <f t="shared" si="8"/>
        <v>1</v>
      </c>
      <c r="D14" t="str">
        <f t="shared" si="1"/>
        <v>32.85139557363809</v>
      </c>
      <c r="E14" t="str">
        <f t="shared" si="2"/>
        <v>-96.82560618795698</v>
      </c>
      <c r="F14" t="s">
        <v>818</v>
      </c>
      <c r="H14" t="str">
        <f t="shared" si="3"/>
        <v>McKinney</v>
      </c>
      <c r="I14">
        <f t="shared" si="4"/>
        <v>11</v>
      </c>
      <c r="P14" t="str">
        <f>AlcoholDataInput!C11</f>
        <v>Alan's Sister's Quincera</v>
      </c>
      <c r="Q14" t="str">
        <f>AlcoholDataInput!D11</f>
        <v>Jacksonville</v>
      </c>
      <c r="R14" t="str">
        <f>AlcoholDataInput!E11</f>
        <v>TX</v>
      </c>
      <c r="S14" t="str">
        <f t="shared" si="5"/>
        <v>Alan's Sister's Quincera;Jacksonville;TX</v>
      </c>
      <c r="T14" t="str">
        <f t="shared" si="11"/>
        <v>Jacksonville;TX</v>
      </c>
      <c r="W14" t="str">
        <v>Jose;Dallas;TX</v>
      </c>
      <c r="X14" t="str">
        <f t="shared" si="12"/>
        <v>Jose</v>
      </c>
      <c r="Y14" t="str">
        <f t="shared" si="6"/>
        <v>Dallas</v>
      </c>
      <c r="Z14" t="str">
        <f t="shared" si="7"/>
        <v>TX</v>
      </c>
      <c r="AA14" s="10" t="str">
        <v>McKinney;TX</v>
      </c>
      <c r="AB14" s="10"/>
    </row>
    <row r="15" spans="1:29" x14ac:dyDescent="0.2">
      <c r="B15" t="str">
        <f t="shared" si="0"/>
        <v>Time Out Tavern: Dallas, TX</v>
      </c>
      <c r="C15">
        <f t="shared" si="8"/>
        <v>5</v>
      </c>
      <c r="D15" t="str">
        <f t="shared" si="1"/>
        <v>32.85139557363809</v>
      </c>
      <c r="E15" t="str">
        <f t="shared" si="2"/>
        <v>-96.82390030307741</v>
      </c>
      <c r="F15" t="s">
        <v>817</v>
      </c>
      <c r="H15" t="str">
        <f t="shared" si="3"/>
        <v>College Station</v>
      </c>
      <c r="I15">
        <f t="shared" si="4"/>
        <v>15</v>
      </c>
      <c r="P15" t="str">
        <f>AlcoholDataInput!C12</f>
        <v>Alan's Sister's Quincera</v>
      </c>
      <c r="Q15" t="str">
        <f>AlcoholDataInput!D12</f>
        <v>Jacksonville</v>
      </c>
      <c r="R15" t="str">
        <f>AlcoholDataInput!E12</f>
        <v>TX</v>
      </c>
      <c r="S15" t="str">
        <f t="shared" si="5"/>
        <v>Alan's Sister's Quincera;Jacksonville;TX</v>
      </c>
      <c r="T15" t="str">
        <f t="shared" si="11"/>
        <v>Jacksonville;TX</v>
      </c>
      <c r="W15" t="str">
        <v>Time Out Tavern;Dallas;TX</v>
      </c>
      <c r="X15" t="str">
        <f t="shared" si="12"/>
        <v>Time Out Tavern</v>
      </c>
      <c r="Y15" t="str">
        <f t="shared" si="6"/>
        <v>Dallas</v>
      </c>
      <c r="Z15" t="str">
        <f t="shared" si="7"/>
        <v>TX</v>
      </c>
      <c r="AA15" s="10" t="str">
        <v>College Station;TX</v>
      </c>
      <c r="AB15" s="10"/>
    </row>
    <row r="16" spans="1:29" x14ac:dyDescent="0.2">
      <c r="B16" t="str">
        <f t="shared" si="0"/>
        <v>Town Hearth: Dallas, TX</v>
      </c>
      <c r="C16">
        <f t="shared" si="8"/>
        <v>2</v>
      </c>
      <c r="D16" t="str">
        <f t="shared" si="1"/>
        <v>32.79231532596387</v>
      </c>
      <c r="E16" t="str">
        <f t="shared" si="2"/>
        <v>-96.82212114540762</v>
      </c>
      <c r="F16" t="s">
        <v>816</v>
      </c>
      <c r="H16" t="str">
        <f t="shared" si="3"/>
        <v>Bryan</v>
      </c>
      <c r="I16">
        <f t="shared" si="4"/>
        <v>3</v>
      </c>
      <c r="P16" t="str">
        <f>AlcoholDataInput!C13</f>
        <v>American Airlines Center</v>
      </c>
      <c r="Q16" t="str">
        <f>AlcoholDataInput!D13</f>
        <v>Dallas</v>
      </c>
      <c r="R16" t="str">
        <f>AlcoholDataInput!E13</f>
        <v>TX</v>
      </c>
      <c r="S16" t="str">
        <f t="shared" si="5"/>
        <v>American Airlines Center;Dallas;TX</v>
      </c>
      <c r="T16" t="str">
        <f t="shared" si="11"/>
        <v>Dallas;TX</v>
      </c>
      <c r="W16" t="str">
        <v>Town Hearth;Dallas;TX</v>
      </c>
      <c r="X16" t="str">
        <f t="shared" si="12"/>
        <v>Town Hearth</v>
      </c>
      <c r="Y16" t="str">
        <f t="shared" si="6"/>
        <v>Dallas</v>
      </c>
      <c r="Z16" t="str">
        <f t="shared" si="7"/>
        <v>TX</v>
      </c>
      <c r="AA16" s="10" t="str">
        <v>Bryan;TX</v>
      </c>
      <c r="AB16" s="10"/>
    </row>
    <row r="17" spans="2:28" x14ac:dyDescent="0.2">
      <c r="B17" t="str">
        <f t="shared" si="0"/>
        <v>Bitter's Ranch: Helotes, TX</v>
      </c>
      <c r="C17">
        <f t="shared" si="8"/>
        <v>6</v>
      </c>
      <c r="D17" t="str">
        <f t="shared" si="1"/>
        <v>29.65490523282807</v>
      </c>
      <c r="E17" t="str">
        <f t="shared" si="2"/>
        <v>-98.73279256144833</v>
      </c>
      <c r="F17" t="s">
        <v>549</v>
      </c>
      <c r="H17" t="str">
        <f t="shared" si="3"/>
        <v>The Colony</v>
      </c>
      <c r="I17">
        <f t="shared" si="4"/>
        <v>2</v>
      </c>
      <c r="P17" t="str">
        <f>AlcoholDataInput!C14</f>
        <v>Jose</v>
      </c>
      <c r="Q17" t="str">
        <f>AlcoholDataInput!D14</f>
        <v>Dallas</v>
      </c>
      <c r="R17" t="str">
        <f>AlcoholDataInput!E14</f>
        <v>TX</v>
      </c>
      <c r="S17" t="str">
        <f t="shared" si="5"/>
        <v>Jose;Dallas;TX</v>
      </c>
      <c r="T17" t="str">
        <f t="shared" si="11"/>
        <v>Dallas;TX</v>
      </c>
      <c r="W17" t="str">
        <v>Bitter's Ranch;Helotes;TX</v>
      </c>
      <c r="X17" t="str">
        <f t="shared" si="12"/>
        <v>Bitter's Ranch</v>
      </c>
      <c r="Y17" t="str">
        <f t="shared" si="6"/>
        <v>Helotes</v>
      </c>
      <c r="Z17" t="str">
        <f t="shared" si="7"/>
        <v>TX</v>
      </c>
      <c r="AA17" s="10" t="str">
        <v>The Colony;TX</v>
      </c>
      <c r="AB17" s="10"/>
    </row>
    <row r="18" spans="2:28" x14ac:dyDescent="0.2">
      <c r="B18" t="str">
        <f t="shared" si="0"/>
        <v>Mi Cocina: Dallas, TX</v>
      </c>
      <c r="C18">
        <f t="shared" si="8"/>
        <v>1</v>
      </c>
      <c r="D18" t="str">
        <f t="shared" si="1"/>
        <v>32.9072485662087</v>
      </c>
      <c r="E18" t="str">
        <f t="shared" si="2"/>
        <v>-96.80549127424008</v>
      </c>
      <c r="F18" t="s">
        <v>815</v>
      </c>
      <c r="H18" t="str">
        <f t="shared" si="3"/>
        <v>Austin</v>
      </c>
      <c r="I18">
        <f t="shared" si="4"/>
        <v>14</v>
      </c>
      <c r="P18" t="str">
        <f>AlcoholDataInput!C15</f>
        <v>Time Out Tavern</v>
      </c>
      <c r="Q18" t="str">
        <f>AlcoholDataInput!D15</f>
        <v>Dallas</v>
      </c>
      <c r="R18" t="str">
        <f>AlcoholDataInput!E15</f>
        <v>TX</v>
      </c>
      <c r="S18" t="str">
        <f t="shared" si="5"/>
        <v>Time Out Tavern;Dallas;TX</v>
      </c>
      <c r="T18" t="str">
        <f t="shared" si="11"/>
        <v>Dallas;TX</v>
      </c>
      <c r="W18" t="str">
        <v>Mi Cocina;Dallas;TX</v>
      </c>
      <c r="X18" t="str">
        <f t="shared" si="12"/>
        <v>Mi Cocina</v>
      </c>
      <c r="Y18" t="str">
        <f t="shared" si="6"/>
        <v>Dallas</v>
      </c>
      <c r="Z18" t="str">
        <f t="shared" si="7"/>
        <v>TX</v>
      </c>
      <c r="AA18" s="10" t="str">
        <v>Austin;TX</v>
      </c>
      <c r="AB18" s="10"/>
    </row>
    <row r="19" spans="2:28" x14ac:dyDescent="0.2">
      <c r="B19" t="str">
        <f t="shared" si="0"/>
        <v>Nick &amp; Sam's: Dallas, TX</v>
      </c>
      <c r="C19">
        <f t="shared" si="8"/>
        <v>3</v>
      </c>
      <c r="D19" t="str">
        <f t="shared" si="1"/>
        <v>32.79848425520555</v>
      </c>
      <c r="E19" t="str">
        <f t="shared" si="2"/>
        <v>-96.80744070307891</v>
      </c>
      <c r="F19" t="s">
        <v>814</v>
      </c>
      <c r="H19" t="str">
        <f t="shared" si="3"/>
        <v>Kathmandu</v>
      </c>
      <c r="I19">
        <f t="shared" si="4"/>
        <v>2</v>
      </c>
      <c r="P19" t="str">
        <f>AlcoholDataInput!C16</f>
        <v>Town Hearth</v>
      </c>
      <c r="Q19" t="str">
        <f>AlcoholDataInput!D16</f>
        <v>Dallas</v>
      </c>
      <c r="R19" t="str">
        <f>AlcoholDataInput!E16</f>
        <v>TX</v>
      </c>
      <c r="S19" t="str">
        <f t="shared" si="5"/>
        <v>Town Hearth;Dallas;TX</v>
      </c>
      <c r="T19" t="str">
        <f t="shared" si="11"/>
        <v>Dallas;TX</v>
      </c>
      <c r="W19" t="str">
        <v>Nick &amp; Sam's;Dallas;TX</v>
      </c>
      <c r="X19" t="str">
        <f t="shared" si="12"/>
        <v>Nick &amp; Sam's</v>
      </c>
      <c r="Y19" t="str">
        <f t="shared" si="6"/>
        <v>Dallas</v>
      </c>
      <c r="Z19" t="str">
        <f t="shared" si="7"/>
        <v>TX</v>
      </c>
      <c r="AA19" s="10" t="str">
        <v>Kathmandu;Nepal</v>
      </c>
      <c r="AB19" s="10"/>
    </row>
    <row r="20" spans="2:28" x14ac:dyDescent="0.2">
      <c r="B20" t="str">
        <f t="shared" si="0"/>
        <v>Home: Lucas, TX</v>
      </c>
      <c r="C20">
        <f t="shared" si="8"/>
        <v>24</v>
      </c>
      <c r="D20" t="str">
        <f t="shared" si="1"/>
        <v>33.1228092027014</v>
      </c>
      <c r="E20" t="str">
        <f t="shared" si="2"/>
        <v>-96.59952537423383</v>
      </c>
      <c r="F20" t="s">
        <v>808</v>
      </c>
      <c r="H20" t="str">
        <f t="shared" si="3"/>
        <v>Namche Bazzar</v>
      </c>
      <c r="I20">
        <f t="shared" si="4"/>
        <v>1</v>
      </c>
      <c r="P20" t="str">
        <f>AlcoholDataInput!C17</f>
        <v>Town Hearth</v>
      </c>
      <c r="Q20" t="str">
        <f>AlcoholDataInput!D17</f>
        <v>Dallas</v>
      </c>
      <c r="R20" t="str">
        <f>AlcoholDataInput!E17</f>
        <v>TX</v>
      </c>
      <c r="S20" t="str">
        <f t="shared" si="5"/>
        <v>Town Hearth;Dallas;TX</v>
      </c>
      <c r="T20" t="str">
        <f t="shared" si="11"/>
        <v>Dallas;TX</v>
      </c>
      <c r="W20" t="str">
        <v>Home;Lucas;TX</v>
      </c>
      <c r="X20" t="str">
        <f t="shared" si="12"/>
        <v>Home</v>
      </c>
      <c r="Y20" t="str">
        <f t="shared" si="6"/>
        <v>Lucas</v>
      </c>
      <c r="Z20" t="str">
        <f t="shared" si="7"/>
        <v>TX</v>
      </c>
      <c r="AA20" s="10" t="str">
        <v>Namche Bazzar;Nepal</v>
      </c>
      <c r="AB20" s="10"/>
    </row>
    <row r="21" spans="2:28" x14ac:dyDescent="0.2">
      <c r="B21" t="str">
        <f t="shared" si="0"/>
        <v>Sidecar Social: Addison, TX</v>
      </c>
      <c r="C21">
        <f t="shared" si="8"/>
        <v>2</v>
      </c>
      <c r="D21" t="str">
        <f t="shared" si="1"/>
        <v>32.95098997655102</v>
      </c>
      <c r="E21" t="str">
        <f t="shared" si="2"/>
        <v>-96.81905830307453</v>
      </c>
      <c r="F21" t="s">
        <v>807</v>
      </c>
      <c r="H21" t="str">
        <f t="shared" si="3"/>
        <v>Tengboche</v>
      </c>
      <c r="I21">
        <f t="shared" si="4"/>
        <v>1</v>
      </c>
      <c r="P21" t="str">
        <f>AlcoholDataInput!C18</f>
        <v>Time Out Tavern</v>
      </c>
      <c r="Q21" t="str">
        <f>AlcoholDataInput!D18</f>
        <v>Dallas</v>
      </c>
      <c r="R21" t="str">
        <f>AlcoholDataInput!E18</f>
        <v>TX</v>
      </c>
      <c r="S21" t="str">
        <f t="shared" si="5"/>
        <v>Time Out Tavern;Dallas;TX</v>
      </c>
      <c r="T21" t="str">
        <f t="shared" si="11"/>
        <v>Dallas;TX</v>
      </c>
      <c r="W21" t="str">
        <v>Sidecar Social;Addison;TX</v>
      </c>
      <c r="X21" t="str">
        <f t="shared" si="12"/>
        <v>Sidecar Social</v>
      </c>
      <c r="Y21" t="str">
        <f t="shared" si="6"/>
        <v>Addison</v>
      </c>
      <c r="Z21" t="str">
        <f t="shared" si="7"/>
        <v>TX</v>
      </c>
      <c r="AA21" s="10" t="str">
        <v>Tengboche;Nepal</v>
      </c>
      <c r="AB21" s="10"/>
    </row>
    <row r="22" spans="2:28" x14ac:dyDescent="0.2">
      <c r="B22" t="str">
        <f t="shared" si="0"/>
        <v>Odelay: Dallas, TX</v>
      </c>
      <c r="C22">
        <f t="shared" si="8"/>
        <v>2</v>
      </c>
      <c r="D22" t="str">
        <f t="shared" si="1"/>
        <v>32.85063716047742</v>
      </c>
      <c r="E22" t="str">
        <f t="shared" si="2"/>
        <v>-96.8172790742417</v>
      </c>
      <c r="F22" t="s">
        <v>806</v>
      </c>
      <c r="H22" t="str">
        <f t="shared" si="3"/>
        <v>Lukla</v>
      </c>
      <c r="I22">
        <f t="shared" si="4"/>
        <v>2</v>
      </c>
      <c r="P22" t="str">
        <f>AlcoholDataInput!C19</f>
        <v>Time Out Tavern</v>
      </c>
      <c r="Q22" t="str">
        <f>AlcoholDataInput!D19</f>
        <v>Dallas</v>
      </c>
      <c r="R22" t="str">
        <f>AlcoholDataInput!E19</f>
        <v>TX</v>
      </c>
      <c r="S22" t="str">
        <f t="shared" si="5"/>
        <v>Time Out Tavern;Dallas;TX</v>
      </c>
      <c r="T22" t="str">
        <f t="shared" si="11"/>
        <v>Dallas;TX</v>
      </c>
      <c r="W22" t="str">
        <v>Odelay;Dallas;TX</v>
      </c>
      <c r="X22" t="str">
        <f t="shared" si="12"/>
        <v>Odelay</v>
      </c>
      <c r="Y22" t="str">
        <f t="shared" si="6"/>
        <v>Dallas</v>
      </c>
      <c r="Z22" t="str">
        <f t="shared" si="7"/>
        <v>TX</v>
      </c>
      <c r="AA22" s="10" t="str">
        <v>Lukla;Nepal</v>
      </c>
      <c r="AB22" s="10"/>
    </row>
    <row r="23" spans="2:28" x14ac:dyDescent="0.2">
      <c r="B23" t="str">
        <f t="shared" si="0"/>
        <v>Christies: Dallas, TX</v>
      </c>
      <c r="C23">
        <f t="shared" si="8"/>
        <v>1</v>
      </c>
      <c r="D23" t="str">
        <f t="shared" si="1"/>
        <v>32.82326635770966</v>
      </c>
      <c r="E23" t="str">
        <f t="shared" si="2"/>
        <v>-96.770299314721</v>
      </c>
      <c r="F23" t="s">
        <v>819</v>
      </c>
      <c r="H23" t="str">
        <f t="shared" si="3"/>
        <v>Irving</v>
      </c>
      <c r="I23">
        <f t="shared" si="4"/>
        <v>1</v>
      </c>
      <c r="P23" t="str">
        <f>AlcoholDataInput!C20</f>
        <v>Time Out Tavern</v>
      </c>
      <c r="Q23" t="str">
        <f>AlcoholDataInput!D20</f>
        <v>Dallas</v>
      </c>
      <c r="R23" t="str">
        <f>AlcoholDataInput!E20</f>
        <v>TX</v>
      </c>
      <c r="S23" t="str">
        <f t="shared" si="5"/>
        <v>Time Out Tavern;Dallas;TX</v>
      </c>
      <c r="T23" t="str">
        <f t="shared" si="11"/>
        <v>Dallas;TX</v>
      </c>
      <c r="W23" t="str">
        <v>Christies;Dallas;TX</v>
      </c>
      <c r="X23" t="str">
        <f t="shared" si="12"/>
        <v>Christies</v>
      </c>
      <c r="Y23" t="str">
        <f t="shared" si="6"/>
        <v>Dallas</v>
      </c>
      <c r="Z23" t="str">
        <f t="shared" si="7"/>
        <v>TX</v>
      </c>
      <c r="AA23" s="10" t="str">
        <v>Irving;TX</v>
      </c>
      <c r="AB23" s="10"/>
    </row>
    <row r="24" spans="2:28" x14ac:dyDescent="0.2">
      <c r="B24" t="str">
        <f t="shared" si="0"/>
        <v>Armor Brewing: Allen, TX</v>
      </c>
      <c r="C24">
        <f t="shared" si="8"/>
        <v>1</v>
      </c>
      <c r="D24" t="str">
        <f t="shared" si="1"/>
        <v>33.09290387353848</v>
      </c>
      <c r="E24" t="str">
        <f t="shared" si="2"/>
        <v>-96.6728875030704</v>
      </c>
      <c r="F24" t="s">
        <v>820</v>
      </c>
      <c r="H24" t="str">
        <f t="shared" si="3"/>
        <v>Wylie</v>
      </c>
      <c r="I24">
        <f t="shared" si="4"/>
        <v>10</v>
      </c>
      <c r="P24" t="str">
        <f>AlcoholDataInput!C21</f>
        <v>Bitter's Ranch</v>
      </c>
      <c r="Q24" t="str">
        <f>AlcoholDataInput!D21</f>
        <v>Helotes</v>
      </c>
      <c r="R24" t="str">
        <f>AlcoholDataInput!E21</f>
        <v>TX</v>
      </c>
      <c r="S24" t="str">
        <f t="shared" si="5"/>
        <v>Bitter's Ranch;Helotes;TX</v>
      </c>
      <c r="T24" t="str">
        <f t="shared" si="11"/>
        <v>Helotes;TX</v>
      </c>
      <c r="W24" t="str">
        <v>Armor Brewing;Allen;TX</v>
      </c>
      <c r="X24" t="str">
        <f t="shared" si="12"/>
        <v>Armor Brewing</v>
      </c>
      <c r="Y24" t="str">
        <f t="shared" si="6"/>
        <v>Allen</v>
      </c>
      <c r="Z24" t="str">
        <f t="shared" si="7"/>
        <v>TX</v>
      </c>
      <c r="AA24" s="10" t="str">
        <v>Wylie;TX</v>
      </c>
      <c r="AB24" s="10"/>
    </row>
    <row r="25" spans="2:28" x14ac:dyDescent="0.2">
      <c r="B25" t="str">
        <f t="shared" si="0"/>
        <v>Tuscon Mortazavi Home: Tuscon, AZ</v>
      </c>
      <c r="C25">
        <f t="shared" si="8"/>
        <v>1</v>
      </c>
      <c r="D25" t="str">
        <f t="shared" si="1"/>
        <v>32.22730071826732</v>
      </c>
      <c r="E25" t="str">
        <f t="shared" si="2"/>
        <v>-110.73002961944763</v>
      </c>
      <c r="F25" t="s">
        <v>203</v>
      </c>
      <c r="H25" t="str">
        <f t="shared" si="3"/>
        <v>Mount Pleasant</v>
      </c>
      <c r="I25">
        <f t="shared" si="4"/>
        <v>3</v>
      </c>
      <c r="P25" t="str">
        <f>AlcoholDataInput!C22</f>
        <v>Bitter's Ranch</v>
      </c>
      <c r="Q25" t="str">
        <f>AlcoholDataInput!D22</f>
        <v>Helotes</v>
      </c>
      <c r="R25" t="str">
        <f>AlcoholDataInput!E22</f>
        <v>TX</v>
      </c>
      <c r="S25" t="str">
        <f t="shared" si="5"/>
        <v>Bitter's Ranch;Helotes;TX</v>
      </c>
      <c r="T25" t="str">
        <f t="shared" si="11"/>
        <v>Helotes;TX</v>
      </c>
      <c r="W25" t="str">
        <v>Tuscon Mortazavi Home;Tuscon;AZ</v>
      </c>
      <c r="X25" t="str">
        <f t="shared" si="12"/>
        <v>Tuscon Mortazavi Home</v>
      </c>
      <c r="Y25" t="str">
        <f t="shared" si="6"/>
        <v>Tuscon</v>
      </c>
      <c r="Z25" t="str">
        <f t="shared" si="7"/>
        <v>AZ</v>
      </c>
      <c r="AA25" s="10" t="str">
        <v>Mount Pleasant;TX</v>
      </c>
      <c r="AB25" s="10"/>
    </row>
    <row r="26" spans="2:28" x14ac:dyDescent="0.2">
      <c r="B26" t="str">
        <f t="shared" si="0"/>
        <v>Amir's Home: Phoenix, AZ</v>
      </c>
      <c r="C26">
        <f t="shared" si="8"/>
        <v>1</v>
      </c>
      <c r="D26" t="str">
        <f t="shared" si="1"/>
        <v>33.32816167368305</v>
      </c>
      <c r="E26" t="str">
        <f t="shared" si="2"/>
        <v>-111.82119936492099</v>
      </c>
      <c r="F26" t="s">
        <v>852</v>
      </c>
      <c r="H26" t="str">
        <f t="shared" si="3"/>
        <v>Pearland</v>
      </c>
      <c r="I26">
        <f t="shared" si="4"/>
        <v>7</v>
      </c>
      <c r="P26" t="str">
        <f>AlcoholDataInput!C23</f>
        <v>Bitter's Ranch</v>
      </c>
      <c r="Q26" t="str">
        <f>AlcoholDataInput!D23</f>
        <v>Helotes</v>
      </c>
      <c r="R26" t="str">
        <f>AlcoholDataInput!E23</f>
        <v>TX</v>
      </c>
      <c r="S26" t="str">
        <f t="shared" si="5"/>
        <v>Bitter's Ranch;Helotes;TX</v>
      </c>
      <c r="T26" t="str">
        <f t="shared" si="11"/>
        <v>Helotes;TX</v>
      </c>
      <c r="W26" t="str">
        <v>Amir's Home;Phoenix;AZ</v>
      </c>
      <c r="X26" t="str">
        <f t="shared" si="12"/>
        <v>Amir's Home</v>
      </c>
      <c r="Y26" t="str">
        <f t="shared" si="6"/>
        <v>Phoenix</v>
      </c>
      <c r="Z26" t="str">
        <f t="shared" si="7"/>
        <v>AZ</v>
      </c>
      <c r="AA26" s="10" t="str">
        <v>Pearland;TX</v>
      </c>
      <c r="AB26" s="10"/>
    </row>
    <row r="27" spans="2:28" x14ac:dyDescent="0.2">
      <c r="B27" t="str">
        <f t="shared" si="0"/>
        <v>the Skellig: Dallas, TX</v>
      </c>
      <c r="C27">
        <f t="shared" si="8"/>
        <v>2</v>
      </c>
      <c r="D27" t="str">
        <f t="shared" si="1"/>
        <v>32.815089398809135</v>
      </c>
      <c r="E27" t="str">
        <f t="shared" si="2"/>
        <v>-96.77896004540702</v>
      </c>
      <c r="F27" t="s">
        <v>821</v>
      </c>
      <c r="H27" t="str">
        <f t="shared" si="3"/>
        <v>Humble</v>
      </c>
      <c r="I27">
        <f t="shared" si="4"/>
        <v>2</v>
      </c>
      <c r="P27" t="str">
        <f>AlcoholDataInput!C24</f>
        <v>Bitter's Ranch</v>
      </c>
      <c r="Q27" t="str">
        <f>AlcoholDataInput!D24</f>
        <v>Helotes</v>
      </c>
      <c r="R27" t="str">
        <f>AlcoholDataInput!E24</f>
        <v>TX</v>
      </c>
      <c r="S27" t="str">
        <f t="shared" si="5"/>
        <v>Bitter's Ranch;Helotes;TX</v>
      </c>
      <c r="T27" t="str">
        <f t="shared" si="11"/>
        <v>Helotes;TX</v>
      </c>
      <c r="W27" t="str">
        <v>the Skellig;Dallas;TX</v>
      </c>
      <c r="X27" t="str">
        <f t="shared" si="12"/>
        <v>the Skellig</v>
      </c>
      <c r="Y27" t="str">
        <f t="shared" si="6"/>
        <v>Dallas</v>
      </c>
      <c r="Z27" t="str">
        <f t="shared" si="7"/>
        <v>TX</v>
      </c>
      <c r="AA27" s="10" t="str">
        <v>Humble;TX</v>
      </c>
      <c r="AB27" s="10"/>
    </row>
    <row r="28" spans="2:28" x14ac:dyDescent="0.2">
      <c r="B28" t="str">
        <f t="shared" si="0"/>
        <v>Harwood Arms: Dallas, TX</v>
      </c>
      <c r="C28">
        <f t="shared" si="8"/>
        <v>1</v>
      </c>
      <c r="D28" t="str">
        <f t="shared" si="1"/>
        <v>32.79498478902652</v>
      </c>
      <c r="E28" t="str">
        <f t="shared" si="2"/>
        <v>-96.80859826075043</v>
      </c>
      <c r="F28" t="s">
        <v>823</v>
      </c>
      <c r="H28" t="str">
        <f t="shared" si="3"/>
        <v>Thackerville</v>
      </c>
      <c r="I28">
        <f t="shared" si="4"/>
        <v>1</v>
      </c>
      <c r="P28" t="str">
        <f>AlcoholDataInput!C25</f>
        <v>Bitter's Ranch</v>
      </c>
      <c r="Q28" t="str">
        <f>AlcoholDataInput!D25</f>
        <v>Helotes</v>
      </c>
      <c r="R28" t="str">
        <f>AlcoholDataInput!E25</f>
        <v>TX</v>
      </c>
      <c r="S28" t="str">
        <f t="shared" si="5"/>
        <v>Bitter's Ranch;Helotes;TX</v>
      </c>
      <c r="T28" t="str">
        <f t="shared" si="11"/>
        <v>Helotes;TX</v>
      </c>
      <c r="W28" t="str">
        <v>Harwood Arms;Dallas;TX</v>
      </c>
      <c r="X28" t="str">
        <f t="shared" si="12"/>
        <v>Harwood Arms</v>
      </c>
      <c r="Y28" t="str">
        <f t="shared" si="6"/>
        <v>Dallas</v>
      </c>
      <c r="Z28" t="str">
        <f t="shared" si="7"/>
        <v>TX</v>
      </c>
      <c r="AA28" s="10" t="str">
        <v>Thackerville;OK</v>
      </c>
      <c r="AB28" s="10"/>
    </row>
    <row r="29" spans="2:28" x14ac:dyDescent="0.2">
      <c r="B29" t="str">
        <f t="shared" si="0"/>
        <v>The Village: Westside: Dallas, TX</v>
      </c>
      <c r="C29">
        <f t="shared" si="8"/>
        <v>17</v>
      </c>
      <c r="D29" t="str">
        <f t="shared" si="1"/>
        <v>32.864205109605756</v>
      </c>
      <c r="E29" t="str">
        <f t="shared" si="2"/>
        <v>-96.7646934230772</v>
      </c>
      <c r="F29" t="s">
        <v>611</v>
      </c>
      <c r="H29" t="str">
        <f t="shared" si="3"/>
        <v>Forth Worth</v>
      </c>
      <c r="I29">
        <f t="shared" si="4"/>
        <v>2</v>
      </c>
      <c r="P29" t="str">
        <f>AlcoholDataInput!C26</f>
        <v>Bitter's Ranch</v>
      </c>
      <c r="Q29" t="str">
        <f>AlcoholDataInput!D26</f>
        <v>Helotes</v>
      </c>
      <c r="R29" t="str">
        <f>AlcoholDataInput!E26</f>
        <v>TX</v>
      </c>
      <c r="S29" t="str">
        <f t="shared" si="5"/>
        <v>Bitter's Ranch;Helotes;TX</v>
      </c>
      <c r="T29" t="str">
        <f t="shared" si="11"/>
        <v>Helotes;TX</v>
      </c>
      <c r="W29" t="str">
        <v>The Village: Westside;Dallas;TX</v>
      </c>
      <c r="X29" t="str">
        <f t="shared" si="12"/>
        <v>The Village: Westside</v>
      </c>
      <c r="Y29" t="str">
        <f t="shared" si="6"/>
        <v>Dallas</v>
      </c>
      <c r="Z29" t="str">
        <f t="shared" si="7"/>
        <v>TX</v>
      </c>
      <c r="AA29" s="10" t="str">
        <v>Forth Worth;TX</v>
      </c>
      <c r="AB29" s="10"/>
    </row>
    <row r="30" spans="2:28" x14ac:dyDescent="0.2">
      <c r="B30" t="str">
        <f t="shared" si="0"/>
        <v>H&amp;G Supply Co.: Dallas, TX</v>
      </c>
      <c r="C30">
        <f t="shared" si="8"/>
        <v>3</v>
      </c>
      <c r="D30" t="str">
        <f t="shared" si="1"/>
        <v>32.81416926522194</v>
      </c>
      <c r="E30" t="str">
        <f t="shared" si="2"/>
        <v>-96.76983004540712</v>
      </c>
      <c r="F30" t="s">
        <v>824</v>
      </c>
      <c r="H30" t="str">
        <f t="shared" si="3"/>
        <v>Fairview</v>
      </c>
      <c r="I30">
        <f t="shared" si="4"/>
        <v>6</v>
      </c>
      <c r="P30" t="str">
        <f>AlcoholDataInput!C27</f>
        <v>Mi Cocina</v>
      </c>
      <c r="Q30" t="str">
        <f>AlcoholDataInput!D27</f>
        <v>Dallas</v>
      </c>
      <c r="R30" t="str">
        <f>AlcoholDataInput!E27</f>
        <v>TX</v>
      </c>
      <c r="S30" t="str">
        <f t="shared" si="5"/>
        <v>Mi Cocina;Dallas;TX</v>
      </c>
      <c r="T30" t="str">
        <f t="shared" si="11"/>
        <v>Dallas;TX</v>
      </c>
      <c r="W30" t="str">
        <v>H&amp;G Supply Co.;Dallas;TX</v>
      </c>
      <c r="X30" t="str">
        <f t="shared" si="12"/>
        <v>H&amp;G Supply Co.</v>
      </c>
      <c r="Y30" t="str">
        <f t="shared" si="6"/>
        <v>Dallas</v>
      </c>
      <c r="Z30" t="str">
        <f t="shared" si="7"/>
        <v>TX</v>
      </c>
      <c r="AA30" s="10" t="str">
        <v>Fairview;TX</v>
      </c>
      <c r="AB30" s="10"/>
    </row>
    <row r="31" spans="2:28" x14ac:dyDescent="0.2">
      <c r="B31" t="str">
        <f t="shared" si="0"/>
        <v>Tupps Brewery: McKinney, TX</v>
      </c>
      <c r="C31">
        <f t="shared" si="8"/>
        <v>2</v>
      </c>
      <c r="D31" t="str">
        <f t="shared" si="1"/>
        <v>33.1966942957177</v>
      </c>
      <c r="E31" t="str">
        <f t="shared" si="2"/>
        <v>-96.6095015031465</v>
      </c>
      <c r="F31" t="s">
        <v>825</v>
      </c>
      <c r="H31" t="str">
        <f t="shared" si="3"/>
        <v>Denver</v>
      </c>
      <c r="I31">
        <f t="shared" si="4"/>
        <v>122</v>
      </c>
      <c r="P31" t="str">
        <f>AlcoholDataInput!C28</f>
        <v>Nick &amp; Sam's</v>
      </c>
      <c r="Q31" t="str">
        <f>AlcoholDataInput!D28</f>
        <v>Dallas</v>
      </c>
      <c r="R31" t="str">
        <f>AlcoholDataInput!E28</f>
        <v>TX</v>
      </c>
      <c r="S31" t="str">
        <f t="shared" si="5"/>
        <v>Nick &amp; Sam's;Dallas;TX</v>
      </c>
      <c r="T31" t="str">
        <f t="shared" si="11"/>
        <v>Dallas;TX</v>
      </c>
      <c r="W31" t="str">
        <v>Tupps Brewery;McKinney;TX</v>
      </c>
      <c r="X31" t="str">
        <f t="shared" si="12"/>
        <v>Tupps Brewery</v>
      </c>
      <c r="Y31" t="str">
        <f t="shared" si="6"/>
        <v>McKinney</v>
      </c>
      <c r="Z31" t="str">
        <f t="shared" si="7"/>
        <v>TX</v>
      </c>
      <c r="AA31" s="10" t="str">
        <v>Denver;CO</v>
      </c>
      <c r="AB31" s="10"/>
    </row>
    <row r="32" spans="2:28" x14ac:dyDescent="0.2">
      <c r="B32" t="str">
        <f t="shared" si="0"/>
        <v>Casita Tex Mex Bar and Grill: Dallas, TX</v>
      </c>
      <c r="C32">
        <f t="shared" si="8"/>
        <v>1</v>
      </c>
      <c r="D32" t="str">
        <f t="shared" si="1"/>
        <v>32.86706405064894</v>
      </c>
      <c r="E32" t="str">
        <f t="shared" si="2"/>
        <v>-96.76513297424123</v>
      </c>
      <c r="F32" t="s">
        <v>826</v>
      </c>
      <c r="H32" t="str">
        <f t="shared" si="3"/>
        <v>Westminster</v>
      </c>
      <c r="I32">
        <f t="shared" si="4"/>
        <v>2</v>
      </c>
      <c r="P32" t="str">
        <f>AlcoholDataInput!C29</f>
        <v>Nick &amp; Sam's</v>
      </c>
      <c r="Q32" t="str">
        <f>AlcoholDataInput!D29</f>
        <v>Dallas</v>
      </c>
      <c r="R32" t="str">
        <f>AlcoholDataInput!E29</f>
        <v>TX</v>
      </c>
      <c r="S32" t="str">
        <f t="shared" si="5"/>
        <v>Nick &amp; Sam's;Dallas;TX</v>
      </c>
      <c r="T32" t="str">
        <f t="shared" si="11"/>
        <v>Dallas;TX</v>
      </c>
      <c r="W32" t="str">
        <v>Casita Tex Mex Bar and Grill;Dallas;TX</v>
      </c>
      <c r="X32" t="str">
        <f t="shared" si="12"/>
        <v>Casita Tex Mex Bar and Grill</v>
      </c>
      <c r="Y32" t="str">
        <f t="shared" si="6"/>
        <v>Dallas</v>
      </c>
      <c r="Z32" t="str">
        <f t="shared" si="7"/>
        <v>TX</v>
      </c>
      <c r="AA32" s="10" t="str">
        <v>Westminster;CO</v>
      </c>
      <c r="AB32" s="10"/>
    </row>
    <row r="33" spans="2:28" x14ac:dyDescent="0.2">
      <c r="B33" t="str">
        <f t="shared" si="0"/>
        <v>Beverley's Bistro &amp; Bar: Dallas, TX</v>
      </c>
      <c r="C33">
        <f t="shared" si="8"/>
        <v>1</v>
      </c>
      <c r="D33" t="str">
        <f t="shared" si="1"/>
        <v>32.816538540152145</v>
      </c>
      <c r="E33" t="str">
        <f t="shared" si="2"/>
        <v>-96.79336478773548</v>
      </c>
      <c r="F33" t="s">
        <v>827</v>
      </c>
      <c r="H33" t="str">
        <f t="shared" si="3"/>
        <v>Silverthorn</v>
      </c>
      <c r="I33">
        <f t="shared" si="4"/>
        <v>2</v>
      </c>
      <c r="P33" t="str">
        <f>AlcoholDataInput!C30</f>
        <v>Nick &amp; Sam's</v>
      </c>
      <c r="Q33" t="str">
        <f>AlcoholDataInput!D30</f>
        <v>Dallas</v>
      </c>
      <c r="R33" t="str">
        <f>AlcoholDataInput!E30</f>
        <v>TX</v>
      </c>
      <c r="S33" t="str">
        <f t="shared" si="5"/>
        <v>Nick &amp; Sam's;Dallas;TX</v>
      </c>
      <c r="T33" t="str">
        <f t="shared" si="11"/>
        <v>Dallas;TX</v>
      </c>
      <c r="W33" t="str">
        <v>Beverley's Bistro &amp; Bar;Dallas;TX</v>
      </c>
      <c r="X33" t="str">
        <f t="shared" si="12"/>
        <v>Beverley's Bistro &amp; Bar</v>
      </c>
      <c r="Y33" t="str">
        <f t="shared" si="6"/>
        <v>Dallas</v>
      </c>
      <c r="Z33" t="str">
        <f t="shared" si="7"/>
        <v>TX</v>
      </c>
      <c r="AA33" s="10" t="str">
        <v>Silverthorn;CO</v>
      </c>
      <c r="AB33" s="10"/>
    </row>
    <row r="34" spans="2:28" x14ac:dyDescent="0.2">
      <c r="B34" t="str">
        <f t="shared" si="0"/>
        <v>Applebee's: McKinney, TX</v>
      </c>
      <c r="C34">
        <f t="shared" si="8"/>
        <v>2</v>
      </c>
      <c r="D34" t="str">
        <f t="shared" si="1"/>
        <v>33.21728789775428</v>
      </c>
      <c r="E34" t="str">
        <f t="shared" si="2"/>
        <v>-96.6346264030668</v>
      </c>
      <c r="F34" t="s">
        <v>828</v>
      </c>
      <c r="H34" t="str">
        <f t="shared" si="3"/>
        <v>Breckenridge</v>
      </c>
      <c r="I34">
        <f t="shared" si="4"/>
        <v>2</v>
      </c>
      <c r="P34" t="str">
        <f>AlcoholDataInput!C31</f>
        <v>Home</v>
      </c>
      <c r="Q34" t="str">
        <f>AlcoholDataInput!D31</f>
        <v>Lucas</v>
      </c>
      <c r="R34" t="str">
        <f>AlcoholDataInput!E31</f>
        <v>TX</v>
      </c>
      <c r="S34" t="str">
        <f t="shared" si="5"/>
        <v>Home;Lucas;TX</v>
      </c>
      <c r="T34" t="str">
        <f t="shared" si="11"/>
        <v>Lucas;TX</v>
      </c>
      <c r="W34" t="str">
        <v>Applebee's;McKinney;TX</v>
      </c>
      <c r="X34" t="str">
        <f t="shared" si="12"/>
        <v>Applebee's</v>
      </c>
      <c r="Y34" t="str">
        <f t="shared" si="6"/>
        <v>McKinney</v>
      </c>
      <c r="Z34" t="str">
        <f t="shared" si="7"/>
        <v>TX</v>
      </c>
      <c r="AA34" s="10" t="str">
        <v>Breckenridge;CO</v>
      </c>
      <c r="AB34" s="10"/>
    </row>
    <row r="35" spans="2:28" x14ac:dyDescent="0.2">
      <c r="B35" t="str">
        <f t="shared" si="0"/>
        <v>McKinney Square: McKinney, TX</v>
      </c>
      <c r="C35">
        <f t="shared" si="8"/>
        <v>3</v>
      </c>
      <c r="D35" t="str">
        <f t="shared" si="1"/>
        <v>33.19762238300108</v>
      </c>
      <c r="E35" t="str">
        <f t="shared" si="2"/>
        <v>-96.61506380617436</v>
      </c>
      <c r="F35" t="s">
        <v>829</v>
      </c>
      <c r="H35" t="str">
        <f t="shared" si="3"/>
        <v>Crested Butte</v>
      </c>
      <c r="I35">
        <f t="shared" si="4"/>
        <v>5</v>
      </c>
      <c r="P35" t="str">
        <f>AlcoholDataInput!C32</f>
        <v>Home</v>
      </c>
      <c r="Q35" t="str">
        <f>AlcoholDataInput!D32</f>
        <v>Lucas</v>
      </c>
      <c r="R35" t="str">
        <f>AlcoholDataInput!E32</f>
        <v>TX</v>
      </c>
      <c r="S35" t="str">
        <f t="shared" si="5"/>
        <v>Home;Lucas;TX</v>
      </c>
      <c r="T35" t="str">
        <f t="shared" si="11"/>
        <v>Lucas;TX</v>
      </c>
      <c r="W35" t="str">
        <v>McKinney Square;McKinney;TX</v>
      </c>
      <c r="X35" t="str">
        <f t="shared" si="12"/>
        <v>McKinney Square</v>
      </c>
      <c r="Y35" t="str">
        <f t="shared" si="6"/>
        <v>McKinney</v>
      </c>
      <c r="Z35" t="str">
        <f t="shared" si="7"/>
        <v>TX</v>
      </c>
      <c r="AA35" s="10" t="str">
        <v>Crested Butte;CO</v>
      </c>
      <c r="AB35" s="10"/>
    </row>
    <row r="36" spans="2:28" x14ac:dyDescent="0.2">
      <c r="B36" t="str">
        <f t="shared" si="0"/>
        <v>Brentwood: College Station, TX</v>
      </c>
      <c r="C36">
        <f t="shared" si="8"/>
        <v>3</v>
      </c>
      <c r="D36" t="str">
        <f t="shared" si="1"/>
        <v>30.612131135759796</v>
      </c>
      <c r="E36" t="str">
        <f t="shared" si="2"/>
        <v>-96.31128800131735</v>
      </c>
      <c r="F36" t="s">
        <v>830</v>
      </c>
      <c r="H36" t="str">
        <f t="shared" si="3"/>
        <v>Vail</v>
      </c>
      <c r="I36">
        <f t="shared" si="4"/>
        <v>3</v>
      </c>
      <c r="P36" t="str">
        <f>AlcoholDataInput!C33</f>
        <v>Sidecar Social</v>
      </c>
      <c r="Q36" t="str">
        <f>AlcoholDataInput!D33</f>
        <v>Addison</v>
      </c>
      <c r="R36" t="str">
        <f>AlcoholDataInput!E33</f>
        <v>TX</v>
      </c>
      <c r="S36" t="str">
        <f t="shared" si="5"/>
        <v>Sidecar Social;Addison;TX</v>
      </c>
      <c r="T36" t="str">
        <f t="shared" si="11"/>
        <v>Addison;TX</v>
      </c>
      <c r="W36" t="str">
        <v>Brentwood;College Station;TX</v>
      </c>
      <c r="X36" t="str">
        <f t="shared" si="12"/>
        <v>Brentwood</v>
      </c>
      <c r="Y36" t="str">
        <f t="shared" si="6"/>
        <v>College Station</v>
      </c>
      <c r="Z36" t="str">
        <f t="shared" si="7"/>
        <v>TX</v>
      </c>
      <c r="AA36" s="10" t="str">
        <v>Vail;CO</v>
      </c>
      <c r="AB36" s="10"/>
    </row>
    <row r="37" spans="2:28" x14ac:dyDescent="0.2">
      <c r="B37" t="str">
        <f t="shared" si="0"/>
        <v>Brookside: Bryan, TX</v>
      </c>
      <c r="C37">
        <f t="shared" si="8"/>
        <v>2</v>
      </c>
      <c r="D37" t="str">
        <f t="shared" si="1"/>
        <v>30.6283890304118</v>
      </c>
      <c r="E37" t="str">
        <f t="shared" si="2"/>
        <v>-96.35377044546767</v>
      </c>
      <c r="F37" t="s">
        <v>831</v>
      </c>
      <c r="H37" t="str">
        <f t="shared" si="3"/>
        <v>Thornton</v>
      </c>
      <c r="I37">
        <f t="shared" si="4"/>
        <v>2</v>
      </c>
      <c r="P37" t="str">
        <f>AlcoholDataInput!C34</f>
        <v>Sidecar Social</v>
      </c>
      <c r="Q37" t="str">
        <f>AlcoholDataInput!D34</f>
        <v>Addison</v>
      </c>
      <c r="R37" t="str">
        <f>AlcoholDataInput!E34</f>
        <v>TX</v>
      </c>
      <c r="S37" t="str">
        <f t="shared" si="5"/>
        <v>Sidecar Social;Addison;TX</v>
      </c>
      <c r="T37" t="str">
        <f t="shared" si="11"/>
        <v>Addison;TX</v>
      </c>
      <c r="W37" t="str">
        <v>Brookside;Bryan;TX</v>
      </c>
      <c r="X37" t="str">
        <f t="shared" si="12"/>
        <v>Brookside</v>
      </c>
      <c r="Y37" t="str">
        <f t="shared" si="6"/>
        <v>Bryan</v>
      </c>
      <c r="Z37" t="str">
        <f t="shared" si="7"/>
        <v>TX</v>
      </c>
      <c r="AA37" s="10" t="str">
        <v>Thornton;CO</v>
      </c>
      <c r="AB37" s="10"/>
    </row>
    <row r="38" spans="2:28" x14ac:dyDescent="0.2">
      <c r="B38" t="str">
        <f t="shared" si="0"/>
        <v>The Corner: College Station, TX</v>
      </c>
      <c r="C38">
        <f t="shared" si="8"/>
        <v>1</v>
      </c>
      <c r="D38" t="str">
        <f t="shared" si="1"/>
        <v>30.618503809677634</v>
      </c>
      <c r="E38" t="str">
        <f t="shared" si="2"/>
        <v>-96.34551708779654</v>
      </c>
      <c r="F38" t="s">
        <v>832</v>
      </c>
      <c r="H38" t="str">
        <f t="shared" si="3"/>
        <v>0</v>
      </c>
      <c r="I38">
        <f t="shared" si="4"/>
        <v>1</v>
      </c>
      <c r="P38" t="str">
        <f>AlcoholDataInput!C35</f>
        <v>The Village: Hill</v>
      </c>
      <c r="Q38" t="str">
        <f>AlcoholDataInput!D35</f>
        <v>Dallas</v>
      </c>
      <c r="R38" t="str">
        <f>AlcoholDataInput!E35</f>
        <v>TX</v>
      </c>
      <c r="S38" t="str">
        <f t="shared" si="5"/>
        <v>The Village: Hill;Dallas;TX</v>
      </c>
      <c r="T38" t="str">
        <f t="shared" si="11"/>
        <v>Dallas;TX</v>
      </c>
      <c r="W38" t="str">
        <v>The Corner;College Station;TX</v>
      </c>
      <c r="X38" t="str">
        <f t="shared" si="12"/>
        <v>The Corner</v>
      </c>
      <c r="Y38" t="str">
        <f t="shared" si="6"/>
        <v>College Station</v>
      </c>
      <c r="Z38" t="str">
        <f t="shared" si="7"/>
        <v>TX</v>
      </c>
      <c r="AA38" s="10" t="str">
        <v>0;CO</v>
      </c>
      <c r="AB38" s="10"/>
    </row>
    <row r="39" spans="2:28" x14ac:dyDescent="0.2">
      <c r="B39" t="str">
        <f t="shared" si="0"/>
        <v>Cedar: College Station, TX</v>
      </c>
      <c r="C39">
        <f t="shared" si="8"/>
        <v>2</v>
      </c>
      <c r="D39" t="str">
        <f t="shared" si="1"/>
        <v>30.619296112894038</v>
      </c>
      <c r="E39" t="str">
        <f t="shared" si="2"/>
        <v>-96.34682332357043</v>
      </c>
      <c r="F39" t="s">
        <v>833</v>
      </c>
      <c r="H39" t="str">
        <f t="shared" si="3"/>
        <v>Evergreen</v>
      </c>
      <c r="I39">
        <f t="shared" si="4"/>
        <v>2</v>
      </c>
      <c r="P39" t="str">
        <f>AlcoholDataInput!C36</f>
        <v>The Village: Hill</v>
      </c>
      <c r="Q39" t="str">
        <f>AlcoholDataInput!D36</f>
        <v>Dallas</v>
      </c>
      <c r="R39" t="str">
        <f>AlcoholDataInput!E36</f>
        <v>TX</v>
      </c>
      <c r="S39" t="str">
        <f t="shared" si="5"/>
        <v>The Village: Hill;Dallas;TX</v>
      </c>
      <c r="T39" t="str">
        <f t="shared" si="11"/>
        <v>Dallas;TX</v>
      </c>
      <c r="W39" t="str">
        <v>Cedar;College Station;TX</v>
      </c>
      <c r="X39" t="str">
        <f t="shared" si="12"/>
        <v>Cedar</v>
      </c>
      <c r="Y39" t="str">
        <f t="shared" si="6"/>
        <v>College Station</v>
      </c>
      <c r="Z39" t="str">
        <f t="shared" si="7"/>
        <v>TX</v>
      </c>
      <c r="AA39" s="10" t="str">
        <v>Evergreen;CO</v>
      </c>
      <c r="AB39" s="10"/>
    </row>
    <row r="40" spans="2:28" x14ac:dyDescent="0.2">
      <c r="B40" t="str">
        <f t="shared" si="0"/>
        <v>McSwiggin's: The Colony, TX</v>
      </c>
      <c r="C40">
        <f t="shared" si="8"/>
        <v>1</v>
      </c>
      <c r="D40" t="str">
        <f t="shared" si="1"/>
        <v>33.05512998889148</v>
      </c>
      <c r="E40" t="str">
        <f t="shared" si="2"/>
        <v>-96.84953717423576</v>
      </c>
      <c r="F40" t="s">
        <v>834</v>
      </c>
      <c r="H40" t="str">
        <f t="shared" si="3"/>
        <v>New York</v>
      </c>
      <c r="I40">
        <f t="shared" si="4"/>
        <v>7</v>
      </c>
      <c r="P40" t="str">
        <f>AlcoholDataInput!C37</f>
        <v>Odelay</v>
      </c>
      <c r="Q40" t="str">
        <f>AlcoholDataInput!D37</f>
        <v>Dallas</v>
      </c>
      <c r="R40" t="str">
        <f>AlcoholDataInput!E37</f>
        <v>TX</v>
      </c>
      <c r="S40" t="str">
        <f t="shared" si="5"/>
        <v>Odelay;Dallas;TX</v>
      </c>
      <c r="T40" t="str">
        <f t="shared" si="11"/>
        <v>Dallas;TX</v>
      </c>
      <c r="W40" t="str">
        <v>McSwiggin's;The Colony;TX</v>
      </c>
      <c r="X40" t="str">
        <f t="shared" si="12"/>
        <v>McSwiggin's</v>
      </c>
      <c r="Y40" t="str">
        <f t="shared" si="6"/>
        <v>The Colony</v>
      </c>
      <c r="Z40" t="str">
        <f t="shared" si="7"/>
        <v>TX</v>
      </c>
      <c r="AA40" s="10" t="str">
        <v>New York;NY</v>
      </c>
      <c r="AB40" s="10"/>
    </row>
    <row r="41" spans="2:28" x14ac:dyDescent="0.2">
      <c r="B41" t="str">
        <f t="shared" si="0"/>
        <v>Home Slice Pizza: Austin, TX</v>
      </c>
      <c r="C41">
        <f t="shared" si="8"/>
        <v>1</v>
      </c>
      <c r="D41" t="str">
        <f t="shared" si="1"/>
        <v>30.249242098776506</v>
      </c>
      <c r="E41" t="str">
        <f t="shared" si="2"/>
        <v>-97.74952134809665</v>
      </c>
      <c r="F41" t="s">
        <v>835</v>
      </c>
      <c r="H41" t="str">
        <f t="shared" si="3"/>
        <v>Granby</v>
      </c>
      <c r="I41">
        <f t="shared" si="4"/>
        <v>4</v>
      </c>
      <c r="P41" t="str">
        <f>AlcoholDataInput!C38</f>
        <v>Odelay</v>
      </c>
      <c r="Q41" t="str">
        <f>AlcoholDataInput!D38</f>
        <v>Dallas</v>
      </c>
      <c r="R41" t="str">
        <f>AlcoholDataInput!E38</f>
        <v>TX</v>
      </c>
      <c r="S41" t="str">
        <f t="shared" si="5"/>
        <v>Odelay;Dallas;TX</v>
      </c>
      <c r="T41" t="str">
        <f t="shared" si="11"/>
        <v>Dallas;TX</v>
      </c>
      <c r="W41" t="str">
        <v>Home Slice Pizza;Austin;TX</v>
      </c>
      <c r="X41" t="str">
        <f t="shared" si="12"/>
        <v>Home Slice Pizza</v>
      </c>
      <c r="Y41" t="str">
        <f t="shared" si="6"/>
        <v>Austin</v>
      </c>
      <c r="Z41" t="str">
        <f t="shared" si="7"/>
        <v>TX</v>
      </c>
      <c r="AA41" s="10" t="str">
        <v>Granby;CO</v>
      </c>
      <c r="AB41" s="10"/>
    </row>
    <row r="42" spans="2:28" x14ac:dyDescent="0.2">
      <c r="B42" t="str">
        <f t="shared" si="0"/>
        <v>Darius/Cecila Apartment: Austin, TX</v>
      </c>
      <c r="C42">
        <f t="shared" si="8"/>
        <v>3</v>
      </c>
      <c r="D42" t="str">
        <f t="shared" si="1"/>
        <v>30.242719316714943</v>
      </c>
      <c r="E42" t="str">
        <f t="shared" si="2"/>
        <v>-97.75139916187497</v>
      </c>
      <c r="F42" t="s">
        <v>850</v>
      </c>
      <c r="H42" t="str">
        <f t="shared" si="3"/>
        <v>0</v>
      </c>
      <c r="I42">
        <f t="shared" si="4"/>
        <v>641</v>
      </c>
      <c r="P42" t="str">
        <f>AlcoholDataInput!C39</f>
        <v>The Village: Hill</v>
      </c>
      <c r="Q42" t="str">
        <f>AlcoholDataInput!D39</f>
        <v>Dallas</v>
      </c>
      <c r="R42" t="str">
        <f>AlcoholDataInput!E39</f>
        <v>TX</v>
      </c>
      <c r="S42" t="str">
        <f t="shared" si="5"/>
        <v>The Village: Hill;Dallas;TX</v>
      </c>
      <c r="T42" t="str">
        <f t="shared" si="11"/>
        <v>Dallas;TX</v>
      </c>
      <c r="W42" t="str">
        <v>Darius/Cecila Apartment;Austin;TX</v>
      </c>
      <c r="X42" t="str">
        <f t="shared" si="12"/>
        <v>Darius/Cecila Apartment</v>
      </c>
      <c r="Y42" t="str">
        <f t="shared" si="6"/>
        <v>Austin</v>
      </c>
      <c r="Z42" t="str">
        <f t="shared" si="7"/>
        <v>TX</v>
      </c>
      <c r="AA42" s="10" t="str">
        <v>0;0</v>
      </c>
      <c r="AB42" s="10"/>
    </row>
    <row r="43" spans="2:28" x14ac:dyDescent="0.2">
      <c r="B43" t="str">
        <f t="shared" si="0"/>
        <v>Guerro's Oak Garden: Austin, TX</v>
      </c>
      <c r="C43">
        <f t="shared" si="8"/>
        <v>1</v>
      </c>
      <c r="D43" t="str">
        <f t="shared" si="1"/>
        <v>30.249392013399717</v>
      </c>
      <c r="E43" t="str">
        <f t="shared" si="2"/>
        <v>-97.75002194301557</v>
      </c>
      <c r="F43" t="s">
        <v>836</v>
      </c>
      <c r="H43" t="e">
        <f t="shared" si="3"/>
        <v>#N/A</v>
      </c>
      <c r="I43">
        <f t="shared" si="4"/>
        <v>0</v>
      </c>
      <c r="P43" t="str">
        <f>AlcoholDataInput!C40</f>
        <v>The Village: Hill</v>
      </c>
      <c r="Q43" t="str">
        <f>AlcoholDataInput!D40</f>
        <v>Dallas</v>
      </c>
      <c r="R43" t="str">
        <f>AlcoholDataInput!E40</f>
        <v>TX</v>
      </c>
      <c r="S43" t="str">
        <f t="shared" si="5"/>
        <v>The Village: Hill;Dallas;TX</v>
      </c>
      <c r="T43" t="str">
        <f t="shared" si="11"/>
        <v>Dallas;TX</v>
      </c>
      <c r="W43" t="str">
        <v>Guerro's Oak Garden;Austin;TX</v>
      </c>
      <c r="X43" t="str">
        <f t="shared" si="12"/>
        <v>Guerro's Oak Garden</v>
      </c>
      <c r="Y43" t="str">
        <f t="shared" si="6"/>
        <v>Austin</v>
      </c>
      <c r="Z43" t="str">
        <f t="shared" si="7"/>
        <v>TX</v>
      </c>
      <c r="AA43" s="10">
        <v>0</v>
      </c>
      <c r="AB43" s="10"/>
    </row>
    <row r="44" spans="2:28" x14ac:dyDescent="0.2">
      <c r="B44" t="str">
        <f t="shared" si="0"/>
        <v>Tupa Friend Ethan Apartment: Dallas, TX</v>
      </c>
      <c r="C44">
        <f t="shared" si="8"/>
        <v>4</v>
      </c>
      <c r="D44" t="str">
        <f t="shared" si="1"/>
        <v>32.79997650644639</v>
      </c>
      <c r="E44" t="str">
        <f t="shared" si="2"/>
        <v>-96.80613053063801</v>
      </c>
      <c r="F44" t="s">
        <v>1663</v>
      </c>
      <c r="H44" t="e">
        <f t="shared" si="3"/>
        <v>#N/A</v>
      </c>
      <c r="I44">
        <f t="shared" si="4"/>
        <v>0</v>
      </c>
      <c r="P44" t="str">
        <f>AlcoholDataInput!C41</f>
        <v>Christies</v>
      </c>
      <c r="Q44" t="str">
        <f>AlcoholDataInput!D41</f>
        <v>Dallas</v>
      </c>
      <c r="R44" t="str">
        <f>AlcoholDataInput!E41</f>
        <v>TX</v>
      </c>
      <c r="S44" t="str">
        <f t="shared" si="5"/>
        <v>Christies;Dallas;TX</v>
      </c>
      <c r="T44" t="str">
        <f t="shared" si="11"/>
        <v>Dallas;TX</v>
      </c>
      <c r="W44" t="str">
        <v>Tupa Friend Ethan Apartment;Dallas;TX</v>
      </c>
      <c r="X44" t="str">
        <f t="shared" si="12"/>
        <v>Tupa Friend Ethan Apartment</v>
      </c>
      <c r="Y44" t="str">
        <f t="shared" si="6"/>
        <v>Dallas</v>
      </c>
      <c r="Z44" t="str">
        <f t="shared" si="7"/>
        <v>TX</v>
      </c>
      <c r="AA44" s="10"/>
      <c r="AB44" s="10"/>
    </row>
    <row r="45" spans="2:28" x14ac:dyDescent="0.2">
      <c r="B45" t="str">
        <f t="shared" si="0"/>
        <v>Katy Trail Ice House: Dallas, TX</v>
      </c>
      <c r="C45">
        <f t="shared" si="8"/>
        <v>4</v>
      </c>
      <c r="D45" t="str">
        <f t="shared" si="1"/>
        <v>32.80079036477508</v>
      </c>
      <c r="E45" t="str">
        <f t="shared" si="2"/>
        <v>-96.8073639147216</v>
      </c>
      <c r="F45" t="s">
        <v>837</v>
      </c>
      <c r="H45" t="e">
        <f t="shared" si="3"/>
        <v>#N/A</v>
      </c>
      <c r="I45">
        <f t="shared" si="4"/>
        <v>0</v>
      </c>
      <c r="P45" t="str">
        <f>AlcoholDataInput!C42</f>
        <v>American Airlines Center</v>
      </c>
      <c r="Q45" t="str">
        <f>AlcoholDataInput!D42</f>
        <v>Dallas</v>
      </c>
      <c r="R45" t="str">
        <f>AlcoholDataInput!E42</f>
        <v>TX</v>
      </c>
      <c r="S45" t="str">
        <f t="shared" si="5"/>
        <v>American Airlines Center;Dallas;TX</v>
      </c>
      <c r="T45" t="str">
        <f t="shared" si="11"/>
        <v>Dallas;TX</v>
      </c>
      <c r="W45" t="str">
        <v>Katy Trail Ice House;Dallas;TX</v>
      </c>
      <c r="X45" t="str">
        <f t="shared" si="12"/>
        <v>Katy Trail Ice House</v>
      </c>
      <c r="Y45" t="str">
        <f t="shared" si="6"/>
        <v>Dallas</v>
      </c>
      <c r="Z45" t="str">
        <f t="shared" si="7"/>
        <v>TX</v>
      </c>
      <c r="AA45" s="10"/>
      <c r="AB45" s="10"/>
    </row>
    <row r="46" spans="2:28" x14ac:dyDescent="0.2">
      <c r="B46" t="str">
        <f t="shared" si="0"/>
        <v>The Old Crow: Dallas, TX</v>
      </c>
      <c r="C46">
        <f t="shared" si="8"/>
        <v>2</v>
      </c>
      <c r="D46" t="str">
        <f t="shared" si="1"/>
        <v>32.81382959590277</v>
      </c>
      <c r="E46" t="str">
        <f t="shared" si="2"/>
        <v>-96.77036083144738</v>
      </c>
      <c r="F46" t="s">
        <v>839</v>
      </c>
      <c r="H46" t="e">
        <f t="shared" si="3"/>
        <v>#N/A</v>
      </c>
      <c r="I46">
        <f t="shared" si="4"/>
        <v>0</v>
      </c>
      <c r="P46" t="str">
        <f>AlcoholDataInput!C43</f>
        <v>Site Selection Group</v>
      </c>
      <c r="Q46" t="str">
        <f>AlcoholDataInput!D43</f>
        <v>Dallas</v>
      </c>
      <c r="R46" t="str">
        <f>AlcoholDataInput!E43</f>
        <v>TX</v>
      </c>
      <c r="S46" t="str">
        <f t="shared" si="5"/>
        <v>Site Selection Group;Dallas;TX</v>
      </c>
      <c r="T46" t="str">
        <f t="shared" si="11"/>
        <v>Dallas;TX</v>
      </c>
      <c r="W46" t="str">
        <v>The Old Crow;Dallas;TX</v>
      </c>
      <c r="X46" t="str">
        <f t="shared" si="12"/>
        <v>The Old Crow</v>
      </c>
      <c r="Y46" t="str">
        <f t="shared" si="6"/>
        <v>Dallas</v>
      </c>
      <c r="Z46" t="str">
        <f t="shared" si="7"/>
        <v>TX</v>
      </c>
      <c r="AA46" s="10"/>
      <c r="AB46" s="10"/>
    </row>
    <row r="47" spans="2:28" x14ac:dyDescent="0.2">
      <c r="B47" t="str">
        <f t="shared" si="0"/>
        <v>Dubliner (outside shotgun): Dallas, TX</v>
      </c>
      <c r="C47">
        <f t="shared" si="8"/>
        <v>1</v>
      </c>
      <c r="D47" t="str">
        <f t="shared" si="1"/>
        <v>32.823581707811</v>
      </c>
      <c r="E47" t="str">
        <f t="shared" si="2"/>
        <v>-96.76993620124209</v>
      </c>
      <c r="F47" t="s">
        <v>840</v>
      </c>
      <c r="H47" t="e">
        <f t="shared" si="3"/>
        <v>#N/A</v>
      </c>
      <c r="I47">
        <f t="shared" si="4"/>
        <v>0</v>
      </c>
      <c r="P47" t="str">
        <f>AlcoholDataInput!C44</f>
        <v>Site Selection Group</v>
      </c>
      <c r="Q47" t="str">
        <f>AlcoholDataInput!D44</f>
        <v>Dallas</v>
      </c>
      <c r="R47" t="str">
        <f>AlcoholDataInput!E44</f>
        <v>TX</v>
      </c>
      <c r="S47" t="str">
        <f t="shared" si="5"/>
        <v>Site Selection Group;Dallas;TX</v>
      </c>
      <c r="T47" t="str">
        <f t="shared" si="11"/>
        <v>Dallas;TX</v>
      </c>
      <c r="W47" t="str">
        <v>Dubliner (outside shotgun);Dallas;TX</v>
      </c>
      <c r="X47" t="str">
        <f t="shared" si="12"/>
        <v>Dubliner (outside shotgun)</v>
      </c>
      <c r="Y47" t="str">
        <f t="shared" si="6"/>
        <v>Dallas</v>
      </c>
      <c r="Z47" t="str">
        <f t="shared" si="7"/>
        <v>TX</v>
      </c>
      <c r="AA47" s="10"/>
      <c r="AB47" s="10"/>
    </row>
    <row r="48" spans="2:28" x14ac:dyDescent="0.2">
      <c r="B48" t="str">
        <f t="shared" si="0"/>
        <v>Dubliner: Dallas, TX</v>
      </c>
      <c r="C48">
        <f t="shared" si="8"/>
        <v>1</v>
      </c>
      <c r="D48" t="str">
        <f t="shared" si="1"/>
        <v>32.823581707811</v>
      </c>
      <c r="E48" t="str">
        <f t="shared" si="2"/>
        <v>-96.76993620124209</v>
      </c>
      <c r="F48" t="s">
        <v>840</v>
      </c>
      <c r="H48" t="e">
        <f t="shared" si="3"/>
        <v>#N/A</v>
      </c>
      <c r="I48">
        <f t="shared" si="4"/>
        <v>0</v>
      </c>
      <c r="P48" t="str">
        <f>AlcoholDataInput!C45</f>
        <v>Armor Brewing</v>
      </c>
      <c r="Q48" t="str">
        <f>AlcoholDataInput!D45</f>
        <v>Allen</v>
      </c>
      <c r="R48" t="str">
        <f>AlcoholDataInput!E45</f>
        <v>TX</v>
      </c>
      <c r="S48" t="str">
        <f t="shared" si="5"/>
        <v>Armor Brewing;Allen;TX</v>
      </c>
      <c r="T48" t="str">
        <f t="shared" si="11"/>
        <v>Allen;TX</v>
      </c>
      <c r="W48" t="str">
        <v>Dubliner;Dallas;TX</v>
      </c>
      <c r="X48" t="str">
        <f t="shared" si="12"/>
        <v>Dubliner</v>
      </c>
      <c r="Y48" t="str">
        <f t="shared" si="6"/>
        <v>Dallas</v>
      </c>
      <c r="Z48" t="str">
        <f t="shared" si="7"/>
        <v>TX</v>
      </c>
      <c r="AA48" s="10"/>
      <c r="AB48" s="10"/>
    </row>
    <row r="49" spans="2:28" x14ac:dyDescent="0.2">
      <c r="B49" t="str">
        <f t="shared" si="0"/>
        <v>Casa do Brasil: College Station, TX</v>
      </c>
      <c r="C49">
        <f t="shared" si="8"/>
        <v>1</v>
      </c>
      <c r="D49" t="str">
        <f t="shared" si="1"/>
        <v>30.553969874676433</v>
      </c>
      <c r="E49" t="str">
        <f t="shared" si="2"/>
        <v>-96.26084874546972</v>
      </c>
      <c r="F49" t="s">
        <v>841</v>
      </c>
      <c r="H49" t="e">
        <f t="shared" si="3"/>
        <v>#N/A</v>
      </c>
      <c r="I49">
        <f t="shared" si="4"/>
        <v>0</v>
      </c>
      <c r="P49" t="str">
        <f>AlcoholDataInput!C46</f>
        <v>Tuscon Mortazavi Home</v>
      </c>
      <c r="Q49" t="str">
        <f>AlcoholDataInput!D46</f>
        <v>Tuscon</v>
      </c>
      <c r="R49" t="str">
        <f>AlcoholDataInput!E46</f>
        <v>AZ</v>
      </c>
      <c r="S49" t="str">
        <f t="shared" si="5"/>
        <v>Tuscon Mortazavi Home;Tuscon;AZ</v>
      </c>
      <c r="T49" t="str">
        <f t="shared" si="11"/>
        <v>Tuscon;AZ</v>
      </c>
      <c r="W49" t="str">
        <v>Casa do Brasil;College Station;TX</v>
      </c>
      <c r="X49" t="str">
        <f t="shared" si="12"/>
        <v>Casa do Brasil</v>
      </c>
      <c r="Y49" t="str">
        <f t="shared" si="6"/>
        <v>College Station</v>
      </c>
      <c r="Z49" t="str">
        <f t="shared" si="7"/>
        <v>TX</v>
      </c>
      <c r="AA49" s="10"/>
      <c r="AB49" s="10"/>
    </row>
    <row r="50" spans="2:28" x14ac:dyDescent="0.2">
      <c r="B50" t="str">
        <f t="shared" si="0"/>
        <v>Arushi Boutique Hotel: Kathmandu, Nepal</v>
      </c>
      <c r="C50">
        <f t="shared" si="8"/>
        <v>2</v>
      </c>
      <c r="D50" t="str">
        <f t="shared" si="1"/>
        <v>27.713105579369426</v>
      </c>
      <c r="E50" t="str">
        <f t="shared" si="2"/>
        <v>85.30941093789136</v>
      </c>
      <c r="F50" t="s">
        <v>842</v>
      </c>
      <c r="H50" t="e">
        <f t="shared" si="3"/>
        <v>#N/A</v>
      </c>
      <c r="I50">
        <f t="shared" si="4"/>
        <v>0</v>
      </c>
      <c r="P50" t="str">
        <f>AlcoholDataInput!C47</f>
        <v>Amir's Home</v>
      </c>
      <c r="Q50" t="str">
        <f>AlcoholDataInput!D47</f>
        <v>Phoenix</v>
      </c>
      <c r="R50" t="str">
        <f>AlcoholDataInput!E47</f>
        <v>AZ</v>
      </c>
      <c r="S50" t="str">
        <f t="shared" si="5"/>
        <v>Amir's Home;Phoenix;AZ</v>
      </c>
      <c r="T50" t="str">
        <f t="shared" si="11"/>
        <v>Phoenix;AZ</v>
      </c>
      <c r="W50" t="str">
        <v>Arushi Boutique Hotel;Kathmandu;Nepal</v>
      </c>
      <c r="X50" t="str">
        <f t="shared" si="12"/>
        <v>Arushi Boutique Hotel</v>
      </c>
      <c r="Y50" t="str">
        <f t="shared" si="6"/>
        <v>Kathmandu</v>
      </c>
      <c r="Z50" t="str">
        <f t="shared" si="7"/>
        <v>Nepal</v>
      </c>
      <c r="AA50" s="10"/>
      <c r="AB50" s="10"/>
    </row>
    <row r="51" spans="2:28" x14ac:dyDescent="0.2">
      <c r="B51" t="str">
        <f t="shared" si="0"/>
        <v>Yeti Bar: Namche Bazzar, Nepal</v>
      </c>
      <c r="C51">
        <f t="shared" si="8"/>
        <v>1</v>
      </c>
      <c r="D51" t="str">
        <f t="shared" si="1"/>
        <v>27.80494521951696</v>
      </c>
      <c r="E51" t="str">
        <f t="shared" si="2"/>
        <v>86.71007133675157</v>
      </c>
      <c r="F51" t="s">
        <v>844</v>
      </c>
      <c r="H51" t="e">
        <f t="shared" si="3"/>
        <v>#N/A</v>
      </c>
      <c r="I51">
        <f t="shared" si="4"/>
        <v>0</v>
      </c>
      <c r="P51" t="str">
        <f>AlcoholDataInput!C48</f>
        <v>the Skellig</v>
      </c>
      <c r="Q51" t="str">
        <f>AlcoholDataInput!D48</f>
        <v>Dallas</v>
      </c>
      <c r="R51" t="str">
        <f>AlcoholDataInput!E48</f>
        <v>TX</v>
      </c>
      <c r="S51" t="str">
        <f t="shared" si="5"/>
        <v>the Skellig;Dallas;TX</v>
      </c>
      <c r="T51" t="str">
        <f t="shared" si="11"/>
        <v>Dallas;TX</v>
      </c>
      <c r="W51" t="str">
        <v>Yeti Bar;Namche Bazzar;Nepal</v>
      </c>
      <c r="X51" t="str">
        <f t="shared" si="12"/>
        <v>Yeti Bar</v>
      </c>
      <c r="Y51" t="str">
        <f t="shared" si="6"/>
        <v>Namche Bazzar</v>
      </c>
      <c r="Z51" t="str">
        <f t="shared" si="7"/>
        <v>Nepal</v>
      </c>
      <c r="AA51" s="10"/>
      <c r="AB51" s="10"/>
    </row>
    <row r="52" spans="2:28" x14ac:dyDescent="0.2">
      <c r="B52" t="str">
        <f t="shared" si="0"/>
        <v>Tengboche Hotel: Tengboche, Nepal</v>
      </c>
      <c r="C52">
        <f t="shared" si="8"/>
        <v>1</v>
      </c>
      <c r="D52" t="str">
        <f t="shared" si="1"/>
        <v>27.83556282060319</v>
      </c>
      <c r="E52" t="str">
        <f t="shared" si="2"/>
        <v>86.76455852126564</v>
      </c>
      <c r="F52" t="s">
        <v>845</v>
      </c>
      <c r="H52" t="e">
        <f t="shared" si="3"/>
        <v>#N/A</v>
      </c>
      <c r="I52">
        <f t="shared" si="4"/>
        <v>0</v>
      </c>
      <c r="P52" t="str">
        <f>AlcoholDataInput!C49</f>
        <v>Harwood Arms</v>
      </c>
      <c r="Q52" t="str">
        <f>AlcoholDataInput!D49</f>
        <v>Dallas</v>
      </c>
      <c r="R52" t="str">
        <f>AlcoholDataInput!E49</f>
        <v>TX</v>
      </c>
      <c r="S52" t="str">
        <f t="shared" si="5"/>
        <v>Harwood Arms;Dallas;TX</v>
      </c>
      <c r="T52" t="str">
        <f t="shared" si="11"/>
        <v>Dallas;TX</v>
      </c>
      <c r="W52" t="str">
        <v>Tengboche Hotel;Tengboche;Nepal</v>
      </c>
      <c r="X52" t="str">
        <f t="shared" si="12"/>
        <v>Tengboche Hotel</v>
      </c>
      <c r="Y52" t="str">
        <f t="shared" si="6"/>
        <v>Tengboche</v>
      </c>
      <c r="Z52" t="str">
        <f t="shared" si="7"/>
        <v>Nepal</v>
      </c>
      <c r="AA52" s="10"/>
      <c r="AB52" s="10"/>
    </row>
    <row r="53" spans="2:28" x14ac:dyDescent="0.2">
      <c r="B53" t="str">
        <f t="shared" si="0"/>
        <v>The Waves Pub: Lukla, Nepal</v>
      </c>
      <c r="C53">
        <f t="shared" si="8"/>
        <v>2</v>
      </c>
      <c r="D53" t="str">
        <f t="shared" si="1"/>
        <v>27.68978182136034</v>
      </c>
      <c r="E53" t="str">
        <f t="shared" si="2"/>
        <v>86.72929119459322</v>
      </c>
      <c r="F53" t="s">
        <v>848</v>
      </c>
      <c r="H53" t="e">
        <f t="shared" si="3"/>
        <v>#N/A</v>
      </c>
      <c r="I53">
        <f t="shared" si="4"/>
        <v>0</v>
      </c>
      <c r="P53" t="str">
        <f>AlcoholDataInput!C50</f>
        <v>The Village: Westside</v>
      </c>
      <c r="Q53" t="str">
        <f>AlcoholDataInput!D50</f>
        <v>Dallas</v>
      </c>
      <c r="R53" t="str">
        <f>AlcoholDataInput!E50</f>
        <v>TX</v>
      </c>
      <c r="S53" t="str">
        <f t="shared" si="5"/>
        <v>The Village: Westside;Dallas;TX</v>
      </c>
      <c r="T53" t="str">
        <f t="shared" si="11"/>
        <v>Dallas;TX</v>
      </c>
      <c r="W53" t="str">
        <v>The Waves Pub;Lukla;Nepal</v>
      </c>
      <c r="X53" t="str">
        <f t="shared" si="12"/>
        <v>The Waves Pub</v>
      </c>
      <c r="Y53" t="str">
        <f t="shared" si="6"/>
        <v>Lukla</v>
      </c>
      <c r="Z53" t="str">
        <f t="shared" si="7"/>
        <v>Nepal</v>
      </c>
      <c r="AA53" s="10"/>
      <c r="AB53" s="10"/>
    </row>
    <row r="54" spans="2:28" x14ac:dyDescent="0.2">
      <c r="B54" t="str">
        <f t="shared" si="0"/>
        <v>Mr Max Resturant: Irving, TX</v>
      </c>
      <c r="C54">
        <f t="shared" si="8"/>
        <v>1</v>
      </c>
      <c r="D54" t="str">
        <f t="shared" si="1"/>
        <v>32.84828962345647</v>
      </c>
      <c r="E54" t="str">
        <f t="shared" si="2"/>
        <v>-96.99150254540609</v>
      </c>
      <c r="F54" t="s">
        <v>849</v>
      </c>
      <c r="H54" t="e">
        <f t="shared" si="3"/>
        <v>#N/A</v>
      </c>
      <c r="I54">
        <f t="shared" si="4"/>
        <v>0</v>
      </c>
      <c r="P54" t="str">
        <f>AlcoholDataInput!C51</f>
        <v>H&amp;G Supply Co.</v>
      </c>
      <c r="Q54" t="str">
        <f>AlcoholDataInput!D51</f>
        <v>Dallas</v>
      </c>
      <c r="R54" t="str">
        <f>AlcoholDataInput!E51</f>
        <v>TX</v>
      </c>
      <c r="S54" t="str">
        <f t="shared" si="5"/>
        <v>H&amp;G Supply Co.;Dallas;TX</v>
      </c>
      <c r="T54" t="str">
        <f t="shared" si="11"/>
        <v>Dallas;TX</v>
      </c>
      <c r="W54" t="str">
        <v>Mr Max Resturant;Irving;TX</v>
      </c>
      <c r="X54" t="str">
        <f t="shared" si="12"/>
        <v>Mr Max Resturant</v>
      </c>
      <c r="Y54" t="str">
        <f t="shared" si="6"/>
        <v>Irving</v>
      </c>
      <c r="Z54" t="str">
        <f t="shared" si="7"/>
        <v>TX</v>
      </c>
      <c r="AA54" s="10"/>
      <c r="AB54" s="10"/>
    </row>
    <row r="55" spans="2:28" x14ac:dyDescent="0.2">
      <c r="B55" t="str">
        <f t="shared" si="0"/>
        <v>Nathan King's House: Wylie, TX</v>
      </c>
      <c r="C55">
        <f t="shared" si="8"/>
        <v>9</v>
      </c>
      <c r="D55" t="str">
        <f t="shared" si="1"/>
        <v>33.07677709330555</v>
      </c>
      <c r="E55" t="str">
        <f t="shared" si="2"/>
        <v>-96.56485277423518</v>
      </c>
      <c r="F55" t="s">
        <v>851</v>
      </c>
      <c r="H55" t="e">
        <f t="shared" si="3"/>
        <v>#N/A</v>
      </c>
      <c r="I55">
        <f t="shared" si="4"/>
        <v>0</v>
      </c>
      <c r="P55" t="str">
        <f>AlcoholDataInput!C52</f>
        <v>The Village: Westside</v>
      </c>
      <c r="Q55" t="str">
        <f>AlcoholDataInput!D52</f>
        <v>Dallas</v>
      </c>
      <c r="R55" t="str">
        <f>AlcoholDataInput!E52</f>
        <v>TX</v>
      </c>
      <c r="S55" t="str">
        <f t="shared" si="5"/>
        <v>The Village: Westside;Dallas;TX</v>
      </c>
      <c r="T55" t="str">
        <f t="shared" si="11"/>
        <v>Dallas;TX</v>
      </c>
      <c r="W55" t="str">
        <v>Nathan King's House;Wylie;TX</v>
      </c>
      <c r="X55" t="str">
        <f t="shared" si="12"/>
        <v>Nathan King's House</v>
      </c>
      <c r="Y55" t="str">
        <f t="shared" si="6"/>
        <v>Wylie</v>
      </c>
      <c r="Z55" t="str">
        <f t="shared" si="7"/>
        <v>TX</v>
      </c>
      <c r="AA55" s="10"/>
      <c r="AB55" s="10"/>
    </row>
    <row r="56" spans="2:28" x14ac:dyDescent="0.2">
      <c r="B56" t="str">
        <f t="shared" si="0"/>
        <v>Max Jostrand's Lake House: Mount Pleasant, TX</v>
      </c>
      <c r="C56">
        <f t="shared" si="8"/>
        <v>3</v>
      </c>
      <c r="D56" t="e">
        <f t="shared" si="1"/>
        <v>#N/A</v>
      </c>
      <c r="E56" t="e">
        <f t="shared" si="2"/>
        <v>#N/A</v>
      </c>
      <c r="H56" t="e">
        <f t="shared" si="3"/>
        <v>#N/A</v>
      </c>
      <c r="I56">
        <f t="shared" si="4"/>
        <v>0</v>
      </c>
      <c r="P56" t="str">
        <f>AlcoholDataInput!C53</f>
        <v>Tupps Brewery</v>
      </c>
      <c r="Q56" t="str">
        <f>AlcoholDataInput!D53</f>
        <v>McKinney</v>
      </c>
      <c r="R56" t="str">
        <f>AlcoholDataInput!E53</f>
        <v>TX</v>
      </c>
      <c r="S56" t="str">
        <f t="shared" si="5"/>
        <v>Tupps Brewery;McKinney;TX</v>
      </c>
      <c r="T56" t="str">
        <f t="shared" si="11"/>
        <v>McKinney;TX</v>
      </c>
      <c r="W56" t="str">
        <v>Max Jostrand's Lake House;Mount Pleasant;TX</v>
      </c>
      <c r="X56" t="str">
        <f t="shared" si="12"/>
        <v>Max Jostrand's Lake House</v>
      </c>
      <c r="Y56" t="str">
        <f t="shared" si="6"/>
        <v>Mount Pleasant</v>
      </c>
      <c r="Z56" t="str">
        <f t="shared" si="7"/>
        <v>TX</v>
      </c>
      <c r="AA56" s="10"/>
      <c r="AB56" s="10"/>
    </row>
    <row r="57" spans="2:28" x14ac:dyDescent="0.2">
      <c r="B57" t="str">
        <f t="shared" si="0"/>
        <v>Dallas Grilled Cheese Company: Dallas, TX</v>
      </c>
      <c r="D57" t="str">
        <f t="shared" ref="D57:D74" si="14">_xlfn.TEXTBEFORE(F57,",")</f>
        <v>32.83834841687675</v>
      </c>
      <c r="E57" t="str">
        <f t="shared" ref="E57:E74" si="15">_xlfn.TEXTAFTER(F57,", ")</f>
        <v>-96.77647304638182</v>
      </c>
      <c r="F57" t="s">
        <v>983</v>
      </c>
      <c r="H57" t="e">
        <f t="shared" si="3"/>
        <v>#N/A</v>
      </c>
      <c r="I57">
        <f t="shared" si="4"/>
        <v>0</v>
      </c>
      <c r="P57" t="str">
        <f>AlcoholDataInput!C54</f>
        <v>Home</v>
      </c>
      <c r="Q57" t="str">
        <f>AlcoholDataInput!D54</f>
        <v>Lucas</v>
      </c>
      <c r="R57" t="str">
        <f>AlcoholDataInput!E54</f>
        <v>TX</v>
      </c>
      <c r="S57" t="str">
        <f t="shared" si="5"/>
        <v>Home;Lucas;TX</v>
      </c>
      <c r="T57" t="str">
        <f t="shared" si="11"/>
        <v>Lucas;TX</v>
      </c>
      <c r="W57" t="str">
        <v>Dallas Grilled Cheese Company;Dallas;TX</v>
      </c>
      <c r="X57" t="str">
        <f t="shared" si="12"/>
        <v>Dallas Grilled Cheese Company</v>
      </c>
      <c r="Y57" t="str">
        <f t="shared" si="6"/>
        <v>Dallas</v>
      </c>
      <c r="Z57" t="str">
        <f t="shared" si="7"/>
        <v>TX</v>
      </c>
      <c r="AA57" s="10"/>
      <c r="AB57" s="10"/>
    </row>
    <row r="58" spans="2:28" x14ac:dyDescent="0.2">
      <c r="B58" t="str">
        <f t="shared" si="0"/>
        <v>Londoner: Dallas, TX</v>
      </c>
      <c r="D58" t="str">
        <f t="shared" si="14"/>
        <v>32.838104638542404</v>
      </c>
      <c r="E58" t="str">
        <f t="shared" si="15"/>
        <v>-96.77565995197837</v>
      </c>
      <c r="F58" t="s">
        <v>984</v>
      </c>
      <c r="H58" t="e">
        <f t="shared" si="3"/>
        <v>#N/A</v>
      </c>
      <c r="I58">
        <f t="shared" si="4"/>
        <v>0</v>
      </c>
      <c r="P58" t="str">
        <f>AlcoholDataInput!C55</f>
        <v>Time Out Tavern</v>
      </c>
      <c r="Q58" t="str">
        <f>AlcoholDataInput!D55</f>
        <v>Dallas</v>
      </c>
      <c r="R58" t="str">
        <f>AlcoholDataInput!E55</f>
        <v>TX</v>
      </c>
      <c r="S58" t="str">
        <f t="shared" si="5"/>
        <v>Time Out Tavern;Dallas;TX</v>
      </c>
      <c r="T58" t="str">
        <f t="shared" si="11"/>
        <v>Dallas;TX</v>
      </c>
      <c r="W58" t="str">
        <v>Londoner;Dallas;TX</v>
      </c>
      <c r="X58" t="str">
        <f t="shared" si="12"/>
        <v>Londoner</v>
      </c>
      <c r="Y58" t="str">
        <f t="shared" si="6"/>
        <v>Dallas</v>
      </c>
      <c r="Z58" t="str">
        <f t="shared" si="7"/>
        <v>TX</v>
      </c>
      <c r="AA58" s="10"/>
      <c r="AB58" s="10"/>
    </row>
    <row r="59" spans="2:28" x14ac:dyDescent="0.2">
      <c r="B59" t="str">
        <f t="shared" si="0"/>
        <v>Ryan Apartment: Pearland, TX</v>
      </c>
      <c r="D59" t="e">
        <f t="shared" si="14"/>
        <v>#N/A</v>
      </c>
      <c r="E59" t="e">
        <f t="shared" si="15"/>
        <v>#N/A</v>
      </c>
      <c r="H59" t="e">
        <f t="shared" si="3"/>
        <v>#N/A</v>
      </c>
      <c r="I59">
        <f t="shared" si="4"/>
        <v>0</v>
      </c>
      <c r="P59" t="str">
        <f>AlcoholDataInput!C56</f>
        <v>Casita Tex Mex Bar and Grill</v>
      </c>
      <c r="Q59" t="str">
        <f>AlcoholDataInput!D56</f>
        <v>Dallas</v>
      </c>
      <c r="R59" t="str">
        <f>AlcoholDataInput!E56</f>
        <v>TX</v>
      </c>
      <c r="S59" t="str">
        <f t="shared" si="5"/>
        <v>Casita Tex Mex Bar and Grill;Dallas;TX</v>
      </c>
      <c r="T59" t="str">
        <f t="shared" si="11"/>
        <v>Dallas;TX</v>
      </c>
      <c r="W59" t="str">
        <v>Ryan Apartment;Pearland;TX</v>
      </c>
      <c r="X59" t="str">
        <f t="shared" si="12"/>
        <v>Ryan Apartment</v>
      </c>
      <c r="Y59" t="str">
        <f t="shared" si="6"/>
        <v>Pearland</v>
      </c>
      <c r="Z59" t="str">
        <f t="shared" si="7"/>
        <v>TX</v>
      </c>
      <c r="AA59" s="10"/>
      <c r="AB59" s="10"/>
    </row>
    <row r="60" spans="2:28" x14ac:dyDescent="0.2">
      <c r="B60" t="str">
        <f t="shared" si="0"/>
        <v>Tour 18: Humble, TX</v>
      </c>
      <c r="D60" t="str">
        <f t="shared" si="14"/>
        <v>29.99019696418994</v>
      </c>
      <c r="E60" t="str">
        <f t="shared" si="15"/>
        <v>-95.22339713862075</v>
      </c>
      <c r="F60" t="s">
        <v>982</v>
      </c>
      <c r="H60" t="e">
        <f t="shared" si="3"/>
        <v>#N/A</v>
      </c>
      <c r="I60">
        <f t="shared" si="4"/>
        <v>0</v>
      </c>
      <c r="P60" t="str">
        <f>AlcoholDataInput!C57</f>
        <v>The Village: Westside</v>
      </c>
      <c r="Q60" t="str">
        <f>AlcoholDataInput!D57</f>
        <v>Dallas</v>
      </c>
      <c r="R60" t="str">
        <f>AlcoholDataInput!E57</f>
        <v>TX</v>
      </c>
      <c r="S60" t="str">
        <f t="shared" si="5"/>
        <v>The Village: Westside;Dallas;TX</v>
      </c>
      <c r="T60" t="str">
        <f t="shared" si="11"/>
        <v>Dallas;TX</v>
      </c>
      <c r="W60" t="str">
        <v>Tour 18;Humble;TX</v>
      </c>
      <c r="X60" t="str">
        <f t="shared" si="12"/>
        <v>Tour 18</v>
      </c>
      <c r="Y60" t="str">
        <f t="shared" si="6"/>
        <v>Humble</v>
      </c>
      <c r="Z60" t="str">
        <f t="shared" si="7"/>
        <v>TX</v>
      </c>
      <c r="AA60" s="10"/>
      <c r="AB60" s="10"/>
    </row>
    <row r="61" spans="2:28" x14ac:dyDescent="0.2">
      <c r="B61" t="str">
        <f t="shared" si="0"/>
        <v>Taquería Mi Pueblito: Pearland, TX</v>
      </c>
      <c r="D61" t="str">
        <f t="shared" si="14"/>
        <v>29.557220454761506</v>
      </c>
      <c r="E61" t="str">
        <f t="shared" si="15"/>
        <v>-95.36982164242836</v>
      </c>
      <c r="F61" t="s">
        <v>986</v>
      </c>
      <c r="H61" t="e">
        <f t="shared" si="3"/>
        <v>#N/A</v>
      </c>
      <c r="I61">
        <f t="shared" si="4"/>
        <v>0</v>
      </c>
      <c r="P61" t="str">
        <f>AlcoholDataInput!C58</f>
        <v>Beverley's Bistro &amp; Bar</v>
      </c>
      <c r="Q61" t="str">
        <f>AlcoholDataInput!D58</f>
        <v>Dallas</v>
      </c>
      <c r="R61" t="str">
        <f>AlcoholDataInput!E58</f>
        <v>TX</v>
      </c>
      <c r="S61" t="str">
        <f t="shared" si="5"/>
        <v>Beverley's Bistro &amp; Bar;Dallas;TX</v>
      </c>
      <c r="T61" t="str">
        <f t="shared" si="11"/>
        <v>Dallas;TX</v>
      </c>
      <c r="W61" t="str">
        <v>Taquería Mi Pueblito;Pearland;TX</v>
      </c>
      <c r="X61" t="str">
        <f t="shared" si="12"/>
        <v>Taquería Mi Pueblito</v>
      </c>
      <c r="Y61" t="str">
        <f t="shared" si="6"/>
        <v>Pearland</v>
      </c>
      <c r="Z61" t="str">
        <f t="shared" si="7"/>
        <v>TX</v>
      </c>
      <c r="AA61" s="10"/>
      <c r="AB61" s="10"/>
    </row>
    <row r="62" spans="2:28" x14ac:dyDescent="0.2">
      <c r="B62" t="str">
        <f t="shared" si="0"/>
        <v>Ryan's Pearland Golf Course: Pearland, TX</v>
      </c>
      <c r="D62" t="e">
        <f t="shared" si="14"/>
        <v>#N/A</v>
      </c>
      <c r="E62" t="e">
        <f t="shared" si="15"/>
        <v>#N/A</v>
      </c>
      <c r="H62" t="e">
        <f t="shared" si="3"/>
        <v>#N/A</v>
      </c>
      <c r="I62">
        <f t="shared" si="4"/>
        <v>0</v>
      </c>
      <c r="P62" t="str">
        <f>AlcoholDataInput!C59</f>
        <v>Applebee's</v>
      </c>
      <c r="Q62" t="str">
        <f>AlcoholDataInput!D59</f>
        <v>McKinney</v>
      </c>
      <c r="R62" t="str">
        <f>AlcoholDataInput!E59</f>
        <v>TX</v>
      </c>
      <c r="S62" t="str">
        <f t="shared" si="5"/>
        <v>Applebee's;McKinney;TX</v>
      </c>
      <c r="T62" t="str">
        <f t="shared" si="11"/>
        <v>McKinney;TX</v>
      </c>
      <c r="W62" t="str">
        <v>Ryan's Pearland Golf Course;Pearland;TX</v>
      </c>
      <c r="X62" t="str">
        <f t="shared" si="12"/>
        <v>Ryan's Pearland Golf Course</v>
      </c>
      <c r="Y62" t="str">
        <f t="shared" si="6"/>
        <v>Pearland</v>
      </c>
      <c r="Z62" t="str">
        <f t="shared" si="7"/>
        <v>TX</v>
      </c>
      <c r="AA62" s="10"/>
      <c r="AB62" s="10"/>
    </row>
    <row r="63" spans="2:28" x14ac:dyDescent="0.2">
      <c r="B63" t="str">
        <f t="shared" si="0"/>
        <v>Sugarbacon: McKinney, TX</v>
      </c>
      <c r="D63" t="str">
        <f t="shared" si="14"/>
        <v>33.19821274374096</v>
      </c>
      <c r="E63" t="str">
        <f t="shared" si="15"/>
        <v>-96.61711134424353</v>
      </c>
      <c r="F63" t="s">
        <v>1002</v>
      </c>
      <c r="H63" t="e">
        <f t="shared" si="3"/>
        <v>#N/A</v>
      </c>
      <c r="I63">
        <f t="shared" si="4"/>
        <v>0</v>
      </c>
      <c r="P63" t="str">
        <f>AlcoholDataInput!C60</f>
        <v>Applebee's</v>
      </c>
      <c r="Q63" t="str">
        <f>AlcoholDataInput!D60</f>
        <v>McKinney</v>
      </c>
      <c r="R63" t="str">
        <f>AlcoholDataInput!E60</f>
        <v>TX</v>
      </c>
      <c r="S63" t="str">
        <f t="shared" si="5"/>
        <v>Applebee's;McKinney;TX</v>
      </c>
      <c r="T63" t="str">
        <f t="shared" si="11"/>
        <v>McKinney;TX</v>
      </c>
      <c r="W63" t="str">
        <v>Sugarbacon;McKinney;TX</v>
      </c>
      <c r="X63" t="str">
        <f t="shared" si="12"/>
        <v>Sugarbacon</v>
      </c>
      <c r="Y63" t="str">
        <f t="shared" si="6"/>
        <v>McKinney</v>
      </c>
      <c r="Z63" t="str">
        <f t="shared" si="7"/>
        <v>TX</v>
      </c>
      <c r="AA63" s="10"/>
      <c r="AB63" s="10"/>
    </row>
    <row r="64" spans="2:28" x14ac:dyDescent="0.2">
      <c r="B64" t="str">
        <f t="shared" si="0"/>
        <v>Winstar: Thackerville, OK</v>
      </c>
      <c r="D64" t="str">
        <f t="shared" si="14"/>
        <v>33.75907796855809</v>
      </c>
      <c r="E64" t="str">
        <f t="shared" si="15"/>
        <v>-97.13035976278336</v>
      </c>
      <c r="F64" t="s">
        <v>1001</v>
      </c>
      <c r="H64" t="e">
        <f t="shared" si="3"/>
        <v>#N/A</v>
      </c>
      <c r="I64">
        <f t="shared" si="4"/>
        <v>0</v>
      </c>
      <c r="P64" t="str">
        <f>AlcoholDataInput!C61</f>
        <v>McKinney Square</v>
      </c>
      <c r="Q64" t="str">
        <f>AlcoholDataInput!D61</f>
        <v>McKinney</v>
      </c>
      <c r="R64" t="str">
        <f>AlcoholDataInput!E61</f>
        <v>TX</v>
      </c>
      <c r="S64" t="str">
        <f t="shared" si="5"/>
        <v>McKinney Square;McKinney;TX</v>
      </c>
      <c r="T64" t="str">
        <f t="shared" si="11"/>
        <v>McKinney;TX</v>
      </c>
      <c r="W64" t="str">
        <v>Winstar;Thackerville;OK</v>
      </c>
      <c r="X64" t="str">
        <f t="shared" si="12"/>
        <v>Winstar</v>
      </c>
      <c r="Y64" t="str">
        <f t="shared" si="6"/>
        <v>Thackerville</v>
      </c>
      <c r="Z64" t="str">
        <f t="shared" si="7"/>
        <v>OK</v>
      </c>
      <c r="AA64" s="10"/>
      <c r="AB64" s="10"/>
    </row>
    <row r="65" spans="2:28" x14ac:dyDescent="0.2">
      <c r="B65" t="str">
        <f t="shared" si="0"/>
        <v>Parry's Pizzeria &amp; Taphouse: Frisco, TX</v>
      </c>
      <c r="D65" t="str">
        <f t="shared" si="14"/>
        <v>33.07462965914829</v>
      </c>
      <c r="E65" t="str">
        <f t="shared" si="15"/>
        <v>-96.86021100723738</v>
      </c>
      <c r="F65" t="s">
        <v>1003</v>
      </c>
      <c r="H65" t="e">
        <f t="shared" si="3"/>
        <v>#N/A</v>
      </c>
      <c r="I65">
        <f t="shared" si="4"/>
        <v>0</v>
      </c>
      <c r="P65" t="str">
        <f>AlcoholDataInput!C62</f>
        <v>McKinney Square</v>
      </c>
      <c r="Q65" t="str">
        <f>AlcoholDataInput!D62</f>
        <v>McKinney</v>
      </c>
      <c r="R65" t="str">
        <f>AlcoholDataInput!E62</f>
        <v>TX</v>
      </c>
      <c r="S65" t="str">
        <f t="shared" si="5"/>
        <v>McKinney Square;McKinney;TX</v>
      </c>
      <c r="T65" t="str">
        <f t="shared" si="11"/>
        <v>McKinney;TX</v>
      </c>
      <c r="W65" t="str">
        <v>Parry's Pizzeria &amp; Taphouse;Frisco;TX</v>
      </c>
      <c r="X65" t="str">
        <f t="shared" si="12"/>
        <v>Parry's Pizzeria &amp; Taphouse</v>
      </c>
      <c r="Y65" t="str">
        <f t="shared" si="6"/>
        <v>Frisco</v>
      </c>
      <c r="Z65" t="str">
        <f t="shared" si="7"/>
        <v>TX</v>
      </c>
      <c r="AA65" s="10"/>
      <c r="AB65" s="10"/>
    </row>
    <row r="66" spans="2:28" x14ac:dyDescent="0.2">
      <c r="B66" t="str">
        <f t="shared" si="0"/>
        <v>Popstroke: Frisco, TX</v>
      </c>
      <c r="D66" t="str">
        <f t="shared" si="14"/>
        <v>33.07396426091258</v>
      </c>
      <c r="E66" t="str">
        <f t="shared" si="15"/>
        <v>-96.8591859404634</v>
      </c>
      <c r="F66" t="s">
        <v>1004</v>
      </c>
      <c r="H66" t="e">
        <f t="shared" si="3"/>
        <v>#N/A</v>
      </c>
      <c r="I66">
        <f t="shared" si="4"/>
        <v>0</v>
      </c>
      <c r="P66" t="str">
        <f>AlcoholDataInput!C63</f>
        <v>Brentwood</v>
      </c>
      <c r="Q66" t="str">
        <f>AlcoholDataInput!D63</f>
        <v>College Station</v>
      </c>
      <c r="R66" t="str">
        <f>AlcoholDataInput!E63</f>
        <v>TX</v>
      </c>
      <c r="S66" t="str">
        <f t="shared" si="5"/>
        <v>Brentwood;College Station;TX</v>
      </c>
      <c r="T66" t="str">
        <f t="shared" si="11"/>
        <v>College Station;TX</v>
      </c>
      <c r="W66" t="str">
        <v>Popstroke;Frisco;TX</v>
      </c>
      <c r="X66" t="str">
        <f t="shared" ref="X66:X92" si="16">_xlfn.TEXTBEFORE(W66,";")</f>
        <v>Popstroke</v>
      </c>
      <c r="Y66" t="str">
        <f t="shared" ref="Y66:Y73" si="17">TRIM(MID(SUBSTITUTE(W66, ";", REPT(" ", LEN(W66))), LEN(W66), LEN(W66)))</f>
        <v>Frisco</v>
      </c>
      <c r="Z66" t="str">
        <f t="shared" ref="Z66:Z73" si="18">TRIM(MID(SUBSTITUTE(W66, ";", REPT(" ", LEN(W66))), 2 * LEN(W66), LEN(W66)))</f>
        <v>TX</v>
      </c>
      <c r="AA66" s="10"/>
      <c r="AB66" s="10"/>
    </row>
    <row r="67" spans="2:28" x14ac:dyDescent="0.2">
      <c r="B67" t="str">
        <f t="shared" si="0"/>
        <v>Billy Bob's: Forth Worth, TX</v>
      </c>
      <c r="D67" t="str">
        <f t="shared" si="14"/>
        <v>32.79134874622473</v>
      </c>
      <c r="E67" t="str">
        <f t="shared" si="15"/>
        <v>-97.34741981712777</v>
      </c>
      <c r="F67" t="s">
        <v>1013</v>
      </c>
      <c r="H67" t="e">
        <f t="shared" si="3"/>
        <v>#N/A</v>
      </c>
      <c r="I67">
        <f t="shared" si="4"/>
        <v>0</v>
      </c>
      <c r="P67" t="str">
        <f>AlcoholDataInput!C64</f>
        <v>Brookside</v>
      </c>
      <c r="Q67" t="str">
        <f>AlcoholDataInput!D64</f>
        <v>Bryan</v>
      </c>
      <c r="R67" t="str">
        <f>AlcoholDataInput!E64</f>
        <v>TX</v>
      </c>
      <c r="S67" t="str">
        <f t="shared" si="5"/>
        <v>Brookside;Bryan;TX</v>
      </c>
      <c r="T67" t="str">
        <f t="shared" si="11"/>
        <v>Bryan;TX</v>
      </c>
      <c r="W67" t="str">
        <v>Billy Bob's;Forth Worth;TX</v>
      </c>
      <c r="X67" t="str">
        <f t="shared" si="16"/>
        <v>Billy Bob's</v>
      </c>
      <c r="Y67" t="str">
        <f t="shared" si="17"/>
        <v>Forth Worth</v>
      </c>
      <c r="Z67" t="str">
        <f t="shared" si="18"/>
        <v>TX</v>
      </c>
      <c r="AA67" s="10"/>
      <c r="AB67" s="10"/>
    </row>
    <row r="68" spans="2:28" x14ac:dyDescent="0.2">
      <c r="B68" t="str">
        <f t="shared" si="0"/>
        <v>Second Rodeo Brewing: Forth Worth, TX</v>
      </c>
      <c r="D68" t="str">
        <f t="shared" si="14"/>
        <v>32.78791794482066</v>
      </c>
      <c r="E68" t="str">
        <f t="shared" si="15"/>
        <v>-97.3476983981517</v>
      </c>
      <c r="F68" t="s">
        <v>1012</v>
      </c>
      <c r="H68" t="e">
        <f t="shared" si="3"/>
        <v>#N/A</v>
      </c>
      <c r="I68">
        <f t="shared" si="4"/>
        <v>0</v>
      </c>
      <c r="P68" t="str">
        <f>AlcoholDataInput!C65</f>
        <v>The Corner</v>
      </c>
      <c r="Q68" t="str">
        <f>AlcoholDataInput!D65</f>
        <v>College Station</v>
      </c>
      <c r="R68" t="str">
        <f>AlcoholDataInput!E65</f>
        <v>TX</v>
      </c>
      <c r="S68" t="str">
        <f t="shared" si="5"/>
        <v>The Corner;College Station;TX</v>
      </c>
      <c r="T68" t="str">
        <f t="shared" si="11"/>
        <v>College Station;TX</v>
      </c>
      <c r="W68" t="str">
        <v>Second Rodeo Brewing;Forth Worth;TX</v>
      </c>
      <c r="X68" t="str">
        <f t="shared" si="16"/>
        <v>Second Rodeo Brewing</v>
      </c>
      <c r="Y68" t="str">
        <f t="shared" si="17"/>
        <v>Forth Worth</v>
      </c>
      <c r="Z68" t="str">
        <f t="shared" si="18"/>
        <v>TX</v>
      </c>
      <c r="AA68" s="10"/>
      <c r="AB68" s="10"/>
    </row>
    <row r="69" spans="2:28" x14ac:dyDescent="0.2">
      <c r="B69" t="str">
        <f t="shared" ref="B69:B74" si="19">X69&amp;": "&amp;Y69&amp;", "&amp;Z69</f>
        <v>ND Game AirBnb: Bryan, TX</v>
      </c>
      <c r="D69" t="str">
        <f t="shared" si="14"/>
        <v>30.622804076682993</v>
      </c>
      <c r="E69" t="str">
        <f t="shared" si="15"/>
        <v>-96.39187079877082</v>
      </c>
      <c r="F69" t="s">
        <v>1030</v>
      </c>
      <c r="H69" t="e">
        <f t="shared" ref="H69:H77" si="20">_xlfn.TEXTBEFORE(AA69,";")</f>
        <v>#N/A</v>
      </c>
      <c r="I69">
        <f t="shared" ref="I69:I77" si="21">COUNTIF(T69:T1066,AA69)</f>
        <v>0</v>
      </c>
      <c r="P69" t="str">
        <f>AlcoholDataInput!C66</f>
        <v>Cedar</v>
      </c>
      <c r="Q69" t="str">
        <f>AlcoholDataInput!D66</f>
        <v>College Station</v>
      </c>
      <c r="R69" t="str">
        <f>AlcoholDataInput!E66</f>
        <v>TX</v>
      </c>
      <c r="S69" t="str">
        <f t="shared" ref="S69:S132" si="22">P69&amp;";"&amp;Q69&amp;";"&amp;R69</f>
        <v>Cedar;College Station;TX</v>
      </c>
      <c r="T69" t="str">
        <f t="shared" si="11"/>
        <v>College Station;TX</v>
      </c>
      <c r="W69" t="str">
        <v>ND Game AirBnb;Bryan;TX</v>
      </c>
      <c r="X69" t="str">
        <f t="shared" si="16"/>
        <v>ND Game AirBnb</v>
      </c>
      <c r="Y69" t="str">
        <f t="shared" si="17"/>
        <v>Bryan</v>
      </c>
      <c r="Z69" t="str">
        <f t="shared" si="18"/>
        <v>TX</v>
      </c>
      <c r="AA69" s="10"/>
      <c r="AB69" s="10"/>
    </row>
    <row r="70" spans="2:28" x14ac:dyDescent="0.2">
      <c r="B70" t="str">
        <f t="shared" si="19"/>
        <v>Good Bull: College Station, TX</v>
      </c>
      <c r="D70" t="str">
        <f t="shared" si="14"/>
        <v>30.616866641496436</v>
      </c>
      <c r="E70" t="str">
        <f t="shared" si="15"/>
        <v>-96.34750890414247</v>
      </c>
      <c r="F70" t="s">
        <v>1031</v>
      </c>
      <c r="H70" t="e">
        <f t="shared" si="20"/>
        <v>#N/A</v>
      </c>
      <c r="I70">
        <f t="shared" si="21"/>
        <v>0</v>
      </c>
      <c r="P70" t="str">
        <f>AlcoholDataInput!C67</f>
        <v>Cedar</v>
      </c>
      <c r="Q70" t="str">
        <f>AlcoholDataInput!D67</f>
        <v>College Station</v>
      </c>
      <c r="R70" t="str">
        <f>AlcoholDataInput!E67</f>
        <v>TX</v>
      </c>
      <c r="S70" t="str">
        <f t="shared" si="22"/>
        <v>Cedar;College Station;TX</v>
      </c>
      <c r="T70" t="str">
        <f t="shared" ref="T70:T133" si="23">Q70&amp;";"&amp;R70</f>
        <v>College Station;TX</v>
      </c>
      <c r="W70" t="str">
        <v>Good Bull;College Station;TX</v>
      </c>
      <c r="X70" t="str">
        <f t="shared" si="16"/>
        <v>Good Bull</v>
      </c>
      <c r="Y70" t="str">
        <f t="shared" si="17"/>
        <v>College Station</v>
      </c>
      <c r="Z70" t="str">
        <f t="shared" si="18"/>
        <v>TX</v>
      </c>
      <c r="AA70" s="10"/>
      <c r="AB70" s="10"/>
    </row>
    <row r="71" spans="2:28" x14ac:dyDescent="0.2">
      <c r="B71" t="str">
        <f t="shared" si="19"/>
        <v>Chimmy's: College Station, TX</v>
      </c>
      <c r="D71" t="str">
        <f t="shared" si="14"/>
        <v>30.61685294393509</v>
      </c>
      <c r="E71" t="str">
        <f t="shared" si="15"/>
        <v>-96.34781087711035</v>
      </c>
      <c r="F71" t="s">
        <v>1032</v>
      </c>
      <c r="H71" t="e">
        <f t="shared" si="20"/>
        <v>#N/A</v>
      </c>
      <c r="I71">
        <f t="shared" si="21"/>
        <v>0</v>
      </c>
      <c r="P71" t="str">
        <f>AlcoholDataInput!C68</f>
        <v>McSwiggin's</v>
      </c>
      <c r="Q71" t="str">
        <f>AlcoholDataInput!D68</f>
        <v>The Colony</v>
      </c>
      <c r="R71" t="str">
        <f>AlcoholDataInput!E68</f>
        <v>TX</v>
      </c>
      <c r="S71" t="str">
        <f t="shared" si="22"/>
        <v>McSwiggin's;The Colony;TX</v>
      </c>
      <c r="T71" t="str">
        <f t="shared" si="23"/>
        <v>The Colony;TX</v>
      </c>
      <c r="W71" t="str">
        <v>Chimmy's;College Station;TX</v>
      </c>
      <c r="X71" t="str">
        <f t="shared" si="16"/>
        <v>Chimmy's</v>
      </c>
      <c r="Y71" t="str">
        <f t="shared" si="17"/>
        <v>College Station</v>
      </c>
      <c r="Z71" t="str">
        <f t="shared" si="18"/>
        <v>TX</v>
      </c>
      <c r="AA71" s="10"/>
      <c r="AB71" s="10"/>
    </row>
    <row r="72" spans="2:28" x14ac:dyDescent="0.2">
      <c r="B72" t="str">
        <f t="shared" si="19"/>
        <v>AGI Tailgate: College Station, TX</v>
      </c>
      <c r="D72" t="str">
        <f t="shared" si="14"/>
        <v>30.607250481168403</v>
      </c>
      <c r="E72" t="str">
        <f t="shared" si="15"/>
        <v>-96.34553249238178</v>
      </c>
      <c r="F72" t="s">
        <v>165</v>
      </c>
      <c r="H72" t="e">
        <f t="shared" si="20"/>
        <v>#N/A</v>
      </c>
      <c r="I72">
        <f t="shared" si="21"/>
        <v>0</v>
      </c>
      <c r="P72" t="str">
        <f>AlcoholDataInput!C69</f>
        <v>Tupps Brewery</v>
      </c>
      <c r="Q72" t="str">
        <f>AlcoholDataInput!D69</f>
        <v>McKinney</v>
      </c>
      <c r="R72" t="str">
        <f>AlcoholDataInput!E69</f>
        <v>TX</v>
      </c>
      <c r="S72" t="str">
        <f t="shared" si="22"/>
        <v>Tupps Brewery;McKinney;TX</v>
      </c>
      <c r="T72" t="str">
        <f t="shared" si="23"/>
        <v>McKinney;TX</v>
      </c>
      <c r="W72" t="str">
        <v>AGI Tailgate;College Station;TX</v>
      </c>
      <c r="X72" t="str">
        <f t="shared" si="16"/>
        <v>AGI Tailgate</v>
      </c>
      <c r="Y72" t="str">
        <f t="shared" si="17"/>
        <v>College Station</v>
      </c>
      <c r="Z72" t="str">
        <f t="shared" si="18"/>
        <v>TX</v>
      </c>
      <c r="AA72" s="10"/>
      <c r="AB72" s="10"/>
    </row>
    <row r="73" spans="2:28" x14ac:dyDescent="0.2">
      <c r="B73" t="str">
        <f t="shared" si="19"/>
        <v>Kyle Field: College Station, TX</v>
      </c>
      <c r="D73" t="str">
        <f t="shared" si="14"/>
        <v>30.609598240636966</v>
      </c>
      <c r="E73" t="str">
        <f t="shared" si="15"/>
        <v>-96.33942607292899</v>
      </c>
      <c r="F73" t="s">
        <v>1033</v>
      </c>
      <c r="H73" t="e">
        <f t="shared" si="20"/>
        <v>#N/A</v>
      </c>
      <c r="I73">
        <f t="shared" si="21"/>
        <v>0</v>
      </c>
      <c r="P73" t="str">
        <f>AlcoholDataInput!C70</f>
        <v>Home Slice Pizza</v>
      </c>
      <c r="Q73" t="str">
        <f>AlcoholDataInput!D70</f>
        <v>Austin</v>
      </c>
      <c r="R73" t="str">
        <f>AlcoholDataInput!E70</f>
        <v>TX</v>
      </c>
      <c r="S73" t="str">
        <f t="shared" si="22"/>
        <v>Home Slice Pizza;Austin;TX</v>
      </c>
      <c r="T73" t="str">
        <f t="shared" si="23"/>
        <v>Austin;TX</v>
      </c>
      <c r="W73" t="str">
        <v>Kyle Field;College Station;TX</v>
      </c>
      <c r="X73" t="str">
        <f t="shared" si="16"/>
        <v>Kyle Field</v>
      </c>
      <c r="Y73" t="str">
        <f t="shared" si="17"/>
        <v>College Station</v>
      </c>
      <c r="Z73" t="str">
        <f t="shared" si="18"/>
        <v>TX</v>
      </c>
      <c r="AA73" s="10"/>
      <c r="AB73" s="10"/>
    </row>
    <row r="74" spans="2:28" x14ac:dyDescent="0.2">
      <c r="B74" t="str">
        <f t="shared" si="19"/>
        <v>Brookside: College Station, TX</v>
      </c>
      <c r="D74" t="str">
        <f t="shared" si="14"/>
        <v>30.628440017768607</v>
      </c>
      <c r="E74" t="str">
        <f t="shared" si="15"/>
        <v>-96.35376275703375</v>
      </c>
      <c r="F74" t="s">
        <v>163</v>
      </c>
      <c r="H74" t="e">
        <f t="shared" si="20"/>
        <v>#N/A</v>
      </c>
      <c r="I74">
        <f t="shared" si="21"/>
        <v>0</v>
      </c>
      <c r="P74" t="str">
        <f>AlcoholDataInput!C71</f>
        <v>Darius/Cecila Apartment</v>
      </c>
      <c r="Q74" t="str">
        <f>AlcoholDataInput!D71</f>
        <v>Austin</v>
      </c>
      <c r="R74" t="str">
        <f>AlcoholDataInput!E71</f>
        <v>TX</v>
      </c>
      <c r="S74" t="str">
        <f t="shared" si="22"/>
        <v>Darius/Cecila Apartment;Austin;TX</v>
      </c>
      <c r="T74" t="str">
        <f t="shared" si="23"/>
        <v>Austin;TX</v>
      </c>
      <c r="W74" t="str">
        <v>Brookside;College Station;TX</v>
      </c>
      <c r="X74" t="str">
        <f t="shared" si="16"/>
        <v>Brookside</v>
      </c>
      <c r="Y74" t="str">
        <f t="shared" ref="Y74:Y92" si="24">TRIM(MID(SUBSTITUTE(W74, ";", REPT(" ", LEN(W74))), LEN(W74), LEN(W74)))</f>
        <v>College Station</v>
      </c>
      <c r="Z74" t="str">
        <f t="shared" ref="Z74:Z92" si="25">TRIM(MID(SUBSTITUTE(W74, ";", REPT(" ", LEN(W74))), 2 * LEN(W74), LEN(W74)))</f>
        <v>TX</v>
      </c>
      <c r="AA74" s="10"/>
      <c r="AB74" s="10"/>
    </row>
    <row r="75" spans="2:28" x14ac:dyDescent="0.2">
      <c r="B75" t="str">
        <f t="shared" ref="B75:B92" si="26">X75&amp;": "&amp;Y75&amp;", "&amp;Z75</f>
        <v>Bar W: Dallas, TX</v>
      </c>
      <c r="D75" t="str">
        <f t="shared" ref="D75:D92" si="27">_xlfn.TEXTBEFORE(F75,",")</f>
        <v>32.7980205950368</v>
      </c>
      <c r="E75" t="str">
        <f t="shared" ref="E75:E92" si="28">_xlfn.TEXTAFTER(F75,", ")</f>
        <v>-96.80699299448246</v>
      </c>
      <c r="F75" t="s">
        <v>1034</v>
      </c>
      <c r="H75" t="e">
        <f t="shared" si="20"/>
        <v>#N/A</v>
      </c>
      <c r="I75">
        <f t="shared" si="21"/>
        <v>0</v>
      </c>
      <c r="P75" t="str">
        <f>AlcoholDataInput!C72</f>
        <v>Darius/Cecila Apartment</v>
      </c>
      <c r="Q75" t="str">
        <f>AlcoholDataInput!D72</f>
        <v>Austin</v>
      </c>
      <c r="R75" t="str">
        <f>AlcoholDataInput!E72</f>
        <v>TX</v>
      </c>
      <c r="S75" t="str">
        <f t="shared" si="22"/>
        <v>Darius/Cecila Apartment;Austin;TX</v>
      </c>
      <c r="T75" t="str">
        <f t="shared" si="23"/>
        <v>Austin;TX</v>
      </c>
      <c r="W75" t="str">
        <v>Bar W;Dallas;TX</v>
      </c>
      <c r="X75" t="str">
        <f t="shared" si="16"/>
        <v>Bar W</v>
      </c>
      <c r="Y75" t="str">
        <f t="shared" si="24"/>
        <v>Dallas</v>
      </c>
      <c r="Z75" t="str">
        <f t="shared" si="25"/>
        <v>TX</v>
      </c>
      <c r="AA75" s="10"/>
      <c r="AB75" s="10"/>
    </row>
    <row r="76" spans="2:28" x14ac:dyDescent="0.2">
      <c r="B76" t="str">
        <f t="shared" si="26"/>
        <v>Delaney's Irish Pub &amp; Scratch Kitchen: McKinney, TX</v>
      </c>
      <c r="D76" t="str">
        <f t="shared" si="27"/>
        <v>33.175968449495386</v>
      </c>
      <c r="E76" t="str">
        <f t="shared" si="28"/>
        <v>-96.6967667445577</v>
      </c>
      <c r="F76" t="s">
        <v>1036</v>
      </c>
      <c r="H76" t="e">
        <f t="shared" si="20"/>
        <v>#N/A</v>
      </c>
      <c r="I76">
        <f t="shared" si="21"/>
        <v>0</v>
      </c>
      <c r="P76" t="str">
        <f>AlcoholDataInput!C73</f>
        <v>Darius/Cecila Apartment</v>
      </c>
      <c r="Q76" t="str">
        <f>AlcoholDataInput!D73</f>
        <v>Austin</v>
      </c>
      <c r="R76" t="str">
        <f>AlcoholDataInput!E73</f>
        <v>TX</v>
      </c>
      <c r="S76" t="str">
        <f t="shared" si="22"/>
        <v>Darius/Cecila Apartment;Austin;TX</v>
      </c>
      <c r="T76" t="str">
        <f t="shared" si="23"/>
        <v>Austin;TX</v>
      </c>
      <c r="W76" t="str">
        <v>Delaney's Irish Pub &amp; Scratch Kitchen;McKinney;TX</v>
      </c>
      <c r="X76" t="str">
        <f t="shared" si="16"/>
        <v>Delaney's Irish Pub &amp; Scratch Kitchen</v>
      </c>
      <c r="Y76" t="str">
        <f t="shared" si="24"/>
        <v>McKinney</v>
      </c>
      <c r="Z76" t="str">
        <f t="shared" si="25"/>
        <v>TX</v>
      </c>
      <c r="AA76" s="10"/>
      <c r="AB76" s="10"/>
    </row>
    <row r="77" spans="2:28" x14ac:dyDescent="0.2">
      <c r="B77" t="str">
        <f t="shared" si="26"/>
        <v>GOATs Arena Sports Bar &amp; Grill: Fairview, TX</v>
      </c>
      <c r="D77" t="str">
        <f t="shared" si="27"/>
        <v>33.13221089334556</v>
      </c>
      <c r="E77" t="str">
        <f t="shared" si="28"/>
        <v>-96.65107228765653</v>
      </c>
      <c r="F77" t="s">
        <v>1039</v>
      </c>
      <c r="H77" t="e">
        <f t="shared" si="20"/>
        <v>#N/A</v>
      </c>
      <c r="I77">
        <f t="shared" si="21"/>
        <v>0</v>
      </c>
      <c r="P77" t="str">
        <f>AlcoholDataInput!C74</f>
        <v>Guerro's Oak Garden</v>
      </c>
      <c r="Q77" t="str">
        <f>AlcoholDataInput!D74</f>
        <v>Austin</v>
      </c>
      <c r="R77" t="str">
        <f>AlcoholDataInput!E74</f>
        <v>TX</v>
      </c>
      <c r="S77" t="str">
        <f t="shared" si="22"/>
        <v>Guerro's Oak Garden;Austin;TX</v>
      </c>
      <c r="T77" t="str">
        <f t="shared" si="23"/>
        <v>Austin;TX</v>
      </c>
      <c r="W77" t="str">
        <v>GOATs Arena Sports Bar &amp; Grill;Fairview;TX</v>
      </c>
      <c r="X77" t="str">
        <f t="shared" si="16"/>
        <v>GOATs Arena Sports Bar &amp; Grill</v>
      </c>
      <c r="Y77" t="str">
        <f t="shared" si="24"/>
        <v>Fairview</v>
      </c>
      <c r="Z77" t="str">
        <f t="shared" si="25"/>
        <v>TX</v>
      </c>
      <c r="AA77" s="10"/>
      <c r="AB77" s="10"/>
    </row>
    <row r="78" spans="2:28" x14ac:dyDescent="0.2">
      <c r="B78" t="str">
        <f t="shared" si="26"/>
        <v>Woodbridge Golf Club: Wylie, TX</v>
      </c>
      <c r="D78" t="str">
        <f t="shared" si="27"/>
        <v>32.988165007975944</v>
      </c>
      <c r="E78" t="str">
        <f t="shared" si="28"/>
        <v>-96.5620313269287</v>
      </c>
      <c r="F78" t="s">
        <v>1042</v>
      </c>
      <c r="P78" t="str">
        <f>AlcoholDataInput!C75</f>
        <v>Tupa Friend Ethan Apartment</v>
      </c>
      <c r="Q78" t="str">
        <f>AlcoholDataInput!D75</f>
        <v>Dallas</v>
      </c>
      <c r="R78" t="str">
        <f>AlcoholDataInput!E75</f>
        <v>TX</v>
      </c>
      <c r="S78" t="str">
        <f t="shared" si="22"/>
        <v>Tupa Friend Ethan Apartment;Dallas;TX</v>
      </c>
      <c r="T78" t="str">
        <f t="shared" si="23"/>
        <v>Dallas;TX</v>
      </c>
      <c r="W78" t="str">
        <v>Woodbridge Golf Club;Wylie;TX</v>
      </c>
      <c r="X78" t="str">
        <f t="shared" si="16"/>
        <v>Woodbridge Golf Club</v>
      </c>
      <c r="Y78" t="str">
        <f t="shared" si="24"/>
        <v>Wylie</v>
      </c>
      <c r="Z78" t="str">
        <f t="shared" si="25"/>
        <v>TX</v>
      </c>
      <c r="AA78" s="10"/>
      <c r="AB78" s="10"/>
    </row>
    <row r="79" spans="2:28" x14ac:dyDescent="0.2">
      <c r="B79" t="str">
        <f t="shared" si="26"/>
        <v>River Pig Saloon: Dallas, TX</v>
      </c>
      <c r="D79" t="str">
        <f t="shared" si="27"/>
        <v>32.81186807105387</v>
      </c>
      <c r="E79" t="str">
        <f t="shared" si="28"/>
        <v>-96.7699873511461</v>
      </c>
      <c r="F79" t="s">
        <v>1044</v>
      </c>
      <c r="P79" t="str">
        <f>AlcoholDataInput!C76</f>
        <v>Tupa Friend Ethan Apartment</v>
      </c>
      <c r="Q79" t="str">
        <f>AlcoholDataInput!D76</f>
        <v>Dallas</v>
      </c>
      <c r="R79" t="str">
        <f>AlcoholDataInput!E76</f>
        <v>TX</v>
      </c>
      <c r="S79" t="str">
        <f t="shared" si="22"/>
        <v>Tupa Friend Ethan Apartment;Dallas;TX</v>
      </c>
      <c r="T79" t="str">
        <f t="shared" si="23"/>
        <v>Dallas;TX</v>
      </c>
      <c r="W79" t="str">
        <v>River Pig Saloon;Dallas;TX</v>
      </c>
      <c r="X79" t="str">
        <f t="shared" si="16"/>
        <v>River Pig Saloon</v>
      </c>
      <c r="Y79" t="str">
        <f t="shared" si="24"/>
        <v>Dallas</v>
      </c>
      <c r="Z79" t="str">
        <f t="shared" si="25"/>
        <v>TX</v>
      </c>
      <c r="AA79" s="10"/>
      <c r="AB79" s="10"/>
    </row>
    <row r="80" spans="2:28" x14ac:dyDescent="0.2">
      <c r="B80" t="str">
        <f t="shared" si="26"/>
        <v>Top Golf: The Colony, TX</v>
      </c>
      <c r="D80" t="str">
        <f t="shared" si="27"/>
        <v>33.070338796606144</v>
      </c>
      <c r="E80" t="str">
        <f t="shared" si="28"/>
        <v>-96.88374920404469</v>
      </c>
      <c r="F80" t="s">
        <v>1048</v>
      </c>
      <c r="P80" t="str">
        <f>AlcoholDataInput!C77</f>
        <v>Katy Trail Ice House</v>
      </c>
      <c r="Q80" t="str">
        <f>AlcoholDataInput!D77</f>
        <v>Dallas</v>
      </c>
      <c r="R80" t="str">
        <f>AlcoholDataInput!E77</f>
        <v>TX</v>
      </c>
      <c r="S80" t="str">
        <f t="shared" si="22"/>
        <v>Katy Trail Ice House;Dallas;TX</v>
      </c>
      <c r="T80" t="str">
        <f t="shared" si="23"/>
        <v>Dallas;TX</v>
      </c>
      <c r="W80" t="str">
        <v>Top Golf;The Colony;TX</v>
      </c>
      <c r="X80" t="str">
        <f t="shared" si="16"/>
        <v>Top Golf</v>
      </c>
      <c r="Y80" t="str">
        <f t="shared" si="24"/>
        <v>The Colony</v>
      </c>
      <c r="Z80" t="str">
        <f t="shared" si="25"/>
        <v>TX</v>
      </c>
      <c r="AA80" s="10"/>
      <c r="AB80" s="10"/>
    </row>
    <row r="81" spans="2:28" x14ac:dyDescent="0.2">
      <c r="B81" t="str">
        <f t="shared" si="26"/>
        <v>Sidecar Social: Frisco, TX</v>
      </c>
      <c r="D81" t="str">
        <f t="shared" si="27"/>
        <v>33.10773538657917</v>
      </c>
      <c r="E81" t="str">
        <f t="shared" si="28"/>
        <v>-96.82704026171554</v>
      </c>
      <c r="F81" t="s">
        <v>1047</v>
      </c>
      <c r="P81" t="str">
        <f>AlcoholDataInput!C78</f>
        <v>Tupa Friend Ethan Apartment</v>
      </c>
      <c r="Q81" t="str">
        <f>AlcoholDataInput!D78</f>
        <v>Dallas</v>
      </c>
      <c r="R81" t="str">
        <f>AlcoholDataInput!E78</f>
        <v>TX</v>
      </c>
      <c r="S81" t="str">
        <f t="shared" si="22"/>
        <v>Tupa Friend Ethan Apartment;Dallas;TX</v>
      </c>
      <c r="T81" t="str">
        <f t="shared" si="23"/>
        <v>Dallas;TX</v>
      </c>
      <c r="W81" t="str">
        <v>Sidecar Social;Frisco;TX</v>
      </c>
      <c r="X81" t="str">
        <f t="shared" si="16"/>
        <v>Sidecar Social</v>
      </c>
      <c r="Y81" t="str">
        <f t="shared" si="24"/>
        <v>Frisco</v>
      </c>
      <c r="Z81" t="str">
        <f t="shared" si="25"/>
        <v>TX</v>
      </c>
      <c r="AA81" s="10"/>
      <c r="AB81" s="10"/>
    </row>
    <row r="82" spans="2:28" x14ac:dyDescent="0.2">
      <c r="B82" t="str">
        <f t="shared" si="26"/>
        <v>JOEY: Dallas, TX</v>
      </c>
      <c r="D82" t="str">
        <f t="shared" si="27"/>
        <v>32.8668149851512</v>
      </c>
      <c r="E82" t="str">
        <f t="shared" si="28"/>
        <v>-96.77364076172547</v>
      </c>
      <c r="F82" t="s">
        <v>1052</v>
      </c>
      <c r="P82" t="str">
        <f>AlcoholDataInput!C79</f>
        <v>H&amp;G Supply Co.</v>
      </c>
      <c r="Q82" t="str">
        <f>AlcoholDataInput!D79</f>
        <v>Dallas</v>
      </c>
      <c r="R82" t="str">
        <f>AlcoholDataInput!E79</f>
        <v>TX</v>
      </c>
      <c r="S82" t="str">
        <f t="shared" si="22"/>
        <v>H&amp;G Supply Co.;Dallas;TX</v>
      </c>
      <c r="T82" t="str">
        <f t="shared" si="23"/>
        <v>Dallas;TX</v>
      </c>
      <c r="W82" t="str">
        <v>JOEY;Dallas;TX</v>
      </c>
      <c r="X82" t="str">
        <f t="shared" si="16"/>
        <v>JOEY</v>
      </c>
      <c r="Y82" t="str">
        <f t="shared" si="24"/>
        <v>Dallas</v>
      </c>
      <c r="Z82" t="str">
        <f t="shared" si="25"/>
        <v>TX</v>
      </c>
      <c r="AA82" s="10"/>
      <c r="AB82" s="10"/>
    </row>
    <row r="83" spans="2:28" x14ac:dyDescent="0.2">
      <c r="B83" t="str">
        <f t="shared" si="26"/>
        <v>HIDE: Dallas, TX</v>
      </c>
      <c r="D83" t="str">
        <f t="shared" si="27"/>
        <v>32.81369970732444</v>
      </c>
      <c r="E83" t="str">
        <f t="shared" si="28"/>
        <v>-96.76991908064964</v>
      </c>
      <c r="F83" t="s">
        <v>1059</v>
      </c>
      <c r="P83" t="str">
        <f>AlcoholDataInput!C80</f>
        <v>The Old Crow</v>
      </c>
      <c r="Q83" t="str">
        <f>AlcoholDataInput!D80</f>
        <v>Dallas</v>
      </c>
      <c r="R83" t="str">
        <f>AlcoholDataInput!E80</f>
        <v>TX</v>
      </c>
      <c r="S83" t="str">
        <f t="shared" si="22"/>
        <v>The Old Crow;Dallas;TX</v>
      </c>
      <c r="T83" t="str">
        <f t="shared" si="23"/>
        <v>Dallas;TX</v>
      </c>
      <c r="W83" t="str">
        <v>HIDE;Dallas;TX</v>
      </c>
      <c r="X83" t="str">
        <f t="shared" si="16"/>
        <v>HIDE</v>
      </c>
      <c r="Y83" t="str">
        <f t="shared" si="24"/>
        <v>Dallas</v>
      </c>
      <c r="Z83" t="str">
        <f t="shared" si="25"/>
        <v>TX</v>
      </c>
      <c r="AA83" s="10"/>
      <c r="AB83" s="10"/>
    </row>
    <row r="84" spans="2:28" x14ac:dyDescent="0.2">
      <c r="B84" t="str">
        <f t="shared" si="26"/>
        <v>Wonderbar: Dallas, TX</v>
      </c>
      <c r="D84" t="str">
        <f t="shared" si="27"/>
        <v>32.81277407926861</v>
      </c>
      <c r="E84" t="str">
        <f t="shared" si="28"/>
        <v>-96.77634561664325</v>
      </c>
      <c r="F84" t="s">
        <v>1057</v>
      </c>
      <c r="P84" t="str">
        <f>AlcoholDataInput!C81</f>
        <v>The Old Crow</v>
      </c>
      <c r="Q84" t="str">
        <f>AlcoholDataInput!D81</f>
        <v>Dallas</v>
      </c>
      <c r="R84" t="str">
        <f>AlcoholDataInput!E81</f>
        <v>TX</v>
      </c>
      <c r="S84" t="str">
        <f t="shared" si="22"/>
        <v>The Old Crow;Dallas;TX</v>
      </c>
      <c r="T84" t="str">
        <f t="shared" si="23"/>
        <v>Dallas;TX</v>
      </c>
      <c r="W84" t="str">
        <v>Wonderbar;Dallas;TX</v>
      </c>
      <c r="X84" t="str">
        <f t="shared" si="16"/>
        <v>Wonderbar</v>
      </c>
      <c r="Y84" t="str">
        <f t="shared" si="24"/>
        <v>Dallas</v>
      </c>
      <c r="Z84" t="str">
        <f t="shared" si="25"/>
        <v>TX</v>
      </c>
      <c r="AA84" s="10"/>
      <c r="AB84" s="10"/>
    </row>
    <row r="85" spans="2:28" x14ac:dyDescent="0.2">
      <c r="B85" t="str">
        <f t="shared" si="26"/>
        <v>Yard House: Denver, CO</v>
      </c>
      <c r="D85" t="str">
        <f t="shared" si="27"/>
        <v>39.74257555355516</v>
      </c>
      <c r="E85" t="str">
        <f t="shared" si="28"/>
        <v>-104.98935653899582</v>
      </c>
      <c r="F85" t="s">
        <v>1063</v>
      </c>
      <c r="P85" t="str">
        <f>AlcoholDataInput!C82</f>
        <v>Dubliner (outside shotgun)</v>
      </c>
      <c r="Q85" t="str">
        <f>AlcoholDataInput!D82</f>
        <v>Dallas</v>
      </c>
      <c r="R85" t="str">
        <f>AlcoholDataInput!E82</f>
        <v>TX</v>
      </c>
      <c r="S85" t="str">
        <f t="shared" si="22"/>
        <v>Dubliner (outside shotgun);Dallas;TX</v>
      </c>
      <c r="T85" t="str">
        <f t="shared" si="23"/>
        <v>Dallas;TX</v>
      </c>
      <c r="W85" t="str">
        <v>Yard House;Denver;CO</v>
      </c>
      <c r="X85" t="str">
        <f t="shared" si="16"/>
        <v>Yard House</v>
      </c>
      <c r="Y85" t="str">
        <f t="shared" si="24"/>
        <v>Denver</v>
      </c>
      <c r="Z85" t="str">
        <f t="shared" si="25"/>
        <v>CO</v>
      </c>
      <c r="AA85" s="10"/>
      <c r="AB85" s="10"/>
    </row>
    <row r="86" spans="2:28" x14ac:dyDescent="0.2">
      <c r="B86" t="str">
        <f t="shared" si="26"/>
        <v>Jax Fish House &amp; Oyster Bar: Denver, CO</v>
      </c>
      <c r="D86" t="str">
        <f t="shared" si="27"/>
        <v>39.7521182262311</v>
      </c>
      <c r="E86" t="str">
        <f t="shared" si="28"/>
        <v>-104.99854760712597</v>
      </c>
      <c r="F86" t="s">
        <v>1066</v>
      </c>
      <c r="P86" t="str">
        <f>AlcoholDataInput!C83</f>
        <v>Dubliner</v>
      </c>
      <c r="Q86" t="str">
        <f>AlcoholDataInput!D83</f>
        <v>Dallas</v>
      </c>
      <c r="R86" t="str">
        <f>AlcoholDataInput!E83</f>
        <v>TX</v>
      </c>
      <c r="S86" t="str">
        <f t="shared" si="22"/>
        <v>Dubliner;Dallas;TX</v>
      </c>
      <c r="T86" t="str">
        <f t="shared" si="23"/>
        <v>Dallas;TX</v>
      </c>
      <c r="W86" t="str">
        <v>Jax Fish House &amp; Oyster Bar;Denver;CO</v>
      </c>
      <c r="X86" t="str">
        <f t="shared" si="16"/>
        <v>Jax Fish House &amp; Oyster Bar</v>
      </c>
      <c r="Y86" t="str">
        <f t="shared" si="24"/>
        <v>Denver</v>
      </c>
      <c r="Z86" t="str">
        <f t="shared" si="25"/>
        <v>CO</v>
      </c>
      <c r="AA86" s="10"/>
      <c r="AB86" s="10"/>
    </row>
    <row r="87" spans="2:28" x14ac:dyDescent="0.2">
      <c r="B87" t="str">
        <f t="shared" si="26"/>
        <v>5280 Burger Bar: Denver, CO</v>
      </c>
      <c r="D87" t="str">
        <f t="shared" si="27"/>
        <v>39.74314685134952</v>
      </c>
      <c r="E87" t="str">
        <f t="shared" si="28"/>
        <v>-104.99094476832641</v>
      </c>
      <c r="F87" t="s">
        <v>1070</v>
      </c>
      <c r="P87" t="str">
        <f>AlcoholDataInput!C84</f>
        <v>Brentwood</v>
      </c>
      <c r="Q87" t="str">
        <f>AlcoholDataInput!D84</f>
        <v>College Station</v>
      </c>
      <c r="R87" t="str">
        <f>AlcoholDataInput!E84</f>
        <v>TX</v>
      </c>
      <c r="S87" t="str">
        <f t="shared" si="22"/>
        <v>Brentwood;College Station;TX</v>
      </c>
      <c r="T87" t="str">
        <f t="shared" si="23"/>
        <v>College Station;TX</v>
      </c>
      <c r="W87" t="str">
        <v>5280 Burger Bar;Denver;CO</v>
      </c>
      <c r="X87" t="str">
        <f t="shared" si="16"/>
        <v>5280 Burger Bar</v>
      </c>
      <c r="Y87" t="str">
        <f t="shared" si="24"/>
        <v>Denver</v>
      </c>
      <c r="Z87" t="str">
        <f t="shared" si="25"/>
        <v>CO</v>
      </c>
      <c r="AA87" s="10"/>
      <c r="AB87" s="10"/>
    </row>
    <row r="88" spans="2:28" x14ac:dyDescent="0.2">
      <c r="B88" t="str">
        <f t="shared" si="26"/>
        <v>Ellyngton's: Denver, CO</v>
      </c>
      <c r="D88" t="str">
        <f t="shared" si="27"/>
        <v>39.74388405727814</v>
      </c>
      <c r="E88" t="str">
        <f t="shared" si="28"/>
        <v>-104.98778063803648</v>
      </c>
      <c r="F88" t="s">
        <v>1073</v>
      </c>
      <c r="P88" t="str">
        <f>AlcoholDataInput!C85</f>
        <v>Casa do Brasil</v>
      </c>
      <c r="Q88" t="str">
        <f>AlcoholDataInput!D85</f>
        <v>College Station</v>
      </c>
      <c r="R88" t="str">
        <f>AlcoholDataInput!E85</f>
        <v>TX</v>
      </c>
      <c r="S88" t="str">
        <f t="shared" si="22"/>
        <v>Casa do Brasil;College Station;TX</v>
      </c>
      <c r="T88" t="str">
        <f t="shared" si="23"/>
        <v>College Station;TX</v>
      </c>
      <c r="W88" t="str">
        <v>Ellyngton's;Denver;CO</v>
      </c>
      <c r="X88" t="str">
        <f t="shared" si="16"/>
        <v>Ellyngton's</v>
      </c>
      <c r="Y88" t="str">
        <f t="shared" si="24"/>
        <v>Denver</v>
      </c>
      <c r="Z88" t="str">
        <f t="shared" si="25"/>
        <v>CO</v>
      </c>
      <c r="AA88" s="10"/>
      <c r="AB88" s="10"/>
    </row>
    <row r="89" spans="2:28" x14ac:dyDescent="0.2">
      <c r="B89" t="str">
        <f t="shared" si="26"/>
        <v>Bender's Bar &amp; Grill: Westminster, CO</v>
      </c>
      <c r="D89" t="str">
        <f t="shared" si="27"/>
        <v>39.8913893526031</v>
      </c>
      <c r="E89" t="str">
        <f t="shared" si="28"/>
        <v>-105.068032629002</v>
      </c>
      <c r="F89" t="s">
        <v>1076</v>
      </c>
      <c r="P89" t="str">
        <f>AlcoholDataInput!C86</f>
        <v>Brentwood</v>
      </c>
      <c r="Q89" t="str">
        <f>AlcoholDataInput!D86</f>
        <v>College Station</v>
      </c>
      <c r="R89" t="str">
        <f>AlcoholDataInput!E86</f>
        <v>TX</v>
      </c>
      <c r="S89" t="str">
        <f t="shared" si="22"/>
        <v>Brentwood;College Station;TX</v>
      </c>
      <c r="T89" t="str">
        <f t="shared" si="23"/>
        <v>College Station;TX</v>
      </c>
      <c r="W89" t="str">
        <v>Bender's Bar &amp; Grill;Westminster;CO</v>
      </c>
      <c r="X89" t="str">
        <f t="shared" si="16"/>
        <v>Bender's Bar &amp; Grill</v>
      </c>
      <c r="Y89" t="str">
        <f t="shared" si="24"/>
        <v>Westminster</v>
      </c>
      <c r="Z89" t="str">
        <f t="shared" si="25"/>
        <v>CO</v>
      </c>
      <c r="AA89" s="10"/>
      <c r="AB89" s="10"/>
    </row>
    <row r="90" spans="2:28" x14ac:dyDescent="0.2">
      <c r="B90" t="str">
        <f t="shared" si="26"/>
        <v>Park &amp; Co: Denver, CO</v>
      </c>
      <c r="D90" t="str">
        <f t="shared" si="27"/>
        <v>39.74339644955875</v>
      </c>
      <c r="E90" t="str">
        <f t="shared" si="28"/>
        <v>-104.9813856785295</v>
      </c>
      <c r="F90" t="s">
        <v>1078</v>
      </c>
      <c r="P90" t="str">
        <f>AlcoholDataInput!C87</f>
        <v>Arushi Boutique Hotel</v>
      </c>
      <c r="Q90" t="str">
        <f>AlcoholDataInput!D87</f>
        <v>Kathmandu</v>
      </c>
      <c r="R90" t="str">
        <f>AlcoholDataInput!E87</f>
        <v>Nepal</v>
      </c>
      <c r="S90" t="str">
        <f t="shared" si="22"/>
        <v>Arushi Boutique Hotel;Kathmandu;Nepal</v>
      </c>
      <c r="T90" t="str">
        <f t="shared" si="23"/>
        <v>Kathmandu;Nepal</v>
      </c>
      <c r="W90" t="str">
        <v>Park &amp; Co;Denver;CO</v>
      </c>
      <c r="X90" t="str">
        <f t="shared" si="16"/>
        <v>Park &amp; Co</v>
      </c>
      <c r="Y90" t="str">
        <f t="shared" si="24"/>
        <v>Denver</v>
      </c>
      <c r="Z90" t="str">
        <f t="shared" si="25"/>
        <v>CO</v>
      </c>
      <c r="AA90" s="10"/>
      <c r="AB90" s="10"/>
    </row>
    <row r="91" spans="2:28" x14ac:dyDescent="0.2">
      <c r="B91" t="str">
        <f t="shared" si="26"/>
        <v>Williams Tavern: Denver, CO</v>
      </c>
      <c r="D91" t="str">
        <f t="shared" si="27"/>
        <v>39.74340215727389</v>
      </c>
      <c r="E91" t="str">
        <f t="shared" si="28"/>
        <v>-104.98165142451877</v>
      </c>
      <c r="F91" t="s">
        <v>1080</v>
      </c>
      <c r="P91" t="str">
        <f>AlcoholDataInput!C88</f>
        <v>Yeti Bar</v>
      </c>
      <c r="Q91" t="str">
        <f>AlcoholDataInput!D88</f>
        <v>Namche Bazzar</v>
      </c>
      <c r="R91" t="str">
        <f>AlcoholDataInput!E88</f>
        <v>Nepal</v>
      </c>
      <c r="S91" t="str">
        <f t="shared" si="22"/>
        <v>Yeti Bar;Namche Bazzar;Nepal</v>
      </c>
      <c r="T91" t="str">
        <f t="shared" si="23"/>
        <v>Namche Bazzar;Nepal</v>
      </c>
      <c r="W91" t="str">
        <v>Williams Tavern;Denver;CO</v>
      </c>
      <c r="X91" t="str">
        <f t="shared" si="16"/>
        <v>Williams Tavern</v>
      </c>
      <c r="Y91" t="str">
        <f t="shared" si="24"/>
        <v>Denver</v>
      </c>
      <c r="Z91" t="str">
        <f t="shared" si="25"/>
        <v>CO</v>
      </c>
      <c r="AA91" s="10"/>
      <c r="AB91" s="10"/>
    </row>
    <row r="92" spans="2:28" x14ac:dyDescent="0.2">
      <c r="B92" t="str">
        <f t="shared" si="26"/>
        <v>Larks Entertainment: Fairview, TX</v>
      </c>
      <c r="D92" t="str">
        <f t="shared" si="27"/>
        <v>33.13237880939393</v>
      </c>
      <c r="E92" t="str">
        <f t="shared" si="28"/>
        <v>-96.64722421743821</v>
      </c>
      <c r="F92" t="s">
        <v>1092</v>
      </c>
      <c r="P92" t="str">
        <f>AlcoholDataInput!C89</f>
        <v>Tengboche Hotel</v>
      </c>
      <c r="Q92" t="str">
        <f>AlcoholDataInput!D89</f>
        <v>Tengboche</v>
      </c>
      <c r="R92" t="str">
        <f>AlcoholDataInput!E89</f>
        <v>Nepal</v>
      </c>
      <c r="S92" t="str">
        <f t="shared" si="22"/>
        <v>Tengboche Hotel;Tengboche;Nepal</v>
      </c>
      <c r="T92" t="str">
        <f t="shared" si="23"/>
        <v>Tengboche;Nepal</v>
      </c>
      <c r="W92" t="str">
        <v>Larks Entertainment;Fairview;TX</v>
      </c>
      <c r="X92" t="str">
        <f t="shared" si="16"/>
        <v>Larks Entertainment</v>
      </c>
      <c r="Y92" t="str">
        <f t="shared" si="24"/>
        <v>Fairview</v>
      </c>
      <c r="Z92" t="str">
        <f t="shared" si="25"/>
        <v>TX</v>
      </c>
      <c r="AA92" s="10"/>
      <c r="AB92" s="10"/>
    </row>
    <row r="93" spans="2:28" x14ac:dyDescent="0.2">
      <c r="B93" t="str">
        <f t="shared" ref="B93:B102" si="29">X93&amp;": "&amp;Y93&amp;", "&amp;Z93</f>
        <v>Cain &amp; Abel's: Austin, TX</v>
      </c>
      <c r="D93" t="str">
        <f t="shared" ref="D93:D96" si="30">_xlfn.TEXTBEFORE(F93,",")</f>
        <v>30.2878849760443</v>
      </c>
      <c r="E93" t="str">
        <f t="shared" ref="E93:E96" si="31">_xlfn.TEXTAFTER(F93,", ")</f>
        <v>-97.74733840260933</v>
      </c>
      <c r="F93" t="s">
        <v>1094</v>
      </c>
      <c r="P93" t="str">
        <f>AlcoholDataInput!C90</f>
        <v>The Waves Pub</v>
      </c>
      <c r="Q93" t="str">
        <f>AlcoholDataInput!D90</f>
        <v>Lukla</v>
      </c>
      <c r="R93" t="str">
        <f>AlcoholDataInput!E90</f>
        <v>Nepal</v>
      </c>
      <c r="S93" t="str">
        <f t="shared" si="22"/>
        <v>The Waves Pub;Lukla;Nepal</v>
      </c>
      <c r="T93" t="str">
        <f t="shared" si="23"/>
        <v>Lukla;Nepal</v>
      </c>
      <c r="W93" t="str">
        <v>Cain &amp; Abel's;Austin;TX</v>
      </c>
      <c r="X93" t="str">
        <f t="shared" ref="X93:X94" si="32">_xlfn.TEXTBEFORE(W93,";")</f>
        <v>Cain &amp; Abel's</v>
      </c>
      <c r="Y93" t="str">
        <f t="shared" ref="Y93:Y94" si="33">TRIM(MID(SUBSTITUTE(W93, ";", REPT(" ", LEN(W93))), LEN(W93), LEN(W93)))</f>
        <v>Austin</v>
      </c>
      <c r="Z93" t="str">
        <f t="shared" ref="Z93:Z94" si="34">TRIM(MID(SUBSTITUTE(W93, ";", REPT(" ", LEN(W93))), 2 * LEN(W93), LEN(W93)))</f>
        <v>TX</v>
      </c>
      <c r="AA93" s="10"/>
      <c r="AB93" s="10"/>
    </row>
    <row r="94" spans="2:28" x14ac:dyDescent="0.2">
      <c r="B94" t="str">
        <f t="shared" si="29"/>
        <v>Darius/Cecilia Apartment: Austin, TX</v>
      </c>
      <c r="D94" t="str">
        <f t="shared" si="30"/>
        <v>30.24274532350184</v>
      </c>
      <c r="E94" t="str">
        <f t="shared" si="31"/>
        <v>-97.75141726370805</v>
      </c>
      <c r="F94" t="s">
        <v>919</v>
      </c>
      <c r="P94" t="str">
        <f>AlcoholDataInput!C91</f>
        <v>The Waves Pub</v>
      </c>
      <c r="Q94" t="str">
        <f>AlcoholDataInput!D91</f>
        <v>Lukla</v>
      </c>
      <c r="R94" t="str">
        <f>AlcoholDataInput!E91</f>
        <v>Nepal</v>
      </c>
      <c r="S94" t="str">
        <f t="shared" si="22"/>
        <v>The Waves Pub;Lukla;Nepal</v>
      </c>
      <c r="T94" t="str">
        <f t="shared" si="23"/>
        <v>Lukla;Nepal</v>
      </c>
      <c r="W94" t="str">
        <v>Darius/Cecilia Apartment;Austin;TX</v>
      </c>
      <c r="X94" t="str">
        <f t="shared" si="32"/>
        <v>Darius/Cecilia Apartment</v>
      </c>
      <c r="Y94" t="str">
        <f t="shared" si="33"/>
        <v>Austin</v>
      </c>
      <c r="Z94" t="str">
        <f t="shared" si="34"/>
        <v>TX</v>
      </c>
      <c r="AA94" s="10"/>
      <c r="AB94" s="10"/>
    </row>
    <row r="95" spans="2:28" x14ac:dyDescent="0.2">
      <c r="B95" t="str">
        <f t="shared" si="29"/>
        <v>White Tiger: Austin, TX</v>
      </c>
      <c r="D95" t="str">
        <f t="shared" si="30"/>
        <v>30.250319715916923</v>
      </c>
      <c r="E95" t="str">
        <f t="shared" si="31"/>
        <v>-97.74910690081329</v>
      </c>
      <c r="F95" t="s">
        <v>1098</v>
      </c>
      <c r="P95" t="str">
        <f>AlcoholDataInput!C92</f>
        <v>Arushi Boutique Hotel</v>
      </c>
      <c r="Q95" t="str">
        <f>AlcoholDataInput!D92</f>
        <v>Kathmandu</v>
      </c>
      <c r="R95" t="str">
        <f>AlcoholDataInput!E92</f>
        <v>Nepal</v>
      </c>
      <c r="S95" t="str">
        <f t="shared" si="22"/>
        <v>Arushi Boutique Hotel;Kathmandu;Nepal</v>
      </c>
      <c r="T95" t="str">
        <f t="shared" si="23"/>
        <v>Kathmandu;Nepal</v>
      </c>
      <c r="W95" t="str">
        <v>White Tiger;Austin;TX</v>
      </c>
      <c r="X95" t="str">
        <f t="shared" ref="X95:X97" si="35">_xlfn.TEXTBEFORE(W95,";")</f>
        <v>White Tiger</v>
      </c>
      <c r="Y95" t="str">
        <f t="shared" ref="Y95:Y97" si="36">TRIM(MID(SUBSTITUTE(W95, ";", REPT(" ", LEN(W95))), LEN(W95), LEN(W95)))</f>
        <v>Austin</v>
      </c>
      <c r="Z95" t="str">
        <f t="shared" ref="Z95:Z97" si="37">TRIM(MID(SUBSTITUTE(W95, ";", REPT(" ", LEN(W95))), 2 * LEN(W95), LEN(W95)))</f>
        <v>TX</v>
      </c>
      <c r="AA95" s="10"/>
      <c r="AB95" s="10"/>
    </row>
    <row r="96" spans="2:28" x14ac:dyDescent="0.2">
      <c r="B96" t="str">
        <f t="shared" si="29"/>
        <v>Chirstopher Bitter's Apartment: Austin, TX</v>
      </c>
      <c r="D96" t="e">
        <f t="shared" si="30"/>
        <v>#N/A</v>
      </c>
      <c r="E96" t="e">
        <f t="shared" si="31"/>
        <v>#N/A</v>
      </c>
      <c r="P96" t="str">
        <f>AlcoholDataInput!C93</f>
        <v>The Village: Westside</v>
      </c>
      <c r="Q96" t="str">
        <f>AlcoholDataInput!D93</f>
        <v>Dallas</v>
      </c>
      <c r="R96" t="str">
        <f>AlcoholDataInput!E93</f>
        <v>TX</v>
      </c>
      <c r="S96" t="str">
        <f t="shared" si="22"/>
        <v>The Village: Westside;Dallas;TX</v>
      </c>
      <c r="T96" t="str">
        <f t="shared" si="23"/>
        <v>Dallas;TX</v>
      </c>
      <c r="W96" t="str">
        <v>Chirstopher Bitter's Apartment;Austin;TX</v>
      </c>
      <c r="X96" t="str">
        <f t="shared" si="35"/>
        <v>Chirstopher Bitter's Apartment</v>
      </c>
      <c r="Y96" t="str">
        <f t="shared" si="36"/>
        <v>Austin</v>
      </c>
      <c r="Z96" t="str">
        <f t="shared" si="37"/>
        <v>TX</v>
      </c>
      <c r="AA96" s="10"/>
      <c r="AB96" s="10"/>
    </row>
    <row r="97" spans="2:28" x14ac:dyDescent="0.2">
      <c r="B97" t="str">
        <f t="shared" si="29"/>
        <v>Joaquim's Crack Home: Denver, CO</v>
      </c>
      <c r="D97" t="str">
        <f t="shared" ref="D97:D99" si="38">_xlfn.TEXTBEFORE(F97,",")</f>
        <v>39.743731884544715</v>
      </c>
      <c r="E97" t="str">
        <f t="shared" ref="E97:E99" si="39">_xlfn.TEXTAFTER(F97,", ")</f>
        <v>-104.97900535776938</v>
      </c>
      <c r="F97" t="s">
        <v>959</v>
      </c>
      <c r="P97" t="str">
        <f>AlcoholDataInput!C94</f>
        <v>The Village: Westside</v>
      </c>
      <c r="Q97" t="str">
        <f>AlcoholDataInput!D94</f>
        <v>Dallas</v>
      </c>
      <c r="R97" t="str">
        <f>AlcoholDataInput!E94</f>
        <v>TX</v>
      </c>
      <c r="S97" t="str">
        <f t="shared" si="22"/>
        <v>The Village: Westside;Dallas;TX</v>
      </c>
      <c r="T97" t="str">
        <f t="shared" si="23"/>
        <v>Dallas;TX</v>
      </c>
      <c r="W97" t="str">
        <v>Joaquim's Crack Home;Denver;CO</v>
      </c>
      <c r="X97" t="str">
        <f t="shared" si="35"/>
        <v>Joaquim's Crack Home</v>
      </c>
      <c r="Y97" t="str">
        <f t="shared" si="36"/>
        <v>Denver</v>
      </c>
      <c r="Z97" t="str">
        <f t="shared" si="37"/>
        <v>CO</v>
      </c>
      <c r="AA97" s="10"/>
      <c r="AB97" s="10"/>
    </row>
    <row r="98" spans="2:28" x14ac:dyDescent="0.2">
      <c r="B98" t="str">
        <f t="shared" si="29"/>
        <v>Jackson's LODO: Denver, CO</v>
      </c>
      <c r="D98" t="str">
        <f t="shared" si="38"/>
        <v>39.75458435999785</v>
      </c>
      <c r="E98" t="str">
        <f t="shared" si="39"/>
        <v>-104.9949543771333</v>
      </c>
      <c r="F98" t="s">
        <v>1104</v>
      </c>
      <c r="P98" t="str">
        <f>AlcoholDataInput!C95</f>
        <v>The Village: Westside</v>
      </c>
      <c r="Q98" t="str">
        <f>AlcoholDataInput!D95</f>
        <v>Dallas</v>
      </c>
      <c r="R98" t="str">
        <f>AlcoholDataInput!E95</f>
        <v>TX</v>
      </c>
      <c r="S98" t="str">
        <f t="shared" si="22"/>
        <v>The Village: Westside;Dallas;TX</v>
      </c>
      <c r="T98" t="str">
        <f t="shared" si="23"/>
        <v>Dallas;TX</v>
      </c>
      <c r="W98" t="str">
        <v>Jackson's LODO;Denver;CO</v>
      </c>
      <c r="X98" t="str">
        <f t="shared" ref="X98:X100" si="40">_xlfn.TEXTBEFORE(W98,";")</f>
        <v>Jackson's LODO</v>
      </c>
      <c r="Y98" t="str">
        <f t="shared" ref="Y98:Y100" si="41">TRIM(MID(SUBSTITUTE(W98, ";", REPT(" ", LEN(W98))), LEN(W98), LEN(W98)))</f>
        <v>Denver</v>
      </c>
      <c r="Z98" t="str">
        <f t="shared" ref="Z98:Z100" si="42">TRIM(MID(SUBSTITUTE(W98, ";", REPT(" ", LEN(W98))), 2 * LEN(W98), LEN(W98)))</f>
        <v>CO</v>
      </c>
      <c r="AA98" s="10"/>
      <c r="AB98" s="10"/>
    </row>
    <row r="99" spans="2:28" x14ac:dyDescent="0.2">
      <c r="B99" t="str">
        <f t="shared" si="29"/>
        <v>Concrete Cowboy: Frisco, TX</v>
      </c>
      <c r="D99" t="str">
        <f t="shared" si="38"/>
        <v>33.10873528858276</v>
      </c>
      <c r="E99" t="str">
        <f t="shared" si="39"/>
        <v>-96.82842108436252</v>
      </c>
      <c r="F99" t="s">
        <v>1106</v>
      </c>
      <c r="P99" t="str">
        <f>AlcoholDataInput!C96</f>
        <v>The Village: Westside</v>
      </c>
      <c r="Q99" t="str">
        <f>AlcoholDataInput!D96</f>
        <v>Dallas</v>
      </c>
      <c r="R99" t="str">
        <f>AlcoholDataInput!E96</f>
        <v>TX</v>
      </c>
      <c r="S99" t="str">
        <f t="shared" si="22"/>
        <v>The Village: Westside;Dallas;TX</v>
      </c>
      <c r="T99" t="str">
        <f t="shared" si="23"/>
        <v>Dallas;TX</v>
      </c>
      <c r="W99" t="str">
        <v>Concrete Cowboy;Frisco;TX</v>
      </c>
      <c r="X99" t="str">
        <f t="shared" si="40"/>
        <v>Concrete Cowboy</v>
      </c>
      <c r="Y99" t="str">
        <f t="shared" si="41"/>
        <v>Frisco</v>
      </c>
      <c r="Z99" t="str">
        <f t="shared" si="42"/>
        <v>TX</v>
      </c>
      <c r="AA99" s="10"/>
      <c r="AB99" s="10"/>
    </row>
    <row r="100" spans="2:28" x14ac:dyDescent="0.2">
      <c r="B100" t="str">
        <f t="shared" si="29"/>
        <v>Buffalo Wild Wings: Frisco, TX</v>
      </c>
      <c r="D100" t="str">
        <f t="shared" ref="D100:D101" si="43">_xlfn.TEXTBEFORE(F100,",")</f>
        <v>33.10536381593272</v>
      </c>
      <c r="E100" t="str">
        <f t="shared" ref="E100:E101" si="44">_xlfn.TEXTAFTER(F100,", ")</f>
        <v>-96.80837127063091</v>
      </c>
      <c r="F100" t="s">
        <v>1108</v>
      </c>
      <c r="P100" t="str">
        <f>AlcoholDataInput!C97</f>
        <v>Mr Max Resturant</v>
      </c>
      <c r="Q100" t="str">
        <f>AlcoholDataInput!D97</f>
        <v>Irving</v>
      </c>
      <c r="R100" t="str">
        <f>AlcoholDataInput!E97</f>
        <v>TX</v>
      </c>
      <c r="S100" t="str">
        <f t="shared" si="22"/>
        <v>Mr Max Resturant;Irving;TX</v>
      </c>
      <c r="T100" t="str">
        <f t="shared" si="23"/>
        <v>Irving;TX</v>
      </c>
      <c r="W100" t="str">
        <v>Buffalo Wild Wings;Frisco;TX</v>
      </c>
      <c r="X100" t="str">
        <f t="shared" si="40"/>
        <v>Buffalo Wild Wings</v>
      </c>
      <c r="Y100" t="str">
        <f t="shared" si="41"/>
        <v>Frisco</v>
      </c>
      <c r="Z100" t="str">
        <f t="shared" si="42"/>
        <v>TX</v>
      </c>
      <c r="AA100" s="10"/>
      <c r="AB100" s="10"/>
    </row>
    <row r="101" spans="2:28" x14ac:dyDescent="0.2">
      <c r="B101" t="str">
        <f t="shared" si="29"/>
        <v>Liberty Burger: Dallas, TX</v>
      </c>
      <c r="D101" t="str">
        <f t="shared" si="43"/>
        <v>32.81298311443253</v>
      </c>
      <c r="E101" t="str">
        <f t="shared" si="44"/>
        <v>-96.75263439434822</v>
      </c>
      <c r="F101" t="s">
        <v>1113</v>
      </c>
      <c r="P101" t="str">
        <f>AlcoholDataInput!C98</f>
        <v>Nathan King's House</v>
      </c>
      <c r="Q101" t="str">
        <f>AlcoholDataInput!D98</f>
        <v>Wylie</v>
      </c>
      <c r="R101" t="str">
        <f>AlcoholDataInput!E98</f>
        <v>TX</v>
      </c>
      <c r="S101" t="str">
        <f t="shared" si="22"/>
        <v>Nathan King's House;Wylie;TX</v>
      </c>
      <c r="T101" t="str">
        <f t="shared" si="23"/>
        <v>Wylie;TX</v>
      </c>
      <c r="W101" t="str">
        <v>Liberty Burger;Dallas;TX</v>
      </c>
      <c r="X101" t="str">
        <f t="shared" ref="X101:X103" si="45">_xlfn.TEXTBEFORE(W101,";")</f>
        <v>Liberty Burger</v>
      </c>
      <c r="Y101" t="str">
        <f t="shared" ref="Y101:Y103" si="46">TRIM(MID(SUBSTITUTE(W101, ";", REPT(" ", LEN(W101))), LEN(W101), LEN(W101)))</f>
        <v>Dallas</v>
      </c>
      <c r="Z101" t="str">
        <f t="shared" ref="Z101:Z103" si="47">TRIM(MID(SUBSTITUTE(W101, ";", REPT(" ", LEN(W101))), 2 * LEN(W101), LEN(W101)))</f>
        <v>TX</v>
      </c>
      <c r="AA101" s="10"/>
      <c r="AB101" s="10"/>
    </row>
    <row r="102" spans="2:28" x14ac:dyDescent="0.2">
      <c r="B102" t="str">
        <f t="shared" si="29"/>
        <v>Aria Mediterranean Grill: Frisco, TX</v>
      </c>
      <c r="D102" t="str">
        <f t="shared" ref="D102:D165" si="48">_xlfn.TEXTBEFORE(F102,",")</f>
        <v>33.093015959829486</v>
      </c>
      <c r="E102" t="str">
        <f t="shared" ref="E102:E165" si="49">_xlfn.TEXTAFTER(F102,", ")</f>
        <v>-96.8404268239794</v>
      </c>
      <c r="F102" t="s">
        <v>1112</v>
      </c>
      <c r="P102" t="str">
        <f>AlcoholDataInput!C99</f>
        <v>Nathan King's House</v>
      </c>
      <c r="Q102" t="str">
        <f>AlcoholDataInput!D99</f>
        <v>Wylie</v>
      </c>
      <c r="R102" t="str">
        <f>AlcoholDataInput!E99</f>
        <v>TX</v>
      </c>
      <c r="S102" t="str">
        <f t="shared" si="22"/>
        <v>Nathan King's House;Wylie;TX</v>
      </c>
      <c r="T102" t="str">
        <f t="shared" si="23"/>
        <v>Wylie;TX</v>
      </c>
      <c r="W102" t="str">
        <v>Aria Mediterranean Grill;Frisco;TX</v>
      </c>
      <c r="X102" t="str">
        <f t="shared" si="45"/>
        <v>Aria Mediterranean Grill</v>
      </c>
      <c r="Y102" t="str">
        <f t="shared" si="46"/>
        <v>Frisco</v>
      </c>
      <c r="Z102" t="str">
        <f t="shared" si="47"/>
        <v>TX</v>
      </c>
      <c r="AA102" s="10"/>
      <c r="AB102" s="10"/>
    </row>
    <row r="103" spans="2:28" x14ac:dyDescent="0.2">
      <c r="B103" t="str">
        <f>X103&amp;": "&amp;Y103&amp;", "&amp;Z103</f>
        <v>Airbnb: Silverthorn, CO</v>
      </c>
      <c r="D103" t="str">
        <f t="shared" si="48"/>
        <v>39.640390793565075</v>
      </c>
      <c r="E103" t="str">
        <f t="shared" si="49"/>
        <v>-106.07613525631734</v>
      </c>
      <c r="F103" t="s">
        <v>1180</v>
      </c>
      <c r="P103" t="str">
        <f>AlcoholDataInput!C100</f>
        <v>Nathan King's House</v>
      </c>
      <c r="Q103" t="str">
        <f>AlcoholDataInput!D100</f>
        <v>Wylie</v>
      </c>
      <c r="R103" t="str">
        <f>AlcoholDataInput!E100</f>
        <v>TX</v>
      </c>
      <c r="S103" t="str">
        <f t="shared" si="22"/>
        <v>Nathan King's House;Wylie;TX</v>
      </c>
      <c r="T103" t="str">
        <f t="shared" si="23"/>
        <v>Wylie;TX</v>
      </c>
      <c r="W103" t="str">
        <v>Airbnb;Silverthorn;CO</v>
      </c>
      <c r="X103" t="str">
        <f t="shared" si="45"/>
        <v>Airbnb</v>
      </c>
      <c r="Y103" t="str">
        <f t="shared" si="46"/>
        <v>Silverthorn</v>
      </c>
      <c r="Z103" t="str">
        <f t="shared" si="47"/>
        <v>CO</v>
      </c>
      <c r="AA103" s="10"/>
      <c r="AB103" s="10"/>
    </row>
    <row r="104" spans="2:28" x14ac:dyDescent="0.2">
      <c r="B104" t="str">
        <f t="shared" ref="B104:B128" si="50">X104&amp;": "&amp;Y104&amp;", "&amp;Z104</f>
        <v>Downstairs at Eric's: Breckenridge, CO</v>
      </c>
      <c r="D104" t="str">
        <f t="shared" si="48"/>
        <v>39.48178697160989</v>
      </c>
      <c r="E104" t="str">
        <f t="shared" si="49"/>
        <v>-106.04637406079907</v>
      </c>
      <c r="F104" t="s">
        <v>1392</v>
      </c>
      <c r="P104" t="str">
        <f>AlcoholDataInput!C101</f>
        <v>Nathan King's House</v>
      </c>
      <c r="Q104" t="str">
        <f>AlcoholDataInput!D101</f>
        <v>Wylie</v>
      </c>
      <c r="R104" t="str">
        <f>AlcoholDataInput!E101</f>
        <v>TX</v>
      </c>
      <c r="S104" t="str">
        <f t="shared" si="22"/>
        <v>Nathan King's House;Wylie;TX</v>
      </c>
      <c r="T104" t="str">
        <f t="shared" si="23"/>
        <v>Wylie;TX</v>
      </c>
      <c r="W104" t="str">
        <v>Downstairs at Eric's;Breckenridge;CO</v>
      </c>
      <c r="X104" t="str">
        <f t="shared" ref="X104:X130" si="51">_xlfn.TEXTBEFORE(W104,";")</f>
        <v>Downstairs at Eric's</v>
      </c>
      <c r="Y104" t="str">
        <f t="shared" ref="Y104:Y130" si="52">TRIM(MID(SUBSTITUTE(W104, ";", REPT(" ", LEN(W104))), LEN(W104), LEN(W104)))</f>
        <v>Breckenridge</v>
      </c>
      <c r="Z104" t="str">
        <f t="shared" ref="Z104:Z130" si="53">TRIM(MID(SUBSTITUTE(W104, ";", REPT(" ", LEN(W104))), 2 * LEN(W104), LEN(W104)))</f>
        <v>CO</v>
      </c>
      <c r="AA104" s="10"/>
      <c r="AB104" s="10"/>
    </row>
    <row r="105" spans="2:28" x14ac:dyDescent="0.2">
      <c r="B105" t="str">
        <f t="shared" si="50"/>
        <v>Swanky's: Denver, CO</v>
      </c>
      <c r="D105" t="str">
        <f t="shared" si="48"/>
        <v>39.753750174903196</v>
      </c>
      <c r="E105" t="str">
        <f t="shared" si="49"/>
        <v>-104.99464757428181</v>
      </c>
      <c r="F105" t="s">
        <v>1419</v>
      </c>
      <c r="P105" t="str">
        <f>AlcoholDataInput!C102</f>
        <v>Home</v>
      </c>
      <c r="Q105" t="str">
        <f>AlcoholDataInput!D102</f>
        <v>Lucas</v>
      </c>
      <c r="R105" t="str">
        <f>AlcoholDataInput!E102</f>
        <v>TX</v>
      </c>
      <c r="S105" t="str">
        <f t="shared" si="22"/>
        <v>Home;Lucas;TX</v>
      </c>
      <c r="T105" t="str">
        <f t="shared" si="23"/>
        <v>Lucas;TX</v>
      </c>
      <c r="W105" t="str">
        <v>Swanky's;Denver;CO</v>
      </c>
      <c r="X105" t="str">
        <f t="shared" si="51"/>
        <v>Swanky's</v>
      </c>
      <c r="Y105" t="str">
        <f t="shared" si="52"/>
        <v>Denver</v>
      </c>
      <c r="Z105" t="str">
        <f t="shared" si="53"/>
        <v>CO</v>
      </c>
      <c r="AA105" s="10"/>
      <c r="AB105" s="10"/>
    </row>
    <row r="106" spans="2:28" x14ac:dyDescent="0.2">
      <c r="B106" t="str">
        <f t="shared" si="50"/>
        <v>Skyhouse: Denver, CO</v>
      </c>
      <c r="D106" t="str">
        <f t="shared" si="48"/>
        <v>39.74461989279462</v>
      </c>
      <c r="E106" t="str">
        <f t="shared" si="49"/>
        <v>-104.98700598674348</v>
      </c>
      <c r="F106" t="s">
        <v>911</v>
      </c>
      <c r="P106" t="str">
        <f>AlcoholDataInput!C103</f>
        <v>Home</v>
      </c>
      <c r="Q106" t="str">
        <f>AlcoholDataInput!D103</f>
        <v>Lucas</v>
      </c>
      <c r="R106" t="str">
        <f>AlcoholDataInput!E103</f>
        <v>TX</v>
      </c>
      <c r="S106" t="str">
        <f t="shared" si="22"/>
        <v>Home;Lucas;TX</v>
      </c>
      <c r="T106" t="str">
        <f t="shared" si="23"/>
        <v>Lucas;TX</v>
      </c>
      <c r="W106" t="str">
        <v>Skyhouse;Denver;CO</v>
      </c>
      <c r="X106" t="str">
        <f t="shared" si="51"/>
        <v>Skyhouse</v>
      </c>
      <c r="Y106" t="str">
        <f t="shared" si="52"/>
        <v>Denver</v>
      </c>
      <c r="Z106" t="str">
        <f t="shared" si="53"/>
        <v>CO</v>
      </c>
      <c r="AA106" s="10"/>
      <c r="AB106" s="10"/>
    </row>
    <row r="107" spans="2:28" x14ac:dyDescent="0.2">
      <c r="B107" t="str">
        <f t="shared" si="50"/>
        <v>Sack's Apartment: Denver, CO</v>
      </c>
      <c r="D107" t="str">
        <f t="shared" si="48"/>
        <v>39.74684957371965</v>
      </c>
      <c r="E107" t="str">
        <f t="shared" si="49"/>
        <v>-104.97969335953503</v>
      </c>
      <c r="F107" t="s">
        <v>1184</v>
      </c>
      <c r="P107" t="str">
        <f>AlcoholDataInput!C104</f>
        <v>Home</v>
      </c>
      <c r="Q107" t="str">
        <f>AlcoholDataInput!D104</f>
        <v>Lucas</v>
      </c>
      <c r="R107" t="str">
        <f>AlcoholDataInput!E104</f>
        <v>TX</v>
      </c>
      <c r="S107" t="str">
        <f t="shared" si="22"/>
        <v>Home;Lucas;TX</v>
      </c>
      <c r="T107" t="str">
        <f t="shared" si="23"/>
        <v>Lucas;TX</v>
      </c>
      <c r="W107" t="str">
        <v>Sack's Apartment;Denver;CO</v>
      </c>
      <c r="X107" t="str">
        <f t="shared" si="51"/>
        <v>Sack's Apartment</v>
      </c>
      <c r="Y107" t="str">
        <f t="shared" si="52"/>
        <v>Denver</v>
      </c>
      <c r="Z107" t="str">
        <f t="shared" si="53"/>
        <v>CO</v>
      </c>
      <c r="AA107" s="10"/>
      <c r="AB107" s="10"/>
    </row>
    <row r="108" spans="2:28" x14ac:dyDescent="0.2">
      <c r="B108" t="str">
        <f t="shared" si="50"/>
        <v>Horseshoe Lounge: Denver, CO</v>
      </c>
      <c r="D108" t="str">
        <f t="shared" si="48"/>
        <v>39.74740357045404</v>
      </c>
      <c r="E108" t="str">
        <f t="shared" si="49"/>
        <v>-104.98180231970659</v>
      </c>
      <c r="F108" t="s">
        <v>1353</v>
      </c>
      <c r="P108" t="str">
        <f>AlcoholDataInput!C105</f>
        <v>Home</v>
      </c>
      <c r="Q108" t="str">
        <f>AlcoholDataInput!D105</f>
        <v>Lucas</v>
      </c>
      <c r="R108" t="str">
        <f>AlcoholDataInput!E105</f>
        <v>TX</v>
      </c>
      <c r="S108" t="str">
        <f t="shared" si="22"/>
        <v>Home;Lucas;TX</v>
      </c>
      <c r="T108" t="str">
        <f t="shared" si="23"/>
        <v>Lucas;TX</v>
      </c>
      <c r="W108" t="str">
        <v>Horseshoe Lounge;Denver;CO</v>
      </c>
      <c r="X108" t="str">
        <f t="shared" si="51"/>
        <v>Horseshoe Lounge</v>
      </c>
      <c r="Y108" t="str">
        <f t="shared" si="52"/>
        <v>Denver</v>
      </c>
      <c r="Z108" t="str">
        <f t="shared" si="53"/>
        <v>CO</v>
      </c>
      <c r="AA108" s="10"/>
      <c r="AB108" s="10"/>
    </row>
    <row r="109" spans="2:28" x14ac:dyDescent="0.2">
      <c r="B109" t="str">
        <f t="shared" si="50"/>
        <v>Earls Kitchen &amp; Bar: Denver, CO</v>
      </c>
      <c r="D109" t="str">
        <f t="shared" si="48"/>
        <v>39.74368797180278</v>
      </c>
      <c r="E109" t="str">
        <f t="shared" si="49"/>
        <v>-104.99000464687107</v>
      </c>
      <c r="F109" t="s">
        <v>1418</v>
      </c>
      <c r="P109" t="str">
        <f>AlcoholDataInput!C106</f>
        <v>Home</v>
      </c>
      <c r="Q109" t="str">
        <f>AlcoholDataInput!D106</f>
        <v>Lucas</v>
      </c>
      <c r="R109" t="str">
        <f>AlcoholDataInput!E106</f>
        <v>TX</v>
      </c>
      <c r="S109" t="str">
        <f t="shared" si="22"/>
        <v>Home;Lucas;TX</v>
      </c>
      <c r="T109" t="str">
        <f t="shared" si="23"/>
        <v>Lucas;TX</v>
      </c>
      <c r="W109" t="str">
        <v>Earls Kitchen &amp; Bar;Denver;CO</v>
      </c>
      <c r="X109" t="str">
        <f t="shared" si="51"/>
        <v>Earls Kitchen &amp; Bar</v>
      </c>
      <c r="Y109" t="str">
        <f t="shared" si="52"/>
        <v>Denver</v>
      </c>
      <c r="Z109" t="str">
        <f t="shared" si="53"/>
        <v>CO</v>
      </c>
      <c r="AA109" s="10"/>
      <c r="AB109" s="10"/>
    </row>
    <row r="110" spans="2:28" x14ac:dyDescent="0.2">
      <c r="B110" t="str">
        <f t="shared" si="50"/>
        <v>Don's Club Tavern: Denver, CO</v>
      </c>
      <c r="D110" t="str">
        <f t="shared" si="48"/>
        <v>39.725743219481764</v>
      </c>
      <c r="E110" t="str">
        <f t="shared" si="49"/>
        <v>-104.97823336970657</v>
      </c>
      <c r="F110" t="s">
        <v>1417</v>
      </c>
      <c r="P110" t="str">
        <f>AlcoholDataInput!C107</f>
        <v>Home</v>
      </c>
      <c r="Q110" t="str">
        <f>AlcoholDataInput!D107</f>
        <v>Lucas</v>
      </c>
      <c r="R110" t="str">
        <f>AlcoholDataInput!E107</f>
        <v>TX</v>
      </c>
      <c r="S110" t="str">
        <f t="shared" si="22"/>
        <v>Home;Lucas;TX</v>
      </c>
      <c r="T110" t="str">
        <f t="shared" si="23"/>
        <v>Lucas;TX</v>
      </c>
      <c r="W110" t="str">
        <v>Don's Club Tavern;Denver;CO</v>
      </c>
      <c r="X110" t="str">
        <f t="shared" si="51"/>
        <v>Don's Club Tavern</v>
      </c>
      <c r="Y110" t="str">
        <f t="shared" si="52"/>
        <v>Denver</v>
      </c>
      <c r="Z110" t="str">
        <f t="shared" si="53"/>
        <v>CO</v>
      </c>
      <c r="AA110" s="10"/>
      <c r="AB110" s="10"/>
    </row>
    <row r="111" spans="2:28" x14ac:dyDescent="0.2">
      <c r="B111" t="str">
        <f t="shared" si="50"/>
        <v>Colorado Campfire: Denver, CO</v>
      </c>
      <c r="D111" t="str">
        <f t="shared" si="48"/>
        <v>39.74589321785473</v>
      </c>
      <c r="E111" t="str">
        <f t="shared" si="49"/>
        <v>-104.98198284819928</v>
      </c>
      <c r="F111" t="s">
        <v>1416</v>
      </c>
      <c r="P111" t="str">
        <f>AlcoholDataInput!C108</f>
        <v>Home</v>
      </c>
      <c r="Q111" t="str">
        <f>AlcoholDataInput!D108</f>
        <v>Lucas</v>
      </c>
      <c r="R111" t="str">
        <f>AlcoholDataInput!E108</f>
        <v>TX</v>
      </c>
      <c r="S111" t="str">
        <f t="shared" si="22"/>
        <v>Home;Lucas;TX</v>
      </c>
      <c r="T111" t="str">
        <f t="shared" si="23"/>
        <v>Lucas;TX</v>
      </c>
      <c r="W111" t="str">
        <v>Colorado Campfire;Denver;CO</v>
      </c>
      <c r="X111" t="str">
        <f t="shared" si="51"/>
        <v>Colorado Campfire</v>
      </c>
      <c r="Y111" t="str">
        <f t="shared" si="52"/>
        <v>Denver</v>
      </c>
      <c r="Z111" t="str">
        <f t="shared" si="53"/>
        <v>CO</v>
      </c>
      <c r="AA111" s="10"/>
      <c r="AB111" s="10"/>
    </row>
    <row r="112" spans="2:28" x14ac:dyDescent="0.2">
      <c r="B112" t="str">
        <f t="shared" si="50"/>
        <v>Airbnb: Crested Butte, CO</v>
      </c>
      <c r="D112" t="str">
        <f t="shared" si="48"/>
        <v>38.90102894929493</v>
      </c>
      <c r="E112" t="str">
        <f t="shared" si="49"/>
        <v>-106.96402462297532</v>
      </c>
      <c r="F112" t="s">
        <v>1244</v>
      </c>
      <c r="P112" t="str">
        <f>AlcoholDataInput!C109</f>
        <v>Home</v>
      </c>
      <c r="Q112" t="str">
        <f>AlcoholDataInput!D109</f>
        <v>Lucas</v>
      </c>
      <c r="R112" t="str">
        <f>AlcoholDataInput!E109</f>
        <v>TX</v>
      </c>
      <c r="S112" t="str">
        <f t="shared" si="22"/>
        <v>Home;Lucas;TX</v>
      </c>
      <c r="T112" t="str">
        <f t="shared" si="23"/>
        <v>Lucas;TX</v>
      </c>
      <c r="W112" t="str">
        <v>Airbnb;Crested Butte;CO</v>
      </c>
      <c r="X112" t="str">
        <f t="shared" si="51"/>
        <v>Airbnb</v>
      </c>
      <c r="Y112" t="str">
        <f t="shared" si="52"/>
        <v>Crested Butte</v>
      </c>
      <c r="Z112" t="str">
        <f t="shared" si="53"/>
        <v>CO</v>
      </c>
      <c r="AA112" s="10"/>
      <c r="AB112" s="10"/>
    </row>
    <row r="113" spans="2:28" x14ac:dyDescent="0.2">
      <c r="B113" t="str">
        <f t="shared" si="50"/>
        <v>Steuben's: Denver, CO</v>
      </c>
      <c r="D113" t="str">
        <f t="shared" si="48"/>
        <v>39.743439350427</v>
      </c>
      <c r="E113" t="str">
        <f t="shared" si="49"/>
        <v>-104.98041724868759</v>
      </c>
      <c r="F113" t="s">
        <v>1415</v>
      </c>
      <c r="P113" t="str">
        <f>AlcoholDataInput!C115</f>
        <v>Max Jostrand's Lake House</v>
      </c>
      <c r="Q113" t="str">
        <f>AlcoholDataInput!D115</f>
        <v>Mount Pleasant</v>
      </c>
      <c r="R113" t="str">
        <f>AlcoholDataInput!E115</f>
        <v>TX</v>
      </c>
      <c r="S113" t="str">
        <f t="shared" si="22"/>
        <v>Max Jostrand's Lake House;Mount Pleasant;TX</v>
      </c>
      <c r="T113" t="str">
        <f t="shared" si="23"/>
        <v>Mount Pleasant;TX</v>
      </c>
      <c r="W113" t="str">
        <v>Steuben's;Denver;CO</v>
      </c>
      <c r="X113" t="str">
        <f t="shared" si="51"/>
        <v>Steuben's</v>
      </c>
      <c r="Y113" t="str">
        <f t="shared" si="52"/>
        <v>Denver</v>
      </c>
      <c r="Z113" t="str">
        <f t="shared" si="53"/>
        <v>CO</v>
      </c>
      <c r="AA113" s="10"/>
      <c r="AB113" s="10"/>
    </row>
    <row r="114" spans="2:28" x14ac:dyDescent="0.2">
      <c r="B114" t="str">
        <f t="shared" si="50"/>
        <v>Panzanos: Denver, CO</v>
      </c>
      <c r="D114" t="str">
        <f t="shared" si="48"/>
        <v>39.74777677347381</v>
      </c>
      <c r="E114" t="str">
        <f t="shared" si="49"/>
        <v>-104.99283117428213</v>
      </c>
      <c r="F114" t="s">
        <v>1414</v>
      </c>
      <c r="P114" t="str">
        <f>AlcoholDataInput!C116</f>
        <v>Max Jostrand's Lake House</v>
      </c>
      <c r="Q114" t="str">
        <f>AlcoholDataInput!D116</f>
        <v>Mount Pleasant</v>
      </c>
      <c r="R114" t="str">
        <f>AlcoholDataInput!E116</f>
        <v>TX</v>
      </c>
      <c r="S114" t="str">
        <f t="shared" si="22"/>
        <v>Max Jostrand's Lake House;Mount Pleasant;TX</v>
      </c>
      <c r="T114" t="str">
        <f t="shared" si="23"/>
        <v>Mount Pleasant;TX</v>
      </c>
      <c r="W114" t="str">
        <v>Panzanos;Denver;CO</v>
      </c>
      <c r="X114" t="str">
        <f t="shared" si="51"/>
        <v>Panzanos</v>
      </c>
      <c r="Y114" t="str">
        <f t="shared" si="52"/>
        <v>Denver</v>
      </c>
      <c r="Z114" t="str">
        <f t="shared" si="53"/>
        <v>CO</v>
      </c>
      <c r="AA114" s="10"/>
      <c r="AB114" s="10"/>
    </row>
    <row r="115" spans="2:28" x14ac:dyDescent="0.2">
      <c r="B115" t="str">
        <f t="shared" si="50"/>
        <v>Sarah's Apartment: Denver, CO</v>
      </c>
      <c r="D115" t="str">
        <f t="shared" si="48"/>
        <v>39.742854563352374</v>
      </c>
      <c r="E115" t="str">
        <f t="shared" si="49"/>
        <v>-104.98320645612586</v>
      </c>
      <c r="F115" t="s">
        <v>1354</v>
      </c>
      <c r="P115" t="str">
        <f>AlcoholDataInput!C117</f>
        <v>Max Jostrand's Lake House</v>
      </c>
      <c r="Q115" t="str">
        <f>AlcoholDataInput!D117</f>
        <v>Mount Pleasant</v>
      </c>
      <c r="R115" t="str">
        <f>AlcoholDataInput!E117</f>
        <v>TX</v>
      </c>
      <c r="S115" t="str">
        <f t="shared" si="22"/>
        <v>Max Jostrand's Lake House;Mount Pleasant;TX</v>
      </c>
      <c r="T115" t="str">
        <f t="shared" si="23"/>
        <v>Mount Pleasant;TX</v>
      </c>
      <c r="W115" t="str">
        <v>Sarah's Apartment;Denver;CO</v>
      </c>
      <c r="X115" t="str">
        <f t="shared" si="51"/>
        <v>Sarah's Apartment</v>
      </c>
      <c r="Y115" t="str">
        <f t="shared" si="52"/>
        <v>Denver</v>
      </c>
      <c r="Z115" t="str">
        <f t="shared" si="53"/>
        <v>CO</v>
      </c>
      <c r="AA115" s="10"/>
      <c r="AB115" s="10"/>
    </row>
    <row r="116" spans="2:28" x14ac:dyDescent="0.2">
      <c r="B116" t="str">
        <f t="shared" si="50"/>
        <v>The Irish Rover Pub: Denver, CO</v>
      </c>
      <c r="D116" t="str">
        <f t="shared" si="48"/>
        <v>39.71556026277954</v>
      </c>
      <c r="E116" t="str">
        <f t="shared" si="49"/>
        <v>-104.98732780084973</v>
      </c>
      <c r="F116" t="s">
        <v>1413</v>
      </c>
      <c r="P116" t="str">
        <f>AlcoholDataInput!C118</f>
        <v>Dallas Grilled Cheese Company</v>
      </c>
      <c r="Q116" t="str">
        <f>AlcoholDataInput!D118</f>
        <v>Dallas</v>
      </c>
      <c r="R116" t="str">
        <f>AlcoholDataInput!E118</f>
        <v>TX</v>
      </c>
      <c r="S116" t="str">
        <f t="shared" si="22"/>
        <v>Dallas Grilled Cheese Company;Dallas;TX</v>
      </c>
      <c r="T116" t="str">
        <f t="shared" si="23"/>
        <v>Dallas;TX</v>
      </c>
      <c r="W116" t="str">
        <v>The Irish Rover Pub;Denver;CO</v>
      </c>
      <c r="X116" t="str">
        <f t="shared" si="51"/>
        <v>The Irish Rover Pub</v>
      </c>
      <c r="Y116" t="str">
        <f t="shared" si="52"/>
        <v>Denver</v>
      </c>
      <c r="Z116" t="str">
        <f t="shared" si="53"/>
        <v>CO</v>
      </c>
      <c r="AA116" s="10"/>
      <c r="AB116" s="10"/>
    </row>
    <row r="117" spans="2:28" x14ac:dyDescent="0.2">
      <c r="B117" t="str">
        <f t="shared" si="50"/>
        <v>Flyte Co: Denver, CO</v>
      </c>
      <c r="D117" t="str">
        <f t="shared" si="48"/>
        <v>39.76065361851713</v>
      </c>
      <c r="E117" t="str">
        <f t="shared" si="49"/>
        <v>-104.89202820534018</v>
      </c>
      <c r="F117" t="s">
        <v>1412</v>
      </c>
      <c r="P117" t="str">
        <f>AlcoholDataInput!C119</f>
        <v>Londoner</v>
      </c>
      <c r="Q117" t="str">
        <f>AlcoholDataInput!D119</f>
        <v>Dallas</v>
      </c>
      <c r="R117" t="str">
        <f>AlcoholDataInput!E119</f>
        <v>TX</v>
      </c>
      <c r="S117" t="str">
        <f t="shared" si="22"/>
        <v>Londoner;Dallas;TX</v>
      </c>
      <c r="T117" t="str">
        <f t="shared" si="23"/>
        <v>Dallas;TX</v>
      </c>
      <c r="W117" t="str">
        <v>Flyte Co;Denver;CO</v>
      </c>
      <c r="X117" t="str">
        <f t="shared" si="51"/>
        <v>Flyte Co</v>
      </c>
      <c r="Y117" t="str">
        <f t="shared" si="52"/>
        <v>Denver</v>
      </c>
      <c r="Z117" t="str">
        <f t="shared" si="53"/>
        <v>CO</v>
      </c>
      <c r="AA117" s="10"/>
      <c r="AB117" s="10"/>
    </row>
    <row r="118" spans="2:28" x14ac:dyDescent="0.2">
      <c r="B118" t="str">
        <f t="shared" si="50"/>
        <v>Pub on Penn: Denver, CO</v>
      </c>
      <c r="D118" t="str">
        <f t="shared" si="48"/>
        <v>39.73675877083778</v>
      </c>
      <c r="E118" t="str">
        <f t="shared" si="49"/>
        <v>-104.98082700311808</v>
      </c>
      <c r="F118" t="s">
        <v>1411</v>
      </c>
      <c r="P118" t="str">
        <f>AlcoholDataInput!C120</f>
        <v>Tupa Friend Ethan Apartment</v>
      </c>
      <c r="Q118" t="str">
        <f>AlcoholDataInput!D120</f>
        <v>Dallas</v>
      </c>
      <c r="R118" t="str">
        <f>AlcoholDataInput!E120</f>
        <v>TX</v>
      </c>
      <c r="S118" t="str">
        <f t="shared" si="22"/>
        <v>Tupa Friend Ethan Apartment;Dallas;TX</v>
      </c>
      <c r="T118" t="str">
        <f t="shared" si="23"/>
        <v>Dallas;TX</v>
      </c>
      <c r="W118" t="str">
        <v>Pub on Penn;Denver;CO</v>
      </c>
      <c r="X118" t="str">
        <f t="shared" si="51"/>
        <v>Pub on Penn</v>
      </c>
      <c r="Y118" t="str">
        <f t="shared" si="52"/>
        <v>Denver</v>
      </c>
      <c r="Z118" t="str">
        <f t="shared" si="53"/>
        <v>CO</v>
      </c>
      <c r="AA118" s="10"/>
      <c r="AB118" s="10"/>
    </row>
    <row r="119" spans="2:28" x14ac:dyDescent="0.2">
      <c r="B119" t="str">
        <f t="shared" si="50"/>
        <v>Tavern on the Square: Vail, CO</v>
      </c>
      <c r="D119" t="str">
        <f t="shared" si="48"/>
        <v>39.64315587754235</v>
      </c>
      <c r="E119" t="str">
        <f t="shared" si="49"/>
        <v>-106.38872242918268</v>
      </c>
      <c r="F119" t="s">
        <v>1410</v>
      </c>
      <c r="P119" t="str">
        <f>AlcoholDataInput!C121</f>
        <v>Katy Trail Ice House</v>
      </c>
      <c r="Q119" t="str">
        <f>AlcoholDataInput!D121</f>
        <v>Dallas</v>
      </c>
      <c r="R119" t="str">
        <f>AlcoholDataInput!E121</f>
        <v>TX</v>
      </c>
      <c r="S119" t="str">
        <f t="shared" si="22"/>
        <v>Katy Trail Ice House;Dallas;TX</v>
      </c>
      <c r="T119" t="str">
        <f t="shared" si="23"/>
        <v>Dallas;TX</v>
      </c>
      <c r="W119" t="str">
        <v>Tavern on the Square;Vail;CO</v>
      </c>
      <c r="X119" t="str">
        <f t="shared" si="51"/>
        <v>Tavern on the Square</v>
      </c>
      <c r="Y119" t="str">
        <f t="shared" si="52"/>
        <v>Vail</v>
      </c>
      <c r="Z119" t="str">
        <f t="shared" si="53"/>
        <v>CO</v>
      </c>
      <c r="AA119" s="10"/>
      <c r="AB119" s="10"/>
    </row>
    <row r="120" spans="2:28" x14ac:dyDescent="0.2">
      <c r="B120" t="str">
        <f t="shared" si="50"/>
        <v>Chophouse: Vail, CO</v>
      </c>
      <c r="D120" t="str">
        <f t="shared" si="48"/>
        <v>39.64311587783447</v>
      </c>
      <c r="E120" t="str">
        <f t="shared" si="49"/>
        <v>-106.38853452896817</v>
      </c>
      <c r="F120" t="s">
        <v>1409</v>
      </c>
      <c r="P120" t="str">
        <f>AlcoholDataInput!C122</f>
        <v>Ryan Apartment</v>
      </c>
      <c r="Q120" t="str">
        <f>AlcoholDataInput!D122</f>
        <v>Pearland</v>
      </c>
      <c r="R120" t="str">
        <f>AlcoholDataInput!E122</f>
        <v>TX</v>
      </c>
      <c r="S120" t="str">
        <f t="shared" si="22"/>
        <v>Ryan Apartment;Pearland;TX</v>
      </c>
      <c r="T120" t="str">
        <f t="shared" si="23"/>
        <v>Pearland;TX</v>
      </c>
      <c r="W120" t="str">
        <v>Chophouse;Vail;CO</v>
      </c>
      <c r="X120" t="str">
        <f t="shared" si="51"/>
        <v>Chophouse</v>
      </c>
      <c r="Y120" t="str">
        <f t="shared" si="52"/>
        <v>Vail</v>
      </c>
      <c r="Z120" t="str">
        <f t="shared" si="53"/>
        <v>CO</v>
      </c>
      <c r="AA120" s="10"/>
      <c r="AB120" s="10"/>
    </row>
    <row r="121" spans="2:28" x14ac:dyDescent="0.2">
      <c r="B121" t="str">
        <f t="shared" si="50"/>
        <v>Osaki's: Vail, CO</v>
      </c>
      <c r="D121" t="str">
        <f t="shared" si="48"/>
        <v>39.64225698460316</v>
      </c>
      <c r="E121" t="str">
        <f t="shared" si="49"/>
        <v>-106.37741434483831</v>
      </c>
      <c r="F121" t="s">
        <v>1408</v>
      </c>
      <c r="P121" t="str">
        <f>AlcoholDataInput!C123</f>
        <v>Ryan Apartment</v>
      </c>
      <c r="Q121" t="str">
        <f>AlcoholDataInput!D123</f>
        <v>Pearland</v>
      </c>
      <c r="R121" t="str">
        <f>AlcoholDataInput!E123</f>
        <v>TX</v>
      </c>
      <c r="S121" t="str">
        <f t="shared" si="22"/>
        <v>Ryan Apartment;Pearland;TX</v>
      </c>
      <c r="T121" t="str">
        <f t="shared" si="23"/>
        <v>Pearland;TX</v>
      </c>
      <c r="W121" t="str">
        <v>Osaki's;Vail;CO</v>
      </c>
      <c r="X121" t="str">
        <f t="shared" si="51"/>
        <v>Osaki's</v>
      </c>
      <c r="Y121" t="str">
        <f t="shared" si="52"/>
        <v>Vail</v>
      </c>
      <c r="Z121" t="str">
        <f t="shared" si="53"/>
        <v>CO</v>
      </c>
      <c r="AA121" s="10"/>
      <c r="AB121" s="10"/>
    </row>
    <row r="122" spans="2:28" x14ac:dyDescent="0.2">
      <c r="B122" t="str">
        <f t="shared" si="50"/>
        <v>Nicole's Apartment: Denver, CO</v>
      </c>
      <c r="D122" t="str">
        <f t="shared" si="48"/>
        <v>39.74518377492671</v>
      </c>
      <c r="E122" t="str">
        <f t="shared" si="49"/>
        <v>-104.98208980991929</v>
      </c>
      <c r="F122" t="s">
        <v>1350</v>
      </c>
      <c r="P122" t="str">
        <f>AlcoholDataInput!C124</f>
        <v>Ryan Apartment</v>
      </c>
      <c r="Q122" t="str">
        <f>AlcoholDataInput!D124</f>
        <v>Pearland</v>
      </c>
      <c r="R122" t="str">
        <f>AlcoholDataInput!E124</f>
        <v>TX</v>
      </c>
      <c r="S122" t="str">
        <f t="shared" si="22"/>
        <v>Ryan Apartment;Pearland;TX</v>
      </c>
      <c r="T122" t="str">
        <f t="shared" si="23"/>
        <v>Pearland;TX</v>
      </c>
      <c r="W122" t="str">
        <v>Nicole's Apartment;Denver;CO</v>
      </c>
      <c r="X122" t="str">
        <f t="shared" si="51"/>
        <v>Nicole's Apartment</v>
      </c>
      <c r="Y122" t="str">
        <f t="shared" si="52"/>
        <v>Denver</v>
      </c>
      <c r="Z122" t="str">
        <f t="shared" si="53"/>
        <v>CO</v>
      </c>
      <c r="AA122" s="10"/>
      <c r="AB122" s="10"/>
    </row>
    <row r="123" spans="2:28" x14ac:dyDescent="0.2">
      <c r="B123" t="str">
        <f t="shared" si="50"/>
        <v>Avanti: Denver, CO</v>
      </c>
      <c r="D123" t="str">
        <f t="shared" si="48"/>
        <v>39.76223308221441</v>
      </c>
      <c r="E123" t="str">
        <f t="shared" si="49"/>
        <v>-105.00625080250711</v>
      </c>
      <c r="F123" t="s">
        <v>1391</v>
      </c>
      <c r="P123" t="str">
        <f>AlcoholDataInput!C125</f>
        <v>Tour 18</v>
      </c>
      <c r="Q123" t="str">
        <f>AlcoholDataInput!D125</f>
        <v>Humble</v>
      </c>
      <c r="R123" t="str">
        <f>AlcoholDataInput!E125</f>
        <v>TX</v>
      </c>
      <c r="S123" t="str">
        <f t="shared" si="22"/>
        <v>Tour 18;Humble;TX</v>
      </c>
      <c r="T123" t="str">
        <f t="shared" si="23"/>
        <v>Humble;TX</v>
      </c>
      <c r="W123" t="str">
        <v>Avanti;Denver;CO</v>
      </c>
      <c r="X123" t="str">
        <f t="shared" si="51"/>
        <v>Avanti</v>
      </c>
      <c r="Y123" t="str">
        <f t="shared" si="52"/>
        <v>Denver</v>
      </c>
      <c r="Z123" t="str">
        <f t="shared" si="53"/>
        <v>CO</v>
      </c>
      <c r="AA123" s="10"/>
      <c r="AB123" s="10"/>
    </row>
    <row r="124" spans="2:28" x14ac:dyDescent="0.2">
      <c r="B124" t="str">
        <f t="shared" si="50"/>
        <v>Walter's 303: Denver, CO</v>
      </c>
      <c r="D124" t="str">
        <f t="shared" si="48"/>
        <v>39.74639559581663</v>
      </c>
      <c r="E124" t="str">
        <f t="shared" si="49"/>
        <v>-104.97973540082104</v>
      </c>
      <c r="F124" t="s">
        <v>1390</v>
      </c>
      <c r="P124" t="str">
        <f>AlcoholDataInput!C126</f>
        <v>Tour 18</v>
      </c>
      <c r="Q124" t="str">
        <f>AlcoholDataInput!D126</f>
        <v>Humble</v>
      </c>
      <c r="R124" t="str">
        <f>AlcoholDataInput!E126</f>
        <v>TX</v>
      </c>
      <c r="S124" t="str">
        <f t="shared" si="22"/>
        <v>Tour 18;Humble;TX</v>
      </c>
      <c r="T124" t="str">
        <f t="shared" si="23"/>
        <v>Humble;TX</v>
      </c>
      <c r="W124" t="str">
        <v>Walter's 303;Denver;CO</v>
      </c>
      <c r="X124" t="str">
        <f t="shared" si="51"/>
        <v>Walter's 303</v>
      </c>
      <c r="Y124" t="str">
        <f t="shared" si="52"/>
        <v>Denver</v>
      </c>
      <c r="Z124" t="str">
        <f t="shared" si="53"/>
        <v>CO</v>
      </c>
      <c r="AA124" s="10"/>
      <c r="AB124" s="10"/>
    </row>
    <row r="125" spans="2:28" x14ac:dyDescent="0.2">
      <c r="B125" t="str">
        <f t="shared" si="50"/>
        <v>Top Golf: Thornton, CO</v>
      </c>
      <c r="D125" t="str">
        <f t="shared" si="48"/>
        <v>39.98737043443086</v>
      </c>
      <c r="E125" t="str">
        <f t="shared" si="49"/>
        <v>-104.98594203142842</v>
      </c>
      <c r="F125" t="s">
        <v>1389</v>
      </c>
      <c r="P125" t="str">
        <f>AlcoholDataInput!C127</f>
        <v>Taquería Mi Pueblito</v>
      </c>
      <c r="Q125" t="str">
        <f>AlcoholDataInput!D127</f>
        <v>Pearland</v>
      </c>
      <c r="R125" t="str">
        <f>AlcoholDataInput!E127</f>
        <v>TX</v>
      </c>
      <c r="S125" t="str">
        <f t="shared" si="22"/>
        <v>Taquería Mi Pueblito;Pearland;TX</v>
      </c>
      <c r="T125" t="str">
        <f t="shared" si="23"/>
        <v>Pearland;TX</v>
      </c>
      <c r="W125" t="str">
        <v>Top Golf;Thornton;CO</v>
      </c>
      <c r="X125" t="str">
        <f t="shared" si="51"/>
        <v>Top Golf</v>
      </c>
      <c r="Y125" t="str">
        <f t="shared" si="52"/>
        <v>Thornton</v>
      </c>
      <c r="Z125" t="str">
        <f t="shared" si="53"/>
        <v>CO</v>
      </c>
      <c r="AA125" s="10"/>
      <c r="AB125" s="10"/>
    </row>
    <row r="126" spans="2:28" x14ac:dyDescent="0.2">
      <c r="B126" t="str">
        <f t="shared" si="50"/>
        <v>Chili's: Thornton, CO</v>
      </c>
      <c r="D126" t="str">
        <f t="shared" si="48"/>
        <v>39.914444695274625</v>
      </c>
      <c r="E126" t="str">
        <f t="shared" si="49"/>
        <v>-104.998792689336</v>
      </c>
      <c r="F126" t="s">
        <v>1388</v>
      </c>
      <c r="P126" t="str">
        <f>AlcoholDataInput!C128</f>
        <v>Ryan Apartment</v>
      </c>
      <c r="Q126" t="str">
        <f>AlcoholDataInput!D128</f>
        <v>Pearland</v>
      </c>
      <c r="R126" t="str">
        <f>AlcoholDataInput!E128</f>
        <v>TX</v>
      </c>
      <c r="S126" t="str">
        <f t="shared" si="22"/>
        <v>Ryan Apartment;Pearland;TX</v>
      </c>
      <c r="T126" t="str">
        <f t="shared" si="23"/>
        <v>Pearland;TX</v>
      </c>
      <c r="W126" t="str">
        <v>Chili's;Thornton;CO</v>
      </c>
      <c r="X126" t="str">
        <f t="shared" si="51"/>
        <v>Chili's</v>
      </c>
      <c r="Y126" t="str">
        <f t="shared" si="52"/>
        <v>Thornton</v>
      </c>
      <c r="Z126" t="str">
        <f t="shared" si="53"/>
        <v>CO</v>
      </c>
      <c r="AA126" s="10"/>
      <c r="AB126" s="10"/>
    </row>
    <row r="127" spans="2:28" x14ac:dyDescent="0.2">
      <c r="B127" t="str">
        <f t="shared" si="50"/>
        <v>Tarantula Billiards Bar &amp; Grill: Denver, CO</v>
      </c>
      <c r="D127" t="str">
        <f t="shared" si="48"/>
        <v>39.74487520189951</v>
      </c>
      <c r="E127" t="str">
        <f t="shared" si="49"/>
        <v>-104.99396816218034</v>
      </c>
      <c r="F127" t="s">
        <v>1407</v>
      </c>
      <c r="P127" t="str">
        <f>AlcoholDataInput!C129</f>
        <v>Ryan Apartment</v>
      </c>
      <c r="Q127" t="str">
        <f>AlcoholDataInput!D129</f>
        <v>Pearland</v>
      </c>
      <c r="R127" t="str">
        <f>AlcoholDataInput!E129</f>
        <v>TX</v>
      </c>
      <c r="S127" t="str">
        <f t="shared" si="22"/>
        <v>Ryan Apartment;Pearland;TX</v>
      </c>
      <c r="T127" t="str">
        <f t="shared" si="23"/>
        <v>Pearland;TX</v>
      </c>
      <c r="W127" t="str">
        <v>Tarantula Billiards Bar &amp; Grill;Denver;CO</v>
      </c>
      <c r="X127" t="str">
        <f t="shared" si="51"/>
        <v>Tarantula Billiards Bar &amp; Grill</v>
      </c>
      <c r="Y127" t="str">
        <f t="shared" si="52"/>
        <v>Denver</v>
      </c>
      <c r="Z127" t="str">
        <f t="shared" si="53"/>
        <v>CO</v>
      </c>
      <c r="AA127" s="10"/>
      <c r="AB127" s="10"/>
    </row>
    <row r="128" spans="2:28" x14ac:dyDescent="0.2">
      <c r="B128" t="str">
        <f t="shared" si="50"/>
        <v>Coors Field: Denver, CO</v>
      </c>
      <c r="D128" t="str">
        <f t="shared" si="48"/>
        <v>39.75609661475568</v>
      </c>
      <c r="E128" t="str">
        <f t="shared" si="49"/>
        <v>-104.99293387499776</v>
      </c>
      <c r="F128" t="s">
        <v>1441</v>
      </c>
      <c r="P128" t="str">
        <f>AlcoholDataInput!C130</f>
        <v>Ryan's Pearland Golf Course</v>
      </c>
      <c r="Q128" t="str">
        <f>AlcoholDataInput!D130</f>
        <v>Pearland</v>
      </c>
      <c r="R128" t="str">
        <f>AlcoholDataInput!E130</f>
        <v>TX</v>
      </c>
      <c r="S128" t="str">
        <f t="shared" si="22"/>
        <v>Ryan's Pearland Golf Course;Pearland;TX</v>
      </c>
      <c r="T128" t="str">
        <f t="shared" si="23"/>
        <v>Pearland;TX</v>
      </c>
      <c r="W128" t="str">
        <v>Coors Field;Denver;CO</v>
      </c>
      <c r="X128" t="str">
        <f t="shared" si="51"/>
        <v>Coors Field</v>
      </c>
      <c r="Y128" t="str">
        <f t="shared" si="52"/>
        <v>Denver</v>
      </c>
      <c r="Z128" t="str">
        <f t="shared" si="53"/>
        <v>CO</v>
      </c>
      <c r="AA128" s="10"/>
      <c r="AB128" s="10"/>
    </row>
    <row r="129" spans="2:28" x14ac:dyDescent="0.2">
      <c r="B129" t="str">
        <f t="shared" ref="B129:B192" si="54">X129&amp;": "&amp;Y129&amp;", "&amp;Z129</f>
        <v>Mile Post Zero: Denver, CO</v>
      </c>
      <c r="D129" t="str">
        <f t="shared" si="48"/>
        <v>39.75510755026961</v>
      </c>
      <c r="E129" t="str">
        <f t="shared" si="49"/>
        <v>-104.99607475454664</v>
      </c>
      <c r="F129" t="s">
        <v>1440</v>
      </c>
      <c r="P129" t="str">
        <f>AlcoholDataInput!C131</f>
        <v>The Village: Westside</v>
      </c>
      <c r="Q129" t="str">
        <f>AlcoholDataInput!D131</f>
        <v>Dallas</v>
      </c>
      <c r="R129" t="str">
        <f>AlcoholDataInput!E131</f>
        <v>TX</v>
      </c>
      <c r="S129" t="str">
        <f t="shared" si="22"/>
        <v>The Village: Westside;Dallas;TX</v>
      </c>
      <c r="T129" t="str">
        <f t="shared" si="23"/>
        <v>Dallas;TX</v>
      </c>
      <c r="W129" t="str">
        <v>Mile Post Zero;Denver;CO</v>
      </c>
      <c r="X129" t="str">
        <f t="shared" si="51"/>
        <v>Mile Post Zero</v>
      </c>
      <c r="Y129" t="str">
        <f t="shared" si="52"/>
        <v>Denver</v>
      </c>
      <c r="Z129" t="str">
        <f t="shared" si="53"/>
        <v>CO</v>
      </c>
      <c r="AA129" s="10"/>
      <c r="AB129" s="10"/>
    </row>
    <row r="130" spans="2:28" x14ac:dyDescent="0.2">
      <c r="B130" t="str">
        <f t="shared" si="54"/>
        <v>Emily Mortazavi's House: 0, CO</v>
      </c>
      <c r="D130" t="e">
        <f t="shared" si="48"/>
        <v>#N/A</v>
      </c>
      <c r="E130" t="e">
        <f t="shared" si="49"/>
        <v>#N/A</v>
      </c>
      <c r="P130" t="str">
        <f>AlcoholDataInput!C132</f>
        <v>Sugarbacon</v>
      </c>
      <c r="Q130" t="str">
        <f>AlcoholDataInput!D132</f>
        <v>McKinney</v>
      </c>
      <c r="R130" t="str">
        <f>AlcoholDataInput!E132</f>
        <v>TX</v>
      </c>
      <c r="S130" t="str">
        <f t="shared" si="22"/>
        <v>Sugarbacon;McKinney;TX</v>
      </c>
      <c r="T130" t="str">
        <f t="shared" si="23"/>
        <v>McKinney;TX</v>
      </c>
      <c r="W130" t="str">
        <v>Emily Mortazavi's House;0;CO</v>
      </c>
      <c r="X130" t="str">
        <f t="shared" si="51"/>
        <v>Emily Mortazavi's House</v>
      </c>
      <c r="Y130" t="str">
        <f t="shared" si="52"/>
        <v>0</v>
      </c>
      <c r="Z130" t="str">
        <f t="shared" si="53"/>
        <v>CO</v>
      </c>
      <c r="AA130" s="10"/>
      <c r="AB130" s="10"/>
    </row>
    <row r="131" spans="2:28" x14ac:dyDescent="0.2">
      <c r="B131" t="str">
        <f t="shared" si="54"/>
        <v>Sushi by Scratch: Denver, CO</v>
      </c>
      <c r="D131" t="str">
        <f t="shared" si="48"/>
        <v>39.74818231705299</v>
      </c>
      <c r="E131" t="str">
        <f t="shared" si="49"/>
        <v>-104.99938979706867</v>
      </c>
      <c r="F131" t="s">
        <v>1664</v>
      </c>
      <c r="P131" t="str">
        <f>AlcoholDataInput!C133</f>
        <v>Sugarbacon</v>
      </c>
      <c r="Q131" t="str">
        <f>AlcoholDataInput!D133</f>
        <v>McKinney</v>
      </c>
      <c r="R131" t="str">
        <f>AlcoholDataInput!E133</f>
        <v>TX</v>
      </c>
      <c r="S131" t="str">
        <f t="shared" si="22"/>
        <v>Sugarbacon;McKinney;TX</v>
      </c>
      <c r="T131" t="str">
        <f t="shared" si="23"/>
        <v>McKinney;TX</v>
      </c>
      <c r="W131" t="str">
        <v>Sushi by Scratch;Denver;CO</v>
      </c>
      <c r="X131" t="str">
        <f t="shared" ref="X131:X145" si="55">_xlfn.TEXTBEFORE(W131,";")</f>
        <v>Sushi by Scratch</v>
      </c>
      <c r="Y131" t="str">
        <f t="shared" ref="Y131:Y145" si="56">TRIM(MID(SUBSTITUTE(W131, ";", REPT(" ", LEN(W131))), LEN(W131), LEN(W131)))</f>
        <v>Denver</v>
      </c>
      <c r="Z131" t="str">
        <f t="shared" ref="Z131:Z145" si="57">TRIM(MID(SUBSTITUTE(W131, ";", REPT(" ", LEN(W131))), 2 * LEN(W131), LEN(W131)))</f>
        <v>CO</v>
      </c>
      <c r="AA131" s="10"/>
      <c r="AB131" s="10"/>
    </row>
    <row r="132" spans="2:28" x14ac:dyDescent="0.2">
      <c r="B132" t="str">
        <f t="shared" si="54"/>
        <v>Rumours Karoke Café: Denver, CO</v>
      </c>
      <c r="D132" t="str">
        <f t="shared" si="48"/>
        <v>39.743102733361404</v>
      </c>
      <c r="E132" t="str">
        <f t="shared" si="49"/>
        <v>-104.98126242638124</v>
      </c>
      <c r="F132" t="s">
        <v>1458</v>
      </c>
      <c r="P132" t="str">
        <f>AlcoholDataInput!C134</f>
        <v>Home</v>
      </c>
      <c r="Q132" t="str">
        <f>AlcoholDataInput!D134</f>
        <v>Lucas</v>
      </c>
      <c r="R132" t="str">
        <f>AlcoholDataInput!E134</f>
        <v>TX</v>
      </c>
      <c r="S132" t="str">
        <f t="shared" si="22"/>
        <v>Home;Lucas;TX</v>
      </c>
      <c r="T132" t="str">
        <f t="shared" si="23"/>
        <v>Lucas;TX</v>
      </c>
      <c r="W132" t="str">
        <v>Rumours Karoke Café;Denver;CO</v>
      </c>
      <c r="X132" t="str">
        <f t="shared" si="55"/>
        <v>Rumours Karoke Café</v>
      </c>
      <c r="Y132" t="str">
        <f t="shared" si="56"/>
        <v>Denver</v>
      </c>
      <c r="Z132" t="str">
        <f t="shared" si="57"/>
        <v>CO</v>
      </c>
      <c r="AA132" s="10"/>
      <c r="AB132" s="10"/>
    </row>
    <row r="133" spans="2:28" x14ac:dyDescent="0.2">
      <c r="B133" t="str">
        <f t="shared" si="54"/>
        <v>Casa Bonita: Denver, CO</v>
      </c>
      <c r="D133" t="str">
        <f t="shared" si="48"/>
        <v>39.741827406949675</v>
      </c>
      <c r="E133" t="str">
        <f t="shared" si="49"/>
        <v>-105.07071460546555</v>
      </c>
      <c r="F133" t="s">
        <v>1665</v>
      </c>
      <c r="P133" t="str">
        <f>AlcoholDataInput!C135</f>
        <v>Home</v>
      </c>
      <c r="Q133" t="str">
        <f>AlcoholDataInput!D135</f>
        <v>Lucas</v>
      </c>
      <c r="R133" t="str">
        <f>AlcoholDataInput!E135</f>
        <v>TX</v>
      </c>
      <c r="S133" t="str">
        <f t="shared" ref="S133:S196" si="58">P133&amp;";"&amp;Q133&amp;";"&amp;R133</f>
        <v>Home;Lucas;TX</v>
      </c>
      <c r="T133" t="str">
        <f t="shared" si="23"/>
        <v>Lucas;TX</v>
      </c>
      <c r="W133" t="str">
        <v>Casa Bonita;Denver;CO</v>
      </c>
      <c r="X133" t="str">
        <f t="shared" si="55"/>
        <v>Casa Bonita</v>
      </c>
      <c r="Y133" t="str">
        <f t="shared" si="56"/>
        <v>Denver</v>
      </c>
      <c r="Z133" t="str">
        <f t="shared" si="57"/>
        <v>CO</v>
      </c>
      <c r="AA133" s="10"/>
      <c r="AB133" s="10"/>
    </row>
    <row r="134" spans="2:28" x14ac:dyDescent="0.2">
      <c r="B134" t="str">
        <f t="shared" si="54"/>
        <v>Joaquim's Apartment: Denver, CO</v>
      </c>
      <c r="D134" t="str">
        <f t="shared" si="48"/>
        <v>39.75123181598828</v>
      </c>
      <c r="E134" t="str">
        <f t="shared" si="49"/>
        <v>-104.98330331864005</v>
      </c>
      <c r="F134" t="s">
        <v>1560</v>
      </c>
      <c r="P134" t="str">
        <f>AlcoholDataInput!C136</f>
        <v>Winstar</v>
      </c>
      <c r="Q134" t="str">
        <f>AlcoholDataInput!D136</f>
        <v>Thackerville</v>
      </c>
      <c r="R134" t="str">
        <f>AlcoholDataInput!E136</f>
        <v>OK</v>
      </c>
      <c r="S134" t="str">
        <f t="shared" si="58"/>
        <v>Winstar;Thackerville;OK</v>
      </c>
      <c r="T134" t="str">
        <f t="shared" ref="T134:T197" si="59">Q134&amp;";"&amp;R134</f>
        <v>Thackerville;OK</v>
      </c>
      <c r="W134" t="str">
        <v>Joaquim's Apartment;Denver;CO</v>
      </c>
      <c r="X134" t="str">
        <f t="shared" si="55"/>
        <v>Joaquim's Apartment</v>
      </c>
      <c r="Y134" t="str">
        <f t="shared" si="56"/>
        <v>Denver</v>
      </c>
      <c r="Z134" t="str">
        <f t="shared" si="57"/>
        <v>CO</v>
      </c>
      <c r="AA134" s="10"/>
      <c r="AB134" s="10"/>
    </row>
    <row r="135" spans="2:28" x14ac:dyDescent="0.2">
      <c r="B135" t="str">
        <f t="shared" si="54"/>
        <v>Paradice Bar: Denver, CO</v>
      </c>
      <c r="D135" t="str">
        <f t="shared" si="48"/>
        <v>39.75038486271053</v>
      </c>
      <c r="E135" t="str">
        <f t="shared" si="49"/>
        <v>-104.9840171533007</v>
      </c>
      <c r="F135" t="s">
        <v>1653</v>
      </c>
      <c r="P135" t="str">
        <f>AlcoholDataInput!C137</f>
        <v>Parry's Pizzeria &amp; Taphouse</v>
      </c>
      <c r="Q135" t="str">
        <f>AlcoholDataInput!D137</f>
        <v>Frisco</v>
      </c>
      <c r="R135" t="str">
        <f>AlcoholDataInput!E137</f>
        <v>TX</v>
      </c>
      <c r="S135" t="str">
        <f t="shared" si="58"/>
        <v>Parry's Pizzeria &amp; Taphouse;Frisco;TX</v>
      </c>
      <c r="T135" t="str">
        <f t="shared" si="59"/>
        <v>Frisco;TX</v>
      </c>
      <c r="W135" t="str">
        <v>Paradice Bar;Denver;CO</v>
      </c>
      <c r="X135" t="str">
        <f t="shared" si="55"/>
        <v>Paradice Bar</v>
      </c>
      <c r="Y135" t="str">
        <f t="shared" si="56"/>
        <v>Denver</v>
      </c>
      <c r="Z135" t="str">
        <f t="shared" si="57"/>
        <v>CO</v>
      </c>
      <c r="AA135" s="10"/>
      <c r="AB135" s="10"/>
    </row>
    <row r="136" spans="2:28" x14ac:dyDescent="0.2">
      <c r="B136" t="str">
        <f t="shared" si="54"/>
        <v>Evergreen Rodeo: Evergreen, CO</v>
      </c>
      <c r="D136" t="e">
        <f t="shared" si="48"/>
        <v>#N/A</v>
      </c>
      <c r="E136" t="e">
        <f t="shared" si="49"/>
        <v>#N/A</v>
      </c>
      <c r="P136" t="str">
        <f>AlcoholDataInput!C138</f>
        <v>Popstroke</v>
      </c>
      <c r="Q136" t="str">
        <f>AlcoholDataInput!D138</f>
        <v>Frisco</v>
      </c>
      <c r="R136" t="str">
        <f>AlcoholDataInput!E138</f>
        <v>TX</v>
      </c>
      <c r="S136" t="str">
        <f t="shared" si="58"/>
        <v>Popstroke;Frisco;TX</v>
      </c>
      <c r="T136" t="str">
        <f t="shared" si="59"/>
        <v>Frisco;TX</v>
      </c>
      <c r="W136" t="str">
        <v>Evergreen Rodeo;Evergreen;CO</v>
      </c>
      <c r="X136" t="str">
        <f t="shared" si="55"/>
        <v>Evergreen Rodeo</v>
      </c>
      <c r="Y136" t="str">
        <f t="shared" si="56"/>
        <v>Evergreen</v>
      </c>
      <c r="Z136" t="str">
        <f t="shared" si="57"/>
        <v>CO</v>
      </c>
      <c r="AA136" s="10"/>
      <c r="AB136" s="10"/>
    </row>
    <row r="137" spans="2:28" x14ac:dyDescent="0.2">
      <c r="B137" t="str">
        <f t="shared" si="54"/>
        <v>Skyhouse: Roof: Denver, CO</v>
      </c>
      <c r="D137" t="str">
        <f t="shared" si="48"/>
        <v>39.7443070124348</v>
      </c>
      <c r="E137" t="str">
        <f t="shared" si="49"/>
        <v>-104.9870676001465</v>
      </c>
      <c r="F137" t="s">
        <v>1654</v>
      </c>
      <c r="P137" t="str">
        <f>AlcoholDataInput!C139</f>
        <v>The Village: Westside</v>
      </c>
      <c r="Q137" t="str">
        <f>AlcoholDataInput!D139</f>
        <v>Dallas</v>
      </c>
      <c r="R137" t="str">
        <f>AlcoholDataInput!E139</f>
        <v>TX</v>
      </c>
      <c r="S137" t="str">
        <f t="shared" si="58"/>
        <v>The Village: Westside;Dallas;TX</v>
      </c>
      <c r="T137" t="str">
        <f t="shared" si="59"/>
        <v>Dallas;TX</v>
      </c>
      <c r="W137" t="str">
        <v>Skyhouse: Roof;Denver;CO</v>
      </c>
      <c r="X137" t="str">
        <f t="shared" si="55"/>
        <v>Skyhouse: Roof</v>
      </c>
      <c r="Y137" t="str">
        <f t="shared" si="56"/>
        <v>Denver</v>
      </c>
      <c r="Z137" t="str">
        <f t="shared" si="57"/>
        <v>CO</v>
      </c>
      <c r="AA137" s="10"/>
      <c r="AB137" s="10"/>
    </row>
    <row r="138" spans="2:28" x14ac:dyDescent="0.2">
      <c r="B138" t="str">
        <f t="shared" si="54"/>
        <v>Danny's Apartment: New York, NY</v>
      </c>
      <c r="D138" t="str">
        <f t="shared" si="48"/>
        <v>40.72333534269814</v>
      </c>
      <c r="E138" t="str">
        <f t="shared" si="49"/>
        <v>-73.9871926444163</v>
      </c>
      <c r="F138" t="s">
        <v>1504</v>
      </c>
      <c r="P138" t="str">
        <f>AlcoholDataInput!C140</f>
        <v>The Village: Westside</v>
      </c>
      <c r="Q138" t="str">
        <f>AlcoholDataInput!D140</f>
        <v>Dallas</v>
      </c>
      <c r="R138" t="str">
        <f>AlcoholDataInput!E140</f>
        <v>TX</v>
      </c>
      <c r="S138" t="str">
        <f t="shared" si="58"/>
        <v>The Village: Westside;Dallas;TX</v>
      </c>
      <c r="T138" t="str">
        <f t="shared" si="59"/>
        <v>Dallas;TX</v>
      </c>
      <c r="W138" t="str">
        <v>Danny's Apartment;New York;NY</v>
      </c>
      <c r="X138" t="str">
        <f t="shared" si="55"/>
        <v>Danny's Apartment</v>
      </c>
      <c r="Y138" t="str">
        <f t="shared" si="56"/>
        <v>New York</v>
      </c>
      <c r="Z138" t="str">
        <f t="shared" si="57"/>
        <v>NY</v>
      </c>
      <c r="AA138" s="10"/>
      <c r="AB138" s="10"/>
    </row>
    <row r="139" spans="2:28" x14ac:dyDescent="0.2">
      <c r="B139" t="str">
        <f t="shared" si="54"/>
        <v>Potluck Club: New York, NY</v>
      </c>
      <c r="D139" t="str">
        <f t="shared" si="48"/>
        <v>40.71958799537149</v>
      </c>
      <c r="E139" t="str">
        <f t="shared" si="49"/>
        <v>-73.99355502235936</v>
      </c>
      <c r="F139" t="s">
        <v>1509</v>
      </c>
      <c r="P139" t="str">
        <f>AlcoholDataInput!C141</f>
        <v>The Village: Westside</v>
      </c>
      <c r="Q139" t="str">
        <f>AlcoholDataInput!D141</f>
        <v>Dallas</v>
      </c>
      <c r="R139" t="str">
        <f>AlcoholDataInput!E141</f>
        <v>TX</v>
      </c>
      <c r="S139" t="str">
        <f t="shared" si="58"/>
        <v>The Village: Westside;Dallas;TX</v>
      </c>
      <c r="T139" t="str">
        <f t="shared" si="59"/>
        <v>Dallas;TX</v>
      </c>
      <c r="W139" t="str">
        <v>Potluck Club;New York;NY</v>
      </c>
      <c r="X139" t="str">
        <f t="shared" si="55"/>
        <v>Potluck Club</v>
      </c>
      <c r="Y139" t="str">
        <f t="shared" si="56"/>
        <v>New York</v>
      </c>
      <c r="Z139" t="str">
        <f t="shared" si="57"/>
        <v>NY</v>
      </c>
      <c r="AA139" s="10"/>
      <c r="AB139" s="10"/>
    </row>
    <row r="140" spans="2:28" x14ac:dyDescent="0.2">
      <c r="B140" t="str">
        <f t="shared" si="54"/>
        <v>Cannoli King: New York, NY</v>
      </c>
      <c r="D140" t="str">
        <f t="shared" si="48"/>
        <v>40.71892299644447</v>
      </c>
      <c r="E140" t="str">
        <f t="shared" si="49"/>
        <v>-73.99737659309555</v>
      </c>
      <c r="F140" t="s">
        <v>1513</v>
      </c>
      <c r="P140" t="str">
        <f>AlcoholDataInput!C142</f>
        <v>Billy Bob's</v>
      </c>
      <c r="Q140" t="str">
        <f>AlcoholDataInput!D142</f>
        <v>Forth Worth</v>
      </c>
      <c r="R140" t="str">
        <f>AlcoholDataInput!E142</f>
        <v>TX</v>
      </c>
      <c r="S140" t="str">
        <f t="shared" si="58"/>
        <v>Billy Bob's;Forth Worth;TX</v>
      </c>
      <c r="T140" t="str">
        <f t="shared" si="59"/>
        <v>Forth Worth;TX</v>
      </c>
      <c r="W140" t="str">
        <v>Cannoli King;New York;NY</v>
      </c>
      <c r="X140" t="str">
        <f t="shared" si="55"/>
        <v>Cannoli King</v>
      </c>
      <c r="Y140" t="str">
        <f t="shared" si="56"/>
        <v>New York</v>
      </c>
      <c r="Z140" t="str">
        <f t="shared" si="57"/>
        <v>NY</v>
      </c>
      <c r="AA140" s="10"/>
      <c r="AB140" s="10"/>
    </row>
    <row r="141" spans="2:28" x14ac:dyDescent="0.2">
      <c r="B141" t="str">
        <f t="shared" si="54"/>
        <v>Spring Lounge: New York, NY</v>
      </c>
      <c r="D141" t="str">
        <f t="shared" si="48"/>
        <v>40.721900933922115</v>
      </c>
      <c r="E141" t="str">
        <f t="shared" si="49"/>
        <v>-73.99642319572321</v>
      </c>
      <c r="F141" t="s">
        <v>1511</v>
      </c>
      <c r="P141" t="str">
        <f>AlcoholDataInput!C143</f>
        <v>Second Rodeo Brewing</v>
      </c>
      <c r="Q141" t="str">
        <f>AlcoholDataInput!D143</f>
        <v>Forth Worth</v>
      </c>
      <c r="R141" t="str">
        <f>AlcoholDataInput!E143</f>
        <v>TX</v>
      </c>
      <c r="S141" t="str">
        <f t="shared" si="58"/>
        <v>Second Rodeo Brewing;Forth Worth;TX</v>
      </c>
      <c r="T141" t="str">
        <f t="shared" si="59"/>
        <v>Forth Worth;TX</v>
      </c>
      <c r="W141" t="str">
        <v>Spring Lounge;New York;NY</v>
      </c>
      <c r="X141" t="str">
        <f t="shared" si="55"/>
        <v>Spring Lounge</v>
      </c>
      <c r="Y141" t="str">
        <f t="shared" si="56"/>
        <v>New York</v>
      </c>
      <c r="Z141" t="str">
        <f t="shared" si="57"/>
        <v>NY</v>
      </c>
      <c r="AA141" s="10"/>
      <c r="AB141" s="10"/>
    </row>
    <row r="142" spans="2:28" x14ac:dyDescent="0.2">
      <c r="B142" t="str">
        <f t="shared" si="54"/>
        <v>SourAji: New York, NY</v>
      </c>
      <c r="D142" t="str">
        <f t="shared" si="48"/>
        <v>40.72215730741475</v>
      </c>
      <c r="E142" t="str">
        <f t="shared" si="49"/>
        <v>-73.98314668922305</v>
      </c>
      <c r="F142" t="s">
        <v>1523</v>
      </c>
      <c r="P142" t="str">
        <f>AlcoholDataInput!C144</f>
        <v>ND Game AirBnb</v>
      </c>
      <c r="Q142" t="str">
        <f>AlcoholDataInput!D144</f>
        <v>Bryan</v>
      </c>
      <c r="R142" t="str">
        <f>AlcoholDataInput!E144</f>
        <v>TX</v>
      </c>
      <c r="S142" t="str">
        <f t="shared" si="58"/>
        <v>ND Game AirBnb;Bryan;TX</v>
      </c>
      <c r="T142" t="str">
        <f t="shared" si="59"/>
        <v>Bryan;TX</v>
      </c>
      <c r="W142" t="str">
        <v>SourAji;New York;NY</v>
      </c>
      <c r="X142" t="str">
        <f t="shared" si="55"/>
        <v>SourAji</v>
      </c>
      <c r="Y142" t="str">
        <f t="shared" si="56"/>
        <v>New York</v>
      </c>
      <c r="Z142" t="str">
        <f t="shared" si="57"/>
        <v>NY</v>
      </c>
      <c r="AA142" s="10"/>
      <c r="AB142" s="10"/>
    </row>
    <row r="143" spans="2:28" x14ac:dyDescent="0.2">
      <c r="B143" t="str">
        <f t="shared" si="54"/>
        <v>Comedy Works: Denver, CO</v>
      </c>
      <c r="D143" t="str">
        <f t="shared" si="48"/>
        <v>39.74788741386264</v>
      </c>
      <c r="E143" t="str">
        <f t="shared" si="49"/>
        <v>-104.99840172519484</v>
      </c>
      <c r="F143" t="s">
        <v>1666</v>
      </c>
      <c r="P143" t="str">
        <f>AlcoholDataInput!C145</f>
        <v>Brookside</v>
      </c>
      <c r="Q143" t="str">
        <f>AlcoholDataInput!D145</f>
        <v>Bryan</v>
      </c>
      <c r="R143" t="str">
        <f>AlcoholDataInput!E145</f>
        <v>TX</v>
      </c>
      <c r="S143" t="str">
        <f t="shared" si="58"/>
        <v>Brookside;Bryan;TX</v>
      </c>
      <c r="T143" t="str">
        <f t="shared" si="59"/>
        <v>Bryan;TX</v>
      </c>
      <c r="W143" t="str">
        <v>Comedy Works;Denver;CO</v>
      </c>
      <c r="X143" t="str">
        <f t="shared" si="55"/>
        <v>Comedy Works</v>
      </c>
      <c r="Y143" t="str">
        <f t="shared" si="56"/>
        <v>Denver</v>
      </c>
      <c r="Z143" t="str">
        <f t="shared" si="57"/>
        <v>CO</v>
      </c>
      <c r="AA143" s="10"/>
      <c r="AB143" s="10"/>
    </row>
    <row r="144" spans="2:28" x14ac:dyDescent="0.2">
      <c r="B144" t="str">
        <f t="shared" si="54"/>
        <v>Meadow Creek Reservoir July 4th Swag Spot: Granby, CO</v>
      </c>
      <c r="D144" t="e">
        <f t="shared" ref="D144:D147" si="60">_xlfn.TEXTBEFORE(F144,",")</f>
        <v>#N/A</v>
      </c>
      <c r="E144" t="e">
        <f t="shared" ref="E144:E147" si="61">_xlfn.TEXTAFTER(F144,", ")</f>
        <v>#N/A</v>
      </c>
      <c r="P144" t="str">
        <f>AlcoholDataInput!C146</f>
        <v>Good Bull</v>
      </c>
      <c r="Q144" t="str">
        <f>AlcoholDataInput!D146</f>
        <v>College Station</v>
      </c>
      <c r="R144" t="str">
        <f>AlcoholDataInput!E146</f>
        <v>TX</v>
      </c>
      <c r="S144" t="str">
        <f t="shared" si="58"/>
        <v>Good Bull;College Station;TX</v>
      </c>
      <c r="T144" t="str">
        <f t="shared" si="59"/>
        <v>College Station;TX</v>
      </c>
      <c r="W144" t="str">
        <v>Meadow Creek Reservoir July 4th Swag Spot;Granby;CO</v>
      </c>
      <c r="X144" t="str">
        <f t="shared" si="55"/>
        <v>Meadow Creek Reservoir July 4th Swag Spot</v>
      </c>
      <c r="Y144" t="str">
        <f t="shared" si="56"/>
        <v>Granby</v>
      </c>
      <c r="Z144" t="str">
        <f t="shared" si="57"/>
        <v>CO</v>
      </c>
      <c r="AA144" s="10"/>
      <c r="AB144" s="10"/>
    </row>
    <row r="145" spans="2:28" x14ac:dyDescent="0.2">
      <c r="B145" t="str">
        <f t="shared" si="54"/>
        <v>Meadow Creek Reservoir Campsite: Granby, CO</v>
      </c>
      <c r="D145" t="e">
        <f t="shared" si="60"/>
        <v>#N/A</v>
      </c>
      <c r="E145" t="e">
        <f t="shared" si="61"/>
        <v>#N/A</v>
      </c>
      <c r="P145" t="str">
        <f>AlcoholDataInput!C147</f>
        <v>Good Bull</v>
      </c>
      <c r="Q145" t="str">
        <f>AlcoholDataInput!D147</f>
        <v>College Station</v>
      </c>
      <c r="R145" t="str">
        <f>AlcoholDataInput!E147</f>
        <v>TX</v>
      </c>
      <c r="S145" t="str">
        <f t="shared" si="58"/>
        <v>Good Bull;College Station;TX</v>
      </c>
      <c r="T145" t="str">
        <f t="shared" si="59"/>
        <v>College Station;TX</v>
      </c>
      <c r="W145" t="str">
        <v>Meadow Creek Reservoir Campsite;Granby;CO</v>
      </c>
      <c r="X145" t="str">
        <f t="shared" si="55"/>
        <v>Meadow Creek Reservoir Campsite</v>
      </c>
      <c r="Y145" t="str">
        <f t="shared" si="56"/>
        <v>Granby</v>
      </c>
      <c r="Z145" t="str">
        <f t="shared" si="57"/>
        <v>CO</v>
      </c>
      <c r="AA145" s="10"/>
      <c r="AB145" s="10"/>
    </row>
    <row r="146" spans="2:28" x14ac:dyDescent="0.2">
      <c r="B146" t="str">
        <f t="shared" si="54"/>
        <v>Golf Course - Willis Case: Denver, CO</v>
      </c>
      <c r="D146" t="str">
        <f t="shared" si="60"/>
        <v>39.78682800231188</v>
      </c>
      <c r="E146" t="str">
        <f t="shared" si="61"/>
        <v>-105.04879578917014</v>
      </c>
      <c r="F146" t="s">
        <v>1655</v>
      </c>
      <c r="P146" t="str">
        <f>AlcoholDataInput!C148</f>
        <v>Chimmy's</v>
      </c>
      <c r="Q146" t="str">
        <f>AlcoholDataInput!D148</f>
        <v>College Station</v>
      </c>
      <c r="R146" t="str">
        <f>AlcoholDataInput!E148</f>
        <v>TX</v>
      </c>
      <c r="S146" t="str">
        <f t="shared" si="58"/>
        <v>Chimmy's;College Station;TX</v>
      </c>
      <c r="T146" t="str">
        <f t="shared" si="59"/>
        <v>College Station;TX</v>
      </c>
      <c r="W146" t="str">
        <v>Golf Course - Willis Case;Denver;CO</v>
      </c>
      <c r="X146" t="str">
        <f t="shared" ref="X146:X150" si="62">_xlfn.TEXTBEFORE(W146,";")</f>
        <v>Golf Course - Willis Case</v>
      </c>
      <c r="Y146" t="str">
        <f t="shared" ref="Y146:Y150" si="63">TRIM(MID(SUBSTITUTE(W146, ";", REPT(" ", LEN(W146))), LEN(W146), LEN(W146)))</f>
        <v>Denver</v>
      </c>
      <c r="Z146" t="str">
        <f t="shared" ref="Z146:Z150" si="64">TRIM(MID(SUBSTITUTE(W146, ";", REPT(" ", LEN(W146))), 2 * LEN(W146), LEN(W146)))</f>
        <v>CO</v>
      </c>
      <c r="AA146" s="10"/>
      <c r="AB146" s="10"/>
    </row>
    <row r="147" spans="2:28" x14ac:dyDescent="0.2">
      <c r="B147" t="str">
        <f t="shared" si="54"/>
        <v>Sack's Apartment Pool: Denver, CO</v>
      </c>
      <c r="D147" t="e">
        <f t="shared" si="60"/>
        <v>#N/A</v>
      </c>
      <c r="E147" t="e">
        <f t="shared" si="61"/>
        <v>#N/A</v>
      </c>
      <c r="P147" t="str">
        <f>AlcoholDataInput!C149</f>
        <v>AGI Tailgate</v>
      </c>
      <c r="Q147" t="str">
        <f>AlcoholDataInput!D149</f>
        <v>College Station</v>
      </c>
      <c r="R147" t="str">
        <f>AlcoholDataInput!E149</f>
        <v>TX</v>
      </c>
      <c r="S147" t="str">
        <f t="shared" si="58"/>
        <v>AGI Tailgate;College Station;TX</v>
      </c>
      <c r="T147" t="str">
        <f t="shared" si="59"/>
        <v>College Station;TX</v>
      </c>
      <c r="W147" t="str">
        <v>Sack's Apartment Pool;Denver;CO</v>
      </c>
      <c r="X147" t="str">
        <f t="shared" si="62"/>
        <v>Sack's Apartment Pool</v>
      </c>
      <c r="Y147" t="str">
        <f t="shared" si="63"/>
        <v>Denver</v>
      </c>
      <c r="Z147" t="str">
        <f t="shared" si="64"/>
        <v>CO</v>
      </c>
      <c r="AA147" s="10"/>
      <c r="AB147" s="10"/>
    </row>
    <row r="148" spans="2:28" x14ac:dyDescent="0.2">
      <c r="B148" t="str">
        <f t="shared" si="54"/>
        <v>Golf Course - Evergreen: Evergreen, CO</v>
      </c>
      <c r="D148" t="str">
        <f t="shared" si="48"/>
        <v>39.62958248050322</v>
      </c>
      <c r="E148" t="str">
        <f t="shared" si="49"/>
        <v>-105.33170119624873</v>
      </c>
      <c r="F148" t="s">
        <v>1708</v>
      </c>
      <c r="P148" t="str">
        <f>AlcoholDataInput!C150</f>
        <v>Kyle Field</v>
      </c>
      <c r="Q148" t="str">
        <f>AlcoholDataInput!D150</f>
        <v>College Station</v>
      </c>
      <c r="R148" t="str">
        <f>AlcoholDataInput!E150</f>
        <v>TX</v>
      </c>
      <c r="S148" t="str">
        <f t="shared" si="58"/>
        <v>Kyle Field;College Station;TX</v>
      </c>
      <c r="T148" t="str">
        <f t="shared" si="59"/>
        <v>College Station;TX</v>
      </c>
      <c r="W148" t="str">
        <v>Golf Course - Evergreen;Evergreen;CO</v>
      </c>
      <c r="X148" t="str">
        <f t="shared" si="62"/>
        <v>Golf Course - Evergreen</v>
      </c>
      <c r="Y148" t="str">
        <f t="shared" si="63"/>
        <v>Evergreen</v>
      </c>
      <c r="Z148" t="str">
        <f t="shared" si="64"/>
        <v>CO</v>
      </c>
      <c r="AA148" s="10"/>
      <c r="AB148" s="10"/>
    </row>
    <row r="149" spans="2:28" x14ac:dyDescent="0.2">
      <c r="B149" t="str">
        <f t="shared" si="54"/>
        <v>Lincolns Denver: Denver, CO</v>
      </c>
      <c r="D149" t="str">
        <f t="shared" si="48"/>
        <v>39.75421574095787</v>
      </c>
      <c r="E149" t="str">
        <f t="shared" si="49"/>
        <v>-104.99836760574807</v>
      </c>
      <c r="F149" t="s">
        <v>1703</v>
      </c>
      <c r="P149" t="str">
        <f>AlcoholDataInput!C151</f>
        <v>Kyle Field</v>
      </c>
      <c r="Q149" t="str">
        <f>AlcoholDataInput!D151</f>
        <v>College Station</v>
      </c>
      <c r="R149" t="str">
        <f>AlcoholDataInput!E151</f>
        <v>TX</v>
      </c>
      <c r="S149" t="str">
        <f t="shared" si="58"/>
        <v>Kyle Field;College Station;TX</v>
      </c>
      <c r="T149" t="str">
        <f t="shared" si="59"/>
        <v>College Station;TX</v>
      </c>
      <c r="W149" t="str">
        <v>Lincolns Denver;Denver;CO</v>
      </c>
      <c r="X149" t="str">
        <f t="shared" si="62"/>
        <v>Lincolns Denver</v>
      </c>
      <c r="Y149" t="str">
        <f t="shared" si="63"/>
        <v>Denver</v>
      </c>
      <c r="Z149" t="str">
        <f t="shared" si="64"/>
        <v>CO</v>
      </c>
      <c r="AA149" s="10"/>
      <c r="AB149" s="10"/>
    </row>
    <row r="150" spans="2:28" x14ac:dyDescent="0.2">
      <c r="B150" t="str">
        <f t="shared" si="54"/>
        <v>Icehouse Tavern: Denver, CO</v>
      </c>
      <c r="D150" t="str">
        <f t="shared" si="48"/>
        <v>39.75438390779422</v>
      </c>
      <c r="E150" t="str">
        <f t="shared" si="49"/>
        <v>-104.99801289042486</v>
      </c>
      <c r="F150" t="s">
        <v>1707</v>
      </c>
      <c r="P150" t="str">
        <f>AlcoholDataInput!C152</f>
        <v>Kyle Field</v>
      </c>
      <c r="Q150" t="str">
        <f>AlcoholDataInput!D152</f>
        <v>College Station</v>
      </c>
      <c r="R150" t="str">
        <f>AlcoholDataInput!E152</f>
        <v>TX</v>
      </c>
      <c r="S150" t="str">
        <f t="shared" si="58"/>
        <v>Kyle Field;College Station;TX</v>
      </c>
      <c r="T150" t="str">
        <f t="shared" si="59"/>
        <v>College Station;TX</v>
      </c>
      <c r="W150" t="str">
        <v>Icehouse Tavern;Denver;CO</v>
      </c>
      <c r="X150" t="str">
        <f t="shared" si="62"/>
        <v>Icehouse Tavern</v>
      </c>
      <c r="Y150" t="str">
        <f t="shared" si="63"/>
        <v>Denver</v>
      </c>
      <c r="Z150" t="str">
        <f t="shared" si="64"/>
        <v>CO</v>
      </c>
      <c r="AA150" s="10"/>
      <c r="AB150" s="10"/>
    </row>
    <row r="151" spans="2:28" x14ac:dyDescent="0.2">
      <c r="B151" t="str">
        <f t="shared" si="54"/>
        <v>The Horseshoe Lounge: Denver, CO</v>
      </c>
      <c r="D151" t="e">
        <f t="shared" si="48"/>
        <v>#N/A</v>
      </c>
      <c r="E151" t="e">
        <f t="shared" si="49"/>
        <v>#N/A</v>
      </c>
      <c r="P151" t="str">
        <f>AlcoholDataInput!C153</f>
        <v>Brookside</v>
      </c>
      <c r="Q151" t="str">
        <f>AlcoholDataInput!D153</f>
        <v>College Station</v>
      </c>
      <c r="R151" t="str">
        <f>AlcoholDataInput!E153</f>
        <v>TX</v>
      </c>
      <c r="S151" t="str">
        <f t="shared" si="58"/>
        <v>Brookside;College Station;TX</v>
      </c>
      <c r="T151" t="str">
        <f t="shared" si="59"/>
        <v>College Station;TX</v>
      </c>
      <c r="W151" t="str">
        <v>The Horseshoe Lounge;Denver;CO</v>
      </c>
      <c r="X151" t="str">
        <f t="shared" ref="X151:X158" si="65">_xlfn.TEXTBEFORE(W151,";")</f>
        <v>The Horseshoe Lounge</v>
      </c>
      <c r="Y151" t="str">
        <f t="shared" ref="Y151:Y158" si="66">TRIM(MID(SUBSTITUTE(W151, ";", REPT(" ", LEN(W151))), LEN(W151), LEN(W151)))</f>
        <v>Denver</v>
      </c>
      <c r="Z151" t="str">
        <f t="shared" ref="Z151:Z158" si="67">TRIM(MID(SUBSTITUTE(W151, ";", REPT(" ", LEN(W151))), 2 * LEN(W151), LEN(W151)))</f>
        <v>CO</v>
      </c>
      <c r="AA151" s="10"/>
      <c r="AB151" s="10"/>
    </row>
    <row r="152" spans="2:28" x14ac:dyDescent="0.2">
      <c r="B152" t="str">
        <f t="shared" si="54"/>
        <v>Cart Driver Lo-Hi: Denver, CO</v>
      </c>
      <c r="D152" t="str">
        <f t="shared" si="48"/>
        <v>39.75977167133877</v>
      </c>
      <c r="E152" t="str">
        <f t="shared" si="49"/>
        <v>-105.01431638842547</v>
      </c>
      <c r="F152" t="s">
        <v>1743</v>
      </c>
      <c r="P152" t="str">
        <f>AlcoholDataInput!C154</f>
        <v>The Village: Westside</v>
      </c>
      <c r="Q152" t="str">
        <f>AlcoholDataInput!D154</f>
        <v>Dallas</v>
      </c>
      <c r="R152" t="str">
        <f>AlcoholDataInput!E154</f>
        <v>TX</v>
      </c>
      <c r="S152" t="str">
        <f t="shared" si="58"/>
        <v>The Village: Westside;Dallas;TX</v>
      </c>
      <c r="T152" t="str">
        <f t="shared" si="59"/>
        <v>Dallas;TX</v>
      </c>
      <c r="W152" t="str">
        <v>Cart Driver Lo-Hi;Denver;CO</v>
      </c>
      <c r="X152" t="str">
        <f t="shared" si="65"/>
        <v>Cart Driver Lo-Hi</v>
      </c>
      <c r="Y152" t="str">
        <f t="shared" si="66"/>
        <v>Denver</v>
      </c>
      <c r="Z152" t="str">
        <f t="shared" si="67"/>
        <v>CO</v>
      </c>
      <c r="AA152" s="10"/>
      <c r="AB152" s="10"/>
    </row>
    <row r="153" spans="2:28" x14ac:dyDescent="0.2">
      <c r="B153" t="str">
        <f t="shared" si="54"/>
        <v>Sonja's AirBnB: Crested Butte, CO</v>
      </c>
      <c r="D153" t="str">
        <f t="shared" si="48"/>
        <v>38.89889210851925</v>
      </c>
      <c r="E153" t="str">
        <f t="shared" si="49"/>
        <v>-106.96604202134702</v>
      </c>
      <c r="F153" t="s">
        <v>1740</v>
      </c>
      <c r="P153" t="str">
        <f>AlcoholDataInput!C155</f>
        <v>Katy Trail Ice House</v>
      </c>
      <c r="Q153" t="str">
        <f>AlcoholDataInput!D155</f>
        <v>Dallas</v>
      </c>
      <c r="R153" t="str">
        <f>AlcoholDataInput!E155</f>
        <v>TX</v>
      </c>
      <c r="S153" t="str">
        <f t="shared" si="58"/>
        <v>Katy Trail Ice House;Dallas;TX</v>
      </c>
      <c r="T153" t="str">
        <f t="shared" si="59"/>
        <v>Dallas;TX</v>
      </c>
      <c r="W153" t="str">
        <v>Sonja's AirBnB;Crested Butte;CO</v>
      </c>
      <c r="X153" t="str">
        <f t="shared" si="65"/>
        <v>Sonja's AirBnB</v>
      </c>
      <c r="Y153" t="str">
        <f t="shared" si="66"/>
        <v>Crested Butte</v>
      </c>
      <c r="Z153" t="str">
        <f t="shared" si="67"/>
        <v>CO</v>
      </c>
      <c r="AA153" s="10"/>
      <c r="AB153" s="10"/>
    </row>
    <row r="154" spans="2:28" x14ac:dyDescent="0.2">
      <c r="B154" t="str">
        <f t="shared" si="54"/>
        <v>Breadery: Crested Butte, CO</v>
      </c>
      <c r="D154" t="str">
        <f t="shared" si="48"/>
        <v>38.89889210851925</v>
      </c>
      <c r="E154" t="str">
        <f t="shared" si="49"/>
        <v>-106.96604202134702</v>
      </c>
      <c r="F154" t="s">
        <v>1740</v>
      </c>
      <c r="P154" t="str">
        <f>AlcoholDataInput!C156</f>
        <v>Katy Trail Ice House</v>
      </c>
      <c r="Q154" t="str">
        <f>AlcoholDataInput!D156</f>
        <v>Dallas</v>
      </c>
      <c r="R154" t="str">
        <f>AlcoholDataInput!E156</f>
        <v>TX</v>
      </c>
      <c r="S154" t="str">
        <f t="shared" si="58"/>
        <v>Katy Trail Ice House;Dallas;TX</v>
      </c>
      <c r="T154" t="str">
        <f t="shared" si="59"/>
        <v>Dallas;TX</v>
      </c>
      <c r="W154" t="str">
        <v>Breadery;Crested Butte;CO</v>
      </c>
      <c r="X154" t="str">
        <f t="shared" si="65"/>
        <v>Breadery</v>
      </c>
      <c r="Y154" t="str">
        <f t="shared" si="66"/>
        <v>Crested Butte</v>
      </c>
      <c r="Z154" t="str">
        <f t="shared" si="67"/>
        <v>CO</v>
      </c>
      <c r="AA154" s="10"/>
      <c r="AB154" s="10"/>
    </row>
    <row r="155" spans="2:28" x14ac:dyDescent="0.2">
      <c r="B155" t="str">
        <f t="shared" si="54"/>
        <v>Two Twelve: Crested Butte, CO</v>
      </c>
      <c r="D155" t="str">
        <f t="shared" si="48"/>
        <v>38.86959510735845</v>
      </c>
      <c r="E155" t="str">
        <f t="shared" si="49"/>
        <v>-106.98690358438321</v>
      </c>
      <c r="F155" t="s">
        <v>1794</v>
      </c>
      <c r="P155" t="str">
        <f>AlcoholDataInput!C157</f>
        <v>Bar W</v>
      </c>
      <c r="Q155" t="str">
        <f>AlcoholDataInput!D157</f>
        <v>Dallas</v>
      </c>
      <c r="R155" t="str">
        <f>AlcoholDataInput!E157</f>
        <v>TX</v>
      </c>
      <c r="S155" t="str">
        <f t="shared" si="58"/>
        <v>Bar W;Dallas;TX</v>
      </c>
      <c r="T155" t="str">
        <f t="shared" si="59"/>
        <v>Dallas;TX</v>
      </c>
      <c r="W155" t="str">
        <v>Two Twelve;Crested Butte;CO</v>
      </c>
      <c r="X155" t="str">
        <f t="shared" si="65"/>
        <v>Two Twelve</v>
      </c>
      <c r="Y155" t="str">
        <f t="shared" si="66"/>
        <v>Crested Butte</v>
      </c>
      <c r="Z155" t="str">
        <f t="shared" si="67"/>
        <v>CO</v>
      </c>
      <c r="AA155" s="10"/>
      <c r="AB155" s="10"/>
    </row>
    <row r="156" spans="2:28" x14ac:dyDescent="0.2">
      <c r="B156" t="str">
        <f t="shared" si="54"/>
        <v>Lauren Steiner's House: Denver, CO</v>
      </c>
      <c r="D156" t="str">
        <f t="shared" si="48"/>
        <v>39.734235575951224</v>
      </c>
      <c r="E156" t="str">
        <f t="shared" si="49"/>
        <v>-104.97799941089687</v>
      </c>
      <c r="F156" t="s">
        <v>1751</v>
      </c>
      <c r="P156" t="str">
        <f>AlcoholDataInput!C158</f>
        <v>Delaney's Irish Pub &amp; Scratch Kitchen</v>
      </c>
      <c r="Q156" t="str">
        <f>AlcoholDataInput!D158</f>
        <v>McKinney</v>
      </c>
      <c r="R156" t="str">
        <f>AlcoholDataInput!E158</f>
        <v>TX</v>
      </c>
      <c r="S156" t="str">
        <f t="shared" si="58"/>
        <v>Delaney's Irish Pub &amp; Scratch Kitchen;McKinney;TX</v>
      </c>
      <c r="T156" t="str">
        <f t="shared" si="59"/>
        <v>McKinney;TX</v>
      </c>
      <c r="W156" t="str">
        <v>Lauren Steiner's House;Denver;CO</v>
      </c>
      <c r="X156" t="str">
        <f t="shared" si="65"/>
        <v>Lauren Steiner's House</v>
      </c>
      <c r="Y156" t="str">
        <f t="shared" si="66"/>
        <v>Denver</v>
      </c>
      <c r="Z156" t="str">
        <f t="shared" si="67"/>
        <v>CO</v>
      </c>
      <c r="AA156" s="10"/>
      <c r="AB156" s="10"/>
    </row>
    <row r="157" spans="2:28" x14ac:dyDescent="0.2">
      <c r="B157" t="str">
        <f t="shared" si="54"/>
        <v>RiNo Beer Garden: Denver, CO</v>
      </c>
      <c r="D157" t="str">
        <f t="shared" si="48"/>
        <v>39.7699864505977</v>
      </c>
      <c r="E157" t="str">
        <f t="shared" si="49"/>
        <v>-104.97118145886623</v>
      </c>
      <c r="F157" t="s">
        <v>1793</v>
      </c>
      <c r="P157" t="str">
        <f>AlcoholDataInput!C159</f>
        <v>Delaney's Irish Pub &amp; Scratch Kitchen</v>
      </c>
      <c r="Q157" t="str">
        <f>AlcoholDataInput!D159</f>
        <v>McKinney</v>
      </c>
      <c r="R157" t="str">
        <f>AlcoholDataInput!E159</f>
        <v>TX</v>
      </c>
      <c r="S157" t="str">
        <f t="shared" si="58"/>
        <v>Delaney's Irish Pub &amp; Scratch Kitchen;McKinney;TX</v>
      </c>
      <c r="T157" t="str">
        <f t="shared" si="59"/>
        <v>McKinney;TX</v>
      </c>
      <c r="W157" t="str">
        <v>RiNo Beer Garden;Denver;CO</v>
      </c>
      <c r="X157" t="str">
        <f t="shared" si="65"/>
        <v>RiNo Beer Garden</v>
      </c>
      <c r="Y157" t="str">
        <f t="shared" si="66"/>
        <v>Denver</v>
      </c>
      <c r="Z157" t="str">
        <f t="shared" si="67"/>
        <v>CO</v>
      </c>
      <c r="AA157" s="10"/>
      <c r="AB157" s="10"/>
    </row>
    <row r="158" spans="2:28" x14ac:dyDescent="0.2">
      <c r="B158" t="str">
        <f t="shared" si="54"/>
        <v>Outside: Dan/Jessica's Old Apartment: Westminster, CO</v>
      </c>
      <c r="D158" t="str">
        <f t="shared" si="48"/>
        <v>39.90840676800734</v>
      </c>
      <c r="E158" t="str">
        <f t="shared" si="49"/>
        <v>-105.00180871721196</v>
      </c>
      <c r="F158" t="s">
        <v>1796</v>
      </c>
      <c r="P158" t="str">
        <f>AlcoholDataInput!C160</f>
        <v>GOATs Arena Sports Bar &amp; Grill</v>
      </c>
      <c r="Q158" t="str">
        <f>AlcoholDataInput!D160</f>
        <v>Fairview</v>
      </c>
      <c r="R158" t="str">
        <f>AlcoholDataInput!E160</f>
        <v>TX</v>
      </c>
      <c r="S158" t="str">
        <f t="shared" si="58"/>
        <v>GOATs Arena Sports Bar &amp; Grill;Fairview;TX</v>
      </c>
      <c r="T158" t="str">
        <f t="shared" si="59"/>
        <v>Fairview;TX</v>
      </c>
      <c r="W158" t="str">
        <v>Outside: Dan/Jessica's Old Apartment;Westminster;CO</v>
      </c>
      <c r="X158" t="str">
        <f t="shared" si="65"/>
        <v>Outside: Dan/Jessica's Old Apartment</v>
      </c>
      <c r="Y158" t="str">
        <f t="shared" si="66"/>
        <v>Westminster</v>
      </c>
      <c r="Z158" t="str">
        <f t="shared" si="67"/>
        <v>CO</v>
      </c>
      <c r="AA158" s="10"/>
      <c r="AB158" s="10"/>
    </row>
    <row r="159" spans="2:28" x14ac:dyDescent="0.2">
      <c r="B159" t="str">
        <f t="shared" si="54"/>
        <v xml:space="preserve">: , </v>
      </c>
      <c r="D159" t="e">
        <f t="shared" si="48"/>
        <v>#N/A</v>
      </c>
      <c r="E159" t="e">
        <f t="shared" si="49"/>
        <v>#N/A</v>
      </c>
      <c r="P159" t="str">
        <f>AlcoholDataInput!C161</f>
        <v>GOATs Arena Sports Bar &amp; Grill</v>
      </c>
      <c r="Q159" t="str">
        <f>AlcoholDataInput!D161</f>
        <v>Fairview</v>
      </c>
      <c r="R159" t="str">
        <f>AlcoholDataInput!E161</f>
        <v>TX</v>
      </c>
      <c r="S159" t="str">
        <f t="shared" si="58"/>
        <v>GOATs Arena Sports Bar &amp; Grill;Fairview;TX</v>
      </c>
      <c r="T159" t="str">
        <f t="shared" si="59"/>
        <v>Fairview;TX</v>
      </c>
      <c r="W159" t="str">
        <v>0;0;0</v>
      </c>
      <c r="AA159" s="10"/>
      <c r="AB159" s="10"/>
    </row>
    <row r="160" spans="2:28" x14ac:dyDescent="0.2">
      <c r="B160" t="str">
        <f t="shared" si="54"/>
        <v xml:space="preserve">: , </v>
      </c>
      <c r="D160" t="e">
        <f t="shared" si="48"/>
        <v>#N/A</v>
      </c>
      <c r="E160" t="e">
        <f t="shared" si="49"/>
        <v>#N/A</v>
      </c>
      <c r="P160" t="str">
        <f>AlcoholDataInput!C162</f>
        <v>The Village: Westside</v>
      </c>
      <c r="Q160" t="str">
        <f>AlcoholDataInput!D162</f>
        <v>Dallas</v>
      </c>
      <c r="R160" t="str">
        <f>AlcoholDataInput!E162</f>
        <v>TX</v>
      </c>
      <c r="S160" t="str">
        <f t="shared" si="58"/>
        <v>The Village: Westside;Dallas;TX</v>
      </c>
      <c r="T160" t="str">
        <f t="shared" si="59"/>
        <v>Dallas;TX</v>
      </c>
      <c r="W160">
        <v>0</v>
      </c>
      <c r="AA160" s="10"/>
      <c r="AB160" s="10"/>
    </row>
    <row r="161" spans="2:28" x14ac:dyDescent="0.2">
      <c r="B161" t="str">
        <f t="shared" si="54"/>
        <v xml:space="preserve">: , </v>
      </c>
      <c r="D161" t="e">
        <f t="shared" si="48"/>
        <v>#N/A</v>
      </c>
      <c r="E161" t="e">
        <f t="shared" si="49"/>
        <v>#N/A</v>
      </c>
      <c r="P161" t="str">
        <f>AlcoholDataInput!C163</f>
        <v>McKinney Square</v>
      </c>
      <c r="Q161" t="str">
        <f>AlcoholDataInput!D163</f>
        <v>McKinney</v>
      </c>
      <c r="R161" t="str">
        <f>AlcoholDataInput!E163</f>
        <v>TX</v>
      </c>
      <c r="S161" t="str">
        <f t="shared" si="58"/>
        <v>McKinney Square;McKinney;TX</v>
      </c>
      <c r="T161" t="str">
        <f t="shared" si="59"/>
        <v>McKinney;TX</v>
      </c>
      <c r="AA161" s="10"/>
      <c r="AB161" s="10"/>
    </row>
    <row r="162" spans="2:28" x14ac:dyDescent="0.2">
      <c r="B162" t="str">
        <f t="shared" si="54"/>
        <v xml:space="preserve">: , </v>
      </c>
      <c r="D162" t="e">
        <f t="shared" si="48"/>
        <v>#N/A</v>
      </c>
      <c r="E162" t="e">
        <f t="shared" si="49"/>
        <v>#N/A</v>
      </c>
      <c r="P162" t="str">
        <f>AlcoholDataInput!C164</f>
        <v>Woodbridge Golf Club</v>
      </c>
      <c r="Q162" t="str">
        <f>AlcoholDataInput!D164</f>
        <v>Wylie</v>
      </c>
      <c r="R162" t="str">
        <f>AlcoholDataInput!E164</f>
        <v>TX</v>
      </c>
      <c r="S162" t="str">
        <f t="shared" si="58"/>
        <v>Woodbridge Golf Club;Wylie;TX</v>
      </c>
      <c r="T162" t="str">
        <f t="shared" si="59"/>
        <v>Wylie;TX</v>
      </c>
      <c r="AA162" s="10"/>
      <c r="AB162" s="10"/>
    </row>
    <row r="163" spans="2:28" x14ac:dyDescent="0.2">
      <c r="B163" t="str">
        <f t="shared" si="54"/>
        <v xml:space="preserve">: , </v>
      </c>
      <c r="D163" t="e">
        <f t="shared" si="48"/>
        <v>#N/A</v>
      </c>
      <c r="E163" t="e">
        <f t="shared" si="49"/>
        <v>#N/A</v>
      </c>
      <c r="P163" t="str">
        <f>AlcoholDataInput!C165</f>
        <v>The Village: Westside</v>
      </c>
      <c r="Q163" t="str">
        <f>AlcoholDataInput!D165</f>
        <v>Dallas</v>
      </c>
      <c r="R163" t="str">
        <f>AlcoholDataInput!E165</f>
        <v>TX</v>
      </c>
      <c r="S163" t="str">
        <f t="shared" si="58"/>
        <v>The Village: Westside;Dallas;TX</v>
      </c>
      <c r="T163" t="str">
        <f t="shared" si="59"/>
        <v>Dallas;TX</v>
      </c>
      <c r="AA163" s="10"/>
      <c r="AB163" s="10"/>
    </row>
    <row r="164" spans="2:28" x14ac:dyDescent="0.2">
      <c r="B164" t="str">
        <f t="shared" si="54"/>
        <v xml:space="preserve">: , </v>
      </c>
      <c r="D164" t="e">
        <f t="shared" si="48"/>
        <v>#N/A</v>
      </c>
      <c r="E164" t="e">
        <f t="shared" si="49"/>
        <v>#N/A</v>
      </c>
      <c r="P164" t="str">
        <f>AlcoholDataInput!C166</f>
        <v>H&amp;G Supply Co.</v>
      </c>
      <c r="Q164" t="str">
        <f>AlcoholDataInput!D166</f>
        <v>Dallas</v>
      </c>
      <c r="R164" t="str">
        <f>AlcoholDataInput!E166</f>
        <v>TX</v>
      </c>
      <c r="S164" t="str">
        <f t="shared" si="58"/>
        <v>H&amp;G Supply Co.;Dallas;TX</v>
      </c>
      <c r="T164" t="str">
        <f t="shared" si="59"/>
        <v>Dallas;TX</v>
      </c>
      <c r="AA164" s="10"/>
      <c r="AB164" s="10"/>
    </row>
    <row r="165" spans="2:28" x14ac:dyDescent="0.2">
      <c r="B165" t="str">
        <f t="shared" si="54"/>
        <v xml:space="preserve">: , </v>
      </c>
      <c r="D165" t="e">
        <f t="shared" si="48"/>
        <v>#N/A</v>
      </c>
      <c r="E165" t="e">
        <f t="shared" si="49"/>
        <v>#N/A</v>
      </c>
      <c r="P165" t="str">
        <f>AlcoholDataInput!C167</f>
        <v>River Pig Saloon</v>
      </c>
      <c r="Q165" t="str">
        <f>AlcoholDataInput!D167</f>
        <v>Dallas</v>
      </c>
      <c r="R165" t="str">
        <f>AlcoholDataInput!E167</f>
        <v>TX</v>
      </c>
      <c r="S165" t="str">
        <f t="shared" si="58"/>
        <v>River Pig Saloon;Dallas;TX</v>
      </c>
      <c r="T165" t="str">
        <f t="shared" si="59"/>
        <v>Dallas;TX</v>
      </c>
      <c r="AA165" s="10"/>
      <c r="AB165" s="10"/>
    </row>
    <row r="166" spans="2:28" x14ac:dyDescent="0.2">
      <c r="B166" t="str">
        <f t="shared" si="54"/>
        <v xml:space="preserve">: , </v>
      </c>
      <c r="D166" t="e">
        <f t="shared" ref="D166:D229" si="68">_xlfn.TEXTBEFORE(F166,",")</f>
        <v>#N/A</v>
      </c>
      <c r="E166" t="e">
        <f t="shared" ref="E166:E229" si="69">_xlfn.TEXTAFTER(F166,", ")</f>
        <v>#N/A</v>
      </c>
      <c r="P166" t="str">
        <f>AlcoholDataInput!C168</f>
        <v>Home</v>
      </c>
      <c r="Q166" t="str">
        <f>AlcoholDataInput!D168</f>
        <v>Lucas</v>
      </c>
      <c r="R166" t="str">
        <f>AlcoholDataInput!E168</f>
        <v>TX</v>
      </c>
      <c r="S166" t="str">
        <f t="shared" si="58"/>
        <v>Home;Lucas;TX</v>
      </c>
      <c r="T166" t="str">
        <f t="shared" si="59"/>
        <v>Lucas;TX</v>
      </c>
      <c r="AA166" s="10"/>
      <c r="AB166" s="10"/>
    </row>
    <row r="167" spans="2:28" x14ac:dyDescent="0.2">
      <c r="B167" t="str">
        <f t="shared" si="54"/>
        <v xml:space="preserve">: , </v>
      </c>
      <c r="D167" t="e">
        <f t="shared" si="68"/>
        <v>#N/A</v>
      </c>
      <c r="E167" t="e">
        <f t="shared" si="69"/>
        <v>#N/A</v>
      </c>
      <c r="P167" t="str">
        <f>AlcoholDataInput!C169</f>
        <v>Top Golf</v>
      </c>
      <c r="Q167" t="str">
        <f>AlcoholDataInput!D169</f>
        <v>The Colony</v>
      </c>
      <c r="R167" t="str">
        <f>AlcoholDataInput!E169</f>
        <v>TX</v>
      </c>
      <c r="S167" t="str">
        <f t="shared" si="58"/>
        <v>Top Golf;The Colony;TX</v>
      </c>
      <c r="T167" t="str">
        <f t="shared" si="59"/>
        <v>The Colony;TX</v>
      </c>
      <c r="AA167" s="10"/>
      <c r="AB167" s="10"/>
    </row>
    <row r="168" spans="2:28" x14ac:dyDescent="0.2">
      <c r="B168" t="str">
        <f t="shared" si="54"/>
        <v xml:space="preserve">: , </v>
      </c>
      <c r="D168" t="e">
        <f t="shared" si="68"/>
        <v>#N/A</v>
      </c>
      <c r="E168" t="e">
        <f t="shared" si="69"/>
        <v>#N/A</v>
      </c>
      <c r="P168" t="str">
        <f>AlcoholDataInput!C170</f>
        <v>Sidecar Social</v>
      </c>
      <c r="Q168" t="str">
        <f>AlcoholDataInput!D170</f>
        <v>Frisco</v>
      </c>
      <c r="R168" t="str">
        <f>AlcoholDataInput!E170</f>
        <v>TX</v>
      </c>
      <c r="S168" t="str">
        <f t="shared" si="58"/>
        <v>Sidecar Social;Frisco;TX</v>
      </c>
      <c r="T168" t="str">
        <f t="shared" si="59"/>
        <v>Frisco;TX</v>
      </c>
      <c r="AA168" s="10"/>
      <c r="AB168" s="10"/>
    </row>
    <row r="169" spans="2:28" x14ac:dyDescent="0.2">
      <c r="B169" t="str">
        <f t="shared" si="54"/>
        <v xml:space="preserve">: , </v>
      </c>
      <c r="D169" t="e">
        <f t="shared" si="68"/>
        <v>#N/A</v>
      </c>
      <c r="E169" t="e">
        <f t="shared" si="69"/>
        <v>#N/A</v>
      </c>
      <c r="P169" t="str">
        <f>AlcoholDataInput!C171</f>
        <v>Sidecar Social</v>
      </c>
      <c r="Q169" t="str">
        <f>AlcoholDataInput!D171</f>
        <v>Frisco</v>
      </c>
      <c r="R169" t="str">
        <f>AlcoholDataInput!E171</f>
        <v>TX</v>
      </c>
      <c r="S169" t="str">
        <f t="shared" si="58"/>
        <v>Sidecar Social;Frisco;TX</v>
      </c>
      <c r="T169" t="str">
        <f t="shared" si="59"/>
        <v>Frisco;TX</v>
      </c>
      <c r="AA169" s="10"/>
      <c r="AB169" s="10"/>
    </row>
    <row r="170" spans="2:28" x14ac:dyDescent="0.2">
      <c r="B170" t="str">
        <f t="shared" si="54"/>
        <v xml:space="preserve">: , </v>
      </c>
      <c r="D170" t="e">
        <f t="shared" si="68"/>
        <v>#N/A</v>
      </c>
      <c r="E170" t="e">
        <f t="shared" si="69"/>
        <v>#N/A</v>
      </c>
      <c r="P170" t="str">
        <f>AlcoholDataInput!C172</f>
        <v>JOEY</v>
      </c>
      <c r="Q170" t="str">
        <f>AlcoholDataInput!D172</f>
        <v>Dallas</v>
      </c>
      <c r="R170" t="str">
        <f>AlcoholDataInput!E172</f>
        <v>TX</v>
      </c>
      <c r="S170" t="str">
        <f t="shared" si="58"/>
        <v>JOEY;Dallas;TX</v>
      </c>
      <c r="T170" t="str">
        <f t="shared" si="59"/>
        <v>Dallas;TX</v>
      </c>
      <c r="AA170" s="10"/>
      <c r="AB170" s="10"/>
    </row>
    <row r="171" spans="2:28" x14ac:dyDescent="0.2">
      <c r="B171" t="str">
        <f t="shared" si="54"/>
        <v xml:space="preserve">: , </v>
      </c>
      <c r="D171" t="e">
        <f t="shared" si="68"/>
        <v>#N/A</v>
      </c>
      <c r="E171" t="e">
        <f t="shared" si="69"/>
        <v>#N/A</v>
      </c>
      <c r="P171" t="str">
        <f>AlcoholDataInput!C173</f>
        <v>JOEY</v>
      </c>
      <c r="Q171" t="str">
        <f>AlcoholDataInput!D173</f>
        <v>Dallas</v>
      </c>
      <c r="R171" t="str">
        <f>AlcoholDataInput!E173</f>
        <v>TX</v>
      </c>
      <c r="S171" t="str">
        <f t="shared" si="58"/>
        <v>JOEY;Dallas;TX</v>
      </c>
      <c r="T171" t="str">
        <f t="shared" si="59"/>
        <v>Dallas;TX</v>
      </c>
      <c r="AA171" s="10"/>
      <c r="AB171" s="10"/>
    </row>
    <row r="172" spans="2:28" x14ac:dyDescent="0.2">
      <c r="B172" t="str">
        <f t="shared" si="54"/>
        <v xml:space="preserve">: , </v>
      </c>
      <c r="D172" t="e">
        <f t="shared" si="68"/>
        <v>#N/A</v>
      </c>
      <c r="E172" t="e">
        <f t="shared" si="69"/>
        <v>#N/A</v>
      </c>
      <c r="P172" t="str">
        <f>AlcoholDataInput!C174</f>
        <v>The Village: Westside</v>
      </c>
      <c r="Q172" t="str">
        <f>AlcoholDataInput!D174</f>
        <v>Dallas</v>
      </c>
      <c r="R172" t="str">
        <f>AlcoholDataInput!E174</f>
        <v>TX</v>
      </c>
      <c r="S172" t="str">
        <f t="shared" si="58"/>
        <v>The Village: Westside;Dallas;TX</v>
      </c>
      <c r="T172" t="str">
        <f t="shared" si="59"/>
        <v>Dallas;TX</v>
      </c>
      <c r="AA172" s="10"/>
      <c r="AB172" s="10"/>
    </row>
    <row r="173" spans="2:28" x14ac:dyDescent="0.2">
      <c r="B173" t="str">
        <f t="shared" si="54"/>
        <v xml:space="preserve">: , </v>
      </c>
      <c r="D173" t="e">
        <f t="shared" si="68"/>
        <v>#N/A</v>
      </c>
      <c r="E173" t="e">
        <f t="shared" si="69"/>
        <v>#N/A</v>
      </c>
      <c r="P173" t="str">
        <f>AlcoholDataInput!C175</f>
        <v>The Village: Westside</v>
      </c>
      <c r="Q173" t="str">
        <f>AlcoholDataInput!D175</f>
        <v>Dallas</v>
      </c>
      <c r="R173" t="str">
        <f>AlcoholDataInput!E175</f>
        <v>TX</v>
      </c>
      <c r="S173" t="str">
        <f t="shared" si="58"/>
        <v>The Village: Westside;Dallas;TX</v>
      </c>
      <c r="T173" t="str">
        <f t="shared" si="59"/>
        <v>Dallas;TX</v>
      </c>
      <c r="AA173" s="10"/>
      <c r="AB173" s="10"/>
    </row>
    <row r="174" spans="2:28" x14ac:dyDescent="0.2">
      <c r="B174" t="str">
        <f t="shared" si="54"/>
        <v xml:space="preserve">: , </v>
      </c>
      <c r="D174" t="e">
        <f t="shared" si="68"/>
        <v>#N/A</v>
      </c>
      <c r="E174" t="e">
        <f t="shared" si="69"/>
        <v>#N/A</v>
      </c>
      <c r="P174" t="str">
        <f>AlcoholDataInput!C176</f>
        <v>The Village: Westside</v>
      </c>
      <c r="Q174" t="str">
        <f>AlcoholDataInput!D176</f>
        <v>Dallas</v>
      </c>
      <c r="R174" t="str">
        <f>AlcoholDataInput!E176</f>
        <v>TX</v>
      </c>
      <c r="S174" t="str">
        <f t="shared" si="58"/>
        <v>The Village: Westside;Dallas;TX</v>
      </c>
      <c r="T174" t="str">
        <f t="shared" si="59"/>
        <v>Dallas;TX</v>
      </c>
      <c r="AA174" s="10"/>
      <c r="AB174" s="10"/>
    </row>
    <row r="175" spans="2:28" x14ac:dyDescent="0.2">
      <c r="B175" t="str">
        <f t="shared" si="54"/>
        <v xml:space="preserve">: , </v>
      </c>
      <c r="D175" t="e">
        <f t="shared" si="68"/>
        <v>#N/A</v>
      </c>
      <c r="E175" t="e">
        <f t="shared" si="69"/>
        <v>#N/A</v>
      </c>
      <c r="P175" t="str">
        <f>AlcoholDataInput!C177</f>
        <v>HIDE</v>
      </c>
      <c r="Q175" t="str">
        <f>AlcoholDataInput!D177</f>
        <v>Dallas</v>
      </c>
      <c r="R175" t="str">
        <f>AlcoholDataInput!E177</f>
        <v>TX</v>
      </c>
      <c r="S175" t="str">
        <f t="shared" si="58"/>
        <v>HIDE;Dallas;TX</v>
      </c>
      <c r="T175" t="str">
        <f t="shared" si="59"/>
        <v>Dallas;TX</v>
      </c>
      <c r="AA175" s="10"/>
      <c r="AB175" s="10"/>
    </row>
    <row r="176" spans="2:28" x14ac:dyDescent="0.2">
      <c r="B176" t="str">
        <f t="shared" si="54"/>
        <v xml:space="preserve">: , </v>
      </c>
      <c r="D176" t="e">
        <f t="shared" si="68"/>
        <v>#N/A</v>
      </c>
      <c r="E176" t="e">
        <f t="shared" si="69"/>
        <v>#N/A</v>
      </c>
      <c r="P176" t="str">
        <f>AlcoholDataInput!C178</f>
        <v>HIDE</v>
      </c>
      <c r="Q176" t="str">
        <f>AlcoholDataInput!D178</f>
        <v>Dallas</v>
      </c>
      <c r="R176" t="str">
        <f>AlcoholDataInput!E178</f>
        <v>TX</v>
      </c>
      <c r="S176" t="str">
        <f t="shared" si="58"/>
        <v>HIDE;Dallas;TX</v>
      </c>
      <c r="T176" t="str">
        <f t="shared" si="59"/>
        <v>Dallas;TX</v>
      </c>
      <c r="AA176" s="10"/>
      <c r="AB176" s="10"/>
    </row>
    <row r="177" spans="2:28" x14ac:dyDescent="0.2">
      <c r="B177" t="str">
        <f t="shared" si="54"/>
        <v xml:space="preserve">: , </v>
      </c>
      <c r="D177" t="e">
        <f t="shared" si="68"/>
        <v>#N/A</v>
      </c>
      <c r="E177" t="e">
        <f t="shared" si="69"/>
        <v>#N/A</v>
      </c>
      <c r="P177" t="str">
        <f>AlcoholDataInput!C179</f>
        <v>Wonderbar</v>
      </c>
      <c r="Q177" t="str">
        <f>AlcoholDataInput!D179</f>
        <v>Dallas</v>
      </c>
      <c r="R177" t="str">
        <f>AlcoholDataInput!E179</f>
        <v>TX</v>
      </c>
      <c r="S177" t="str">
        <f t="shared" si="58"/>
        <v>Wonderbar;Dallas;TX</v>
      </c>
      <c r="T177" t="str">
        <f t="shared" si="59"/>
        <v>Dallas;TX</v>
      </c>
      <c r="AA177" s="10"/>
      <c r="AB177" s="10"/>
    </row>
    <row r="178" spans="2:28" x14ac:dyDescent="0.2">
      <c r="B178" t="str">
        <f t="shared" si="54"/>
        <v xml:space="preserve">: , </v>
      </c>
      <c r="D178" t="e">
        <f t="shared" si="68"/>
        <v>#N/A</v>
      </c>
      <c r="E178" t="e">
        <f t="shared" si="69"/>
        <v>#N/A</v>
      </c>
      <c r="P178" t="str">
        <f>AlcoholDataInput!C180</f>
        <v>the Skellig</v>
      </c>
      <c r="Q178" t="str">
        <f>AlcoholDataInput!D180</f>
        <v>Dallas</v>
      </c>
      <c r="R178" t="str">
        <f>AlcoholDataInput!E180</f>
        <v>TX</v>
      </c>
      <c r="S178" t="str">
        <f t="shared" si="58"/>
        <v>the Skellig;Dallas;TX</v>
      </c>
      <c r="T178" t="str">
        <f t="shared" si="59"/>
        <v>Dallas;TX</v>
      </c>
      <c r="AA178" s="10"/>
      <c r="AB178" s="10"/>
    </row>
    <row r="179" spans="2:28" x14ac:dyDescent="0.2">
      <c r="B179" t="str">
        <f t="shared" si="54"/>
        <v xml:space="preserve">: , </v>
      </c>
      <c r="D179" t="e">
        <f t="shared" si="68"/>
        <v>#N/A</v>
      </c>
      <c r="E179" t="e">
        <f t="shared" si="69"/>
        <v>#N/A</v>
      </c>
      <c r="P179" t="str">
        <f>AlcoholDataInput!C181</f>
        <v>Yard House</v>
      </c>
      <c r="Q179" t="str">
        <f>AlcoholDataInput!D181</f>
        <v>Denver</v>
      </c>
      <c r="R179" t="str">
        <f>AlcoholDataInput!E181</f>
        <v>CO</v>
      </c>
      <c r="S179" t="str">
        <f t="shared" si="58"/>
        <v>Yard House;Denver;CO</v>
      </c>
      <c r="T179" t="str">
        <f t="shared" si="59"/>
        <v>Denver;CO</v>
      </c>
      <c r="AA179" s="10"/>
      <c r="AB179" s="10"/>
    </row>
    <row r="180" spans="2:28" x14ac:dyDescent="0.2">
      <c r="B180" t="str">
        <f t="shared" si="54"/>
        <v xml:space="preserve">: , </v>
      </c>
      <c r="D180" t="e">
        <f t="shared" si="68"/>
        <v>#N/A</v>
      </c>
      <c r="E180" t="e">
        <f t="shared" si="69"/>
        <v>#N/A</v>
      </c>
      <c r="P180" t="str">
        <f>AlcoholDataInput!C182</f>
        <v>Jax Fish House &amp; Oyster Bar</v>
      </c>
      <c r="Q180" t="str">
        <f>AlcoholDataInput!D182</f>
        <v>Denver</v>
      </c>
      <c r="R180" t="str">
        <f>AlcoholDataInput!E182</f>
        <v>CO</v>
      </c>
      <c r="S180" t="str">
        <f t="shared" si="58"/>
        <v>Jax Fish House &amp; Oyster Bar;Denver;CO</v>
      </c>
      <c r="T180" t="str">
        <f t="shared" si="59"/>
        <v>Denver;CO</v>
      </c>
      <c r="AA180" s="10"/>
      <c r="AB180" s="10"/>
    </row>
    <row r="181" spans="2:28" x14ac:dyDescent="0.2">
      <c r="B181" t="str">
        <f t="shared" si="54"/>
        <v xml:space="preserve">: , </v>
      </c>
      <c r="D181" t="e">
        <f t="shared" si="68"/>
        <v>#N/A</v>
      </c>
      <c r="E181" t="e">
        <f t="shared" si="69"/>
        <v>#N/A</v>
      </c>
      <c r="P181" t="str">
        <f>AlcoholDataInput!C183</f>
        <v>Jax Fish House &amp; Oyster Bar</v>
      </c>
      <c r="Q181" t="str">
        <f>AlcoholDataInput!D183</f>
        <v>Denver</v>
      </c>
      <c r="R181" t="str">
        <f>AlcoholDataInput!E183</f>
        <v>CO</v>
      </c>
      <c r="S181" t="str">
        <f t="shared" si="58"/>
        <v>Jax Fish House &amp; Oyster Bar;Denver;CO</v>
      </c>
      <c r="T181" t="str">
        <f t="shared" si="59"/>
        <v>Denver;CO</v>
      </c>
      <c r="AA181" s="10"/>
      <c r="AB181" s="10"/>
    </row>
    <row r="182" spans="2:28" x14ac:dyDescent="0.2">
      <c r="B182" t="str">
        <f t="shared" si="54"/>
        <v xml:space="preserve">: , </v>
      </c>
      <c r="D182" t="e">
        <f t="shared" si="68"/>
        <v>#N/A</v>
      </c>
      <c r="E182" t="e">
        <f t="shared" si="69"/>
        <v>#N/A</v>
      </c>
      <c r="P182" t="str">
        <f>AlcoholDataInput!C184</f>
        <v>5280 Burger Bar</v>
      </c>
      <c r="Q182" t="str">
        <f>AlcoholDataInput!D184</f>
        <v>Denver</v>
      </c>
      <c r="R182" t="str">
        <f>AlcoholDataInput!E184</f>
        <v>CO</v>
      </c>
      <c r="S182" t="str">
        <f t="shared" si="58"/>
        <v>5280 Burger Bar;Denver;CO</v>
      </c>
      <c r="T182" t="str">
        <f t="shared" si="59"/>
        <v>Denver;CO</v>
      </c>
      <c r="AA182" s="10"/>
      <c r="AB182" s="10"/>
    </row>
    <row r="183" spans="2:28" x14ac:dyDescent="0.2">
      <c r="B183" t="str">
        <f t="shared" si="54"/>
        <v xml:space="preserve">: , </v>
      </c>
      <c r="D183" t="e">
        <f t="shared" si="68"/>
        <v>#N/A</v>
      </c>
      <c r="E183" t="e">
        <f t="shared" si="69"/>
        <v>#N/A</v>
      </c>
      <c r="P183" t="str">
        <f>AlcoholDataInput!C185</f>
        <v>Ellyngton's</v>
      </c>
      <c r="Q183" t="str">
        <f>AlcoholDataInput!D185</f>
        <v>Denver</v>
      </c>
      <c r="R183" t="str">
        <f>AlcoholDataInput!E185</f>
        <v>CO</v>
      </c>
      <c r="S183" t="str">
        <f t="shared" si="58"/>
        <v>Ellyngton's;Denver;CO</v>
      </c>
      <c r="T183" t="str">
        <f t="shared" si="59"/>
        <v>Denver;CO</v>
      </c>
      <c r="AA183" s="10"/>
      <c r="AB183" s="10"/>
    </row>
    <row r="184" spans="2:28" x14ac:dyDescent="0.2">
      <c r="B184" t="str">
        <f t="shared" si="54"/>
        <v xml:space="preserve">: , </v>
      </c>
      <c r="D184" t="e">
        <f t="shared" si="68"/>
        <v>#N/A</v>
      </c>
      <c r="E184" t="e">
        <f t="shared" si="69"/>
        <v>#N/A</v>
      </c>
      <c r="P184" t="str">
        <f>AlcoholDataInput!C186</f>
        <v>Bender's Bar &amp; Grill</v>
      </c>
      <c r="Q184" t="str">
        <f>AlcoholDataInput!D186</f>
        <v>Westminster</v>
      </c>
      <c r="R184" t="str">
        <f>AlcoholDataInput!E186</f>
        <v>CO</v>
      </c>
      <c r="S184" t="str">
        <f t="shared" si="58"/>
        <v>Bender's Bar &amp; Grill;Westminster;CO</v>
      </c>
      <c r="T184" t="str">
        <f t="shared" si="59"/>
        <v>Westminster;CO</v>
      </c>
      <c r="AA184" s="10"/>
      <c r="AB184" s="10"/>
    </row>
    <row r="185" spans="2:28" x14ac:dyDescent="0.2">
      <c r="B185" t="str">
        <f t="shared" si="54"/>
        <v xml:space="preserve">: , </v>
      </c>
      <c r="D185" t="e">
        <f t="shared" si="68"/>
        <v>#N/A</v>
      </c>
      <c r="E185" t="e">
        <f t="shared" si="69"/>
        <v>#N/A</v>
      </c>
      <c r="P185" t="str">
        <f>AlcoholDataInput!C187</f>
        <v>Park &amp; Co</v>
      </c>
      <c r="Q185" t="str">
        <f>AlcoholDataInput!D187</f>
        <v>Denver</v>
      </c>
      <c r="R185" t="str">
        <f>AlcoholDataInput!E187</f>
        <v>CO</v>
      </c>
      <c r="S185" t="str">
        <f t="shared" si="58"/>
        <v>Park &amp; Co;Denver;CO</v>
      </c>
      <c r="T185" t="str">
        <f t="shared" si="59"/>
        <v>Denver;CO</v>
      </c>
      <c r="AA185" s="10"/>
      <c r="AB185" s="10"/>
    </row>
    <row r="186" spans="2:28" x14ac:dyDescent="0.2">
      <c r="B186" t="str">
        <f t="shared" si="54"/>
        <v xml:space="preserve">: , </v>
      </c>
      <c r="D186" t="e">
        <f t="shared" si="68"/>
        <v>#N/A</v>
      </c>
      <c r="E186" t="e">
        <f t="shared" si="69"/>
        <v>#N/A</v>
      </c>
      <c r="P186" t="str">
        <f>AlcoholDataInput!C188</f>
        <v>Park &amp; Co</v>
      </c>
      <c r="Q186" t="str">
        <f>AlcoholDataInput!D188</f>
        <v>Denver</v>
      </c>
      <c r="R186" t="str">
        <f>AlcoholDataInput!E188</f>
        <v>CO</v>
      </c>
      <c r="S186" t="str">
        <f t="shared" si="58"/>
        <v>Park &amp; Co;Denver;CO</v>
      </c>
      <c r="T186" t="str">
        <f t="shared" si="59"/>
        <v>Denver;CO</v>
      </c>
      <c r="AA186" s="10"/>
      <c r="AB186" s="10"/>
    </row>
    <row r="187" spans="2:28" x14ac:dyDescent="0.2">
      <c r="B187" t="str">
        <f t="shared" si="54"/>
        <v xml:space="preserve">: , </v>
      </c>
      <c r="D187" t="e">
        <f t="shared" si="68"/>
        <v>#N/A</v>
      </c>
      <c r="E187" t="e">
        <f t="shared" si="69"/>
        <v>#N/A</v>
      </c>
      <c r="P187" t="str">
        <f>AlcoholDataInput!C189</f>
        <v>Park &amp; Co</v>
      </c>
      <c r="Q187" t="str">
        <f>AlcoholDataInput!D189</f>
        <v>Denver</v>
      </c>
      <c r="R187" t="str">
        <f>AlcoholDataInput!E189</f>
        <v>CO</v>
      </c>
      <c r="S187" t="str">
        <f t="shared" si="58"/>
        <v>Park &amp; Co;Denver;CO</v>
      </c>
      <c r="T187" t="str">
        <f t="shared" si="59"/>
        <v>Denver;CO</v>
      </c>
      <c r="AA187" s="10"/>
      <c r="AB187" s="10"/>
    </row>
    <row r="188" spans="2:28" x14ac:dyDescent="0.2">
      <c r="B188" t="str">
        <f t="shared" si="54"/>
        <v xml:space="preserve">: , </v>
      </c>
      <c r="D188" t="e">
        <f t="shared" si="68"/>
        <v>#N/A</v>
      </c>
      <c r="E188" t="e">
        <f t="shared" si="69"/>
        <v>#N/A</v>
      </c>
      <c r="P188" t="str">
        <f>AlcoholDataInput!C190</f>
        <v>Williams Tavern</v>
      </c>
      <c r="Q188" t="str">
        <f>AlcoholDataInput!D190</f>
        <v>Denver</v>
      </c>
      <c r="R188" t="str">
        <f>AlcoholDataInput!E190</f>
        <v>CO</v>
      </c>
      <c r="S188" t="str">
        <f t="shared" si="58"/>
        <v>Williams Tavern;Denver;CO</v>
      </c>
      <c r="T188" t="str">
        <f t="shared" si="59"/>
        <v>Denver;CO</v>
      </c>
      <c r="AA188" s="10"/>
      <c r="AB188" s="10"/>
    </row>
    <row r="189" spans="2:28" x14ac:dyDescent="0.2">
      <c r="B189" t="str">
        <f t="shared" si="54"/>
        <v xml:space="preserve">: , </v>
      </c>
      <c r="D189" t="e">
        <f t="shared" si="68"/>
        <v>#N/A</v>
      </c>
      <c r="E189" t="e">
        <f t="shared" si="69"/>
        <v>#N/A</v>
      </c>
      <c r="P189" t="str">
        <f>AlcoholDataInput!C191</f>
        <v>Home</v>
      </c>
      <c r="Q189" t="str">
        <f>AlcoholDataInput!D191</f>
        <v>Lucas</v>
      </c>
      <c r="R189" t="str">
        <f>AlcoholDataInput!E191</f>
        <v>TX</v>
      </c>
      <c r="S189" t="str">
        <f t="shared" si="58"/>
        <v>Home;Lucas;TX</v>
      </c>
      <c r="T189" t="str">
        <f t="shared" si="59"/>
        <v>Lucas;TX</v>
      </c>
      <c r="AA189" s="10"/>
      <c r="AB189" s="10"/>
    </row>
    <row r="190" spans="2:28" x14ac:dyDescent="0.2">
      <c r="B190" t="str">
        <f t="shared" si="54"/>
        <v xml:space="preserve">: , </v>
      </c>
      <c r="D190" t="e">
        <f t="shared" si="68"/>
        <v>#N/A</v>
      </c>
      <c r="E190" t="e">
        <f t="shared" si="69"/>
        <v>#N/A</v>
      </c>
      <c r="P190" t="str">
        <f>AlcoholDataInput!C192</f>
        <v>Home</v>
      </c>
      <c r="Q190" t="str">
        <f>AlcoholDataInput!D192</f>
        <v>Lucas</v>
      </c>
      <c r="R190" t="str">
        <f>AlcoholDataInput!E192</f>
        <v>TX</v>
      </c>
      <c r="S190" t="str">
        <f t="shared" si="58"/>
        <v>Home;Lucas;TX</v>
      </c>
      <c r="T190" t="str">
        <f t="shared" si="59"/>
        <v>Lucas;TX</v>
      </c>
      <c r="AA190" s="10"/>
      <c r="AB190" s="10"/>
    </row>
    <row r="191" spans="2:28" x14ac:dyDescent="0.2">
      <c r="B191" t="str">
        <f t="shared" si="54"/>
        <v xml:space="preserve">: , </v>
      </c>
      <c r="D191" t="e">
        <f t="shared" si="68"/>
        <v>#N/A</v>
      </c>
      <c r="E191" t="e">
        <f t="shared" si="69"/>
        <v>#N/A</v>
      </c>
      <c r="P191" t="str">
        <f>AlcoholDataInput!C193</f>
        <v>Home</v>
      </c>
      <c r="Q191" t="str">
        <f>AlcoholDataInput!D193</f>
        <v>Lucas</v>
      </c>
      <c r="R191" t="str">
        <f>AlcoholDataInput!E193</f>
        <v>TX</v>
      </c>
      <c r="S191" t="str">
        <f t="shared" si="58"/>
        <v>Home;Lucas;TX</v>
      </c>
      <c r="T191" t="str">
        <f t="shared" si="59"/>
        <v>Lucas;TX</v>
      </c>
      <c r="AA191" s="10"/>
      <c r="AB191" s="10"/>
    </row>
    <row r="192" spans="2:28" x14ac:dyDescent="0.2">
      <c r="B192" t="str">
        <f t="shared" si="54"/>
        <v xml:space="preserve">: , </v>
      </c>
      <c r="D192" t="e">
        <f t="shared" si="68"/>
        <v>#N/A</v>
      </c>
      <c r="E192" t="e">
        <f t="shared" si="69"/>
        <v>#N/A</v>
      </c>
      <c r="P192" t="str">
        <f>AlcoholDataInput!C194</f>
        <v>Home</v>
      </c>
      <c r="Q192" t="str">
        <f>AlcoholDataInput!D194</f>
        <v>Lucas</v>
      </c>
      <c r="R192" t="str">
        <f>AlcoholDataInput!E194</f>
        <v>TX</v>
      </c>
      <c r="S192" t="str">
        <f t="shared" si="58"/>
        <v>Home;Lucas;TX</v>
      </c>
      <c r="T192" t="str">
        <f t="shared" si="59"/>
        <v>Lucas;TX</v>
      </c>
      <c r="AA192" s="10"/>
      <c r="AB192" s="10"/>
    </row>
    <row r="193" spans="2:28" x14ac:dyDescent="0.2">
      <c r="B193" t="str">
        <f t="shared" ref="B193:B238" si="70">X193&amp;": "&amp;Y193&amp;", "&amp;Z193</f>
        <v xml:space="preserve">: , </v>
      </c>
      <c r="D193" t="e">
        <f t="shared" si="68"/>
        <v>#N/A</v>
      </c>
      <c r="E193" t="e">
        <f t="shared" si="69"/>
        <v>#N/A</v>
      </c>
      <c r="P193" t="str">
        <f>AlcoholDataInput!C195</f>
        <v>Home</v>
      </c>
      <c r="Q193" t="str">
        <f>AlcoholDataInput!D195</f>
        <v>Lucas</v>
      </c>
      <c r="R193" t="str">
        <f>AlcoholDataInput!E195</f>
        <v>TX</v>
      </c>
      <c r="S193" t="str">
        <f t="shared" si="58"/>
        <v>Home;Lucas;TX</v>
      </c>
      <c r="T193" t="str">
        <f t="shared" si="59"/>
        <v>Lucas;TX</v>
      </c>
      <c r="AA193" s="10"/>
      <c r="AB193" s="10"/>
    </row>
    <row r="194" spans="2:28" x14ac:dyDescent="0.2">
      <c r="B194" t="str">
        <f t="shared" si="70"/>
        <v xml:space="preserve">: , </v>
      </c>
      <c r="D194" t="e">
        <f t="shared" si="68"/>
        <v>#N/A</v>
      </c>
      <c r="E194" t="e">
        <f t="shared" si="69"/>
        <v>#N/A</v>
      </c>
      <c r="P194" t="str">
        <f>AlcoholDataInput!C196</f>
        <v>Larks Entertainment</v>
      </c>
      <c r="Q194" t="str">
        <f>AlcoholDataInput!D196</f>
        <v>Fairview</v>
      </c>
      <c r="R194" t="str">
        <f>AlcoholDataInput!E196</f>
        <v>TX</v>
      </c>
      <c r="S194" t="str">
        <f t="shared" si="58"/>
        <v>Larks Entertainment;Fairview;TX</v>
      </c>
      <c r="T194" t="str">
        <f t="shared" si="59"/>
        <v>Fairview;TX</v>
      </c>
      <c r="AA194" s="10"/>
      <c r="AB194" s="10"/>
    </row>
    <row r="195" spans="2:28" x14ac:dyDescent="0.2">
      <c r="B195" t="str">
        <f t="shared" si="70"/>
        <v xml:space="preserve">: , </v>
      </c>
      <c r="D195" t="e">
        <f t="shared" si="68"/>
        <v>#N/A</v>
      </c>
      <c r="E195" t="e">
        <f t="shared" si="69"/>
        <v>#N/A</v>
      </c>
      <c r="P195" t="str">
        <f>AlcoholDataInput!C197</f>
        <v>GOATs Arena Sports Bar &amp; Grill</v>
      </c>
      <c r="Q195" t="str">
        <f>AlcoholDataInput!D197</f>
        <v>Fairview</v>
      </c>
      <c r="R195" t="str">
        <f>AlcoholDataInput!E197</f>
        <v>TX</v>
      </c>
      <c r="S195" t="str">
        <f t="shared" si="58"/>
        <v>GOATs Arena Sports Bar &amp; Grill;Fairview;TX</v>
      </c>
      <c r="T195" t="str">
        <f t="shared" si="59"/>
        <v>Fairview;TX</v>
      </c>
      <c r="AA195" s="10"/>
      <c r="AB195" s="10"/>
    </row>
    <row r="196" spans="2:28" x14ac:dyDescent="0.2">
      <c r="B196" t="str">
        <f t="shared" si="70"/>
        <v xml:space="preserve">: , </v>
      </c>
      <c r="D196" t="e">
        <f t="shared" si="68"/>
        <v>#N/A</v>
      </c>
      <c r="E196" t="e">
        <f t="shared" si="69"/>
        <v>#N/A</v>
      </c>
      <c r="P196" t="str">
        <f>AlcoholDataInput!C198</f>
        <v>GOATs Arena Sports Bar &amp; Grill</v>
      </c>
      <c r="Q196" t="str">
        <f>AlcoholDataInput!D198</f>
        <v>Fairview</v>
      </c>
      <c r="R196" t="str">
        <f>AlcoholDataInput!E198</f>
        <v>TX</v>
      </c>
      <c r="S196" t="str">
        <f t="shared" si="58"/>
        <v>GOATs Arena Sports Bar &amp; Grill;Fairview;TX</v>
      </c>
      <c r="T196" t="str">
        <f t="shared" si="59"/>
        <v>Fairview;TX</v>
      </c>
      <c r="AA196" s="10"/>
      <c r="AB196" s="10"/>
    </row>
    <row r="197" spans="2:28" x14ac:dyDescent="0.2">
      <c r="B197" t="str">
        <f t="shared" si="70"/>
        <v xml:space="preserve">: , </v>
      </c>
      <c r="D197" t="e">
        <f t="shared" si="68"/>
        <v>#N/A</v>
      </c>
      <c r="E197" t="e">
        <f t="shared" si="69"/>
        <v>#N/A</v>
      </c>
      <c r="P197" t="str">
        <f>AlcoholDataInput!C199</f>
        <v>Home</v>
      </c>
      <c r="Q197" t="str">
        <f>AlcoholDataInput!D199</f>
        <v>Lucas</v>
      </c>
      <c r="R197" t="str">
        <f>AlcoholDataInput!E199</f>
        <v>TX</v>
      </c>
      <c r="S197" t="str">
        <f t="shared" ref="S197:S260" si="71">P197&amp;";"&amp;Q197&amp;";"&amp;R197</f>
        <v>Home;Lucas;TX</v>
      </c>
      <c r="T197" t="str">
        <f t="shared" si="59"/>
        <v>Lucas;TX</v>
      </c>
      <c r="AA197" s="10"/>
      <c r="AB197" s="10"/>
    </row>
    <row r="198" spans="2:28" x14ac:dyDescent="0.2">
      <c r="B198" t="str">
        <f t="shared" si="70"/>
        <v xml:space="preserve">: , </v>
      </c>
      <c r="D198" t="e">
        <f t="shared" si="68"/>
        <v>#N/A</v>
      </c>
      <c r="E198" t="e">
        <f t="shared" si="69"/>
        <v>#N/A</v>
      </c>
      <c r="P198" t="str">
        <f>AlcoholDataInput!C200</f>
        <v>Home</v>
      </c>
      <c r="Q198" t="str">
        <f>AlcoholDataInput!D200</f>
        <v>Lucas</v>
      </c>
      <c r="R198" t="str">
        <f>AlcoholDataInput!E200</f>
        <v>TX</v>
      </c>
      <c r="S198" t="str">
        <f t="shared" si="71"/>
        <v>Home;Lucas;TX</v>
      </c>
      <c r="T198" t="str">
        <f t="shared" ref="T198:T261" si="72">Q198&amp;";"&amp;R198</f>
        <v>Lucas;TX</v>
      </c>
      <c r="AA198" s="10"/>
      <c r="AB198" s="10"/>
    </row>
    <row r="199" spans="2:28" x14ac:dyDescent="0.2">
      <c r="B199" t="str">
        <f t="shared" si="70"/>
        <v xml:space="preserve">: , </v>
      </c>
      <c r="D199" t="e">
        <f t="shared" si="68"/>
        <v>#N/A</v>
      </c>
      <c r="E199" t="e">
        <f t="shared" si="69"/>
        <v>#N/A</v>
      </c>
      <c r="P199" t="str">
        <f>AlcoholDataInput!C201</f>
        <v>Home</v>
      </c>
      <c r="Q199" t="str">
        <f>AlcoholDataInput!D201</f>
        <v>Lucas</v>
      </c>
      <c r="R199" t="str">
        <f>AlcoholDataInput!E201</f>
        <v>TX</v>
      </c>
      <c r="S199" t="str">
        <f t="shared" si="71"/>
        <v>Home;Lucas;TX</v>
      </c>
      <c r="T199" t="str">
        <f t="shared" si="72"/>
        <v>Lucas;TX</v>
      </c>
      <c r="AA199" s="10"/>
      <c r="AB199" s="10"/>
    </row>
    <row r="200" spans="2:28" x14ac:dyDescent="0.2">
      <c r="B200" t="str">
        <f t="shared" si="70"/>
        <v xml:space="preserve">: , </v>
      </c>
      <c r="D200" t="e">
        <f t="shared" si="68"/>
        <v>#N/A</v>
      </c>
      <c r="E200" t="e">
        <f t="shared" si="69"/>
        <v>#N/A</v>
      </c>
      <c r="P200" t="str">
        <f>AlcoholDataInput!C202</f>
        <v>Cain &amp; Abel's</v>
      </c>
      <c r="Q200" t="str">
        <f>AlcoholDataInput!D202</f>
        <v>Austin</v>
      </c>
      <c r="R200" t="str">
        <f>AlcoholDataInput!E202</f>
        <v>TX</v>
      </c>
      <c r="S200" t="str">
        <f t="shared" si="71"/>
        <v>Cain &amp; Abel's;Austin;TX</v>
      </c>
      <c r="T200" t="str">
        <f t="shared" si="72"/>
        <v>Austin;TX</v>
      </c>
      <c r="AA200" s="10"/>
      <c r="AB200" s="10"/>
    </row>
    <row r="201" spans="2:28" x14ac:dyDescent="0.2">
      <c r="B201" t="str">
        <f t="shared" si="70"/>
        <v xml:space="preserve">: , </v>
      </c>
      <c r="D201" t="e">
        <f t="shared" si="68"/>
        <v>#N/A</v>
      </c>
      <c r="E201" t="e">
        <f t="shared" si="69"/>
        <v>#N/A</v>
      </c>
      <c r="P201" t="str">
        <f>AlcoholDataInput!C203</f>
        <v>Cain &amp; Abel's</v>
      </c>
      <c r="Q201" t="str">
        <f>AlcoholDataInput!D203</f>
        <v>Austin</v>
      </c>
      <c r="R201" t="str">
        <f>AlcoholDataInput!E203</f>
        <v>TX</v>
      </c>
      <c r="S201" t="str">
        <f t="shared" si="71"/>
        <v>Cain &amp; Abel's;Austin;TX</v>
      </c>
      <c r="T201" t="str">
        <f t="shared" si="72"/>
        <v>Austin;TX</v>
      </c>
      <c r="AA201" s="10"/>
      <c r="AB201" s="10"/>
    </row>
    <row r="202" spans="2:28" x14ac:dyDescent="0.2">
      <c r="B202" t="str">
        <f t="shared" si="70"/>
        <v xml:space="preserve">: , </v>
      </c>
      <c r="D202" t="e">
        <f t="shared" si="68"/>
        <v>#N/A</v>
      </c>
      <c r="E202" t="e">
        <f t="shared" si="69"/>
        <v>#N/A</v>
      </c>
      <c r="P202" t="str">
        <f>AlcoholDataInput!C204</f>
        <v>Darius/Cecilia Apartment</v>
      </c>
      <c r="Q202" t="str">
        <f>AlcoholDataInput!D204</f>
        <v>Austin</v>
      </c>
      <c r="R202" t="str">
        <f>AlcoholDataInput!E204</f>
        <v>TX</v>
      </c>
      <c r="S202" t="str">
        <f t="shared" si="71"/>
        <v>Darius/Cecilia Apartment;Austin;TX</v>
      </c>
      <c r="T202" t="str">
        <f t="shared" si="72"/>
        <v>Austin;TX</v>
      </c>
      <c r="AA202" s="10"/>
      <c r="AB202" s="10"/>
    </row>
    <row r="203" spans="2:28" x14ac:dyDescent="0.2">
      <c r="B203" t="str">
        <f t="shared" si="70"/>
        <v xml:space="preserve">: , </v>
      </c>
      <c r="D203" t="e">
        <f t="shared" si="68"/>
        <v>#N/A</v>
      </c>
      <c r="E203" t="e">
        <f t="shared" si="69"/>
        <v>#N/A</v>
      </c>
      <c r="P203" t="str">
        <f>AlcoholDataInput!C205</f>
        <v>Darius/Cecilia Apartment</v>
      </c>
      <c r="Q203" t="str">
        <f>AlcoholDataInput!D205</f>
        <v>Austin</v>
      </c>
      <c r="R203" t="str">
        <f>AlcoholDataInput!E205</f>
        <v>TX</v>
      </c>
      <c r="S203" t="str">
        <f t="shared" si="71"/>
        <v>Darius/Cecilia Apartment;Austin;TX</v>
      </c>
      <c r="T203" t="str">
        <f t="shared" si="72"/>
        <v>Austin;TX</v>
      </c>
      <c r="AA203" s="10"/>
      <c r="AB203" s="10"/>
    </row>
    <row r="204" spans="2:28" x14ac:dyDescent="0.2">
      <c r="B204" t="str">
        <f t="shared" si="70"/>
        <v xml:space="preserve">: , </v>
      </c>
      <c r="D204" t="e">
        <f t="shared" si="68"/>
        <v>#N/A</v>
      </c>
      <c r="E204" t="e">
        <f t="shared" si="69"/>
        <v>#N/A</v>
      </c>
      <c r="P204" t="str">
        <f>AlcoholDataInput!C206</f>
        <v>White Tiger</v>
      </c>
      <c r="Q204" t="str">
        <f>AlcoholDataInput!D206</f>
        <v>Austin</v>
      </c>
      <c r="R204" t="str">
        <f>AlcoholDataInput!E206</f>
        <v>TX</v>
      </c>
      <c r="S204" t="str">
        <f t="shared" si="71"/>
        <v>White Tiger;Austin;TX</v>
      </c>
      <c r="T204" t="str">
        <f t="shared" si="72"/>
        <v>Austin;TX</v>
      </c>
      <c r="AA204" s="10"/>
      <c r="AB204" s="10"/>
    </row>
    <row r="205" spans="2:28" x14ac:dyDescent="0.2">
      <c r="B205" t="str">
        <f t="shared" si="70"/>
        <v xml:space="preserve">: , </v>
      </c>
      <c r="D205" t="e">
        <f t="shared" si="68"/>
        <v>#N/A</v>
      </c>
      <c r="E205" t="e">
        <f t="shared" si="69"/>
        <v>#N/A</v>
      </c>
      <c r="P205" t="str">
        <f>AlcoholDataInput!C207</f>
        <v>White Tiger</v>
      </c>
      <c r="Q205" t="str">
        <f>AlcoholDataInput!D207</f>
        <v>Austin</v>
      </c>
      <c r="R205" t="str">
        <f>AlcoholDataInput!E207</f>
        <v>TX</v>
      </c>
      <c r="S205" t="str">
        <f t="shared" si="71"/>
        <v>White Tiger;Austin;TX</v>
      </c>
      <c r="T205" t="str">
        <f t="shared" si="72"/>
        <v>Austin;TX</v>
      </c>
      <c r="AA205" s="10"/>
      <c r="AB205" s="10"/>
    </row>
    <row r="206" spans="2:28" x14ac:dyDescent="0.2">
      <c r="B206" t="str">
        <f t="shared" si="70"/>
        <v xml:space="preserve">: , </v>
      </c>
      <c r="D206" t="e">
        <f t="shared" si="68"/>
        <v>#N/A</v>
      </c>
      <c r="E206" t="e">
        <f t="shared" si="69"/>
        <v>#N/A</v>
      </c>
      <c r="P206" t="str">
        <f>AlcoholDataInput!C208</f>
        <v>Darius/Cecilia Apartment</v>
      </c>
      <c r="Q206" t="str">
        <f>AlcoholDataInput!D208</f>
        <v>Austin</v>
      </c>
      <c r="R206" t="str">
        <f>AlcoholDataInput!E208</f>
        <v>TX</v>
      </c>
      <c r="S206" t="str">
        <f t="shared" si="71"/>
        <v>Darius/Cecilia Apartment;Austin;TX</v>
      </c>
      <c r="T206" t="str">
        <f t="shared" si="72"/>
        <v>Austin;TX</v>
      </c>
      <c r="AA206" s="10"/>
      <c r="AB206" s="10"/>
    </row>
    <row r="207" spans="2:28" x14ac:dyDescent="0.2">
      <c r="B207" t="str">
        <f t="shared" si="70"/>
        <v xml:space="preserve">: , </v>
      </c>
      <c r="D207" t="e">
        <f t="shared" si="68"/>
        <v>#N/A</v>
      </c>
      <c r="E207" t="e">
        <f t="shared" si="69"/>
        <v>#N/A</v>
      </c>
      <c r="P207" t="str">
        <f>AlcoholDataInput!C209</f>
        <v>Chirstopher Bitter's Apartment</v>
      </c>
      <c r="Q207" t="str">
        <f>AlcoholDataInput!D209</f>
        <v>Austin</v>
      </c>
      <c r="R207" t="str">
        <f>AlcoholDataInput!E209</f>
        <v>TX</v>
      </c>
      <c r="S207" t="str">
        <f t="shared" si="71"/>
        <v>Chirstopher Bitter's Apartment;Austin;TX</v>
      </c>
      <c r="T207" t="str">
        <f t="shared" si="72"/>
        <v>Austin;TX</v>
      </c>
      <c r="AA207" s="10"/>
      <c r="AB207" s="10"/>
    </row>
    <row r="208" spans="2:28" x14ac:dyDescent="0.2">
      <c r="B208" t="str">
        <f t="shared" si="70"/>
        <v xml:space="preserve">: , </v>
      </c>
      <c r="D208" t="e">
        <f t="shared" si="68"/>
        <v>#N/A</v>
      </c>
      <c r="E208" t="e">
        <f t="shared" si="69"/>
        <v>#N/A</v>
      </c>
      <c r="P208" t="str">
        <f>AlcoholDataInput!C210</f>
        <v>Chirstopher Bitter's Apartment</v>
      </c>
      <c r="Q208" t="str">
        <f>AlcoholDataInput!D210</f>
        <v>Austin</v>
      </c>
      <c r="R208" t="str">
        <f>AlcoholDataInput!E210</f>
        <v>TX</v>
      </c>
      <c r="S208" t="str">
        <f t="shared" si="71"/>
        <v>Chirstopher Bitter's Apartment;Austin;TX</v>
      </c>
      <c r="T208" t="str">
        <f t="shared" si="72"/>
        <v>Austin;TX</v>
      </c>
      <c r="AA208" s="10"/>
      <c r="AB208" s="10"/>
    </row>
    <row r="209" spans="2:28" x14ac:dyDescent="0.2">
      <c r="B209" t="str">
        <f t="shared" si="70"/>
        <v xml:space="preserve">: , </v>
      </c>
      <c r="D209" t="e">
        <f t="shared" si="68"/>
        <v>#N/A</v>
      </c>
      <c r="E209" t="e">
        <f t="shared" si="69"/>
        <v>#N/A</v>
      </c>
      <c r="P209" t="str">
        <f>AlcoholDataInput!C211</f>
        <v>Joaquim's Crack Home</v>
      </c>
      <c r="Q209" t="str">
        <f>AlcoholDataInput!D211</f>
        <v>Denver</v>
      </c>
      <c r="R209" t="str">
        <f>AlcoholDataInput!E211</f>
        <v>CO</v>
      </c>
      <c r="S209" t="str">
        <f t="shared" si="71"/>
        <v>Joaquim's Crack Home;Denver;CO</v>
      </c>
      <c r="T209" t="str">
        <f t="shared" si="72"/>
        <v>Denver;CO</v>
      </c>
      <c r="AA209" s="10"/>
      <c r="AB209" s="10"/>
    </row>
    <row r="210" spans="2:28" x14ac:dyDescent="0.2">
      <c r="B210" t="str">
        <f t="shared" si="70"/>
        <v xml:space="preserve">: , </v>
      </c>
      <c r="D210" t="e">
        <f t="shared" si="68"/>
        <v>#N/A</v>
      </c>
      <c r="E210" t="e">
        <f t="shared" si="69"/>
        <v>#N/A</v>
      </c>
      <c r="P210" t="str">
        <f>AlcoholDataInput!C212</f>
        <v>Jackson's LODO</v>
      </c>
      <c r="Q210" t="str">
        <f>AlcoholDataInput!D212</f>
        <v>Denver</v>
      </c>
      <c r="R210" t="str">
        <f>AlcoholDataInput!E212</f>
        <v>CO</v>
      </c>
      <c r="S210" t="str">
        <f t="shared" si="71"/>
        <v>Jackson's LODO;Denver;CO</v>
      </c>
      <c r="T210" t="str">
        <f t="shared" si="72"/>
        <v>Denver;CO</v>
      </c>
      <c r="AA210" s="10"/>
      <c r="AB210" s="10"/>
    </row>
    <row r="211" spans="2:28" x14ac:dyDescent="0.2">
      <c r="B211" t="str">
        <f t="shared" si="70"/>
        <v xml:space="preserve">: , </v>
      </c>
      <c r="D211" t="e">
        <f t="shared" si="68"/>
        <v>#N/A</v>
      </c>
      <c r="E211" t="e">
        <f t="shared" si="69"/>
        <v>#N/A</v>
      </c>
      <c r="P211" t="str">
        <f>AlcoholDataInput!C213</f>
        <v>Home</v>
      </c>
      <c r="Q211" t="str">
        <f>AlcoholDataInput!D213</f>
        <v>Lucas</v>
      </c>
      <c r="R211" t="str">
        <f>AlcoholDataInput!E213</f>
        <v>TX</v>
      </c>
      <c r="S211" t="str">
        <f t="shared" si="71"/>
        <v>Home;Lucas;TX</v>
      </c>
      <c r="T211" t="str">
        <f t="shared" si="72"/>
        <v>Lucas;TX</v>
      </c>
      <c r="AA211" s="10"/>
      <c r="AB211" s="10"/>
    </row>
    <row r="212" spans="2:28" x14ac:dyDescent="0.2">
      <c r="B212" t="str">
        <f t="shared" si="70"/>
        <v xml:space="preserve">: , </v>
      </c>
      <c r="D212" t="e">
        <f t="shared" si="68"/>
        <v>#N/A</v>
      </c>
      <c r="E212" t="e">
        <f t="shared" si="69"/>
        <v>#N/A</v>
      </c>
      <c r="P212" t="str">
        <f>AlcoholDataInput!C214</f>
        <v>Home</v>
      </c>
      <c r="Q212" t="str">
        <f>AlcoholDataInput!D214</f>
        <v>Lucas</v>
      </c>
      <c r="R212" t="str">
        <f>AlcoholDataInput!E214</f>
        <v>TX</v>
      </c>
      <c r="S212" t="str">
        <f t="shared" si="71"/>
        <v>Home;Lucas;TX</v>
      </c>
      <c r="T212" t="str">
        <f t="shared" si="72"/>
        <v>Lucas;TX</v>
      </c>
      <c r="AA212" s="10"/>
      <c r="AB212" s="10"/>
    </row>
    <row r="213" spans="2:28" x14ac:dyDescent="0.2">
      <c r="B213" t="str">
        <f t="shared" si="70"/>
        <v xml:space="preserve">: , </v>
      </c>
      <c r="D213" t="e">
        <f t="shared" si="68"/>
        <v>#N/A</v>
      </c>
      <c r="E213" t="e">
        <f t="shared" si="69"/>
        <v>#N/A</v>
      </c>
      <c r="P213" t="str">
        <f>AlcoholDataInput!C215</f>
        <v>GOATs Arena Sports Bar &amp; Grill</v>
      </c>
      <c r="Q213" t="str">
        <f>AlcoholDataInput!D215</f>
        <v>Fairview</v>
      </c>
      <c r="R213" t="str">
        <f>AlcoholDataInput!E215</f>
        <v>TX</v>
      </c>
      <c r="S213" t="str">
        <f t="shared" si="71"/>
        <v>GOATs Arena Sports Bar &amp; Grill;Fairview;TX</v>
      </c>
      <c r="T213" t="str">
        <f t="shared" si="72"/>
        <v>Fairview;TX</v>
      </c>
      <c r="AA213" s="10"/>
      <c r="AB213" s="10"/>
    </row>
    <row r="214" spans="2:28" x14ac:dyDescent="0.2">
      <c r="B214" t="str">
        <f t="shared" si="70"/>
        <v xml:space="preserve">: , </v>
      </c>
      <c r="D214" t="e">
        <f t="shared" si="68"/>
        <v>#N/A</v>
      </c>
      <c r="E214" t="e">
        <f t="shared" si="69"/>
        <v>#N/A</v>
      </c>
      <c r="P214" t="str">
        <f>AlcoholDataInput!C216</f>
        <v>Concrete Cowboy</v>
      </c>
      <c r="Q214" t="str">
        <f>AlcoholDataInput!D216</f>
        <v>Frisco</v>
      </c>
      <c r="R214" t="str">
        <f>AlcoholDataInput!E216</f>
        <v>TX</v>
      </c>
      <c r="S214" t="str">
        <f t="shared" si="71"/>
        <v>Concrete Cowboy;Frisco;TX</v>
      </c>
      <c r="T214" t="str">
        <f t="shared" si="72"/>
        <v>Frisco;TX</v>
      </c>
      <c r="AA214" s="10"/>
      <c r="AB214" s="10"/>
    </row>
    <row r="215" spans="2:28" x14ac:dyDescent="0.2">
      <c r="B215" t="str">
        <f t="shared" si="70"/>
        <v xml:space="preserve">: , </v>
      </c>
      <c r="D215" t="e">
        <f t="shared" si="68"/>
        <v>#N/A</v>
      </c>
      <c r="E215" t="e">
        <f t="shared" si="69"/>
        <v>#N/A</v>
      </c>
      <c r="P215" t="str">
        <f>AlcoholDataInput!C217</f>
        <v>Buffalo Wild Wings</v>
      </c>
      <c r="Q215" t="str">
        <f>AlcoholDataInput!D217</f>
        <v>Frisco</v>
      </c>
      <c r="R215" t="str">
        <f>AlcoholDataInput!E217</f>
        <v>TX</v>
      </c>
      <c r="S215" t="str">
        <f t="shared" si="71"/>
        <v>Buffalo Wild Wings;Frisco;TX</v>
      </c>
      <c r="T215" t="str">
        <f t="shared" si="72"/>
        <v>Frisco;TX</v>
      </c>
      <c r="AA215" s="10"/>
      <c r="AB215" s="10"/>
    </row>
    <row r="216" spans="2:28" x14ac:dyDescent="0.2">
      <c r="B216" t="str">
        <f t="shared" si="70"/>
        <v xml:space="preserve">: , </v>
      </c>
      <c r="D216" t="e">
        <f t="shared" si="68"/>
        <v>#N/A</v>
      </c>
      <c r="E216" t="e">
        <f t="shared" si="69"/>
        <v>#N/A</v>
      </c>
      <c r="P216" t="str">
        <f>AlcoholDataInput!C218</f>
        <v>Liberty Burger</v>
      </c>
      <c r="Q216" t="str">
        <f>AlcoholDataInput!D218</f>
        <v>Dallas</v>
      </c>
      <c r="R216" t="str">
        <f>AlcoholDataInput!E218</f>
        <v>TX</v>
      </c>
      <c r="S216" t="str">
        <f t="shared" si="71"/>
        <v>Liberty Burger;Dallas;TX</v>
      </c>
      <c r="T216" t="str">
        <f t="shared" si="72"/>
        <v>Dallas;TX</v>
      </c>
      <c r="AA216" s="10"/>
      <c r="AB216" s="10"/>
    </row>
    <row r="217" spans="2:28" x14ac:dyDescent="0.2">
      <c r="B217" t="str">
        <f t="shared" si="70"/>
        <v xml:space="preserve">: , </v>
      </c>
      <c r="D217" t="e">
        <f t="shared" si="68"/>
        <v>#N/A</v>
      </c>
      <c r="E217" t="e">
        <f t="shared" si="69"/>
        <v>#N/A</v>
      </c>
      <c r="P217" t="str">
        <f>AlcoholDataInput!C219</f>
        <v>Aria Mediterranean Grill</v>
      </c>
      <c r="Q217" t="str">
        <f>AlcoholDataInput!D219</f>
        <v>Frisco</v>
      </c>
      <c r="R217" t="str">
        <f>AlcoholDataInput!E219</f>
        <v>TX</v>
      </c>
      <c r="S217" t="str">
        <f t="shared" si="71"/>
        <v>Aria Mediterranean Grill;Frisco;TX</v>
      </c>
      <c r="T217" t="str">
        <f t="shared" si="72"/>
        <v>Frisco;TX</v>
      </c>
      <c r="AA217" s="10"/>
      <c r="AB217" s="10"/>
    </row>
    <row r="218" spans="2:28" x14ac:dyDescent="0.2">
      <c r="B218" t="str">
        <f t="shared" si="70"/>
        <v xml:space="preserve">: , </v>
      </c>
      <c r="D218" t="e">
        <f t="shared" si="68"/>
        <v>#N/A</v>
      </c>
      <c r="E218" t="e">
        <f t="shared" si="69"/>
        <v>#N/A</v>
      </c>
      <c r="P218" t="str">
        <f>AlcoholDataInput!C220</f>
        <v>Nathan King's House</v>
      </c>
      <c r="Q218" t="str">
        <f>AlcoholDataInput!D220</f>
        <v>Wylie</v>
      </c>
      <c r="R218" t="str">
        <f>AlcoholDataInput!E220</f>
        <v>TX</v>
      </c>
      <c r="S218" t="str">
        <f t="shared" si="71"/>
        <v>Nathan King's House;Wylie;TX</v>
      </c>
      <c r="T218" t="str">
        <f t="shared" si="72"/>
        <v>Wylie;TX</v>
      </c>
      <c r="AA218" s="10"/>
      <c r="AB218" s="10"/>
    </row>
    <row r="219" spans="2:28" x14ac:dyDescent="0.2">
      <c r="B219" t="str">
        <f t="shared" si="70"/>
        <v xml:space="preserve">: , </v>
      </c>
      <c r="D219" t="e">
        <f t="shared" si="68"/>
        <v>#N/A</v>
      </c>
      <c r="E219" t="e">
        <f t="shared" si="69"/>
        <v>#N/A</v>
      </c>
      <c r="P219" t="str">
        <f>AlcoholDataInput!C221</f>
        <v>Nathan King's House</v>
      </c>
      <c r="Q219" t="str">
        <f>AlcoholDataInput!D221</f>
        <v>Wylie</v>
      </c>
      <c r="R219" t="str">
        <f>AlcoholDataInput!E221</f>
        <v>TX</v>
      </c>
      <c r="S219" t="str">
        <f t="shared" si="71"/>
        <v>Nathan King's House;Wylie;TX</v>
      </c>
      <c r="T219" t="str">
        <f t="shared" si="72"/>
        <v>Wylie;TX</v>
      </c>
      <c r="AA219" s="10"/>
      <c r="AB219" s="10"/>
    </row>
    <row r="220" spans="2:28" x14ac:dyDescent="0.2">
      <c r="B220" t="str">
        <f t="shared" si="70"/>
        <v xml:space="preserve">: , </v>
      </c>
      <c r="D220" t="e">
        <f t="shared" si="68"/>
        <v>#N/A</v>
      </c>
      <c r="E220" t="e">
        <f t="shared" si="69"/>
        <v>#N/A</v>
      </c>
      <c r="P220" t="str">
        <f>AlcoholDataInput!C222</f>
        <v>Nathan King's House</v>
      </c>
      <c r="Q220" t="str">
        <f>AlcoholDataInput!D222</f>
        <v>Wylie</v>
      </c>
      <c r="R220" t="str">
        <f>AlcoholDataInput!E222</f>
        <v>TX</v>
      </c>
      <c r="S220" t="str">
        <f t="shared" si="71"/>
        <v>Nathan King's House;Wylie;TX</v>
      </c>
      <c r="T220" t="str">
        <f t="shared" si="72"/>
        <v>Wylie;TX</v>
      </c>
      <c r="AA220" s="10"/>
      <c r="AB220" s="10"/>
    </row>
    <row r="221" spans="2:28" x14ac:dyDescent="0.2">
      <c r="B221" t="str">
        <f t="shared" si="70"/>
        <v xml:space="preserve">: , </v>
      </c>
      <c r="D221" t="e">
        <f t="shared" si="68"/>
        <v>#N/A</v>
      </c>
      <c r="E221" t="e">
        <f t="shared" si="69"/>
        <v>#N/A</v>
      </c>
      <c r="P221" t="str">
        <f>AlcoholDataInput!C223</f>
        <v>Nathan King's House</v>
      </c>
      <c r="Q221" t="str">
        <f>AlcoholDataInput!D223</f>
        <v>Wylie</v>
      </c>
      <c r="R221" t="str">
        <f>AlcoholDataInput!E223</f>
        <v>TX</v>
      </c>
      <c r="S221" t="str">
        <f t="shared" si="71"/>
        <v>Nathan King's House;Wylie;TX</v>
      </c>
      <c r="T221" t="str">
        <f t="shared" si="72"/>
        <v>Wylie;TX</v>
      </c>
      <c r="AA221" s="10"/>
      <c r="AB221" s="10"/>
    </row>
    <row r="222" spans="2:28" x14ac:dyDescent="0.2">
      <c r="B222" t="str">
        <f t="shared" si="70"/>
        <v xml:space="preserve">: , </v>
      </c>
      <c r="D222" t="e">
        <f t="shared" si="68"/>
        <v>#N/A</v>
      </c>
      <c r="E222" t="e">
        <f t="shared" si="69"/>
        <v>#N/A</v>
      </c>
      <c r="P222" t="str">
        <f>AlcoholDataInput!C224</f>
        <v>Nathan King's House</v>
      </c>
      <c r="Q222" t="str">
        <f>AlcoholDataInput!D224</f>
        <v>Wylie</v>
      </c>
      <c r="R222" t="str">
        <f>AlcoholDataInput!E224</f>
        <v>TX</v>
      </c>
      <c r="S222" t="str">
        <f t="shared" si="71"/>
        <v>Nathan King's House;Wylie;TX</v>
      </c>
      <c r="T222" t="str">
        <f t="shared" si="72"/>
        <v>Wylie;TX</v>
      </c>
      <c r="AA222" s="10"/>
      <c r="AB222" s="10"/>
    </row>
    <row r="223" spans="2:28" x14ac:dyDescent="0.2">
      <c r="B223" t="str">
        <f t="shared" si="70"/>
        <v xml:space="preserve">: , </v>
      </c>
      <c r="D223" t="e">
        <f t="shared" si="68"/>
        <v>#N/A</v>
      </c>
      <c r="E223" t="e">
        <f t="shared" si="69"/>
        <v>#N/A</v>
      </c>
      <c r="P223" t="str">
        <f>AlcoholDataInput!C225</f>
        <v>Park &amp; Co</v>
      </c>
      <c r="Q223" t="str">
        <f>AlcoholDataInput!D225</f>
        <v>Denver</v>
      </c>
      <c r="R223" t="str">
        <f>AlcoholDataInput!E225</f>
        <v>CO</v>
      </c>
      <c r="S223" t="str">
        <f t="shared" si="71"/>
        <v>Park &amp; Co;Denver;CO</v>
      </c>
      <c r="T223" t="str">
        <f t="shared" si="72"/>
        <v>Denver;CO</v>
      </c>
      <c r="AA223" s="10"/>
      <c r="AB223" s="10"/>
    </row>
    <row r="224" spans="2:28" x14ac:dyDescent="0.2">
      <c r="B224" t="str">
        <f t="shared" si="70"/>
        <v xml:space="preserve">: , </v>
      </c>
      <c r="D224" t="e">
        <f t="shared" si="68"/>
        <v>#N/A</v>
      </c>
      <c r="E224" t="e">
        <f t="shared" si="69"/>
        <v>#N/A</v>
      </c>
      <c r="P224" t="str">
        <f>AlcoholDataInput!C226</f>
        <v>Williams Tavern</v>
      </c>
      <c r="Q224" t="str">
        <f>AlcoholDataInput!D226</f>
        <v>Denver</v>
      </c>
      <c r="R224" t="str">
        <f>AlcoholDataInput!E226</f>
        <v>CO</v>
      </c>
      <c r="S224" t="str">
        <f t="shared" si="71"/>
        <v>Williams Tavern;Denver;CO</v>
      </c>
      <c r="T224" t="str">
        <f t="shared" si="72"/>
        <v>Denver;CO</v>
      </c>
      <c r="AA224" s="10"/>
      <c r="AB224" s="10"/>
    </row>
    <row r="225" spans="2:28" x14ac:dyDescent="0.2">
      <c r="B225" t="str">
        <f t="shared" si="70"/>
        <v xml:space="preserve">: , </v>
      </c>
      <c r="D225" t="e">
        <f t="shared" si="68"/>
        <v>#N/A</v>
      </c>
      <c r="E225" t="e">
        <f t="shared" si="69"/>
        <v>#N/A</v>
      </c>
      <c r="P225" t="str">
        <f>AlcoholDataInput!C227</f>
        <v>Airbnb</v>
      </c>
      <c r="Q225" t="str">
        <f>AlcoholDataInput!D227</f>
        <v>Silverthorn</v>
      </c>
      <c r="R225" t="str">
        <f>AlcoholDataInput!E227</f>
        <v>CO</v>
      </c>
      <c r="S225" t="str">
        <f t="shared" si="71"/>
        <v>Airbnb;Silverthorn;CO</v>
      </c>
      <c r="T225" t="str">
        <f t="shared" si="72"/>
        <v>Silverthorn;CO</v>
      </c>
      <c r="AA225" s="10"/>
      <c r="AB225" s="10"/>
    </row>
    <row r="226" spans="2:28" x14ac:dyDescent="0.2">
      <c r="B226" t="str">
        <f t="shared" si="70"/>
        <v xml:space="preserve">: , </v>
      </c>
      <c r="D226" t="e">
        <f t="shared" si="68"/>
        <v>#N/A</v>
      </c>
      <c r="E226" t="e">
        <f t="shared" si="69"/>
        <v>#N/A</v>
      </c>
      <c r="P226" t="str">
        <f>AlcoholDataInput!C228</f>
        <v>Downstairs at Eric's</v>
      </c>
      <c r="Q226" t="str">
        <f>AlcoholDataInput!D228</f>
        <v>Breckenridge</v>
      </c>
      <c r="R226" t="str">
        <f>AlcoholDataInput!E228</f>
        <v>CO</v>
      </c>
      <c r="S226" t="str">
        <f t="shared" si="71"/>
        <v>Downstairs at Eric's;Breckenridge;CO</v>
      </c>
      <c r="T226" t="str">
        <f t="shared" si="72"/>
        <v>Breckenridge;CO</v>
      </c>
      <c r="AA226" s="10"/>
      <c r="AB226" s="10"/>
    </row>
    <row r="227" spans="2:28" x14ac:dyDescent="0.2">
      <c r="B227" t="str">
        <f t="shared" si="70"/>
        <v xml:space="preserve">: , </v>
      </c>
      <c r="D227" t="e">
        <f t="shared" si="68"/>
        <v>#N/A</v>
      </c>
      <c r="E227" t="e">
        <f t="shared" si="69"/>
        <v>#N/A</v>
      </c>
      <c r="P227" t="str">
        <f>AlcoholDataInput!C229</f>
        <v>Downstairs at Eric's</v>
      </c>
      <c r="Q227" t="str">
        <f>AlcoholDataInput!D229</f>
        <v>Breckenridge</v>
      </c>
      <c r="R227" t="str">
        <f>AlcoholDataInput!E229</f>
        <v>CO</v>
      </c>
      <c r="S227" t="str">
        <f t="shared" si="71"/>
        <v>Downstairs at Eric's;Breckenridge;CO</v>
      </c>
      <c r="T227" t="str">
        <f t="shared" si="72"/>
        <v>Breckenridge;CO</v>
      </c>
      <c r="AA227" s="10"/>
      <c r="AB227" s="10"/>
    </row>
    <row r="228" spans="2:28" x14ac:dyDescent="0.2">
      <c r="B228" t="str">
        <f t="shared" si="70"/>
        <v xml:space="preserve">: , </v>
      </c>
      <c r="D228" t="e">
        <f t="shared" si="68"/>
        <v>#N/A</v>
      </c>
      <c r="E228" t="e">
        <f t="shared" si="69"/>
        <v>#N/A</v>
      </c>
      <c r="P228" t="str">
        <f>AlcoholDataInput!C230</f>
        <v>Airbnb</v>
      </c>
      <c r="Q228" t="str">
        <f>AlcoholDataInput!D230</f>
        <v>Silverthorn</v>
      </c>
      <c r="R228" t="str">
        <f>AlcoholDataInput!E230</f>
        <v>CO</v>
      </c>
      <c r="S228" t="str">
        <f t="shared" si="71"/>
        <v>Airbnb;Silverthorn;CO</v>
      </c>
      <c r="T228" t="str">
        <f t="shared" si="72"/>
        <v>Silverthorn;CO</v>
      </c>
      <c r="AA228" s="10"/>
      <c r="AB228" s="10"/>
    </row>
    <row r="229" spans="2:28" x14ac:dyDescent="0.2">
      <c r="B229" t="str">
        <f t="shared" si="70"/>
        <v xml:space="preserve">: , </v>
      </c>
      <c r="D229" t="e">
        <f t="shared" si="68"/>
        <v>#N/A</v>
      </c>
      <c r="E229" t="e">
        <f t="shared" si="69"/>
        <v>#N/A</v>
      </c>
      <c r="P229" t="str">
        <f>AlcoholDataInput!C231</f>
        <v>Swanky's</v>
      </c>
      <c r="Q229" t="str">
        <f>AlcoholDataInput!D231</f>
        <v>Denver</v>
      </c>
      <c r="R229" t="str">
        <f>AlcoholDataInput!E231</f>
        <v>CO</v>
      </c>
      <c r="S229" t="str">
        <f t="shared" si="71"/>
        <v>Swanky's;Denver;CO</v>
      </c>
      <c r="T229" t="str">
        <f t="shared" si="72"/>
        <v>Denver;CO</v>
      </c>
      <c r="AA229" s="10"/>
      <c r="AB229" s="10"/>
    </row>
    <row r="230" spans="2:28" x14ac:dyDescent="0.2">
      <c r="B230" t="str">
        <f t="shared" si="70"/>
        <v xml:space="preserve">: , </v>
      </c>
      <c r="D230" t="e">
        <f t="shared" ref="D230:D238" si="73">_xlfn.TEXTBEFORE(F230,",")</f>
        <v>#N/A</v>
      </c>
      <c r="E230" t="e">
        <f t="shared" ref="E230:E238" si="74">_xlfn.TEXTAFTER(F230,", ")</f>
        <v>#N/A</v>
      </c>
      <c r="P230" t="str">
        <f>AlcoholDataInput!C232</f>
        <v>Skyhouse</v>
      </c>
      <c r="Q230" t="str">
        <f>AlcoholDataInput!D232</f>
        <v>Denver</v>
      </c>
      <c r="R230" t="str">
        <f>AlcoholDataInput!E232</f>
        <v>CO</v>
      </c>
      <c r="S230" t="str">
        <f t="shared" si="71"/>
        <v>Skyhouse;Denver;CO</v>
      </c>
      <c r="T230" t="str">
        <f t="shared" si="72"/>
        <v>Denver;CO</v>
      </c>
      <c r="AA230" s="10"/>
      <c r="AB230" s="10"/>
    </row>
    <row r="231" spans="2:28" x14ac:dyDescent="0.2">
      <c r="B231" t="str">
        <f t="shared" si="70"/>
        <v xml:space="preserve">: , </v>
      </c>
      <c r="D231" t="e">
        <f t="shared" si="73"/>
        <v>#N/A</v>
      </c>
      <c r="E231" t="e">
        <f t="shared" si="74"/>
        <v>#N/A</v>
      </c>
      <c r="P231" t="str">
        <f>AlcoholDataInput!C233</f>
        <v>Sack's Apartment</v>
      </c>
      <c r="Q231" t="str">
        <f>AlcoholDataInput!D233</f>
        <v>Denver</v>
      </c>
      <c r="R231" t="str">
        <f>AlcoholDataInput!E233</f>
        <v>CO</v>
      </c>
      <c r="S231" t="str">
        <f t="shared" si="71"/>
        <v>Sack's Apartment;Denver;CO</v>
      </c>
      <c r="T231" t="str">
        <f t="shared" si="72"/>
        <v>Denver;CO</v>
      </c>
      <c r="AA231" s="10"/>
      <c r="AB231" s="10"/>
    </row>
    <row r="232" spans="2:28" x14ac:dyDescent="0.2">
      <c r="B232" t="str">
        <f t="shared" si="70"/>
        <v xml:space="preserve">: , </v>
      </c>
      <c r="D232" t="e">
        <f t="shared" si="73"/>
        <v>#N/A</v>
      </c>
      <c r="E232" t="e">
        <f t="shared" si="74"/>
        <v>#N/A</v>
      </c>
      <c r="P232" t="str">
        <f>AlcoholDataInput!C234</f>
        <v>Horseshoe Lounge</v>
      </c>
      <c r="Q232" t="str">
        <f>AlcoholDataInput!D234</f>
        <v>Denver</v>
      </c>
      <c r="R232" t="str">
        <f>AlcoholDataInput!E234</f>
        <v>CO</v>
      </c>
      <c r="S232" t="str">
        <f t="shared" si="71"/>
        <v>Horseshoe Lounge;Denver;CO</v>
      </c>
      <c r="T232" t="str">
        <f t="shared" si="72"/>
        <v>Denver;CO</v>
      </c>
      <c r="AA232" s="10"/>
      <c r="AB232" s="10"/>
    </row>
    <row r="233" spans="2:28" x14ac:dyDescent="0.2">
      <c r="B233" t="str">
        <f t="shared" si="70"/>
        <v xml:space="preserve">: , </v>
      </c>
      <c r="D233" t="e">
        <f t="shared" si="73"/>
        <v>#N/A</v>
      </c>
      <c r="E233" t="e">
        <f t="shared" si="74"/>
        <v>#N/A</v>
      </c>
      <c r="P233" t="str">
        <f>AlcoholDataInput!C235</f>
        <v>Horseshoe Lounge</v>
      </c>
      <c r="Q233" t="str">
        <f>AlcoholDataInput!D235</f>
        <v>Denver</v>
      </c>
      <c r="R233" t="str">
        <f>AlcoholDataInput!E235</f>
        <v>CO</v>
      </c>
      <c r="S233" t="str">
        <f t="shared" si="71"/>
        <v>Horseshoe Lounge;Denver;CO</v>
      </c>
      <c r="T233" t="str">
        <f t="shared" si="72"/>
        <v>Denver;CO</v>
      </c>
      <c r="AA233" s="10"/>
      <c r="AB233" s="10"/>
    </row>
    <row r="234" spans="2:28" x14ac:dyDescent="0.2">
      <c r="B234" t="str">
        <f t="shared" si="70"/>
        <v xml:space="preserve">: , </v>
      </c>
      <c r="D234" t="e">
        <f t="shared" si="73"/>
        <v>#N/A</v>
      </c>
      <c r="E234" t="e">
        <f t="shared" si="74"/>
        <v>#N/A</v>
      </c>
      <c r="P234" t="str">
        <f>AlcoholDataInput!C236</f>
        <v>Earls Kitchen &amp; Bar</v>
      </c>
      <c r="Q234" t="str">
        <f>AlcoholDataInput!D236</f>
        <v>Denver</v>
      </c>
      <c r="R234" t="str">
        <f>AlcoholDataInput!E236</f>
        <v>CO</v>
      </c>
      <c r="S234" t="str">
        <f t="shared" si="71"/>
        <v>Earls Kitchen &amp; Bar;Denver;CO</v>
      </c>
      <c r="T234" t="str">
        <f t="shared" si="72"/>
        <v>Denver;CO</v>
      </c>
      <c r="AA234" s="10"/>
      <c r="AB234" s="10"/>
    </row>
    <row r="235" spans="2:28" x14ac:dyDescent="0.2">
      <c r="B235" t="str">
        <f t="shared" si="70"/>
        <v xml:space="preserve">: , </v>
      </c>
      <c r="D235" t="e">
        <f t="shared" si="73"/>
        <v>#N/A</v>
      </c>
      <c r="E235" t="e">
        <f t="shared" si="74"/>
        <v>#N/A</v>
      </c>
      <c r="P235" t="str">
        <f>AlcoholDataInput!C237</f>
        <v>Earls Kitchen &amp; Bar</v>
      </c>
      <c r="Q235" t="str">
        <f>AlcoholDataInput!D237</f>
        <v>Denver</v>
      </c>
      <c r="R235" t="str">
        <f>AlcoholDataInput!E237</f>
        <v>CO</v>
      </c>
      <c r="S235" t="str">
        <f t="shared" si="71"/>
        <v>Earls Kitchen &amp; Bar;Denver;CO</v>
      </c>
      <c r="T235" t="str">
        <f t="shared" si="72"/>
        <v>Denver;CO</v>
      </c>
      <c r="AA235" s="10"/>
      <c r="AB235" s="10"/>
    </row>
    <row r="236" spans="2:28" x14ac:dyDescent="0.2">
      <c r="B236" t="str">
        <f t="shared" si="70"/>
        <v xml:space="preserve">: , </v>
      </c>
      <c r="D236" t="e">
        <f t="shared" si="73"/>
        <v>#N/A</v>
      </c>
      <c r="E236" t="e">
        <f t="shared" si="74"/>
        <v>#N/A</v>
      </c>
      <c r="P236" t="str">
        <f>AlcoholDataInput!C238</f>
        <v>Don's Club Tavern</v>
      </c>
      <c r="Q236" t="str">
        <f>AlcoholDataInput!D238</f>
        <v>Denver</v>
      </c>
      <c r="R236" t="str">
        <f>AlcoholDataInput!E238</f>
        <v>CO</v>
      </c>
      <c r="S236" t="str">
        <f t="shared" si="71"/>
        <v>Don's Club Tavern;Denver;CO</v>
      </c>
      <c r="T236" t="str">
        <f t="shared" si="72"/>
        <v>Denver;CO</v>
      </c>
      <c r="AA236" s="10"/>
      <c r="AB236" s="10"/>
    </row>
    <row r="237" spans="2:28" x14ac:dyDescent="0.2">
      <c r="B237" t="str">
        <f t="shared" si="70"/>
        <v xml:space="preserve">: , </v>
      </c>
      <c r="D237" t="e">
        <f t="shared" si="73"/>
        <v>#N/A</v>
      </c>
      <c r="E237" t="e">
        <f t="shared" si="74"/>
        <v>#N/A</v>
      </c>
      <c r="P237" t="str">
        <f>AlcoholDataInput!C239</f>
        <v>Don's Club Tavern</v>
      </c>
      <c r="Q237" t="str">
        <f>AlcoholDataInput!D239</f>
        <v>Denver</v>
      </c>
      <c r="R237" t="str">
        <f>AlcoholDataInput!E239</f>
        <v>CO</v>
      </c>
      <c r="S237" t="str">
        <f t="shared" si="71"/>
        <v>Don's Club Tavern;Denver;CO</v>
      </c>
      <c r="T237" t="str">
        <f t="shared" si="72"/>
        <v>Denver;CO</v>
      </c>
      <c r="AA237" s="10"/>
      <c r="AB237" s="10"/>
    </row>
    <row r="238" spans="2:28" x14ac:dyDescent="0.2">
      <c r="B238" t="str">
        <f t="shared" si="70"/>
        <v xml:space="preserve">: , </v>
      </c>
      <c r="D238" t="e">
        <f t="shared" si="73"/>
        <v>#N/A</v>
      </c>
      <c r="E238" t="e">
        <f t="shared" si="74"/>
        <v>#N/A</v>
      </c>
      <c r="P238" t="str">
        <f>AlcoholDataInput!C240</f>
        <v>Sack's Apartment</v>
      </c>
      <c r="Q238" t="str">
        <f>AlcoholDataInput!D240</f>
        <v>Denver</v>
      </c>
      <c r="R238" t="str">
        <f>AlcoholDataInput!E240</f>
        <v>CO</v>
      </c>
      <c r="S238" t="str">
        <f t="shared" si="71"/>
        <v>Sack's Apartment;Denver;CO</v>
      </c>
      <c r="T238" t="str">
        <f t="shared" si="72"/>
        <v>Denver;CO</v>
      </c>
      <c r="AA238" s="10"/>
      <c r="AB238" s="10"/>
    </row>
    <row r="239" spans="2:28" x14ac:dyDescent="0.2">
      <c r="P239" t="str">
        <f>AlcoholDataInput!C241</f>
        <v>Horseshoe Lounge</v>
      </c>
      <c r="Q239" t="str">
        <f>AlcoholDataInput!D241</f>
        <v>Denver</v>
      </c>
      <c r="R239" t="str">
        <f>AlcoholDataInput!E241</f>
        <v>CO</v>
      </c>
      <c r="S239" t="str">
        <f t="shared" si="71"/>
        <v>Horseshoe Lounge;Denver;CO</v>
      </c>
      <c r="T239" t="str">
        <f t="shared" si="72"/>
        <v>Denver;CO</v>
      </c>
      <c r="AA239" s="10"/>
      <c r="AB239" s="10"/>
    </row>
    <row r="240" spans="2:28" x14ac:dyDescent="0.2">
      <c r="P240" t="str">
        <f>AlcoholDataInput!C242</f>
        <v>Colorado Campfire</v>
      </c>
      <c r="Q240" t="str">
        <f>AlcoholDataInput!D242</f>
        <v>Denver</v>
      </c>
      <c r="R240" t="str">
        <f>AlcoholDataInput!E242</f>
        <v>CO</v>
      </c>
      <c r="S240" t="str">
        <f t="shared" si="71"/>
        <v>Colorado Campfire;Denver;CO</v>
      </c>
      <c r="T240" t="str">
        <f t="shared" si="72"/>
        <v>Denver;CO</v>
      </c>
      <c r="AA240" s="10"/>
      <c r="AB240" s="10"/>
    </row>
    <row r="241" spans="16:28" x14ac:dyDescent="0.2">
      <c r="P241" t="str">
        <f>AlcoholDataInput!C243</f>
        <v>Colorado Campfire</v>
      </c>
      <c r="Q241" t="str">
        <f>AlcoholDataInput!D243</f>
        <v>Denver</v>
      </c>
      <c r="R241" t="str">
        <f>AlcoholDataInput!E243</f>
        <v>CO</v>
      </c>
      <c r="S241" t="str">
        <f t="shared" si="71"/>
        <v>Colorado Campfire;Denver;CO</v>
      </c>
      <c r="T241" t="str">
        <f t="shared" si="72"/>
        <v>Denver;CO</v>
      </c>
      <c r="AA241" s="10"/>
      <c r="AB241" s="10"/>
    </row>
    <row r="242" spans="16:28" x14ac:dyDescent="0.2">
      <c r="P242" t="str">
        <f>AlcoholDataInput!C244</f>
        <v>Horseshoe Lounge</v>
      </c>
      <c r="Q242" t="str">
        <f>AlcoholDataInput!D244</f>
        <v>Denver</v>
      </c>
      <c r="R242" t="str">
        <f>AlcoholDataInput!E244</f>
        <v>CO</v>
      </c>
      <c r="S242" t="str">
        <f t="shared" si="71"/>
        <v>Horseshoe Lounge;Denver;CO</v>
      </c>
      <c r="T242" t="str">
        <f t="shared" si="72"/>
        <v>Denver;CO</v>
      </c>
      <c r="AA242" s="10"/>
      <c r="AB242" s="10"/>
    </row>
    <row r="243" spans="16:28" x14ac:dyDescent="0.2">
      <c r="P243" t="str">
        <f>AlcoholDataInput!C245</f>
        <v>Horseshoe Lounge</v>
      </c>
      <c r="Q243" t="str">
        <f>AlcoholDataInput!D245</f>
        <v>Denver</v>
      </c>
      <c r="R243" t="str">
        <f>AlcoholDataInput!E245</f>
        <v>CO</v>
      </c>
      <c r="S243" t="str">
        <f t="shared" si="71"/>
        <v>Horseshoe Lounge;Denver;CO</v>
      </c>
      <c r="T243" t="str">
        <f t="shared" si="72"/>
        <v>Denver;CO</v>
      </c>
      <c r="AA243" s="10"/>
      <c r="AB243" s="10"/>
    </row>
    <row r="244" spans="16:28" x14ac:dyDescent="0.2">
      <c r="P244" t="str">
        <f>AlcoholDataInput!C246</f>
        <v>Airbnb</v>
      </c>
      <c r="Q244" t="str">
        <f>AlcoholDataInput!D246</f>
        <v>Crested Butte</v>
      </c>
      <c r="R244" t="str">
        <f>AlcoholDataInput!E246</f>
        <v>CO</v>
      </c>
      <c r="S244" t="str">
        <f t="shared" si="71"/>
        <v>Airbnb;Crested Butte;CO</v>
      </c>
      <c r="T244" t="str">
        <f t="shared" si="72"/>
        <v>Crested Butte;CO</v>
      </c>
      <c r="AA244" s="10"/>
      <c r="AB244" s="10"/>
    </row>
    <row r="245" spans="16:28" x14ac:dyDescent="0.2">
      <c r="P245" t="str">
        <f>AlcoholDataInput!C247</f>
        <v>Sack's Apartment</v>
      </c>
      <c r="Q245" t="str">
        <f>AlcoholDataInput!D247</f>
        <v>Denver</v>
      </c>
      <c r="R245" t="str">
        <f>AlcoholDataInput!E247</f>
        <v>CO</v>
      </c>
      <c r="S245" t="str">
        <f t="shared" si="71"/>
        <v>Sack's Apartment;Denver;CO</v>
      </c>
      <c r="T245" t="str">
        <f t="shared" si="72"/>
        <v>Denver;CO</v>
      </c>
      <c r="AA245" s="10"/>
      <c r="AB245" s="10"/>
    </row>
    <row r="246" spans="16:28" x14ac:dyDescent="0.2">
      <c r="P246" t="str">
        <f>AlcoholDataInput!C248</f>
        <v>Horseshoe Lounge</v>
      </c>
      <c r="Q246" t="str">
        <f>AlcoholDataInput!D248</f>
        <v>Denver</v>
      </c>
      <c r="R246" t="str">
        <f>AlcoholDataInput!E248</f>
        <v>CO</v>
      </c>
      <c r="S246" t="str">
        <f t="shared" si="71"/>
        <v>Horseshoe Lounge;Denver;CO</v>
      </c>
      <c r="T246" t="str">
        <f t="shared" si="72"/>
        <v>Denver;CO</v>
      </c>
      <c r="AA246" s="10"/>
      <c r="AB246" s="10"/>
    </row>
    <row r="247" spans="16:28" x14ac:dyDescent="0.2">
      <c r="P247" t="str">
        <f>AlcoholDataInput!C249</f>
        <v>Sack's Apartment</v>
      </c>
      <c r="Q247" t="str">
        <f>AlcoholDataInput!D249</f>
        <v>Denver</v>
      </c>
      <c r="R247" t="str">
        <f>AlcoholDataInput!E249</f>
        <v>CO</v>
      </c>
      <c r="S247" t="str">
        <f t="shared" si="71"/>
        <v>Sack's Apartment;Denver;CO</v>
      </c>
      <c r="T247" t="str">
        <f t="shared" si="72"/>
        <v>Denver;CO</v>
      </c>
      <c r="AA247" s="10"/>
      <c r="AB247" s="10"/>
    </row>
    <row r="248" spans="16:28" x14ac:dyDescent="0.2">
      <c r="P248" t="str">
        <f>AlcoholDataInput!C250</f>
        <v>Steuben's</v>
      </c>
      <c r="Q248" t="str">
        <f>AlcoholDataInput!D250</f>
        <v>Denver</v>
      </c>
      <c r="R248" t="str">
        <f>AlcoholDataInput!E250</f>
        <v>CO</v>
      </c>
      <c r="S248" t="str">
        <f t="shared" si="71"/>
        <v>Steuben's;Denver;CO</v>
      </c>
      <c r="T248" t="str">
        <f t="shared" si="72"/>
        <v>Denver;CO</v>
      </c>
      <c r="AA248" s="10"/>
      <c r="AB248" s="10"/>
    </row>
    <row r="249" spans="16:28" x14ac:dyDescent="0.2">
      <c r="P249" t="str">
        <f>AlcoholDataInput!C251</f>
        <v>Panzanos</v>
      </c>
      <c r="Q249" t="str">
        <f>AlcoholDataInput!D251</f>
        <v>Denver</v>
      </c>
      <c r="R249" t="str">
        <f>AlcoholDataInput!E251</f>
        <v>CO</v>
      </c>
      <c r="S249" t="str">
        <f t="shared" si="71"/>
        <v>Panzanos;Denver;CO</v>
      </c>
      <c r="T249" t="str">
        <f t="shared" si="72"/>
        <v>Denver;CO</v>
      </c>
      <c r="AA249" s="10"/>
      <c r="AB249" s="10"/>
    </row>
    <row r="250" spans="16:28" x14ac:dyDescent="0.2">
      <c r="P250" t="str">
        <f>AlcoholDataInput!C252</f>
        <v>Horseshoe Lounge</v>
      </c>
      <c r="Q250" t="str">
        <f>AlcoholDataInput!D252</f>
        <v>Denver</v>
      </c>
      <c r="R250" t="str">
        <f>AlcoholDataInput!E252</f>
        <v>CO</v>
      </c>
      <c r="S250" t="str">
        <f t="shared" si="71"/>
        <v>Horseshoe Lounge;Denver;CO</v>
      </c>
      <c r="T250" t="str">
        <f t="shared" si="72"/>
        <v>Denver;CO</v>
      </c>
      <c r="AA250" s="10"/>
      <c r="AB250" s="10"/>
    </row>
    <row r="251" spans="16:28" x14ac:dyDescent="0.2">
      <c r="P251" t="str">
        <f>AlcoholDataInput!C253</f>
        <v>Sarah's Apartment</v>
      </c>
      <c r="Q251" t="str">
        <f>AlcoholDataInput!D253</f>
        <v>Denver</v>
      </c>
      <c r="R251" t="str">
        <f>AlcoholDataInput!E253</f>
        <v>CO</v>
      </c>
      <c r="S251" t="str">
        <f t="shared" si="71"/>
        <v>Sarah's Apartment;Denver;CO</v>
      </c>
      <c r="T251" t="str">
        <f t="shared" si="72"/>
        <v>Denver;CO</v>
      </c>
      <c r="AA251" s="10"/>
      <c r="AB251" s="10"/>
    </row>
    <row r="252" spans="16:28" x14ac:dyDescent="0.2">
      <c r="P252" t="str">
        <f>AlcoholDataInput!C254</f>
        <v>Skyhouse</v>
      </c>
      <c r="Q252" t="str">
        <f>AlcoholDataInput!D254</f>
        <v>Denver</v>
      </c>
      <c r="R252" t="str">
        <f>AlcoholDataInput!E254</f>
        <v>CO</v>
      </c>
      <c r="S252" t="str">
        <f t="shared" si="71"/>
        <v>Skyhouse;Denver;CO</v>
      </c>
      <c r="T252" t="str">
        <f t="shared" si="72"/>
        <v>Denver;CO</v>
      </c>
      <c r="AA252" s="10"/>
      <c r="AB252" s="10"/>
    </row>
    <row r="253" spans="16:28" x14ac:dyDescent="0.2">
      <c r="P253" t="str">
        <f>AlcoholDataInput!C255</f>
        <v>Jackson's LODO</v>
      </c>
      <c r="Q253" t="str">
        <f>AlcoholDataInput!D255</f>
        <v>Denver</v>
      </c>
      <c r="R253" t="str">
        <f>AlcoholDataInput!E255</f>
        <v>CO</v>
      </c>
      <c r="S253" t="str">
        <f t="shared" si="71"/>
        <v>Jackson's LODO;Denver;CO</v>
      </c>
      <c r="T253" t="str">
        <f t="shared" si="72"/>
        <v>Denver;CO</v>
      </c>
      <c r="AA253" s="10"/>
      <c r="AB253" s="10"/>
    </row>
    <row r="254" spans="16:28" x14ac:dyDescent="0.2">
      <c r="P254" t="str">
        <f>AlcoholDataInput!C256</f>
        <v>Jackson's LODO</v>
      </c>
      <c r="Q254" t="str">
        <f>AlcoholDataInput!D256</f>
        <v>Denver</v>
      </c>
      <c r="R254" t="str">
        <f>AlcoholDataInput!E256</f>
        <v>CO</v>
      </c>
      <c r="S254" t="str">
        <f t="shared" si="71"/>
        <v>Jackson's LODO;Denver;CO</v>
      </c>
      <c r="T254" t="str">
        <f t="shared" si="72"/>
        <v>Denver;CO</v>
      </c>
      <c r="AA254" s="10"/>
      <c r="AB254" s="10"/>
    </row>
    <row r="255" spans="16:28" x14ac:dyDescent="0.2">
      <c r="P255" t="str">
        <f>AlcoholDataInput!C257</f>
        <v>Jackson's LODO</v>
      </c>
      <c r="Q255" t="str">
        <f>AlcoholDataInput!D257</f>
        <v>Denver</v>
      </c>
      <c r="R255" t="str">
        <f>AlcoholDataInput!E257</f>
        <v>CO</v>
      </c>
      <c r="S255" t="str">
        <f t="shared" si="71"/>
        <v>Jackson's LODO;Denver;CO</v>
      </c>
      <c r="T255" t="str">
        <f t="shared" si="72"/>
        <v>Denver;CO</v>
      </c>
      <c r="AA255" s="10"/>
      <c r="AB255" s="10"/>
    </row>
    <row r="256" spans="16:28" x14ac:dyDescent="0.2">
      <c r="P256" t="str">
        <f>AlcoholDataInput!C258</f>
        <v>The Irish Rover Pub</v>
      </c>
      <c r="Q256" t="str">
        <f>AlcoholDataInput!D258</f>
        <v>Denver</v>
      </c>
      <c r="R256" t="str">
        <f>AlcoholDataInput!E258</f>
        <v>CO</v>
      </c>
      <c r="S256" t="str">
        <f t="shared" si="71"/>
        <v>The Irish Rover Pub;Denver;CO</v>
      </c>
      <c r="T256" t="str">
        <f t="shared" si="72"/>
        <v>Denver;CO</v>
      </c>
      <c r="AA256" s="10"/>
      <c r="AB256" s="10"/>
    </row>
    <row r="257" spans="16:28" x14ac:dyDescent="0.2">
      <c r="P257" t="str">
        <f>AlcoholDataInput!C259</f>
        <v>Flyte Co</v>
      </c>
      <c r="Q257" t="str">
        <f>AlcoholDataInput!D259</f>
        <v>Denver</v>
      </c>
      <c r="R257" t="str">
        <f>AlcoholDataInput!E259</f>
        <v>CO</v>
      </c>
      <c r="S257" t="str">
        <f t="shared" si="71"/>
        <v>Flyte Co;Denver;CO</v>
      </c>
      <c r="T257" t="str">
        <f t="shared" si="72"/>
        <v>Denver;CO</v>
      </c>
      <c r="AA257" s="10"/>
      <c r="AB257" s="10"/>
    </row>
    <row r="258" spans="16:28" x14ac:dyDescent="0.2">
      <c r="P258" t="str">
        <f>AlcoholDataInput!C260</f>
        <v>Park &amp; Co</v>
      </c>
      <c r="Q258" t="str">
        <f>AlcoholDataInput!D260</f>
        <v>Denver</v>
      </c>
      <c r="R258" t="str">
        <f>AlcoholDataInput!E260</f>
        <v>CO</v>
      </c>
      <c r="S258" t="str">
        <f t="shared" si="71"/>
        <v>Park &amp; Co;Denver;CO</v>
      </c>
      <c r="T258" t="str">
        <f t="shared" si="72"/>
        <v>Denver;CO</v>
      </c>
      <c r="AA258" s="10"/>
      <c r="AB258" s="10"/>
    </row>
    <row r="259" spans="16:28" x14ac:dyDescent="0.2">
      <c r="P259" t="str">
        <f>AlcoholDataInput!C261</f>
        <v>Skyhouse</v>
      </c>
      <c r="Q259" t="str">
        <f>AlcoholDataInput!D261</f>
        <v>Denver</v>
      </c>
      <c r="R259" t="str">
        <f>AlcoholDataInput!E261</f>
        <v>CO</v>
      </c>
      <c r="S259" t="str">
        <f t="shared" si="71"/>
        <v>Skyhouse;Denver;CO</v>
      </c>
      <c r="T259" t="str">
        <f t="shared" si="72"/>
        <v>Denver;CO</v>
      </c>
      <c r="AA259" s="10"/>
      <c r="AB259" s="10"/>
    </row>
    <row r="260" spans="16:28" x14ac:dyDescent="0.2">
      <c r="P260" t="str">
        <f>AlcoholDataInput!C262</f>
        <v>Sack's Apartment</v>
      </c>
      <c r="Q260" t="str">
        <f>AlcoholDataInput!D262</f>
        <v>Denver</v>
      </c>
      <c r="R260" t="str">
        <f>AlcoholDataInput!E262</f>
        <v>CO</v>
      </c>
      <c r="S260" t="str">
        <f t="shared" si="71"/>
        <v>Sack's Apartment;Denver;CO</v>
      </c>
      <c r="T260" t="str">
        <f t="shared" si="72"/>
        <v>Denver;CO</v>
      </c>
      <c r="AA260" s="10"/>
      <c r="AB260" s="10"/>
    </row>
    <row r="261" spans="16:28" x14ac:dyDescent="0.2">
      <c r="P261" t="str">
        <f>AlcoholDataInput!C263</f>
        <v>Pub on Penn</v>
      </c>
      <c r="Q261" t="str">
        <f>AlcoholDataInput!D263</f>
        <v>Denver</v>
      </c>
      <c r="R261" t="str">
        <f>AlcoholDataInput!E263</f>
        <v>CO</v>
      </c>
      <c r="S261" t="str">
        <f t="shared" ref="S261:S324" si="75">P261&amp;";"&amp;Q261&amp;";"&amp;R261</f>
        <v>Pub on Penn;Denver;CO</v>
      </c>
      <c r="T261" t="str">
        <f t="shared" si="72"/>
        <v>Denver;CO</v>
      </c>
      <c r="AA261" s="10"/>
      <c r="AB261" s="10"/>
    </row>
    <row r="262" spans="16:28" x14ac:dyDescent="0.2">
      <c r="P262" t="str">
        <f>AlcoholDataInput!C264</f>
        <v>Pub on Penn</v>
      </c>
      <c r="Q262" t="str">
        <f>AlcoholDataInput!D264</f>
        <v>Denver</v>
      </c>
      <c r="R262" t="str">
        <f>AlcoholDataInput!E264</f>
        <v>CO</v>
      </c>
      <c r="S262" t="str">
        <f t="shared" si="75"/>
        <v>Pub on Penn;Denver;CO</v>
      </c>
      <c r="T262" t="str">
        <f t="shared" ref="T262:T325" si="76">Q262&amp;";"&amp;R262</f>
        <v>Denver;CO</v>
      </c>
      <c r="AA262" s="10"/>
      <c r="AB262" s="10"/>
    </row>
    <row r="263" spans="16:28" x14ac:dyDescent="0.2">
      <c r="P263" t="str">
        <f>AlcoholDataInput!C265</f>
        <v>Pub on Penn</v>
      </c>
      <c r="Q263" t="str">
        <f>AlcoholDataInput!D265</f>
        <v>Denver</v>
      </c>
      <c r="R263" t="str">
        <f>AlcoholDataInput!E265</f>
        <v>CO</v>
      </c>
      <c r="S263" t="str">
        <f t="shared" si="75"/>
        <v>Pub on Penn;Denver;CO</v>
      </c>
      <c r="T263" t="str">
        <f t="shared" si="76"/>
        <v>Denver;CO</v>
      </c>
      <c r="AA263" s="10"/>
      <c r="AB263" s="10"/>
    </row>
    <row r="264" spans="16:28" x14ac:dyDescent="0.2">
      <c r="P264" t="str">
        <f>AlcoholDataInput!C266</f>
        <v>Pub on Penn</v>
      </c>
      <c r="Q264" t="str">
        <f>AlcoholDataInput!D266</f>
        <v>Denver</v>
      </c>
      <c r="R264" t="str">
        <f>AlcoholDataInput!E266</f>
        <v>CO</v>
      </c>
      <c r="S264" t="str">
        <f t="shared" si="75"/>
        <v>Pub on Penn;Denver;CO</v>
      </c>
      <c r="T264" t="str">
        <f t="shared" si="76"/>
        <v>Denver;CO</v>
      </c>
      <c r="AA264" s="10"/>
      <c r="AB264" s="10"/>
    </row>
    <row r="265" spans="16:28" x14ac:dyDescent="0.2">
      <c r="P265" t="str">
        <f>AlcoholDataInput!C267</f>
        <v>Sack's Apartment</v>
      </c>
      <c r="Q265" t="str">
        <f>AlcoholDataInput!D267</f>
        <v>Denver</v>
      </c>
      <c r="R265" t="str">
        <f>AlcoholDataInput!E267</f>
        <v>CO</v>
      </c>
      <c r="S265" t="str">
        <f t="shared" si="75"/>
        <v>Sack's Apartment;Denver;CO</v>
      </c>
      <c r="T265" t="str">
        <f t="shared" si="76"/>
        <v>Denver;CO</v>
      </c>
      <c r="AA265" s="10"/>
      <c r="AB265" s="10"/>
    </row>
    <row r="266" spans="16:28" x14ac:dyDescent="0.2">
      <c r="P266" t="str">
        <f>AlcoholDataInput!C268</f>
        <v>Horseshoe Lounge</v>
      </c>
      <c r="Q266" t="str">
        <f>AlcoholDataInput!D268</f>
        <v>Denver</v>
      </c>
      <c r="R266" t="str">
        <f>AlcoholDataInput!E268</f>
        <v>CO</v>
      </c>
      <c r="S266" t="str">
        <f t="shared" si="75"/>
        <v>Horseshoe Lounge;Denver;CO</v>
      </c>
      <c r="T266" t="str">
        <f t="shared" si="76"/>
        <v>Denver;CO</v>
      </c>
      <c r="AA266" s="10"/>
      <c r="AB266" s="10"/>
    </row>
    <row r="267" spans="16:28" x14ac:dyDescent="0.2">
      <c r="P267" t="str">
        <f>AlcoholDataInput!C269</f>
        <v>Tavern on the Square</v>
      </c>
      <c r="Q267" t="str">
        <f>AlcoholDataInput!D269</f>
        <v>Vail</v>
      </c>
      <c r="R267" t="str">
        <f>AlcoholDataInput!E269</f>
        <v>CO</v>
      </c>
      <c r="S267" t="str">
        <f t="shared" si="75"/>
        <v>Tavern on the Square;Vail;CO</v>
      </c>
      <c r="T267" t="str">
        <f t="shared" si="76"/>
        <v>Vail;CO</v>
      </c>
      <c r="AA267" s="10"/>
      <c r="AB267" s="10"/>
    </row>
    <row r="268" spans="16:28" x14ac:dyDescent="0.2">
      <c r="P268" t="str">
        <f>AlcoholDataInput!C270</f>
        <v>Chophouse</v>
      </c>
      <c r="Q268" t="str">
        <f>AlcoholDataInput!D270</f>
        <v>Vail</v>
      </c>
      <c r="R268" t="str">
        <f>AlcoholDataInput!E270</f>
        <v>CO</v>
      </c>
      <c r="S268" t="str">
        <f t="shared" si="75"/>
        <v>Chophouse;Vail;CO</v>
      </c>
      <c r="T268" t="str">
        <f t="shared" si="76"/>
        <v>Vail;CO</v>
      </c>
      <c r="AA268" s="10"/>
      <c r="AB268" s="10"/>
    </row>
    <row r="269" spans="16:28" x14ac:dyDescent="0.2">
      <c r="P269" t="str">
        <f>AlcoholDataInput!C271</f>
        <v>Osaki's</v>
      </c>
      <c r="Q269" t="str">
        <f>AlcoholDataInput!D271</f>
        <v>Vail</v>
      </c>
      <c r="R269" t="str">
        <f>AlcoholDataInput!E271</f>
        <v>CO</v>
      </c>
      <c r="S269" t="str">
        <f t="shared" si="75"/>
        <v>Osaki's;Vail;CO</v>
      </c>
      <c r="T269" t="str">
        <f t="shared" si="76"/>
        <v>Vail;CO</v>
      </c>
      <c r="AA269" s="10"/>
      <c r="AB269" s="10"/>
    </row>
    <row r="270" spans="16:28" x14ac:dyDescent="0.2">
      <c r="P270" t="str">
        <f>AlcoholDataInput!C272</f>
        <v>Horseshoe Lounge</v>
      </c>
      <c r="Q270" t="str">
        <f>AlcoholDataInput!D272</f>
        <v>Denver</v>
      </c>
      <c r="R270" t="str">
        <f>AlcoholDataInput!E272</f>
        <v>CO</v>
      </c>
      <c r="S270" t="str">
        <f t="shared" si="75"/>
        <v>Horseshoe Lounge;Denver;CO</v>
      </c>
      <c r="T270" t="str">
        <f t="shared" si="76"/>
        <v>Denver;CO</v>
      </c>
      <c r="AA270" s="10"/>
      <c r="AB270" s="10"/>
    </row>
    <row r="271" spans="16:28" x14ac:dyDescent="0.2">
      <c r="P271" t="str">
        <f>AlcoholDataInput!C273</f>
        <v>Nicole's Apartment</v>
      </c>
      <c r="Q271" t="str">
        <f>AlcoholDataInput!D273</f>
        <v>Denver</v>
      </c>
      <c r="R271" t="str">
        <f>AlcoholDataInput!E273</f>
        <v>CO</v>
      </c>
      <c r="S271" t="str">
        <f t="shared" si="75"/>
        <v>Nicole's Apartment;Denver;CO</v>
      </c>
      <c r="T271" t="str">
        <f t="shared" si="76"/>
        <v>Denver;CO</v>
      </c>
      <c r="AA271" s="10"/>
      <c r="AB271" s="10"/>
    </row>
    <row r="272" spans="16:28" x14ac:dyDescent="0.2">
      <c r="P272" t="str">
        <f>AlcoholDataInput!C274</f>
        <v>Avanti</v>
      </c>
      <c r="Q272" t="str">
        <f>AlcoholDataInput!D274</f>
        <v>Denver</v>
      </c>
      <c r="R272" t="str">
        <f>AlcoholDataInput!E274</f>
        <v>CO</v>
      </c>
      <c r="S272" t="str">
        <f t="shared" si="75"/>
        <v>Avanti;Denver;CO</v>
      </c>
      <c r="T272" t="str">
        <f t="shared" si="76"/>
        <v>Denver;CO</v>
      </c>
      <c r="AA272" s="10"/>
      <c r="AB272" s="10"/>
    </row>
    <row r="273" spans="16:28" x14ac:dyDescent="0.2">
      <c r="P273" t="str">
        <f>AlcoholDataInput!C275</f>
        <v>Colorado Campfire</v>
      </c>
      <c r="Q273" t="str">
        <f>AlcoholDataInput!D275</f>
        <v>Denver</v>
      </c>
      <c r="R273" t="str">
        <f>AlcoholDataInput!E275</f>
        <v>CO</v>
      </c>
      <c r="S273" t="str">
        <f t="shared" si="75"/>
        <v>Colorado Campfire;Denver;CO</v>
      </c>
      <c r="T273" t="str">
        <f t="shared" si="76"/>
        <v>Denver;CO</v>
      </c>
      <c r="AA273" s="10"/>
      <c r="AB273" s="10"/>
    </row>
    <row r="274" spans="16:28" x14ac:dyDescent="0.2">
      <c r="P274" t="str">
        <f>AlcoholDataInput!C276</f>
        <v>Colorado Campfire</v>
      </c>
      <c r="Q274" t="str">
        <f>AlcoholDataInput!D276</f>
        <v>Denver</v>
      </c>
      <c r="R274" t="str">
        <f>AlcoholDataInput!E276</f>
        <v>CO</v>
      </c>
      <c r="S274" t="str">
        <f t="shared" si="75"/>
        <v>Colorado Campfire;Denver;CO</v>
      </c>
      <c r="T274" t="str">
        <f t="shared" si="76"/>
        <v>Denver;CO</v>
      </c>
      <c r="AA274" s="10"/>
      <c r="AB274" s="10"/>
    </row>
    <row r="275" spans="16:28" x14ac:dyDescent="0.2">
      <c r="P275" t="str">
        <f>AlcoholDataInput!C277</f>
        <v>Skyhouse</v>
      </c>
      <c r="Q275" t="str">
        <f>AlcoholDataInput!D277</f>
        <v>Denver</v>
      </c>
      <c r="R275" t="str">
        <f>AlcoholDataInput!E277</f>
        <v>CO</v>
      </c>
      <c r="S275" t="str">
        <f t="shared" si="75"/>
        <v>Skyhouse;Denver;CO</v>
      </c>
      <c r="T275" t="str">
        <f t="shared" si="76"/>
        <v>Denver;CO</v>
      </c>
      <c r="AA275" s="10"/>
      <c r="AB275" s="10"/>
    </row>
    <row r="276" spans="16:28" x14ac:dyDescent="0.2">
      <c r="P276" t="str">
        <f>AlcoholDataInput!C278</f>
        <v>Park &amp; Co</v>
      </c>
      <c r="Q276" t="str">
        <f>AlcoholDataInput!D278</f>
        <v>Denver</v>
      </c>
      <c r="R276" t="str">
        <f>AlcoholDataInput!E278</f>
        <v>CO</v>
      </c>
      <c r="S276" t="str">
        <f t="shared" si="75"/>
        <v>Park &amp; Co;Denver;CO</v>
      </c>
      <c r="T276" t="str">
        <f t="shared" si="76"/>
        <v>Denver;CO</v>
      </c>
      <c r="AA276" s="10"/>
      <c r="AB276" s="10"/>
    </row>
    <row r="277" spans="16:28" x14ac:dyDescent="0.2">
      <c r="P277" t="str">
        <f>AlcoholDataInput!C279</f>
        <v>Park &amp; Co</v>
      </c>
      <c r="Q277" t="str">
        <f>AlcoholDataInput!D279</f>
        <v>Denver</v>
      </c>
      <c r="R277" t="str">
        <f>AlcoholDataInput!E279</f>
        <v>CO</v>
      </c>
      <c r="S277" t="str">
        <f t="shared" si="75"/>
        <v>Park &amp; Co;Denver;CO</v>
      </c>
      <c r="T277" t="str">
        <f t="shared" si="76"/>
        <v>Denver;CO</v>
      </c>
      <c r="AA277" s="10"/>
      <c r="AB277" s="10"/>
    </row>
    <row r="278" spans="16:28" x14ac:dyDescent="0.2">
      <c r="P278" t="str">
        <f>AlcoholDataInput!C280</f>
        <v>Sack's Apartment</v>
      </c>
      <c r="Q278" t="str">
        <f>AlcoholDataInput!D280</f>
        <v>Denver</v>
      </c>
      <c r="R278" t="str">
        <f>AlcoholDataInput!E280</f>
        <v>CO</v>
      </c>
      <c r="S278" t="str">
        <f t="shared" si="75"/>
        <v>Sack's Apartment;Denver;CO</v>
      </c>
      <c r="T278" t="str">
        <f t="shared" si="76"/>
        <v>Denver;CO</v>
      </c>
      <c r="AA278" s="10"/>
      <c r="AB278" s="10"/>
    </row>
    <row r="279" spans="16:28" x14ac:dyDescent="0.2">
      <c r="P279" t="str">
        <f>AlcoholDataInput!C281</f>
        <v>Walter's 303</v>
      </c>
      <c r="Q279" t="str">
        <f>AlcoholDataInput!D281</f>
        <v>Denver</v>
      </c>
      <c r="R279" t="str">
        <f>AlcoholDataInput!E281</f>
        <v>CO</v>
      </c>
      <c r="S279" t="str">
        <f t="shared" si="75"/>
        <v>Walter's 303;Denver;CO</v>
      </c>
      <c r="T279" t="str">
        <f t="shared" si="76"/>
        <v>Denver;CO</v>
      </c>
      <c r="AA279" s="10"/>
      <c r="AB279" s="10"/>
    </row>
    <row r="280" spans="16:28" x14ac:dyDescent="0.2">
      <c r="P280" t="str">
        <f>AlcoholDataInput!C282</f>
        <v>Skyhouse</v>
      </c>
      <c r="Q280" t="str">
        <f>AlcoholDataInput!D282</f>
        <v>Denver</v>
      </c>
      <c r="R280" t="str">
        <f>AlcoholDataInput!E282</f>
        <v>CO</v>
      </c>
      <c r="S280" t="str">
        <f t="shared" si="75"/>
        <v>Skyhouse;Denver;CO</v>
      </c>
      <c r="T280" t="str">
        <f t="shared" si="76"/>
        <v>Denver;CO</v>
      </c>
      <c r="AA280" s="10"/>
      <c r="AB280" s="10"/>
    </row>
    <row r="281" spans="16:28" x14ac:dyDescent="0.2">
      <c r="P281" t="str">
        <f>AlcoholDataInput!C283</f>
        <v>Skyhouse</v>
      </c>
      <c r="Q281" t="str">
        <f>AlcoholDataInput!D283</f>
        <v>Denver</v>
      </c>
      <c r="R281" t="str">
        <f>AlcoholDataInput!E283</f>
        <v>CO</v>
      </c>
      <c r="S281" t="str">
        <f t="shared" si="75"/>
        <v>Skyhouse;Denver;CO</v>
      </c>
      <c r="T281" t="str">
        <f t="shared" si="76"/>
        <v>Denver;CO</v>
      </c>
      <c r="AA281" s="10"/>
      <c r="AB281" s="10"/>
    </row>
    <row r="282" spans="16:28" x14ac:dyDescent="0.2">
      <c r="P282" t="str">
        <f>AlcoholDataInput!C284</f>
        <v>Park &amp; Co</v>
      </c>
      <c r="Q282" t="str">
        <f>AlcoholDataInput!D284</f>
        <v>Denver</v>
      </c>
      <c r="R282" t="str">
        <f>AlcoholDataInput!E284</f>
        <v>CO</v>
      </c>
      <c r="S282" t="str">
        <f t="shared" si="75"/>
        <v>Park &amp; Co;Denver;CO</v>
      </c>
      <c r="T282" t="str">
        <f t="shared" si="76"/>
        <v>Denver;CO</v>
      </c>
      <c r="AA282" s="10"/>
      <c r="AB282" s="10"/>
    </row>
    <row r="283" spans="16:28" x14ac:dyDescent="0.2">
      <c r="P283" t="str">
        <f>AlcoholDataInput!C285</f>
        <v>Top Golf</v>
      </c>
      <c r="Q283" t="str">
        <f>AlcoholDataInput!D285</f>
        <v>Thornton</v>
      </c>
      <c r="R283" t="str">
        <f>AlcoholDataInput!E285</f>
        <v>CO</v>
      </c>
      <c r="S283" t="str">
        <f t="shared" si="75"/>
        <v>Top Golf;Thornton;CO</v>
      </c>
      <c r="T283" t="str">
        <f t="shared" si="76"/>
        <v>Thornton;CO</v>
      </c>
      <c r="AA283" s="10"/>
      <c r="AB283" s="10"/>
    </row>
    <row r="284" spans="16:28" x14ac:dyDescent="0.2">
      <c r="P284" t="str">
        <f>AlcoholDataInput!C286</f>
        <v>Chili's</v>
      </c>
      <c r="Q284" t="str">
        <f>AlcoholDataInput!D286</f>
        <v>Thornton</v>
      </c>
      <c r="R284" t="str">
        <f>AlcoholDataInput!E286</f>
        <v>CO</v>
      </c>
      <c r="S284" t="str">
        <f t="shared" si="75"/>
        <v>Chili's;Thornton;CO</v>
      </c>
      <c r="T284" t="str">
        <f t="shared" si="76"/>
        <v>Thornton;CO</v>
      </c>
      <c r="AA284" s="10"/>
      <c r="AB284" s="10"/>
    </row>
    <row r="285" spans="16:28" x14ac:dyDescent="0.2">
      <c r="P285" t="str">
        <f>AlcoholDataInput!C287</f>
        <v>Horseshoe Lounge</v>
      </c>
      <c r="Q285" t="str">
        <f>AlcoholDataInput!D287</f>
        <v>Denver</v>
      </c>
      <c r="R285" t="str">
        <f>AlcoholDataInput!E287</f>
        <v>CO</v>
      </c>
      <c r="S285" t="str">
        <f t="shared" si="75"/>
        <v>Horseshoe Lounge;Denver;CO</v>
      </c>
      <c r="T285" t="str">
        <f t="shared" si="76"/>
        <v>Denver;CO</v>
      </c>
      <c r="AA285" s="10"/>
      <c r="AB285" s="10"/>
    </row>
    <row r="286" spans="16:28" x14ac:dyDescent="0.2">
      <c r="P286" t="str">
        <f>AlcoholDataInput!C288</f>
        <v>Park &amp; Co</v>
      </c>
      <c r="Q286" t="str">
        <f>AlcoholDataInput!D288</f>
        <v>Denver</v>
      </c>
      <c r="R286" t="str">
        <f>AlcoholDataInput!E288</f>
        <v>CO</v>
      </c>
      <c r="S286" t="str">
        <f t="shared" si="75"/>
        <v>Park &amp; Co;Denver;CO</v>
      </c>
      <c r="T286" t="str">
        <f t="shared" si="76"/>
        <v>Denver;CO</v>
      </c>
      <c r="AA286" s="10"/>
      <c r="AB286" s="10"/>
    </row>
    <row r="287" spans="16:28" x14ac:dyDescent="0.2">
      <c r="P287" t="str">
        <f>AlcoholDataInput!C289</f>
        <v>Park &amp; Co</v>
      </c>
      <c r="Q287" t="str">
        <f>AlcoholDataInput!D289</f>
        <v>Denver</v>
      </c>
      <c r="R287" t="str">
        <f>AlcoholDataInput!E289</f>
        <v>CO</v>
      </c>
      <c r="S287" t="str">
        <f t="shared" si="75"/>
        <v>Park &amp; Co;Denver;CO</v>
      </c>
      <c r="T287" t="str">
        <f t="shared" si="76"/>
        <v>Denver;CO</v>
      </c>
      <c r="AA287" s="10"/>
      <c r="AB287" s="10"/>
    </row>
    <row r="288" spans="16:28" x14ac:dyDescent="0.2">
      <c r="P288" t="str">
        <f>AlcoholDataInput!C290</f>
        <v>Park &amp; Co</v>
      </c>
      <c r="Q288" t="str">
        <f>AlcoholDataInput!D290</f>
        <v>Denver</v>
      </c>
      <c r="R288" t="str">
        <f>AlcoholDataInput!E290</f>
        <v>CO</v>
      </c>
      <c r="S288" t="str">
        <f t="shared" si="75"/>
        <v>Park &amp; Co;Denver;CO</v>
      </c>
      <c r="T288" t="str">
        <f t="shared" si="76"/>
        <v>Denver;CO</v>
      </c>
      <c r="AA288" s="10"/>
      <c r="AB288" s="10"/>
    </row>
    <row r="289" spans="16:28" x14ac:dyDescent="0.2">
      <c r="P289" t="str">
        <f>AlcoholDataInput!C291</f>
        <v>Park &amp; Co</v>
      </c>
      <c r="Q289" t="str">
        <f>AlcoholDataInput!D291</f>
        <v>Denver</v>
      </c>
      <c r="R289" t="str">
        <f>AlcoholDataInput!E291</f>
        <v>CO</v>
      </c>
      <c r="S289" t="str">
        <f t="shared" si="75"/>
        <v>Park &amp; Co;Denver;CO</v>
      </c>
      <c r="T289" t="str">
        <f t="shared" si="76"/>
        <v>Denver;CO</v>
      </c>
      <c r="AA289" s="10"/>
      <c r="AB289" s="10"/>
    </row>
    <row r="290" spans="16:28" x14ac:dyDescent="0.2">
      <c r="P290" t="str">
        <f>AlcoholDataInput!C292</f>
        <v>Tarantula Billiards Bar &amp; Grill</v>
      </c>
      <c r="Q290" t="str">
        <f>AlcoholDataInput!D292</f>
        <v>Denver</v>
      </c>
      <c r="R290" t="str">
        <f>AlcoholDataInput!E292</f>
        <v>CO</v>
      </c>
      <c r="S290" t="str">
        <f t="shared" si="75"/>
        <v>Tarantula Billiards Bar &amp; Grill;Denver;CO</v>
      </c>
      <c r="T290" t="str">
        <f t="shared" si="76"/>
        <v>Denver;CO</v>
      </c>
      <c r="AA290" s="10"/>
      <c r="AB290" s="10"/>
    </row>
    <row r="291" spans="16:28" x14ac:dyDescent="0.2">
      <c r="P291" t="str">
        <f>AlcoholDataInput!C293</f>
        <v>Tarantula Billiards Bar &amp; Grill</v>
      </c>
      <c r="Q291" t="str">
        <f>AlcoholDataInput!D293</f>
        <v>Denver</v>
      </c>
      <c r="R291" t="str">
        <f>AlcoholDataInput!E293</f>
        <v>CO</v>
      </c>
      <c r="S291" t="str">
        <f t="shared" si="75"/>
        <v>Tarantula Billiards Bar &amp; Grill;Denver;CO</v>
      </c>
      <c r="T291" t="str">
        <f t="shared" si="76"/>
        <v>Denver;CO</v>
      </c>
      <c r="AA291" s="10"/>
      <c r="AB291" s="10"/>
    </row>
    <row r="292" spans="16:28" x14ac:dyDescent="0.2">
      <c r="P292" t="str">
        <f>AlcoholDataInput!C294</f>
        <v>Tarantula Billiards Bar &amp; Grill</v>
      </c>
      <c r="Q292" t="str">
        <f>AlcoholDataInput!D294</f>
        <v>Denver</v>
      </c>
      <c r="R292" t="str">
        <f>AlcoholDataInput!E294</f>
        <v>CO</v>
      </c>
      <c r="S292" t="str">
        <f t="shared" si="75"/>
        <v>Tarantula Billiards Bar &amp; Grill;Denver;CO</v>
      </c>
      <c r="T292" t="str">
        <f t="shared" si="76"/>
        <v>Denver;CO</v>
      </c>
      <c r="AA292" s="10"/>
      <c r="AB292" s="10"/>
    </row>
    <row r="293" spans="16:28" x14ac:dyDescent="0.2">
      <c r="P293" t="str">
        <f>AlcoholDataInput!C295</f>
        <v>Park &amp; Co</v>
      </c>
      <c r="Q293" t="str">
        <f>AlcoholDataInput!D295</f>
        <v>Denver</v>
      </c>
      <c r="R293" t="str">
        <f>AlcoholDataInput!E295</f>
        <v>CO</v>
      </c>
      <c r="S293" t="str">
        <f t="shared" si="75"/>
        <v>Park &amp; Co;Denver;CO</v>
      </c>
      <c r="T293" t="str">
        <f t="shared" si="76"/>
        <v>Denver;CO</v>
      </c>
      <c r="AA293" s="10"/>
      <c r="AB293" s="10"/>
    </row>
    <row r="294" spans="16:28" x14ac:dyDescent="0.2">
      <c r="P294" t="str">
        <f>AlcoholDataInput!C296</f>
        <v>Nicole's Apartment</v>
      </c>
      <c r="Q294" t="str">
        <f>AlcoholDataInput!D296</f>
        <v>Denver</v>
      </c>
      <c r="R294" t="str">
        <f>AlcoholDataInput!E296</f>
        <v>CO</v>
      </c>
      <c r="S294" t="str">
        <f t="shared" si="75"/>
        <v>Nicole's Apartment;Denver;CO</v>
      </c>
      <c r="T294" t="str">
        <f t="shared" si="76"/>
        <v>Denver;CO</v>
      </c>
      <c r="AA294" s="10"/>
      <c r="AB294" s="10"/>
    </row>
    <row r="295" spans="16:28" x14ac:dyDescent="0.2">
      <c r="P295" t="str">
        <f>AlcoholDataInput!C297</f>
        <v>Nicole's Apartment</v>
      </c>
      <c r="Q295" t="str">
        <f>AlcoholDataInput!D297</f>
        <v>Denver</v>
      </c>
      <c r="R295" t="str">
        <f>AlcoholDataInput!E297</f>
        <v>CO</v>
      </c>
      <c r="S295" t="str">
        <f t="shared" si="75"/>
        <v>Nicole's Apartment;Denver;CO</v>
      </c>
      <c r="T295" t="str">
        <f t="shared" si="76"/>
        <v>Denver;CO</v>
      </c>
      <c r="AA295" s="10"/>
      <c r="AB295" s="10"/>
    </row>
    <row r="296" spans="16:28" x14ac:dyDescent="0.2">
      <c r="P296" t="str">
        <f>AlcoholDataInput!C298</f>
        <v>Coors Field</v>
      </c>
      <c r="Q296" t="str">
        <f>AlcoholDataInput!D298</f>
        <v>Denver</v>
      </c>
      <c r="R296" t="str">
        <f>AlcoholDataInput!E298</f>
        <v>CO</v>
      </c>
      <c r="S296" t="str">
        <f t="shared" si="75"/>
        <v>Coors Field;Denver;CO</v>
      </c>
      <c r="T296" t="str">
        <f t="shared" si="76"/>
        <v>Denver;CO</v>
      </c>
      <c r="AA296" s="10"/>
      <c r="AB296" s="10"/>
    </row>
    <row r="297" spans="16:28" x14ac:dyDescent="0.2">
      <c r="P297" t="str">
        <f>AlcoholDataInput!C299</f>
        <v>Mile Post Zero</v>
      </c>
      <c r="Q297" t="str">
        <f>AlcoholDataInput!D299</f>
        <v>Denver</v>
      </c>
      <c r="R297" t="str">
        <f>AlcoholDataInput!E299</f>
        <v>CO</v>
      </c>
      <c r="S297" t="str">
        <f t="shared" si="75"/>
        <v>Mile Post Zero;Denver;CO</v>
      </c>
      <c r="T297" t="str">
        <f t="shared" si="76"/>
        <v>Denver;CO</v>
      </c>
      <c r="AA297" s="10"/>
      <c r="AB297" s="10"/>
    </row>
    <row r="298" spans="16:28" x14ac:dyDescent="0.2">
      <c r="P298" t="str">
        <f>AlcoholDataInput!C300</f>
        <v>Mile Post Zero</v>
      </c>
      <c r="Q298" t="str">
        <f>AlcoholDataInput!D300</f>
        <v>Denver</v>
      </c>
      <c r="R298" t="str">
        <f>AlcoholDataInput!E300</f>
        <v>CO</v>
      </c>
      <c r="S298" t="str">
        <f t="shared" si="75"/>
        <v>Mile Post Zero;Denver;CO</v>
      </c>
      <c r="T298" t="str">
        <f t="shared" si="76"/>
        <v>Denver;CO</v>
      </c>
      <c r="AA298" s="10"/>
      <c r="AB298" s="10"/>
    </row>
    <row r="299" spans="16:28" x14ac:dyDescent="0.2">
      <c r="P299" t="str">
        <f>AlcoholDataInput!C301</f>
        <v>Emily Mortazavi's House</v>
      </c>
      <c r="Q299">
        <f>AlcoholDataInput!D301</f>
        <v>0</v>
      </c>
      <c r="R299" t="str">
        <f>AlcoholDataInput!E301</f>
        <v>CO</v>
      </c>
      <c r="S299" t="str">
        <f t="shared" si="75"/>
        <v>Emily Mortazavi's House;0;CO</v>
      </c>
      <c r="T299" t="str">
        <f t="shared" si="76"/>
        <v>0;CO</v>
      </c>
      <c r="AA299" s="10"/>
      <c r="AB299" s="10"/>
    </row>
    <row r="300" spans="16:28" x14ac:dyDescent="0.2">
      <c r="P300" t="str">
        <f>AlcoholDataInput!C302</f>
        <v>Sushi by Scratch</v>
      </c>
      <c r="Q300" t="str">
        <f>AlcoholDataInput!D302</f>
        <v>Denver</v>
      </c>
      <c r="R300" t="str">
        <f>AlcoholDataInput!E302</f>
        <v>CO</v>
      </c>
      <c r="S300" t="str">
        <f t="shared" si="75"/>
        <v>Sushi by Scratch;Denver;CO</v>
      </c>
      <c r="T300" t="str">
        <f t="shared" si="76"/>
        <v>Denver;CO</v>
      </c>
      <c r="AA300" s="10"/>
      <c r="AB300" s="10"/>
    </row>
    <row r="301" spans="16:28" x14ac:dyDescent="0.2">
      <c r="P301" t="str">
        <f>AlcoholDataInput!C303</f>
        <v>Sushi by Scratch</v>
      </c>
      <c r="Q301" t="str">
        <f>AlcoholDataInput!D303</f>
        <v>Denver</v>
      </c>
      <c r="R301" t="str">
        <f>AlcoholDataInput!E303</f>
        <v>CO</v>
      </c>
      <c r="S301" t="str">
        <f t="shared" si="75"/>
        <v>Sushi by Scratch;Denver;CO</v>
      </c>
      <c r="T301" t="str">
        <f t="shared" si="76"/>
        <v>Denver;CO</v>
      </c>
      <c r="AA301" s="10"/>
      <c r="AB301" s="10"/>
    </row>
    <row r="302" spans="16:28" x14ac:dyDescent="0.2">
      <c r="P302" t="str">
        <f>AlcoholDataInput!C304</f>
        <v>Park &amp; Co</v>
      </c>
      <c r="Q302" t="str">
        <f>AlcoholDataInput!D304</f>
        <v>Denver</v>
      </c>
      <c r="R302" t="str">
        <f>AlcoholDataInput!E304</f>
        <v>CO</v>
      </c>
      <c r="S302" t="str">
        <f t="shared" si="75"/>
        <v>Park &amp; Co;Denver;CO</v>
      </c>
      <c r="T302" t="str">
        <f t="shared" si="76"/>
        <v>Denver;CO</v>
      </c>
      <c r="AA302" s="10"/>
      <c r="AB302" s="10"/>
    </row>
    <row r="303" spans="16:28" x14ac:dyDescent="0.2">
      <c r="P303" t="str">
        <f>AlcoholDataInput!C305</f>
        <v>Rumours Karoke Café</v>
      </c>
      <c r="Q303" t="str">
        <f>AlcoholDataInput!D305</f>
        <v>Denver</v>
      </c>
      <c r="R303" t="str">
        <f>AlcoholDataInput!E305</f>
        <v>CO</v>
      </c>
      <c r="S303" t="str">
        <f t="shared" si="75"/>
        <v>Rumours Karoke Café;Denver;CO</v>
      </c>
      <c r="T303" t="str">
        <f t="shared" si="76"/>
        <v>Denver;CO</v>
      </c>
      <c r="AA303" s="10"/>
      <c r="AB303" s="10"/>
    </row>
    <row r="304" spans="16:28" x14ac:dyDescent="0.2">
      <c r="P304" t="str">
        <f>AlcoholDataInput!C306</f>
        <v>Casa Bonita</v>
      </c>
      <c r="Q304" t="str">
        <f>AlcoholDataInput!D306</f>
        <v>Denver</v>
      </c>
      <c r="R304" t="str">
        <f>AlcoholDataInput!E306</f>
        <v>CO</v>
      </c>
      <c r="S304" t="str">
        <f t="shared" si="75"/>
        <v>Casa Bonita;Denver;CO</v>
      </c>
      <c r="T304" t="str">
        <f t="shared" si="76"/>
        <v>Denver;CO</v>
      </c>
      <c r="AA304" s="10"/>
      <c r="AB304" s="10"/>
    </row>
    <row r="305" spans="16:28" x14ac:dyDescent="0.2">
      <c r="P305" t="str">
        <f>AlcoholDataInput!C307</f>
        <v>Joaquim's Apartment</v>
      </c>
      <c r="Q305" t="str">
        <f>AlcoholDataInput!D307</f>
        <v>Denver</v>
      </c>
      <c r="R305" t="str">
        <f>AlcoholDataInput!E307</f>
        <v>CO</v>
      </c>
      <c r="S305" t="str">
        <f t="shared" si="75"/>
        <v>Joaquim's Apartment;Denver;CO</v>
      </c>
      <c r="T305" t="str">
        <f t="shared" si="76"/>
        <v>Denver;CO</v>
      </c>
      <c r="AA305" s="10"/>
      <c r="AB305" s="10"/>
    </row>
    <row r="306" spans="16:28" x14ac:dyDescent="0.2">
      <c r="P306" t="str">
        <f>AlcoholDataInput!C308</f>
        <v>Joaquim's Apartment</v>
      </c>
      <c r="Q306" t="str">
        <f>AlcoholDataInput!D308</f>
        <v>Denver</v>
      </c>
      <c r="R306" t="str">
        <f>AlcoholDataInput!E308</f>
        <v>CO</v>
      </c>
      <c r="S306" t="str">
        <f t="shared" si="75"/>
        <v>Joaquim's Apartment;Denver;CO</v>
      </c>
      <c r="T306" t="str">
        <f t="shared" si="76"/>
        <v>Denver;CO</v>
      </c>
      <c r="AA306" s="10"/>
      <c r="AB306" s="10"/>
    </row>
    <row r="307" spans="16:28" x14ac:dyDescent="0.2">
      <c r="P307" t="str">
        <f>AlcoholDataInput!C309</f>
        <v>Paradice Bar</v>
      </c>
      <c r="Q307" t="str">
        <f>AlcoholDataInput!D309</f>
        <v>Denver</v>
      </c>
      <c r="R307" t="str">
        <f>AlcoholDataInput!E309</f>
        <v>CO</v>
      </c>
      <c r="S307" t="str">
        <f t="shared" si="75"/>
        <v>Paradice Bar;Denver;CO</v>
      </c>
      <c r="T307" t="str">
        <f t="shared" si="76"/>
        <v>Denver;CO</v>
      </c>
      <c r="AA307" s="10"/>
      <c r="AB307" s="10"/>
    </row>
    <row r="308" spans="16:28" x14ac:dyDescent="0.2">
      <c r="P308" t="str">
        <f>AlcoholDataInput!C310</f>
        <v>Park &amp; Co</v>
      </c>
      <c r="Q308" t="str">
        <f>AlcoholDataInput!D310</f>
        <v>Denver</v>
      </c>
      <c r="R308" t="str">
        <f>AlcoholDataInput!E310</f>
        <v>CO</v>
      </c>
      <c r="S308" t="str">
        <f t="shared" si="75"/>
        <v>Park &amp; Co;Denver;CO</v>
      </c>
      <c r="T308" t="str">
        <f t="shared" si="76"/>
        <v>Denver;CO</v>
      </c>
      <c r="AA308" s="10"/>
      <c r="AB308" s="10"/>
    </row>
    <row r="309" spans="16:28" x14ac:dyDescent="0.2">
      <c r="P309" t="str">
        <f>AlcoholDataInput!C311</f>
        <v>Park &amp; Co</v>
      </c>
      <c r="Q309" t="str">
        <f>AlcoholDataInput!D311</f>
        <v>Denver</v>
      </c>
      <c r="R309" t="str">
        <f>AlcoholDataInput!E311</f>
        <v>CO</v>
      </c>
      <c r="S309" t="str">
        <f t="shared" si="75"/>
        <v>Park &amp; Co;Denver;CO</v>
      </c>
      <c r="T309" t="str">
        <f t="shared" si="76"/>
        <v>Denver;CO</v>
      </c>
      <c r="AA309" s="10"/>
      <c r="AB309" s="10"/>
    </row>
    <row r="310" spans="16:28" x14ac:dyDescent="0.2">
      <c r="P310" t="str">
        <f>AlcoholDataInput!C312</f>
        <v>Coors Field</v>
      </c>
      <c r="Q310" t="str">
        <f>AlcoholDataInput!D312</f>
        <v>Denver</v>
      </c>
      <c r="R310" t="str">
        <f>AlcoholDataInput!E312</f>
        <v>CO</v>
      </c>
      <c r="S310" t="str">
        <f t="shared" si="75"/>
        <v>Coors Field;Denver;CO</v>
      </c>
      <c r="T310" t="str">
        <f t="shared" si="76"/>
        <v>Denver;CO</v>
      </c>
      <c r="AA310" s="10"/>
      <c r="AB310" s="10"/>
    </row>
    <row r="311" spans="16:28" x14ac:dyDescent="0.2">
      <c r="P311" t="str">
        <f>AlcoholDataInput!C313</f>
        <v>Swanky's</v>
      </c>
      <c r="Q311" t="str">
        <f>AlcoholDataInput!D313</f>
        <v>Denver</v>
      </c>
      <c r="R311" t="str">
        <f>AlcoholDataInput!E313</f>
        <v>CO</v>
      </c>
      <c r="S311" t="str">
        <f t="shared" si="75"/>
        <v>Swanky's;Denver;CO</v>
      </c>
      <c r="T311" t="str">
        <f t="shared" si="76"/>
        <v>Denver;CO</v>
      </c>
      <c r="AA311" s="10"/>
      <c r="AB311" s="10"/>
    </row>
    <row r="312" spans="16:28" x14ac:dyDescent="0.2">
      <c r="P312" t="str">
        <f>AlcoholDataInput!C314</f>
        <v>Swanky's</v>
      </c>
      <c r="Q312" t="str">
        <f>AlcoholDataInput!D314</f>
        <v>Denver</v>
      </c>
      <c r="R312" t="str">
        <f>AlcoholDataInput!E314</f>
        <v>CO</v>
      </c>
      <c r="S312" t="str">
        <f t="shared" si="75"/>
        <v>Swanky's;Denver;CO</v>
      </c>
      <c r="T312" t="str">
        <f t="shared" si="76"/>
        <v>Denver;CO</v>
      </c>
      <c r="AA312" s="10"/>
      <c r="AB312" s="10"/>
    </row>
    <row r="313" spans="16:28" x14ac:dyDescent="0.2">
      <c r="P313" t="str">
        <f>AlcoholDataInput!C315</f>
        <v>Horseshoe Lounge</v>
      </c>
      <c r="Q313" t="str">
        <f>AlcoholDataInput!D315</f>
        <v>Denver</v>
      </c>
      <c r="R313" t="str">
        <f>AlcoholDataInput!E315</f>
        <v>CO</v>
      </c>
      <c r="S313" t="str">
        <f t="shared" si="75"/>
        <v>Horseshoe Lounge;Denver;CO</v>
      </c>
      <c r="T313" t="str">
        <f t="shared" si="76"/>
        <v>Denver;CO</v>
      </c>
      <c r="AA313" s="10"/>
      <c r="AB313" s="10"/>
    </row>
    <row r="314" spans="16:28" x14ac:dyDescent="0.2">
      <c r="P314" t="str">
        <f>AlcoholDataInput!C316</f>
        <v>Evergreen Rodeo</v>
      </c>
      <c r="Q314" t="str">
        <f>AlcoholDataInput!D316</f>
        <v>Evergreen</v>
      </c>
      <c r="R314" t="str">
        <f>AlcoholDataInput!E316</f>
        <v>CO</v>
      </c>
      <c r="S314" t="str">
        <f t="shared" si="75"/>
        <v>Evergreen Rodeo;Evergreen;CO</v>
      </c>
      <c r="T314" t="str">
        <f t="shared" si="76"/>
        <v>Evergreen;CO</v>
      </c>
      <c r="AA314" s="10"/>
      <c r="AB314" s="10"/>
    </row>
    <row r="315" spans="16:28" x14ac:dyDescent="0.2">
      <c r="P315" t="str">
        <f>AlcoholDataInput!C317</f>
        <v>Skyhouse: Roof</v>
      </c>
      <c r="Q315" t="str">
        <f>AlcoholDataInput!D317</f>
        <v>Denver</v>
      </c>
      <c r="R315" t="str">
        <f>AlcoholDataInput!E317</f>
        <v>CO</v>
      </c>
      <c r="S315" t="str">
        <f t="shared" si="75"/>
        <v>Skyhouse: Roof;Denver;CO</v>
      </c>
      <c r="T315" t="str">
        <f t="shared" si="76"/>
        <v>Denver;CO</v>
      </c>
      <c r="AA315" s="10"/>
      <c r="AB315" s="10"/>
    </row>
    <row r="316" spans="16:28" x14ac:dyDescent="0.2">
      <c r="P316" t="str">
        <f>AlcoholDataInput!C318</f>
        <v>Skyhouse: Roof</v>
      </c>
      <c r="Q316" t="str">
        <f>AlcoholDataInput!D318</f>
        <v>Denver</v>
      </c>
      <c r="R316" t="str">
        <f>AlcoholDataInput!E318</f>
        <v>CO</v>
      </c>
      <c r="S316" t="str">
        <f t="shared" si="75"/>
        <v>Skyhouse: Roof;Denver;CO</v>
      </c>
      <c r="T316" t="str">
        <f t="shared" si="76"/>
        <v>Denver;CO</v>
      </c>
      <c r="AA316" s="10"/>
      <c r="AB316" s="10"/>
    </row>
    <row r="317" spans="16:28" x14ac:dyDescent="0.2">
      <c r="P317" t="str">
        <f>AlcoholDataInput!C319</f>
        <v>Danny's Apartment</v>
      </c>
      <c r="Q317" t="str">
        <f>AlcoholDataInput!D319</f>
        <v>New York</v>
      </c>
      <c r="R317" t="str">
        <f>AlcoholDataInput!E319</f>
        <v>NY</v>
      </c>
      <c r="S317" t="str">
        <f t="shared" si="75"/>
        <v>Danny's Apartment;New York;NY</v>
      </c>
      <c r="T317" t="str">
        <f t="shared" si="76"/>
        <v>New York;NY</v>
      </c>
      <c r="AA317" s="10"/>
      <c r="AB317" s="10"/>
    </row>
    <row r="318" spans="16:28" x14ac:dyDescent="0.2">
      <c r="P318" t="str">
        <f>AlcoholDataInput!C320</f>
        <v>Potluck Club</v>
      </c>
      <c r="Q318" t="str">
        <f>AlcoholDataInput!D320</f>
        <v>New York</v>
      </c>
      <c r="R318" t="str">
        <f>AlcoholDataInput!E320</f>
        <v>NY</v>
      </c>
      <c r="S318" t="str">
        <f t="shared" si="75"/>
        <v>Potluck Club;New York;NY</v>
      </c>
      <c r="T318" t="str">
        <f t="shared" si="76"/>
        <v>New York;NY</v>
      </c>
      <c r="AA318" s="10"/>
      <c r="AB318" s="10"/>
    </row>
    <row r="319" spans="16:28" x14ac:dyDescent="0.2">
      <c r="P319" t="str">
        <f>AlcoholDataInput!C321</f>
        <v>Cannoli King</v>
      </c>
      <c r="Q319" t="str">
        <f>AlcoholDataInput!D321</f>
        <v>New York</v>
      </c>
      <c r="R319" t="str">
        <f>AlcoholDataInput!E321</f>
        <v>NY</v>
      </c>
      <c r="S319" t="str">
        <f t="shared" si="75"/>
        <v>Cannoli King;New York;NY</v>
      </c>
      <c r="T319" t="str">
        <f t="shared" si="76"/>
        <v>New York;NY</v>
      </c>
      <c r="AA319" s="10"/>
      <c r="AB319" s="10"/>
    </row>
    <row r="320" spans="16:28" x14ac:dyDescent="0.2">
      <c r="P320" t="str">
        <f>AlcoholDataInput!C322</f>
        <v>Spring Lounge</v>
      </c>
      <c r="Q320" t="str">
        <f>AlcoholDataInput!D322</f>
        <v>New York</v>
      </c>
      <c r="R320" t="str">
        <f>AlcoholDataInput!E322</f>
        <v>NY</v>
      </c>
      <c r="S320" t="str">
        <f t="shared" si="75"/>
        <v>Spring Lounge;New York;NY</v>
      </c>
      <c r="T320" t="str">
        <f t="shared" si="76"/>
        <v>New York;NY</v>
      </c>
      <c r="AA320" s="10"/>
      <c r="AB320" s="10"/>
    </row>
    <row r="321" spans="16:28" x14ac:dyDescent="0.2">
      <c r="P321" t="str">
        <f>AlcoholDataInput!C323</f>
        <v>SourAji</v>
      </c>
      <c r="Q321" t="str">
        <f>AlcoholDataInput!D323</f>
        <v>New York</v>
      </c>
      <c r="R321" t="str">
        <f>AlcoholDataInput!E323</f>
        <v>NY</v>
      </c>
      <c r="S321" t="str">
        <f t="shared" si="75"/>
        <v>SourAji;New York;NY</v>
      </c>
      <c r="T321" t="str">
        <f t="shared" si="76"/>
        <v>New York;NY</v>
      </c>
      <c r="AA321" s="10"/>
      <c r="AB321" s="10"/>
    </row>
    <row r="322" spans="16:28" x14ac:dyDescent="0.2">
      <c r="P322" t="str">
        <f>AlcoholDataInput!C324</f>
        <v>Danny's Apartment</v>
      </c>
      <c r="Q322" t="str">
        <f>AlcoholDataInput!D324</f>
        <v>New York</v>
      </c>
      <c r="R322" t="str">
        <f>AlcoholDataInput!E324</f>
        <v>NY</v>
      </c>
      <c r="S322" t="str">
        <f t="shared" si="75"/>
        <v>Danny's Apartment;New York;NY</v>
      </c>
      <c r="T322" t="str">
        <f t="shared" si="76"/>
        <v>New York;NY</v>
      </c>
      <c r="AA322" s="10"/>
      <c r="AB322" s="10"/>
    </row>
    <row r="323" spans="16:28" x14ac:dyDescent="0.2">
      <c r="P323" t="str">
        <f>AlcoholDataInput!C325</f>
        <v>Danny's Apartment</v>
      </c>
      <c r="Q323" t="str">
        <f>AlcoholDataInput!D325</f>
        <v>New York</v>
      </c>
      <c r="R323" t="str">
        <f>AlcoholDataInput!E325</f>
        <v>NY</v>
      </c>
      <c r="S323" t="str">
        <f t="shared" si="75"/>
        <v>Danny's Apartment;New York;NY</v>
      </c>
      <c r="T323" t="str">
        <f t="shared" si="76"/>
        <v>New York;NY</v>
      </c>
      <c r="AA323" s="10"/>
      <c r="AB323" s="10"/>
    </row>
    <row r="324" spans="16:28" x14ac:dyDescent="0.2">
      <c r="P324" t="str">
        <f>AlcoholDataInput!C326</f>
        <v>Nicole's Apartment</v>
      </c>
      <c r="Q324" t="str">
        <f>AlcoholDataInput!D326</f>
        <v>Denver</v>
      </c>
      <c r="R324" t="str">
        <f>AlcoholDataInput!E326</f>
        <v>CO</v>
      </c>
      <c r="S324" t="str">
        <f t="shared" si="75"/>
        <v>Nicole's Apartment;Denver;CO</v>
      </c>
      <c r="T324" t="str">
        <f t="shared" si="76"/>
        <v>Denver;CO</v>
      </c>
      <c r="AA324" s="10"/>
      <c r="AB324" s="10"/>
    </row>
    <row r="325" spans="16:28" x14ac:dyDescent="0.2">
      <c r="P325" t="str">
        <f>AlcoholDataInput!C327</f>
        <v>Comedy Works</v>
      </c>
      <c r="Q325" t="str">
        <f>AlcoholDataInput!D327</f>
        <v>Denver</v>
      </c>
      <c r="R325" t="str">
        <f>AlcoholDataInput!E327</f>
        <v>CO</v>
      </c>
      <c r="S325" t="str">
        <f t="shared" ref="S325:S388" si="77">P325&amp;";"&amp;Q325&amp;";"&amp;R325</f>
        <v>Comedy Works;Denver;CO</v>
      </c>
      <c r="T325" t="str">
        <f t="shared" si="76"/>
        <v>Denver;CO</v>
      </c>
      <c r="AA325" s="10"/>
      <c r="AB325" s="10"/>
    </row>
    <row r="326" spans="16:28" x14ac:dyDescent="0.2">
      <c r="P326" t="str">
        <f>AlcoholDataInput!C328</f>
        <v>Comedy Works</v>
      </c>
      <c r="Q326" t="str">
        <f>AlcoholDataInput!D328</f>
        <v>Denver</v>
      </c>
      <c r="R326" t="str">
        <f>AlcoholDataInput!E328</f>
        <v>CO</v>
      </c>
      <c r="S326" t="str">
        <f t="shared" si="77"/>
        <v>Comedy Works;Denver;CO</v>
      </c>
      <c r="T326" t="str">
        <f t="shared" ref="T326:T389" si="78">Q326&amp;";"&amp;R326</f>
        <v>Denver;CO</v>
      </c>
      <c r="AA326" s="10"/>
      <c r="AB326" s="10"/>
    </row>
    <row r="327" spans="16:28" x14ac:dyDescent="0.2">
      <c r="P327" t="str">
        <f>AlcoholDataInput!C329</f>
        <v>Skyhouse</v>
      </c>
      <c r="Q327" t="str">
        <f>AlcoholDataInput!D329</f>
        <v>Denver</v>
      </c>
      <c r="R327" t="str">
        <f>AlcoholDataInput!E329</f>
        <v>CO</v>
      </c>
      <c r="S327" t="str">
        <f t="shared" si="77"/>
        <v>Skyhouse;Denver;CO</v>
      </c>
      <c r="T327" t="str">
        <f t="shared" si="78"/>
        <v>Denver;CO</v>
      </c>
      <c r="AA327" s="10"/>
      <c r="AB327" s="10"/>
    </row>
    <row r="328" spans="16:28" x14ac:dyDescent="0.2">
      <c r="P328" t="str">
        <f>AlcoholDataInput!C330</f>
        <v>Skyhouse</v>
      </c>
      <c r="Q328" t="str">
        <f>AlcoholDataInput!D330</f>
        <v>Denver</v>
      </c>
      <c r="R328" t="str">
        <f>AlcoholDataInput!E330</f>
        <v>CO</v>
      </c>
      <c r="S328" t="str">
        <f t="shared" si="77"/>
        <v>Skyhouse;Denver;CO</v>
      </c>
      <c r="T328" t="str">
        <f t="shared" si="78"/>
        <v>Denver;CO</v>
      </c>
      <c r="AA328" s="10"/>
      <c r="AB328" s="10"/>
    </row>
    <row r="329" spans="16:28" x14ac:dyDescent="0.2">
      <c r="P329" t="str">
        <f>AlcoholDataInput!C331</f>
        <v>Park &amp; Co</v>
      </c>
      <c r="Q329" t="str">
        <f>AlcoholDataInput!D331</f>
        <v>Denver</v>
      </c>
      <c r="R329" t="str">
        <f>AlcoholDataInput!E331</f>
        <v>CO</v>
      </c>
      <c r="S329" t="str">
        <f t="shared" si="77"/>
        <v>Park &amp; Co;Denver;CO</v>
      </c>
      <c r="T329" t="str">
        <f t="shared" si="78"/>
        <v>Denver;CO</v>
      </c>
      <c r="AA329" s="10"/>
      <c r="AB329" s="10"/>
    </row>
    <row r="330" spans="16:28" x14ac:dyDescent="0.2">
      <c r="P330" t="str">
        <f>AlcoholDataInput!C332</f>
        <v>Meadow Creek Reservoir July 4th Swag Spot</v>
      </c>
      <c r="Q330" t="str">
        <f>AlcoholDataInput!D332</f>
        <v>Granby</v>
      </c>
      <c r="R330" t="str">
        <f>AlcoholDataInput!E332</f>
        <v>CO</v>
      </c>
      <c r="S330" t="str">
        <f t="shared" si="77"/>
        <v>Meadow Creek Reservoir July 4th Swag Spot;Granby;CO</v>
      </c>
      <c r="T330" t="str">
        <f t="shared" si="78"/>
        <v>Granby;CO</v>
      </c>
      <c r="AA330" s="10"/>
      <c r="AB330" s="10"/>
    </row>
    <row r="331" spans="16:28" x14ac:dyDescent="0.2">
      <c r="P331" t="str">
        <f>AlcoholDataInput!C333</f>
        <v>Meadow Creek Reservoir July 4th Swag Spot</v>
      </c>
      <c r="Q331" t="str">
        <f>AlcoholDataInput!D333</f>
        <v>Granby</v>
      </c>
      <c r="R331" t="str">
        <f>AlcoholDataInput!E333</f>
        <v>CO</v>
      </c>
      <c r="S331" t="str">
        <f t="shared" si="77"/>
        <v>Meadow Creek Reservoir July 4th Swag Spot;Granby;CO</v>
      </c>
      <c r="T331" t="str">
        <f t="shared" si="78"/>
        <v>Granby;CO</v>
      </c>
      <c r="AA331" s="10"/>
      <c r="AB331" s="10"/>
    </row>
    <row r="332" spans="16:28" x14ac:dyDescent="0.2">
      <c r="P332" t="str">
        <f>AlcoholDataInput!C334</f>
        <v>Meadow Creek Reservoir July 4th Swag Spot</v>
      </c>
      <c r="Q332" t="str">
        <f>AlcoholDataInput!D334</f>
        <v>Granby</v>
      </c>
      <c r="R332" t="str">
        <f>AlcoholDataInput!E334</f>
        <v>CO</v>
      </c>
      <c r="S332" t="str">
        <f t="shared" si="77"/>
        <v>Meadow Creek Reservoir July 4th Swag Spot;Granby;CO</v>
      </c>
      <c r="T332" t="str">
        <f t="shared" si="78"/>
        <v>Granby;CO</v>
      </c>
      <c r="AA332" s="10"/>
      <c r="AB332" s="10"/>
    </row>
    <row r="333" spans="16:28" x14ac:dyDescent="0.2">
      <c r="P333" t="str">
        <f>AlcoholDataInput!C335</f>
        <v>Meadow Creek Reservoir Campsite</v>
      </c>
      <c r="Q333" t="str">
        <f>AlcoholDataInput!D335</f>
        <v>Granby</v>
      </c>
      <c r="R333" t="str">
        <f>AlcoholDataInput!E335</f>
        <v>CO</v>
      </c>
      <c r="S333" t="str">
        <f t="shared" si="77"/>
        <v>Meadow Creek Reservoir Campsite;Granby;CO</v>
      </c>
      <c r="T333" t="str">
        <f t="shared" si="78"/>
        <v>Granby;CO</v>
      </c>
      <c r="AA333" s="10"/>
      <c r="AB333" s="10"/>
    </row>
    <row r="334" spans="16:28" x14ac:dyDescent="0.2">
      <c r="P334" t="str">
        <f>AlcoholDataInput!C336</f>
        <v>Paradice Bar</v>
      </c>
      <c r="Q334" t="str">
        <f>AlcoholDataInput!D336</f>
        <v>Denver</v>
      </c>
      <c r="R334" t="str">
        <f>AlcoholDataInput!E336</f>
        <v>CO</v>
      </c>
      <c r="S334" t="str">
        <f t="shared" si="77"/>
        <v>Paradice Bar;Denver;CO</v>
      </c>
      <c r="T334" t="str">
        <f t="shared" si="78"/>
        <v>Denver;CO</v>
      </c>
      <c r="AA334" s="10"/>
      <c r="AB334" s="10"/>
    </row>
    <row r="335" spans="16:28" x14ac:dyDescent="0.2">
      <c r="P335" t="str">
        <f>AlcoholDataInput!C337</f>
        <v>Golf Course - Willis Case</v>
      </c>
      <c r="Q335" t="str">
        <f>AlcoholDataInput!D337</f>
        <v>Denver</v>
      </c>
      <c r="R335" t="str">
        <f>AlcoholDataInput!E337</f>
        <v>CO</v>
      </c>
      <c r="S335" t="str">
        <f t="shared" si="77"/>
        <v>Golf Course - Willis Case;Denver;CO</v>
      </c>
      <c r="T335" t="str">
        <f t="shared" si="78"/>
        <v>Denver;CO</v>
      </c>
      <c r="AA335" s="10"/>
      <c r="AB335" s="10"/>
    </row>
    <row r="336" spans="16:28" x14ac:dyDescent="0.2">
      <c r="P336" t="str">
        <f>AlcoholDataInput!C338</f>
        <v>Golf Course - Willis Case</v>
      </c>
      <c r="Q336" t="str">
        <f>AlcoholDataInput!D338</f>
        <v>Denver</v>
      </c>
      <c r="R336" t="str">
        <f>AlcoholDataInput!E338</f>
        <v>CO</v>
      </c>
      <c r="S336" t="str">
        <f t="shared" si="77"/>
        <v>Golf Course - Willis Case;Denver;CO</v>
      </c>
      <c r="T336" t="str">
        <f t="shared" si="78"/>
        <v>Denver;CO</v>
      </c>
      <c r="AA336" s="10"/>
      <c r="AB336" s="10"/>
    </row>
    <row r="337" spans="16:28" x14ac:dyDescent="0.2">
      <c r="P337" t="str">
        <f>AlcoholDataInput!C339</f>
        <v>Golf Course - Willis Case</v>
      </c>
      <c r="Q337" t="str">
        <f>AlcoholDataInput!D339</f>
        <v>Denver</v>
      </c>
      <c r="R337" t="str">
        <f>AlcoholDataInput!E339</f>
        <v>CO</v>
      </c>
      <c r="S337" t="str">
        <f t="shared" si="77"/>
        <v>Golf Course - Willis Case;Denver;CO</v>
      </c>
      <c r="T337" t="str">
        <f t="shared" si="78"/>
        <v>Denver;CO</v>
      </c>
      <c r="AA337" s="10"/>
      <c r="AB337" s="10"/>
    </row>
    <row r="338" spans="16:28" x14ac:dyDescent="0.2">
      <c r="P338" t="str">
        <f>AlcoholDataInput!C340</f>
        <v>Joaquim's Apartment</v>
      </c>
      <c r="Q338" t="str">
        <f>AlcoholDataInput!D340</f>
        <v>Denver</v>
      </c>
      <c r="R338" t="str">
        <f>AlcoholDataInput!E340</f>
        <v>CO</v>
      </c>
      <c r="S338" t="str">
        <f t="shared" si="77"/>
        <v>Joaquim's Apartment;Denver;CO</v>
      </c>
      <c r="T338" t="str">
        <f t="shared" si="78"/>
        <v>Denver;CO</v>
      </c>
      <c r="AA338" s="10"/>
      <c r="AB338" s="10"/>
    </row>
    <row r="339" spans="16:28" x14ac:dyDescent="0.2">
      <c r="P339" t="str">
        <f>AlcoholDataInput!C341</f>
        <v>Park &amp; Co</v>
      </c>
      <c r="Q339" t="str">
        <f>AlcoholDataInput!D341</f>
        <v>Denver</v>
      </c>
      <c r="R339" t="str">
        <f>AlcoholDataInput!E341</f>
        <v>CO</v>
      </c>
      <c r="S339" t="str">
        <f t="shared" si="77"/>
        <v>Park &amp; Co;Denver;CO</v>
      </c>
      <c r="T339" t="str">
        <f t="shared" si="78"/>
        <v>Denver;CO</v>
      </c>
      <c r="AA339" s="10"/>
      <c r="AB339" s="10"/>
    </row>
    <row r="340" spans="16:28" x14ac:dyDescent="0.2">
      <c r="P340" t="str">
        <f>AlcoholDataInput!C342</f>
        <v>Sack's Apartment Pool</v>
      </c>
      <c r="Q340" t="str">
        <f>AlcoholDataInput!D342</f>
        <v>Denver</v>
      </c>
      <c r="R340" t="str">
        <f>AlcoholDataInput!E342</f>
        <v>CO</v>
      </c>
      <c r="S340" t="str">
        <f t="shared" si="77"/>
        <v>Sack's Apartment Pool;Denver;CO</v>
      </c>
      <c r="T340" t="str">
        <f t="shared" si="78"/>
        <v>Denver;CO</v>
      </c>
      <c r="AA340" s="10"/>
      <c r="AB340" s="10"/>
    </row>
    <row r="341" spans="16:28" x14ac:dyDescent="0.2">
      <c r="P341" t="str">
        <f>AlcoholDataInput!C343</f>
        <v>Golf Course - Evergreen</v>
      </c>
      <c r="Q341" t="str">
        <f>AlcoholDataInput!D343</f>
        <v>Evergreen</v>
      </c>
      <c r="R341" t="str">
        <f>AlcoholDataInput!E343</f>
        <v>CO</v>
      </c>
      <c r="S341" t="str">
        <f t="shared" si="77"/>
        <v>Golf Course - Evergreen;Evergreen;CO</v>
      </c>
      <c r="T341" t="str">
        <f t="shared" si="78"/>
        <v>Evergreen;CO</v>
      </c>
      <c r="AA341" s="10"/>
      <c r="AB341" s="10"/>
    </row>
    <row r="342" spans="16:28" x14ac:dyDescent="0.2">
      <c r="P342" t="str">
        <f>AlcoholDataInput!C344</f>
        <v>Lincolns Denver</v>
      </c>
      <c r="Q342" t="str">
        <f>AlcoholDataInput!D344</f>
        <v>Denver</v>
      </c>
      <c r="R342" t="str">
        <f>AlcoholDataInput!E344</f>
        <v>CO</v>
      </c>
      <c r="S342" t="str">
        <f t="shared" si="77"/>
        <v>Lincolns Denver;Denver;CO</v>
      </c>
      <c r="T342" t="str">
        <f t="shared" si="78"/>
        <v>Denver;CO</v>
      </c>
      <c r="AA342" s="10"/>
      <c r="AB342" s="10"/>
    </row>
    <row r="343" spans="16:28" x14ac:dyDescent="0.2">
      <c r="P343" t="str">
        <f>AlcoholDataInput!C345</f>
        <v>Icehouse Tavern</v>
      </c>
      <c r="Q343" t="str">
        <f>AlcoholDataInput!D345</f>
        <v>Denver</v>
      </c>
      <c r="R343" t="str">
        <f>AlcoholDataInput!E345</f>
        <v>CO</v>
      </c>
      <c r="S343" t="str">
        <f t="shared" si="77"/>
        <v>Icehouse Tavern;Denver;CO</v>
      </c>
      <c r="T343" t="str">
        <f t="shared" si="78"/>
        <v>Denver;CO</v>
      </c>
      <c r="AA343" s="10"/>
      <c r="AB343" s="10"/>
    </row>
    <row r="344" spans="16:28" x14ac:dyDescent="0.2">
      <c r="P344" t="str">
        <f>AlcoholDataInput!C346</f>
        <v>The Horseshoe Lounge</v>
      </c>
      <c r="Q344" t="str">
        <f>AlcoholDataInput!D346</f>
        <v>Denver</v>
      </c>
      <c r="R344" t="str">
        <f>AlcoholDataInput!E346</f>
        <v>CO</v>
      </c>
      <c r="S344" t="str">
        <f t="shared" si="77"/>
        <v>The Horseshoe Lounge;Denver;CO</v>
      </c>
      <c r="T344" t="str">
        <f t="shared" si="78"/>
        <v>Denver;CO</v>
      </c>
      <c r="AA344" s="10"/>
      <c r="AB344" s="10"/>
    </row>
    <row r="345" spans="16:28" x14ac:dyDescent="0.2">
      <c r="P345" t="str">
        <f>AlcoholDataInput!C347</f>
        <v>Cart Driver Lo-Hi</v>
      </c>
      <c r="Q345" t="str">
        <f>AlcoholDataInput!D347</f>
        <v>Denver</v>
      </c>
      <c r="R345" t="str">
        <f>AlcoholDataInput!E347</f>
        <v>CO</v>
      </c>
      <c r="S345" t="str">
        <f t="shared" si="77"/>
        <v>Cart Driver Lo-Hi;Denver;CO</v>
      </c>
      <c r="T345" t="str">
        <f t="shared" si="78"/>
        <v>Denver;CO</v>
      </c>
      <c r="AA345" s="10"/>
      <c r="AB345" s="10"/>
    </row>
    <row r="346" spans="16:28" x14ac:dyDescent="0.2">
      <c r="P346" t="str">
        <f>AlcoholDataInput!C348</f>
        <v>Joaquim's Apartment</v>
      </c>
      <c r="Q346" t="str">
        <f>AlcoholDataInput!D348</f>
        <v>Denver</v>
      </c>
      <c r="R346" t="str">
        <f>AlcoholDataInput!E348</f>
        <v>CO</v>
      </c>
      <c r="S346" t="str">
        <f t="shared" si="77"/>
        <v>Joaquim's Apartment;Denver;CO</v>
      </c>
      <c r="T346" t="str">
        <f t="shared" si="78"/>
        <v>Denver;CO</v>
      </c>
      <c r="AA346" s="10"/>
      <c r="AB346" s="10"/>
    </row>
    <row r="347" spans="16:28" x14ac:dyDescent="0.2">
      <c r="P347" t="str">
        <f>AlcoholDataInput!C349</f>
        <v>Joaquim's Apartment</v>
      </c>
      <c r="Q347" t="str">
        <f>AlcoholDataInput!D349</f>
        <v>Denver</v>
      </c>
      <c r="R347" t="str">
        <f>AlcoholDataInput!E349</f>
        <v>CO</v>
      </c>
      <c r="S347" t="str">
        <f t="shared" si="77"/>
        <v>Joaquim's Apartment;Denver;CO</v>
      </c>
      <c r="T347" t="str">
        <f t="shared" si="78"/>
        <v>Denver;CO</v>
      </c>
      <c r="AA347" s="10"/>
      <c r="AB347" s="10"/>
    </row>
    <row r="348" spans="16:28" x14ac:dyDescent="0.2">
      <c r="P348" t="str">
        <f>AlcoholDataInput!C350</f>
        <v>Joaquim's Apartment</v>
      </c>
      <c r="Q348" t="str">
        <f>AlcoholDataInput!D350</f>
        <v>Denver</v>
      </c>
      <c r="R348" t="str">
        <f>AlcoholDataInput!E350</f>
        <v>CO</v>
      </c>
      <c r="S348" t="str">
        <f t="shared" si="77"/>
        <v>Joaquim's Apartment;Denver;CO</v>
      </c>
      <c r="T348" t="str">
        <f t="shared" si="78"/>
        <v>Denver;CO</v>
      </c>
      <c r="AA348" s="10"/>
      <c r="AB348" s="10"/>
    </row>
    <row r="349" spans="16:28" x14ac:dyDescent="0.2">
      <c r="P349" t="str">
        <f>AlcoholDataInput!C351</f>
        <v>Joaquim's Apartment</v>
      </c>
      <c r="Q349" t="str">
        <f>AlcoholDataInput!D351</f>
        <v>Denver</v>
      </c>
      <c r="R349" t="str">
        <f>AlcoholDataInput!E351</f>
        <v>CO</v>
      </c>
      <c r="S349" t="str">
        <f t="shared" si="77"/>
        <v>Joaquim's Apartment;Denver;CO</v>
      </c>
      <c r="T349" t="str">
        <f t="shared" si="78"/>
        <v>Denver;CO</v>
      </c>
      <c r="AA349" s="10"/>
      <c r="AB349" s="10"/>
    </row>
    <row r="350" spans="16:28" x14ac:dyDescent="0.2">
      <c r="P350" t="str">
        <f>AlcoholDataInput!C352</f>
        <v>Skyhouse</v>
      </c>
      <c r="Q350" t="str">
        <f>AlcoholDataInput!D352</f>
        <v>Denver</v>
      </c>
      <c r="R350" t="str">
        <f>AlcoholDataInput!E352</f>
        <v>CO</v>
      </c>
      <c r="S350" t="str">
        <f t="shared" si="77"/>
        <v>Skyhouse;Denver;CO</v>
      </c>
      <c r="T350" t="str">
        <f t="shared" si="78"/>
        <v>Denver;CO</v>
      </c>
      <c r="AA350" s="10"/>
      <c r="AB350" s="10"/>
    </row>
    <row r="351" spans="16:28" x14ac:dyDescent="0.2">
      <c r="P351" t="str">
        <f>AlcoholDataInput!C353</f>
        <v>Sonja's AirBnB</v>
      </c>
      <c r="Q351" t="str">
        <f>AlcoholDataInput!D353</f>
        <v>Crested Butte</v>
      </c>
      <c r="R351" t="str">
        <f>AlcoholDataInput!E353</f>
        <v>CO</v>
      </c>
      <c r="S351" t="str">
        <f t="shared" si="77"/>
        <v>Sonja's AirBnB;Crested Butte;CO</v>
      </c>
      <c r="T351" t="str">
        <f t="shared" si="78"/>
        <v>Crested Butte;CO</v>
      </c>
      <c r="AA351" s="10"/>
      <c r="AB351" s="10"/>
    </row>
    <row r="352" spans="16:28" x14ac:dyDescent="0.2">
      <c r="P352" t="str">
        <f>AlcoholDataInput!C354</f>
        <v>Breadery</v>
      </c>
      <c r="Q352" t="str">
        <f>AlcoholDataInput!D354</f>
        <v>Crested Butte</v>
      </c>
      <c r="R352" t="str">
        <f>AlcoholDataInput!E354</f>
        <v>CO</v>
      </c>
      <c r="S352" t="str">
        <f t="shared" si="77"/>
        <v>Breadery;Crested Butte;CO</v>
      </c>
      <c r="T352" t="str">
        <f t="shared" si="78"/>
        <v>Crested Butte;CO</v>
      </c>
      <c r="AA352" s="10"/>
      <c r="AB352" s="10"/>
    </row>
    <row r="353" spans="16:28" x14ac:dyDescent="0.2">
      <c r="P353" t="str">
        <f>AlcoholDataInput!C355</f>
        <v>Two Twelve</v>
      </c>
      <c r="Q353" t="str">
        <f>AlcoholDataInput!D355</f>
        <v>Crested Butte</v>
      </c>
      <c r="R353" t="str">
        <f>AlcoholDataInput!E355</f>
        <v>CO</v>
      </c>
      <c r="S353" t="str">
        <f t="shared" si="77"/>
        <v>Two Twelve;Crested Butte;CO</v>
      </c>
      <c r="T353" t="str">
        <f t="shared" si="78"/>
        <v>Crested Butte;CO</v>
      </c>
      <c r="AA353" s="10"/>
      <c r="AB353" s="10"/>
    </row>
    <row r="354" spans="16:28" x14ac:dyDescent="0.2">
      <c r="P354" t="str">
        <f>AlcoholDataInput!C356</f>
        <v>Two Twelve</v>
      </c>
      <c r="Q354" t="str">
        <f>AlcoholDataInput!D356</f>
        <v>Crested Butte</v>
      </c>
      <c r="R354" t="str">
        <f>AlcoholDataInput!E356</f>
        <v>CO</v>
      </c>
      <c r="S354" t="str">
        <f t="shared" si="77"/>
        <v>Two Twelve;Crested Butte;CO</v>
      </c>
      <c r="T354" t="str">
        <f t="shared" si="78"/>
        <v>Crested Butte;CO</v>
      </c>
      <c r="AA354" s="10"/>
      <c r="AB354" s="10"/>
    </row>
    <row r="355" spans="16:28" x14ac:dyDescent="0.2">
      <c r="P355" t="str">
        <f>AlcoholDataInput!C357</f>
        <v>Joaquim's Apartment</v>
      </c>
      <c r="Q355" t="str">
        <f>AlcoholDataInput!D357</f>
        <v>Denver</v>
      </c>
      <c r="R355" t="str">
        <f>AlcoholDataInput!E357</f>
        <v>CO</v>
      </c>
      <c r="S355" t="str">
        <f t="shared" si="77"/>
        <v>Joaquim's Apartment;Denver;CO</v>
      </c>
      <c r="T355" t="str">
        <f t="shared" si="78"/>
        <v>Denver;CO</v>
      </c>
      <c r="AA355" s="10"/>
      <c r="AB355" s="10"/>
    </row>
    <row r="356" spans="16:28" x14ac:dyDescent="0.2">
      <c r="P356" t="str">
        <f>AlcoholDataInput!C358</f>
        <v>Lauren Steiner's House</v>
      </c>
      <c r="Q356" t="str">
        <f>AlcoholDataInput!D358</f>
        <v>Denver</v>
      </c>
      <c r="R356" t="str">
        <f>AlcoholDataInput!E358</f>
        <v>CO</v>
      </c>
      <c r="S356" t="str">
        <f t="shared" si="77"/>
        <v>Lauren Steiner's House;Denver;CO</v>
      </c>
      <c r="T356" t="str">
        <f t="shared" si="78"/>
        <v>Denver;CO</v>
      </c>
      <c r="AA356" s="10"/>
      <c r="AB356" s="10"/>
    </row>
    <row r="357" spans="16:28" x14ac:dyDescent="0.2">
      <c r="P357" t="str">
        <f>AlcoholDataInput!C359</f>
        <v>Lauren Steiner's House</v>
      </c>
      <c r="Q357" t="str">
        <f>AlcoholDataInput!D359</f>
        <v>Denver</v>
      </c>
      <c r="R357" t="str">
        <f>AlcoholDataInput!E359</f>
        <v>CO</v>
      </c>
      <c r="S357" t="str">
        <f t="shared" si="77"/>
        <v>Lauren Steiner's House;Denver;CO</v>
      </c>
      <c r="T357" t="str">
        <f t="shared" si="78"/>
        <v>Denver;CO</v>
      </c>
      <c r="AA357" s="10"/>
      <c r="AB357" s="10"/>
    </row>
    <row r="358" spans="16:28" x14ac:dyDescent="0.2">
      <c r="P358" t="str">
        <f>AlcoholDataInput!C360</f>
        <v>Park &amp; Co</v>
      </c>
      <c r="Q358" t="str">
        <f>AlcoholDataInput!D360</f>
        <v>Denver</v>
      </c>
      <c r="R358" t="str">
        <f>AlcoholDataInput!E360</f>
        <v>CO</v>
      </c>
      <c r="S358" t="str">
        <f t="shared" si="77"/>
        <v>Park &amp; Co;Denver;CO</v>
      </c>
      <c r="T358" t="str">
        <f t="shared" si="78"/>
        <v>Denver;CO</v>
      </c>
      <c r="AA358" s="10"/>
      <c r="AB358" s="10"/>
    </row>
    <row r="359" spans="16:28" x14ac:dyDescent="0.2">
      <c r="P359" t="str">
        <f>AlcoholDataInput!C361</f>
        <v>Park &amp; Co</v>
      </c>
      <c r="Q359" t="str">
        <f>AlcoholDataInput!D361</f>
        <v>Denver</v>
      </c>
      <c r="R359" t="str">
        <f>AlcoholDataInput!E361</f>
        <v>CO</v>
      </c>
      <c r="S359" t="str">
        <f t="shared" si="77"/>
        <v>Park &amp; Co;Denver;CO</v>
      </c>
      <c r="T359" t="str">
        <f t="shared" si="78"/>
        <v>Denver;CO</v>
      </c>
      <c r="AA359" s="10"/>
      <c r="AB359" s="10"/>
    </row>
    <row r="360" spans="16:28" x14ac:dyDescent="0.2">
      <c r="P360" t="str">
        <f>AlcoholDataInput!C362</f>
        <v>RiNo Beer Garden</v>
      </c>
      <c r="Q360" t="str">
        <f>AlcoholDataInput!D362</f>
        <v>Denver</v>
      </c>
      <c r="R360" t="str">
        <f>AlcoholDataInput!E362</f>
        <v>CO</v>
      </c>
      <c r="S360" t="str">
        <f t="shared" si="77"/>
        <v>RiNo Beer Garden;Denver;CO</v>
      </c>
      <c r="T360" t="str">
        <f t="shared" si="78"/>
        <v>Denver;CO</v>
      </c>
      <c r="AA360" s="10"/>
      <c r="AB360" s="10"/>
    </row>
    <row r="361" spans="16:28" x14ac:dyDescent="0.2">
      <c r="P361" t="str">
        <f>AlcoholDataInput!C363</f>
        <v>RiNo Beer Garden</v>
      </c>
      <c r="Q361" t="str">
        <f>AlcoholDataInput!D363</f>
        <v>Denver</v>
      </c>
      <c r="R361" t="str">
        <f>AlcoholDataInput!E363</f>
        <v>CO</v>
      </c>
      <c r="S361" t="str">
        <f t="shared" si="77"/>
        <v>RiNo Beer Garden;Denver;CO</v>
      </c>
      <c r="T361" t="str">
        <f t="shared" si="78"/>
        <v>Denver;CO</v>
      </c>
      <c r="AA361" s="10"/>
      <c r="AB361" s="10"/>
    </row>
    <row r="362" spans="16:28" x14ac:dyDescent="0.2">
      <c r="P362" t="str">
        <f>AlcoholDataInput!C364</f>
        <v>Outside: Dan/Jessica's Old Apartment</v>
      </c>
      <c r="Q362" t="str">
        <f>AlcoholDataInput!D364</f>
        <v>Westminster</v>
      </c>
      <c r="R362" t="str">
        <f>AlcoholDataInput!E364</f>
        <v>CO</v>
      </c>
      <c r="S362" t="str">
        <f t="shared" si="77"/>
        <v>Outside: Dan/Jessica's Old Apartment;Westminster;CO</v>
      </c>
      <c r="T362" t="str">
        <f t="shared" si="78"/>
        <v>Westminster;CO</v>
      </c>
      <c r="AA362" s="10"/>
      <c r="AB362" s="10"/>
    </row>
    <row r="363" spans="16:28" x14ac:dyDescent="0.2">
      <c r="P363">
        <f>AlcoholDataInput!C365</f>
        <v>0</v>
      </c>
      <c r="Q363">
        <f>AlcoholDataInput!D365</f>
        <v>0</v>
      </c>
      <c r="R363">
        <f>AlcoholDataInput!E365</f>
        <v>0</v>
      </c>
      <c r="S363" t="str">
        <f t="shared" si="77"/>
        <v>0;0;0</v>
      </c>
      <c r="T363" t="str">
        <f t="shared" si="78"/>
        <v>0;0</v>
      </c>
      <c r="AA363" s="10"/>
      <c r="AB363" s="10"/>
    </row>
    <row r="364" spans="16:28" x14ac:dyDescent="0.2">
      <c r="P364">
        <f>AlcoholDataInput!C366</f>
        <v>0</v>
      </c>
      <c r="Q364">
        <f>AlcoholDataInput!D366</f>
        <v>0</v>
      </c>
      <c r="R364">
        <f>AlcoholDataInput!E366</f>
        <v>0</v>
      </c>
      <c r="S364" t="str">
        <f t="shared" si="77"/>
        <v>0;0;0</v>
      </c>
      <c r="T364" t="str">
        <f t="shared" si="78"/>
        <v>0;0</v>
      </c>
      <c r="AA364" s="10"/>
      <c r="AB364" s="10"/>
    </row>
    <row r="365" spans="16:28" x14ac:dyDescent="0.2">
      <c r="P365">
        <f>AlcoholDataInput!C367</f>
        <v>0</v>
      </c>
      <c r="Q365">
        <f>AlcoholDataInput!D367</f>
        <v>0</v>
      </c>
      <c r="R365">
        <f>AlcoholDataInput!E367</f>
        <v>0</v>
      </c>
      <c r="S365" t="str">
        <f t="shared" si="77"/>
        <v>0;0;0</v>
      </c>
      <c r="T365" t="str">
        <f t="shared" si="78"/>
        <v>0;0</v>
      </c>
      <c r="AA365" s="10"/>
      <c r="AB365" s="10"/>
    </row>
    <row r="366" spans="16:28" x14ac:dyDescent="0.2">
      <c r="P366">
        <f>AlcoholDataInput!C368</f>
        <v>0</v>
      </c>
      <c r="Q366">
        <f>AlcoholDataInput!D368</f>
        <v>0</v>
      </c>
      <c r="R366">
        <f>AlcoholDataInput!E368</f>
        <v>0</v>
      </c>
      <c r="S366" t="str">
        <f t="shared" si="77"/>
        <v>0;0;0</v>
      </c>
      <c r="T366" t="str">
        <f t="shared" si="78"/>
        <v>0;0</v>
      </c>
      <c r="AA366" s="10"/>
      <c r="AB366" s="10"/>
    </row>
    <row r="367" spans="16:28" x14ac:dyDescent="0.2">
      <c r="P367">
        <f>AlcoholDataInput!C369</f>
        <v>0</v>
      </c>
      <c r="Q367">
        <f>AlcoholDataInput!D369</f>
        <v>0</v>
      </c>
      <c r="R367">
        <f>AlcoholDataInput!E369</f>
        <v>0</v>
      </c>
      <c r="S367" t="str">
        <f t="shared" si="77"/>
        <v>0;0;0</v>
      </c>
      <c r="T367" t="str">
        <f t="shared" si="78"/>
        <v>0;0</v>
      </c>
      <c r="AA367" s="10"/>
      <c r="AB367" s="10"/>
    </row>
    <row r="368" spans="16:28" x14ac:dyDescent="0.2">
      <c r="P368">
        <f>AlcoholDataInput!C370</f>
        <v>0</v>
      </c>
      <c r="Q368">
        <f>AlcoholDataInput!D370</f>
        <v>0</v>
      </c>
      <c r="R368">
        <f>AlcoholDataInput!E370</f>
        <v>0</v>
      </c>
      <c r="S368" t="str">
        <f t="shared" si="77"/>
        <v>0;0;0</v>
      </c>
      <c r="T368" t="str">
        <f t="shared" si="78"/>
        <v>0;0</v>
      </c>
      <c r="AA368" s="10"/>
      <c r="AB368" s="10"/>
    </row>
    <row r="369" spans="16:28" x14ac:dyDescent="0.2">
      <c r="P369">
        <f>AlcoholDataInput!C371</f>
        <v>0</v>
      </c>
      <c r="Q369">
        <f>AlcoholDataInput!D371</f>
        <v>0</v>
      </c>
      <c r="R369">
        <f>AlcoholDataInput!E371</f>
        <v>0</v>
      </c>
      <c r="S369" t="str">
        <f t="shared" si="77"/>
        <v>0;0;0</v>
      </c>
      <c r="T369" t="str">
        <f t="shared" si="78"/>
        <v>0;0</v>
      </c>
      <c r="AA369" s="10"/>
      <c r="AB369" s="10"/>
    </row>
    <row r="370" spans="16:28" x14ac:dyDescent="0.2">
      <c r="P370">
        <f>AlcoholDataInput!C372</f>
        <v>0</v>
      </c>
      <c r="Q370">
        <f>AlcoholDataInput!D372</f>
        <v>0</v>
      </c>
      <c r="R370">
        <f>AlcoholDataInput!E372</f>
        <v>0</v>
      </c>
      <c r="S370" t="str">
        <f t="shared" si="77"/>
        <v>0;0;0</v>
      </c>
      <c r="T370" t="str">
        <f t="shared" si="78"/>
        <v>0;0</v>
      </c>
      <c r="AA370" s="10"/>
      <c r="AB370" s="10"/>
    </row>
    <row r="371" spans="16:28" x14ac:dyDescent="0.2">
      <c r="P371">
        <f>AlcoholDataInput!C373</f>
        <v>0</v>
      </c>
      <c r="Q371">
        <f>AlcoholDataInput!D373</f>
        <v>0</v>
      </c>
      <c r="R371">
        <f>AlcoholDataInput!E373</f>
        <v>0</v>
      </c>
      <c r="S371" t="str">
        <f t="shared" si="77"/>
        <v>0;0;0</v>
      </c>
      <c r="T371" t="str">
        <f t="shared" si="78"/>
        <v>0;0</v>
      </c>
      <c r="AA371" s="10"/>
      <c r="AB371" s="10"/>
    </row>
    <row r="372" spans="16:28" x14ac:dyDescent="0.2">
      <c r="P372">
        <f>AlcoholDataInput!C374</f>
        <v>0</v>
      </c>
      <c r="Q372">
        <f>AlcoholDataInput!D374</f>
        <v>0</v>
      </c>
      <c r="R372">
        <f>AlcoholDataInput!E374</f>
        <v>0</v>
      </c>
      <c r="S372" t="str">
        <f t="shared" si="77"/>
        <v>0;0;0</v>
      </c>
      <c r="T372" t="str">
        <f t="shared" si="78"/>
        <v>0;0</v>
      </c>
      <c r="AA372" s="10"/>
      <c r="AB372" s="10"/>
    </row>
    <row r="373" spans="16:28" x14ac:dyDescent="0.2">
      <c r="P373">
        <f>AlcoholDataInput!C375</f>
        <v>0</v>
      </c>
      <c r="Q373">
        <f>AlcoholDataInput!D375</f>
        <v>0</v>
      </c>
      <c r="R373">
        <f>AlcoholDataInput!E375</f>
        <v>0</v>
      </c>
      <c r="S373" t="str">
        <f t="shared" si="77"/>
        <v>0;0;0</v>
      </c>
      <c r="T373" t="str">
        <f t="shared" si="78"/>
        <v>0;0</v>
      </c>
      <c r="AA373" s="10"/>
      <c r="AB373" s="10"/>
    </row>
    <row r="374" spans="16:28" x14ac:dyDescent="0.2">
      <c r="P374">
        <f>AlcoholDataInput!C376</f>
        <v>0</v>
      </c>
      <c r="Q374">
        <f>AlcoholDataInput!D376</f>
        <v>0</v>
      </c>
      <c r="R374">
        <f>AlcoholDataInput!E376</f>
        <v>0</v>
      </c>
      <c r="S374" t="str">
        <f t="shared" si="77"/>
        <v>0;0;0</v>
      </c>
      <c r="T374" t="str">
        <f t="shared" si="78"/>
        <v>0;0</v>
      </c>
      <c r="AA374" s="10"/>
      <c r="AB374" s="10"/>
    </row>
    <row r="375" spans="16:28" x14ac:dyDescent="0.2">
      <c r="P375">
        <f>AlcoholDataInput!C377</f>
        <v>0</v>
      </c>
      <c r="Q375">
        <f>AlcoholDataInput!D377</f>
        <v>0</v>
      </c>
      <c r="R375">
        <f>AlcoholDataInput!E377</f>
        <v>0</v>
      </c>
      <c r="S375" t="str">
        <f t="shared" si="77"/>
        <v>0;0;0</v>
      </c>
      <c r="T375" t="str">
        <f t="shared" si="78"/>
        <v>0;0</v>
      </c>
      <c r="AA375" s="10"/>
      <c r="AB375" s="10"/>
    </row>
    <row r="376" spans="16:28" x14ac:dyDescent="0.2">
      <c r="P376">
        <f>AlcoholDataInput!C378</f>
        <v>0</v>
      </c>
      <c r="Q376">
        <f>AlcoholDataInput!D378</f>
        <v>0</v>
      </c>
      <c r="R376">
        <f>AlcoholDataInput!E378</f>
        <v>0</v>
      </c>
      <c r="S376" t="str">
        <f t="shared" si="77"/>
        <v>0;0;0</v>
      </c>
      <c r="T376" t="str">
        <f t="shared" si="78"/>
        <v>0;0</v>
      </c>
      <c r="AA376" s="10"/>
      <c r="AB376" s="10"/>
    </row>
    <row r="377" spans="16:28" x14ac:dyDescent="0.2">
      <c r="P377">
        <f>AlcoholDataInput!C379</f>
        <v>0</v>
      </c>
      <c r="Q377">
        <f>AlcoholDataInput!D379</f>
        <v>0</v>
      </c>
      <c r="R377">
        <f>AlcoholDataInput!E379</f>
        <v>0</v>
      </c>
      <c r="S377" t="str">
        <f t="shared" si="77"/>
        <v>0;0;0</v>
      </c>
      <c r="T377" t="str">
        <f t="shared" si="78"/>
        <v>0;0</v>
      </c>
      <c r="AA377" s="10"/>
      <c r="AB377" s="10"/>
    </row>
    <row r="378" spans="16:28" x14ac:dyDescent="0.2">
      <c r="P378">
        <f>AlcoholDataInput!C380</f>
        <v>0</v>
      </c>
      <c r="Q378">
        <f>AlcoholDataInput!D380</f>
        <v>0</v>
      </c>
      <c r="R378">
        <f>AlcoholDataInput!E380</f>
        <v>0</v>
      </c>
      <c r="S378" t="str">
        <f t="shared" si="77"/>
        <v>0;0;0</v>
      </c>
      <c r="T378" t="str">
        <f t="shared" si="78"/>
        <v>0;0</v>
      </c>
      <c r="AA378" s="10"/>
      <c r="AB378" s="10"/>
    </row>
    <row r="379" spans="16:28" x14ac:dyDescent="0.2">
      <c r="P379">
        <f>AlcoholDataInput!C381</f>
        <v>0</v>
      </c>
      <c r="Q379">
        <f>AlcoholDataInput!D381</f>
        <v>0</v>
      </c>
      <c r="R379">
        <f>AlcoholDataInput!E381</f>
        <v>0</v>
      </c>
      <c r="S379" t="str">
        <f t="shared" si="77"/>
        <v>0;0;0</v>
      </c>
      <c r="T379" t="str">
        <f t="shared" si="78"/>
        <v>0;0</v>
      </c>
      <c r="AA379" s="10"/>
      <c r="AB379" s="10"/>
    </row>
    <row r="380" spans="16:28" x14ac:dyDescent="0.2">
      <c r="P380">
        <f>AlcoholDataInput!C382</f>
        <v>0</v>
      </c>
      <c r="Q380">
        <f>AlcoholDataInput!D382</f>
        <v>0</v>
      </c>
      <c r="R380">
        <f>AlcoholDataInput!E382</f>
        <v>0</v>
      </c>
      <c r="S380" t="str">
        <f t="shared" si="77"/>
        <v>0;0;0</v>
      </c>
      <c r="T380" t="str">
        <f t="shared" si="78"/>
        <v>0;0</v>
      </c>
      <c r="AA380" s="10"/>
      <c r="AB380" s="10"/>
    </row>
    <row r="381" spans="16:28" x14ac:dyDescent="0.2">
      <c r="P381">
        <f>AlcoholDataInput!C383</f>
        <v>0</v>
      </c>
      <c r="Q381">
        <f>AlcoholDataInput!D383</f>
        <v>0</v>
      </c>
      <c r="R381">
        <f>AlcoholDataInput!E383</f>
        <v>0</v>
      </c>
      <c r="S381" t="str">
        <f t="shared" si="77"/>
        <v>0;0;0</v>
      </c>
      <c r="T381" t="str">
        <f t="shared" si="78"/>
        <v>0;0</v>
      </c>
      <c r="AA381" s="10"/>
      <c r="AB381" s="10"/>
    </row>
    <row r="382" spans="16:28" x14ac:dyDescent="0.2">
      <c r="P382">
        <f>AlcoholDataInput!C384</f>
        <v>0</v>
      </c>
      <c r="Q382">
        <f>AlcoholDataInput!D384</f>
        <v>0</v>
      </c>
      <c r="R382">
        <f>AlcoholDataInput!E384</f>
        <v>0</v>
      </c>
      <c r="S382" t="str">
        <f t="shared" si="77"/>
        <v>0;0;0</v>
      </c>
      <c r="T382" t="str">
        <f t="shared" si="78"/>
        <v>0;0</v>
      </c>
      <c r="AA382" s="10"/>
      <c r="AB382" s="10"/>
    </row>
    <row r="383" spans="16:28" x14ac:dyDescent="0.2">
      <c r="P383">
        <f>AlcoholDataInput!C385</f>
        <v>0</v>
      </c>
      <c r="Q383">
        <f>AlcoholDataInput!D385</f>
        <v>0</v>
      </c>
      <c r="R383">
        <f>AlcoholDataInput!E385</f>
        <v>0</v>
      </c>
      <c r="S383" t="str">
        <f t="shared" si="77"/>
        <v>0;0;0</v>
      </c>
      <c r="T383" t="str">
        <f t="shared" si="78"/>
        <v>0;0</v>
      </c>
      <c r="AA383" s="10"/>
      <c r="AB383" s="10"/>
    </row>
    <row r="384" spans="16:28" x14ac:dyDescent="0.2">
      <c r="P384">
        <f>AlcoholDataInput!C386</f>
        <v>0</v>
      </c>
      <c r="Q384">
        <f>AlcoholDataInput!D386</f>
        <v>0</v>
      </c>
      <c r="R384">
        <f>AlcoholDataInput!E386</f>
        <v>0</v>
      </c>
      <c r="S384" t="str">
        <f t="shared" si="77"/>
        <v>0;0;0</v>
      </c>
      <c r="T384" t="str">
        <f t="shared" si="78"/>
        <v>0;0</v>
      </c>
      <c r="AA384" s="10"/>
      <c r="AB384" s="10"/>
    </row>
    <row r="385" spans="16:28" x14ac:dyDescent="0.2">
      <c r="P385">
        <f>AlcoholDataInput!C387</f>
        <v>0</v>
      </c>
      <c r="Q385">
        <f>AlcoholDataInput!D387</f>
        <v>0</v>
      </c>
      <c r="R385">
        <f>AlcoholDataInput!E387</f>
        <v>0</v>
      </c>
      <c r="S385" t="str">
        <f t="shared" si="77"/>
        <v>0;0;0</v>
      </c>
      <c r="T385" t="str">
        <f t="shared" si="78"/>
        <v>0;0</v>
      </c>
      <c r="AA385" s="10"/>
      <c r="AB385" s="10"/>
    </row>
    <row r="386" spans="16:28" x14ac:dyDescent="0.2">
      <c r="P386">
        <f>AlcoholDataInput!C388</f>
        <v>0</v>
      </c>
      <c r="Q386">
        <f>AlcoholDataInput!D388</f>
        <v>0</v>
      </c>
      <c r="R386">
        <f>AlcoholDataInput!E388</f>
        <v>0</v>
      </c>
      <c r="S386" t="str">
        <f t="shared" si="77"/>
        <v>0;0;0</v>
      </c>
      <c r="T386" t="str">
        <f t="shared" si="78"/>
        <v>0;0</v>
      </c>
      <c r="AA386" s="10"/>
      <c r="AB386" s="10"/>
    </row>
    <row r="387" spans="16:28" x14ac:dyDescent="0.2">
      <c r="P387">
        <f>AlcoholDataInput!C389</f>
        <v>0</v>
      </c>
      <c r="Q387">
        <f>AlcoholDataInput!D389</f>
        <v>0</v>
      </c>
      <c r="R387">
        <f>AlcoholDataInput!E389</f>
        <v>0</v>
      </c>
      <c r="S387" t="str">
        <f t="shared" si="77"/>
        <v>0;0;0</v>
      </c>
      <c r="T387" t="str">
        <f t="shared" si="78"/>
        <v>0;0</v>
      </c>
      <c r="AA387" s="10"/>
      <c r="AB387" s="10"/>
    </row>
    <row r="388" spans="16:28" x14ac:dyDescent="0.2">
      <c r="P388">
        <f>AlcoholDataInput!C390</f>
        <v>0</v>
      </c>
      <c r="Q388">
        <f>AlcoholDataInput!D390</f>
        <v>0</v>
      </c>
      <c r="R388">
        <f>AlcoholDataInput!E390</f>
        <v>0</v>
      </c>
      <c r="S388" t="str">
        <f t="shared" si="77"/>
        <v>0;0;0</v>
      </c>
      <c r="T388" t="str">
        <f t="shared" si="78"/>
        <v>0;0</v>
      </c>
      <c r="AA388" s="10"/>
      <c r="AB388" s="10"/>
    </row>
    <row r="389" spans="16:28" x14ac:dyDescent="0.2">
      <c r="P389">
        <f>AlcoholDataInput!C391</f>
        <v>0</v>
      </c>
      <c r="Q389">
        <f>AlcoholDataInput!D391</f>
        <v>0</v>
      </c>
      <c r="R389">
        <f>AlcoholDataInput!E391</f>
        <v>0</v>
      </c>
      <c r="S389" t="str">
        <f t="shared" ref="S389:S452" si="79">P389&amp;";"&amp;Q389&amp;";"&amp;R389</f>
        <v>0;0;0</v>
      </c>
      <c r="T389" t="str">
        <f t="shared" si="78"/>
        <v>0;0</v>
      </c>
      <c r="AA389" s="10"/>
      <c r="AB389" s="10"/>
    </row>
    <row r="390" spans="16:28" x14ac:dyDescent="0.2">
      <c r="P390">
        <f>AlcoholDataInput!C392</f>
        <v>0</v>
      </c>
      <c r="Q390">
        <f>AlcoholDataInput!D392</f>
        <v>0</v>
      </c>
      <c r="R390">
        <f>AlcoholDataInput!E392</f>
        <v>0</v>
      </c>
      <c r="S390" t="str">
        <f t="shared" si="79"/>
        <v>0;0;0</v>
      </c>
      <c r="T390" t="str">
        <f t="shared" ref="T390:T453" si="80">Q390&amp;";"&amp;R390</f>
        <v>0;0</v>
      </c>
      <c r="AA390" s="10"/>
      <c r="AB390" s="10"/>
    </row>
    <row r="391" spans="16:28" x14ac:dyDescent="0.2">
      <c r="P391">
        <f>AlcoholDataInput!C393</f>
        <v>0</v>
      </c>
      <c r="Q391">
        <f>AlcoholDataInput!D393</f>
        <v>0</v>
      </c>
      <c r="R391">
        <f>AlcoholDataInput!E393</f>
        <v>0</v>
      </c>
      <c r="S391" t="str">
        <f t="shared" si="79"/>
        <v>0;0;0</v>
      </c>
      <c r="T391" t="str">
        <f t="shared" si="80"/>
        <v>0;0</v>
      </c>
      <c r="AA391" s="10"/>
      <c r="AB391" s="10"/>
    </row>
    <row r="392" spans="16:28" x14ac:dyDescent="0.2">
      <c r="P392">
        <f>AlcoholDataInput!C394</f>
        <v>0</v>
      </c>
      <c r="Q392">
        <f>AlcoholDataInput!D394</f>
        <v>0</v>
      </c>
      <c r="R392">
        <f>AlcoholDataInput!E394</f>
        <v>0</v>
      </c>
      <c r="S392" t="str">
        <f t="shared" si="79"/>
        <v>0;0;0</v>
      </c>
      <c r="T392" t="str">
        <f t="shared" si="80"/>
        <v>0;0</v>
      </c>
      <c r="AA392" s="10"/>
      <c r="AB392" s="10"/>
    </row>
    <row r="393" spans="16:28" x14ac:dyDescent="0.2">
      <c r="P393">
        <f>AlcoholDataInput!C395</f>
        <v>0</v>
      </c>
      <c r="Q393">
        <f>AlcoholDataInput!D395</f>
        <v>0</v>
      </c>
      <c r="R393">
        <f>AlcoholDataInput!E395</f>
        <v>0</v>
      </c>
      <c r="S393" t="str">
        <f t="shared" si="79"/>
        <v>0;0;0</v>
      </c>
      <c r="T393" t="str">
        <f t="shared" si="80"/>
        <v>0;0</v>
      </c>
      <c r="AA393" s="10"/>
      <c r="AB393" s="10"/>
    </row>
    <row r="394" spans="16:28" x14ac:dyDescent="0.2">
      <c r="P394">
        <f>AlcoholDataInput!C396</f>
        <v>0</v>
      </c>
      <c r="Q394">
        <f>AlcoholDataInput!D396</f>
        <v>0</v>
      </c>
      <c r="R394">
        <f>AlcoholDataInput!E396</f>
        <v>0</v>
      </c>
      <c r="S394" t="str">
        <f t="shared" si="79"/>
        <v>0;0;0</v>
      </c>
      <c r="T394" t="str">
        <f t="shared" si="80"/>
        <v>0;0</v>
      </c>
      <c r="AA394" s="10"/>
      <c r="AB394" s="10"/>
    </row>
    <row r="395" spans="16:28" x14ac:dyDescent="0.2">
      <c r="P395">
        <f>AlcoholDataInput!C397</f>
        <v>0</v>
      </c>
      <c r="Q395">
        <f>AlcoholDataInput!D397</f>
        <v>0</v>
      </c>
      <c r="R395">
        <f>AlcoholDataInput!E397</f>
        <v>0</v>
      </c>
      <c r="S395" t="str">
        <f t="shared" si="79"/>
        <v>0;0;0</v>
      </c>
      <c r="T395" t="str">
        <f t="shared" si="80"/>
        <v>0;0</v>
      </c>
      <c r="AA395" s="10"/>
      <c r="AB395" s="10"/>
    </row>
    <row r="396" spans="16:28" x14ac:dyDescent="0.2">
      <c r="P396">
        <f>AlcoholDataInput!C398</f>
        <v>0</v>
      </c>
      <c r="Q396">
        <f>AlcoholDataInput!D398</f>
        <v>0</v>
      </c>
      <c r="R396">
        <f>AlcoholDataInput!E398</f>
        <v>0</v>
      </c>
      <c r="S396" t="str">
        <f t="shared" si="79"/>
        <v>0;0;0</v>
      </c>
      <c r="T396" t="str">
        <f t="shared" si="80"/>
        <v>0;0</v>
      </c>
      <c r="AA396" s="10"/>
      <c r="AB396" s="10"/>
    </row>
    <row r="397" spans="16:28" x14ac:dyDescent="0.2">
      <c r="P397">
        <f>AlcoholDataInput!C399</f>
        <v>0</v>
      </c>
      <c r="Q397">
        <f>AlcoholDataInput!D399</f>
        <v>0</v>
      </c>
      <c r="R397">
        <f>AlcoholDataInput!E399</f>
        <v>0</v>
      </c>
      <c r="S397" t="str">
        <f t="shared" si="79"/>
        <v>0;0;0</v>
      </c>
      <c r="T397" t="str">
        <f t="shared" si="80"/>
        <v>0;0</v>
      </c>
      <c r="AA397" s="10"/>
      <c r="AB397" s="10"/>
    </row>
    <row r="398" spans="16:28" x14ac:dyDescent="0.2">
      <c r="P398">
        <f>AlcoholDataInput!C400</f>
        <v>0</v>
      </c>
      <c r="Q398">
        <f>AlcoholDataInput!D400</f>
        <v>0</v>
      </c>
      <c r="R398">
        <f>AlcoholDataInput!E400</f>
        <v>0</v>
      </c>
      <c r="S398" t="str">
        <f t="shared" si="79"/>
        <v>0;0;0</v>
      </c>
      <c r="T398" t="str">
        <f t="shared" si="80"/>
        <v>0;0</v>
      </c>
      <c r="AA398" s="10"/>
      <c r="AB398" s="10"/>
    </row>
    <row r="399" spans="16:28" x14ac:dyDescent="0.2">
      <c r="P399">
        <f>AlcoholDataInput!C401</f>
        <v>0</v>
      </c>
      <c r="Q399">
        <f>AlcoholDataInput!D401</f>
        <v>0</v>
      </c>
      <c r="R399">
        <f>AlcoholDataInput!E401</f>
        <v>0</v>
      </c>
      <c r="S399" t="str">
        <f t="shared" si="79"/>
        <v>0;0;0</v>
      </c>
      <c r="T399" t="str">
        <f t="shared" si="80"/>
        <v>0;0</v>
      </c>
      <c r="AA399" s="10"/>
      <c r="AB399" s="10"/>
    </row>
    <row r="400" spans="16:28" x14ac:dyDescent="0.2">
      <c r="P400">
        <f>AlcoholDataInput!C402</f>
        <v>0</v>
      </c>
      <c r="Q400">
        <f>AlcoholDataInput!D402</f>
        <v>0</v>
      </c>
      <c r="R400">
        <f>AlcoholDataInput!E402</f>
        <v>0</v>
      </c>
      <c r="S400" t="str">
        <f t="shared" si="79"/>
        <v>0;0;0</v>
      </c>
      <c r="T400" t="str">
        <f t="shared" si="80"/>
        <v>0;0</v>
      </c>
      <c r="AA400" s="10"/>
      <c r="AB400" s="10"/>
    </row>
    <row r="401" spans="16:28" x14ac:dyDescent="0.2">
      <c r="P401">
        <f>AlcoholDataInput!C403</f>
        <v>0</v>
      </c>
      <c r="Q401">
        <f>AlcoholDataInput!D403</f>
        <v>0</v>
      </c>
      <c r="R401">
        <f>AlcoholDataInput!E403</f>
        <v>0</v>
      </c>
      <c r="S401" t="str">
        <f t="shared" si="79"/>
        <v>0;0;0</v>
      </c>
      <c r="T401" t="str">
        <f t="shared" si="80"/>
        <v>0;0</v>
      </c>
      <c r="AA401" s="10"/>
      <c r="AB401" s="10"/>
    </row>
    <row r="402" spans="16:28" x14ac:dyDescent="0.2">
      <c r="P402">
        <f>AlcoholDataInput!C404</f>
        <v>0</v>
      </c>
      <c r="Q402">
        <f>AlcoholDataInput!D404</f>
        <v>0</v>
      </c>
      <c r="R402">
        <f>AlcoholDataInput!E404</f>
        <v>0</v>
      </c>
      <c r="S402" t="str">
        <f t="shared" si="79"/>
        <v>0;0;0</v>
      </c>
      <c r="T402" t="str">
        <f t="shared" si="80"/>
        <v>0;0</v>
      </c>
      <c r="AA402" s="10"/>
      <c r="AB402" s="10"/>
    </row>
    <row r="403" spans="16:28" x14ac:dyDescent="0.2">
      <c r="P403">
        <f>AlcoholDataInput!C405</f>
        <v>0</v>
      </c>
      <c r="Q403">
        <f>AlcoholDataInput!D405</f>
        <v>0</v>
      </c>
      <c r="R403">
        <f>AlcoholDataInput!E405</f>
        <v>0</v>
      </c>
      <c r="S403" t="str">
        <f t="shared" si="79"/>
        <v>0;0;0</v>
      </c>
      <c r="T403" t="str">
        <f t="shared" si="80"/>
        <v>0;0</v>
      </c>
      <c r="AA403" s="10"/>
      <c r="AB403" s="10"/>
    </row>
    <row r="404" spans="16:28" x14ac:dyDescent="0.2">
      <c r="P404">
        <f>AlcoholDataInput!C406</f>
        <v>0</v>
      </c>
      <c r="Q404">
        <f>AlcoholDataInput!D406</f>
        <v>0</v>
      </c>
      <c r="R404">
        <f>AlcoholDataInput!E406</f>
        <v>0</v>
      </c>
      <c r="S404" t="str">
        <f t="shared" si="79"/>
        <v>0;0;0</v>
      </c>
      <c r="T404" t="str">
        <f t="shared" si="80"/>
        <v>0;0</v>
      </c>
      <c r="AA404" s="10"/>
      <c r="AB404" s="10"/>
    </row>
    <row r="405" spans="16:28" x14ac:dyDescent="0.2">
      <c r="P405">
        <f>AlcoholDataInput!C407</f>
        <v>0</v>
      </c>
      <c r="Q405">
        <f>AlcoholDataInput!D407</f>
        <v>0</v>
      </c>
      <c r="R405">
        <f>AlcoholDataInput!E407</f>
        <v>0</v>
      </c>
      <c r="S405" t="str">
        <f t="shared" si="79"/>
        <v>0;0;0</v>
      </c>
      <c r="T405" t="str">
        <f t="shared" si="80"/>
        <v>0;0</v>
      </c>
      <c r="AA405" s="10"/>
      <c r="AB405" s="10"/>
    </row>
    <row r="406" spans="16:28" x14ac:dyDescent="0.2">
      <c r="P406">
        <f>AlcoholDataInput!C408</f>
        <v>0</v>
      </c>
      <c r="Q406">
        <f>AlcoholDataInput!D408</f>
        <v>0</v>
      </c>
      <c r="R406">
        <f>AlcoholDataInput!E408</f>
        <v>0</v>
      </c>
      <c r="S406" t="str">
        <f t="shared" si="79"/>
        <v>0;0;0</v>
      </c>
      <c r="T406" t="str">
        <f t="shared" si="80"/>
        <v>0;0</v>
      </c>
      <c r="AA406" s="10"/>
      <c r="AB406" s="10"/>
    </row>
    <row r="407" spans="16:28" x14ac:dyDescent="0.2">
      <c r="P407">
        <f>AlcoholDataInput!C409</f>
        <v>0</v>
      </c>
      <c r="Q407">
        <f>AlcoholDataInput!D409</f>
        <v>0</v>
      </c>
      <c r="R407">
        <f>AlcoholDataInput!E409</f>
        <v>0</v>
      </c>
      <c r="S407" t="str">
        <f t="shared" si="79"/>
        <v>0;0;0</v>
      </c>
      <c r="T407" t="str">
        <f t="shared" si="80"/>
        <v>0;0</v>
      </c>
      <c r="AA407" s="10"/>
      <c r="AB407" s="10"/>
    </row>
    <row r="408" spans="16:28" x14ac:dyDescent="0.2">
      <c r="P408">
        <f>AlcoholDataInput!C410</f>
        <v>0</v>
      </c>
      <c r="Q408">
        <f>AlcoholDataInput!D410</f>
        <v>0</v>
      </c>
      <c r="R408">
        <f>AlcoholDataInput!E410</f>
        <v>0</v>
      </c>
      <c r="S408" t="str">
        <f t="shared" si="79"/>
        <v>0;0;0</v>
      </c>
      <c r="T408" t="str">
        <f t="shared" si="80"/>
        <v>0;0</v>
      </c>
      <c r="AA408" s="10"/>
      <c r="AB408" s="10"/>
    </row>
    <row r="409" spans="16:28" x14ac:dyDescent="0.2">
      <c r="P409">
        <f>AlcoholDataInput!C411</f>
        <v>0</v>
      </c>
      <c r="Q409">
        <f>AlcoholDataInput!D411</f>
        <v>0</v>
      </c>
      <c r="R409">
        <f>AlcoholDataInput!E411</f>
        <v>0</v>
      </c>
      <c r="S409" t="str">
        <f t="shared" si="79"/>
        <v>0;0;0</v>
      </c>
      <c r="T409" t="str">
        <f t="shared" si="80"/>
        <v>0;0</v>
      </c>
      <c r="AA409" s="10"/>
      <c r="AB409" s="10"/>
    </row>
    <row r="410" spans="16:28" x14ac:dyDescent="0.2">
      <c r="P410">
        <f>AlcoholDataInput!C412</f>
        <v>0</v>
      </c>
      <c r="Q410">
        <f>AlcoholDataInput!D412</f>
        <v>0</v>
      </c>
      <c r="R410">
        <f>AlcoholDataInput!E412</f>
        <v>0</v>
      </c>
      <c r="S410" t="str">
        <f t="shared" si="79"/>
        <v>0;0;0</v>
      </c>
      <c r="T410" t="str">
        <f t="shared" si="80"/>
        <v>0;0</v>
      </c>
      <c r="AA410" s="10"/>
      <c r="AB410" s="10"/>
    </row>
    <row r="411" spans="16:28" x14ac:dyDescent="0.2">
      <c r="P411">
        <f>AlcoholDataInput!C413</f>
        <v>0</v>
      </c>
      <c r="Q411">
        <f>AlcoholDataInput!D413</f>
        <v>0</v>
      </c>
      <c r="R411">
        <f>AlcoholDataInput!E413</f>
        <v>0</v>
      </c>
      <c r="S411" t="str">
        <f t="shared" si="79"/>
        <v>0;0;0</v>
      </c>
      <c r="T411" t="str">
        <f t="shared" si="80"/>
        <v>0;0</v>
      </c>
      <c r="AA411" s="10"/>
      <c r="AB411" s="10"/>
    </row>
    <row r="412" spans="16:28" x14ac:dyDescent="0.2">
      <c r="P412">
        <f>AlcoholDataInput!C414</f>
        <v>0</v>
      </c>
      <c r="Q412">
        <f>AlcoholDataInput!D414</f>
        <v>0</v>
      </c>
      <c r="R412">
        <f>AlcoholDataInput!E414</f>
        <v>0</v>
      </c>
      <c r="S412" t="str">
        <f t="shared" si="79"/>
        <v>0;0;0</v>
      </c>
      <c r="T412" t="str">
        <f t="shared" si="80"/>
        <v>0;0</v>
      </c>
      <c r="AA412" s="10"/>
      <c r="AB412" s="10"/>
    </row>
    <row r="413" spans="16:28" x14ac:dyDescent="0.2">
      <c r="P413">
        <f>AlcoholDataInput!C415</f>
        <v>0</v>
      </c>
      <c r="Q413">
        <f>AlcoholDataInput!D415</f>
        <v>0</v>
      </c>
      <c r="R413">
        <f>AlcoholDataInput!E415</f>
        <v>0</v>
      </c>
      <c r="S413" t="str">
        <f t="shared" si="79"/>
        <v>0;0;0</v>
      </c>
      <c r="T413" t="str">
        <f t="shared" si="80"/>
        <v>0;0</v>
      </c>
      <c r="AA413" s="10"/>
      <c r="AB413" s="10"/>
    </row>
    <row r="414" spans="16:28" x14ac:dyDescent="0.2">
      <c r="P414">
        <f>AlcoholDataInput!C416</f>
        <v>0</v>
      </c>
      <c r="Q414">
        <f>AlcoholDataInput!D416</f>
        <v>0</v>
      </c>
      <c r="R414">
        <f>AlcoholDataInput!E416</f>
        <v>0</v>
      </c>
      <c r="S414" t="str">
        <f t="shared" si="79"/>
        <v>0;0;0</v>
      </c>
      <c r="T414" t="str">
        <f t="shared" si="80"/>
        <v>0;0</v>
      </c>
      <c r="AA414" s="10"/>
      <c r="AB414" s="10"/>
    </row>
    <row r="415" spans="16:28" x14ac:dyDescent="0.2">
      <c r="P415">
        <f>AlcoholDataInput!C417</f>
        <v>0</v>
      </c>
      <c r="Q415">
        <f>AlcoholDataInput!D417</f>
        <v>0</v>
      </c>
      <c r="R415">
        <f>AlcoholDataInput!E417</f>
        <v>0</v>
      </c>
      <c r="S415" t="str">
        <f t="shared" si="79"/>
        <v>0;0;0</v>
      </c>
      <c r="T415" t="str">
        <f t="shared" si="80"/>
        <v>0;0</v>
      </c>
      <c r="AA415" s="10"/>
      <c r="AB415" s="10"/>
    </row>
    <row r="416" spans="16:28" x14ac:dyDescent="0.2">
      <c r="P416">
        <f>AlcoholDataInput!C418</f>
        <v>0</v>
      </c>
      <c r="Q416">
        <f>AlcoholDataInput!D418</f>
        <v>0</v>
      </c>
      <c r="R416">
        <f>AlcoholDataInput!E418</f>
        <v>0</v>
      </c>
      <c r="S416" t="str">
        <f t="shared" si="79"/>
        <v>0;0;0</v>
      </c>
      <c r="T416" t="str">
        <f t="shared" si="80"/>
        <v>0;0</v>
      </c>
      <c r="AA416" s="10"/>
      <c r="AB416" s="10"/>
    </row>
    <row r="417" spans="16:28" x14ac:dyDescent="0.2">
      <c r="P417">
        <f>AlcoholDataInput!C419</f>
        <v>0</v>
      </c>
      <c r="Q417">
        <f>AlcoholDataInput!D419</f>
        <v>0</v>
      </c>
      <c r="R417">
        <f>AlcoholDataInput!E419</f>
        <v>0</v>
      </c>
      <c r="S417" t="str">
        <f t="shared" si="79"/>
        <v>0;0;0</v>
      </c>
      <c r="T417" t="str">
        <f t="shared" si="80"/>
        <v>0;0</v>
      </c>
      <c r="AA417" s="10"/>
      <c r="AB417" s="10"/>
    </row>
    <row r="418" spans="16:28" x14ac:dyDescent="0.2">
      <c r="P418">
        <f>AlcoholDataInput!C420</f>
        <v>0</v>
      </c>
      <c r="Q418">
        <f>AlcoholDataInput!D420</f>
        <v>0</v>
      </c>
      <c r="R418">
        <f>AlcoholDataInput!E420</f>
        <v>0</v>
      </c>
      <c r="S418" t="str">
        <f t="shared" si="79"/>
        <v>0;0;0</v>
      </c>
      <c r="T418" t="str">
        <f t="shared" si="80"/>
        <v>0;0</v>
      </c>
      <c r="AA418" s="10"/>
      <c r="AB418" s="10"/>
    </row>
    <row r="419" spans="16:28" x14ac:dyDescent="0.2">
      <c r="P419">
        <f>AlcoholDataInput!C421</f>
        <v>0</v>
      </c>
      <c r="Q419">
        <f>AlcoholDataInput!D421</f>
        <v>0</v>
      </c>
      <c r="R419">
        <f>AlcoholDataInput!E421</f>
        <v>0</v>
      </c>
      <c r="S419" t="str">
        <f t="shared" si="79"/>
        <v>0;0;0</v>
      </c>
      <c r="T419" t="str">
        <f t="shared" si="80"/>
        <v>0;0</v>
      </c>
      <c r="AA419" s="10"/>
      <c r="AB419" s="10"/>
    </row>
    <row r="420" spans="16:28" x14ac:dyDescent="0.2">
      <c r="P420">
        <f>AlcoholDataInput!C422</f>
        <v>0</v>
      </c>
      <c r="Q420">
        <f>AlcoholDataInput!D422</f>
        <v>0</v>
      </c>
      <c r="R420">
        <f>AlcoholDataInput!E422</f>
        <v>0</v>
      </c>
      <c r="S420" t="str">
        <f t="shared" si="79"/>
        <v>0;0;0</v>
      </c>
      <c r="T420" t="str">
        <f t="shared" si="80"/>
        <v>0;0</v>
      </c>
      <c r="AA420" s="10"/>
      <c r="AB420" s="10"/>
    </row>
    <row r="421" spans="16:28" x14ac:dyDescent="0.2">
      <c r="P421">
        <f>AlcoholDataInput!C423</f>
        <v>0</v>
      </c>
      <c r="Q421">
        <f>AlcoholDataInput!D423</f>
        <v>0</v>
      </c>
      <c r="R421">
        <f>AlcoholDataInput!E423</f>
        <v>0</v>
      </c>
      <c r="S421" t="str">
        <f t="shared" si="79"/>
        <v>0;0;0</v>
      </c>
      <c r="T421" t="str">
        <f t="shared" si="80"/>
        <v>0;0</v>
      </c>
      <c r="AA421" s="10"/>
      <c r="AB421" s="10"/>
    </row>
    <row r="422" spans="16:28" x14ac:dyDescent="0.2">
      <c r="P422">
        <f>AlcoholDataInput!C424</f>
        <v>0</v>
      </c>
      <c r="Q422">
        <f>AlcoholDataInput!D424</f>
        <v>0</v>
      </c>
      <c r="R422">
        <f>AlcoholDataInput!E424</f>
        <v>0</v>
      </c>
      <c r="S422" t="str">
        <f t="shared" si="79"/>
        <v>0;0;0</v>
      </c>
      <c r="T422" t="str">
        <f t="shared" si="80"/>
        <v>0;0</v>
      </c>
      <c r="AA422" s="10"/>
      <c r="AB422" s="10"/>
    </row>
    <row r="423" spans="16:28" x14ac:dyDescent="0.2">
      <c r="P423">
        <f>AlcoholDataInput!C425</f>
        <v>0</v>
      </c>
      <c r="Q423">
        <f>AlcoholDataInput!D425</f>
        <v>0</v>
      </c>
      <c r="R423">
        <f>AlcoholDataInput!E425</f>
        <v>0</v>
      </c>
      <c r="S423" t="str">
        <f t="shared" si="79"/>
        <v>0;0;0</v>
      </c>
      <c r="T423" t="str">
        <f t="shared" si="80"/>
        <v>0;0</v>
      </c>
      <c r="AA423" s="10"/>
      <c r="AB423" s="10"/>
    </row>
    <row r="424" spans="16:28" x14ac:dyDescent="0.2">
      <c r="P424">
        <f>AlcoholDataInput!C426</f>
        <v>0</v>
      </c>
      <c r="Q424">
        <f>AlcoholDataInput!D426</f>
        <v>0</v>
      </c>
      <c r="R424">
        <f>AlcoholDataInput!E426</f>
        <v>0</v>
      </c>
      <c r="S424" t="str">
        <f t="shared" si="79"/>
        <v>0;0;0</v>
      </c>
      <c r="T424" t="str">
        <f t="shared" si="80"/>
        <v>0;0</v>
      </c>
      <c r="AA424" s="10"/>
      <c r="AB424" s="10"/>
    </row>
    <row r="425" spans="16:28" x14ac:dyDescent="0.2">
      <c r="P425">
        <f>AlcoholDataInput!C427</f>
        <v>0</v>
      </c>
      <c r="Q425">
        <f>AlcoholDataInput!D427</f>
        <v>0</v>
      </c>
      <c r="R425">
        <f>AlcoholDataInput!E427</f>
        <v>0</v>
      </c>
      <c r="S425" t="str">
        <f t="shared" si="79"/>
        <v>0;0;0</v>
      </c>
      <c r="T425" t="str">
        <f t="shared" si="80"/>
        <v>0;0</v>
      </c>
      <c r="AA425" s="10"/>
      <c r="AB425" s="10"/>
    </row>
    <row r="426" spans="16:28" x14ac:dyDescent="0.2">
      <c r="P426">
        <f>AlcoholDataInput!C428</f>
        <v>0</v>
      </c>
      <c r="Q426">
        <f>AlcoholDataInput!D428</f>
        <v>0</v>
      </c>
      <c r="R426">
        <f>AlcoholDataInput!E428</f>
        <v>0</v>
      </c>
      <c r="S426" t="str">
        <f t="shared" si="79"/>
        <v>0;0;0</v>
      </c>
      <c r="T426" t="str">
        <f t="shared" si="80"/>
        <v>0;0</v>
      </c>
      <c r="AA426" s="10"/>
      <c r="AB426" s="10"/>
    </row>
    <row r="427" spans="16:28" x14ac:dyDescent="0.2">
      <c r="P427">
        <f>AlcoholDataInput!C429</f>
        <v>0</v>
      </c>
      <c r="Q427">
        <f>AlcoholDataInput!D429</f>
        <v>0</v>
      </c>
      <c r="R427">
        <f>AlcoholDataInput!E429</f>
        <v>0</v>
      </c>
      <c r="S427" t="str">
        <f t="shared" si="79"/>
        <v>0;0;0</v>
      </c>
      <c r="T427" t="str">
        <f t="shared" si="80"/>
        <v>0;0</v>
      </c>
      <c r="AA427" s="10"/>
      <c r="AB427" s="10"/>
    </row>
    <row r="428" spans="16:28" x14ac:dyDescent="0.2">
      <c r="P428">
        <f>AlcoholDataInput!C430</f>
        <v>0</v>
      </c>
      <c r="Q428">
        <f>AlcoholDataInput!D430</f>
        <v>0</v>
      </c>
      <c r="R428">
        <f>AlcoholDataInput!E430</f>
        <v>0</v>
      </c>
      <c r="S428" t="str">
        <f t="shared" si="79"/>
        <v>0;0;0</v>
      </c>
      <c r="T428" t="str">
        <f t="shared" si="80"/>
        <v>0;0</v>
      </c>
      <c r="AA428" s="10"/>
      <c r="AB428" s="10"/>
    </row>
    <row r="429" spans="16:28" x14ac:dyDescent="0.2">
      <c r="P429">
        <f>AlcoholDataInput!C431</f>
        <v>0</v>
      </c>
      <c r="Q429">
        <f>AlcoholDataInput!D431</f>
        <v>0</v>
      </c>
      <c r="R429">
        <f>AlcoholDataInput!E431</f>
        <v>0</v>
      </c>
      <c r="S429" t="str">
        <f t="shared" si="79"/>
        <v>0;0;0</v>
      </c>
      <c r="T429" t="str">
        <f t="shared" si="80"/>
        <v>0;0</v>
      </c>
      <c r="AA429" s="10"/>
      <c r="AB429" s="10"/>
    </row>
    <row r="430" spans="16:28" x14ac:dyDescent="0.2">
      <c r="P430">
        <f>AlcoholDataInput!C432</f>
        <v>0</v>
      </c>
      <c r="Q430">
        <f>AlcoholDataInput!D432</f>
        <v>0</v>
      </c>
      <c r="R430">
        <f>AlcoholDataInput!E432</f>
        <v>0</v>
      </c>
      <c r="S430" t="str">
        <f t="shared" si="79"/>
        <v>0;0;0</v>
      </c>
      <c r="T430" t="str">
        <f t="shared" si="80"/>
        <v>0;0</v>
      </c>
      <c r="AA430" s="10"/>
      <c r="AB430" s="10"/>
    </row>
    <row r="431" spans="16:28" x14ac:dyDescent="0.2">
      <c r="P431">
        <f>AlcoholDataInput!C433</f>
        <v>0</v>
      </c>
      <c r="Q431">
        <f>AlcoholDataInput!D433</f>
        <v>0</v>
      </c>
      <c r="R431">
        <f>AlcoholDataInput!E433</f>
        <v>0</v>
      </c>
      <c r="S431" t="str">
        <f t="shared" si="79"/>
        <v>0;0;0</v>
      </c>
      <c r="T431" t="str">
        <f t="shared" si="80"/>
        <v>0;0</v>
      </c>
      <c r="AA431" s="10"/>
      <c r="AB431" s="10"/>
    </row>
    <row r="432" spans="16:28" x14ac:dyDescent="0.2">
      <c r="P432">
        <f>AlcoholDataInput!C434</f>
        <v>0</v>
      </c>
      <c r="Q432">
        <f>AlcoholDataInput!D434</f>
        <v>0</v>
      </c>
      <c r="R432">
        <f>AlcoholDataInput!E434</f>
        <v>0</v>
      </c>
      <c r="S432" t="str">
        <f t="shared" si="79"/>
        <v>0;0;0</v>
      </c>
      <c r="T432" t="str">
        <f t="shared" si="80"/>
        <v>0;0</v>
      </c>
      <c r="AA432" s="10"/>
      <c r="AB432" s="10"/>
    </row>
    <row r="433" spans="16:28" x14ac:dyDescent="0.2">
      <c r="P433">
        <f>AlcoholDataInput!C435</f>
        <v>0</v>
      </c>
      <c r="Q433">
        <f>AlcoholDataInput!D435</f>
        <v>0</v>
      </c>
      <c r="R433">
        <f>AlcoholDataInput!E435</f>
        <v>0</v>
      </c>
      <c r="S433" t="str">
        <f t="shared" si="79"/>
        <v>0;0;0</v>
      </c>
      <c r="T433" t="str">
        <f t="shared" si="80"/>
        <v>0;0</v>
      </c>
      <c r="AA433" s="10"/>
      <c r="AB433" s="10"/>
    </row>
    <row r="434" spans="16:28" x14ac:dyDescent="0.2">
      <c r="P434">
        <f>AlcoholDataInput!C436</f>
        <v>0</v>
      </c>
      <c r="Q434">
        <f>AlcoholDataInput!D436</f>
        <v>0</v>
      </c>
      <c r="R434">
        <f>AlcoholDataInput!E436</f>
        <v>0</v>
      </c>
      <c r="S434" t="str">
        <f t="shared" si="79"/>
        <v>0;0;0</v>
      </c>
      <c r="T434" t="str">
        <f t="shared" si="80"/>
        <v>0;0</v>
      </c>
      <c r="AA434" s="10"/>
      <c r="AB434" s="10"/>
    </row>
    <row r="435" spans="16:28" x14ac:dyDescent="0.2">
      <c r="P435">
        <f>AlcoholDataInput!C437</f>
        <v>0</v>
      </c>
      <c r="Q435">
        <f>AlcoholDataInput!D437</f>
        <v>0</v>
      </c>
      <c r="R435">
        <f>AlcoholDataInput!E437</f>
        <v>0</v>
      </c>
      <c r="S435" t="str">
        <f t="shared" si="79"/>
        <v>0;0;0</v>
      </c>
      <c r="T435" t="str">
        <f t="shared" si="80"/>
        <v>0;0</v>
      </c>
      <c r="AA435" s="10"/>
      <c r="AB435" s="10"/>
    </row>
    <row r="436" spans="16:28" x14ac:dyDescent="0.2">
      <c r="P436">
        <f>AlcoholDataInput!C438</f>
        <v>0</v>
      </c>
      <c r="Q436">
        <f>AlcoholDataInput!D438</f>
        <v>0</v>
      </c>
      <c r="R436">
        <f>AlcoholDataInput!E438</f>
        <v>0</v>
      </c>
      <c r="S436" t="str">
        <f t="shared" si="79"/>
        <v>0;0;0</v>
      </c>
      <c r="T436" t="str">
        <f t="shared" si="80"/>
        <v>0;0</v>
      </c>
      <c r="AA436" s="10"/>
      <c r="AB436" s="10"/>
    </row>
    <row r="437" spans="16:28" x14ac:dyDescent="0.2">
      <c r="P437">
        <f>AlcoholDataInput!C439</f>
        <v>0</v>
      </c>
      <c r="Q437">
        <f>AlcoholDataInput!D439</f>
        <v>0</v>
      </c>
      <c r="R437">
        <f>AlcoholDataInput!E439</f>
        <v>0</v>
      </c>
      <c r="S437" t="str">
        <f t="shared" si="79"/>
        <v>0;0;0</v>
      </c>
      <c r="T437" t="str">
        <f t="shared" si="80"/>
        <v>0;0</v>
      </c>
      <c r="AA437" s="10"/>
      <c r="AB437" s="10"/>
    </row>
    <row r="438" spans="16:28" x14ac:dyDescent="0.2">
      <c r="P438">
        <f>AlcoholDataInput!C440</f>
        <v>0</v>
      </c>
      <c r="Q438">
        <f>AlcoholDataInput!D440</f>
        <v>0</v>
      </c>
      <c r="R438">
        <f>AlcoholDataInput!E440</f>
        <v>0</v>
      </c>
      <c r="S438" t="str">
        <f t="shared" si="79"/>
        <v>0;0;0</v>
      </c>
      <c r="T438" t="str">
        <f t="shared" si="80"/>
        <v>0;0</v>
      </c>
      <c r="AA438" s="10"/>
      <c r="AB438" s="10"/>
    </row>
    <row r="439" spans="16:28" x14ac:dyDescent="0.2">
      <c r="P439">
        <f>AlcoholDataInput!C441</f>
        <v>0</v>
      </c>
      <c r="Q439">
        <f>AlcoholDataInput!D441</f>
        <v>0</v>
      </c>
      <c r="R439">
        <f>AlcoholDataInput!E441</f>
        <v>0</v>
      </c>
      <c r="S439" t="str">
        <f t="shared" si="79"/>
        <v>0;0;0</v>
      </c>
      <c r="T439" t="str">
        <f t="shared" si="80"/>
        <v>0;0</v>
      </c>
      <c r="AA439" s="10"/>
      <c r="AB439" s="10"/>
    </row>
    <row r="440" spans="16:28" x14ac:dyDescent="0.2">
      <c r="P440">
        <f>AlcoholDataInput!C442</f>
        <v>0</v>
      </c>
      <c r="Q440">
        <f>AlcoholDataInput!D442</f>
        <v>0</v>
      </c>
      <c r="R440">
        <f>AlcoholDataInput!E442</f>
        <v>0</v>
      </c>
      <c r="S440" t="str">
        <f t="shared" si="79"/>
        <v>0;0;0</v>
      </c>
      <c r="T440" t="str">
        <f t="shared" si="80"/>
        <v>0;0</v>
      </c>
      <c r="AA440" s="10"/>
      <c r="AB440" s="10"/>
    </row>
    <row r="441" spans="16:28" x14ac:dyDescent="0.2">
      <c r="P441">
        <f>AlcoholDataInput!C443</f>
        <v>0</v>
      </c>
      <c r="Q441">
        <f>AlcoholDataInput!D443</f>
        <v>0</v>
      </c>
      <c r="R441">
        <f>AlcoholDataInput!E443</f>
        <v>0</v>
      </c>
      <c r="S441" t="str">
        <f t="shared" si="79"/>
        <v>0;0;0</v>
      </c>
      <c r="T441" t="str">
        <f t="shared" si="80"/>
        <v>0;0</v>
      </c>
      <c r="AA441" s="10"/>
      <c r="AB441" s="10"/>
    </row>
    <row r="442" spans="16:28" x14ac:dyDescent="0.2">
      <c r="P442">
        <f>AlcoholDataInput!C444</f>
        <v>0</v>
      </c>
      <c r="Q442">
        <f>AlcoholDataInput!D444</f>
        <v>0</v>
      </c>
      <c r="R442">
        <f>AlcoholDataInput!E444</f>
        <v>0</v>
      </c>
      <c r="S442" t="str">
        <f t="shared" si="79"/>
        <v>0;0;0</v>
      </c>
      <c r="T442" t="str">
        <f t="shared" si="80"/>
        <v>0;0</v>
      </c>
      <c r="AA442" s="10"/>
      <c r="AB442" s="10"/>
    </row>
    <row r="443" spans="16:28" x14ac:dyDescent="0.2">
      <c r="P443">
        <f>AlcoholDataInput!C445</f>
        <v>0</v>
      </c>
      <c r="Q443">
        <f>AlcoholDataInput!D445</f>
        <v>0</v>
      </c>
      <c r="R443">
        <f>AlcoholDataInput!E445</f>
        <v>0</v>
      </c>
      <c r="S443" t="str">
        <f t="shared" si="79"/>
        <v>0;0;0</v>
      </c>
      <c r="T443" t="str">
        <f t="shared" si="80"/>
        <v>0;0</v>
      </c>
      <c r="AA443" s="10"/>
      <c r="AB443" s="10"/>
    </row>
    <row r="444" spans="16:28" x14ac:dyDescent="0.2">
      <c r="P444">
        <f>AlcoholDataInput!C446</f>
        <v>0</v>
      </c>
      <c r="Q444">
        <f>AlcoholDataInput!D446</f>
        <v>0</v>
      </c>
      <c r="R444">
        <f>AlcoholDataInput!E446</f>
        <v>0</v>
      </c>
      <c r="S444" t="str">
        <f t="shared" si="79"/>
        <v>0;0;0</v>
      </c>
      <c r="T444" t="str">
        <f t="shared" si="80"/>
        <v>0;0</v>
      </c>
      <c r="AA444" s="10"/>
      <c r="AB444" s="10"/>
    </row>
    <row r="445" spans="16:28" x14ac:dyDescent="0.2">
      <c r="P445">
        <f>AlcoholDataInput!C447</f>
        <v>0</v>
      </c>
      <c r="Q445">
        <f>AlcoholDataInput!D447</f>
        <v>0</v>
      </c>
      <c r="R445">
        <f>AlcoholDataInput!E447</f>
        <v>0</v>
      </c>
      <c r="S445" t="str">
        <f t="shared" si="79"/>
        <v>0;0;0</v>
      </c>
      <c r="T445" t="str">
        <f t="shared" si="80"/>
        <v>0;0</v>
      </c>
      <c r="AA445" s="10"/>
      <c r="AB445" s="10"/>
    </row>
    <row r="446" spans="16:28" x14ac:dyDescent="0.2">
      <c r="P446">
        <f>AlcoholDataInput!C448</f>
        <v>0</v>
      </c>
      <c r="Q446">
        <f>AlcoholDataInput!D448</f>
        <v>0</v>
      </c>
      <c r="R446">
        <f>AlcoholDataInput!E448</f>
        <v>0</v>
      </c>
      <c r="S446" t="str">
        <f t="shared" si="79"/>
        <v>0;0;0</v>
      </c>
      <c r="T446" t="str">
        <f t="shared" si="80"/>
        <v>0;0</v>
      </c>
      <c r="AA446" s="10"/>
      <c r="AB446" s="10"/>
    </row>
    <row r="447" spans="16:28" x14ac:dyDescent="0.2">
      <c r="P447">
        <f>AlcoholDataInput!C449</f>
        <v>0</v>
      </c>
      <c r="Q447">
        <f>AlcoholDataInput!D449</f>
        <v>0</v>
      </c>
      <c r="R447">
        <f>AlcoholDataInput!E449</f>
        <v>0</v>
      </c>
      <c r="S447" t="str">
        <f t="shared" si="79"/>
        <v>0;0;0</v>
      </c>
      <c r="T447" t="str">
        <f t="shared" si="80"/>
        <v>0;0</v>
      </c>
      <c r="AA447" s="10"/>
      <c r="AB447" s="10"/>
    </row>
    <row r="448" spans="16:28" x14ac:dyDescent="0.2">
      <c r="P448">
        <f>AlcoholDataInput!C450</f>
        <v>0</v>
      </c>
      <c r="Q448">
        <f>AlcoholDataInput!D450</f>
        <v>0</v>
      </c>
      <c r="R448">
        <f>AlcoholDataInput!E450</f>
        <v>0</v>
      </c>
      <c r="S448" t="str">
        <f t="shared" si="79"/>
        <v>0;0;0</v>
      </c>
      <c r="T448" t="str">
        <f t="shared" si="80"/>
        <v>0;0</v>
      </c>
      <c r="AA448" s="10"/>
      <c r="AB448" s="10"/>
    </row>
    <row r="449" spans="16:28" x14ac:dyDescent="0.2">
      <c r="P449">
        <f>AlcoholDataInput!C451</f>
        <v>0</v>
      </c>
      <c r="Q449">
        <f>AlcoholDataInput!D451</f>
        <v>0</v>
      </c>
      <c r="R449">
        <f>AlcoholDataInput!E451</f>
        <v>0</v>
      </c>
      <c r="S449" t="str">
        <f t="shared" si="79"/>
        <v>0;0;0</v>
      </c>
      <c r="T449" t="str">
        <f t="shared" si="80"/>
        <v>0;0</v>
      </c>
      <c r="AA449" s="10"/>
      <c r="AB449" s="10"/>
    </row>
    <row r="450" spans="16:28" x14ac:dyDescent="0.2">
      <c r="P450">
        <f>AlcoholDataInput!C452</f>
        <v>0</v>
      </c>
      <c r="Q450">
        <f>AlcoholDataInput!D452</f>
        <v>0</v>
      </c>
      <c r="R450">
        <f>AlcoholDataInput!E452</f>
        <v>0</v>
      </c>
      <c r="S450" t="str">
        <f t="shared" si="79"/>
        <v>0;0;0</v>
      </c>
      <c r="T450" t="str">
        <f t="shared" si="80"/>
        <v>0;0</v>
      </c>
      <c r="AA450" s="10"/>
      <c r="AB450" s="10"/>
    </row>
    <row r="451" spans="16:28" x14ac:dyDescent="0.2">
      <c r="P451">
        <f>AlcoholDataInput!C453</f>
        <v>0</v>
      </c>
      <c r="Q451">
        <f>AlcoholDataInput!D453</f>
        <v>0</v>
      </c>
      <c r="R451">
        <f>AlcoholDataInput!E453</f>
        <v>0</v>
      </c>
      <c r="S451" t="str">
        <f t="shared" si="79"/>
        <v>0;0;0</v>
      </c>
      <c r="T451" t="str">
        <f t="shared" si="80"/>
        <v>0;0</v>
      </c>
      <c r="AA451" s="10"/>
      <c r="AB451" s="10"/>
    </row>
    <row r="452" spans="16:28" x14ac:dyDescent="0.2">
      <c r="P452">
        <f>AlcoholDataInput!C454</f>
        <v>0</v>
      </c>
      <c r="Q452">
        <f>AlcoholDataInput!D454</f>
        <v>0</v>
      </c>
      <c r="R452">
        <f>AlcoholDataInput!E454</f>
        <v>0</v>
      </c>
      <c r="S452" t="str">
        <f t="shared" si="79"/>
        <v>0;0;0</v>
      </c>
      <c r="T452" t="str">
        <f t="shared" si="80"/>
        <v>0;0</v>
      </c>
      <c r="AA452" s="10"/>
      <c r="AB452" s="10"/>
    </row>
    <row r="453" spans="16:28" x14ac:dyDescent="0.2">
      <c r="P453">
        <f>AlcoholDataInput!C455</f>
        <v>0</v>
      </c>
      <c r="Q453">
        <f>AlcoholDataInput!D455</f>
        <v>0</v>
      </c>
      <c r="R453">
        <f>AlcoholDataInput!E455</f>
        <v>0</v>
      </c>
      <c r="S453" t="str">
        <f t="shared" ref="S453:S516" si="81">P453&amp;";"&amp;Q453&amp;";"&amp;R453</f>
        <v>0;0;0</v>
      </c>
      <c r="T453" t="str">
        <f t="shared" si="80"/>
        <v>0;0</v>
      </c>
      <c r="AA453" s="10"/>
      <c r="AB453" s="10"/>
    </row>
    <row r="454" spans="16:28" x14ac:dyDescent="0.2">
      <c r="P454">
        <f>AlcoholDataInput!C456</f>
        <v>0</v>
      </c>
      <c r="Q454">
        <f>AlcoholDataInput!D456</f>
        <v>0</v>
      </c>
      <c r="R454">
        <f>AlcoholDataInput!E456</f>
        <v>0</v>
      </c>
      <c r="S454" t="str">
        <f t="shared" si="81"/>
        <v>0;0;0</v>
      </c>
      <c r="T454" t="str">
        <f t="shared" ref="T454:T517" si="82">Q454&amp;";"&amp;R454</f>
        <v>0;0</v>
      </c>
      <c r="AA454" s="10"/>
      <c r="AB454" s="10"/>
    </row>
    <row r="455" spans="16:28" x14ac:dyDescent="0.2">
      <c r="P455">
        <f>AlcoholDataInput!C457</f>
        <v>0</v>
      </c>
      <c r="Q455">
        <f>AlcoholDataInput!D457</f>
        <v>0</v>
      </c>
      <c r="R455">
        <f>AlcoholDataInput!E457</f>
        <v>0</v>
      </c>
      <c r="S455" t="str">
        <f t="shared" si="81"/>
        <v>0;0;0</v>
      </c>
      <c r="T455" t="str">
        <f t="shared" si="82"/>
        <v>0;0</v>
      </c>
      <c r="AA455" s="10"/>
      <c r="AB455" s="10"/>
    </row>
    <row r="456" spans="16:28" x14ac:dyDescent="0.2">
      <c r="P456">
        <f>AlcoholDataInput!C458</f>
        <v>0</v>
      </c>
      <c r="Q456">
        <f>AlcoholDataInput!D458</f>
        <v>0</v>
      </c>
      <c r="R456">
        <f>AlcoholDataInput!E458</f>
        <v>0</v>
      </c>
      <c r="S456" t="str">
        <f t="shared" si="81"/>
        <v>0;0;0</v>
      </c>
      <c r="T456" t="str">
        <f t="shared" si="82"/>
        <v>0;0</v>
      </c>
      <c r="AA456" s="10"/>
      <c r="AB456" s="10"/>
    </row>
    <row r="457" spans="16:28" x14ac:dyDescent="0.2">
      <c r="P457">
        <f>AlcoholDataInput!C459</f>
        <v>0</v>
      </c>
      <c r="Q457">
        <f>AlcoholDataInput!D459</f>
        <v>0</v>
      </c>
      <c r="R457">
        <f>AlcoholDataInput!E459</f>
        <v>0</v>
      </c>
      <c r="S457" t="str">
        <f t="shared" si="81"/>
        <v>0;0;0</v>
      </c>
      <c r="T457" t="str">
        <f t="shared" si="82"/>
        <v>0;0</v>
      </c>
      <c r="AA457" s="10"/>
      <c r="AB457" s="10"/>
    </row>
    <row r="458" spans="16:28" x14ac:dyDescent="0.2">
      <c r="P458">
        <f>AlcoholDataInput!C460</f>
        <v>0</v>
      </c>
      <c r="Q458">
        <f>AlcoholDataInput!D460</f>
        <v>0</v>
      </c>
      <c r="R458">
        <f>AlcoholDataInput!E460</f>
        <v>0</v>
      </c>
      <c r="S458" t="str">
        <f t="shared" si="81"/>
        <v>0;0;0</v>
      </c>
      <c r="T458" t="str">
        <f t="shared" si="82"/>
        <v>0;0</v>
      </c>
      <c r="AA458" s="10"/>
      <c r="AB458" s="10"/>
    </row>
    <row r="459" spans="16:28" x14ac:dyDescent="0.2">
      <c r="P459">
        <f>AlcoholDataInput!C461</f>
        <v>0</v>
      </c>
      <c r="Q459">
        <f>AlcoholDataInput!D461</f>
        <v>0</v>
      </c>
      <c r="R459">
        <f>AlcoholDataInput!E461</f>
        <v>0</v>
      </c>
      <c r="S459" t="str">
        <f t="shared" si="81"/>
        <v>0;0;0</v>
      </c>
      <c r="T459" t="str">
        <f t="shared" si="82"/>
        <v>0;0</v>
      </c>
      <c r="AA459" s="10"/>
      <c r="AB459" s="10"/>
    </row>
    <row r="460" spans="16:28" x14ac:dyDescent="0.2">
      <c r="P460">
        <f>AlcoholDataInput!C462</f>
        <v>0</v>
      </c>
      <c r="Q460">
        <f>AlcoholDataInput!D462</f>
        <v>0</v>
      </c>
      <c r="R460">
        <f>AlcoholDataInput!E462</f>
        <v>0</v>
      </c>
      <c r="S460" t="str">
        <f t="shared" si="81"/>
        <v>0;0;0</v>
      </c>
      <c r="T460" t="str">
        <f t="shared" si="82"/>
        <v>0;0</v>
      </c>
      <c r="AA460" s="10"/>
      <c r="AB460" s="10"/>
    </row>
    <row r="461" spans="16:28" x14ac:dyDescent="0.2">
      <c r="P461">
        <f>AlcoholDataInput!C463</f>
        <v>0</v>
      </c>
      <c r="Q461">
        <f>AlcoholDataInput!D463</f>
        <v>0</v>
      </c>
      <c r="R461">
        <f>AlcoholDataInput!E463</f>
        <v>0</v>
      </c>
      <c r="S461" t="str">
        <f t="shared" si="81"/>
        <v>0;0;0</v>
      </c>
      <c r="T461" t="str">
        <f t="shared" si="82"/>
        <v>0;0</v>
      </c>
      <c r="AA461" s="10"/>
      <c r="AB461" s="10"/>
    </row>
    <row r="462" spans="16:28" x14ac:dyDescent="0.2">
      <c r="P462">
        <f>AlcoholDataInput!C464</f>
        <v>0</v>
      </c>
      <c r="Q462">
        <f>AlcoholDataInput!D464</f>
        <v>0</v>
      </c>
      <c r="R462">
        <f>AlcoholDataInput!E464</f>
        <v>0</v>
      </c>
      <c r="S462" t="str">
        <f t="shared" si="81"/>
        <v>0;0;0</v>
      </c>
      <c r="T462" t="str">
        <f t="shared" si="82"/>
        <v>0;0</v>
      </c>
      <c r="AA462" s="10"/>
      <c r="AB462" s="10"/>
    </row>
    <row r="463" spans="16:28" x14ac:dyDescent="0.2">
      <c r="P463">
        <f>AlcoholDataInput!C465</f>
        <v>0</v>
      </c>
      <c r="Q463">
        <f>AlcoholDataInput!D465</f>
        <v>0</v>
      </c>
      <c r="R463">
        <f>AlcoholDataInput!E465</f>
        <v>0</v>
      </c>
      <c r="S463" t="str">
        <f t="shared" si="81"/>
        <v>0;0;0</v>
      </c>
      <c r="T463" t="str">
        <f t="shared" si="82"/>
        <v>0;0</v>
      </c>
      <c r="AA463" s="10"/>
      <c r="AB463" s="10"/>
    </row>
    <row r="464" spans="16:28" x14ac:dyDescent="0.2">
      <c r="P464">
        <f>AlcoholDataInput!C466</f>
        <v>0</v>
      </c>
      <c r="Q464">
        <f>AlcoholDataInput!D466</f>
        <v>0</v>
      </c>
      <c r="R464">
        <f>AlcoholDataInput!E466</f>
        <v>0</v>
      </c>
      <c r="S464" t="str">
        <f t="shared" si="81"/>
        <v>0;0;0</v>
      </c>
      <c r="T464" t="str">
        <f t="shared" si="82"/>
        <v>0;0</v>
      </c>
      <c r="AA464" s="10"/>
      <c r="AB464" s="10"/>
    </row>
    <row r="465" spans="16:28" x14ac:dyDescent="0.2">
      <c r="P465">
        <f>AlcoholDataInput!C467</f>
        <v>0</v>
      </c>
      <c r="Q465">
        <f>AlcoholDataInput!D467</f>
        <v>0</v>
      </c>
      <c r="R465">
        <f>AlcoholDataInput!E467</f>
        <v>0</v>
      </c>
      <c r="S465" t="str">
        <f t="shared" si="81"/>
        <v>0;0;0</v>
      </c>
      <c r="T465" t="str">
        <f t="shared" si="82"/>
        <v>0;0</v>
      </c>
      <c r="AA465" s="10"/>
      <c r="AB465" s="10"/>
    </row>
    <row r="466" spans="16:28" x14ac:dyDescent="0.2">
      <c r="P466">
        <f>AlcoholDataInput!C468</f>
        <v>0</v>
      </c>
      <c r="Q466">
        <f>AlcoholDataInput!D468</f>
        <v>0</v>
      </c>
      <c r="R466">
        <f>AlcoholDataInput!E468</f>
        <v>0</v>
      </c>
      <c r="S466" t="str">
        <f t="shared" si="81"/>
        <v>0;0;0</v>
      </c>
      <c r="T466" t="str">
        <f t="shared" si="82"/>
        <v>0;0</v>
      </c>
      <c r="AA466" s="10"/>
      <c r="AB466" s="10"/>
    </row>
    <row r="467" spans="16:28" x14ac:dyDescent="0.2">
      <c r="P467">
        <f>AlcoholDataInput!C469</f>
        <v>0</v>
      </c>
      <c r="Q467">
        <f>AlcoholDataInput!D469</f>
        <v>0</v>
      </c>
      <c r="R467">
        <f>AlcoholDataInput!E469</f>
        <v>0</v>
      </c>
      <c r="S467" t="str">
        <f t="shared" si="81"/>
        <v>0;0;0</v>
      </c>
      <c r="T467" t="str">
        <f t="shared" si="82"/>
        <v>0;0</v>
      </c>
      <c r="AA467" s="10"/>
      <c r="AB467" s="10"/>
    </row>
    <row r="468" spans="16:28" x14ac:dyDescent="0.2">
      <c r="P468">
        <f>AlcoholDataInput!C470</f>
        <v>0</v>
      </c>
      <c r="Q468">
        <f>AlcoholDataInput!D470</f>
        <v>0</v>
      </c>
      <c r="R468">
        <f>AlcoholDataInput!E470</f>
        <v>0</v>
      </c>
      <c r="S468" t="str">
        <f t="shared" si="81"/>
        <v>0;0;0</v>
      </c>
      <c r="T468" t="str">
        <f t="shared" si="82"/>
        <v>0;0</v>
      </c>
      <c r="AA468" s="10"/>
      <c r="AB468" s="10"/>
    </row>
    <row r="469" spans="16:28" x14ac:dyDescent="0.2">
      <c r="P469">
        <f>AlcoholDataInput!C471</f>
        <v>0</v>
      </c>
      <c r="Q469">
        <f>AlcoholDataInput!D471</f>
        <v>0</v>
      </c>
      <c r="R469">
        <f>AlcoholDataInput!E471</f>
        <v>0</v>
      </c>
      <c r="S469" t="str">
        <f t="shared" si="81"/>
        <v>0;0;0</v>
      </c>
      <c r="T469" t="str">
        <f t="shared" si="82"/>
        <v>0;0</v>
      </c>
      <c r="AA469" s="10"/>
      <c r="AB469" s="10"/>
    </row>
    <row r="470" spans="16:28" x14ac:dyDescent="0.2">
      <c r="P470">
        <f>AlcoholDataInput!C472</f>
        <v>0</v>
      </c>
      <c r="Q470">
        <f>AlcoholDataInput!D472</f>
        <v>0</v>
      </c>
      <c r="R470">
        <f>AlcoholDataInput!E472</f>
        <v>0</v>
      </c>
      <c r="S470" t="str">
        <f t="shared" si="81"/>
        <v>0;0;0</v>
      </c>
      <c r="T470" t="str">
        <f t="shared" si="82"/>
        <v>0;0</v>
      </c>
      <c r="AA470" s="10"/>
      <c r="AB470" s="10"/>
    </row>
    <row r="471" spans="16:28" x14ac:dyDescent="0.2">
      <c r="P471">
        <f>AlcoholDataInput!C473</f>
        <v>0</v>
      </c>
      <c r="Q471">
        <f>AlcoholDataInput!D473</f>
        <v>0</v>
      </c>
      <c r="R471">
        <f>AlcoholDataInput!E473</f>
        <v>0</v>
      </c>
      <c r="S471" t="str">
        <f t="shared" si="81"/>
        <v>0;0;0</v>
      </c>
      <c r="T471" t="str">
        <f t="shared" si="82"/>
        <v>0;0</v>
      </c>
      <c r="AA471" s="10"/>
      <c r="AB471" s="10"/>
    </row>
    <row r="472" spans="16:28" x14ac:dyDescent="0.2">
      <c r="P472">
        <f>AlcoholDataInput!C474</f>
        <v>0</v>
      </c>
      <c r="Q472">
        <f>AlcoholDataInput!D474</f>
        <v>0</v>
      </c>
      <c r="R472">
        <f>AlcoholDataInput!E474</f>
        <v>0</v>
      </c>
      <c r="S472" t="str">
        <f t="shared" si="81"/>
        <v>0;0;0</v>
      </c>
      <c r="T472" t="str">
        <f t="shared" si="82"/>
        <v>0;0</v>
      </c>
      <c r="AA472" s="10"/>
      <c r="AB472" s="10"/>
    </row>
    <row r="473" spans="16:28" x14ac:dyDescent="0.2">
      <c r="P473">
        <f>AlcoholDataInput!C475</f>
        <v>0</v>
      </c>
      <c r="Q473">
        <f>AlcoholDataInput!D475</f>
        <v>0</v>
      </c>
      <c r="R473">
        <f>AlcoholDataInput!E475</f>
        <v>0</v>
      </c>
      <c r="S473" t="str">
        <f t="shared" si="81"/>
        <v>0;0;0</v>
      </c>
      <c r="T473" t="str">
        <f t="shared" si="82"/>
        <v>0;0</v>
      </c>
      <c r="AA473" s="10"/>
      <c r="AB473" s="10"/>
    </row>
    <row r="474" spans="16:28" x14ac:dyDescent="0.2">
      <c r="P474">
        <f>AlcoholDataInput!C476</f>
        <v>0</v>
      </c>
      <c r="Q474">
        <f>AlcoholDataInput!D476</f>
        <v>0</v>
      </c>
      <c r="R474">
        <f>AlcoholDataInput!E476</f>
        <v>0</v>
      </c>
      <c r="S474" t="str">
        <f t="shared" si="81"/>
        <v>0;0;0</v>
      </c>
      <c r="T474" t="str">
        <f t="shared" si="82"/>
        <v>0;0</v>
      </c>
      <c r="AA474" s="10"/>
      <c r="AB474" s="10"/>
    </row>
    <row r="475" spans="16:28" x14ac:dyDescent="0.2">
      <c r="P475">
        <f>AlcoholDataInput!C477</f>
        <v>0</v>
      </c>
      <c r="Q475">
        <f>AlcoholDataInput!D477</f>
        <v>0</v>
      </c>
      <c r="R475">
        <f>AlcoholDataInput!E477</f>
        <v>0</v>
      </c>
      <c r="S475" t="str">
        <f t="shared" si="81"/>
        <v>0;0;0</v>
      </c>
      <c r="T475" t="str">
        <f t="shared" si="82"/>
        <v>0;0</v>
      </c>
      <c r="AA475" s="10"/>
      <c r="AB475" s="10"/>
    </row>
    <row r="476" spans="16:28" x14ac:dyDescent="0.2">
      <c r="P476">
        <f>AlcoholDataInput!C478</f>
        <v>0</v>
      </c>
      <c r="Q476">
        <f>AlcoholDataInput!D478</f>
        <v>0</v>
      </c>
      <c r="R476">
        <f>AlcoholDataInput!E478</f>
        <v>0</v>
      </c>
      <c r="S476" t="str">
        <f t="shared" si="81"/>
        <v>0;0;0</v>
      </c>
      <c r="T476" t="str">
        <f t="shared" si="82"/>
        <v>0;0</v>
      </c>
      <c r="AA476" s="10"/>
      <c r="AB476" s="10"/>
    </row>
    <row r="477" spans="16:28" x14ac:dyDescent="0.2">
      <c r="P477">
        <f>AlcoholDataInput!C479</f>
        <v>0</v>
      </c>
      <c r="Q477">
        <f>AlcoholDataInput!D479</f>
        <v>0</v>
      </c>
      <c r="R477">
        <f>AlcoholDataInput!E479</f>
        <v>0</v>
      </c>
      <c r="S477" t="str">
        <f t="shared" si="81"/>
        <v>0;0;0</v>
      </c>
      <c r="T477" t="str">
        <f t="shared" si="82"/>
        <v>0;0</v>
      </c>
      <c r="AA477" s="10"/>
      <c r="AB477" s="10"/>
    </row>
    <row r="478" spans="16:28" x14ac:dyDescent="0.2">
      <c r="P478">
        <f>AlcoholDataInput!C480</f>
        <v>0</v>
      </c>
      <c r="Q478">
        <f>AlcoholDataInput!D480</f>
        <v>0</v>
      </c>
      <c r="R478">
        <f>AlcoholDataInput!E480</f>
        <v>0</v>
      </c>
      <c r="S478" t="str">
        <f t="shared" si="81"/>
        <v>0;0;0</v>
      </c>
      <c r="T478" t="str">
        <f t="shared" si="82"/>
        <v>0;0</v>
      </c>
      <c r="AA478" s="10"/>
      <c r="AB478" s="10"/>
    </row>
    <row r="479" spans="16:28" x14ac:dyDescent="0.2">
      <c r="P479">
        <f>AlcoholDataInput!C481</f>
        <v>0</v>
      </c>
      <c r="Q479">
        <f>AlcoholDataInput!D481</f>
        <v>0</v>
      </c>
      <c r="R479">
        <f>AlcoholDataInput!E481</f>
        <v>0</v>
      </c>
      <c r="S479" t="str">
        <f t="shared" si="81"/>
        <v>0;0;0</v>
      </c>
      <c r="T479" t="str">
        <f t="shared" si="82"/>
        <v>0;0</v>
      </c>
      <c r="AA479" s="10"/>
      <c r="AB479" s="10"/>
    </row>
    <row r="480" spans="16:28" x14ac:dyDescent="0.2">
      <c r="P480">
        <f>AlcoholDataInput!C482</f>
        <v>0</v>
      </c>
      <c r="Q480">
        <f>AlcoholDataInput!D482</f>
        <v>0</v>
      </c>
      <c r="R480">
        <f>AlcoholDataInput!E482</f>
        <v>0</v>
      </c>
      <c r="S480" t="str">
        <f t="shared" si="81"/>
        <v>0;0;0</v>
      </c>
      <c r="T480" t="str">
        <f t="shared" si="82"/>
        <v>0;0</v>
      </c>
      <c r="AA480" s="10"/>
      <c r="AB480" s="10"/>
    </row>
    <row r="481" spans="16:28" x14ac:dyDescent="0.2">
      <c r="P481">
        <f>AlcoholDataInput!C483</f>
        <v>0</v>
      </c>
      <c r="Q481">
        <f>AlcoholDataInput!D483</f>
        <v>0</v>
      </c>
      <c r="R481">
        <f>AlcoholDataInput!E483</f>
        <v>0</v>
      </c>
      <c r="S481" t="str">
        <f t="shared" si="81"/>
        <v>0;0;0</v>
      </c>
      <c r="T481" t="str">
        <f t="shared" si="82"/>
        <v>0;0</v>
      </c>
      <c r="AA481" s="10"/>
      <c r="AB481" s="10"/>
    </row>
    <row r="482" spans="16:28" x14ac:dyDescent="0.2">
      <c r="P482">
        <f>AlcoholDataInput!C484</f>
        <v>0</v>
      </c>
      <c r="Q482">
        <f>AlcoholDataInput!D484</f>
        <v>0</v>
      </c>
      <c r="R482">
        <f>AlcoholDataInput!E484</f>
        <v>0</v>
      </c>
      <c r="S482" t="str">
        <f t="shared" si="81"/>
        <v>0;0;0</v>
      </c>
      <c r="T482" t="str">
        <f t="shared" si="82"/>
        <v>0;0</v>
      </c>
      <c r="AA482" s="10"/>
      <c r="AB482" s="10"/>
    </row>
    <row r="483" spans="16:28" x14ac:dyDescent="0.2">
      <c r="P483">
        <f>AlcoholDataInput!C485</f>
        <v>0</v>
      </c>
      <c r="Q483">
        <f>AlcoholDataInput!D485</f>
        <v>0</v>
      </c>
      <c r="R483">
        <f>AlcoholDataInput!E485</f>
        <v>0</v>
      </c>
      <c r="S483" t="str">
        <f t="shared" si="81"/>
        <v>0;0;0</v>
      </c>
      <c r="T483" t="str">
        <f t="shared" si="82"/>
        <v>0;0</v>
      </c>
      <c r="AA483" s="10"/>
      <c r="AB483" s="10"/>
    </row>
    <row r="484" spans="16:28" x14ac:dyDescent="0.2">
      <c r="P484">
        <f>AlcoholDataInput!C486</f>
        <v>0</v>
      </c>
      <c r="Q484">
        <f>AlcoholDataInput!D486</f>
        <v>0</v>
      </c>
      <c r="R484">
        <f>AlcoholDataInput!E486</f>
        <v>0</v>
      </c>
      <c r="S484" t="str">
        <f t="shared" si="81"/>
        <v>0;0;0</v>
      </c>
      <c r="T484" t="str">
        <f t="shared" si="82"/>
        <v>0;0</v>
      </c>
      <c r="AA484" s="10"/>
      <c r="AB484" s="10"/>
    </row>
    <row r="485" spans="16:28" x14ac:dyDescent="0.2">
      <c r="P485">
        <f>AlcoholDataInput!C487</f>
        <v>0</v>
      </c>
      <c r="Q485">
        <f>AlcoholDataInput!D487</f>
        <v>0</v>
      </c>
      <c r="R485">
        <f>AlcoholDataInput!E487</f>
        <v>0</v>
      </c>
      <c r="S485" t="str">
        <f t="shared" si="81"/>
        <v>0;0;0</v>
      </c>
      <c r="T485" t="str">
        <f t="shared" si="82"/>
        <v>0;0</v>
      </c>
      <c r="AA485" s="10"/>
      <c r="AB485" s="10"/>
    </row>
    <row r="486" spans="16:28" x14ac:dyDescent="0.2">
      <c r="P486">
        <f>AlcoholDataInput!C488</f>
        <v>0</v>
      </c>
      <c r="Q486">
        <f>AlcoholDataInput!D488</f>
        <v>0</v>
      </c>
      <c r="R486">
        <f>AlcoholDataInput!E488</f>
        <v>0</v>
      </c>
      <c r="S486" t="str">
        <f t="shared" si="81"/>
        <v>0;0;0</v>
      </c>
      <c r="T486" t="str">
        <f t="shared" si="82"/>
        <v>0;0</v>
      </c>
      <c r="AA486" s="10"/>
      <c r="AB486" s="10"/>
    </row>
    <row r="487" spans="16:28" x14ac:dyDescent="0.2">
      <c r="P487">
        <f>AlcoholDataInput!C489</f>
        <v>0</v>
      </c>
      <c r="Q487">
        <f>AlcoholDataInput!D489</f>
        <v>0</v>
      </c>
      <c r="R487">
        <f>AlcoholDataInput!E489</f>
        <v>0</v>
      </c>
      <c r="S487" t="str">
        <f t="shared" si="81"/>
        <v>0;0;0</v>
      </c>
      <c r="T487" t="str">
        <f t="shared" si="82"/>
        <v>0;0</v>
      </c>
      <c r="AA487" s="10"/>
      <c r="AB487" s="10"/>
    </row>
    <row r="488" spans="16:28" x14ac:dyDescent="0.2">
      <c r="P488">
        <f>AlcoholDataInput!C490</f>
        <v>0</v>
      </c>
      <c r="Q488">
        <f>AlcoholDataInput!D490</f>
        <v>0</v>
      </c>
      <c r="R488">
        <f>AlcoholDataInput!E490</f>
        <v>0</v>
      </c>
      <c r="S488" t="str">
        <f t="shared" si="81"/>
        <v>0;0;0</v>
      </c>
      <c r="T488" t="str">
        <f t="shared" si="82"/>
        <v>0;0</v>
      </c>
      <c r="AA488" s="10"/>
      <c r="AB488" s="10"/>
    </row>
    <row r="489" spans="16:28" x14ac:dyDescent="0.2">
      <c r="P489">
        <f>AlcoholDataInput!C491</f>
        <v>0</v>
      </c>
      <c r="Q489">
        <f>AlcoholDataInput!D491</f>
        <v>0</v>
      </c>
      <c r="R489">
        <f>AlcoholDataInput!E491</f>
        <v>0</v>
      </c>
      <c r="S489" t="str">
        <f t="shared" si="81"/>
        <v>0;0;0</v>
      </c>
      <c r="T489" t="str">
        <f t="shared" si="82"/>
        <v>0;0</v>
      </c>
      <c r="AA489" s="10"/>
      <c r="AB489" s="10"/>
    </row>
    <row r="490" spans="16:28" x14ac:dyDescent="0.2">
      <c r="P490">
        <f>AlcoholDataInput!C492</f>
        <v>0</v>
      </c>
      <c r="Q490">
        <f>AlcoholDataInput!D492</f>
        <v>0</v>
      </c>
      <c r="R490">
        <f>AlcoholDataInput!E492</f>
        <v>0</v>
      </c>
      <c r="S490" t="str">
        <f t="shared" si="81"/>
        <v>0;0;0</v>
      </c>
      <c r="T490" t="str">
        <f t="shared" si="82"/>
        <v>0;0</v>
      </c>
      <c r="AA490" s="10"/>
      <c r="AB490" s="10"/>
    </row>
    <row r="491" spans="16:28" x14ac:dyDescent="0.2">
      <c r="P491">
        <f>AlcoholDataInput!C493</f>
        <v>0</v>
      </c>
      <c r="Q491">
        <f>AlcoholDataInput!D493</f>
        <v>0</v>
      </c>
      <c r="R491">
        <f>AlcoholDataInput!E493</f>
        <v>0</v>
      </c>
      <c r="S491" t="str">
        <f t="shared" si="81"/>
        <v>0;0;0</v>
      </c>
      <c r="T491" t="str">
        <f t="shared" si="82"/>
        <v>0;0</v>
      </c>
      <c r="AA491" s="10"/>
      <c r="AB491" s="10"/>
    </row>
    <row r="492" spans="16:28" x14ac:dyDescent="0.2">
      <c r="P492">
        <f>AlcoholDataInput!C494</f>
        <v>0</v>
      </c>
      <c r="Q492">
        <f>AlcoholDataInput!D494</f>
        <v>0</v>
      </c>
      <c r="R492">
        <f>AlcoholDataInput!E494</f>
        <v>0</v>
      </c>
      <c r="S492" t="str">
        <f t="shared" si="81"/>
        <v>0;0;0</v>
      </c>
      <c r="T492" t="str">
        <f t="shared" si="82"/>
        <v>0;0</v>
      </c>
      <c r="AA492" s="10"/>
      <c r="AB492" s="10"/>
    </row>
    <row r="493" spans="16:28" x14ac:dyDescent="0.2">
      <c r="P493">
        <f>AlcoholDataInput!C495</f>
        <v>0</v>
      </c>
      <c r="Q493">
        <f>AlcoholDataInput!D495</f>
        <v>0</v>
      </c>
      <c r="R493">
        <f>AlcoholDataInput!E495</f>
        <v>0</v>
      </c>
      <c r="S493" t="str">
        <f t="shared" si="81"/>
        <v>0;0;0</v>
      </c>
      <c r="T493" t="str">
        <f t="shared" si="82"/>
        <v>0;0</v>
      </c>
      <c r="AA493" s="10"/>
      <c r="AB493" s="10"/>
    </row>
    <row r="494" spans="16:28" x14ac:dyDescent="0.2">
      <c r="P494">
        <f>AlcoholDataInput!C496</f>
        <v>0</v>
      </c>
      <c r="Q494">
        <f>AlcoholDataInput!D496</f>
        <v>0</v>
      </c>
      <c r="R494">
        <f>AlcoholDataInput!E496</f>
        <v>0</v>
      </c>
      <c r="S494" t="str">
        <f t="shared" si="81"/>
        <v>0;0;0</v>
      </c>
      <c r="T494" t="str">
        <f t="shared" si="82"/>
        <v>0;0</v>
      </c>
      <c r="AA494" s="10"/>
      <c r="AB494" s="10"/>
    </row>
    <row r="495" spans="16:28" x14ac:dyDescent="0.2">
      <c r="P495">
        <f>AlcoholDataInput!C497</f>
        <v>0</v>
      </c>
      <c r="Q495">
        <f>AlcoholDataInput!D497</f>
        <v>0</v>
      </c>
      <c r="R495">
        <f>AlcoholDataInput!E497</f>
        <v>0</v>
      </c>
      <c r="S495" t="str">
        <f t="shared" si="81"/>
        <v>0;0;0</v>
      </c>
      <c r="T495" t="str">
        <f t="shared" si="82"/>
        <v>0;0</v>
      </c>
      <c r="AA495" s="10"/>
      <c r="AB495" s="10"/>
    </row>
    <row r="496" spans="16:28" x14ac:dyDescent="0.2">
      <c r="P496">
        <f>AlcoholDataInput!C498</f>
        <v>0</v>
      </c>
      <c r="Q496">
        <f>AlcoholDataInput!D498</f>
        <v>0</v>
      </c>
      <c r="R496">
        <f>AlcoholDataInput!E498</f>
        <v>0</v>
      </c>
      <c r="S496" t="str">
        <f t="shared" si="81"/>
        <v>0;0;0</v>
      </c>
      <c r="T496" t="str">
        <f t="shared" si="82"/>
        <v>0;0</v>
      </c>
      <c r="AA496" s="10"/>
      <c r="AB496" s="10"/>
    </row>
    <row r="497" spans="16:28" x14ac:dyDescent="0.2">
      <c r="P497">
        <f>AlcoholDataInput!C499</f>
        <v>0</v>
      </c>
      <c r="Q497">
        <f>AlcoholDataInput!D499</f>
        <v>0</v>
      </c>
      <c r="R497">
        <f>AlcoholDataInput!E499</f>
        <v>0</v>
      </c>
      <c r="S497" t="str">
        <f t="shared" si="81"/>
        <v>0;0;0</v>
      </c>
      <c r="T497" t="str">
        <f t="shared" si="82"/>
        <v>0;0</v>
      </c>
      <c r="AA497" s="10"/>
      <c r="AB497" s="10"/>
    </row>
    <row r="498" spans="16:28" x14ac:dyDescent="0.2">
      <c r="P498">
        <f>AlcoholDataInput!C500</f>
        <v>0</v>
      </c>
      <c r="Q498">
        <f>AlcoholDataInput!D500</f>
        <v>0</v>
      </c>
      <c r="R498">
        <f>AlcoholDataInput!E500</f>
        <v>0</v>
      </c>
      <c r="S498" t="str">
        <f t="shared" si="81"/>
        <v>0;0;0</v>
      </c>
      <c r="T498" t="str">
        <f t="shared" si="82"/>
        <v>0;0</v>
      </c>
      <c r="AA498" s="10"/>
      <c r="AB498" s="10"/>
    </row>
    <row r="499" spans="16:28" x14ac:dyDescent="0.2">
      <c r="P499">
        <f>AlcoholDataInput!C501</f>
        <v>0</v>
      </c>
      <c r="Q499">
        <f>AlcoholDataInput!D501</f>
        <v>0</v>
      </c>
      <c r="R499">
        <f>AlcoholDataInput!E501</f>
        <v>0</v>
      </c>
      <c r="S499" t="str">
        <f t="shared" si="81"/>
        <v>0;0;0</v>
      </c>
      <c r="T499" t="str">
        <f t="shared" si="82"/>
        <v>0;0</v>
      </c>
      <c r="AA499" s="10"/>
      <c r="AB499" s="10"/>
    </row>
    <row r="500" spans="16:28" x14ac:dyDescent="0.2">
      <c r="P500">
        <f>AlcoholDataInput!C502</f>
        <v>0</v>
      </c>
      <c r="Q500">
        <f>AlcoholDataInput!D502</f>
        <v>0</v>
      </c>
      <c r="R500">
        <f>AlcoholDataInput!E502</f>
        <v>0</v>
      </c>
      <c r="S500" t="str">
        <f t="shared" si="81"/>
        <v>0;0;0</v>
      </c>
      <c r="T500" t="str">
        <f t="shared" si="82"/>
        <v>0;0</v>
      </c>
      <c r="AA500" s="10"/>
      <c r="AB500" s="10"/>
    </row>
    <row r="501" spans="16:28" x14ac:dyDescent="0.2">
      <c r="P501">
        <f>AlcoholDataInput!C503</f>
        <v>0</v>
      </c>
      <c r="Q501">
        <f>AlcoholDataInput!D503</f>
        <v>0</v>
      </c>
      <c r="R501">
        <f>AlcoholDataInput!E503</f>
        <v>0</v>
      </c>
      <c r="S501" t="str">
        <f t="shared" si="81"/>
        <v>0;0;0</v>
      </c>
      <c r="T501" t="str">
        <f t="shared" si="82"/>
        <v>0;0</v>
      </c>
      <c r="AA501" s="10"/>
      <c r="AB501" s="10"/>
    </row>
    <row r="502" spans="16:28" x14ac:dyDescent="0.2">
      <c r="P502">
        <f>AlcoholDataInput!C504</f>
        <v>0</v>
      </c>
      <c r="Q502">
        <f>AlcoholDataInput!D504</f>
        <v>0</v>
      </c>
      <c r="R502">
        <f>AlcoholDataInput!E504</f>
        <v>0</v>
      </c>
      <c r="S502" t="str">
        <f t="shared" si="81"/>
        <v>0;0;0</v>
      </c>
      <c r="T502" t="str">
        <f t="shared" si="82"/>
        <v>0;0</v>
      </c>
      <c r="AA502" s="10"/>
      <c r="AB502" s="10"/>
    </row>
    <row r="503" spans="16:28" x14ac:dyDescent="0.2">
      <c r="P503">
        <f>AlcoholDataInput!C505</f>
        <v>0</v>
      </c>
      <c r="Q503">
        <f>AlcoholDataInput!D505</f>
        <v>0</v>
      </c>
      <c r="R503">
        <f>AlcoholDataInput!E505</f>
        <v>0</v>
      </c>
      <c r="S503" t="str">
        <f t="shared" si="81"/>
        <v>0;0;0</v>
      </c>
      <c r="T503" t="str">
        <f t="shared" si="82"/>
        <v>0;0</v>
      </c>
      <c r="AA503" s="10"/>
      <c r="AB503" s="10"/>
    </row>
    <row r="504" spans="16:28" x14ac:dyDescent="0.2">
      <c r="P504">
        <f>AlcoholDataInput!C506</f>
        <v>0</v>
      </c>
      <c r="Q504">
        <f>AlcoholDataInput!D506</f>
        <v>0</v>
      </c>
      <c r="R504">
        <f>AlcoholDataInput!E506</f>
        <v>0</v>
      </c>
      <c r="S504" t="str">
        <f t="shared" si="81"/>
        <v>0;0;0</v>
      </c>
      <c r="T504" t="str">
        <f t="shared" si="82"/>
        <v>0;0</v>
      </c>
      <c r="AA504" s="10"/>
      <c r="AB504" s="10"/>
    </row>
    <row r="505" spans="16:28" x14ac:dyDescent="0.2">
      <c r="P505">
        <f>AlcoholDataInput!C507</f>
        <v>0</v>
      </c>
      <c r="Q505">
        <f>AlcoholDataInput!D507</f>
        <v>0</v>
      </c>
      <c r="R505">
        <f>AlcoholDataInput!E507</f>
        <v>0</v>
      </c>
      <c r="S505" t="str">
        <f t="shared" si="81"/>
        <v>0;0;0</v>
      </c>
      <c r="T505" t="str">
        <f t="shared" si="82"/>
        <v>0;0</v>
      </c>
      <c r="AA505" s="10"/>
      <c r="AB505" s="10"/>
    </row>
    <row r="506" spans="16:28" x14ac:dyDescent="0.2">
      <c r="P506">
        <f>AlcoholDataInput!C508</f>
        <v>0</v>
      </c>
      <c r="Q506">
        <f>AlcoholDataInput!D508</f>
        <v>0</v>
      </c>
      <c r="R506">
        <f>AlcoholDataInput!E508</f>
        <v>0</v>
      </c>
      <c r="S506" t="str">
        <f t="shared" si="81"/>
        <v>0;0;0</v>
      </c>
      <c r="T506" t="str">
        <f t="shared" si="82"/>
        <v>0;0</v>
      </c>
      <c r="AA506" s="10"/>
      <c r="AB506" s="10"/>
    </row>
    <row r="507" spans="16:28" x14ac:dyDescent="0.2">
      <c r="P507">
        <f>AlcoholDataInput!C509</f>
        <v>0</v>
      </c>
      <c r="Q507">
        <f>AlcoholDataInput!D509</f>
        <v>0</v>
      </c>
      <c r="R507">
        <f>AlcoholDataInput!E509</f>
        <v>0</v>
      </c>
      <c r="S507" t="str">
        <f t="shared" si="81"/>
        <v>0;0;0</v>
      </c>
      <c r="T507" t="str">
        <f t="shared" si="82"/>
        <v>0;0</v>
      </c>
      <c r="AA507" s="10"/>
      <c r="AB507" s="10"/>
    </row>
    <row r="508" spans="16:28" x14ac:dyDescent="0.2">
      <c r="P508">
        <f>AlcoholDataInput!C510</f>
        <v>0</v>
      </c>
      <c r="Q508">
        <f>AlcoholDataInput!D510</f>
        <v>0</v>
      </c>
      <c r="R508">
        <f>AlcoholDataInput!E510</f>
        <v>0</v>
      </c>
      <c r="S508" t="str">
        <f t="shared" si="81"/>
        <v>0;0;0</v>
      </c>
      <c r="T508" t="str">
        <f t="shared" si="82"/>
        <v>0;0</v>
      </c>
      <c r="AA508" s="10"/>
      <c r="AB508" s="10"/>
    </row>
    <row r="509" spans="16:28" x14ac:dyDescent="0.2">
      <c r="P509">
        <f>AlcoholDataInput!C511</f>
        <v>0</v>
      </c>
      <c r="Q509">
        <f>AlcoholDataInput!D511</f>
        <v>0</v>
      </c>
      <c r="R509">
        <f>AlcoholDataInput!E511</f>
        <v>0</v>
      </c>
      <c r="S509" t="str">
        <f t="shared" si="81"/>
        <v>0;0;0</v>
      </c>
      <c r="T509" t="str">
        <f t="shared" si="82"/>
        <v>0;0</v>
      </c>
      <c r="AA509" s="10"/>
      <c r="AB509" s="10"/>
    </row>
    <row r="510" spans="16:28" x14ac:dyDescent="0.2">
      <c r="P510">
        <f>AlcoholDataInput!C512</f>
        <v>0</v>
      </c>
      <c r="Q510">
        <f>AlcoholDataInput!D512</f>
        <v>0</v>
      </c>
      <c r="R510">
        <f>AlcoholDataInput!E512</f>
        <v>0</v>
      </c>
      <c r="S510" t="str">
        <f t="shared" si="81"/>
        <v>0;0;0</v>
      </c>
      <c r="T510" t="str">
        <f t="shared" si="82"/>
        <v>0;0</v>
      </c>
      <c r="AA510" s="10"/>
      <c r="AB510" s="10"/>
    </row>
    <row r="511" spans="16:28" x14ac:dyDescent="0.2">
      <c r="P511">
        <f>AlcoholDataInput!C513</f>
        <v>0</v>
      </c>
      <c r="Q511">
        <f>AlcoholDataInput!D513</f>
        <v>0</v>
      </c>
      <c r="R511">
        <f>AlcoholDataInput!E513</f>
        <v>0</v>
      </c>
      <c r="S511" t="str">
        <f t="shared" si="81"/>
        <v>0;0;0</v>
      </c>
      <c r="T511" t="str">
        <f t="shared" si="82"/>
        <v>0;0</v>
      </c>
      <c r="AA511" s="10"/>
      <c r="AB511" s="10"/>
    </row>
    <row r="512" spans="16:28" x14ac:dyDescent="0.2">
      <c r="P512">
        <f>AlcoholDataInput!C514</f>
        <v>0</v>
      </c>
      <c r="Q512">
        <f>AlcoholDataInput!D514</f>
        <v>0</v>
      </c>
      <c r="R512">
        <f>AlcoholDataInput!E514</f>
        <v>0</v>
      </c>
      <c r="S512" t="str">
        <f t="shared" si="81"/>
        <v>0;0;0</v>
      </c>
      <c r="T512" t="str">
        <f t="shared" si="82"/>
        <v>0;0</v>
      </c>
      <c r="AA512" s="10"/>
      <c r="AB512" s="10"/>
    </row>
    <row r="513" spans="16:28" x14ac:dyDescent="0.2">
      <c r="P513">
        <f>AlcoholDataInput!C515</f>
        <v>0</v>
      </c>
      <c r="Q513">
        <f>AlcoholDataInput!D515</f>
        <v>0</v>
      </c>
      <c r="R513">
        <f>AlcoholDataInput!E515</f>
        <v>0</v>
      </c>
      <c r="S513" t="str">
        <f t="shared" si="81"/>
        <v>0;0;0</v>
      </c>
      <c r="T513" t="str">
        <f t="shared" si="82"/>
        <v>0;0</v>
      </c>
      <c r="AA513" s="10"/>
      <c r="AB513" s="10"/>
    </row>
    <row r="514" spans="16:28" x14ac:dyDescent="0.2">
      <c r="P514">
        <f>AlcoholDataInput!C516</f>
        <v>0</v>
      </c>
      <c r="Q514">
        <f>AlcoholDataInput!D516</f>
        <v>0</v>
      </c>
      <c r="R514">
        <f>AlcoholDataInput!E516</f>
        <v>0</v>
      </c>
      <c r="S514" t="str">
        <f t="shared" si="81"/>
        <v>0;0;0</v>
      </c>
      <c r="T514" t="str">
        <f t="shared" si="82"/>
        <v>0;0</v>
      </c>
      <c r="AA514" s="10"/>
      <c r="AB514" s="10"/>
    </row>
    <row r="515" spans="16:28" x14ac:dyDescent="0.2">
      <c r="P515">
        <f>AlcoholDataInput!C517</f>
        <v>0</v>
      </c>
      <c r="Q515">
        <f>AlcoholDataInput!D517</f>
        <v>0</v>
      </c>
      <c r="R515">
        <f>AlcoholDataInput!E517</f>
        <v>0</v>
      </c>
      <c r="S515" t="str">
        <f t="shared" si="81"/>
        <v>0;0;0</v>
      </c>
      <c r="T515" t="str">
        <f t="shared" si="82"/>
        <v>0;0</v>
      </c>
      <c r="AA515" s="10"/>
      <c r="AB515" s="10"/>
    </row>
    <row r="516" spans="16:28" x14ac:dyDescent="0.2">
      <c r="P516">
        <f>AlcoholDataInput!C518</f>
        <v>0</v>
      </c>
      <c r="Q516">
        <f>AlcoholDataInput!D518</f>
        <v>0</v>
      </c>
      <c r="R516">
        <f>AlcoholDataInput!E518</f>
        <v>0</v>
      </c>
      <c r="S516" t="str">
        <f t="shared" si="81"/>
        <v>0;0;0</v>
      </c>
      <c r="T516" t="str">
        <f t="shared" si="82"/>
        <v>0;0</v>
      </c>
      <c r="AA516" s="10"/>
      <c r="AB516" s="10"/>
    </row>
    <row r="517" spans="16:28" x14ac:dyDescent="0.2">
      <c r="P517">
        <f>AlcoholDataInput!C519</f>
        <v>0</v>
      </c>
      <c r="Q517">
        <f>AlcoholDataInput!D519</f>
        <v>0</v>
      </c>
      <c r="R517">
        <f>AlcoholDataInput!E519</f>
        <v>0</v>
      </c>
      <c r="S517" t="str">
        <f t="shared" ref="S517:S580" si="83">P517&amp;";"&amp;Q517&amp;";"&amp;R517</f>
        <v>0;0;0</v>
      </c>
      <c r="T517" t="str">
        <f t="shared" si="82"/>
        <v>0;0</v>
      </c>
      <c r="AA517" s="10"/>
      <c r="AB517" s="10"/>
    </row>
    <row r="518" spans="16:28" x14ac:dyDescent="0.2">
      <c r="P518">
        <f>AlcoholDataInput!C520</f>
        <v>0</v>
      </c>
      <c r="Q518">
        <f>AlcoholDataInput!D520</f>
        <v>0</v>
      </c>
      <c r="R518">
        <f>AlcoholDataInput!E520</f>
        <v>0</v>
      </c>
      <c r="S518" t="str">
        <f t="shared" si="83"/>
        <v>0;0;0</v>
      </c>
      <c r="T518" t="str">
        <f t="shared" ref="T518:T581" si="84">Q518&amp;";"&amp;R518</f>
        <v>0;0</v>
      </c>
      <c r="AA518" s="10"/>
      <c r="AB518" s="10"/>
    </row>
    <row r="519" spans="16:28" x14ac:dyDescent="0.2">
      <c r="P519">
        <f>AlcoholDataInput!C521</f>
        <v>0</v>
      </c>
      <c r="Q519">
        <f>AlcoholDataInput!D521</f>
        <v>0</v>
      </c>
      <c r="R519">
        <f>AlcoholDataInput!E521</f>
        <v>0</v>
      </c>
      <c r="S519" t="str">
        <f t="shared" si="83"/>
        <v>0;0;0</v>
      </c>
      <c r="T519" t="str">
        <f t="shared" si="84"/>
        <v>0;0</v>
      </c>
      <c r="AA519" s="10"/>
      <c r="AB519" s="10"/>
    </row>
    <row r="520" spans="16:28" x14ac:dyDescent="0.2">
      <c r="P520">
        <f>AlcoholDataInput!C522</f>
        <v>0</v>
      </c>
      <c r="Q520">
        <f>AlcoholDataInput!D522</f>
        <v>0</v>
      </c>
      <c r="R520">
        <f>AlcoholDataInput!E522</f>
        <v>0</v>
      </c>
      <c r="S520" t="str">
        <f t="shared" si="83"/>
        <v>0;0;0</v>
      </c>
      <c r="T520" t="str">
        <f t="shared" si="84"/>
        <v>0;0</v>
      </c>
      <c r="AA520" s="10"/>
      <c r="AB520" s="10"/>
    </row>
    <row r="521" spans="16:28" x14ac:dyDescent="0.2">
      <c r="P521">
        <f>AlcoholDataInput!C523</f>
        <v>0</v>
      </c>
      <c r="Q521">
        <f>AlcoholDataInput!D523</f>
        <v>0</v>
      </c>
      <c r="R521">
        <f>AlcoholDataInput!E523</f>
        <v>0</v>
      </c>
      <c r="S521" t="str">
        <f t="shared" si="83"/>
        <v>0;0;0</v>
      </c>
      <c r="T521" t="str">
        <f t="shared" si="84"/>
        <v>0;0</v>
      </c>
      <c r="AA521" s="10"/>
      <c r="AB521" s="10"/>
    </row>
    <row r="522" spans="16:28" x14ac:dyDescent="0.2">
      <c r="P522">
        <f>AlcoholDataInput!C524</f>
        <v>0</v>
      </c>
      <c r="Q522">
        <f>AlcoholDataInput!D524</f>
        <v>0</v>
      </c>
      <c r="R522">
        <f>AlcoholDataInput!E524</f>
        <v>0</v>
      </c>
      <c r="S522" t="str">
        <f t="shared" si="83"/>
        <v>0;0;0</v>
      </c>
      <c r="T522" t="str">
        <f t="shared" si="84"/>
        <v>0;0</v>
      </c>
      <c r="AA522" s="10"/>
      <c r="AB522" s="10"/>
    </row>
    <row r="523" spans="16:28" x14ac:dyDescent="0.2">
      <c r="P523">
        <f>AlcoholDataInput!C525</f>
        <v>0</v>
      </c>
      <c r="Q523">
        <f>AlcoholDataInput!D525</f>
        <v>0</v>
      </c>
      <c r="R523">
        <f>AlcoholDataInput!E525</f>
        <v>0</v>
      </c>
      <c r="S523" t="str">
        <f t="shared" si="83"/>
        <v>0;0;0</v>
      </c>
      <c r="T523" t="str">
        <f t="shared" si="84"/>
        <v>0;0</v>
      </c>
      <c r="AA523" s="10"/>
      <c r="AB523" s="10"/>
    </row>
    <row r="524" spans="16:28" x14ac:dyDescent="0.2">
      <c r="P524">
        <f>AlcoholDataInput!C526</f>
        <v>0</v>
      </c>
      <c r="Q524">
        <f>AlcoholDataInput!D526</f>
        <v>0</v>
      </c>
      <c r="R524">
        <f>AlcoholDataInput!E526</f>
        <v>0</v>
      </c>
      <c r="S524" t="str">
        <f t="shared" si="83"/>
        <v>0;0;0</v>
      </c>
      <c r="T524" t="str">
        <f t="shared" si="84"/>
        <v>0;0</v>
      </c>
      <c r="AA524" s="10"/>
      <c r="AB524" s="10"/>
    </row>
    <row r="525" spans="16:28" x14ac:dyDescent="0.2">
      <c r="P525">
        <f>AlcoholDataInput!C527</f>
        <v>0</v>
      </c>
      <c r="Q525">
        <f>AlcoholDataInput!D527</f>
        <v>0</v>
      </c>
      <c r="R525">
        <f>AlcoholDataInput!E527</f>
        <v>0</v>
      </c>
      <c r="S525" t="str">
        <f t="shared" si="83"/>
        <v>0;0;0</v>
      </c>
      <c r="T525" t="str">
        <f t="shared" si="84"/>
        <v>0;0</v>
      </c>
      <c r="AA525" s="10"/>
      <c r="AB525" s="10"/>
    </row>
    <row r="526" spans="16:28" x14ac:dyDescent="0.2">
      <c r="P526">
        <f>AlcoholDataInput!C528</f>
        <v>0</v>
      </c>
      <c r="Q526">
        <f>AlcoholDataInput!D528</f>
        <v>0</v>
      </c>
      <c r="R526">
        <f>AlcoholDataInput!E528</f>
        <v>0</v>
      </c>
      <c r="S526" t="str">
        <f t="shared" si="83"/>
        <v>0;0;0</v>
      </c>
      <c r="T526" t="str">
        <f t="shared" si="84"/>
        <v>0;0</v>
      </c>
      <c r="AA526" s="10"/>
      <c r="AB526" s="10"/>
    </row>
    <row r="527" spans="16:28" x14ac:dyDescent="0.2">
      <c r="P527">
        <f>AlcoholDataInput!C529</f>
        <v>0</v>
      </c>
      <c r="Q527">
        <f>AlcoholDataInput!D529</f>
        <v>0</v>
      </c>
      <c r="R527">
        <f>AlcoholDataInput!E529</f>
        <v>0</v>
      </c>
      <c r="S527" t="str">
        <f t="shared" si="83"/>
        <v>0;0;0</v>
      </c>
      <c r="T527" t="str">
        <f t="shared" si="84"/>
        <v>0;0</v>
      </c>
      <c r="AA527" s="10"/>
      <c r="AB527" s="10"/>
    </row>
    <row r="528" spans="16:28" x14ac:dyDescent="0.2">
      <c r="P528">
        <f>AlcoholDataInput!C530</f>
        <v>0</v>
      </c>
      <c r="Q528">
        <f>AlcoholDataInput!D530</f>
        <v>0</v>
      </c>
      <c r="R528">
        <f>AlcoholDataInput!E530</f>
        <v>0</v>
      </c>
      <c r="S528" t="str">
        <f t="shared" si="83"/>
        <v>0;0;0</v>
      </c>
      <c r="T528" t="str">
        <f t="shared" si="84"/>
        <v>0;0</v>
      </c>
      <c r="AA528" s="10"/>
      <c r="AB528" s="10"/>
    </row>
    <row r="529" spans="16:28" x14ac:dyDescent="0.2">
      <c r="P529">
        <f>AlcoholDataInput!C531</f>
        <v>0</v>
      </c>
      <c r="Q529">
        <f>AlcoholDataInput!D531</f>
        <v>0</v>
      </c>
      <c r="R529">
        <f>AlcoholDataInput!E531</f>
        <v>0</v>
      </c>
      <c r="S529" t="str">
        <f t="shared" si="83"/>
        <v>0;0;0</v>
      </c>
      <c r="T529" t="str">
        <f t="shared" si="84"/>
        <v>0;0</v>
      </c>
      <c r="AA529" s="10"/>
      <c r="AB529" s="10"/>
    </row>
    <row r="530" spans="16:28" x14ac:dyDescent="0.2">
      <c r="P530">
        <f>AlcoholDataInput!C532</f>
        <v>0</v>
      </c>
      <c r="Q530">
        <f>AlcoholDataInput!D532</f>
        <v>0</v>
      </c>
      <c r="R530">
        <f>AlcoholDataInput!E532</f>
        <v>0</v>
      </c>
      <c r="S530" t="str">
        <f t="shared" si="83"/>
        <v>0;0;0</v>
      </c>
      <c r="T530" t="str">
        <f t="shared" si="84"/>
        <v>0;0</v>
      </c>
      <c r="AA530" s="10"/>
      <c r="AB530" s="10"/>
    </row>
    <row r="531" spans="16:28" x14ac:dyDescent="0.2">
      <c r="P531">
        <f>AlcoholDataInput!C533</f>
        <v>0</v>
      </c>
      <c r="Q531">
        <f>AlcoholDataInput!D533</f>
        <v>0</v>
      </c>
      <c r="R531">
        <f>AlcoholDataInput!E533</f>
        <v>0</v>
      </c>
      <c r="S531" t="str">
        <f t="shared" si="83"/>
        <v>0;0;0</v>
      </c>
      <c r="T531" t="str">
        <f t="shared" si="84"/>
        <v>0;0</v>
      </c>
      <c r="AA531" s="10"/>
      <c r="AB531" s="10"/>
    </row>
    <row r="532" spans="16:28" x14ac:dyDescent="0.2">
      <c r="P532">
        <f>AlcoholDataInput!C534</f>
        <v>0</v>
      </c>
      <c r="Q532">
        <f>AlcoholDataInput!D534</f>
        <v>0</v>
      </c>
      <c r="R532">
        <f>AlcoholDataInput!E534</f>
        <v>0</v>
      </c>
      <c r="S532" t="str">
        <f t="shared" si="83"/>
        <v>0;0;0</v>
      </c>
      <c r="T532" t="str">
        <f t="shared" si="84"/>
        <v>0;0</v>
      </c>
      <c r="AA532" s="10"/>
      <c r="AB532" s="10"/>
    </row>
    <row r="533" spans="16:28" x14ac:dyDescent="0.2">
      <c r="P533">
        <f>AlcoholDataInput!C535</f>
        <v>0</v>
      </c>
      <c r="Q533">
        <f>AlcoholDataInput!D535</f>
        <v>0</v>
      </c>
      <c r="R533">
        <f>AlcoholDataInput!E535</f>
        <v>0</v>
      </c>
      <c r="S533" t="str">
        <f t="shared" si="83"/>
        <v>0;0;0</v>
      </c>
      <c r="T533" t="str">
        <f t="shared" si="84"/>
        <v>0;0</v>
      </c>
      <c r="AA533" s="10"/>
      <c r="AB533" s="10"/>
    </row>
    <row r="534" spans="16:28" x14ac:dyDescent="0.2">
      <c r="P534">
        <f>AlcoholDataInput!C536</f>
        <v>0</v>
      </c>
      <c r="Q534">
        <f>AlcoholDataInput!D536</f>
        <v>0</v>
      </c>
      <c r="R534">
        <f>AlcoholDataInput!E536</f>
        <v>0</v>
      </c>
      <c r="S534" t="str">
        <f t="shared" si="83"/>
        <v>0;0;0</v>
      </c>
      <c r="T534" t="str">
        <f t="shared" si="84"/>
        <v>0;0</v>
      </c>
      <c r="AA534" s="10"/>
      <c r="AB534" s="10"/>
    </row>
    <row r="535" spans="16:28" x14ac:dyDescent="0.2">
      <c r="P535">
        <f>AlcoholDataInput!C537</f>
        <v>0</v>
      </c>
      <c r="Q535">
        <f>AlcoholDataInput!D537</f>
        <v>0</v>
      </c>
      <c r="R535">
        <f>AlcoholDataInput!E537</f>
        <v>0</v>
      </c>
      <c r="S535" t="str">
        <f t="shared" si="83"/>
        <v>0;0;0</v>
      </c>
      <c r="T535" t="str">
        <f t="shared" si="84"/>
        <v>0;0</v>
      </c>
      <c r="AA535" s="10"/>
      <c r="AB535" s="10"/>
    </row>
    <row r="536" spans="16:28" x14ac:dyDescent="0.2">
      <c r="P536">
        <f>AlcoholDataInput!C538</f>
        <v>0</v>
      </c>
      <c r="Q536">
        <f>AlcoholDataInput!D538</f>
        <v>0</v>
      </c>
      <c r="R536">
        <f>AlcoholDataInput!E538</f>
        <v>0</v>
      </c>
      <c r="S536" t="str">
        <f t="shared" si="83"/>
        <v>0;0;0</v>
      </c>
      <c r="T536" t="str">
        <f t="shared" si="84"/>
        <v>0;0</v>
      </c>
      <c r="AA536" s="10"/>
      <c r="AB536" s="10"/>
    </row>
    <row r="537" spans="16:28" x14ac:dyDescent="0.2">
      <c r="P537">
        <f>AlcoholDataInput!C539</f>
        <v>0</v>
      </c>
      <c r="Q537">
        <f>AlcoholDataInput!D539</f>
        <v>0</v>
      </c>
      <c r="R537">
        <f>AlcoholDataInput!E539</f>
        <v>0</v>
      </c>
      <c r="S537" t="str">
        <f t="shared" si="83"/>
        <v>0;0;0</v>
      </c>
      <c r="T537" t="str">
        <f t="shared" si="84"/>
        <v>0;0</v>
      </c>
      <c r="AA537" s="10"/>
      <c r="AB537" s="10"/>
    </row>
    <row r="538" spans="16:28" x14ac:dyDescent="0.2">
      <c r="P538">
        <f>AlcoholDataInput!C540</f>
        <v>0</v>
      </c>
      <c r="Q538">
        <f>AlcoholDataInput!D540</f>
        <v>0</v>
      </c>
      <c r="R538">
        <f>AlcoholDataInput!E540</f>
        <v>0</v>
      </c>
      <c r="S538" t="str">
        <f t="shared" si="83"/>
        <v>0;0;0</v>
      </c>
      <c r="T538" t="str">
        <f t="shared" si="84"/>
        <v>0;0</v>
      </c>
      <c r="AA538" s="10"/>
      <c r="AB538" s="10"/>
    </row>
    <row r="539" spans="16:28" x14ac:dyDescent="0.2">
      <c r="P539">
        <f>AlcoholDataInput!C541</f>
        <v>0</v>
      </c>
      <c r="Q539">
        <f>AlcoholDataInput!D541</f>
        <v>0</v>
      </c>
      <c r="R539">
        <f>AlcoholDataInput!E541</f>
        <v>0</v>
      </c>
      <c r="S539" t="str">
        <f t="shared" si="83"/>
        <v>0;0;0</v>
      </c>
      <c r="T539" t="str">
        <f t="shared" si="84"/>
        <v>0;0</v>
      </c>
      <c r="AA539" s="10"/>
      <c r="AB539" s="10"/>
    </row>
    <row r="540" spans="16:28" x14ac:dyDescent="0.2">
      <c r="P540">
        <f>AlcoholDataInput!C542</f>
        <v>0</v>
      </c>
      <c r="Q540">
        <f>AlcoholDataInput!D542</f>
        <v>0</v>
      </c>
      <c r="R540">
        <f>AlcoholDataInput!E542</f>
        <v>0</v>
      </c>
      <c r="S540" t="str">
        <f t="shared" si="83"/>
        <v>0;0;0</v>
      </c>
      <c r="T540" t="str">
        <f t="shared" si="84"/>
        <v>0;0</v>
      </c>
      <c r="AA540" s="10"/>
      <c r="AB540" s="10"/>
    </row>
    <row r="541" spans="16:28" x14ac:dyDescent="0.2">
      <c r="P541">
        <f>AlcoholDataInput!C543</f>
        <v>0</v>
      </c>
      <c r="Q541">
        <f>AlcoholDataInput!D543</f>
        <v>0</v>
      </c>
      <c r="R541">
        <f>AlcoholDataInput!E543</f>
        <v>0</v>
      </c>
      <c r="S541" t="str">
        <f t="shared" si="83"/>
        <v>0;0;0</v>
      </c>
      <c r="T541" t="str">
        <f t="shared" si="84"/>
        <v>0;0</v>
      </c>
      <c r="AA541" s="10"/>
      <c r="AB541" s="10"/>
    </row>
    <row r="542" spans="16:28" x14ac:dyDescent="0.2">
      <c r="P542">
        <f>AlcoholDataInput!C544</f>
        <v>0</v>
      </c>
      <c r="Q542">
        <f>AlcoholDataInput!D544</f>
        <v>0</v>
      </c>
      <c r="R542">
        <f>AlcoholDataInput!E544</f>
        <v>0</v>
      </c>
      <c r="S542" t="str">
        <f t="shared" si="83"/>
        <v>0;0;0</v>
      </c>
      <c r="T542" t="str">
        <f t="shared" si="84"/>
        <v>0;0</v>
      </c>
      <c r="AA542" s="10"/>
      <c r="AB542" s="10"/>
    </row>
    <row r="543" spans="16:28" x14ac:dyDescent="0.2">
      <c r="P543">
        <f>AlcoholDataInput!C545</f>
        <v>0</v>
      </c>
      <c r="Q543">
        <f>AlcoholDataInput!D545</f>
        <v>0</v>
      </c>
      <c r="R543">
        <f>AlcoholDataInput!E545</f>
        <v>0</v>
      </c>
      <c r="S543" t="str">
        <f t="shared" si="83"/>
        <v>0;0;0</v>
      </c>
      <c r="T543" t="str">
        <f t="shared" si="84"/>
        <v>0;0</v>
      </c>
      <c r="AA543" s="10"/>
      <c r="AB543" s="10"/>
    </row>
    <row r="544" spans="16:28" x14ac:dyDescent="0.2">
      <c r="P544">
        <f>AlcoholDataInput!C546</f>
        <v>0</v>
      </c>
      <c r="Q544">
        <f>AlcoholDataInput!D546</f>
        <v>0</v>
      </c>
      <c r="R544">
        <f>AlcoholDataInput!E546</f>
        <v>0</v>
      </c>
      <c r="S544" t="str">
        <f t="shared" si="83"/>
        <v>0;0;0</v>
      </c>
      <c r="T544" t="str">
        <f t="shared" si="84"/>
        <v>0;0</v>
      </c>
      <c r="AA544" s="10"/>
      <c r="AB544" s="10"/>
    </row>
    <row r="545" spans="16:28" x14ac:dyDescent="0.2">
      <c r="P545">
        <f>AlcoholDataInput!C547</f>
        <v>0</v>
      </c>
      <c r="Q545">
        <f>AlcoholDataInput!D547</f>
        <v>0</v>
      </c>
      <c r="R545">
        <f>AlcoholDataInput!E547</f>
        <v>0</v>
      </c>
      <c r="S545" t="str">
        <f t="shared" si="83"/>
        <v>0;0;0</v>
      </c>
      <c r="T545" t="str">
        <f t="shared" si="84"/>
        <v>0;0</v>
      </c>
      <c r="AA545" s="10"/>
      <c r="AB545" s="10"/>
    </row>
    <row r="546" spans="16:28" x14ac:dyDescent="0.2">
      <c r="P546">
        <f>AlcoholDataInput!C548</f>
        <v>0</v>
      </c>
      <c r="Q546">
        <f>AlcoholDataInput!D548</f>
        <v>0</v>
      </c>
      <c r="R546">
        <f>AlcoholDataInput!E548</f>
        <v>0</v>
      </c>
      <c r="S546" t="str">
        <f t="shared" si="83"/>
        <v>0;0;0</v>
      </c>
      <c r="T546" t="str">
        <f t="shared" si="84"/>
        <v>0;0</v>
      </c>
      <c r="AA546" s="10"/>
      <c r="AB546" s="10"/>
    </row>
    <row r="547" spans="16:28" x14ac:dyDescent="0.2">
      <c r="P547">
        <f>AlcoholDataInput!C549</f>
        <v>0</v>
      </c>
      <c r="Q547">
        <f>AlcoholDataInput!D549</f>
        <v>0</v>
      </c>
      <c r="R547">
        <f>AlcoholDataInput!E549</f>
        <v>0</v>
      </c>
      <c r="S547" t="str">
        <f t="shared" si="83"/>
        <v>0;0;0</v>
      </c>
      <c r="T547" t="str">
        <f t="shared" si="84"/>
        <v>0;0</v>
      </c>
      <c r="AA547" s="10"/>
      <c r="AB547" s="10"/>
    </row>
    <row r="548" spans="16:28" x14ac:dyDescent="0.2">
      <c r="P548">
        <f>AlcoholDataInput!C550</f>
        <v>0</v>
      </c>
      <c r="Q548">
        <f>AlcoholDataInput!D550</f>
        <v>0</v>
      </c>
      <c r="R548">
        <f>AlcoholDataInput!E550</f>
        <v>0</v>
      </c>
      <c r="S548" t="str">
        <f t="shared" si="83"/>
        <v>0;0;0</v>
      </c>
      <c r="T548" t="str">
        <f t="shared" si="84"/>
        <v>0;0</v>
      </c>
      <c r="AA548" s="10"/>
      <c r="AB548" s="10"/>
    </row>
    <row r="549" spans="16:28" x14ac:dyDescent="0.2">
      <c r="P549">
        <f>AlcoholDataInput!C551</f>
        <v>0</v>
      </c>
      <c r="Q549">
        <f>AlcoholDataInput!D551</f>
        <v>0</v>
      </c>
      <c r="R549">
        <f>AlcoholDataInput!E551</f>
        <v>0</v>
      </c>
      <c r="S549" t="str">
        <f t="shared" si="83"/>
        <v>0;0;0</v>
      </c>
      <c r="T549" t="str">
        <f t="shared" si="84"/>
        <v>0;0</v>
      </c>
      <c r="AA549" s="10"/>
      <c r="AB549" s="10"/>
    </row>
    <row r="550" spans="16:28" x14ac:dyDescent="0.2">
      <c r="P550">
        <f>AlcoholDataInput!C552</f>
        <v>0</v>
      </c>
      <c r="Q550">
        <f>AlcoholDataInput!D552</f>
        <v>0</v>
      </c>
      <c r="R550">
        <f>AlcoholDataInput!E552</f>
        <v>0</v>
      </c>
      <c r="S550" t="str">
        <f t="shared" si="83"/>
        <v>0;0;0</v>
      </c>
      <c r="T550" t="str">
        <f t="shared" si="84"/>
        <v>0;0</v>
      </c>
      <c r="AA550" s="10"/>
      <c r="AB550" s="10"/>
    </row>
    <row r="551" spans="16:28" x14ac:dyDescent="0.2">
      <c r="P551">
        <f>AlcoholDataInput!C553</f>
        <v>0</v>
      </c>
      <c r="Q551">
        <f>AlcoholDataInput!D553</f>
        <v>0</v>
      </c>
      <c r="R551">
        <f>AlcoholDataInput!E553</f>
        <v>0</v>
      </c>
      <c r="S551" t="str">
        <f t="shared" si="83"/>
        <v>0;0;0</v>
      </c>
      <c r="T551" t="str">
        <f t="shared" si="84"/>
        <v>0;0</v>
      </c>
      <c r="AA551" s="10"/>
      <c r="AB551" s="10"/>
    </row>
    <row r="552" spans="16:28" x14ac:dyDescent="0.2">
      <c r="P552">
        <f>AlcoholDataInput!C554</f>
        <v>0</v>
      </c>
      <c r="Q552">
        <f>AlcoholDataInput!D554</f>
        <v>0</v>
      </c>
      <c r="R552">
        <f>AlcoholDataInput!E554</f>
        <v>0</v>
      </c>
      <c r="S552" t="str">
        <f t="shared" si="83"/>
        <v>0;0;0</v>
      </c>
      <c r="T552" t="str">
        <f t="shared" si="84"/>
        <v>0;0</v>
      </c>
      <c r="AA552" s="10"/>
      <c r="AB552" s="10"/>
    </row>
    <row r="553" spans="16:28" x14ac:dyDescent="0.2">
      <c r="P553">
        <f>AlcoholDataInput!C555</f>
        <v>0</v>
      </c>
      <c r="Q553">
        <f>AlcoholDataInput!D555</f>
        <v>0</v>
      </c>
      <c r="R553">
        <f>AlcoholDataInput!E555</f>
        <v>0</v>
      </c>
      <c r="S553" t="str">
        <f t="shared" si="83"/>
        <v>0;0;0</v>
      </c>
      <c r="T553" t="str">
        <f t="shared" si="84"/>
        <v>0;0</v>
      </c>
      <c r="AA553" s="10"/>
      <c r="AB553" s="10"/>
    </row>
    <row r="554" spans="16:28" x14ac:dyDescent="0.2">
      <c r="P554">
        <f>AlcoholDataInput!C556</f>
        <v>0</v>
      </c>
      <c r="Q554">
        <f>AlcoholDataInput!D556</f>
        <v>0</v>
      </c>
      <c r="R554">
        <f>AlcoholDataInput!E556</f>
        <v>0</v>
      </c>
      <c r="S554" t="str">
        <f t="shared" si="83"/>
        <v>0;0;0</v>
      </c>
      <c r="T554" t="str">
        <f t="shared" si="84"/>
        <v>0;0</v>
      </c>
      <c r="AA554" s="10"/>
      <c r="AB554" s="10"/>
    </row>
    <row r="555" spans="16:28" x14ac:dyDescent="0.2">
      <c r="P555">
        <f>AlcoholDataInput!C557</f>
        <v>0</v>
      </c>
      <c r="Q555">
        <f>AlcoholDataInput!D557</f>
        <v>0</v>
      </c>
      <c r="R555">
        <f>AlcoholDataInput!E557</f>
        <v>0</v>
      </c>
      <c r="S555" t="str">
        <f t="shared" si="83"/>
        <v>0;0;0</v>
      </c>
      <c r="T555" t="str">
        <f t="shared" si="84"/>
        <v>0;0</v>
      </c>
      <c r="AA555" s="10"/>
      <c r="AB555" s="10"/>
    </row>
    <row r="556" spans="16:28" x14ac:dyDescent="0.2">
      <c r="P556">
        <f>AlcoholDataInput!C558</f>
        <v>0</v>
      </c>
      <c r="Q556">
        <f>AlcoholDataInput!D558</f>
        <v>0</v>
      </c>
      <c r="R556">
        <f>AlcoholDataInput!E558</f>
        <v>0</v>
      </c>
      <c r="S556" t="str">
        <f t="shared" si="83"/>
        <v>0;0;0</v>
      </c>
      <c r="T556" t="str">
        <f t="shared" si="84"/>
        <v>0;0</v>
      </c>
      <c r="AA556" s="10"/>
      <c r="AB556" s="10"/>
    </row>
    <row r="557" spans="16:28" x14ac:dyDescent="0.2">
      <c r="P557">
        <f>AlcoholDataInput!C559</f>
        <v>0</v>
      </c>
      <c r="Q557">
        <f>AlcoholDataInput!D559</f>
        <v>0</v>
      </c>
      <c r="R557">
        <f>AlcoholDataInput!E559</f>
        <v>0</v>
      </c>
      <c r="S557" t="str">
        <f t="shared" si="83"/>
        <v>0;0;0</v>
      </c>
      <c r="T557" t="str">
        <f t="shared" si="84"/>
        <v>0;0</v>
      </c>
      <c r="AA557" s="10"/>
      <c r="AB557" s="10"/>
    </row>
    <row r="558" spans="16:28" x14ac:dyDescent="0.2">
      <c r="P558">
        <f>AlcoholDataInput!C560</f>
        <v>0</v>
      </c>
      <c r="Q558">
        <f>AlcoholDataInput!D560</f>
        <v>0</v>
      </c>
      <c r="R558">
        <f>AlcoholDataInput!E560</f>
        <v>0</v>
      </c>
      <c r="S558" t="str">
        <f t="shared" si="83"/>
        <v>0;0;0</v>
      </c>
      <c r="T558" t="str">
        <f t="shared" si="84"/>
        <v>0;0</v>
      </c>
      <c r="AA558" s="10"/>
      <c r="AB558" s="10"/>
    </row>
    <row r="559" spans="16:28" x14ac:dyDescent="0.2">
      <c r="P559">
        <f>AlcoholDataInput!C561</f>
        <v>0</v>
      </c>
      <c r="Q559">
        <f>AlcoholDataInput!D561</f>
        <v>0</v>
      </c>
      <c r="R559">
        <f>AlcoholDataInput!E561</f>
        <v>0</v>
      </c>
      <c r="S559" t="str">
        <f t="shared" si="83"/>
        <v>0;0;0</v>
      </c>
      <c r="T559" t="str">
        <f t="shared" si="84"/>
        <v>0;0</v>
      </c>
      <c r="AA559" s="10"/>
      <c r="AB559" s="10"/>
    </row>
    <row r="560" spans="16:28" x14ac:dyDescent="0.2">
      <c r="P560">
        <f>AlcoholDataInput!C562</f>
        <v>0</v>
      </c>
      <c r="Q560">
        <f>AlcoholDataInput!D562</f>
        <v>0</v>
      </c>
      <c r="R560">
        <f>AlcoholDataInput!E562</f>
        <v>0</v>
      </c>
      <c r="S560" t="str">
        <f t="shared" si="83"/>
        <v>0;0;0</v>
      </c>
      <c r="T560" t="str">
        <f t="shared" si="84"/>
        <v>0;0</v>
      </c>
      <c r="AA560" s="10"/>
      <c r="AB560" s="10"/>
    </row>
    <row r="561" spans="16:28" x14ac:dyDescent="0.2">
      <c r="P561">
        <f>AlcoholDataInput!C563</f>
        <v>0</v>
      </c>
      <c r="Q561">
        <f>AlcoholDataInput!D563</f>
        <v>0</v>
      </c>
      <c r="R561">
        <f>AlcoholDataInput!E563</f>
        <v>0</v>
      </c>
      <c r="S561" t="str">
        <f t="shared" si="83"/>
        <v>0;0;0</v>
      </c>
      <c r="T561" t="str">
        <f t="shared" si="84"/>
        <v>0;0</v>
      </c>
      <c r="AA561" s="10"/>
      <c r="AB561" s="10"/>
    </row>
    <row r="562" spans="16:28" x14ac:dyDescent="0.2">
      <c r="P562">
        <f>AlcoholDataInput!C564</f>
        <v>0</v>
      </c>
      <c r="Q562">
        <f>AlcoholDataInput!D564</f>
        <v>0</v>
      </c>
      <c r="R562">
        <f>AlcoholDataInput!E564</f>
        <v>0</v>
      </c>
      <c r="S562" t="str">
        <f t="shared" si="83"/>
        <v>0;0;0</v>
      </c>
      <c r="T562" t="str">
        <f t="shared" si="84"/>
        <v>0;0</v>
      </c>
      <c r="AA562" s="10"/>
      <c r="AB562" s="10"/>
    </row>
    <row r="563" spans="16:28" x14ac:dyDescent="0.2">
      <c r="P563">
        <f>AlcoholDataInput!C565</f>
        <v>0</v>
      </c>
      <c r="Q563">
        <f>AlcoholDataInput!D565</f>
        <v>0</v>
      </c>
      <c r="R563">
        <f>AlcoholDataInput!E565</f>
        <v>0</v>
      </c>
      <c r="S563" t="str">
        <f t="shared" si="83"/>
        <v>0;0;0</v>
      </c>
      <c r="T563" t="str">
        <f t="shared" si="84"/>
        <v>0;0</v>
      </c>
      <c r="AA563" s="10"/>
      <c r="AB563" s="10"/>
    </row>
    <row r="564" spans="16:28" x14ac:dyDescent="0.2">
      <c r="P564">
        <f>AlcoholDataInput!C566</f>
        <v>0</v>
      </c>
      <c r="Q564">
        <f>AlcoholDataInput!D566</f>
        <v>0</v>
      </c>
      <c r="R564">
        <f>AlcoholDataInput!E566</f>
        <v>0</v>
      </c>
      <c r="S564" t="str">
        <f t="shared" si="83"/>
        <v>0;0;0</v>
      </c>
      <c r="T564" t="str">
        <f t="shared" si="84"/>
        <v>0;0</v>
      </c>
      <c r="AA564" s="10"/>
      <c r="AB564" s="10"/>
    </row>
    <row r="565" spans="16:28" x14ac:dyDescent="0.2">
      <c r="P565">
        <f>AlcoholDataInput!C567</f>
        <v>0</v>
      </c>
      <c r="Q565">
        <f>AlcoholDataInput!D567</f>
        <v>0</v>
      </c>
      <c r="R565">
        <f>AlcoholDataInput!E567</f>
        <v>0</v>
      </c>
      <c r="S565" t="str">
        <f t="shared" si="83"/>
        <v>0;0;0</v>
      </c>
      <c r="T565" t="str">
        <f t="shared" si="84"/>
        <v>0;0</v>
      </c>
      <c r="AA565" s="10"/>
      <c r="AB565" s="10"/>
    </row>
    <row r="566" spans="16:28" x14ac:dyDescent="0.2">
      <c r="P566">
        <f>AlcoholDataInput!C568</f>
        <v>0</v>
      </c>
      <c r="Q566">
        <f>AlcoholDataInput!D568</f>
        <v>0</v>
      </c>
      <c r="R566">
        <f>AlcoholDataInput!E568</f>
        <v>0</v>
      </c>
      <c r="S566" t="str">
        <f t="shared" si="83"/>
        <v>0;0;0</v>
      </c>
      <c r="T566" t="str">
        <f t="shared" si="84"/>
        <v>0;0</v>
      </c>
      <c r="AA566" s="10"/>
      <c r="AB566" s="10"/>
    </row>
    <row r="567" spans="16:28" x14ac:dyDescent="0.2">
      <c r="P567">
        <f>AlcoholDataInput!C569</f>
        <v>0</v>
      </c>
      <c r="Q567">
        <f>AlcoholDataInput!D569</f>
        <v>0</v>
      </c>
      <c r="R567">
        <f>AlcoholDataInput!E569</f>
        <v>0</v>
      </c>
      <c r="S567" t="str">
        <f t="shared" si="83"/>
        <v>0;0;0</v>
      </c>
      <c r="T567" t="str">
        <f t="shared" si="84"/>
        <v>0;0</v>
      </c>
      <c r="AA567" s="10"/>
      <c r="AB567" s="10"/>
    </row>
    <row r="568" spans="16:28" x14ac:dyDescent="0.2">
      <c r="P568">
        <f>AlcoholDataInput!C570</f>
        <v>0</v>
      </c>
      <c r="Q568">
        <f>AlcoholDataInput!D570</f>
        <v>0</v>
      </c>
      <c r="R568">
        <f>AlcoholDataInput!E570</f>
        <v>0</v>
      </c>
      <c r="S568" t="str">
        <f t="shared" si="83"/>
        <v>0;0;0</v>
      </c>
      <c r="T568" t="str">
        <f t="shared" si="84"/>
        <v>0;0</v>
      </c>
      <c r="AA568" s="10"/>
      <c r="AB568" s="10"/>
    </row>
    <row r="569" spans="16:28" x14ac:dyDescent="0.2">
      <c r="P569">
        <f>AlcoholDataInput!C571</f>
        <v>0</v>
      </c>
      <c r="Q569">
        <f>AlcoholDataInput!D571</f>
        <v>0</v>
      </c>
      <c r="R569">
        <f>AlcoholDataInput!E571</f>
        <v>0</v>
      </c>
      <c r="S569" t="str">
        <f t="shared" si="83"/>
        <v>0;0;0</v>
      </c>
      <c r="T569" t="str">
        <f t="shared" si="84"/>
        <v>0;0</v>
      </c>
      <c r="AA569" s="10"/>
      <c r="AB569" s="10"/>
    </row>
    <row r="570" spans="16:28" x14ac:dyDescent="0.2">
      <c r="P570">
        <f>AlcoholDataInput!C572</f>
        <v>0</v>
      </c>
      <c r="Q570">
        <f>AlcoholDataInput!D572</f>
        <v>0</v>
      </c>
      <c r="R570">
        <f>AlcoholDataInput!E572</f>
        <v>0</v>
      </c>
      <c r="S570" t="str">
        <f t="shared" si="83"/>
        <v>0;0;0</v>
      </c>
      <c r="T570" t="str">
        <f t="shared" si="84"/>
        <v>0;0</v>
      </c>
      <c r="AA570" s="10"/>
      <c r="AB570" s="10"/>
    </row>
    <row r="571" spans="16:28" x14ac:dyDescent="0.2">
      <c r="P571">
        <f>AlcoholDataInput!C573</f>
        <v>0</v>
      </c>
      <c r="Q571">
        <f>AlcoholDataInput!D573</f>
        <v>0</v>
      </c>
      <c r="R571">
        <f>AlcoholDataInput!E573</f>
        <v>0</v>
      </c>
      <c r="S571" t="str">
        <f t="shared" si="83"/>
        <v>0;0;0</v>
      </c>
      <c r="T571" t="str">
        <f t="shared" si="84"/>
        <v>0;0</v>
      </c>
      <c r="AA571" s="10"/>
      <c r="AB571" s="10"/>
    </row>
    <row r="572" spans="16:28" x14ac:dyDescent="0.2">
      <c r="P572">
        <f>AlcoholDataInput!C574</f>
        <v>0</v>
      </c>
      <c r="Q572">
        <f>AlcoholDataInput!D574</f>
        <v>0</v>
      </c>
      <c r="R572">
        <f>AlcoholDataInput!E574</f>
        <v>0</v>
      </c>
      <c r="S572" t="str">
        <f t="shared" si="83"/>
        <v>0;0;0</v>
      </c>
      <c r="T572" t="str">
        <f t="shared" si="84"/>
        <v>0;0</v>
      </c>
      <c r="AA572" s="10"/>
      <c r="AB572" s="10"/>
    </row>
    <row r="573" spans="16:28" x14ac:dyDescent="0.2">
      <c r="P573">
        <f>AlcoholDataInput!C575</f>
        <v>0</v>
      </c>
      <c r="Q573">
        <f>AlcoholDataInput!D575</f>
        <v>0</v>
      </c>
      <c r="R573">
        <f>AlcoholDataInput!E575</f>
        <v>0</v>
      </c>
      <c r="S573" t="str">
        <f t="shared" si="83"/>
        <v>0;0;0</v>
      </c>
      <c r="T573" t="str">
        <f t="shared" si="84"/>
        <v>0;0</v>
      </c>
      <c r="AA573" s="10"/>
      <c r="AB573" s="10"/>
    </row>
    <row r="574" spans="16:28" x14ac:dyDescent="0.2">
      <c r="P574">
        <f>AlcoholDataInput!C576</f>
        <v>0</v>
      </c>
      <c r="Q574">
        <f>AlcoholDataInput!D576</f>
        <v>0</v>
      </c>
      <c r="R574">
        <f>AlcoholDataInput!E576</f>
        <v>0</v>
      </c>
      <c r="S574" t="str">
        <f t="shared" si="83"/>
        <v>0;0;0</v>
      </c>
      <c r="T574" t="str">
        <f t="shared" si="84"/>
        <v>0;0</v>
      </c>
      <c r="AA574" s="10"/>
      <c r="AB574" s="10"/>
    </row>
    <row r="575" spans="16:28" x14ac:dyDescent="0.2">
      <c r="P575">
        <f>AlcoholDataInput!C577</f>
        <v>0</v>
      </c>
      <c r="Q575">
        <f>AlcoholDataInput!D577</f>
        <v>0</v>
      </c>
      <c r="R575">
        <f>AlcoholDataInput!E577</f>
        <v>0</v>
      </c>
      <c r="S575" t="str">
        <f t="shared" si="83"/>
        <v>0;0;0</v>
      </c>
      <c r="T575" t="str">
        <f t="shared" si="84"/>
        <v>0;0</v>
      </c>
      <c r="AA575" s="10"/>
      <c r="AB575" s="10"/>
    </row>
    <row r="576" spans="16:28" x14ac:dyDescent="0.2">
      <c r="P576">
        <f>AlcoholDataInput!C578</f>
        <v>0</v>
      </c>
      <c r="Q576">
        <f>AlcoholDataInput!D578</f>
        <v>0</v>
      </c>
      <c r="R576">
        <f>AlcoholDataInput!E578</f>
        <v>0</v>
      </c>
      <c r="S576" t="str">
        <f t="shared" si="83"/>
        <v>0;0;0</v>
      </c>
      <c r="T576" t="str">
        <f t="shared" si="84"/>
        <v>0;0</v>
      </c>
      <c r="AA576" s="10"/>
      <c r="AB576" s="10"/>
    </row>
    <row r="577" spans="16:28" x14ac:dyDescent="0.2">
      <c r="P577">
        <f>AlcoholDataInput!C579</f>
        <v>0</v>
      </c>
      <c r="Q577">
        <f>AlcoholDataInput!D579</f>
        <v>0</v>
      </c>
      <c r="R577">
        <f>AlcoholDataInput!E579</f>
        <v>0</v>
      </c>
      <c r="S577" t="str">
        <f t="shared" si="83"/>
        <v>0;0;0</v>
      </c>
      <c r="T577" t="str">
        <f t="shared" si="84"/>
        <v>0;0</v>
      </c>
      <c r="AA577" s="10"/>
      <c r="AB577" s="10"/>
    </row>
    <row r="578" spans="16:28" x14ac:dyDescent="0.2">
      <c r="P578">
        <f>AlcoholDataInput!C580</f>
        <v>0</v>
      </c>
      <c r="Q578">
        <f>AlcoholDataInput!D580</f>
        <v>0</v>
      </c>
      <c r="R578">
        <f>AlcoholDataInput!E580</f>
        <v>0</v>
      </c>
      <c r="S578" t="str">
        <f t="shared" si="83"/>
        <v>0;0;0</v>
      </c>
      <c r="T578" t="str">
        <f t="shared" si="84"/>
        <v>0;0</v>
      </c>
      <c r="AA578" s="10"/>
      <c r="AB578" s="10"/>
    </row>
    <row r="579" spans="16:28" x14ac:dyDescent="0.2">
      <c r="P579">
        <f>AlcoholDataInput!C581</f>
        <v>0</v>
      </c>
      <c r="Q579">
        <f>AlcoholDataInput!D581</f>
        <v>0</v>
      </c>
      <c r="R579">
        <f>AlcoholDataInput!E581</f>
        <v>0</v>
      </c>
      <c r="S579" t="str">
        <f t="shared" si="83"/>
        <v>0;0;0</v>
      </c>
      <c r="T579" t="str">
        <f t="shared" si="84"/>
        <v>0;0</v>
      </c>
      <c r="AA579" s="10"/>
      <c r="AB579" s="10"/>
    </row>
    <row r="580" spans="16:28" x14ac:dyDescent="0.2">
      <c r="P580">
        <f>AlcoholDataInput!C582</f>
        <v>0</v>
      </c>
      <c r="Q580">
        <f>AlcoholDataInput!D582</f>
        <v>0</v>
      </c>
      <c r="R580">
        <f>AlcoholDataInput!E582</f>
        <v>0</v>
      </c>
      <c r="S580" t="str">
        <f t="shared" si="83"/>
        <v>0;0;0</v>
      </c>
      <c r="T580" t="str">
        <f t="shared" si="84"/>
        <v>0;0</v>
      </c>
      <c r="AA580" s="10"/>
      <c r="AB580" s="10"/>
    </row>
    <row r="581" spans="16:28" x14ac:dyDescent="0.2">
      <c r="P581">
        <f>AlcoholDataInput!C583</f>
        <v>0</v>
      </c>
      <c r="Q581">
        <f>AlcoholDataInput!D583</f>
        <v>0</v>
      </c>
      <c r="R581">
        <f>AlcoholDataInput!E583</f>
        <v>0</v>
      </c>
      <c r="S581" t="str">
        <f t="shared" ref="S581:S644" si="85">P581&amp;";"&amp;Q581&amp;";"&amp;R581</f>
        <v>0;0;0</v>
      </c>
      <c r="T581" t="str">
        <f t="shared" si="84"/>
        <v>0;0</v>
      </c>
      <c r="AA581" s="10"/>
      <c r="AB581" s="10"/>
    </row>
    <row r="582" spans="16:28" x14ac:dyDescent="0.2">
      <c r="P582">
        <f>AlcoholDataInput!C584</f>
        <v>0</v>
      </c>
      <c r="Q582">
        <f>AlcoholDataInput!D584</f>
        <v>0</v>
      </c>
      <c r="R582">
        <f>AlcoholDataInput!E584</f>
        <v>0</v>
      </c>
      <c r="S582" t="str">
        <f t="shared" si="85"/>
        <v>0;0;0</v>
      </c>
      <c r="T582" t="str">
        <f t="shared" ref="T582:T645" si="86">Q582&amp;";"&amp;R582</f>
        <v>0;0</v>
      </c>
      <c r="AA582" s="10"/>
      <c r="AB582" s="10"/>
    </row>
    <row r="583" spans="16:28" x14ac:dyDescent="0.2">
      <c r="P583">
        <f>AlcoholDataInput!C585</f>
        <v>0</v>
      </c>
      <c r="Q583">
        <f>AlcoholDataInput!D585</f>
        <v>0</v>
      </c>
      <c r="R583">
        <f>AlcoholDataInput!E585</f>
        <v>0</v>
      </c>
      <c r="S583" t="str">
        <f t="shared" si="85"/>
        <v>0;0;0</v>
      </c>
      <c r="T583" t="str">
        <f t="shared" si="86"/>
        <v>0;0</v>
      </c>
      <c r="AA583" s="10"/>
      <c r="AB583" s="10"/>
    </row>
    <row r="584" spans="16:28" x14ac:dyDescent="0.2">
      <c r="P584">
        <f>AlcoholDataInput!C586</f>
        <v>0</v>
      </c>
      <c r="Q584">
        <f>AlcoholDataInput!D586</f>
        <v>0</v>
      </c>
      <c r="R584">
        <f>AlcoholDataInput!E586</f>
        <v>0</v>
      </c>
      <c r="S584" t="str">
        <f t="shared" si="85"/>
        <v>0;0;0</v>
      </c>
      <c r="T584" t="str">
        <f t="shared" si="86"/>
        <v>0;0</v>
      </c>
      <c r="AA584" s="10"/>
      <c r="AB584" s="10"/>
    </row>
    <row r="585" spans="16:28" x14ac:dyDescent="0.2">
      <c r="P585">
        <f>AlcoholDataInput!C587</f>
        <v>0</v>
      </c>
      <c r="Q585">
        <f>AlcoholDataInput!D587</f>
        <v>0</v>
      </c>
      <c r="R585">
        <f>AlcoholDataInput!E587</f>
        <v>0</v>
      </c>
      <c r="S585" t="str">
        <f t="shared" si="85"/>
        <v>0;0;0</v>
      </c>
      <c r="T585" t="str">
        <f t="shared" si="86"/>
        <v>0;0</v>
      </c>
      <c r="AA585" s="10"/>
      <c r="AB585" s="10"/>
    </row>
    <row r="586" spans="16:28" x14ac:dyDescent="0.2">
      <c r="P586">
        <f>AlcoholDataInput!C588</f>
        <v>0</v>
      </c>
      <c r="Q586">
        <f>AlcoholDataInput!D588</f>
        <v>0</v>
      </c>
      <c r="R586">
        <f>AlcoholDataInput!E588</f>
        <v>0</v>
      </c>
      <c r="S586" t="str">
        <f t="shared" si="85"/>
        <v>0;0;0</v>
      </c>
      <c r="T586" t="str">
        <f t="shared" si="86"/>
        <v>0;0</v>
      </c>
      <c r="AA586" s="10"/>
      <c r="AB586" s="10"/>
    </row>
    <row r="587" spans="16:28" x14ac:dyDescent="0.2">
      <c r="P587">
        <f>AlcoholDataInput!C589</f>
        <v>0</v>
      </c>
      <c r="Q587">
        <f>AlcoholDataInput!D589</f>
        <v>0</v>
      </c>
      <c r="R587">
        <f>AlcoholDataInput!E589</f>
        <v>0</v>
      </c>
      <c r="S587" t="str">
        <f t="shared" si="85"/>
        <v>0;0;0</v>
      </c>
      <c r="T587" t="str">
        <f t="shared" si="86"/>
        <v>0;0</v>
      </c>
      <c r="AA587" s="10"/>
      <c r="AB587" s="10"/>
    </row>
    <row r="588" spans="16:28" x14ac:dyDescent="0.2">
      <c r="P588">
        <f>AlcoholDataInput!C590</f>
        <v>0</v>
      </c>
      <c r="Q588">
        <f>AlcoholDataInput!D590</f>
        <v>0</v>
      </c>
      <c r="R588">
        <f>AlcoholDataInput!E590</f>
        <v>0</v>
      </c>
      <c r="S588" t="str">
        <f t="shared" si="85"/>
        <v>0;0;0</v>
      </c>
      <c r="T588" t="str">
        <f t="shared" si="86"/>
        <v>0;0</v>
      </c>
      <c r="AA588" s="10"/>
      <c r="AB588" s="10"/>
    </row>
    <row r="589" spans="16:28" x14ac:dyDescent="0.2">
      <c r="P589">
        <f>AlcoholDataInput!C591</f>
        <v>0</v>
      </c>
      <c r="Q589">
        <f>AlcoholDataInput!D591</f>
        <v>0</v>
      </c>
      <c r="R589">
        <f>AlcoholDataInput!E591</f>
        <v>0</v>
      </c>
      <c r="S589" t="str">
        <f t="shared" si="85"/>
        <v>0;0;0</v>
      </c>
      <c r="T589" t="str">
        <f t="shared" si="86"/>
        <v>0;0</v>
      </c>
      <c r="AA589" s="10"/>
      <c r="AB589" s="10"/>
    </row>
    <row r="590" spans="16:28" x14ac:dyDescent="0.2">
      <c r="P590">
        <f>AlcoholDataInput!C592</f>
        <v>0</v>
      </c>
      <c r="Q590">
        <f>AlcoholDataInput!D592</f>
        <v>0</v>
      </c>
      <c r="R590">
        <f>AlcoholDataInput!E592</f>
        <v>0</v>
      </c>
      <c r="S590" t="str">
        <f t="shared" si="85"/>
        <v>0;0;0</v>
      </c>
      <c r="T590" t="str">
        <f t="shared" si="86"/>
        <v>0;0</v>
      </c>
      <c r="AA590" s="10"/>
      <c r="AB590" s="10"/>
    </row>
    <row r="591" spans="16:28" x14ac:dyDescent="0.2">
      <c r="P591">
        <f>AlcoholDataInput!C593</f>
        <v>0</v>
      </c>
      <c r="Q591">
        <f>AlcoholDataInput!D593</f>
        <v>0</v>
      </c>
      <c r="R591">
        <f>AlcoholDataInput!E593</f>
        <v>0</v>
      </c>
      <c r="S591" t="str">
        <f t="shared" si="85"/>
        <v>0;0;0</v>
      </c>
      <c r="T591" t="str">
        <f t="shared" si="86"/>
        <v>0;0</v>
      </c>
      <c r="AA591" s="10"/>
      <c r="AB591" s="10"/>
    </row>
    <row r="592" spans="16:28" x14ac:dyDescent="0.2">
      <c r="P592">
        <f>AlcoholDataInput!C594</f>
        <v>0</v>
      </c>
      <c r="Q592">
        <f>AlcoholDataInput!D594</f>
        <v>0</v>
      </c>
      <c r="R592">
        <f>AlcoholDataInput!E594</f>
        <v>0</v>
      </c>
      <c r="S592" t="str">
        <f t="shared" si="85"/>
        <v>0;0;0</v>
      </c>
      <c r="T592" t="str">
        <f t="shared" si="86"/>
        <v>0;0</v>
      </c>
      <c r="AA592" s="10"/>
      <c r="AB592" s="10"/>
    </row>
    <row r="593" spans="16:28" x14ac:dyDescent="0.2">
      <c r="P593">
        <f>AlcoholDataInput!C595</f>
        <v>0</v>
      </c>
      <c r="Q593">
        <f>AlcoholDataInput!D595</f>
        <v>0</v>
      </c>
      <c r="R593">
        <f>AlcoholDataInput!E595</f>
        <v>0</v>
      </c>
      <c r="S593" t="str">
        <f t="shared" si="85"/>
        <v>0;0;0</v>
      </c>
      <c r="T593" t="str">
        <f t="shared" si="86"/>
        <v>0;0</v>
      </c>
      <c r="AA593" s="10"/>
      <c r="AB593" s="10"/>
    </row>
    <row r="594" spans="16:28" x14ac:dyDescent="0.2">
      <c r="P594">
        <f>AlcoholDataInput!C596</f>
        <v>0</v>
      </c>
      <c r="Q594">
        <f>AlcoholDataInput!D596</f>
        <v>0</v>
      </c>
      <c r="R594">
        <f>AlcoholDataInput!E596</f>
        <v>0</v>
      </c>
      <c r="S594" t="str">
        <f t="shared" si="85"/>
        <v>0;0;0</v>
      </c>
      <c r="T594" t="str">
        <f t="shared" si="86"/>
        <v>0;0</v>
      </c>
      <c r="AA594" s="10"/>
      <c r="AB594" s="10"/>
    </row>
    <row r="595" spans="16:28" x14ac:dyDescent="0.2">
      <c r="P595">
        <f>AlcoholDataInput!C597</f>
        <v>0</v>
      </c>
      <c r="Q595">
        <f>AlcoholDataInput!D597</f>
        <v>0</v>
      </c>
      <c r="R595">
        <f>AlcoholDataInput!E597</f>
        <v>0</v>
      </c>
      <c r="S595" t="str">
        <f t="shared" si="85"/>
        <v>0;0;0</v>
      </c>
      <c r="T595" t="str">
        <f t="shared" si="86"/>
        <v>0;0</v>
      </c>
      <c r="AA595" s="10"/>
      <c r="AB595" s="10"/>
    </row>
    <row r="596" spans="16:28" x14ac:dyDescent="0.2">
      <c r="P596">
        <f>AlcoholDataInput!C598</f>
        <v>0</v>
      </c>
      <c r="Q596">
        <f>AlcoholDataInput!D598</f>
        <v>0</v>
      </c>
      <c r="R596">
        <f>AlcoholDataInput!E598</f>
        <v>0</v>
      </c>
      <c r="S596" t="str">
        <f t="shared" si="85"/>
        <v>0;0;0</v>
      </c>
      <c r="T596" t="str">
        <f t="shared" si="86"/>
        <v>0;0</v>
      </c>
      <c r="AA596" s="10"/>
      <c r="AB596" s="10"/>
    </row>
    <row r="597" spans="16:28" x14ac:dyDescent="0.2">
      <c r="P597">
        <f>AlcoholDataInput!C599</f>
        <v>0</v>
      </c>
      <c r="Q597">
        <f>AlcoholDataInput!D599</f>
        <v>0</v>
      </c>
      <c r="R597">
        <f>AlcoholDataInput!E599</f>
        <v>0</v>
      </c>
      <c r="S597" t="str">
        <f t="shared" si="85"/>
        <v>0;0;0</v>
      </c>
      <c r="T597" t="str">
        <f t="shared" si="86"/>
        <v>0;0</v>
      </c>
      <c r="AA597" s="10"/>
      <c r="AB597" s="10"/>
    </row>
    <row r="598" spans="16:28" x14ac:dyDescent="0.2">
      <c r="P598">
        <f>AlcoholDataInput!C600</f>
        <v>0</v>
      </c>
      <c r="Q598">
        <f>AlcoholDataInput!D600</f>
        <v>0</v>
      </c>
      <c r="R598">
        <f>AlcoholDataInput!E600</f>
        <v>0</v>
      </c>
      <c r="S598" t="str">
        <f t="shared" si="85"/>
        <v>0;0;0</v>
      </c>
      <c r="T598" t="str">
        <f t="shared" si="86"/>
        <v>0;0</v>
      </c>
      <c r="AA598" s="10"/>
      <c r="AB598" s="10"/>
    </row>
    <row r="599" spans="16:28" x14ac:dyDescent="0.2">
      <c r="P599">
        <f>AlcoholDataInput!C601</f>
        <v>0</v>
      </c>
      <c r="Q599">
        <f>AlcoholDataInput!D601</f>
        <v>0</v>
      </c>
      <c r="R599">
        <f>AlcoholDataInput!E601</f>
        <v>0</v>
      </c>
      <c r="S599" t="str">
        <f t="shared" si="85"/>
        <v>0;0;0</v>
      </c>
      <c r="T599" t="str">
        <f t="shared" si="86"/>
        <v>0;0</v>
      </c>
      <c r="AA599" s="10"/>
      <c r="AB599" s="10"/>
    </row>
    <row r="600" spans="16:28" x14ac:dyDescent="0.2">
      <c r="P600">
        <f>AlcoholDataInput!C602</f>
        <v>0</v>
      </c>
      <c r="Q600">
        <f>AlcoholDataInput!D602</f>
        <v>0</v>
      </c>
      <c r="R600">
        <f>AlcoholDataInput!E602</f>
        <v>0</v>
      </c>
      <c r="S600" t="str">
        <f t="shared" si="85"/>
        <v>0;0;0</v>
      </c>
      <c r="T600" t="str">
        <f t="shared" si="86"/>
        <v>0;0</v>
      </c>
      <c r="AA600" s="10"/>
      <c r="AB600" s="10"/>
    </row>
    <row r="601" spans="16:28" x14ac:dyDescent="0.2">
      <c r="P601">
        <f>AlcoholDataInput!C603</f>
        <v>0</v>
      </c>
      <c r="Q601">
        <f>AlcoholDataInput!D603</f>
        <v>0</v>
      </c>
      <c r="R601">
        <f>AlcoholDataInput!E603</f>
        <v>0</v>
      </c>
      <c r="S601" t="str">
        <f t="shared" si="85"/>
        <v>0;0;0</v>
      </c>
      <c r="T601" t="str">
        <f t="shared" si="86"/>
        <v>0;0</v>
      </c>
      <c r="AA601" s="10"/>
      <c r="AB601" s="10"/>
    </row>
    <row r="602" spans="16:28" x14ac:dyDescent="0.2">
      <c r="P602">
        <f>AlcoholDataInput!C604</f>
        <v>0</v>
      </c>
      <c r="Q602">
        <f>AlcoholDataInput!D604</f>
        <v>0</v>
      </c>
      <c r="R602">
        <f>AlcoholDataInput!E604</f>
        <v>0</v>
      </c>
      <c r="S602" t="str">
        <f t="shared" si="85"/>
        <v>0;0;0</v>
      </c>
      <c r="T602" t="str">
        <f t="shared" si="86"/>
        <v>0;0</v>
      </c>
      <c r="AA602" s="10"/>
      <c r="AB602" s="10"/>
    </row>
    <row r="603" spans="16:28" x14ac:dyDescent="0.2">
      <c r="P603">
        <f>AlcoholDataInput!C605</f>
        <v>0</v>
      </c>
      <c r="Q603">
        <f>AlcoholDataInput!D605</f>
        <v>0</v>
      </c>
      <c r="R603">
        <f>AlcoholDataInput!E605</f>
        <v>0</v>
      </c>
      <c r="S603" t="str">
        <f t="shared" si="85"/>
        <v>0;0;0</v>
      </c>
      <c r="T603" t="str">
        <f t="shared" si="86"/>
        <v>0;0</v>
      </c>
      <c r="AA603" s="10"/>
      <c r="AB603" s="10"/>
    </row>
    <row r="604" spans="16:28" x14ac:dyDescent="0.2">
      <c r="P604">
        <f>AlcoholDataInput!C606</f>
        <v>0</v>
      </c>
      <c r="Q604">
        <f>AlcoholDataInput!D606</f>
        <v>0</v>
      </c>
      <c r="R604">
        <f>AlcoholDataInput!E606</f>
        <v>0</v>
      </c>
      <c r="S604" t="str">
        <f t="shared" si="85"/>
        <v>0;0;0</v>
      </c>
      <c r="T604" t="str">
        <f t="shared" si="86"/>
        <v>0;0</v>
      </c>
      <c r="AA604" s="10"/>
      <c r="AB604" s="10"/>
    </row>
    <row r="605" spans="16:28" x14ac:dyDescent="0.2">
      <c r="P605">
        <f>AlcoholDataInput!C607</f>
        <v>0</v>
      </c>
      <c r="Q605">
        <f>AlcoholDataInput!D607</f>
        <v>0</v>
      </c>
      <c r="R605">
        <f>AlcoholDataInput!E607</f>
        <v>0</v>
      </c>
      <c r="S605" t="str">
        <f t="shared" si="85"/>
        <v>0;0;0</v>
      </c>
      <c r="T605" t="str">
        <f t="shared" si="86"/>
        <v>0;0</v>
      </c>
      <c r="AA605" s="10"/>
      <c r="AB605" s="10"/>
    </row>
    <row r="606" spans="16:28" x14ac:dyDescent="0.2">
      <c r="P606">
        <f>AlcoholDataInput!C608</f>
        <v>0</v>
      </c>
      <c r="Q606">
        <f>AlcoholDataInput!D608</f>
        <v>0</v>
      </c>
      <c r="R606">
        <f>AlcoholDataInput!E608</f>
        <v>0</v>
      </c>
      <c r="S606" t="str">
        <f t="shared" si="85"/>
        <v>0;0;0</v>
      </c>
      <c r="T606" t="str">
        <f t="shared" si="86"/>
        <v>0;0</v>
      </c>
      <c r="AA606" s="10"/>
      <c r="AB606" s="10"/>
    </row>
    <row r="607" spans="16:28" x14ac:dyDescent="0.2">
      <c r="P607">
        <f>AlcoholDataInput!C609</f>
        <v>0</v>
      </c>
      <c r="Q607">
        <f>AlcoholDataInput!D609</f>
        <v>0</v>
      </c>
      <c r="R607">
        <f>AlcoholDataInput!E609</f>
        <v>0</v>
      </c>
      <c r="S607" t="str">
        <f t="shared" si="85"/>
        <v>0;0;0</v>
      </c>
      <c r="T607" t="str">
        <f t="shared" si="86"/>
        <v>0;0</v>
      </c>
      <c r="AA607" s="10"/>
      <c r="AB607" s="10"/>
    </row>
    <row r="608" spans="16:28" x14ac:dyDescent="0.2">
      <c r="P608">
        <f>AlcoholDataInput!C610</f>
        <v>0</v>
      </c>
      <c r="Q608">
        <f>AlcoholDataInput!D610</f>
        <v>0</v>
      </c>
      <c r="R608">
        <f>AlcoholDataInput!E610</f>
        <v>0</v>
      </c>
      <c r="S608" t="str">
        <f t="shared" si="85"/>
        <v>0;0;0</v>
      </c>
      <c r="T608" t="str">
        <f t="shared" si="86"/>
        <v>0;0</v>
      </c>
      <c r="AA608" s="10"/>
      <c r="AB608" s="10"/>
    </row>
    <row r="609" spans="16:28" x14ac:dyDescent="0.2">
      <c r="P609">
        <f>AlcoholDataInput!C611</f>
        <v>0</v>
      </c>
      <c r="Q609">
        <f>AlcoholDataInput!D611</f>
        <v>0</v>
      </c>
      <c r="R609">
        <f>AlcoholDataInput!E611</f>
        <v>0</v>
      </c>
      <c r="S609" t="str">
        <f t="shared" si="85"/>
        <v>0;0;0</v>
      </c>
      <c r="T609" t="str">
        <f t="shared" si="86"/>
        <v>0;0</v>
      </c>
      <c r="AA609" s="10"/>
      <c r="AB609" s="10"/>
    </row>
    <row r="610" spans="16:28" x14ac:dyDescent="0.2">
      <c r="P610">
        <f>AlcoholDataInput!C612</f>
        <v>0</v>
      </c>
      <c r="Q610">
        <f>AlcoholDataInput!D612</f>
        <v>0</v>
      </c>
      <c r="R610">
        <f>AlcoholDataInput!E612</f>
        <v>0</v>
      </c>
      <c r="S610" t="str">
        <f t="shared" si="85"/>
        <v>0;0;0</v>
      </c>
      <c r="T610" t="str">
        <f t="shared" si="86"/>
        <v>0;0</v>
      </c>
      <c r="AA610" s="10"/>
      <c r="AB610" s="10"/>
    </row>
    <row r="611" spans="16:28" x14ac:dyDescent="0.2">
      <c r="P611">
        <f>AlcoholDataInput!C613</f>
        <v>0</v>
      </c>
      <c r="Q611">
        <f>AlcoholDataInput!D613</f>
        <v>0</v>
      </c>
      <c r="R611">
        <f>AlcoholDataInput!E613</f>
        <v>0</v>
      </c>
      <c r="S611" t="str">
        <f t="shared" si="85"/>
        <v>0;0;0</v>
      </c>
      <c r="T611" t="str">
        <f t="shared" si="86"/>
        <v>0;0</v>
      </c>
      <c r="AA611" s="10"/>
      <c r="AB611" s="10"/>
    </row>
    <row r="612" spans="16:28" x14ac:dyDescent="0.2">
      <c r="P612">
        <f>AlcoholDataInput!C614</f>
        <v>0</v>
      </c>
      <c r="Q612">
        <f>AlcoholDataInput!D614</f>
        <v>0</v>
      </c>
      <c r="R612">
        <f>AlcoholDataInput!E614</f>
        <v>0</v>
      </c>
      <c r="S612" t="str">
        <f t="shared" si="85"/>
        <v>0;0;0</v>
      </c>
      <c r="T612" t="str">
        <f t="shared" si="86"/>
        <v>0;0</v>
      </c>
      <c r="AA612" s="10"/>
      <c r="AB612" s="10"/>
    </row>
    <row r="613" spans="16:28" x14ac:dyDescent="0.2">
      <c r="P613">
        <f>AlcoholDataInput!C615</f>
        <v>0</v>
      </c>
      <c r="Q613">
        <f>AlcoholDataInput!D615</f>
        <v>0</v>
      </c>
      <c r="R613">
        <f>AlcoholDataInput!E615</f>
        <v>0</v>
      </c>
      <c r="S613" t="str">
        <f t="shared" si="85"/>
        <v>0;0;0</v>
      </c>
      <c r="T613" t="str">
        <f t="shared" si="86"/>
        <v>0;0</v>
      </c>
      <c r="AA613" s="10"/>
      <c r="AB613" s="10"/>
    </row>
    <row r="614" spans="16:28" x14ac:dyDescent="0.2">
      <c r="P614">
        <f>AlcoholDataInput!C616</f>
        <v>0</v>
      </c>
      <c r="Q614">
        <f>AlcoholDataInput!D616</f>
        <v>0</v>
      </c>
      <c r="R614">
        <f>AlcoholDataInput!E616</f>
        <v>0</v>
      </c>
      <c r="S614" t="str">
        <f t="shared" si="85"/>
        <v>0;0;0</v>
      </c>
      <c r="T614" t="str">
        <f t="shared" si="86"/>
        <v>0;0</v>
      </c>
      <c r="AA614" s="10"/>
      <c r="AB614" s="10"/>
    </row>
    <row r="615" spans="16:28" x14ac:dyDescent="0.2">
      <c r="P615">
        <f>AlcoholDataInput!C617</f>
        <v>0</v>
      </c>
      <c r="Q615">
        <f>AlcoholDataInput!D617</f>
        <v>0</v>
      </c>
      <c r="R615">
        <f>AlcoholDataInput!E617</f>
        <v>0</v>
      </c>
      <c r="S615" t="str">
        <f t="shared" si="85"/>
        <v>0;0;0</v>
      </c>
      <c r="T615" t="str">
        <f t="shared" si="86"/>
        <v>0;0</v>
      </c>
      <c r="AA615" s="10"/>
      <c r="AB615" s="10"/>
    </row>
    <row r="616" spans="16:28" x14ac:dyDescent="0.2">
      <c r="P616">
        <f>AlcoholDataInput!C618</f>
        <v>0</v>
      </c>
      <c r="Q616">
        <f>AlcoholDataInput!D618</f>
        <v>0</v>
      </c>
      <c r="R616">
        <f>AlcoholDataInput!E618</f>
        <v>0</v>
      </c>
      <c r="S616" t="str">
        <f t="shared" si="85"/>
        <v>0;0;0</v>
      </c>
      <c r="T616" t="str">
        <f t="shared" si="86"/>
        <v>0;0</v>
      </c>
      <c r="AA616" s="10"/>
      <c r="AB616" s="10"/>
    </row>
    <row r="617" spans="16:28" x14ac:dyDescent="0.2">
      <c r="P617">
        <f>AlcoholDataInput!C619</f>
        <v>0</v>
      </c>
      <c r="Q617">
        <f>AlcoholDataInput!D619</f>
        <v>0</v>
      </c>
      <c r="R617">
        <f>AlcoholDataInput!E619</f>
        <v>0</v>
      </c>
      <c r="S617" t="str">
        <f t="shared" si="85"/>
        <v>0;0;0</v>
      </c>
      <c r="T617" t="str">
        <f t="shared" si="86"/>
        <v>0;0</v>
      </c>
      <c r="AA617" s="10"/>
      <c r="AB617" s="10"/>
    </row>
    <row r="618" spans="16:28" x14ac:dyDescent="0.2">
      <c r="P618">
        <f>AlcoholDataInput!C620</f>
        <v>0</v>
      </c>
      <c r="Q618">
        <f>AlcoholDataInput!D620</f>
        <v>0</v>
      </c>
      <c r="R618">
        <f>AlcoholDataInput!E620</f>
        <v>0</v>
      </c>
      <c r="S618" t="str">
        <f t="shared" si="85"/>
        <v>0;0;0</v>
      </c>
      <c r="T618" t="str">
        <f t="shared" si="86"/>
        <v>0;0</v>
      </c>
      <c r="AA618" s="10"/>
      <c r="AB618" s="10"/>
    </row>
    <row r="619" spans="16:28" x14ac:dyDescent="0.2">
      <c r="P619">
        <f>AlcoholDataInput!C621</f>
        <v>0</v>
      </c>
      <c r="Q619">
        <f>AlcoholDataInput!D621</f>
        <v>0</v>
      </c>
      <c r="R619">
        <f>AlcoholDataInput!E621</f>
        <v>0</v>
      </c>
      <c r="S619" t="str">
        <f t="shared" si="85"/>
        <v>0;0;0</v>
      </c>
      <c r="T619" t="str">
        <f t="shared" si="86"/>
        <v>0;0</v>
      </c>
      <c r="AA619" s="10"/>
      <c r="AB619" s="10"/>
    </row>
    <row r="620" spans="16:28" x14ac:dyDescent="0.2">
      <c r="P620">
        <f>AlcoholDataInput!C622</f>
        <v>0</v>
      </c>
      <c r="Q620">
        <f>AlcoholDataInput!D622</f>
        <v>0</v>
      </c>
      <c r="R620">
        <f>AlcoholDataInput!E622</f>
        <v>0</v>
      </c>
      <c r="S620" t="str">
        <f t="shared" si="85"/>
        <v>0;0;0</v>
      </c>
      <c r="T620" t="str">
        <f t="shared" si="86"/>
        <v>0;0</v>
      </c>
      <c r="AA620" s="10"/>
      <c r="AB620" s="10"/>
    </row>
    <row r="621" spans="16:28" x14ac:dyDescent="0.2">
      <c r="P621">
        <f>AlcoholDataInput!C623</f>
        <v>0</v>
      </c>
      <c r="Q621">
        <f>AlcoholDataInput!D623</f>
        <v>0</v>
      </c>
      <c r="R621">
        <f>AlcoholDataInput!E623</f>
        <v>0</v>
      </c>
      <c r="S621" t="str">
        <f t="shared" si="85"/>
        <v>0;0;0</v>
      </c>
      <c r="T621" t="str">
        <f t="shared" si="86"/>
        <v>0;0</v>
      </c>
      <c r="AA621" s="10"/>
      <c r="AB621" s="10"/>
    </row>
    <row r="622" spans="16:28" x14ac:dyDescent="0.2">
      <c r="P622">
        <f>AlcoholDataInput!C624</f>
        <v>0</v>
      </c>
      <c r="Q622">
        <f>AlcoholDataInput!D624</f>
        <v>0</v>
      </c>
      <c r="R622">
        <f>AlcoholDataInput!E624</f>
        <v>0</v>
      </c>
      <c r="S622" t="str">
        <f t="shared" si="85"/>
        <v>0;0;0</v>
      </c>
      <c r="T622" t="str">
        <f t="shared" si="86"/>
        <v>0;0</v>
      </c>
      <c r="AA622" s="10"/>
      <c r="AB622" s="10"/>
    </row>
    <row r="623" spans="16:28" x14ac:dyDescent="0.2">
      <c r="P623">
        <f>AlcoholDataInput!C625</f>
        <v>0</v>
      </c>
      <c r="Q623">
        <f>AlcoholDataInput!D625</f>
        <v>0</v>
      </c>
      <c r="R623">
        <f>AlcoholDataInput!E625</f>
        <v>0</v>
      </c>
      <c r="S623" t="str">
        <f t="shared" si="85"/>
        <v>0;0;0</v>
      </c>
      <c r="T623" t="str">
        <f t="shared" si="86"/>
        <v>0;0</v>
      </c>
      <c r="AA623" s="10"/>
      <c r="AB623" s="10"/>
    </row>
    <row r="624" spans="16:28" x14ac:dyDescent="0.2">
      <c r="P624">
        <f>AlcoholDataInput!C626</f>
        <v>0</v>
      </c>
      <c r="Q624">
        <f>AlcoholDataInput!D626</f>
        <v>0</v>
      </c>
      <c r="R624">
        <f>AlcoholDataInput!E626</f>
        <v>0</v>
      </c>
      <c r="S624" t="str">
        <f t="shared" si="85"/>
        <v>0;0;0</v>
      </c>
      <c r="T624" t="str">
        <f t="shared" si="86"/>
        <v>0;0</v>
      </c>
      <c r="AA624" s="10"/>
      <c r="AB624" s="10"/>
    </row>
    <row r="625" spans="16:28" x14ac:dyDescent="0.2">
      <c r="P625">
        <f>AlcoholDataInput!C627</f>
        <v>0</v>
      </c>
      <c r="Q625">
        <f>AlcoholDataInput!D627</f>
        <v>0</v>
      </c>
      <c r="R625">
        <f>AlcoholDataInput!E627</f>
        <v>0</v>
      </c>
      <c r="S625" t="str">
        <f t="shared" si="85"/>
        <v>0;0;0</v>
      </c>
      <c r="T625" t="str">
        <f t="shared" si="86"/>
        <v>0;0</v>
      </c>
      <c r="AA625" s="10"/>
      <c r="AB625" s="10"/>
    </row>
    <row r="626" spans="16:28" x14ac:dyDescent="0.2">
      <c r="P626">
        <f>AlcoholDataInput!C628</f>
        <v>0</v>
      </c>
      <c r="Q626">
        <f>AlcoholDataInput!D628</f>
        <v>0</v>
      </c>
      <c r="R626">
        <f>AlcoholDataInput!E628</f>
        <v>0</v>
      </c>
      <c r="S626" t="str">
        <f t="shared" si="85"/>
        <v>0;0;0</v>
      </c>
      <c r="T626" t="str">
        <f t="shared" si="86"/>
        <v>0;0</v>
      </c>
      <c r="AA626" s="10"/>
      <c r="AB626" s="10"/>
    </row>
    <row r="627" spans="16:28" x14ac:dyDescent="0.2">
      <c r="P627">
        <f>AlcoholDataInput!C629</f>
        <v>0</v>
      </c>
      <c r="Q627">
        <f>AlcoholDataInput!D629</f>
        <v>0</v>
      </c>
      <c r="R627">
        <f>AlcoholDataInput!E629</f>
        <v>0</v>
      </c>
      <c r="S627" t="str">
        <f t="shared" si="85"/>
        <v>0;0;0</v>
      </c>
      <c r="T627" t="str">
        <f t="shared" si="86"/>
        <v>0;0</v>
      </c>
      <c r="AA627" s="10"/>
      <c r="AB627" s="10"/>
    </row>
    <row r="628" spans="16:28" x14ac:dyDescent="0.2">
      <c r="P628">
        <f>AlcoholDataInput!C630</f>
        <v>0</v>
      </c>
      <c r="Q628">
        <f>AlcoholDataInput!D630</f>
        <v>0</v>
      </c>
      <c r="R628">
        <f>AlcoholDataInput!E630</f>
        <v>0</v>
      </c>
      <c r="S628" t="str">
        <f t="shared" si="85"/>
        <v>0;0;0</v>
      </c>
      <c r="T628" t="str">
        <f t="shared" si="86"/>
        <v>0;0</v>
      </c>
      <c r="AA628" s="10"/>
      <c r="AB628" s="10"/>
    </row>
    <row r="629" spans="16:28" x14ac:dyDescent="0.2">
      <c r="P629">
        <f>AlcoholDataInput!C631</f>
        <v>0</v>
      </c>
      <c r="Q629">
        <f>AlcoholDataInput!D631</f>
        <v>0</v>
      </c>
      <c r="R629">
        <f>AlcoholDataInput!E631</f>
        <v>0</v>
      </c>
      <c r="S629" t="str">
        <f t="shared" si="85"/>
        <v>0;0;0</v>
      </c>
      <c r="T629" t="str">
        <f t="shared" si="86"/>
        <v>0;0</v>
      </c>
      <c r="AA629" s="10"/>
      <c r="AB629" s="10"/>
    </row>
    <row r="630" spans="16:28" x14ac:dyDescent="0.2">
      <c r="P630">
        <f>AlcoholDataInput!C632</f>
        <v>0</v>
      </c>
      <c r="Q630">
        <f>AlcoholDataInput!D632</f>
        <v>0</v>
      </c>
      <c r="R630">
        <f>AlcoholDataInput!E632</f>
        <v>0</v>
      </c>
      <c r="S630" t="str">
        <f t="shared" si="85"/>
        <v>0;0;0</v>
      </c>
      <c r="T630" t="str">
        <f t="shared" si="86"/>
        <v>0;0</v>
      </c>
      <c r="AA630" s="10"/>
      <c r="AB630" s="10"/>
    </row>
    <row r="631" spans="16:28" x14ac:dyDescent="0.2">
      <c r="P631">
        <f>AlcoholDataInput!C633</f>
        <v>0</v>
      </c>
      <c r="Q631">
        <f>AlcoholDataInput!D633</f>
        <v>0</v>
      </c>
      <c r="R631">
        <f>AlcoholDataInput!E633</f>
        <v>0</v>
      </c>
      <c r="S631" t="str">
        <f t="shared" si="85"/>
        <v>0;0;0</v>
      </c>
      <c r="T631" t="str">
        <f t="shared" si="86"/>
        <v>0;0</v>
      </c>
      <c r="AA631" s="10"/>
      <c r="AB631" s="10"/>
    </row>
    <row r="632" spans="16:28" x14ac:dyDescent="0.2">
      <c r="P632">
        <f>AlcoholDataInput!C634</f>
        <v>0</v>
      </c>
      <c r="Q632">
        <f>AlcoholDataInput!D634</f>
        <v>0</v>
      </c>
      <c r="R632">
        <f>AlcoholDataInput!E634</f>
        <v>0</v>
      </c>
      <c r="S632" t="str">
        <f t="shared" si="85"/>
        <v>0;0;0</v>
      </c>
      <c r="T632" t="str">
        <f t="shared" si="86"/>
        <v>0;0</v>
      </c>
      <c r="AA632" s="10"/>
      <c r="AB632" s="10"/>
    </row>
    <row r="633" spans="16:28" x14ac:dyDescent="0.2">
      <c r="P633">
        <f>AlcoholDataInput!C635</f>
        <v>0</v>
      </c>
      <c r="Q633">
        <f>AlcoholDataInput!D635</f>
        <v>0</v>
      </c>
      <c r="R633">
        <f>AlcoholDataInput!E635</f>
        <v>0</v>
      </c>
      <c r="S633" t="str">
        <f t="shared" si="85"/>
        <v>0;0;0</v>
      </c>
      <c r="T633" t="str">
        <f t="shared" si="86"/>
        <v>0;0</v>
      </c>
      <c r="AA633" s="10"/>
      <c r="AB633" s="10"/>
    </row>
    <row r="634" spans="16:28" x14ac:dyDescent="0.2">
      <c r="P634">
        <f>AlcoholDataInput!C636</f>
        <v>0</v>
      </c>
      <c r="Q634">
        <f>AlcoholDataInput!D636</f>
        <v>0</v>
      </c>
      <c r="R634">
        <f>AlcoholDataInput!E636</f>
        <v>0</v>
      </c>
      <c r="S634" t="str">
        <f t="shared" si="85"/>
        <v>0;0;0</v>
      </c>
      <c r="T634" t="str">
        <f t="shared" si="86"/>
        <v>0;0</v>
      </c>
      <c r="AA634" s="10"/>
      <c r="AB634" s="10"/>
    </row>
    <row r="635" spans="16:28" x14ac:dyDescent="0.2">
      <c r="P635">
        <f>AlcoholDataInput!C637</f>
        <v>0</v>
      </c>
      <c r="Q635">
        <f>AlcoholDataInput!D637</f>
        <v>0</v>
      </c>
      <c r="R635">
        <f>AlcoholDataInput!E637</f>
        <v>0</v>
      </c>
      <c r="S635" t="str">
        <f t="shared" si="85"/>
        <v>0;0;0</v>
      </c>
      <c r="T635" t="str">
        <f t="shared" si="86"/>
        <v>0;0</v>
      </c>
      <c r="AA635" s="10"/>
      <c r="AB635" s="10"/>
    </row>
    <row r="636" spans="16:28" x14ac:dyDescent="0.2">
      <c r="P636">
        <f>AlcoholDataInput!C638</f>
        <v>0</v>
      </c>
      <c r="Q636">
        <f>AlcoholDataInput!D638</f>
        <v>0</v>
      </c>
      <c r="R636">
        <f>AlcoholDataInput!E638</f>
        <v>0</v>
      </c>
      <c r="S636" t="str">
        <f t="shared" si="85"/>
        <v>0;0;0</v>
      </c>
      <c r="T636" t="str">
        <f t="shared" si="86"/>
        <v>0;0</v>
      </c>
      <c r="AA636" s="10"/>
      <c r="AB636" s="10"/>
    </row>
    <row r="637" spans="16:28" x14ac:dyDescent="0.2">
      <c r="P637">
        <f>AlcoholDataInput!C639</f>
        <v>0</v>
      </c>
      <c r="Q637">
        <f>AlcoholDataInput!D639</f>
        <v>0</v>
      </c>
      <c r="R637">
        <f>AlcoholDataInput!E639</f>
        <v>0</v>
      </c>
      <c r="S637" t="str">
        <f t="shared" si="85"/>
        <v>0;0;0</v>
      </c>
      <c r="T637" t="str">
        <f t="shared" si="86"/>
        <v>0;0</v>
      </c>
      <c r="AA637" s="10"/>
      <c r="AB637" s="10"/>
    </row>
    <row r="638" spans="16:28" x14ac:dyDescent="0.2">
      <c r="P638">
        <f>AlcoholDataInput!C640</f>
        <v>0</v>
      </c>
      <c r="Q638">
        <f>AlcoholDataInput!D640</f>
        <v>0</v>
      </c>
      <c r="R638">
        <f>AlcoholDataInput!E640</f>
        <v>0</v>
      </c>
      <c r="S638" t="str">
        <f t="shared" si="85"/>
        <v>0;0;0</v>
      </c>
      <c r="T638" t="str">
        <f t="shared" si="86"/>
        <v>0;0</v>
      </c>
      <c r="AA638" s="10"/>
      <c r="AB638" s="10"/>
    </row>
    <row r="639" spans="16:28" x14ac:dyDescent="0.2">
      <c r="P639">
        <f>AlcoholDataInput!C641</f>
        <v>0</v>
      </c>
      <c r="Q639">
        <f>AlcoholDataInput!D641</f>
        <v>0</v>
      </c>
      <c r="R639">
        <f>AlcoholDataInput!E641</f>
        <v>0</v>
      </c>
      <c r="S639" t="str">
        <f t="shared" si="85"/>
        <v>0;0;0</v>
      </c>
      <c r="T639" t="str">
        <f t="shared" si="86"/>
        <v>0;0</v>
      </c>
      <c r="AA639" s="10"/>
      <c r="AB639" s="10"/>
    </row>
    <row r="640" spans="16:28" x14ac:dyDescent="0.2">
      <c r="P640">
        <f>AlcoholDataInput!C642</f>
        <v>0</v>
      </c>
      <c r="Q640">
        <f>AlcoholDataInput!D642</f>
        <v>0</v>
      </c>
      <c r="R640">
        <f>AlcoholDataInput!E642</f>
        <v>0</v>
      </c>
      <c r="S640" t="str">
        <f t="shared" si="85"/>
        <v>0;0;0</v>
      </c>
      <c r="T640" t="str">
        <f t="shared" si="86"/>
        <v>0;0</v>
      </c>
      <c r="AA640" s="10"/>
      <c r="AB640" s="10"/>
    </row>
    <row r="641" spans="16:28" x14ac:dyDescent="0.2">
      <c r="P641">
        <f>AlcoholDataInput!C643</f>
        <v>0</v>
      </c>
      <c r="Q641">
        <f>AlcoholDataInput!D643</f>
        <v>0</v>
      </c>
      <c r="R641">
        <f>AlcoholDataInput!E643</f>
        <v>0</v>
      </c>
      <c r="S641" t="str">
        <f t="shared" si="85"/>
        <v>0;0;0</v>
      </c>
      <c r="T641" t="str">
        <f t="shared" si="86"/>
        <v>0;0</v>
      </c>
      <c r="AA641" s="10"/>
      <c r="AB641" s="10"/>
    </row>
    <row r="642" spans="16:28" x14ac:dyDescent="0.2">
      <c r="P642">
        <f>AlcoholDataInput!C644</f>
        <v>0</v>
      </c>
      <c r="Q642">
        <f>AlcoholDataInput!D644</f>
        <v>0</v>
      </c>
      <c r="R642">
        <f>AlcoholDataInput!E644</f>
        <v>0</v>
      </c>
      <c r="S642" t="str">
        <f t="shared" si="85"/>
        <v>0;0;0</v>
      </c>
      <c r="T642" t="str">
        <f t="shared" si="86"/>
        <v>0;0</v>
      </c>
      <c r="AA642" s="10"/>
      <c r="AB642" s="10"/>
    </row>
    <row r="643" spans="16:28" x14ac:dyDescent="0.2">
      <c r="P643">
        <f>AlcoholDataInput!C645</f>
        <v>0</v>
      </c>
      <c r="Q643">
        <f>AlcoholDataInput!D645</f>
        <v>0</v>
      </c>
      <c r="R643">
        <f>AlcoholDataInput!E645</f>
        <v>0</v>
      </c>
      <c r="S643" t="str">
        <f t="shared" si="85"/>
        <v>0;0;0</v>
      </c>
      <c r="T643" t="str">
        <f t="shared" si="86"/>
        <v>0;0</v>
      </c>
      <c r="AA643" s="10"/>
      <c r="AB643" s="10"/>
    </row>
    <row r="644" spans="16:28" x14ac:dyDescent="0.2">
      <c r="P644">
        <f>AlcoholDataInput!C646</f>
        <v>0</v>
      </c>
      <c r="Q644">
        <f>AlcoholDataInput!D646</f>
        <v>0</v>
      </c>
      <c r="R644">
        <f>AlcoholDataInput!E646</f>
        <v>0</v>
      </c>
      <c r="S644" t="str">
        <f t="shared" si="85"/>
        <v>0;0;0</v>
      </c>
      <c r="T644" t="str">
        <f t="shared" si="86"/>
        <v>0;0</v>
      </c>
      <c r="AA644" s="10"/>
      <c r="AB644" s="10"/>
    </row>
    <row r="645" spans="16:28" x14ac:dyDescent="0.2">
      <c r="P645">
        <f>AlcoholDataInput!C647</f>
        <v>0</v>
      </c>
      <c r="Q645">
        <f>AlcoholDataInput!D647</f>
        <v>0</v>
      </c>
      <c r="R645">
        <f>AlcoholDataInput!E647</f>
        <v>0</v>
      </c>
      <c r="S645" t="str">
        <f t="shared" ref="S645:S708" si="87">P645&amp;";"&amp;Q645&amp;";"&amp;R645</f>
        <v>0;0;0</v>
      </c>
      <c r="T645" t="str">
        <f t="shared" si="86"/>
        <v>0;0</v>
      </c>
      <c r="AA645" s="10"/>
      <c r="AB645" s="10"/>
    </row>
    <row r="646" spans="16:28" x14ac:dyDescent="0.2">
      <c r="P646">
        <f>AlcoholDataInput!C648</f>
        <v>0</v>
      </c>
      <c r="Q646">
        <f>AlcoholDataInput!D648</f>
        <v>0</v>
      </c>
      <c r="R646">
        <f>AlcoholDataInput!E648</f>
        <v>0</v>
      </c>
      <c r="S646" t="str">
        <f t="shared" si="87"/>
        <v>0;0;0</v>
      </c>
      <c r="T646" t="str">
        <f t="shared" ref="T646:T709" si="88">Q646&amp;";"&amp;R646</f>
        <v>0;0</v>
      </c>
      <c r="AA646" s="10"/>
      <c r="AB646" s="10"/>
    </row>
    <row r="647" spans="16:28" x14ac:dyDescent="0.2">
      <c r="P647">
        <f>AlcoholDataInput!C649</f>
        <v>0</v>
      </c>
      <c r="Q647">
        <f>AlcoholDataInput!D649</f>
        <v>0</v>
      </c>
      <c r="R647">
        <f>AlcoholDataInput!E649</f>
        <v>0</v>
      </c>
      <c r="S647" t="str">
        <f t="shared" si="87"/>
        <v>0;0;0</v>
      </c>
      <c r="T647" t="str">
        <f t="shared" si="88"/>
        <v>0;0</v>
      </c>
      <c r="AA647" s="10"/>
      <c r="AB647" s="10"/>
    </row>
    <row r="648" spans="16:28" x14ac:dyDescent="0.2">
      <c r="P648">
        <f>AlcoholDataInput!C650</f>
        <v>0</v>
      </c>
      <c r="Q648">
        <f>AlcoholDataInput!D650</f>
        <v>0</v>
      </c>
      <c r="R648">
        <f>AlcoholDataInput!E650</f>
        <v>0</v>
      </c>
      <c r="S648" t="str">
        <f t="shared" si="87"/>
        <v>0;0;0</v>
      </c>
      <c r="T648" t="str">
        <f t="shared" si="88"/>
        <v>0;0</v>
      </c>
      <c r="AA648" s="10"/>
      <c r="AB648" s="10"/>
    </row>
    <row r="649" spans="16:28" x14ac:dyDescent="0.2">
      <c r="P649">
        <f>AlcoholDataInput!C651</f>
        <v>0</v>
      </c>
      <c r="Q649">
        <f>AlcoholDataInput!D651</f>
        <v>0</v>
      </c>
      <c r="R649">
        <f>AlcoholDataInput!E651</f>
        <v>0</v>
      </c>
      <c r="S649" t="str">
        <f t="shared" si="87"/>
        <v>0;0;0</v>
      </c>
      <c r="T649" t="str">
        <f t="shared" si="88"/>
        <v>0;0</v>
      </c>
      <c r="AA649" s="10"/>
      <c r="AB649" s="10"/>
    </row>
    <row r="650" spans="16:28" x14ac:dyDescent="0.2">
      <c r="P650">
        <f>AlcoholDataInput!C652</f>
        <v>0</v>
      </c>
      <c r="Q650">
        <f>AlcoholDataInput!D652</f>
        <v>0</v>
      </c>
      <c r="R650">
        <f>AlcoholDataInput!E652</f>
        <v>0</v>
      </c>
      <c r="S650" t="str">
        <f t="shared" si="87"/>
        <v>0;0;0</v>
      </c>
      <c r="T650" t="str">
        <f t="shared" si="88"/>
        <v>0;0</v>
      </c>
      <c r="AA650" s="10"/>
      <c r="AB650" s="10"/>
    </row>
    <row r="651" spans="16:28" x14ac:dyDescent="0.2">
      <c r="P651">
        <f>AlcoholDataInput!C653</f>
        <v>0</v>
      </c>
      <c r="Q651">
        <f>AlcoholDataInput!D653</f>
        <v>0</v>
      </c>
      <c r="R651">
        <f>AlcoholDataInput!E653</f>
        <v>0</v>
      </c>
      <c r="S651" t="str">
        <f t="shared" si="87"/>
        <v>0;0;0</v>
      </c>
      <c r="T651" t="str">
        <f t="shared" si="88"/>
        <v>0;0</v>
      </c>
      <c r="AA651" s="10"/>
      <c r="AB651" s="10"/>
    </row>
    <row r="652" spans="16:28" x14ac:dyDescent="0.2">
      <c r="P652">
        <f>AlcoholDataInput!C654</f>
        <v>0</v>
      </c>
      <c r="Q652">
        <f>AlcoholDataInput!D654</f>
        <v>0</v>
      </c>
      <c r="R652">
        <f>AlcoholDataInput!E654</f>
        <v>0</v>
      </c>
      <c r="S652" t="str">
        <f t="shared" si="87"/>
        <v>0;0;0</v>
      </c>
      <c r="T652" t="str">
        <f t="shared" si="88"/>
        <v>0;0</v>
      </c>
      <c r="AA652" s="10"/>
      <c r="AB652" s="10"/>
    </row>
    <row r="653" spans="16:28" x14ac:dyDescent="0.2">
      <c r="P653">
        <f>AlcoholDataInput!C655</f>
        <v>0</v>
      </c>
      <c r="Q653">
        <f>AlcoholDataInput!D655</f>
        <v>0</v>
      </c>
      <c r="R653">
        <f>AlcoholDataInput!E655</f>
        <v>0</v>
      </c>
      <c r="S653" t="str">
        <f t="shared" si="87"/>
        <v>0;0;0</v>
      </c>
      <c r="T653" t="str">
        <f t="shared" si="88"/>
        <v>0;0</v>
      </c>
      <c r="AA653" s="10"/>
      <c r="AB653" s="10"/>
    </row>
    <row r="654" spans="16:28" x14ac:dyDescent="0.2">
      <c r="P654">
        <f>AlcoholDataInput!C656</f>
        <v>0</v>
      </c>
      <c r="Q654">
        <f>AlcoholDataInput!D656</f>
        <v>0</v>
      </c>
      <c r="R654">
        <f>AlcoholDataInput!E656</f>
        <v>0</v>
      </c>
      <c r="S654" t="str">
        <f t="shared" si="87"/>
        <v>0;0;0</v>
      </c>
      <c r="T654" t="str">
        <f t="shared" si="88"/>
        <v>0;0</v>
      </c>
      <c r="AA654" s="10"/>
      <c r="AB654" s="10"/>
    </row>
    <row r="655" spans="16:28" x14ac:dyDescent="0.2">
      <c r="P655">
        <f>AlcoholDataInput!C657</f>
        <v>0</v>
      </c>
      <c r="Q655">
        <f>AlcoholDataInput!D657</f>
        <v>0</v>
      </c>
      <c r="R655">
        <f>AlcoholDataInput!E657</f>
        <v>0</v>
      </c>
      <c r="S655" t="str">
        <f t="shared" si="87"/>
        <v>0;0;0</v>
      </c>
      <c r="T655" t="str">
        <f t="shared" si="88"/>
        <v>0;0</v>
      </c>
      <c r="AA655" s="10"/>
      <c r="AB655" s="10"/>
    </row>
    <row r="656" spans="16:28" x14ac:dyDescent="0.2">
      <c r="P656">
        <f>AlcoholDataInput!C658</f>
        <v>0</v>
      </c>
      <c r="Q656">
        <f>AlcoholDataInput!D658</f>
        <v>0</v>
      </c>
      <c r="R656">
        <f>AlcoholDataInput!E658</f>
        <v>0</v>
      </c>
      <c r="S656" t="str">
        <f t="shared" si="87"/>
        <v>0;0;0</v>
      </c>
      <c r="T656" t="str">
        <f t="shared" si="88"/>
        <v>0;0</v>
      </c>
      <c r="AA656" s="10"/>
      <c r="AB656" s="10"/>
    </row>
    <row r="657" spans="16:28" x14ac:dyDescent="0.2">
      <c r="P657">
        <f>AlcoholDataInput!C659</f>
        <v>0</v>
      </c>
      <c r="Q657">
        <f>AlcoholDataInput!D659</f>
        <v>0</v>
      </c>
      <c r="R657">
        <f>AlcoholDataInput!E659</f>
        <v>0</v>
      </c>
      <c r="S657" t="str">
        <f t="shared" si="87"/>
        <v>0;0;0</v>
      </c>
      <c r="T657" t="str">
        <f t="shared" si="88"/>
        <v>0;0</v>
      </c>
      <c r="AA657" s="10"/>
      <c r="AB657" s="10"/>
    </row>
    <row r="658" spans="16:28" x14ac:dyDescent="0.2">
      <c r="P658">
        <f>AlcoholDataInput!C660</f>
        <v>0</v>
      </c>
      <c r="Q658">
        <f>AlcoholDataInput!D660</f>
        <v>0</v>
      </c>
      <c r="R658">
        <f>AlcoholDataInput!E660</f>
        <v>0</v>
      </c>
      <c r="S658" t="str">
        <f t="shared" si="87"/>
        <v>0;0;0</v>
      </c>
      <c r="T658" t="str">
        <f t="shared" si="88"/>
        <v>0;0</v>
      </c>
      <c r="AA658" s="10"/>
      <c r="AB658" s="10"/>
    </row>
    <row r="659" spans="16:28" x14ac:dyDescent="0.2">
      <c r="P659">
        <f>AlcoholDataInput!C661</f>
        <v>0</v>
      </c>
      <c r="Q659">
        <f>AlcoholDataInput!D661</f>
        <v>0</v>
      </c>
      <c r="R659">
        <f>AlcoholDataInput!E661</f>
        <v>0</v>
      </c>
      <c r="S659" t="str">
        <f t="shared" si="87"/>
        <v>0;0;0</v>
      </c>
      <c r="T659" t="str">
        <f t="shared" si="88"/>
        <v>0;0</v>
      </c>
      <c r="AA659" s="10"/>
      <c r="AB659" s="10"/>
    </row>
    <row r="660" spans="16:28" x14ac:dyDescent="0.2">
      <c r="P660">
        <f>AlcoholDataInput!C662</f>
        <v>0</v>
      </c>
      <c r="Q660">
        <f>AlcoholDataInput!D662</f>
        <v>0</v>
      </c>
      <c r="R660">
        <f>AlcoholDataInput!E662</f>
        <v>0</v>
      </c>
      <c r="S660" t="str">
        <f t="shared" si="87"/>
        <v>0;0;0</v>
      </c>
      <c r="T660" t="str">
        <f t="shared" si="88"/>
        <v>0;0</v>
      </c>
      <c r="AA660" s="10"/>
      <c r="AB660" s="10"/>
    </row>
    <row r="661" spans="16:28" x14ac:dyDescent="0.2">
      <c r="P661">
        <f>AlcoholDataInput!C663</f>
        <v>0</v>
      </c>
      <c r="Q661">
        <f>AlcoholDataInput!D663</f>
        <v>0</v>
      </c>
      <c r="R661">
        <f>AlcoholDataInput!E663</f>
        <v>0</v>
      </c>
      <c r="S661" t="str">
        <f t="shared" si="87"/>
        <v>0;0;0</v>
      </c>
      <c r="T661" t="str">
        <f t="shared" si="88"/>
        <v>0;0</v>
      </c>
      <c r="AA661" s="10"/>
      <c r="AB661" s="10"/>
    </row>
    <row r="662" spans="16:28" x14ac:dyDescent="0.2">
      <c r="P662">
        <f>AlcoholDataInput!C664</f>
        <v>0</v>
      </c>
      <c r="Q662">
        <f>AlcoholDataInput!D664</f>
        <v>0</v>
      </c>
      <c r="R662">
        <f>AlcoholDataInput!E664</f>
        <v>0</v>
      </c>
      <c r="S662" t="str">
        <f t="shared" si="87"/>
        <v>0;0;0</v>
      </c>
      <c r="T662" t="str">
        <f t="shared" si="88"/>
        <v>0;0</v>
      </c>
      <c r="AA662" s="10"/>
      <c r="AB662" s="10"/>
    </row>
    <row r="663" spans="16:28" x14ac:dyDescent="0.2">
      <c r="P663">
        <f>AlcoholDataInput!C665</f>
        <v>0</v>
      </c>
      <c r="Q663">
        <f>AlcoholDataInput!D665</f>
        <v>0</v>
      </c>
      <c r="R663">
        <f>AlcoholDataInput!E665</f>
        <v>0</v>
      </c>
      <c r="S663" t="str">
        <f t="shared" si="87"/>
        <v>0;0;0</v>
      </c>
      <c r="T663" t="str">
        <f t="shared" si="88"/>
        <v>0;0</v>
      </c>
      <c r="AA663" s="10"/>
      <c r="AB663" s="10"/>
    </row>
    <row r="664" spans="16:28" x14ac:dyDescent="0.2">
      <c r="P664">
        <f>AlcoholDataInput!C666</f>
        <v>0</v>
      </c>
      <c r="Q664">
        <f>AlcoholDataInput!D666</f>
        <v>0</v>
      </c>
      <c r="R664">
        <f>AlcoholDataInput!E666</f>
        <v>0</v>
      </c>
      <c r="S664" t="str">
        <f t="shared" si="87"/>
        <v>0;0;0</v>
      </c>
      <c r="T664" t="str">
        <f t="shared" si="88"/>
        <v>0;0</v>
      </c>
      <c r="AA664" s="10"/>
      <c r="AB664" s="10"/>
    </row>
    <row r="665" spans="16:28" x14ac:dyDescent="0.2">
      <c r="P665">
        <f>AlcoholDataInput!C667</f>
        <v>0</v>
      </c>
      <c r="Q665">
        <f>AlcoholDataInput!D667</f>
        <v>0</v>
      </c>
      <c r="R665">
        <f>AlcoholDataInput!E667</f>
        <v>0</v>
      </c>
      <c r="S665" t="str">
        <f t="shared" si="87"/>
        <v>0;0;0</v>
      </c>
      <c r="T665" t="str">
        <f t="shared" si="88"/>
        <v>0;0</v>
      </c>
      <c r="AA665" s="10"/>
      <c r="AB665" s="10"/>
    </row>
    <row r="666" spans="16:28" x14ac:dyDescent="0.2">
      <c r="P666">
        <f>AlcoholDataInput!C668</f>
        <v>0</v>
      </c>
      <c r="Q666">
        <f>AlcoholDataInput!D668</f>
        <v>0</v>
      </c>
      <c r="R666">
        <f>AlcoholDataInput!E668</f>
        <v>0</v>
      </c>
      <c r="S666" t="str">
        <f t="shared" si="87"/>
        <v>0;0;0</v>
      </c>
      <c r="T666" t="str">
        <f t="shared" si="88"/>
        <v>0;0</v>
      </c>
      <c r="AA666" s="10"/>
      <c r="AB666" s="10"/>
    </row>
    <row r="667" spans="16:28" x14ac:dyDescent="0.2">
      <c r="P667">
        <f>AlcoholDataInput!C669</f>
        <v>0</v>
      </c>
      <c r="Q667">
        <f>AlcoholDataInput!D669</f>
        <v>0</v>
      </c>
      <c r="R667">
        <f>AlcoholDataInput!E669</f>
        <v>0</v>
      </c>
      <c r="S667" t="str">
        <f t="shared" si="87"/>
        <v>0;0;0</v>
      </c>
      <c r="T667" t="str">
        <f t="shared" si="88"/>
        <v>0;0</v>
      </c>
      <c r="AA667" s="10"/>
      <c r="AB667" s="10"/>
    </row>
    <row r="668" spans="16:28" x14ac:dyDescent="0.2">
      <c r="P668">
        <f>AlcoholDataInput!C670</f>
        <v>0</v>
      </c>
      <c r="Q668">
        <f>AlcoholDataInput!D670</f>
        <v>0</v>
      </c>
      <c r="R668">
        <f>AlcoholDataInput!E670</f>
        <v>0</v>
      </c>
      <c r="S668" t="str">
        <f t="shared" si="87"/>
        <v>0;0;0</v>
      </c>
      <c r="T668" t="str">
        <f t="shared" si="88"/>
        <v>0;0</v>
      </c>
      <c r="AA668" s="10"/>
      <c r="AB668" s="10"/>
    </row>
    <row r="669" spans="16:28" x14ac:dyDescent="0.2">
      <c r="P669">
        <f>AlcoholDataInput!C671</f>
        <v>0</v>
      </c>
      <c r="Q669">
        <f>AlcoholDataInput!D671</f>
        <v>0</v>
      </c>
      <c r="R669">
        <f>AlcoholDataInput!E671</f>
        <v>0</v>
      </c>
      <c r="S669" t="str">
        <f t="shared" si="87"/>
        <v>0;0;0</v>
      </c>
      <c r="T669" t="str">
        <f t="shared" si="88"/>
        <v>0;0</v>
      </c>
      <c r="AA669" s="10"/>
      <c r="AB669" s="10"/>
    </row>
    <row r="670" spans="16:28" x14ac:dyDescent="0.2">
      <c r="P670">
        <f>AlcoholDataInput!C672</f>
        <v>0</v>
      </c>
      <c r="Q670">
        <f>AlcoholDataInput!D672</f>
        <v>0</v>
      </c>
      <c r="R670">
        <f>AlcoholDataInput!E672</f>
        <v>0</v>
      </c>
      <c r="S670" t="str">
        <f t="shared" si="87"/>
        <v>0;0;0</v>
      </c>
      <c r="T670" t="str">
        <f t="shared" si="88"/>
        <v>0;0</v>
      </c>
      <c r="AA670" s="10"/>
      <c r="AB670" s="10"/>
    </row>
    <row r="671" spans="16:28" x14ac:dyDescent="0.2">
      <c r="P671">
        <f>AlcoholDataInput!C673</f>
        <v>0</v>
      </c>
      <c r="Q671">
        <f>AlcoholDataInput!D673</f>
        <v>0</v>
      </c>
      <c r="R671">
        <f>AlcoholDataInput!E673</f>
        <v>0</v>
      </c>
      <c r="S671" t="str">
        <f t="shared" si="87"/>
        <v>0;0;0</v>
      </c>
      <c r="T671" t="str">
        <f t="shared" si="88"/>
        <v>0;0</v>
      </c>
      <c r="AA671" s="10"/>
      <c r="AB671" s="10"/>
    </row>
    <row r="672" spans="16:28" x14ac:dyDescent="0.2">
      <c r="P672">
        <f>AlcoholDataInput!C674</f>
        <v>0</v>
      </c>
      <c r="Q672">
        <f>AlcoholDataInput!D674</f>
        <v>0</v>
      </c>
      <c r="R672">
        <f>AlcoholDataInput!E674</f>
        <v>0</v>
      </c>
      <c r="S672" t="str">
        <f t="shared" si="87"/>
        <v>0;0;0</v>
      </c>
      <c r="T672" t="str">
        <f t="shared" si="88"/>
        <v>0;0</v>
      </c>
      <c r="AA672" s="10"/>
      <c r="AB672" s="10"/>
    </row>
    <row r="673" spans="16:28" x14ac:dyDescent="0.2">
      <c r="P673">
        <f>AlcoholDataInput!C675</f>
        <v>0</v>
      </c>
      <c r="Q673">
        <f>AlcoholDataInput!D675</f>
        <v>0</v>
      </c>
      <c r="R673">
        <f>AlcoholDataInput!E675</f>
        <v>0</v>
      </c>
      <c r="S673" t="str">
        <f t="shared" si="87"/>
        <v>0;0;0</v>
      </c>
      <c r="T673" t="str">
        <f t="shared" si="88"/>
        <v>0;0</v>
      </c>
      <c r="AA673" s="10"/>
      <c r="AB673" s="10"/>
    </row>
    <row r="674" spans="16:28" x14ac:dyDescent="0.2">
      <c r="P674">
        <f>AlcoholDataInput!C676</f>
        <v>0</v>
      </c>
      <c r="Q674">
        <f>AlcoholDataInput!D676</f>
        <v>0</v>
      </c>
      <c r="R674">
        <f>AlcoholDataInput!E676</f>
        <v>0</v>
      </c>
      <c r="S674" t="str">
        <f t="shared" si="87"/>
        <v>0;0;0</v>
      </c>
      <c r="T674" t="str">
        <f t="shared" si="88"/>
        <v>0;0</v>
      </c>
      <c r="AA674" s="10"/>
      <c r="AB674" s="10"/>
    </row>
    <row r="675" spans="16:28" x14ac:dyDescent="0.2">
      <c r="P675">
        <f>AlcoholDataInput!C677</f>
        <v>0</v>
      </c>
      <c r="Q675">
        <f>AlcoholDataInput!D677</f>
        <v>0</v>
      </c>
      <c r="R675">
        <f>AlcoholDataInput!E677</f>
        <v>0</v>
      </c>
      <c r="S675" t="str">
        <f t="shared" si="87"/>
        <v>0;0;0</v>
      </c>
      <c r="T675" t="str">
        <f t="shared" si="88"/>
        <v>0;0</v>
      </c>
      <c r="AA675" s="10"/>
      <c r="AB675" s="10"/>
    </row>
    <row r="676" spans="16:28" x14ac:dyDescent="0.2">
      <c r="P676">
        <f>AlcoholDataInput!C678</f>
        <v>0</v>
      </c>
      <c r="Q676">
        <f>AlcoholDataInput!D678</f>
        <v>0</v>
      </c>
      <c r="R676">
        <f>AlcoholDataInput!E678</f>
        <v>0</v>
      </c>
      <c r="S676" t="str">
        <f t="shared" si="87"/>
        <v>0;0;0</v>
      </c>
      <c r="T676" t="str">
        <f t="shared" si="88"/>
        <v>0;0</v>
      </c>
      <c r="AA676" s="10"/>
      <c r="AB676" s="10"/>
    </row>
    <row r="677" spans="16:28" x14ac:dyDescent="0.2">
      <c r="P677">
        <f>AlcoholDataInput!C679</f>
        <v>0</v>
      </c>
      <c r="Q677">
        <f>AlcoholDataInput!D679</f>
        <v>0</v>
      </c>
      <c r="R677">
        <f>AlcoholDataInput!E679</f>
        <v>0</v>
      </c>
      <c r="S677" t="str">
        <f t="shared" si="87"/>
        <v>0;0;0</v>
      </c>
      <c r="T677" t="str">
        <f t="shared" si="88"/>
        <v>0;0</v>
      </c>
      <c r="AA677" s="10"/>
      <c r="AB677" s="10"/>
    </row>
    <row r="678" spans="16:28" x14ac:dyDescent="0.2">
      <c r="P678">
        <f>AlcoholDataInput!C680</f>
        <v>0</v>
      </c>
      <c r="Q678">
        <f>AlcoholDataInput!D680</f>
        <v>0</v>
      </c>
      <c r="R678">
        <f>AlcoholDataInput!E680</f>
        <v>0</v>
      </c>
      <c r="S678" t="str">
        <f t="shared" si="87"/>
        <v>0;0;0</v>
      </c>
      <c r="T678" t="str">
        <f t="shared" si="88"/>
        <v>0;0</v>
      </c>
      <c r="AA678" s="10"/>
      <c r="AB678" s="10"/>
    </row>
    <row r="679" spans="16:28" x14ac:dyDescent="0.2">
      <c r="P679">
        <f>AlcoholDataInput!C681</f>
        <v>0</v>
      </c>
      <c r="Q679">
        <f>AlcoholDataInput!D681</f>
        <v>0</v>
      </c>
      <c r="R679">
        <f>AlcoholDataInput!E681</f>
        <v>0</v>
      </c>
      <c r="S679" t="str">
        <f t="shared" si="87"/>
        <v>0;0;0</v>
      </c>
      <c r="T679" t="str">
        <f t="shared" si="88"/>
        <v>0;0</v>
      </c>
      <c r="AA679" s="10"/>
      <c r="AB679" s="10"/>
    </row>
    <row r="680" spans="16:28" x14ac:dyDescent="0.2">
      <c r="P680">
        <f>AlcoholDataInput!C682</f>
        <v>0</v>
      </c>
      <c r="Q680">
        <f>AlcoholDataInput!D682</f>
        <v>0</v>
      </c>
      <c r="R680">
        <f>AlcoholDataInput!E682</f>
        <v>0</v>
      </c>
      <c r="S680" t="str">
        <f t="shared" si="87"/>
        <v>0;0;0</v>
      </c>
      <c r="T680" t="str">
        <f t="shared" si="88"/>
        <v>0;0</v>
      </c>
      <c r="AA680" s="10"/>
      <c r="AB680" s="10"/>
    </row>
    <row r="681" spans="16:28" x14ac:dyDescent="0.2">
      <c r="P681">
        <f>AlcoholDataInput!C683</f>
        <v>0</v>
      </c>
      <c r="Q681">
        <f>AlcoholDataInput!D683</f>
        <v>0</v>
      </c>
      <c r="R681">
        <f>AlcoholDataInput!E683</f>
        <v>0</v>
      </c>
      <c r="S681" t="str">
        <f t="shared" si="87"/>
        <v>0;0;0</v>
      </c>
      <c r="T681" t="str">
        <f t="shared" si="88"/>
        <v>0;0</v>
      </c>
      <c r="AA681" s="10"/>
      <c r="AB681" s="10"/>
    </row>
    <row r="682" spans="16:28" x14ac:dyDescent="0.2">
      <c r="P682">
        <f>AlcoholDataInput!C684</f>
        <v>0</v>
      </c>
      <c r="Q682">
        <f>AlcoholDataInput!D684</f>
        <v>0</v>
      </c>
      <c r="R682">
        <f>AlcoholDataInput!E684</f>
        <v>0</v>
      </c>
      <c r="S682" t="str">
        <f t="shared" si="87"/>
        <v>0;0;0</v>
      </c>
      <c r="T682" t="str">
        <f t="shared" si="88"/>
        <v>0;0</v>
      </c>
      <c r="AA682" s="10"/>
      <c r="AB682" s="10"/>
    </row>
    <row r="683" spans="16:28" x14ac:dyDescent="0.2">
      <c r="P683">
        <f>AlcoholDataInput!C685</f>
        <v>0</v>
      </c>
      <c r="Q683">
        <f>AlcoholDataInput!D685</f>
        <v>0</v>
      </c>
      <c r="R683">
        <f>AlcoholDataInput!E685</f>
        <v>0</v>
      </c>
      <c r="S683" t="str">
        <f t="shared" si="87"/>
        <v>0;0;0</v>
      </c>
      <c r="T683" t="str">
        <f t="shared" si="88"/>
        <v>0;0</v>
      </c>
      <c r="AA683" s="10"/>
      <c r="AB683" s="10"/>
    </row>
    <row r="684" spans="16:28" x14ac:dyDescent="0.2">
      <c r="P684">
        <f>AlcoholDataInput!C686</f>
        <v>0</v>
      </c>
      <c r="Q684">
        <f>AlcoholDataInput!D686</f>
        <v>0</v>
      </c>
      <c r="R684">
        <f>AlcoholDataInput!E686</f>
        <v>0</v>
      </c>
      <c r="S684" t="str">
        <f t="shared" si="87"/>
        <v>0;0;0</v>
      </c>
      <c r="T684" t="str">
        <f t="shared" si="88"/>
        <v>0;0</v>
      </c>
      <c r="AA684" s="10"/>
      <c r="AB684" s="10"/>
    </row>
    <row r="685" spans="16:28" x14ac:dyDescent="0.2">
      <c r="P685">
        <f>AlcoholDataInput!C687</f>
        <v>0</v>
      </c>
      <c r="Q685">
        <f>AlcoholDataInput!D687</f>
        <v>0</v>
      </c>
      <c r="R685">
        <f>AlcoholDataInput!E687</f>
        <v>0</v>
      </c>
      <c r="S685" t="str">
        <f t="shared" si="87"/>
        <v>0;0;0</v>
      </c>
      <c r="T685" t="str">
        <f t="shared" si="88"/>
        <v>0;0</v>
      </c>
      <c r="AA685" s="10"/>
      <c r="AB685" s="10"/>
    </row>
    <row r="686" spans="16:28" x14ac:dyDescent="0.2">
      <c r="P686">
        <f>AlcoholDataInput!C688</f>
        <v>0</v>
      </c>
      <c r="Q686">
        <f>AlcoholDataInput!D688</f>
        <v>0</v>
      </c>
      <c r="R686">
        <f>AlcoholDataInput!E688</f>
        <v>0</v>
      </c>
      <c r="S686" t="str">
        <f t="shared" si="87"/>
        <v>0;0;0</v>
      </c>
      <c r="T686" t="str">
        <f t="shared" si="88"/>
        <v>0;0</v>
      </c>
      <c r="AA686" s="10"/>
      <c r="AB686" s="10"/>
    </row>
    <row r="687" spans="16:28" x14ac:dyDescent="0.2">
      <c r="P687">
        <f>AlcoholDataInput!C689</f>
        <v>0</v>
      </c>
      <c r="Q687">
        <f>AlcoholDataInput!D689</f>
        <v>0</v>
      </c>
      <c r="R687">
        <f>AlcoholDataInput!E689</f>
        <v>0</v>
      </c>
      <c r="S687" t="str">
        <f t="shared" si="87"/>
        <v>0;0;0</v>
      </c>
      <c r="T687" t="str">
        <f t="shared" si="88"/>
        <v>0;0</v>
      </c>
      <c r="AA687" s="10"/>
      <c r="AB687" s="10"/>
    </row>
    <row r="688" spans="16:28" x14ac:dyDescent="0.2">
      <c r="P688">
        <f>AlcoholDataInput!C690</f>
        <v>0</v>
      </c>
      <c r="Q688">
        <f>AlcoholDataInput!D690</f>
        <v>0</v>
      </c>
      <c r="R688">
        <f>AlcoholDataInput!E690</f>
        <v>0</v>
      </c>
      <c r="S688" t="str">
        <f t="shared" si="87"/>
        <v>0;0;0</v>
      </c>
      <c r="T688" t="str">
        <f t="shared" si="88"/>
        <v>0;0</v>
      </c>
      <c r="AA688" s="10"/>
      <c r="AB688" s="10"/>
    </row>
    <row r="689" spans="16:28" x14ac:dyDescent="0.2">
      <c r="P689">
        <f>AlcoholDataInput!C691</f>
        <v>0</v>
      </c>
      <c r="Q689">
        <f>AlcoholDataInput!D691</f>
        <v>0</v>
      </c>
      <c r="R689">
        <f>AlcoholDataInput!E691</f>
        <v>0</v>
      </c>
      <c r="S689" t="str">
        <f t="shared" si="87"/>
        <v>0;0;0</v>
      </c>
      <c r="T689" t="str">
        <f t="shared" si="88"/>
        <v>0;0</v>
      </c>
      <c r="AA689" s="10"/>
      <c r="AB689" s="10"/>
    </row>
    <row r="690" spans="16:28" x14ac:dyDescent="0.2">
      <c r="P690">
        <f>AlcoholDataInput!C692</f>
        <v>0</v>
      </c>
      <c r="Q690">
        <f>AlcoholDataInput!D692</f>
        <v>0</v>
      </c>
      <c r="R690">
        <f>AlcoholDataInput!E692</f>
        <v>0</v>
      </c>
      <c r="S690" t="str">
        <f t="shared" si="87"/>
        <v>0;0;0</v>
      </c>
      <c r="T690" t="str">
        <f t="shared" si="88"/>
        <v>0;0</v>
      </c>
      <c r="AA690" s="10"/>
      <c r="AB690" s="10"/>
    </row>
    <row r="691" spans="16:28" x14ac:dyDescent="0.2">
      <c r="P691">
        <f>AlcoholDataInput!C693</f>
        <v>0</v>
      </c>
      <c r="Q691">
        <f>AlcoholDataInput!D693</f>
        <v>0</v>
      </c>
      <c r="R691">
        <f>AlcoholDataInput!E693</f>
        <v>0</v>
      </c>
      <c r="S691" t="str">
        <f t="shared" si="87"/>
        <v>0;0;0</v>
      </c>
      <c r="T691" t="str">
        <f t="shared" si="88"/>
        <v>0;0</v>
      </c>
      <c r="AA691" s="10"/>
      <c r="AB691" s="10"/>
    </row>
    <row r="692" spans="16:28" x14ac:dyDescent="0.2">
      <c r="P692">
        <f>AlcoholDataInput!C694</f>
        <v>0</v>
      </c>
      <c r="Q692">
        <f>AlcoholDataInput!D694</f>
        <v>0</v>
      </c>
      <c r="R692">
        <f>AlcoholDataInput!E694</f>
        <v>0</v>
      </c>
      <c r="S692" t="str">
        <f t="shared" si="87"/>
        <v>0;0;0</v>
      </c>
      <c r="T692" t="str">
        <f t="shared" si="88"/>
        <v>0;0</v>
      </c>
      <c r="AA692" s="10"/>
      <c r="AB692" s="10"/>
    </row>
    <row r="693" spans="16:28" x14ac:dyDescent="0.2">
      <c r="P693">
        <f>AlcoholDataInput!C695</f>
        <v>0</v>
      </c>
      <c r="Q693">
        <f>AlcoholDataInput!D695</f>
        <v>0</v>
      </c>
      <c r="R693">
        <f>AlcoholDataInput!E695</f>
        <v>0</v>
      </c>
      <c r="S693" t="str">
        <f t="shared" si="87"/>
        <v>0;0;0</v>
      </c>
      <c r="T693" t="str">
        <f t="shared" si="88"/>
        <v>0;0</v>
      </c>
      <c r="AA693" s="10"/>
      <c r="AB693" s="10"/>
    </row>
    <row r="694" spans="16:28" x14ac:dyDescent="0.2">
      <c r="P694">
        <f>AlcoholDataInput!C696</f>
        <v>0</v>
      </c>
      <c r="Q694">
        <f>AlcoholDataInput!D696</f>
        <v>0</v>
      </c>
      <c r="R694">
        <f>AlcoholDataInput!E696</f>
        <v>0</v>
      </c>
      <c r="S694" t="str">
        <f t="shared" si="87"/>
        <v>0;0;0</v>
      </c>
      <c r="T694" t="str">
        <f t="shared" si="88"/>
        <v>0;0</v>
      </c>
      <c r="AA694" s="10"/>
      <c r="AB694" s="10"/>
    </row>
    <row r="695" spans="16:28" x14ac:dyDescent="0.2">
      <c r="P695">
        <f>AlcoholDataInput!C697</f>
        <v>0</v>
      </c>
      <c r="Q695">
        <f>AlcoholDataInput!D697</f>
        <v>0</v>
      </c>
      <c r="R695">
        <f>AlcoholDataInput!E697</f>
        <v>0</v>
      </c>
      <c r="S695" t="str">
        <f t="shared" si="87"/>
        <v>0;0;0</v>
      </c>
      <c r="T695" t="str">
        <f t="shared" si="88"/>
        <v>0;0</v>
      </c>
      <c r="AA695" s="10"/>
      <c r="AB695" s="10"/>
    </row>
    <row r="696" spans="16:28" x14ac:dyDescent="0.2">
      <c r="P696">
        <f>AlcoholDataInput!C698</f>
        <v>0</v>
      </c>
      <c r="Q696">
        <f>AlcoholDataInput!D698</f>
        <v>0</v>
      </c>
      <c r="R696">
        <f>AlcoholDataInput!E698</f>
        <v>0</v>
      </c>
      <c r="S696" t="str">
        <f t="shared" si="87"/>
        <v>0;0;0</v>
      </c>
      <c r="T696" t="str">
        <f t="shared" si="88"/>
        <v>0;0</v>
      </c>
      <c r="AA696" s="10"/>
      <c r="AB696" s="10"/>
    </row>
    <row r="697" spans="16:28" x14ac:dyDescent="0.2">
      <c r="P697">
        <f>AlcoholDataInput!C699</f>
        <v>0</v>
      </c>
      <c r="Q697">
        <f>AlcoholDataInput!D699</f>
        <v>0</v>
      </c>
      <c r="R697">
        <f>AlcoholDataInput!E699</f>
        <v>0</v>
      </c>
      <c r="S697" t="str">
        <f t="shared" si="87"/>
        <v>0;0;0</v>
      </c>
      <c r="T697" t="str">
        <f t="shared" si="88"/>
        <v>0;0</v>
      </c>
      <c r="AA697" s="10"/>
      <c r="AB697" s="10"/>
    </row>
    <row r="698" spans="16:28" x14ac:dyDescent="0.2">
      <c r="P698">
        <f>AlcoholDataInput!C700</f>
        <v>0</v>
      </c>
      <c r="Q698">
        <f>AlcoholDataInput!D700</f>
        <v>0</v>
      </c>
      <c r="R698">
        <f>AlcoholDataInput!E700</f>
        <v>0</v>
      </c>
      <c r="S698" t="str">
        <f t="shared" si="87"/>
        <v>0;0;0</v>
      </c>
      <c r="T698" t="str">
        <f t="shared" si="88"/>
        <v>0;0</v>
      </c>
      <c r="AA698" s="10"/>
      <c r="AB698" s="10"/>
    </row>
    <row r="699" spans="16:28" x14ac:dyDescent="0.2">
      <c r="P699">
        <f>AlcoholDataInput!C701</f>
        <v>0</v>
      </c>
      <c r="Q699">
        <f>AlcoholDataInput!D701</f>
        <v>0</v>
      </c>
      <c r="R699">
        <f>AlcoholDataInput!E701</f>
        <v>0</v>
      </c>
      <c r="S699" t="str">
        <f t="shared" si="87"/>
        <v>0;0;0</v>
      </c>
      <c r="T699" t="str">
        <f t="shared" si="88"/>
        <v>0;0</v>
      </c>
      <c r="AA699" s="10"/>
      <c r="AB699" s="10"/>
    </row>
    <row r="700" spans="16:28" x14ac:dyDescent="0.2">
      <c r="P700">
        <f>AlcoholDataInput!C702</f>
        <v>0</v>
      </c>
      <c r="Q700">
        <f>AlcoholDataInput!D702</f>
        <v>0</v>
      </c>
      <c r="R700">
        <f>AlcoholDataInput!E702</f>
        <v>0</v>
      </c>
      <c r="S700" t="str">
        <f t="shared" si="87"/>
        <v>0;0;0</v>
      </c>
      <c r="T700" t="str">
        <f t="shared" si="88"/>
        <v>0;0</v>
      </c>
      <c r="AA700" s="10"/>
      <c r="AB700" s="10"/>
    </row>
    <row r="701" spans="16:28" x14ac:dyDescent="0.2">
      <c r="P701">
        <f>AlcoholDataInput!C703</f>
        <v>0</v>
      </c>
      <c r="Q701">
        <f>AlcoholDataInput!D703</f>
        <v>0</v>
      </c>
      <c r="R701">
        <f>AlcoholDataInput!E703</f>
        <v>0</v>
      </c>
      <c r="S701" t="str">
        <f t="shared" si="87"/>
        <v>0;0;0</v>
      </c>
      <c r="T701" t="str">
        <f t="shared" si="88"/>
        <v>0;0</v>
      </c>
      <c r="AA701" s="10"/>
      <c r="AB701" s="10"/>
    </row>
    <row r="702" spans="16:28" x14ac:dyDescent="0.2">
      <c r="P702">
        <f>AlcoholDataInput!C704</f>
        <v>0</v>
      </c>
      <c r="Q702">
        <f>AlcoholDataInput!D704</f>
        <v>0</v>
      </c>
      <c r="R702">
        <f>AlcoholDataInput!E704</f>
        <v>0</v>
      </c>
      <c r="S702" t="str">
        <f t="shared" si="87"/>
        <v>0;0;0</v>
      </c>
      <c r="T702" t="str">
        <f t="shared" si="88"/>
        <v>0;0</v>
      </c>
      <c r="AA702" s="10"/>
      <c r="AB702" s="10"/>
    </row>
    <row r="703" spans="16:28" x14ac:dyDescent="0.2">
      <c r="P703">
        <f>AlcoholDataInput!C705</f>
        <v>0</v>
      </c>
      <c r="Q703">
        <f>AlcoholDataInput!D705</f>
        <v>0</v>
      </c>
      <c r="R703">
        <f>AlcoholDataInput!E705</f>
        <v>0</v>
      </c>
      <c r="S703" t="str">
        <f t="shared" si="87"/>
        <v>0;0;0</v>
      </c>
      <c r="T703" t="str">
        <f t="shared" si="88"/>
        <v>0;0</v>
      </c>
      <c r="AA703" s="10"/>
      <c r="AB703" s="10"/>
    </row>
    <row r="704" spans="16:28" x14ac:dyDescent="0.2">
      <c r="P704">
        <f>AlcoholDataInput!C706</f>
        <v>0</v>
      </c>
      <c r="Q704">
        <f>AlcoholDataInput!D706</f>
        <v>0</v>
      </c>
      <c r="R704">
        <f>AlcoholDataInput!E706</f>
        <v>0</v>
      </c>
      <c r="S704" t="str">
        <f t="shared" si="87"/>
        <v>0;0;0</v>
      </c>
      <c r="T704" t="str">
        <f t="shared" si="88"/>
        <v>0;0</v>
      </c>
      <c r="AA704" s="10"/>
      <c r="AB704" s="10"/>
    </row>
    <row r="705" spans="16:28" x14ac:dyDescent="0.2">
      <c r="P705">
        <f>AlcoholDataInput!C707</f>
        <v>0</v>
      </c>
      <c r="Q705">
        <f>AlcoholDataInput!D707</f>
        <v>0</v>
      </c>
      <c r="R705">
        <f>AlcoholDataInput!E707</f>
        <v>0</v>
      </c>
      <c r="S705" t="str">
        <f t="shared" si="87"/>
        <v>0;0;0</v>
      </c>
      <c r="T705" t="str">
        <f t="shared" si="88"/>
        <v>0;0</v>
      </c>
      <c r="AA705" s="10"/>
      <c r="AB705" s="10"/>
    </row>
    <row r="706" spans="16:28" x14ac:dyDescent="0.2">
      <c r="P706">
        <f>AlcoholDataInput!C708</f>
        <v>0</v>
      </c>
      <c r="Q706">
        <f>AlcoholDataInput!D708</f>
        <v>0</v>
      </c>
      <c r="R706">
        <f>AlcoholDataInput!E708</f>
        <v>0</v>
      </c>
      <c r="S706" t="str">
        <f t="shared" si="87"/>
        <v>0;0;0</v>
      </c>
      <c r="T706" t="str">
        <f t="shared" si="88"/>
        <v>0;0</v>
      </c>
      <c r="AA706" s="10"/>
      <c r="AB706" s="10"/>
    </row>
    <row r="707" spans="16:28" x14ac:dyDescent="0.2">
      <c r="P707">
        <f>AlcoholDataInput!C709</f>
        <v>0</v>
      </c>
      <c r="Q707">
        <f>AlcoholDataInput!D709</f>
        <v>0</v>
      </c>
      <c r="R707">
        <f>AlcoholDataInput!E709</f>
        <v>0</v>
      </c>
      <c r="S707" t="str">
        <f t="shared" si="87"/>
        <v>0;0;0</v>
      </c>
      <c r="T707" t="str">
        <f t="shared" si="88"/>
        <v>0;0</v>
      </c>
      <c r="AA707" s="10"/>
      <c r="AB707" s="10"/>
    </row>
    <row r="708" spans="16:28" x14ac:dyDescent="0.2">
      <c r="P708">
        <f>AlcoholDataInput!C710</f>
        <v>0</v>
      </c>
      <c r="Q708">
        <f>AlcoholDataInput!D710</f>
        <v>0</v>
      </c>
      <c r="R708">
        <f>AlcoholDataInput!E710</f>
        <v>0</v>
      </c>
      <c r="S708" t="str">
        <f t="shared" si="87"/>
        <v>0;0;0</v>
      </c>
      <c r="T708" t="str">
        <f t="shared" si="88"/>
        <v>0;0</v>
      </c>
      <c r="AA708" s="10"/>
      <c r="AB708" s="10"/>
    </row>
    <row r="709" spans="16:28" x14ac:dyDescent="0.2">
      <c r="P709">
        <f>AlcoholDataInput!C711</f>
        <v>0</v>
      </c>
      <c r="Q709">
        <f>AlcoholDataInput!D711</f>
        <v>0</v>
      </c>
      <c r="R709">
        <f>AlcoholDataInput!E711</f>
        <v>0</v>
      </c>
      <c r="S709" t="str">
        <f t="shared" ref="S709:S772" si="89">P709&amp;";"&amp;Q709&amp;";"&amp;R709</f>
        <v>0;0;0</v>
      </c>
      <c r="T709" t="str">
        <f t="shared" si="88"/>
        <v>0;0</v>
      </c>
      <c r="AA709" s="10"/>
      <c r="AB709" s="10"/>
    </row>
    <row r="710" spans="16:28" x14ac:dyDescent="0.2">
      <c r="P710">
        <f>AlcoholDataInput!C712</f>
        <v>0</v>
      </c>
      <c r="Q710">
        <f>AlcoholDataInput!D712</f>
        <v>0</v>
      </c>
      <c r="R710">
        <f>AlcoholDataInput!E712</f>
        <v>0</v>
      </c>
      <c r="S710" t="str">
        <f t="shared" si="89"/>
        <v>0;0;0</v>
      </c>
      <c r="T710" t="str">
        <f t="shared" ref="T710:T773" si="90">Q710&amp;";"&amp;R710</f>
        <v>0;0</v>
      </c>
      <c r="AA710" s="10"/>
      <c r="AB710" s="10"/>
    </row>
    <row r="711" spans="16:28" x14ac:dyDescent="0.2">
      <c r="P711">
        <f>AlcoholDataInput!C713</f>
        <v>0</v>
      </c>
      <c r="Q711">
        <f>AlcoholDataInput!D713</f>
        <v>0</v>
      </c>
      <c r="R711">
        <f>AlcoholDataInput!E713</f>
        <v>0</v>
      </c>
      <c r="S711" t="str">
        <f t="shared" si="89"/>
        <v>0;0;0</v>
      </c>
      <c r="T711" t="str">
        <f t="shared" si="90"/>
        <v>0;0</v>
      </c>
      <c r="AA711" s="10"/>
      <c r="AB711" s="10"/>
    </row>
    <row r="712" spans="16:28" x14ac:dyDescent="0.2">
      <c r="P712">
        <f>AlcoholDataInput!C714</f>
        <v>0</v>
      </c>
      <c r="Q712">
        <f>AlcoholDataInput!D714</f>
        <v>0</v>
      </c>
      <c r="R712">
        <f>AlcoholDataInput!E714</f>
        <v>0</v>
      </c>
      <c r="S712" t="str">
        <f t="shared" si="89"/>
        <v>0;0;0</v>
      </c>
      <c r="T712" t="str">
        <f t="shared" si="90"/>
        <v>0;0</v>
      </c>
      <c r="AA712" s="10"/>
      <c r="AB712" s="10"/>
    </row>
    <row r="713" spans="16:28" x14ac:dyDescent="0.2">
      <c r="P713">
        <f>AlcoholDataInput!C715</f>
        <v>0</v>
      </c>
      <c r="Q713">
        <f>AlcoholDataInput!D715</f>
        <v>0</v>
      </c>
      <c r="R713">
        <f>AlcoholDataInput!E715</f>
        <v>0</v>
      </c>
      <c r="S713" t="str">
        <f t="shared" si="89"/>
        <v>0;0;0</v>
      </c>
      <c r="T713" t="str">
        <f t="shared" si="90"/>
        <v>0;0</v>
      </c>
      <c r="AA713" s="10"/>
      <c r="AB713" s="10"/>
    </row>
    <row r="714" spans="16:28" x14ac:dyDescent="0.2">
      <c r="P714">
        <f>AlcoholDataInput!C716</f>
        <v>0</v>
      </c>
      <c r="Q714">
        <f>AlcoholDataInput!D716</f>
        <v>0</v>
      </c>
      <c r="R714">
        <f>AlcoholDataInput!E716</f>
        <v>0</v>
      </c>
      <c r="S714" t="str">
        <f t="shared" si="89"/>
        <v>0;0;0</v>
      </c>
      <c r="T714" t="str">
        <f t="shared" si="90"/>
        <v>0;0</v>
      </c>
      <c r="AA714" s="10"/>
      <c r="AB714" s="10"/>
    </row>
    <row r="715" spans="16:28" x14ac:dyDescent="0.2">
      <c r="P715">
        <f>AlcoholDataInput!C717</f>
        <v>0</v>
      </c>
      <c r="Q715">
        <f>AlcoholDataInput!D717</f>
        <v>0</v>
      </c>
      <c r="R715">
        <f>AlcoholDataInput!E717</f>
        <v>0</v>
      </c>
      <c r="S715" t="str">
        <f t="shared" si="89"/>
        <v>0;0;0</v>
      </c>
      <c r="T715" t="str">
        <f t="shared" si="90"/>
        <v>0;0</v>
      </c>
      <c r="AA715" s="10"/>
      <c r="AB715" s="10"/>
    </row>
    <row r="716" spans="16:28" x14ac:dyDescent="0.2">
      <c r="P716">
        <f>AlcoholDataInput!C718</f>
        <v>0</v>
      </c>
      <c r="Q716">
        <f>AlcoholDataInput!D718</f>
        <v>0</v>
      </c>
      <c r="R716">
        <f>AlcoholDataInput!E718</f>
        <v>0</v>
      </c>
      <c r="S716" t="str">
        <f t="shared" si="89"/>
        <v>0;0;0</v>
      </c>
      <c r="T716" t="str">
        <f t="shared" si="90"/>
        <v>0;0</v>
      </c>
      <c r="AA716" s="10"/>
      <c r="AB716" s="10"/>
    </row>
    <row r="717" spans="16:28" x14ac:dyDescent="0.2">
      <c r="P717">
        <f>AlcoholDataInput!C719</f>
        <v>0</v>
      </c>
      <c r="Q717">
        <f>AlcoholDataInput!D719</f>
        <v>0</v>
      </c>
      <c r="R717">
        <f>AlcoholDataInput!E719</f>
        <v>0</v>
      </c>
      <c r="S717" t="str">
        <f t="shared" si="89"/>
        <v>0;0;0</v>
      </c>
      <c r="T717" t="str">
        <f t="shared" si="90"/>
        <v>0;0</v>
      </c>
      <c r="AA717" s="10"/>
      <c r="AB717" s="10"/>
    </row>
    <row r="718" spans="16:28" x14ac:dyDescent="0.2">
      <c r="P718">
        <f>AlcoholDataInput!C720</f>
        <v>0</v>
      </c>
      <c r="Q718">
        <f>AlcoholDataInput!D720</f>
        <v>0</v>
      </c>
      <c r="R718">
        <f>AlcoholDataInput!E720</f>
        <v>0</v>
      </c>
      <c r="S718" t="str">
        <f t="shared" si="89"/>
        <v>0;0;0</v>
      </c>
      <c r="T718" t="str">
        <f t="shared" si="90"/>
        <v>0;0</v>
      </c>
      <c r="AA718" s="10"/>
      <c r="AB718" s="10"/>
    </row>
    <row r="719" spans="16:28" x14ac:dyDescent="0.2">
      <c r="P719">
        <f>AlcoholDataInput!C721</f>
        <v>0</v>
      </c>
      <c r="Q719">
        <f>AlcoholDataInput!D721</f>
        <v>0</v>
      </c>
      <c r="R719">
        <f>AlcoholDataInput!E721</f>
        <v>0</v>
      </c>
      <c r="S719" t="str">
        <f t="shared" si="89"/>
        <v>0;0;0</v>
      </c>
      <c r="T719" t="str">
        <f t="shared" si="90"/>
        <v>0;0</v>
      </c>
      <c r="AA719" s="10"/>
      <c r="AB719" s="10"/>
    </row>
    <row r="720" spans="16:28" x14ac:dyDescent="0.2">
      <c r="P720">
        <f>AlcoholDataInput!C722</f>
        <v>0</v>
      </c>
      <c r="Q720">
        <f>AlcoholDataInput!D722</f>
        <v>0</v>
      </c>
      <c r="R720">
        <f>AlcoholDataInput!E722</f>
        <v>0</v>
      </c>
      <c r="S720" t="str">
        <f t="shared" si="89"/>
        <v>0;0;0</v>
      </c>
      <c r="T720" t="str">
        <f t="shared" si="90"/>
        <v>0;0</v>
      </c>
      <c r="AA720" s="10"/>
      <c r="AB720" s="10"/>
    </row>
    <row r="721" spans="16:28" x14ac:dyDescent="0.2">
      <c r="P721">
        <f>AlcoholDataInput!C723</f>
        <v>0</v>
      </c>
      <c r="Q721">
        <f>AlcoholDataInput!D723</f>
        <v>0</v>
      </c>
      <c r="R721">
        <f>AlcoholDataInput!E723</f>
        <v>0</v>
      </c>
      <c r="S721" t="str">
        <f t="shared" si="89"/>
        <v>0;0;0</v>
      </c>
      <c r="T721" t="str">
        <f t="shared" si="90"/>
        <v>0;0</v>
      </c>
      <c r="AA721" s="10"/>
      <c r="AB721" s="10"/>
    </row>
    <row r="722" spans="16:28" x14ac:dyDescent="0.2">
      <c r="P722">
        <f>AlcoholDataInput!C724</f>
        <v>0</v>
      </c>
      <c r="Q722">
        <f>AlcoholDataInput!D724</f>
        <v>0</v>
      </c>
      <c r="R722">
        <f>AlcoholDataInput!E724</f>
        <v>0</v>
      </c>
      <c r="S722" t="str">
        <f t="shared" si="89"/>
        <v>0;0;0</v>
      </c>
      <c r="T722" t="str">
        <f t="shared" si="90"/>
        <v>0;0</v>
      </c>
      <c r="AA722" s="10"/>
      <c r="AB722" s="10"/>
    </row>
    <row r="723" spans="16:28" x14ac:dyDescent="0.2">
      <c r="P723">
        <f>AlcoholDataInput!C725</f>
        <v>0</v>
      </c>
      <c r="Q723">
        <f>AlcoholDataInput!D725</f>
        <v>0</v>
      </c>
      <c r="R723">
        <f>AlcoholDataInput!E725</f>
        <v>0</v>
      </c>
      <c r="S723" t="str">
        <f t="shared" si="89"/>
        <v>0;0;0</v>
      </c>
      <c r="T723" t="str">
        <f t="shared" si="90"/>
        <v>0;0</v>
      </c>
      <c r="AA723" s="10"/>
      <c r="AB723" s="10"/>
    </row>
    <row r="724" spans="16:28" x14ac:dyDescent="0.2">
      <c r="P724">
        <f>AlcoholDataInput!C726</f>
        <v>0</v>
      </c>
      <c r="Q724">
        <f>AlcoholDataInput!D726</f>
        <v>0</v>
      </c>
      <c r="R724">
        <f>AlcoholDataInput!E726</f>
        <v>0</v>
      </c>
      <c r="S724" t="str">
        <f t="shared" si="89"/>
        <v>0;0;0</v>
      </c>
      <c r="T724" t="str">
        <f t="shared" si="90"/>
        <v>0;0</v>
      </c>
      <c r="AA724" s="10"/>
      <c r="AB724" s="10"/>
    </row>
    <row r="725" spans="16:28" x14ac:dyDescent="0.2">
      <c r="P725">
        <f>AlcoholDataInput!C727</f>
        <v>0</v>
      </c>
      <c r="Q725">
        <f>AlcoholDataInput!D727</f>
        <v>0</v>
      </c>
      <c r="R725">
        <f>AlcoholDataInput!E727</f>
        <v>0</v>
      </c>
      <c r="S725" t="str">
        <f t="shared" si="89"/>
        <v>0;0;0</v>
      </c>
      <c r="T725" t="str">
        <f t="shared" si="90"/>
        <v>0;0</v>
      </c>
      <c r="AA725" s="10"/>
      <c r="AB725" s="10"/>
    </row>
    <row r="726" spans="16:28" x14ac:dyDescent="0.2">
      <c r="P726">
        <f>AlcoholDataInput!C728</f>
        <v>0</v>
      </c>
      <c r="Q726">
        <f>AlcoholDataInput!D728</f>
        <v>0</v>
      </c>
      <c r="R726">
        <f>AlcoholDataInput!E728</f>
        <v>0</v>
      </c>
      <c r="S726" t="str">
        <f t="shared" si="89"/>
        <v>0;0;0</v>
      </c>
      <c r="T726" t="str">
        <f t="shared" si="90"/>
        <v>0;0</v>
      </c>
      <c r="AA726" s="10"/>
      <c r="AB726" s="10"/>
    </row>
    <row r="727" spans="16:28" x14ac:dyDescent="0.2">
      <c r="P727">
        <f>AlcoholDataInput!C729</f>
        <v>0</v>
      </c>
      <c r="Q727">
        <f>AlcoholDataInput!D729</f>
        <v>0</v>
      </c>
      <c r="R727">
        <f>AlcoholDataInput!E729</f>
        <v>0</v>
      </c>
      <c r="S727" t="str">
        <f t="shared" si="89"/>
        <v>0;0;0</v>
      </c>
      <c r="T727" t="str">
        <f t="shared" si="90"/>
        <v>0;0</v>
      </c>
      <c r="AA727" s="10"/>
      <c r="AB727" s="10"/>
    </row>
    <row r="728" spans="16:28" x14ac:dyDescent="0.2">
      <c r="P728">
        <f>AlcoholDataInput!C730</f>
        <v>0</v>
      </c>
      <c r="Q728">
        <f>AlcoholDataInput!D730</f>
        <v>0</v>
      </c>
      <c r="R728">
        <f>AlcoholDataInput!E730</f>
        <v>0</v>
      </c>
      <c r="S728" t="str">
        <f t="shared" si="89"/>
        <v>0;0;0</v>
      </c>
      <c r="T728" t="str">
        <f t="shared" si="90"/>
        <v>0;0</v>
      </c>
      <c r="AA728" s="10"/>
      <c r="AB728" s="10"/>
    </row>
    <row r="729" spans="16:28" x14ac:dyDescent="0.2">
      <c r="P729">
        <f>AlcoholDataInput!C731</f>
        <v>0</v>
      </c>
      <c r="Q729">
        <f>AlcoholDataInput!D731</f>
        <v>0</v>
      </c>
      <c r="R729">
        <f>AlcoholDataInput!E731</f>
        <v>0</v>
      </c>
      <c r="S729" t="str">
        <f t="shared" si="89"/>
        <v>0;0;0</v>
      </c>
      <c r="T729" t="str">
        <f t="shared" si="90"/>
        <v>0;0</v>
      </c>
      <c r="AA729" s="10"/>
      <c r="AB729" s="10"/>
    </row>
    <row r="730" spans="16:28" x14ac:dyDescent="0.2">
      <c r="P730">
        <f>AlcoholDataInput!C732</f>
        <v>0</v>
      </c>
      <c r="Q730">
        <f>AlcoholDataInput!D732</f>
        <v>0</v>
      </c>
      <c r="R730">
        <f>AlcoholDataInput!E732</f>
        <v>0</v>
      </c>
      <c r="S730" t="str">
        <f t="shared" si="89"/>
        <v>0;0;0</v>
      </c>
      <c r="T730" t="str">
        <f t="shared" si="90"/>
        <v>0;0</v>
      </c>
      <c r="AA730" s="10"/>
      <c r="AB730" s="10"/>
    </row>
    <row r="731" spans="16:28" x14ac:dyDescent="0.2">
      <c r="P731">
        <f>AlcoholDataInput!C733</f>
        <v>0</v>
      </c>
      <c r="Q731">
        <f>AlcoholDataInput!D733</f>
        <v>0</v>
      </c>
      <c r="R731">
        <f>AlcoholDataInput!E733</f>
        <v>0</v>
      </c>
      <c r="S731" t="str">
        <f t="shared" si="89"/>
        <v>0;0;0</v>
      </c>
      <c r="T731" t="str">
        <f t="shared" si="90"/>
        <v>0;0</v>
      </c>
      <c r="AA731" s="10"/>
      <c r="AB731" s="10"/>
    </row>
    <row r="732" spans="16:28" x14ac:dyDescent="0.2">
      <c r="P732">
        <f>AlcoholDataInput!C734</f>
        <v>0</v>
      </c>
      <c r="Q732">
        <f>AlcoholDataInput!D734</f>
        <v>0</v>
      </c>
      <c r="R732">
        <f>AlcoholDataInput!E734</f>
        <v>0</v>
      </c>
      <c r="S732" t="str">
        <f t="shared" si="89"/>
        <v>0;0;0</v>
      </c>
      <c r="T732" t="str">
        <f t="shared" si="90"/>
        <v>0;0</v>
      </c>
      <c r="AA732" s="10"/>
      <c r="AB732" s="10"/>
    </row>
    <row r="733" spans="16:28" x14ac:dyDescent="0.2">
      <c r="P733">
        <f>AlcoholDataInput!C735</f>
        <v>0</v>
      </c>
      <c r="Q733">
        <f>AlcoholDataInput!D735</f>
        <v>0</v>
      </c>
      <c r="R733">
        <f>AlcoholDataInput!E735</f>
        <v>0</v>
      </c>
      <c r="S733" t="str">
        <f t="shared" si="89"/>
        <v>0;0;0</v>
      </c>
      <c r="T733" t="str">
        <f t="shared" si="90"/>
        <v>0;0</v>
      </c>
      <c r="AA733" s="10"/>
      <c r="AB733" s="10"/>
    </row>
    <row r="734" spans="16:28" x14ac:dyDescent="0.2">
      <c r="P734">
        <f>AlcoholDataInput!C736</f>
        <v>0</v>
      </c>
      <c r="Q734">
        <f>AlcoholDataInput!D736</f>
        <v>0</v>
      </c>
      <c r="R734">
        <f>AlcoholDataInput!E736</f>
        <v>0</v>
      </c>
      <c r="S734" t="str">
        <f t="shared" si="89"/>
        <v>0;0;0</v>
      </c>
      <c r="T734" t="str">
        <f t="shared" si="90"/>
        <v>0;0</v>
      </c>
      <c r="AA734" s="10"/>
      <c r="AB734" s="10"/>
    </row>
    <row r="735" spans="16:28" x14ac:dyDescent="0.2">
      <c r="P735">
        <f>AlcoholDataInput!C737</f>
        <v>0</v>
      </c>
      <c r="Q735">
        <f>AlcoholDataInput!D737</f>
        <v>0</v>
      </c>
      <c r="R735">
        <f>AlcoholDataInput!E737</f>
        <v>0</v>
      </c>
      <c r="S735" t="str">
        <f t="shared" si="89"/>
        <v>0;0;0</v>
      </c>
      <c r="T735" t="str">
        <f t="shared" si="90"/>
        <v>0;0</v>
      </c>
      <c r="AA735" s="10"/>
      <c r="AB735" s="10"/>
    </row>
    <row r="736" spans="16:28" x14ac:dyDescent="0.2">
      <c r="P736">
        <f>AlcoholDataInput!C738</f>
        <v>0</v>
      </c>
      <c r="Q736">
        <f>AlcoholDataInput!D738</f>
        <v>0</v>
      </c>
      <c r="R736">
        <f>AlcoholDataInput!E738</f>
        <v>0</v>
      </c>
      <c r="S736" t="str">
        <f t="shared" si="89"/>
        <v>0;0;0</v>
      </c>
      <c r="T736" t="str">
        <f t="shared" si="90"/>
        <v>0;0</v>
      </c>
      <c r="AA736" s="10"/>
      <c r="AB736" s="10"/>
    </row>
    <row r="737" spans="16:28" x14ac:dyDescent="0.2">
      <c r="P737">
        <f>AlcoholDataInput!C739</f>
        <v>0</v>
      </c>
      <c r="Q737">
        <f>AlcoholDataInput!D739</f>
        <v>0</v>
      </c>
      <c r="R737">
        <f>AlcoholDataInput!E739</f>
        <v>0</v>
      </c>
      <c r="S737" t="str">
        <f t="shared" si="89"/>
        <v>0;0;0</v>
      </c>
      <c r="T737" t="str">
        <f t="shared" si="90"/>
        <v>0;0</v>
      </c>
      <c r="AA737" s="10"/>
      <c r="AB737" s="10"/>
    </row>
    <row r="738" spans="16:28" x14ac:dyDescent="0.2">
      <c r="P738">
        <f>AlcoholDataInput!C740</f>
        <v>0</v>
      </c>
      <c r="Q738">
        <f>AlcoholDataInput!D740</f>
        <v>0</v>
      </c>
      <c r="R738">
        <f>AlcoholDataInput!E740</f>
        <v>0</v>
      </c>
      <c r="S738" t="str">
        <f t="shared" si="89"/>
        <v>0;0;0</v>
      </c>
      <c r="T738" t="str">
        <f t="shared" si="90"/>
        <v>0;0</v>
      </c>
      <c r="AA738" s="10"/>
      <c r="AB738" s="10"/>
    </row>
    <row r="739" spans="16:28" x14ac:dyDescent="0.2">
      <c r="P739">
        <f>AlcoholDataInput!C741</f>
        <v>0</v>
      </c>
      <c r="Q739">
        <f>AlcoholDataInput!D741</f>
        <v>0</v>
      </c>
      <c r="R739">
        <f>AlcoholDataInput!E741</f>
        <v>0</v>
      </c>
      <c r="S739" t="str">
        <f t="shared" si="89"/>
        <v>0;0;0</v>
      </c>
      <c r="T739" t="str">
        <f t="shared" si="90"/>
        <v>0;0</v>
      </c>
      <c r="AA739" s="10"/>
      <c r="AB739" s="10"/>
    </row>
    <row r="740" spans="16:28" x14ac:dyDescent="0.2">
      <c r="P740">
        <f>AlcoholDataInput!C742</f>
        <v>0</v>
      </c>
      <c r="Q740">
        <f>AlcoholDataInput!D742</f>
        <v>0</v>
      </c>
      <c r="R740">
        <f>AlcoholDataInput!E742</f>
        <v>0</v>
      </c>
      <c r="S740" t="str">
        <f t="shared" si="89"/>
        <v>0;0;0</v>
      </c>
      <c r="T740" t="str">
        <f t="shared" si="90"/>
        <v>0;0</v>
      </c>
      <c r="AA740" s="10"/>
      <c r="AB740" s="10"/>
    </row>
    <row r="741" spans="16:28" x14ac:dyDescent="0.2">
      <c r="P741">
        <f>AlcoholDataInput!C743</f>
        <v>0</v>
      </c>
      <c r="Q741">
        <f>AlcoholDataInput!D743</f>
        <v>0</v>
      </c>
      <c r="R741">
        <f>AlcoholDataInput!E743</f>
        <v>0</v>
      </c>
      <c r="S741" t="str">
        <f t="shared" si="89"/>
        <v>0;0;0</v>
      </c>
      <c r="T741" t="str">
        <f t="shared" si="90"/>
        <v>0;0</v>
      </c>
      <c r="AA741" s="10"/>
      <c r="AB741" s="10"/>
    </row>
    <row r="742" spans="16:28" x14ac:dyDescent="0.2">
      <c r="P742">
        <f>AlcoholDataInput!C744</f>
        <v>0</v>
      </c>
      <c r="Q742">
        <f>AlcoholDataInput!D744</f>
        <v>0</v>
      </c>
      <c r="R742">
        <f>AlcoholDataInput!E744</f>
        <v>0</v>
      </c>
      <c r="S742" t="str">
        <f t="shared" si="89"/>
        <v>0;0;0</v>
      </c>
      <c r="T742" t="str">
        <f t="shared" si="90"/>
        <v>0;0</v>
      </c>
      <c r="AA742" s="10"/>
      <c r="AB742" s="10"/>
    </row>
    <row r="743" spans="16:28" x14ac:dyDescent="0.2">
      <c r="P743">
        <f>AlcoholDataInput!C745</f>
        <v>0</v>
      </c>
      <c r="Q743">
        <f>AlcoholDataInput!D745</f>
        <v>0</v>
      </c>
      <c r="R743">
        <f>AlcoholDataInput!E745</f>
        <v>0</v>
      </c>
      <c r="S743" t="str">
        <f t="shared" si="89"/>
        <v>0;0;0</v>
      </c>
      <c r="T743" t="str">
        <f t="shared" si="90"/>
        <v>0;0</v>
      </c>
      <c r="AA743" s="10"/>
      <c r="AB743" s="10"/>
    </row>
    <row r="744" spans="16:28" x14ac:dyDescent="0.2">
      <c r="P744">
        <f>AlcoholDataInput!C746</f>
        <v>0</v>
      </c>
      <c r="Q744">
        <f>AlcoholDataInput!D746</f>
        <v>0</v>
      </c>
      <c r="R744">
        <f>AlcoholDataInput!E746</f>
        <v>0</v>
      </c>
      <c r="S744" t="str">
        <f t="shared" si="89"/>
        <v>0;0;0</v>
      </c>
      <c r="T744" t="str">
        <f t="shared" si="90"/>
        <v>0;0</v>
      </c>
      <c r="AA744" s="10"/>
      <c r="AB744" s="10"/>
    </row>
    <row r="745" spans="16:28" x14ac:dyDescent="0.2">
      <c r="P745">
        <f>AlcoholDataInput!C747</f>
        <v>0</v>
      </c>
      <c r="Q745">
        <f>AlcoholDataInput!D747</f>
        <v>0</v>
      </c>
      <c r="R745">
        <f>AlcoholDataInput!E747</f>
        <v>0</v>
      </c>
      <c r="S745" t="str">
        <f t="shared" si="89"/>
        <v>0;0;0</v>
      </c>
      <c r="T745" t="str">
        <f t="shared" si="90"/>
        <v>0;0</v>
      </c>
      <c r="AA745" s="10"/>
      <c r="AB745" s="10"/>
    </row>
    <row r="746" spans="16:28" x14ac:dyDescent="0.2">
      <c r="P746">
        <f>AlcoholDataInput!C748</f>
        <v>0</v>
      </c>
      <c r="Q746">
        <f>AlcoholDataInput!D748</f>
        <v>0</v>
      </c>
      <c r="R746">
        <f>AlcoholDataInput!E748</f>
        <v>0</v>
      </c>
      <c r="S746" t="str">
        <f t="shared" si="89"/>
        <v>0;0;0</v>
      </c>
      <c r="T746" t="str">
        <f t="shared" si="90"/>
        <v>0;0</v>
      </c>
      <c r="AA746" s="10"/>
      <c r="AB746" s="10"/>
    </row>
    <row r="747" spans="16:28" x14ac:dyDescent="0.2">
      <c r="P747">
        <f>AlcoholDataInput!C749</f>
        <v>0</v>
      </c>
      <c r="Q747">
        <f>AlcoholDataInput!D749</f>
        <v>0</v>
      </c>
      <c r="R747">
        <f>AlcoholDataInput!E749</f>
        <v>0</v>
      </c>
      <c r="S747" t="str">
        <f t="shared" si="89"/>
        <v>0;0;0</v>
      </c>
      <c r="T747" t="str">
        <f t="shared" si="90"/>
        <v>0;0</v>
      </c>
      <c r="AA747" s="10"/>
      <c r="AB747" s="10"/>
    </row>
    <row r="748" spans="16:28" x14ac:dyDescent="0.2">
      <c r="P748">
        <f>AlcoholDataInput!C750</f>
        <v>0</v>
      </c>
      <c r="Q748">
        <f>AlcoholDataInput!D750</f>
        <v>0</v>
      </c>
      <c r="R748">
        <f>AlcoholDataInput!E750</f>
        <v>0</v>
      </c>
      <c r="S748" t="str">
        <f t="shared" si="89"/>
        <v>0;0;0</v>
      </c>
      <c r="T748" t="str">
        <f t="shared" si="90"/>
        <v>0;0</v>
      </c>
      <c r="AA748" s="10"/>
      <c r="AB748" s="10"/>
    </row>
    <row r="749" spans="16:28" x14ac:dyDescent="0.2">
      <c r="P749">
        <f>AlcoholDataInput!C751</f>
        <v>0</v>
      </c>
      <c r="Q749">
        <f>AlcoholDataInput!D751</f>
        <v>0</v>
      </c>
      <c r="R749">
        <f>AlcoholDataInput!E751</f>
        <v>0</v>
      </c>
      <c r="S749" t="str">
        <f t="shared" si="89"/>
        <v>0;0;0</v>
      </c>
      <c r="T749" t="str">
        <f t="shared" si="90"/>
        <v>0;0</v>
      </c>
      <c r="AA749" s="10"/>
      <c r="AB749" s="10"/>
    </row>
    <row r="750" spans="16:28" x14ac:dyDescent="0.2">
      <c r="P750">
        <f>AlcoholDataInput!C752</f>
        <v>0</v>
      </c>
      <c r="Q750">
        <f>AlcoholDataInput!D752</f>
        <v>0</v>
      </c>
      <c r="R750">
        <f>AlcoholDataInput!E752</f>
        <v>0</v>
      </c>
      <c r="S750" t="str">
        <f t="shared" si="89"/>
        <v>0;0;0</v>
      </c>
      <c r="T750" t="str">
        <f t="shared" si="90"/>
        <v>0;0</v>
      </c>
      <c r="AA750" s="10"/>
      <c r="AB750" s="10"/>
    </row>
    <row r="751" spans="16:28" x14ac:dyDescent="0.2">
      <c r="P751">
        <f>AlcoholDataInput!C753</f>
        <v>0</v>
      </c>
      <c r="Q751">
        <f>AlcoholDataInput!D753</f>
        <v>0</v>
      </c>
      <c r="R751">
        <f>AlcoholDataInput!E753</f>
        <v>0</v>
      </c>
      <c r="S751" t="str">
        <f t="shared" si="89"/>
        <v>0;0;0</v>
      </c>
      <c r="T751" t="str">
        <f t="shared" si="90"/>
        <v>0;0</v>
      </c>
      <c r="AA751" s="10"/>
      <c r="AB751" s="10"/>
    </row>
    <row r="752" spans="16:28" x14ac:dyDescent="0.2">
      <c r="P752">
        <f>AlcoholDataInput!C754</f>
        <v>0</v>
      </c>
      <c r="Q752">
        <f>AlcoholDataInput!D754</f>
        <v>0</v>
      </c>
      <c r="R752">
        <f>AlcoholDataInput!E754</f>
        <v>0</v>
      </c>
      <c r="S752" t="str">
        <f t="shared" si="89"/>
        <v>0;0;0</v>
      </c>
      <c r="T752" t="str">
        <f t="shared" si="90"/>
        <v>0;0</v>
      </c>
      <c r="AA752" s="10"/>
      <c r="AB752" s="10"/>
    </row>
    <row r="753" spans="16:28" x14ac:dyDescent="0.2">
      <c r="P753">
        <f>AlcoholDataInput!C755</f>
        <v>0</v>
      </c>
      <c r="Q753">
        <f>AlcoholDataInput!D755</f>
        <v>0</v>
      </c>
      <c r="R753">
        <f>AlcoholDataInput!E755</f>
        <v>0</v>
      </c>
      <c r="S753" t="str">
        <f t="shared" si="89"/>
        <v>0;0;0</v>
      </c>
      <c r="T753" t="str">
        <f t="shared" si="90"/>
        <v>0;0</v>
      </c>
      <c r="AA753" s="10"/>
      <c r="AB753" s="10"/>
    </row>
    <row r="754" spans="16:28" x14ac:dyDescent="0.2">
      <c r="P754">
        <f>AlcoholDataInput!C756</f>
        <v>0</v>
      </c>
      <c r="Q754">
        <f>AlcoholDataInput!D756</f>
        <v>0</v>
      </c>
      <c r="R754">
        <f>AlcoholDataInput!E756</f>
        <v>0</v>
      </c>
      <c r="S754" t="str">
        <f t="shared" si="89"/>
        <v>0;0;0</v>
      </c>
      <c r="T754" t="str">
        <f t="shared" si="90"/>
        <v>0;0</v>
      </c>
      <c r="AA754" s="10"/>
      <c r="AB754" s="10"/>
    </row>
    <row r="755" spans="16:28" x14ac:dyDescent="0.2">
      <c r="P755">
        <f>AlcoholDataInput!C757</f>
        <v>0</v>
      </c>
      <c r="Q755">
        <f>AlcoholDataInput!D757</f>
        <v>0</v>
      </c>
      <c r="R755">
        <f>AlcoholDataInput!E757</f>
        <v>0</v>
      </c>
      <c r="S755" t="str">
        <f t="shared" si="89"/>
        <v>0;0;0</v>
      </c>
      <c r="T755" t="str">
        <f t="shared" si="90"/>
        <v>0;0</v>
      </c>
      <c r="AA755" s="10"/>
      <c r="AB755" s="10"/>
    </row>
    <row r="756" spans="16:28" x14ac:dyDescent="0.2">
      <c r="P756">
        <f>AlcoholDataInput!C758</f>
        <v>0</v>
      </c>
      <c r="Q756">
        <f>AlcoholDataInput!D758</f>
        <v>0</v>
      </c>
      <c r="R756">
        <f>AlcoholDataInput!E758</f>
        <v>0</v>
      </c>
      <c r="S756" t="str">
        <f t="shared" si="89"/>
        <v>0;0;0</v>
      </c>
      <c r="T756" t="str">
        <f t="shared" si="90"/>
        <v>0;0</v>
      </c>
      <c r="AA756" s="10"/>
      <c r="AB756" s="10"/>
    </row>
    <row r="757" spans="16:28" x14ac:dyDescent="0.2">
      <c r="P757">
        <f>AlcoholDataInput!C759</f>
        <v>0</v>
      </c>
      <c r="Q757">
        <f>AlcoholDataInput!D759</f>
        <v>0</v>
      </c>
      <c r="R757">
        <f>AlcoholDataInput!E759</f>
        <v>0</v>
      </c>
      <c r="S757" t="str">
        <f t="shared" si="89"/>
        <v>0;0;0</v>
      </c>
      <c r="T757" t="str">
        <f t="shared" si="90"/>
        <v>0;0</v>
      </c>
      <c r="AA757" s="10"/>
      <c r="AB757" s="10"/>
    </row>
    <row r="758" spans="16:28" x14ac:dyDescent="0.2">
      <c r="P758">
        <f>AlcoholDataInput!C760</f>
        <v>0</v>
      </c>
      <c r="Q758">
        <f>AlcoholDataInput!D760</f>
        <v>0</v>
      </c>
      <c r="R758">
        <f>AlcoholDataInput!E760</f>
        <v>0</v>
      </c>
      <c r="S758" t="str">
        <f t="shared" si="89"/>
        <v>0;0;0</v>
      </c>
      <c r="T758" t="str">
        <f t="shared" si="90"/>
        <v>0;0</v>
      </c>
      <c r="AA758" s="10"/>
      <c r="AB758" s="10"/>
    </row>
    <row r="759" spans="16:28" x14ac:dyDescent="0.2">
      <c r="P759">
        <f>AlcoholDataInput!C761</f>
        <v>0</v>
      </c>
      <c r="Q759">
        <f>AlcoholDataInput!D761</f>
        <v>0</v>
      </c>
      <c r="R759">
        <f>AlcoholDataInput!E761</f>
        <v>0</v>
      </c>
      <c r="S759" t="str">
        <f t="shared" si="89"/>
        <v>0;0;0</v>
      </c>
      <c r="T759" t="str">
        <f t="shared" si="90"/>
        <v>0;0</v>
      </c>
      <c r="AA759" s="10"/>
      <c r="AB759" s="10"/>
    </row>
    <row r="760" spans="16:28" x14ac:dyDescent="0.2">
      <c r="P760">
        <f>AlcoholDataInput!C762</f>
        <v>0</v>
      </c>
      <c r="Q760">
        <f>AlcoholDataInput!D762</f>
        <v>0</v>
      </c>
      <c r="R760">
        <f>AlcoholDataInput!E762</f>
        <v>0</v>
      </c>
      <c r="S760" t="str">
        <f t="shared" si="89"/>
        <v>0;0;0</v>
      </c>
      <c r="T760" t="str">
        <f t="shared" si="90"/>
        <v>0;0</v>
      </c>
      <c r="AA760" s="10"/>
      <c r="AB760" s="10"/>
    </row>
    <row r="761" spans="16:28" x14ac:dyDescent="0.2">
      <c r="P761">
        <f>AlcoholDataInput!C763</f>
        <v>0</v>
      </c>
      <c r="Q761">
        <f>AlcoholDataInput!D763</f>
        <v>0</v>
      </c>
      <c r="R761">
        <f>AlcoholDataInput!E763</f>
        <v>0</v>
      </c>
      <c r="S761" t="str">
        <f t="shared" si="89"/>
        <v>0;0;0</v>
      </c>
      <c r="T761" t="str">
        <f t="shared" si="90"/>
        <v>0;0</v>
      </c>
      <c r="AA761" s="10"/>
      <c r="AB761" s="10"/>
    </row>
    <row r="762" spans="16:28" x14ac:dyDescent="0.2">
      <c r="P762">
        <f>AlcoholDataInput!C764</f>
        <v>0</v>
      </c>
      <c r="Q762">
        <f>AlcoholDataInput!D764</f>
        <v>0</v>
      </c>
      <c r="R762">
        <f>AlcoholDataInput!E764</f>
        <v>0</v>
      </c>
      <c r="S762" t="str">
        <f t="shared" si="89"/>
        <v>0;0;0</v>
      </c>
      <c r="T762" t="str">
        <f t="shared" si="90"/>
        <v>0;0</v>
      </c>
      <c r="AA762" s="10"/>
      <c r="AB762" s="10"/>
    </row>
    <row r="763" spans="16:28" x14ac:dyDescent="0.2">
      <c r="P763">
        <f>AlcoholDataInput!C765</f>
        <v>0</v>
      </c>
      <c r="Q763">
        <f>AlcoholDataInput!D765</f>
        <v>0</v>
      </c>
      <c r="R763">
        <f>AlcoholDataInput!E765</f>
        <v>0</v>
      </c>
      <c r="S763" t="str">
        <f t="shared" si="89"/>
        <v>0;0;0</v>
      </c>
      <c r="T763" t="str">
        <f t="shared" si="90"/>
        <v>0;0</v>
      </c>
      <c r="AA763" s="10"/>
      <c r="AB763" s="10"/>
    </row>
    <row r="764" spans="16:28" x14ac:dyDescent="0.2">
      <c r="P764">
        <f>AlcoholDataInput!C766</f>
        <v>0</v>
      </c>
      <c r="Q764">
        <f>AlcoholDataInput!D766</f>
        <v>0</v>
      </c>
      <c r="R764">
        <f>AlcoholDataInput!E766</f>
        <v>0</v>
      </c>
      <c r="S764" t="str">
        <f t="shared" si="89"/>
        <v>0;0;0</v>
      </c>
      <c r="T764" t="str">
        <f t="shared" si="90"/>
        <v>0;0</v>
      </c>
      <c r="AA764" s="10"/>
      <c r="AB764" s="10"/>
    </row>
    <row r="765" spans="16:28" x14ac:dyDescent="0.2">
      <c r="P765">
        <f>AlcoholDataInput!C767</f>
        <v>0</v>
      </c>
      <c r="Q765">
        <f>AlcoholDataInput!D767</f>
        <v>0</v>
      </c>
      <c r="R765">
        <f>AlcoholDataInput!E767</f>
        <v>0</v>
      </c>
      <c r="S765" t="str">
        <f t="shared" si="89"/>
        <v>0;0;0</v>
      </c>
      <c r="T765" t="str">
        <f t="shared" si="90"/>
        <v>0;0</v>
      </c>
      <c r="AA765" s="10"/>
      <c r="AB765" s="10"/>
    </row>
    <row r="766" spans="16:28" x14ac:dyDescent="0.2">
      <c r="P766">
        <f>AlcoholDataInput!C768</f>
        <v>0</v>
      </c>
      <c r="Q766">
        <f>AlcoholDataInput!D768</f>
        <v>0</v>
      </c>
      <c r="R766">
        <f>AlcoholDataInput!E768</f>
        <v>0</v>
      </c>
      <c r="S766" t="str">
        <f t="shared" si="89"/>
        <v>0;0;0</v>
      </c>
      <c r="T766" t="str">
        <f t="shared" si="90"/>
        <v>0;0</v>
      </c>
      <c r="AA766" s="10"/>
      <c r="AB766" s="10"/>
    </row>
    <row r="767" spans="16:28" x14ac:dyDescent="0.2">
      <c r="P767">
        <f>AlcoholDataInput!C769</f>
        <v>0</v>
      </c>
      <c r="Q767">
        <f>AlcoholDataInput!D769</f>
        <v>0</v>
      </c>
      <c r="R767">
        <f>AlcoholDataInput!E769</f>
        <v>0</v>
      </c>
      <c r="S767" t="str">
        <f t="shared" si="89"/>
        <v>0;0;0</v>
      </c>
      <c r="T767" t="str">
        <f t="shared" si="90"/>
        <v>0;0</v>
      </c>
      <c r="AA767" s="10"/>
      <c r="AB767" s="10"/>
    </row>
    <row r="768" spans="16:28" x14ac:dyDescent="0.2">
      <c r="P768">
        <f>AlcoholDataInput!C770</f>
        <v>0</v>
      </c>
      <c r="Q768">
        <f>AlcoholDataInput!D770</f>
        <v>0</v>
      </c>
      <c r="R768">
        <f>AlcoholDataInput!E770</f>
        <v>0</v>
      </c>
      <c r="S768" t="str">
        <f t="shared" si="89"/>
        <v>0;0;0</v>
      </c>
      <c r="T768" t="str">
        <f t="shared" si="90"/>
        <v>0;0</v>
      </c>
      <c r="AA768" s="10"/>
      <c r="AB768" s="10"/>
    </row>
    <row r="769" spans="16:28" x14ac:dyDescent="0.2">
      <c r="P769">
        <f>AlcoholDataInput!C771</f>
        <v>0</v>
      </c>
      <c r="Q769">
        <f>AlcoholDataInput!D771</f>
        <v>0</v>
      </c>
      <c r="R769">
        <f>AlcoholDataInput!E771</f>
        <v>0</v>
      </c>
      <c r="S769" t="str">
        <f t="shared" si="89"/>
        <v>0;0;0</v>
      </c>
      <c r="T769" t="str">
        <f t="shared" si="90"/>
        <v>0;0</v>
      </c>
      <c r="AA769" s="10"/>
      <c r="AB769" s="10"/>
    </row>
    <row r="770" spans="16:28" x14ac:dyDescent="0.2">
      <c r="P770">
        <f>AlcoholDataInput!C772</f>
        <v>0</v>
      </c>
      <c r="Q770">
        <f>AlcoholDataInput!D772</f>
        <v>0</v>
      </c>
      <c r="R770">
        <f>AlcoholDataInput!E772</f>
        <v>0</v>
      </c>
      <c r="S770" t="str">
        <f t="shared" si="89"/>
        <v>0;0;0</v>
      </c>
      <c r="T770" t="str">
        <f t="shared" si="90"/>
        <v>0;0</v>
      </c>
      <c r="AA770" s="10"/>
      <c r="AB770" s="10"/>
    </row>
    <row r="771" spans="16:28" x14ac:dyDescent="0.2">
      <c r="P771">
        <f>AlcoholDataInput!C773</f>
        <v>0</v>
      </c>
      <c r="Q771">
        <f>AlcoholDataInput!D773</f>
        <v>0</v>
      </c>
      <c r="R771">
        <f>AlcoholDataInput!E773</f>
        <v>0</v>
      </c>
      <c r="S771" t="str">
        <f t="shared" si="89"/>
        <v>0;0;0</v>
      </c>
      <c r="T771" t="str">
        <f t="shared" si="90"/>
        <v>0;0</v>
      </c>
      <c r="AA771" s="10"/>
      <c r="AB771" s="10"/>
    </row>
    <row r="772" spans="16:28" x14ac:dyDescent="0.2">
      <c r="P772">
        <f>AlcoholDataInput!C774</f>
        <v>0</v>
      </c>
      <c r="Q772">
        <f>AlcoholDataInput!D774</f>
        <v>0</v>
      </c>
      <c r="R772">
        <f>AlcoholDataInput!E774</f>
        <v>0</v>
      </c>
      <c r="S772" t="str">
        <f t="shared" si="89"/>
        <v>0;0;0</v>
      </c>
      <c r="T772" t="str">
        <f t="shared" si="90"/>
        <v>0;0</v>
      </c>
      <c r="AA772" s="10"/>
      <c r="AB772" s="10"/>
    </row>
    <row r="773" spans="16:28" x14ac:dyDescent="0.2">
      <c r="P773">
        <f>AlcoholDataInput!C775</f>
        <v>0</v>
      </c>
      <c r="Q773">
        <f>AlcoholDataInput!D775</f>
        <v>0</v>
      </c>
      <c r="R773">
        <f>AlcoholDataInput!E775</f>
        <v>0</v>
      </c>
      <c r="S773" t="str">
        <f t="shared" ref="S773:S836" si="91">P773&amp;";"&amp;Q773&amp;";"&amp;R773</f>
        <v>0;0;0</v>
      </c>
      <c r="T773" t="str">
        <f t="shared" si="90"/>
        <v>0;0</v>
      </c>
      <c r="AA773" s="10"/>
      <c r="AB773" s="10"/>
    </row>
    <row r="774" spans="16:28" x14ac:dyDescent="0.2">
      <c r="P774">
        <f>AlcoholDataInput!C776</f>
        <v>0</v>
      </c>
      <c r="Q774">
        <f>AlcoholDataInput!D776</f>
        <v>0</v>
      </c>
      <c r="R774">
        <f>AlcoholDataInput!E776</f>
        <v>0</v>
      </c>
      <c r="S774" t="str">
        <f t="shared" si="91"/>
        <v>0;0;0</v>
      </c>
      <c r="T774" t="str">
        <f t="shared" ref="T774:T837" si="92">Q774&amp;";"&amp;R774</f>
        <v>0;0</v>
      </c>
      <c r="AA774" s="10"/>
      <c r="AB774" s="10"/>
    </row>
    <row r="775" spans="16:28" x14ac:dyDescent="0.2">
      <c r="P775">
        <f>AlcoholDataInput!C777</f>
        <v>0</v>
      </c>
      <c r="Q775">
        <f>AlcoholDataInput!D777</f>
        <v>0</v>
      </c>
      <c r="R775">
        <f>AlcoholDataInput!E777</f>
        <v>0</v>
      </c>
      <c r="S775" t="str">
        <f t="shared" si="91"/>
        <v>0;0;0</v>
      </c>
      <c r="T775" t="str">
        <f t="shared" si="92"/>
        <v>0;0</v>
      </c>
      <c r="AA775" s="10"/>
      <c r="AB775" s="10"/>
    </row>
    <row r="776" spans="16:28" x14ac:dyDescent="0.2">
      <c r="P776">
        <f>AlcoholDataInput!C778</f>
        <v>0</v>
      </c>
      <c r="Q776">
        <f>AlcoholDataInput!D778</f>
        <v>0</v>
      </c>
      <c r="R776">
        <f>AlcoholDataInput!E778</f>
        <v>0</v>
      </c>
      <c r="S776" t="str">
        <f t="shared" si="91"/>
        <v>0;0;0</v>
      </c>
      <c r="T776" t="str">
        <f t="shared" si="92"/>
        <v>0;0</v>
      </c>
      <c r="AA776" s="10"/>
      <c r="AB776" s="10"/>
    </row>
    <row r="777" spans="16:28" x14ac:dyDescent="0.2">
      <c r="P777">
        <f>AlcoholDataInput!C779</f>
        <v>0</v>
      </c>
      <c r="Q777">
        <f>AlcoholDataInput!D779</f>
        <v>0</v>
      </c>
      <c r="R777">
        <f>AlcoholDataInput!E779</f>
        <v>0</v>
      </c>
      <c r="S777" t="str">
        <f t="shared" si="91"/>
        <v>0;0;0</v>
      </c>
      <c r="T777" t="str">
        <f t="shared" si="92"/>
        <v>0;0</v>
      </c>
      <c r="AA777" s="10"/>
      <c r="AB777" s="10"/>
    </row>
    <row r="778" spans="16:28" x14ac:dyDescent="0.2">
      <c r="P778">
        <f>AlcoholDataInput!C780</f>
        <v>0</v>
      </c>
      <c r="Q778">
        <f>AlcoholDataInput!D780</f>
        <v>0</v>
      </c>
      <c r="R778">
        <f>AlcoholDataInput!E780</f>
        <v>0</v>
      </c>
      <c r="S778" t="str">
        <f t="shared" si="91"/>
        <v>0;0;0</v>
      </c>
      <c r="T778" t="str">
        <f t="shared" si="92"/>
        <v>0;0</v>
      </c>
      <c r="AA778" s="10"/>
      <c r="AB778" s="10"/>
    </row>
    <row r="779" spans="16:28" x14ac:dyDescent="0.2">
      <c r="P779">
        <f>AlcoholDataInput!C781</f>
        <v>0</v>
      </c>
      <c r="Q779">
        <f>AlcoholDataInput!D781</f>
        <v>0</v>
      </c>
      <c r="R779">
        <f>AlcoholDataInput!E781</f>
        <v>0</v>
      </c>
      <c r="S779" t="str">
        <f t="shared" si="91"/>
        <v>0;0;0</v>
      </c>
      <c r="T779" t="str">
        <f t="shared" si="92"/>
        <v>0;0</v>
      </c>
      <c r="AA779" s="10"/>
      <c r="AB779" s="10"/>
    </row>
    <row r="780" spans="16:28" x14ac:dyDescent="0.2">
      <c r="P780">
        <f>AlcoholDataInput!C782</f>
        <v>0</v>
      </c>
      <c r="Q780">
        <f>AlcoholDataInput!D782</f>
        <v>0</v>
      </c>
      <c r="R780">
        <f>AlcoholDataInput!E782</f>
        <v>0</v>
      </c>
      <c r="S780" t="str">
        <f t="shared" si="91"/>
        <v>0;0;0</v>
      </c>
      <c r="T780" t="str">
        <f t="shared" si="92"/>
        <v>0;0</v>
      </c>
      <c r="AA780" s="10"/>
      <c r="AB780" s="10"/>
    </row>
    <row r="781" spans="16:28" x14ac:dyDescent="0.2">
      <c r="P781">
        <f>AlcoholDataInput!C783</f>
        <v>0</v>
      </c>
      <c r="Q781">
        <f>AlcoholDataInput!D783</f>
        <v>0</v>
      </c>
      <c r="R781">
        <f>AlcoholDataInput!E783</f>
        <v>0</v>
      </c>
      <c r="S781" t="str">
        <f t="shared" si="91"/>
        <v>0;0;0</v>
      </c>
      <c r="T781" t="str">
        <f t="shared" si="92"/>
        <v>0;0</v>
      </c>
      <c r="AA781" s="10"/>
      <c r="AB781" s="10"/>
    </row>
    <row r="782" spans="16:28" x14ac:dyDescent="0.2">
      <c r="P782">
        <f>AlcoholDataInput!C784</f>
        <v>0</v>
      </c>
      <c r="Q782">
        <f>AlcoholDataInput!D784</f>
        <v>0</v>
      </c>
      <c r="R782">
        <f>AlcoholDataInput!E784</f>
        <v>0</v>
      </c>
      <c r="S782" t="str">
        <f t="shared" si="91"/>
        <v>0;0;0</v>
      </c>
      <c r="T782" t="str">
        <f t="shared" si="92"/>
        <v>0;0</v>
      </c>
      <c r="AA782" s="10"/>
      <c r="AB782" s="10"/>
    </row>
    <row r="783" spans="16:28" x14ac:dyDescent="0.2">
      <c r="P783">
        <f>AlcoholDataInput!C785</f>
        <v>0</v>
      </c>
      <c r="Q783">
        <f>AlcoholDataInput!D785</f>
        <v>0</v>
      </c>
      <c r="R783">
        <f>AlcoholDataInput!E785</f>
        <v>0</v>
      </c>
      <c r="S783" t="str">
        <f t="shared" si="91"/>
        <v>0;0;0</v>
      </c>
      <c r="T783" t="str">
        <f t="shared" si="92"/>
        <v>0;0</v>
      </c>
      <c r="AA783" s="10"/>
      <c r="AB783" s="10"/>
    </row>
    <row r="784" spans="16:28" x14ac:dyDescent="0.2">
      <c r="P784">
        <f>AlcoholDataInput!C786</f>
        <v>0</v>
      </c>
      <c r="Q784">
        <f>AlcoholDataInput!D786</f>
        <v>0</v>
      </c>
      <c r="R784">
        <f>AlcoholDataInput!E786</f>
        <v>0</v>
      </c>
      <c r="S784" t="str">
        <f t="shared" si="91"/>
        <v>0;0;0</v>
      </c>
      <c r="T784" t="str">
        <f t="shared" si="92"/>
        <v>0;0</v>
      </c>
      <c r="AA784" s="10"/>
      <c r="AB784" s="10"/>
    </row>
    <row r="785" spans="16:28" x14ac:dyDescent="0.2">
      <c r="P785">
        <f>AlcoholDataInput!C787</f>
        <v>0</v>
      </c>
      <c r="Q785">
        <f>AlcoholDataInput!D787</f>
        <v>0</v>
      </c>
      <c r="R785">
        <f>AlcoholDataInput!E787</f>
        <v>0</v>
      </c>
      <c r="S785" t="str">
        <f t="shared" si="91"/>
        <v>0;0;0</v>
      </c>
      <c r="T785" t="str">
        <f t="shared" si="92"/>
        <v>0;0</v>
      </c>
      <c r="AA785" s="10"/>
      <c r="AB785" s="10"/>
    </row>
    <row r="786" spans="16:28" x14ac:dyDescent="0.2">
      <c r="P786">
        <f>AlcoholDataInput!C788</f>
        <v>0</v>
      </c>
      <c r="Q786">
        <f>AlcoholDataInput!D788</f>
        <v>0</v>
      </c>
      <c r="R786">
        <f>AlcoholDataInput!E788</f>
        <v>0</v>
      </c>
      <c r="S786" t="str">
        <f t="shared" si="91"/>
        <v>0;0;0</v>
      </c>
      <c r="T786" t="str">
        <f t="shared" si="92"/>
        <v>0;0</v>
      </c>
      <c r="AA786" s="10"/>
      <c r="AB786" s="10"/>
    </row>
    <row r="787" spans="16:28" x14ac:dyDescent="0.2">
      <c r="P787">
        <f>AlcoholDataInput!C789</f>
        <v>0</v>
      </c>
      <c r="Q787">
        <f>AlcoholDataInput!D789</f>
        <v>0</v>
      </c>
      <c r="R787">
        <f>AlcoholDataInput!E789</f>
        <v>0</v>
      </c>
      <c r="S787" t="str">
        <f t="shared" si="91"/>
        <v>0;0;0</v>
      </c>
      <c r="T787" t="str">
        <f t="shared" si="92"/>
        <v>0;0</v>
      </c>
      <c r="AA787" s="10"/>
      <c r="AB787" s="10"/>
    </row>
    <row r="788" spans="16:28" x14ac:dyDescent="0.2">
      <c r="P788">
        <f>AlcoholDataInput!C790</f>
        <v>0</v>
      </c>
      <c r="Q788">
        <f>AlcoholDataInput!D790</f>
        <v>0</v>
      </c>
      <c r="R788">
        <f>AlcoholDataInput!E790</f>
        <v>0</v>
      </c>
      <c r="S788" t="str">
        <f t="shared" si="91"/>
        <v>0;0;0</v>
      </c>
      <c r="T788" t="str">
        <f t="shared" si="92"/>
        <v>0;0</v>
      </c>
      <c r="AA788" s="10"/>
      <c r="AB788" s="10"/>
    </row>
    <row r="789" spans="16:28" x14ac:dyDescent="0.2">
      <c r="P789">
        <f>AlcoholDataInput!C791</f>
        <v>0</v>
      </c>
      <c r="Q789">
        <f>AlcoholDataInput!D791</f>
        <v>0</v>
      </c>
      <c r="R789">
        <f>AlcoholDataInput!E791</f>
        <v>0</v>
      </c>
      <c r="S789" t="str">
        <f t="shared" si="91"/>
        <v>0;0;0</v>
      </c>
      <c r="T789" t="str">
        <f t="shared" si="92"/>
        <v>0;0</v>
      </c>
      <c r="AA789" s="10"/>
      <c r="AB789" s="10"/>
    </row>
    <row r="790" spans="16:28" x14ac:dyDescent="0.2">
      <c r="P790">
        <f>AlcoholDataInput!C792</f>
        <v>0</v>
      </c>
      <c r="Q790">
        <f>AlcoholDataInput!D792</f>
        <v>0</v>
      </c>
      <c r="R790">
        <f>AlcoholDataInput!E792</f>
        <v>0</v>
      </c>
      <c r="S790" t="str">
        <f t="shared" si="91"/>
        <v>0;0;0</v>
      </c>
      <c r="T790" t="str">
        <f t="shared" si="92"/>
        <v>0;0</v>
      </c>
      <c r="AA790" s="10"/>
      <c r="AB790" s="10"/>
    </row>
    <row r="791" spans="16:28" x14ac:dyDescent="0.2">
      <c r="P791">
        <f>AlcoholDataInput!C793</f>
        <v>0</v>
      </c>
      <c r="Q791">
        <f>AlcoholDataInput!D793</f>
        <v>0</v>
      </c>
      <c r="R791">
        <f>AlcoholDataInput!E793</f>
        <v>0</v>
      </c>
      <c r="S791" t="str">
        <f t="shared" si="91"/>
        <v>0;0;0</v>
      </c>
      <c r="T791" t="str">
        <f t="shared" si="92"/>
        <v>0;0</v>
      </c>
      <c r="AA791" s="10"/>
      <c r="AB791" s="10"/>
    </row>
    <row r="792" spans="16:28" x14ac:dyDescent="0.2">
      <c r="P792">
        <f>AlcoholDataInput!C794</f>
        <v>0</v>
      </c>
      <c r="Q792">
        <f>AlcoholDataInput!D794</f>
        <v>0</v>
      </c>
      <c r="R792">
        <f>AlcoholDataInput!E794</f>
        <v>0</v>
      </c>
      <c r="S792" t="str">
        <f t="shared" si="91"/>
        <v>0;0;0</v>
      </c>
      <c r="T792" t="str">
        <f t="shared" si="92"/>
        <v>0;0</v>
      </c>
      <c r="AA792" s="10"/>
      <c r="AB792" s="10"/>
    </row>
    <row r="793" spans="16:28" x14ac:dyDescent="0.2">
      <c r="P793">
        <f>AlcoholDataInput!C795</f>
        <v>0</v>
      </c>
      <c r="Q793">
        <f>AlcoholDataInput!D795</f>
        <v>0</v>
      </c>
      <c r="R793">
        <f>AlcoholDataInput!E795</f>
        <v>0</v>
      </c>
      <c r="S793" t="str">
        <f t="shared" si="91"/>
        <v>0;0;0</v>
      </c>
      <c r="T793" t="str">
        <f t="shared" si="92"/>
        <v>0;0</v>
      </c>
      <c r="AA793" s="10"/>
      <c r="AB793" s="10"/>
    </row>
    <row r="794" spans="16:28" x14ac:dyDescent="0.2">
      <c r="P794">
        <f>AlcoholDataInput!C796</f>
        <v>0</v>
      </c>
      <c r="Q794">
        <f>AlcoholDataInput!D796</f>
        <v>0</v>
      </c>
      <c r="R794">
        <f>AlcoholDataInput!E796</f>
        <v>0</v>
      </c>
      <c r="S794" t="str">
        <f t="shared" si="91"/>
        <v>0;0;0</v>
      </c>
      <c r="T794" t="str">
        <f t="shared" si="92"/>
        <v>0;0</v>
      </c>
      <c r="AA794" s="10"/>
      <c r="AB794" s="10"/>
    </row>
    <row r="795" spans="16:28" x14ac:dyDescent="0.2">
      <c r="P795">
        <f>AlcoholDataInput!C797</f>
        <v>0</v>
      </c>
      <c r="Q795">
        <f>AlcoholDataInput!D797</f>
        <v>0</v>
      </c>
      <c r="R795">
        <f>AlcoholDataInput!E797</f>
        <v>0</v>
      </c>
      <c r="S795" t="str">
        <f t="shared" si="91"/>
        <v>0;0;0</v>
      </c>
      <c r="T795" t="str">
        <f t="shared" si="92"/>
        <v>0;0</v>
      </c>
      <c r="AA795" s="10"/>
      <c r="AB795" s="10"/>
    </row>
    <row r="796" spans="16:28" x14ac:dyDescent="0.2">
      <c r="P796">
        <f>AlcoholDataInput!C798</f>
        <v>0</v>
      </c>
      <c r="Q796">
        <f>AlcoholDataInput!D798</f>
        <v>0</v>
      </c>
      <c r="R796">
        <f>AlcoholDataInput!E798</f>
        <v>0</v>
      </c>
      <c r="S796" t="str">
        <f t="shared" si="91"/>
        <v>0;0;0</v>
      </c>
      <c r="T796" t="str">
        <f t="shared" si="92"/>
        <v>0;0</v>
      </c>
      <c r="AA796" s="10"/>
      <c r="AB796" s="10"/>
    </row>
    <row r="797" spans="16:28" x14ac:dyDescent="0.2">
      <c r="P797">
        <f>AlcoholDataInput!C799</f>
        <v>0</v>
      </c>
      <c r="Q797">
        <f>AlcoholDataInput!D799</f>
        <v>0</v>
      </c>
      <c r="R797">
        <f>AlcoholDataInput!E799</f>
        <v>0</v>
      </c>
      <c r="S797" t="str">
        <f t="shared" si="91"/>
        <v>0;0;0</v>
      </c>
      <c r="T797" t="str">
        <f t="shared" si="92"/>
        <v>0;0</v>
      </c>
      <c r="AA797" s="10"/>
      <c r="AB797" s="10"/>
    </row>
    <row r="798" spans="16:28" x14ac:dyDescent="0.2">
      <c r="P798">
        <f>AlcoholDataInput!C800</f>
        <v>0</v>
      </c>
      <c r="Q798">
        <f>AlcoholDataInput!D800</f>
        <v>0</v>
      </c>
      <c r="R798">
        <f>AlcoholDataInput!E800</f>
        <v>0</v>
      </c>
      <c r="S798" t="str">
        <f t="shared" si="91"/>
        <v>0;0;0</v>
      </c>
      <c r="T798" t="str">
        <f t="shared" si="92"/>
        <v>0;0</v>
      </c>
      <c r="AA798" s="10"/>
      <c r="AB798" s="10"/>
    </row>
    <row r="799" spans="16:28" x14ac:dyDescent="0.2">
      <c r="P799">
        <f>AlcoholDataInput!C801</f>
        <v>0</v>
      </c>
      <c r="Q799">
        <f>AlcoholDataInput!D801</f>
        <v>0</v>
      </c>
      <c r="R799">
        <f>AlcoholDataInput!E801</f>
        <v>0</v>
      </c>
      <c r="S799" t="str">
        <f t="shared" si="91"/>
        <v>0;0;0</v>
      </c>
      <c r="T799" t="str">
        <f t="shared" si="92"/>
        <v>0;0</v>
      </c>
      <c r="AA799" s="10"/>
      <c r="AB799" s="10"/>
    </row>
    <row r="800" spans="16:28" x14ac:dyDescent="0.2">
      <c r="P800">
        <f>AlcoholDataInput!C802</f>
        <v>0</v>
      </c>
      <c r="Q800">
        <f>AlcoholDataInput!D802</f>
        <v>0</v>
      </c>
      <c r="R800">
        <f>AlcoholDataInput!E802</f>
        <v>0</v>
      </c>
      <c r="S800" t="str">
        <f t="shared" si="91"/>
        <v>0;0;0</v>
      </c>
      <c r="T800" t="str">
        <f t="shared" si="92"/>
        <v>0;0</v>
      </c>
      <c r="AA800" s="10"/>
      <c r="AB800" s="10"/>
    </row>
    <row r="801" spans="16:28" x14ac:dyDescent="0.2">
      <c r="P801">
        <f>AlcoholDataInput!C803</f>
        <v>0</v>
      </c>
      <c r="Q801">
        <f>AlcoholDataInput!D803</f>
        <v>0</v>
      </c>
      <c r="R801">
        <f>AlcoholDataInput!E803</f>
        <v>0</v>
      </c>
      <c r="S801" t="str">
        <f t="shared" si="91"/>
        <v>0;0;0</v>
      </c>
      <c r="T801" t="str">
        <f t="shared" si="92"/>
        <v>0;0</v>
      </c>
      <c r="AA801" s="10"/>
      <c r="AB801" s="10"/>
    </row>
    <row r="802" spans="16:28" x14ac:dyDescent="0.2">
      <c r="P802">
        <f>AlcoholDataInput!C804</f>
        <v>0</v>
      </c>
      <c r="Q802">
        <f>AlcoholDataInput!D804</f>
        <v>0</v>
      </c>
      <c r="R802">
        <f>AlcoholDataInput!E804</f>
        <v>0</v>
      </c>
      <c r="S802" t="str">
        <f t="shared" si="91"/>
        <v>0;0;0</v>
      </c>
      <c r="T802" t="str">
        <f t="shared" si="92"/>
        <v>0;0</v>
      </c>
      <c r="AA802" s="10"/>
      <c r="AB802" s="10"/>
    </row>
    <row r="803" spans="16:28" x14ac:dyDescent="0.2">
      <c r="P803">
        <f>AlcoholDataInput!C805</f>
        <v>0</v>
      </c>
      <c r="Q803">
        <f>AlcoholDataInput!D805</f>
        <v>0</v>
      </c>
      <c r="R803">
        <f>AlcoholDataInput!E805</f>
        <v>0</v>
      </c>
      <c r="S803" t="str">
        <f t="shared" si="91"/>
        <v>0;0;0</v>
      </c>
      <c r="T803" t="str">
        <f t="shared" si="92"/>
        <v>0;0</v>
      </c>
      <c r="AA803" s="10"/>
      <c r="AB803" s="10"/>
    </row>
    <row r="804" spans="16:28" x14ac:dyDescent="0.2">
      <c r="P804">
        <f>AlcoholDataInput!C806</f>
        <v>0</v>
      </c>
      <c r="Q804">
        <f>AlcoholDataInput!D806</f>
        <v>0</v>
      </c>
      <c r="R804">
        <f>AlcoholDataInput!E806</f>
        <v>0</v>
      </c>
      <c r="S804" t="str">
        <f t="shared" si="91"/>
        <v>0;0;0</v>
      </c>
      <c r="T804" t="str">
        <f t="shared" si="92"/>
        <v>0;0</v>
      </c>
      <c r="AA804" s="10"/>
      <c r="AB804" s="10"/>
    </row>
    <row r="805" spans="16:28" x14ac:dyDescent="0.2">
      <c r="P805">
        <f>AlcoholDataInput!C807</f>
        <v>0</v>
      </c>
      <c r="Q805">
        <f>AlcoholDataInput!D807</f>
        <v>0</v>
      </c>
      <c r="R805">
        <f>AlcoholDataInput!E807</f>
        <v>0</v>
      </c>
      <c r="S805" t="str">
        <f t="shared" si="91"/>
        <v>0;0;0</v>
      </c>
      <c r="T805" t="str">
        <f t="shared" si="92"/>
        <v>0;0</v>
      </c>
      <c r="AA805" s="10"/>
      <c r="AB805" s="10"/>
    </row>
    <row r="806" spans="16:28" x14ac:dyDescent="0.2">
      <c r="P806">
        <f>AlcoholDataInput!C808</f>
        <v>0</v>
      </c>
      <c r="Q806">
        <f>AlcoholDataInput!D808</f>
        <v>0</v>
      </c>
      <c r="R806">
        <f>AlcoholDataInput!E808</f>
        <v>0</v>
      </c>
      <c r="S806" t="str">
        <f t="shared" si="91"/>
        <v>0;0;0</v>
      </c>
      <c r="T806" t="str">
        <f t="shared" si="92"/>
        <v>0;0</v>
      </c>
      <c r="AA806" s="10"/>
      <c r="AB806" s="10"/>
    </row>
    <row r="807" spans="16:28" x14ac:dyDescent="0.2">
      <c r="P807">
        <f>AlcoholDataInput!C809</f>
        <v>0</v>
      </c>
      <c r="Q807">
        <f>AlcoholDataInput!D809</f>
        <v>0</v>
      </c>
      <c r="R807">
        <f>AlcoholDataInput!E809</f>
        <v>0</v>
      </c>
      <c r="S807" t="str">
        <f t="shared" si="91"/>
        <v>0;0;0</v>
      </c>
      <c r="T807" t="str">
        <f t="shared" si="92"/>
        <v>0;0</v>
      </c>
      <c r="AA807" s="10"/>
      <c r="AB807" s="10"/>
    </row>
    <row r="808" spans="16:28" x14ac:dyDescent="0.2">
      <c r="P808">
        <f>AlcoholDataInput!C810</f>
        <v>0</v>
      </c>
      <c r="Q808">
        <f>AlcoholDataInput!D810</f>
        <v>0</v>
      </c>
      <c r="R808">
        <f>AlcoholDataInput!E810</f>
        <v>0</v>
      </c>
      <c r="S808" t="str">
        <f t="shared" si="91"/>
        <v>0;0;0</v>
      </c>
      <c r="T808" t="str">
        <f t="shared" si="92"/>
        <v>0;0</v>
      </c>
      <c r="AA808" s="10"/>
      <c r="AB808" s="10"/>
    </row>
    <row r="809" spans="16:28" x14ac:dyDescent="0.2">
      <c r="P809">
        <f>AlcoholDataInput!C811</f>
        <v>0</v>
      </c>
      <c r="Q809">
        <f>AlcoholDataInput!D811</f>
        <v>0</v>
      </c>
      <c r="R809">
        <f>AlcoholDataInput!E811</f>
        <v>0</v>
      </c>
      <c r="S809" t="str">
        <f t="shared" si="91"/>
        <v>0;0;0</v>
      </c>
      <c r="T809" t="str">
        <f t="shared" si="92"/>
        <v>0;0</v>
      </c>
      <c r="AA809" s="10"/>
      <c r="AB809" s="10"/>
    </row>
    <row r="810" spans="16:28" x14ac:dyDescent="0.2">
      <c r="P810">
        <f>AlcoholDataInput!C812</f>
        <v>0</v>
      </c>
      <c r="Q810">
        <f>AlcoholDataInput!D812</f>
        <v>0</v>
      </c>
      <c r="R810">
        <f>AlcoholDataInput!E812</f>
        <v>0</v>
      </c>
      <c r="S810" t="str">
        <f t="shared" si="91"/>
        <v>0;0;0</v>
      </c>
      <c r="T810" t="str">
        <f t="shared" si="92"/>
        <v>0;0</v>
      </c>
      <c r="AA810" s="10"/>
      <c r="AB810" s="10"/>
    </row>
    <row r="811" spans="16:28" x14ac:dyDescent="0.2">
      <c r="P811">
        <f>AlcoholDataInput!C813</f>
        <v>0</v>
      </c>
      <c r="Q811">
        <f>AlcoholDataInput!D813</f>
        <v>0</v>
      </c>
      <c r="R811">
        <f>AlcoholDataInput!E813</f>
        <v>0</v>
      </c>
      <c r="S811" t="str">
        <f t="shared" si="91"/>
        <v>0;0;0</v>
      </c>
      <c r="T811" t="str">
        <f t="shared" si="92"/>
        <v>0;0</v>
      </c>
      <c r="AA811" s="10"/>
      <c r="AB811" s="10"/>
    </row>
    <row r="812" spans="16:28" x14ac:dyDescent="0.2">
      <c r="P812">
        <f>AlcoholDataInput!C814</f>
        <v>0</v>
      </c>
      <c r="Q812">
        <f>AlcoholDataInput!D814</f>
        <v>0</v>
      </c>
      <c r="R812">
        <f>AlcoholDataInput!E814</f>
        <v>0</v>
      </c>
      <c r="S812" t="str">
        <f t="shared" si="91"/>
        <v>0;0;0</v>
      </c>
      <c r="T812" t="str">
        <f t="shared" si="92"/>
        <v>0;0</v>
      </c>
      <c r="AA812" s="10"/>
      <c r="AB812" s="10"/>
    </row>
    <row r="813" spans="16:28" x14ac:dyDescent="0.2">
      <c r="P813">
        <f>AlcoholDataInput!C815</f>
        <v>0</v>
      </c>
      <c r="Q813">
        <f>AlcoholDataInput!D815</f>
        <v>0</v>
      </c>
      <c r="R813">
        <f>AlcoholDataInput!E815</f>
        <v>0</v>
      </c>
      <c r="S813" t="str">
        <f t="shared" si="91"/>
        <v>0;0;0</v>
      </c>
      <c r="T813" t="str">
        <f t="shared" si="92"/>
        <v>0;0</v>
      </c>
      <c r="AA813" s="10"/>
      <c r="AB813" s="10"/>
    </row>
    <row r="814" spans="16:28" x14ac:dyDescent="0.2">
      <c r="P814">
        <f>AlcoholDataInput!C816</f>
        <v>0</v>
      </c>
      <c r="Q814">
        <f>AlcoholDataInput!D816</f>
        <v>0</v>
      </c>
      <c r="R814">
        <f>AlcoholDataInput!E816</f>
        <v>0</v>
      </c>
      <c r="S814" t="str">
        <f t="shared" si="91"/>
        <v>0;0;0</v>
      </c>
      <c r="T814" t="str">
        <f t="shared" si="92"/>
        <v>0;0</v>
      </c>
      <c r="AA814" s="10"/>
      <c r="AB814" s="10"/>
    </row>
    <row r="815" spans="16:28" x14ac:dyDescent="0.2">
      <c r="P815">
        <f>AlcoholDataInput!C817</f>
        <v>0</v>
      </c>
      <c r="Q815">
        <f>AlcoholDataInput!D817</f>
        <v>0</v>
      </c>
      <c r="R815">
        <f>AlcoholDataInput!E817</f>
        <v>0</v>
      </c>
      <c r="S815" t="str">
        <f t="shared" si="91"/>
        <v>0;0;0</v>
      </c>
      <c r="T815" t="str">
        <f t="shared" si="92"/>
        <v>0;0</v>
      </c>
      <c r="AA815" s="10"/>
      <c r="AB815" s="10"/>
    </row>
    <row r="816" spans="16:28" x14ac:dyDescent="0.2">
      <c r="P816">
        <f>AlcoholDataInput!C818</f>
        <v>0</v>
      </c>
      <c r="Q816">
        <f>AlcoholDataInput!D818</f>
        <v>0</v>
      </c>
      <c r="R816">
        <f>AlcoholDataInput!E818</f>
        <v>0</v>
      </c>
      <c r="S816" t="str">
        <f t="shared" si="91"/>
        <v>0;0;0</v>
      </c>
      <c r="T816" t="str">
        <f t="shared" si="92"/>
        <v>0;0</v>
      </c>
      <c r="AA816" s="10"/>
      <c r="AB816" s="10"/>
    </row>
    <row r="817" spans="16:28" x14ac:dyDescent="0.2">
      <c r="P817">
        <f>AlcoholDataInput!C819</f>
        <v>0</v>
      </c>
      <c r="Q817">
        <f>AlcoholDataInput!D819</f>
        <v>0</v>
      </c>
      <c r="R817">
        <f>AlcoholDataInput!E819</f>
        <v>0</v>
      </c>
      <c r="S817" t="str">
        <f t="shared" si="91"/>
        <v>0;0;0</v>
      </c>
      <c r="T817" t="str">
        <f t="shared" si="92"/>
        <v>0;0</v>
      </c>
      <c r="AA817" s="10"/>
      <c r="AB817" s="10"/>
    </row>
    <row r="818" spans="16:28" x14ac:dyDescent="0.2">
      <c r="P818">
        <f>AlcoholDataInput!C820</f>
        <v>0</v>
      </c>
      <c r="Q818">
        <f>AlcoholDataInput!D820</f>
        <v>0</v>
      </c>
      <c r="R818">
        <f>AlcoholDataInput!E820</f>
        <v>0</v>
      </c>
      <c r="S818" t="str">
        <f t="shared" si="91"/>
        <v>0;0;0</v>
      </c>
      <c r="T818" t="str">
        <f t="shared" si="92"/>
        <v>0;0</v>
      </c>
      <c r="AA818" s="10"/>
      <c r="AB818" s="10"/>
    </row>
    <row r="819" spans="16:28" x14ac:dyDescent="0.2">
      <c r="P819">
        <f>AlcoholDataInput!C821</f>
        <v>0</v>
      </c>
      <c r="Q819">
        <f>AlcoholDataInput!D821</f>
        <v>0</v>
      </c>
      <c r="R819">
        <f>AlcoholDataInput!E821</f>
        <v>0</v>
      </c>
      <c r="S819" t="str">
        <f t="shared" si="91"/>
        <v>0;0;0</v>
      </c>
      <c r="T819" t="str">
        <f t="shared" si="92"/>
        <v>0;0</v>
      </c>
      <c r="AA819" s="10"/>
      <c r="AB819" s="10"/>
    </row>
    <row r="820" spans="16:28" x14ac:dyDescent="0.2">
      <c r="P820">
        <f>AlcoholDataInput!C822</f>
        <v>0</v>
      </c>
      <c r="Q820">
        <f>AlcoholDataInput!D822</f>
        <v>0</v>
      </c>
      <c r="R820">
        <f>AlcoholDataInput!E822</f>
        <v>0</v>
      </c>
      <c r="S820" t="str">
        <f t="shared" si="91"/>
        <v>0;0;0</v>
      </c>
      <c r="T820" t="str">
        <f t="shared" si="92"/>
        <v>0;0</v>
      </c>
      <c r="AA820" s="10"/>
      <c r="AB820" s="10"/>
    </row>
    <row r="821" spans="16:28" x14ac:dyDescent="0.2">
      <c r="P821">
        <f>AlcoholDataInput!C823</f>
        <v>0</v>
      </c>
      <c r="Q821">
        <f>AlcoholDataInput!D823</f>
        <v>0</v>
      </c>
      <c r="R821">
        <f>AlcoholDataInput!E823</f>
        <v>0</v>
      </c>
      <c r="S821" t="str">
        <f t="shared" si="91"/>
        <v>0;0;0</v>
      </c>
      <c r="T821" t="str">
        <f t="shared" si="92"/>
        <v>0;0</v>
      </c>
      <c r="AA821" s="10"/>
      <c r="AB821" s="10"/>
    </row>
    <row r="822" spans="16:28" x14ac:dyDescent="0.2">
      <c r="P822">
        <f>AlcoholDataInput!C824</f>
        <v>0</v>
      </c>
      <c r="Q822">
        <f>AlcoholDataInput!D824</f>
        <v>0</v>
      </c>
      <c r="R822">
        <f>AlcoholDataInput!E824</f>
        <v>0</v>
      </c>
      <c r="S822" t="str">
        <f t="shared" si="91"/>
        <v>0;0;0</v>
      </c>
      <c r="T822" t="str">
        <f t="shared" si="92"/>
        <v>0;0</v>
      </c>
      <c r="AA822" s="10"/>
      <c r="AB822" s="10"/>
    </row>
    <row r="823" spans="16:28" x14ac:dyDescent="0.2">
      <c r="P823">
        <f>AlcoholDataInput!C825</f>
        <v>0</v>
      </c>
      <c r="Q823">
        <f>AlcoholDataInput!D825</f>
        <v>0</v>
      </c>
      <c r="R823">
        <f>AlcoholDataInput!E825</f>
        <v>0</v>
      </c>
      <c r="S823" t="str">
        <f t="shared" si="91"/>
        <v>0;0;0</v>
      </c>
      <c r="T823" t="str">
        <f t="shared" si="92"/>
        <v>0;0</v>
      </c>
      <c r="AA823" s="10"/>
      <c r="AB823" s="10"/>
    </row>
    <row r="824" spans="16:28" x14ac:dyDescent="0.2">
      <c r="P824">
        <f>AlcoholDataInput!C826</f>
        <v>0</v>
      </c>
      <c r="Q824">
        <f>AlcoholDataInput!D826</f>
        <v>0</v>
      </c>
      <c r="R824">
        <f>AlcoholDataInput!E826</f>
        <v>0</v>
      </c>
      <c r="S824" t="str">
        <f t="shared" si="91"/>
        <v>0;0;0</v>
      </c>
      <c r="T824" t="str">
        <f t="shared" si="92"/>
        <v>0;0</v>
      </c>
      <c r="AA824" s="10"/>
      <c r="AB824" s="10"/>
    </row>
    <row r="825" spans="16:28" x14ac:dyDescent="0.2">
      <c r="P825">
        <f>AlcoholDataInput!C827</f>
        <v>0</v>
      </c>
      <c r="Q825">
        <f>AlcoholDataInput!D827</f>
        <v>0</v>
      </c>
      <c r="R825">
        <f>AlcoholDataInput!E827</f>
        <v>0</v>
      </c>
      <c r="S825" t="str">
        <f t="shared" si="91"/>
        <v>0;0;0</v>
      </c>
      <c r="T825" t="str">
        <f t="shared" si="92"/>
        <v>0;0</v>
      </c>
      <c r="AA825" s="10"/>
      <c r="AB825" s="10"/>
    </row>
    <row r="826" spans="16:28" x14ac:dyDescent="0.2">
      <c r="P826">
        <f>AlcoholDataInput!C828</f>
        <v>0</v>
      </c>
      <c r="Q826">
        <f>AlcoholDataInput!D828</f>
        <v>0</v>
      </c>
      <c r="R826">
        <f>AlcoholDataInput!E828</f>
        <v>0</v>
      </c>
      <c r="S826" t="str">
        <f t="shared" si="91"/>
        <v>0;0;0</v>
      </c>
      <c r="T826" t="str">
        <f t="shared" si="92"/>
        <v>0;0</v>
      </c>
      <c r="AA826" s="10"/>
      <c r="AB826" s="10"/>
    </row>
    <row r="827" spans="16:28" x14ac:dyDescent="0.2">
      <c r="P827">
        <f>AlcoholDataInput!C829</f>
        <v>0</v>
      </c>
      <c r="Q827">
        <f>AlcoholDataInput!D829</f>
        <v>0</v>
      </c>
      <c r="R827">
        <f>AlcoholDataInput!E829</f>
        <v>0</v>
      </c>
      <c r="S827" t="str">
        <f t="shared" si="91"/>
        <v>0;0;0</v>
      </c>
      <c r="T827" t="str">
        <f t="shared" si="92"/>
        <v>0;0</v>
      </c>
      <c r="AA827" s="10"/>
      <c r="AB827" s="10"/>
    </row>
    <row r="828" spans="16:28" x14ac:dyDescent="0.2">
      <c r="P828">
        <f>AlcoholDataInput!C830</f>
        <v>0</v>
      </c>
      <c r="Q828">
        <f>AlcoholDataInput!D830</f>
        <v>0</v>
      </c>
      <c r="R828">
        <f>AlcoholDataInput!E830</f>
        <v>0</v>
      </c>
      <c r="S828" t="str">
        <f t="shared" si="91"/>
        <v>0;0;0</v>
      </c>
      <c r="T828" t="str">
        <f t="shared" si="92"/>
        <v>0;0</v>
      </c>
      <c r="AA828" s="10"/>
      <c r="AB828" s="10"/>
    </row>
    <row r="829" spans="16:28" x14ac:dyDescent="0.2">
      <c r="P829">
        <f>AlcoholDataInput!C831</f>
        <v>0</v>
      </c>
      <c r="Q829">
        <f>AlcoholDataInput!D831</f>
        <v>0</v>
      </c>
      <c r="R829">
        <f>AlcoholDataInput!E831</f>
        <v>0</v>
      </c>
      <c r="S829" t="str">
        <f t="shared" si="91"/>
        <v>0;0;0</v>
      </c>
      <c r="T829" t="str">
        <f t="shared" si="92"/>
        <v>0;0</v>
      </c>
      <c r="AA829" s="10"/>
      <c r="AB829" s="10"/>
    </row>
    <row r="830" spans="16:28" x14ac:dyDescent="0.2">
      <c r="P830">
        <f>AlcoholDataInput!C832</f>
        <v>0</v>
      </c>
      <c r="Q830">
        <f>AlcoholDataInput!D832</f>
        <v>0</v>
      </c>
      <c r="R830">
        <f>AlcoholDataInput!E832</f>
        <v>0</v>
      </c>
      <c r="S830" t="str">
        <f t="shared" si="91"/>
        <v>0;0;0</v>
      </c>
      <c r="T830" t="str">
        <f t="shared" si="92"/>
        <v>0;0</v>
      </c>
      <c r="AA830" s="10"/>
      <c r="AB830" s="10"/>
    </row>
    <row r="831" spans="16:28" x14ac:dyDescent="0.2">
      <c r="P831">
        <f>AlcoholDataInput!C833</f>
        <v>0</v>
      </c>
      <c r="Q831">
        <f>AlcoholDataInput!D833</f>
        <v>0</v>
      </c>
      <c r="R831">
        <f>AlcoholDataInput!E833</f>
        <v>0</v>
      </c>
      <c r="S831" t="str">
        <f t="shared" si="91"/>
        <v>0;0;0</v>
      </c>
      <c r="T831" t="str">
        <f t="shared" si="92"/>
        <v>0;0</v>
      </c>
      <c r="AA831" s="10"/>
      <c r="AB831" s="10"/>
    </row>
    <row r="832" spans="16:28" x14ac:dyDescent="0.2">
      <c r="P832">
        <f>AlcoholDataInput!C834</f>
        <v>0</v>
      </c>
      <c r="Q832">
        <f>AlcoholDataInput!D834</f>
        <v>0</v>
      </c>
      <c r="R832">
        <f>AlcoholDataInput!E834</f>
        <v>0</v>
      </c>
      <c r="S832" t="str">
        <f t="shared" si="91"/>
        <v>0;0;0</v>
      </c>
      <c r="T832" t="str">
        <f t="shared" si="92"/>
        <v>0;0</v>
      </c>
      <c r="AA832" s="10"/>
      <c r="AB832" s="10"/>
    </row>
    <row r="833" spans="16:28" x14ac:dyDescent="0.2">
      <c r="P833">
        <f>AlcoholDataInput!C835</f>
        <v>0</v>
      </c>
      <c r="Q833">
        <f>AlcoholDataInput!D835</f>
        <v>0</v>
      </c>
      <c r="R833">
        <f>AlcoholDataInput!E835</f>
        <v>0</v>
      </c>
      <c r="S833" t="str">
        <f t="shared" si="91"/>
        <v>0;0;0</v>
      </c>
      <c r="T833" t="str">
        <f t="shared" si="92"/>
        <v>0;0</v>
      </c>
      <c r="AA833" s="10"/>
      <c r="AB833" s="10"/>
    </row>
    <row r="834" spans="16:28" x14ac:dyDescent="0.2">
      <c r="P834">
        <f>AlcoholDataInput!C836</f>
        <v>0</v>
      </c>
      <c r="Q834">
        <f>AlcoholDataInput!D836</f>
        <v>0</v>
      </c>
      <c r="R834">
        <f>AlcoholDataInput!E836</f>
        <v>0</v>
      </c>
      <c r="S834" t="str">
        <f t="shared" si="91"/>
        <v>0;0;0</v>
      </c>
      <c r="T834" t="str">
        <f t="shared" si="92"/>
        <v>0;0</v>
      </c>
      <c r="AA834" s="10"/>
      <c r="AB834" s="10"/>
    </row>
    <row r="835" spans="16:28" x14ac:dyDescent="0.2">
      <c r="P835">
        <f>AlcoholDataInput!C837</f>
        <v>0</v>
      </c>
      <c r="Q835">
        <f>AlcoholDataInput!D837</f>
        <v>0</v>
      </c>
      <c r="R835">
        <f>AlcoholDataInput!E837</f>
        <v>0</v>
      </c>
      <c r="S835" t="str">
        <f t="shared" si="91"/>
        <v>0;0;0</v>
      </c>
      <c r="T835" t="str">
        <f t="shared" si="92"/>
        <v>0;0</v>
      </c>
      <c r="AA835" s="10"/>
      <c r="AB835" s="10"/>
    </row>
    <row r="836" spans="16:28" x14ac:dyDescent="0.2">
      <c r="P836">
        <f>AlcoholDataInput!C838</f>
        <v>0</v>
      </c>
      <c r="Q836">
        <f>AlcoholDataInput!D838</f>
        <v>0</v>
      </c>
      <c r="R836">
        <f>AlcoholDataInput!E838</f>
        <v>0</v>
      </c>
      <c r="S836" t="str">
        <f t="shared" si="91"/>
        <v>0;0;0</v>
      </c>
      <c r="T836" t="str">
        <f t="shared" si="92"/>
        <v>0;0</v>
      </c>
      <c r="AA836" s="10"/>
      <c r="AB836" s="10"/>
    </row>
    <row r="837" spans="16:28" x14ac:dyDescent="0.2">
      <c r="P837">
        <f>AlcoholDataInput!C839</f>
        <v>0</v>
      </c>
      <c r="Q837">
        <f>AlcoholDataInput!D839</f>
        <v>0</v>
      </c>
      <c r="R837">
        <f>AlcoholDataInput!E839</f>
        <v>0</v>
      </c>
      <c r="S837" t="str">
        <f t="shared" ref="S837:S900" si="93">P837&amp;";"&amp;Q837&amp;";"&amp;R837</f>
        <v>0;0;0</v>
      </c>
      <c r="T837" t="str">
        <f t="shared" si="92"/>
        <v>0;0</v>
      </c>
      <c r="AA837" s="10"/>
      <c r="AB837" s="10"/>
    </row>
    <row r="838" spans="16:28" x14ac:dyDescent="0.2">
      <c r="P838">
        <f>AlcoholDataInput!C840</f>
        <v>0</v>
      </c>
      <c r="Q838">
        <f>AlcoholDataInput!D840</f>
        <v>0</v>
      </c>
      <c r="R838">
        <f>AlcoholDataInput!E840</f>
        <v>0</v>
      </c>
      <c r="S838" t="str">
        <f t="shared" si="93"/>
        <v>0;0;0</v>
      </c>
      <c r="T838" t="str">
        <f t="shared" ref="T838:T901" si="94">Q838&amp;";"&amp;R838</f>
        <v>0;0</v>
      </c>
      <c r="AA838" s="10"/>
      <c r="AB838" s="10"/>
    </row>
    <row r="839" spans="16:28" x14ac:dyDescent="0.2">
      <c r="P839">
        <f>AlcoholDataInput!C841</f>
        <v>0</v>
      </c>
      <c r="Q839">
        <f>AlcoholDataInput!D841</f>
        <v>0</v>
      </c>
      <c r="R839">
        <f>AlcoholDataInput!E841</f>
        <v>0</v>
      </c>
      <c r="S839" t="str">
        <f t="shared" si="93"/>
        <v>0;0;0</v>
      </c>
      <c r="T839" t="str">
        <f t="shared" si="94"/>
        <v>0;0</v>
      </c>
      <c r="AA839" s="10"/>
      <c r="AB839" s="10"/>
    </row>
    <row r="840" spans="16:28" x14ac:dyDescent="0.2">
      <c r="P840">
        <f>AlcoholDataInput!C842</f>
        <v>0</v>
      </c>
      <c r="Q840">
        <f>AlcoholDataInput!D842</f>
        <v>0</v>
      </c>
      <c r="R840">
        <f>AlcoholDataInput!E842</f>
        <v>0</v>
      </c>
      <c r="S840" t="str">
        <f t="shared" si="93"/>
        <v>0;0;0</v>
      </c>
      <c r="T840" t="str">
        <f t="shared" si="94"/>
        <v>0;0</v>
      </c>
      <c r="AA840" s="10"/>
      <c r="AB840" s="10"/>
    </row>
    <row r="841" spans="16:28" x14ac:dyDescent="0.2">
      <c r="P841">
        <f>AlcoholDataInput!C843</f>
        <v>0</v>
      </c>
      <c r="Q841">
        <f>AlcoholDataInput!D843</f>
        <v>0</v>
      </c>
      <c r="R841">
        <f>AlcoholDataInput!E843</f>
        <v>0</v>
      </c>
      <c r="S841" t="str">
        <f t="shared" si="93"/>
        <v>0;0;0</v>
      </c>
      <c r="T841" t="str">
        <f t="shared" si="94"/>
        <v>0;0</v>
      </c>
      <c r="AA841" s="10"/>
      <c r="AB841" s="10"/>
    </row>
    <row r="842" spans="16:28" x14ac:dyDescent="0.2">
      <c r="P842">
        <f>AlcoholDataInput!C844</f>
        <v>0</v>
      </c>
      <c r="Q842">
        <f>AlcoholDataInput!D844</f>
        <v>0</v>
      </c>
      <c r="R842">
        <f>AlcoholDataInput!E844</f>
        <v>0</v>
      </c>
      <c r="S842" t="str">
        <f t="shared" si="93"/>
        <v>0;0;0</v>
      </c>
      <c r="T842" t="str">
        <f t="shared" si="94"/>
        <v>0;0</v>
      </c>
      <c r="AA842" s="10"/>
      <c r="AB842" s="10"/>
    </row>
    <row r="843" spans="16:28" x14ac:dyDescent="0.2">
      <c r="P843">
        <f>AlcoholDataInput!C845</f>
        <v>0</v>
      </c>
      <c r="Q843">
        <f>AlcoholDataInput!D845</f>
        <v>0</v>
      </c>
      <c r="R843">
        <f>AlcoholDataInput!E845</f>
        <v>0</v>
      </c>
      <c r="S843" t="str">
        <f t="shared" si="93"/>
        <v>0;0;0</v>
      </c>
      <c r="T843" t="str">
        <f t="shared" si="94"/>
        <v>0;0</v>
      </c>
      <c r="AA843" s="10"/>
      <c r="AB843" s="10"/>
    </row>
    <row r="844" spans="16:28" x14ac:dyDescent="0.2">
      <c r="P844">
        <f>AlcoholDataInput!C846</f>
        <v>0</v>
      </c>
      <c r="Q844">
        <f>AlcoholDataInput!D846</f>
        <v>0</v>
      </c>
      <c r="R844">
        <f>AlcoholDataInput!E846</f>
        <v>0</v>
      </c>
      <c r="S844" t="str">
        <f t="shared" si="93"/>
        <v>0;0;0</v>
      </c>
      <c r="T844" t="str">
        <f t="shared" si="94"/>
        <v>0;0</v>
      </c>
      <c r="AA844" s="10"/>
      <c r="AB844" s="10"/>
    </row>
    <row r="845" spans="16:28" x14ac:dyDescent="0.2">
      <c r="P845">
        <f>AlcoholDataInput!C847</f>
        <v>0</v>
      </c>
      <c r="Q845">
        <f>AlcoholDataInput!D847</f>
        <v>0</v>
      </c>
      <c r="R845">
        <f>AlcoholDataInput!E847</f>
        <v>0</v>
      </c>
      <c r="S845" t="str">
        <f t="shared" si="93"/>
        <v>0;0;0</v>
      </c>
      <c r="T845" t="str">
        <f t="shared" si="94"/>
        <v>0;0</v>
      </c>
      <c r="AA845" s="10"/>
      <c r="AB845" s="10"/>
    </row>
    <row r="846" spans="16:28" x14ac:dyDescent="0.2">
      <c r="P846">
        <f>AlcoholDataInput!C848</f>
        <v>0</v>
      </c>
      <c r="Q846">
        <f>AlcoholDataInput!D848</f>
        <v>0</v>
      </c>
      <c r="R846">
        <f>AlcoholDataInput!E848</f>
        <v>0</v>
      </c>
      <c r="S846" t="str">
        <f t="shared" si="93"/>
        <v>0;0;0</v>
      </c>
      <c r="T846" t="str">
        <f t="shared" si="94"/>
        <v>0;0</v>
      </c>
      <c r="AA846" s="10"/>
      <c r="AB846" s="10"/>
    </row>
    <row r="847" spans="16:28" x14ac:dyDescent="0.2">
      <c r="P847">
        <f>AlcoholDataInput!C849</f>
        <v>0</v>
      </c>
      <c r="Q847">
        <f>AlcoholDataInput!D849</f>
        <v>0</v>
      </c>
      <c r="R847">
        <f>AlcoholDataInput!E849</f>
        <v>0</v>
      </c>
      <c r="S847" t="str">
        <f t="shared" si="93"/>
        <v>0;0;0</v>
      </c>
      <c r="T847" t="str">
        <f t="shared" si="94"/>
        <v>0;0</v>
      </c>
      <c r="AA847" s="10"/>
      <c r="AB847" s="10"/>
    </row>
    <row r="848" spans="16:28" x14ac:dyDescent="0.2">
      <c r="P848">
        <f>AlcoholDataInput!C850</f>
        <v>0</v>
      </c>
      <c r="Q848">
        <f>AlcoholDataInput!D850</f>
        <v>0</v>
      </c>
      <c r="R848">
        <f>AlcoholDataInput!E850</f>
        <v>0</v>
      </c>
      <c r="S848" t="str">
        <f t="shared" si="93"/>
        <v>0;0;0</v>
      </c>
      <c r="T848" t="str">
        <f t="shared" si="94"/>
        <v>0;0</v>
      </c>
      <c r="AA848" s="10"/>
      <c r="AB848" s="10"/>
    </row>
    <row r="849" spans="16:28" x14ac:dyDescent="0.2">
      <c r="P849">
        <f>AlcoholDataInput!C851</f>
        <v>0</v>
      </c>
      <c r="Q849">
        <f>AlcoholDataInput!D851</f>
        <v>0</v>
      </c>
      <c r="R849">
        <f>AlcoholDataInput!E851</f>
        <v>0</v>
      </c>
      <c r="S849" t="str">
        <f t="shared" si="93"/>
        <v>0;0;0</v>
      </c>
      <c r="T849" t="str">
        <f t="shared" si="94"/>
        <v>0;0</v>
      </c>
      <c r="AA849" s="10"/>
      <c r="AB849" s="10"/>
    </row>
    <row r="850" spans="16:28" x14ac:dyDescent="0.2">
      <c r="P850">
        <f>AlcoholDataInput!C852</f>
        <v>0</v>
      </c>
      <c r="Q850">
        <f>AlcoholDataInput!D852</f>
        <v>0</v>
      </c>
      <c r="R850">
        <f>AlcoholDataInput!E852</f>
        <v>0</v>
      </c>
      <c r="S850" t="str">
        <f t="shared" si="93"/>
        <v>0;0;0</v>
      </c>
      <c r="T850" t="str">
        <f t="shared" si="94"/>
        <v>0;0</v>
      </c>
      <c r="AA850" s="10"/>
      <c r="AB850" s="10"/>
    </row>
    <row r="851" spans="16:28" x14ac:dyDescent="0.2">
      <c r="P851">
        <f>AlcoholDataInput!C853</f>
        <v>0</v>
      </c>
      <c r="Q851">
        <f>AlcoholDataInput!D853</f>
        <v>0</v>
      </c>
      <c r="R851">
        <f>AlcoholDataInput!E853</f>
        <v>0</v>
      </c>
      <c r="S851" t="str">
        <f t="shared" si="93"/>
        <v>0;0;0</v>
      </c>
      <c r="T851" t="str">
        <f t="shared" si="94"/>
        <v>0;0</v>
      </c>
      <c r="AA851" s="10"/>
      <c r="AB851" s="10"/>
    </row>
    <row r="852" spans="16:28" x14ac:dyDescent="0.2">
      <c r="P852">
        <f>AlcoholDataInput!C854</f>
        <v>0</v>
      </c>
      <c r="Q852">
        <f>AlcoholDataInput!D854</f>
        <v>0</v>
      </c>
      <c r="R852">
        <f>AlcoholDataInput!E854</f>
        <v>0</v>
      </c>
      <c r="S852" t="str">
        <f t="shared" si="93"/>
        <v>0;0;0</v>
      </c>
      <c r="T852" t="str">
        <f t="shared" si="94"/>
        <v>0;0</v>
      </c>
      <c r="AA852" s="10"/>
      <c r="AB852" s="10"/>
    </row>
    <row r="853" spans="16:28" x14ac:dyDescent="0.2">
      <c r="P853">
        <f>AlcoholDataInput!C855</f>
        <v>0</v>
      </c>
      <c r="Q853">
        <f>AlcoholDataInput!D855</f>
        <v>0</v>
      </c>
      <c r="R853">
        <f>AlcoholDataInput!E855</f>
        <v>0</v>
      </c>
      <c r="S853" t="str">
        <f t="shared" si="93"/>
        <v>0;0;0</v>
      </c>
      <c r="T853" t="str">
        <f t="shared" si="94"/>
        <v>0;0</v>
      </c>
      <c r="AA853" s="10"/>
      <c r="AB853" s="10"/>
    </row>
    <row r="854" spans="16:28" x14ac:dyDescent="0.2">
      <c r="P854">
        <f>AlcoholDataInput!C856</f>
        <v>0</v>
      </c>
      <c r="Q854">
        <f>AlcoholDataInput!D856</f>
        <v>0</v>
      </c>
      <c r="R854">
        <f>AlcoholDataInput!E856</f>
        <v>0</v>
      </c>
      <c r="S854" t="str">
        <f t="shared" si="93"/>
        <v>0;0;0</v>
      </c>
      <c r="T854" t="str">
        <f t="shared" si="94"/>
        <v>0;0</v>
      </c>
      <c r="AA854" s="10"/>
      <c r="AB854" s="10"/>
    </row>
    <row r="855" spans="16:28" x14ac:dyDescent="0.2">
      <c r="P855">
        <f>AlcoholDataInput!C857</f>
        <v>0</v>
      </c>
      <c r="Q855">
        <f>AlcoholDataInput!D857</f>
        <v>0</v>
      </c>
      <c r="R855">
        <f>AlcoholDataInput!E857</f>
        <v>0</v>
      </c>
      <c r="S855" t="str">
        <f t="shared" si="93"/>
        <v>0;0;0</v>
      </c>
      <c r="T855" t="str">
        <f t="shared" si="94"/>
        <v>0;0</v>
      </c>
      <c r="AA855" s="10"/>
      <c r="AB855" s="10"/>
    </row>
    <row r="856" spans="16:28" x14ac:dyDescent="0.2">
      <c r="P856">
        <f>AlcoholDataInput!C858</f>
        <v>0</v>
      </c>
      <c r="Q856">
        <f>AlcoholDataInput!D858</f>
        <v>0</v>
      </c>
      <c r="R856">
        <f>AlcoholDataInput!E858</f>
        <v>0</v>
      </c>
      <c r="S856" t="str">
        <f t="shared" si="93"/>
        <v>0;0;0</v>
      </c>
      <c r="T856" t="str">
        <f t="shared" si="94"/>
        <v>0;0</v>
      </c>
      <c r="AA856" s="10"/>
      <c r="AB856" s="10"/>
    </row>
    <row r="857" spans="16:28" x14ac:dyDescent="0.2">
      <c r="P857">
        <f>AlcoholDataInput!C859</f>
        <v>0</v>
      </c>
      <c r="Q857">
        <f>AlcoholDataInput!D859</f>
        <v>0</v>
      </c>
      <c r="R857">
        <f>AlcoholDataInput!E859</f>
        <v>0</v>
      </c>
      <c r="S857" t="str">
        <f t="shared" si="93"/>
        <v>0;0;0</v>
      </c>
      <c r="T857" t="str">
        <f t="shared" si="94"/>
        <v>0;0</v>
      </c>
      <c r="AA857" s="10"/>
      <c r="AB857" s="10"/>
    </row>
    <row r="858" spans="16:28" x14ac:dyDescent="0.2">
      <c r="P858">
        <f>AlcoholDataInput!C860</f>
        <v>0</v>
      </c>
      <c r="Q858">
        <f>AlcoholDataInput!D860</f>
        <v>0</v>
      </c>
      <c r="R858">
        <f>AlcoholDataInput!E860</f>
        <v>0</v>
      </c>
      <c r="S858" t="str">
        <f t="shared" si="93"/>
        <v>0;0;0</v>
      </c>
      <c r="T858" t="str">
        <f t="shared" si="94"/>
        <v>0;0</v>
      </c>
      <c r="AA858" s="10"/>
      <c r="AB858" s="10"/>
    </row>
    <row r="859" spans="16:28" x14ac:dyDescent="0.2">
      <c r="P859">
        <f>AlcoholDataInput!C861</f>
        <v>0</v>
      </c>
      <c r="Q859">
        <f>AlcoholDataInput!D861</f>
        <v>0</v>
      </c>
      <c r="R859">
        <f>AlcoholDataInput!E861</f>
        <v>0</v>
      </c>
      <c r="S859" t="str">
        <f t="shared" si="93"/>
        <v>0;0;0</v>
      </c>
      <c r="T859" t="str">
        <f t="shared" si="94"/>
        <v>0;0</v>
      </c>
      <c r="AA859" s="10"/>
      <c r="AB859" s="10"/>
    </row>
    <row r="860" spans="16:28" x14ac:dyDescent="0.2">
      <c r="P860">
        <f>AlcoholDataInput!C862</f>
        <v>0</v>
      </c>
      <c r="Q860">
        <f>AlcoholDataInput!D862</f>
        <v>0</v>
      </c>
      <c r="R860">
        <f>AlcoholDataInput!E862</f>
        <v>0</v>
      </c>
      <c r="S860" t="str">
        <f t="shared" si="93"/>
        <v>0;0;0</v>
      </c>
      <c r="T860" t="str">
        <f t="shared" si="94"/>
        <v>0;0</v>
      </c>
      <c r="AA860" s="10"/>
      <c r="AB860" s="10"/>
    </row>
    <row r="861" spans="16:28" x14ac:dyDescent="0.2">
      <c r="P861">
        <f>AlcoholDataInput!C863</f>
        <v>0</v>
      </c>
      <c r="Q861">
        <f>AlcoholDataInput!D863</f>
        <v>0</v>
      </c>
      <c r="R861">
        <f>AlcoholDataInput!E863</f>
        <v>0</v>
      </c>
      <c r="S861" t="str">
        <f t="shared" si="93"/>
        <v>0;0;0</v>
      </c>
      <c r="T861" t="str">
        <f t="shared" si="94"/>
        <v>0;0</v>
      </c>
      <c r="AA861" s="10"/>
      <c r="AB861" s="10"/>
    </row>
    <row r="862" spans="16:28" x14ac:dyDescent="0.2">
      <c r="P862">
        <f>AlcoholDataInput!C864</f>
        <v>0</v>
      </c>
      <c r="Q862">
        <f>AlcoholDataInput!D864</f>
        <v>0</v>
      </c>
      <c r="R862">
        <f>AlcoholDataInput!E864</f>
        <v>0</v>
      </c>
      <c r="S862" t="str">
        <f t="shared" si="93"/>
        <v>0;0;0</v>
      </c>
      <c r="T862" t="str">
        <f t="shared" si="94"/>
        <v>0;0</v>
      </c>
      <c r="AA862" s="10"/>
      <c r="AB862" s="10"/>
    </row>
    <row r="863" spans="16:28" x14ac:dyDescent="0.2">
      <c r="P863">
        <f>AlcoholDataInput!C865</f>
        <v>0</v>
      </c>
      <c r="Q863">
        <f>AlcoholDataInput!D865</f>
        <v>0</v>
      </c>
      <c r="R863">
        <f>AlcoholDataInput!E865</f>
        <v>0</v>
      </c>
      <c r="S863" t="str">
        <f t="shared" si="93"/>
        <v>0;0;0</v>
      </c>
      <c r="T863" t="str">
        <f t="shared" si="94"/>
        <v>0;0</v>
      </c>
      <c r="AA863" s="10"/>
      <c r="AB863" s="10"/>
    </row>
    <row r="864" spans="16:28" x14ac:dyDescent="0.2">
      <c r="P864">
        <f>AlcoholDataInput!C866</f>
        <v>0</v>
      </c>
      <c r="Q864">
        <f>AlcoholDataInput!D866</f>
        <v>0</v>
      </c>
      <c r="R864">
        <f>AlcoholDataInput!E866</f>
        <v>0</v>
      </c>
      <c r="S864" t="str">
        <f t="shared" si="93"/>
        <v>0;0;0</v>
      </c>
      <c r="T864" t="str">
        <f t="shared" si="94"/>
        <v>0;0</v>
      </c>
      <c r="AA864" s="10"/>
      <c r="AB864" s="10"/>
    </row>
    <row r="865" spans="16:28" x14ac:dyDescent="0.2">
      <c r="P865">
        <f>AlcoholDataInput!C867</f>
        <v>0</v>
      </c>
      <c r="Q865">
        <f>AlcoholDataInput!D867</f>
        <v>0</v>
      </c>
      <c r="R865">
        <f>AlcoholDataInput!E867</f>
        <v>0</v>
      </c>
      <c r="S865" t="str">
        <f t="shared" si="93"/>
        <v>0;0;0</v>
      </c>
      <c r="T865" t="str">
        <f t="shared" si="94"/>
        <v>0;0</v>
      </c>
      <c r="AA865" s="10"/>
      <c r="AB865" s="10"/>
    </row>
    <row r="866" spans="16:28" x14ac:dyDescent="0.2">
      <c r="P866">
        <f>AlcoholDataInput!C868</f>
        <v>0</v>
      </c>
      <c r="Q866">
        <f>AlcoholDataInput!D868</f>
        <v>0</v>
      </c>
      <c r="R866">
        <f>AlcoholDataInput!E868</f>
        <v>0</v>
      </c>
      <c r="S866" t="str">
        <f t="shared" si="93"/>
        <v>0;0;0</v>
      </c>
      <c r="T866" t="str">
        <f t="shared" si="94"/>
        <v>0;0</v>
      </c>
      <c r="AA866" s="10"/>
      <c r="AB866" s="10"/>
    </row>
    <row r="867" spans="16:28" x14ac:dyDescent="0.2">
      <c r="P867">
        <f>AlcoholDataInput!C869</f>
        <v>0</v>
      </c>
      <c r="Q867">
        <f>AlcoholDataInput!D869</f>
        <v>0</v>
      </c>
      <c r="R867">
        <f>AlcoholDataInput!E869</f>
        <v>0</v>
      </c>
      <c r="S867" t="str">
        <f t="shared" si="93"/>
        <v>0;0;0</v>
      </c>
      <c r="T867" t="str">
        <f t="shared" si="94"/>
        <v>0;0</v>
      </c>
      <c r="AA867" s="10"/>
      <c r="AB867" s="10"/>
    </row>
    <row r="868" spans="16:28" x14ac:dyDescent="0.2">
      <c r="P868">
        <f>AlcoholDataInput!C870</f>
        <v>0</v>
      </c>
      <c r="Q868">
        <f>AlcoholDataInput!D870</f>
        <v>0</v>
      </c>
      <c r="R868">
        <f>AlcoholDataInput!E870</f>
        <v>0</v>
      </c>
      <c r="S868" t="str">
        <f t="shared" si="93"/>
        <v>0;0;0</v>
      </c>
      <c r="T868" t="str">
        <f t="shared" si="94"/>
        <v>0;0</v>
      </c>
      <c r="AA868" s="10"/>
      <c r="AB868" s="10"/>
    </row>
    <row r="869" spans="16:28" x14ac:dyDescent="0.2">
      <c r="P869">
        <f>AlcoholDataInput!C871</f>
        <v>0</v>
      </c>
      <c r="Q869">
        <f>AlcoholDataInput!D871</f>
        <v>0</v>
      </c>
      <c r="R869">
        <f>AlcoholDataInput!E871</f>
        <v>0</v>
      </c>
      <c r="S869" t="str">
        <f t="shared" si="93"/>
        <v>0;0;0</v>
      </c>
      <c r="T869" t="str">
        <f t="shared" si="94"/>
        <v>0;0</v>
      </c>
      <c r="AA869" s="10"/>
      <c r="AB869" s="10"/>
    </row>
    <row r="870" spans="16:28" x14ac:dyDescent="0.2">
      <c r="P870">
        <f>AlcoholDataInput!C872</f>
        <v>0</v>
      </c>
      <c r="Q870">
        <f>AlcoholDataInput!D872</f>
        <v>0</v>
      </c>
      <c r="R870">
        <f>AlcoholDataInput!E872</f>
        <v>0</v>
      </c>
      <c r="S870" t="str">
        <f t="shared" si="93"/>
        <v>0;0;0</v>
      </c>
      <c r="T870" t="str">
        <f t="shared" si="94"/>
        <v>0;0</v>
      </c>
      <c r="AA870" s="10"/>
      <c r="AB870" s="10"/>
    </row>
    <row r="871" spans="16:28" x14ac:dyDescent="0.2">
      <c r="P871">
        <f>AlcoholDataInput!C873</f>
        <v>0</v>
      </c>
      <c r="Q871">
        <f>AlcoholDataInput!D873</f>
        <v>0</v>
      </c>
      <c r="R871">
        <f>AlcoholDataInput!E873</f>
        <v>0</v>
      </c>
      <c r="S871" t="str">
        <f t="shared" si="93"/>
        <v>0;0;0</v>
      </c>
      <c r="T871" t="str">
        <f t="shared" si="94"/>
        <v>0;0</v>
      </c>
      <c r="AA871" s="10"/>
      <c r="AB871" s="10"/>
    </row>
    <row r="872" spans="16:28" x14ac:dyDescent="0.2">
      <c r="P872">
        <f>AlcoholDataInput!C874</f>
        <v>0</v>
      </c>
      <c r="Q872">
        <f>AlcoholDataInput!D874</f>
        <v>0</v>
      </c>
      <c r="R872">
        <f>AlcoholDataInput!E874</f>
        <v>0</v>
      </c>
      <c r="S872" t="str">
        <f t="shared" si="93"/>
        <v>0;0;0</v>
      </c>
      <c r="T872" t="str">
        <f t="shared" si="94"/>
        <v>0;0</v>
      </c>
      <c r="AA872" s="10"/>
      <c r="AB872" s="10"/>
    </row>
    <row r="873" spans="16:28" x14ac:dyDescent="0.2">
      <c r="P873">
        <f>AlcoholDataInput!C875</f>
        <v>0</v>
      </c>
      <c r="Q873">
        <f>AlcoholDataInput!D875</f>
        <v>0</v>
      </c>
      <c r="R873">
        <f>AlcoholDataInput!E875</f>
        <v>0</v>
      </c>
      <c r="S873" t="str">
        <f t="shared" si="93"/>
        <v>0;0;0</v>
      </c>
      <c r="T873" t="str">
        <f t="shared" si="94"/>
        <v>0;0</v>
      </c>
      <c r="AA873" s="10"/>
      <c r="AB873" s="10"/>
    </row>
    <row r="874" spans="16:28" x14ac:dyDescent="0.2">
      <c r="P874">
        <f>AlcoholDataInput!C876</f>
        <v>0</v>
      </c>
      <c r="Q874">
        <f>AlcoholDataInput!D876</f>
        <v>0</v>
      </c>
      <c r="R874">
        <f>AlcoholDataInput!E876</f>
        <v>0</v>
      </c>
      <c r="S874" t="str">
        <f t="shared" si="93"/>
        <v>0;0;0</v>
      </c>
      <c r="T874" t="str">
        <f t="shared" si="94"/>
        <v>0;0</v>
      </c>
      <c r="AA874" s="10"/>
      <c r="AB874" s="10"/>
    </row>
    <row r="875" spans="16:28" x14ac:dyDescent="0.2">
      <c r="P875">
        <f>AlcoholDataInput!C877</f>
        <v>0</v>
      </c>
      <c r="Q875">
        <f>AlcoholDataInput!D877</f>
        <v>0</v>
      </c>
      <c r="R875">
        <f>AlcoholDataInput!E877</f>
        <v>0</v>
      </c>
      <c r="S875" t="str">
        <f t="shared" si="93"/>
        <v>0;0;0</v>
      </c>
      <c r="T875" t="str">
        <f t="shared" si="94"/>
        <v>0;0</v>
      </c>
      <c r="AA875" s="10"/>
      <c r="AB875" s="10"/>
    </row>
    <row r="876" spans="16:28" x14ac:dyDescent="0.2">
      <c r="P876">
        <f>AlcoholDataInput!C878</f>
        <v>0</v>
      </c>
      <c r="Q876">
        <f>AlcoholDataInput!D878</f>
        <v>0</v>
      </c>
      <c r="R876">
        <f>AlcoholDataInput!E878</f>
        <v>0</v>
      </c>
      <c r="S876" t="str">
        <f t="shared" si="93"/>
        <v>0;0;0</v>
      </c>
      <c r="T876" t="str">
        <f t="shared" si="94"/>
        <v>0;0</v>
      </c>
      <c r="AA876" s="10"/>
      <c r="AB876" s="10"/>
    </row>
    <row r="877" spans="16:28" x14ac:dyDescent="0.2">
      <c r="P877">
        <f>AlcoholDataInput!C879</f>
        <v>0</v>
      </c>
      <c r="Q877">
        <f>AlcoholDataInput!D879</f>
        <v>0</v>
      </c>
      <c r="R877">
        <f>AlcoholDataInput!E879</f>
        <v>0</v>
      </c>
      <c r="S877" t="str">
        <f t="shared" si="93"/>
        <v>0;0;0</v>
      </c>
      <c r="T877" t="str">
        <f t="shared" si="94"/>
        <v>0;0</v>
      </c>
      <c r="AA877" s="10"/>
      <c r="AB877" s="10"/>
    </row>
    <row r="878" spans="16:28" x14ac:dyDescent="0.2">
      <c r="P878">
        <f>AlcoholDataInput!C880</f>
        <v>0</v>
      </c>
      <c r="Q878">
        <f>AlcoholDataInput!D880</f>
        <v>0</v>
      </c>
      <c r="R878">
        <f>AlcoholDataInput!E880</f>
        <v>0</v>
      </c>
      <c r="S878" t="str">
        <f t="shared" si="93"/>
        <v>0;0;0</v>
      </c>
      <c r="T878" t="str">
        <f t="shared" si="94"/>
        <v>0;0</v>
      </c>
      <c r="AA878" s="10"/>
      <c r="AB878" s="10"/>
    </row>
    <row r="879" spans="16:28" x14ac:dyDescent="0.2">
      <c r="P879">
        <f>AlcoholDataInput!C881</f>
        <v>0</v>
      </c>
      <c r="Q879">
        <f>AlcoholDataInput!D881</f>
        <v>0</v>
      </c>
      <c r="R879">
        <f>AlcoholDataInput!E881</f>
        <v>0</v>
      </c>
      <c r="S879" t="str">
        <f t="shared" si="93"/>
        <v>0;0;0</v>
      </c>
      <c r="T879" t="str">
        <f t="shared" si="94"/>
        <v>0;0</v>
      </c>
      <c r="AA879" s="10"/>
      <c r="AB879" s="10"/>
    </row>
    <row r="880" spans="16:28" x14ac:dyDescent="0.2">
      <c r="P880">
        <f>AlcoholDataInput!C882</f>
        <v>0</v>
      </c>
      <c r="Q880">
        <f>AlcoholDataInput!D882</f>
        <v>0</v>
      </c>
      <c r="R880">
        <f>AlcoholDataInput!E882</f>
        <v>0</v>
      </c>
      <c r="S880" t="str">
        <f t="shared" si="93"/>
        <v>0;0;0</v>
      </c>
      <c r="T880" t="str">
        <f t="shared" si="94"/>
        <v>0;0</v>
      </c>
      <c r="AA880" s="10"/>
      <c r="AB880" s="10"/>
    </row>
    <row r="881" spans="16:28" x14ac:dyDescent="0.2">
      <c r="P881">
        <f>AlcoholDataInput!C883</f>
        <v>0</v>
      </c>
      <c r="Q881">
        <f>AlcoholDataInput!D883</f>
        <v>0</v>
      </c>
      <c r="R881">
        <f>AlcoholDataInput!E883</f>
        <v>0</v>
      </c>
      <c r="S881" t="str">
        <f t="shared" si="93"/>
        <v>0;0;0</v>
      </c>
      <c r="T881" t="str">
        <f t="shared" si="94"/>
        <v>0;0</v>
      </c>
      <c r="AA881" s="10"/>
      <c r="AB881" s="10"/>
    </row>
    <row r="882" spans="16:28" x14ac:dyDescent="0.2">
      <c r="P882">
        <f>AlcoholDataInput!C884</f>
        <v>0</v>
      </c>
      <c r="Q882">
        <f>AlcoholDataInput!D884</f>
        <v>0</v>
      </c>
      <c r="R882">
        <f>AlcoholDataInput!E884</f>
        <v>0</v>
      </c>
      <c r="S882" t="str">
        <f t="shared" si="93"/>
        <v>0;0;0</v>
      </c>
      <c r="T882" t="str">
        <f t="shared" si="94"/>
        <v>0;0</v>
      </c>
      <c r="AA882" s="10"/>
      <c r="AB882" s="10"/>
    </row>
    <row r="883" spans="16:28" x14ac:dyDescent="0.2">
      <c r="P883">
        <f>AlcoholDataInput!C885</f>
        <v>0</v>
      </c>
      <c r="Q883">
        <f>AlcoholDataInput!D885</f>
        <v>0</v>
      </c>
      <c r="R883">
        <f>AlcoholDataInput!E885</f>
        <v>0</v>
      </c>
      <c r="S883" t="str">
        <f t="shared" si="93"/>
        <v>0;0;0</v>
      </c>
      <c r="T883" t="str">
        <f t="shared" si="94"/>
        <v>0;0</v>
      </c>
      <c r="AA883" s="10"/>
      <c r="AB883" s="10"/>
    </row>
    <row r="884" spans="16:28" x14ac:dyDescent="0.2">
      <c r="P884">
        <f>AlcoholDataInput!C886</f>
        <v>0</v>
      </c>
      <c r="Q884">
        <f>AlcoholDataInput!D886</f>
        <v>0</v>
      </c>
      <c r="R884">
        <f>AlcoholDataInput!E886</f>
        <v>0</v>
      </c>
      <c r="S884" t="str">
        <f t="shared" si="93"/>
        <v>0;0;0</v>
      </c>
      <c r="T884" t="str">
        <f t="shared" si="94"/>
        <v>0;0</v>
      </c>
      <c r="AA884" s="10"/>
      <c r="AB884" s="10"/>
    </row>
    <row r="885" spans="16:28" x14ac:dyDescent="0.2">
      <c r="P885">
        <f>AlcoholDataInput!C887</f>
        <v>0</v>
      </c>
      <c r="Q885">
        <f>AlcoholDataInput!D887</f>
        <v>0</v>
      </c>
      <c r="R885">
        <f>AlcoholDataInput!E887</f>
        <v>0</v>
      </c>
      <c r="S885" t="str">
        <f t="shared" si="93"/>
        <v>0;0;0</v>
      </c>
      <c r="T885" t="str">
        <f t="shared" si="94"/>
        <v>0;0</v>
      </c>
      <c r="AA885" s="10"/>
      <c r="AB885" s="10"/>
    </row>
    <row r="886" spans="16:28" x14ac:dyDescent="0.2">
      <c r="P886">
        <f>AlcoholDataInput!C888</f>
        <v>0</v>
      </c>
      <c r="Q886">
        <f>AlcoholDataInput!D888</f>
        <v>0</v>
      </c>
      <c r="R886">
        <f>AlcoholDataInput!E888</f>
        <v>0</v>
      </c>
      <c r="S886" t="str">
        <f t="shared" si="93"/>
        <v>0;0;0</v>
      </c>
      <c r="T886" t="str">
        <f t="shared" si="94"/>
        <v>0;0</v>
      </c>
      <c r="AA886" s="10"/>
      <c r="AB886" s="10"/>
    </row>
    <row r="887" spans="16:28" x14ac:dyDescent="0.2">
      <c r="P887">
        <f>AlcoholDataInput!C889</f>
        <v>0</v>
      </c>
      <c r="Q887">
        <f>AlcoholDataInput!D889</f>
        <v>0</v>
      </c>
      <c r="R887">
        <f>AlcoholDataInput!E889</f>
        <v>0</v>
      </c>
      <c r="S887" t="str">
        <f t="shared" si="93"/>
        <v>0;0;0</v>
      </c>
      <c r="T887" t="str">
        <f t="shared" si="94"/>
        <v>0;0</v>
      </c>
      <c r="AA887" s="10"/>
      <c r="AB887" s="10"/>
    </row>
    <row r="888" spans="16:28" x14ac:dyDescent="0.2">
      <c r="P888">
        <f>AlcoholDataInput!C890</f>
        <v>0</v>
      </c>
      <c r="Q888">
        <f>AlcoholDataInput!D890</f>
        <v>0</v>
      </c>
      <c r="R888">
        <f>AlcoholDataInput!E890</f>
        <v>0</v>
      </c>
      <c r="S888" t="str">
        <f t="shared" si="93"/>
        <v>0;0;0</v>
      </c>
      <c r="T888" t="str">
        <f t="shared" si="94"/>
        <v>0;0</v>
      </c>
      <c r="AA888" s="10"/>
      <c r="AB888" s="10"/>
    </row>
    <row r="889" spans="16:28" x14ac:dyDescent="0.2">
      <c r="P889">
        <f>AlcoholDataInput!C891</f>
        <v>0</v>
      </c>
      <c r="Q889">
        <f>AlcoholDataInput!D891</f>
        <v>0</v>
      </c>
      <c r="R889">
        <f>AlcoholDataInput!E891</f>
        <v>0</v>
      </c>
      <c r="S889" t="str">
        <f t="shared" si="93"/>
        <v>0;0;0</v>
      </c>
      <c r="T889" t="str">
        <f t="shared" si="94"/>
        <v>0;0</v>
      </c>
      <c r="AA889" s="10"/>
      <c r="AB889" s="10"/>
    </row>
    <row r="890" spans="16:28" x14ac:dyDescent="0.2">
      <c r="P890">
        <f>AlcoholDataInput!C892</f>
        <v>0</v>
      </c>
      <c r="Q890">
        <f>AlcoholDataInput!D892</f>
        <v>0</v>
      </c>
      <c r="R890">
        <f>AlcoholDataInput!E892</f>
        <v>0</v>
      </c>
      <c r="S890" t="str">
        <f t="shared" si="93"/>
        <v>0;0;0</v>
      </c>
      <c r="T890" t="str">
        <f t="shared" si="94"/>
        <v>0;0</v>
      </c>
      <c r="AA890" s="10"/>
      <c r="AB890" s="10"/>
    </row>
    <row r="891" spans="16:28" x14ac:dyDescent="0.2">
      <c r="P891">
        <f>AlcoholDataInput!C893</f>
        <v>0</v>
      </c>
      <c r="Q891">
        <f>AlcoholDataInput!D893</f>
        <v>0</v>
      </c>
      <c r="R891">
        <f>AlcoholDataInput!E893</f>
        <v>0</v>
      </c>
      <c r="S891" t="str">
        <f t="shared" si="93"/>
        <v>0;0;0</v>
      </c>
      <c r="T891" t="str">
        <f t="shared" si="94"/>
        <v>0;0</v>
      </c>
      <c r="AA891" s="10"/>
      <c r="AB891" s="10"/>
    </row>
    <row r="892" spans="16:28" x14ac:dyDescent="0.2">
      <c r="P892">
        <f>AlcoholDataInput!C894</f>
        <v>0</v>
      </c>
      <c r="Q892">
        <f>AlcoholDataInput!D894</f>
        <v>0</v>
      </c>
      <c r="R892">
        <f>AlcoholDataInput!E894</f>
        <v>0</v>
      </c>
      <c r="S892" t="str">
        <f t="shared" si="93"/>
        <v>0;0;0</v>
      </c>
      <c r="T892" t="str">
        <f t="shared" si="94"/>
        <v>0;0</v>
      </c>
      <c r="AA892" s="10"/>
      <c r="AB892" s="10"/>
    </row>
    <row r="893" spans="16:28" x14ac:dyDescent="0.2">
      <c r="P893">
        <f>AlcoholDataInput!C895</f>
        <v>0</v>
      </c>
      <c r="Q893">
        <f>AlcoholDataInput!D895</f>
        <v>0</v>
      </c>
      <c r="R893">
        <f>AlcoholDataInput!E895</f>
        <v>0</v>
      </c>
      <c r="S893" t="str">
        <f t="shared" si="93"/>
        <v>0;0;0</v>
      </c>
      <c r="T893" t="str">
        <f t="shared" si="94"/>
        <v>0;0</v>
      </c>
      <c r="AA893" s="10"/>
      <c r="AB893" s="10"/>
    </row>
    <row r="894" spans="16:28" x14ac:dyDescent="0.2">
      <c r="P894">
        <f>AlcoholDataInput!C896</f>
        <v>0</v>
      </c>
      <c r="Q894">
        <f>AlcoholDataInput!D896</f>
        <v>0</v>
      </c>
      <c r="R894">
        <f>AlcoholDataInput!E896</f>
        <v>0</v>
      </c>
      <c r="S894" t="str">
        <f t="shared" si="93"/>
        <v>0;0;0</v>
      </c>
      <c r="T894" t="str">
        <f t="shared" si="94"/>
        <v>0;0</v>
      </c>
      <c r="AA894" s="10"/>
      <c r="AB894" s="10"/>
    </row>
    <row r="895" spans="16:28" x14ac:dyDescent="0.2">
      <c r="P895">
        <f>AlcoholDataInput!C897</f>
        <v>0</v>
      </c>
      <c r="Q895">
        <f>AlcoholDataInput!D897</f>
        <v>0</v>
      </c>
      <c r="R895">
        <f>AlcoholDataInput!E897</f>
        <v>0</v>
      </c>
      <c r="S895" t="str">
        <f t="shared" si="93"/>
        <v>0;0;0</v>
      </c>
      <c r="T895" t="str">
        <f t="shared" si="94"/>
        <v>0;0</v>
      </c>
      <c r="AA895" s="10"/>
      <c r="AB895" s="10"/>
    </row>
    <row r="896" spans="16:28" x14ac:dyDescent="0.2">
      <c r="P896">
        <f>AlcoholDataInput!C898</f>
        <v>0</v>
      </c>
      <c r="Q896">
        <f>AlcoholDataInput!D898</f>
        <v>0</v>
      </c>
      <c r="R896">
        <f>AlcoholDataInput!E898</f>
        <v>0</v>
      </c>
      <c r="S896" t="str">
        <f t="shared" si="93"/>
        <v>0;0;0</v>
      </c>
      <c r="T896" t="str">
        <f t="shared" si="94"/>
        <v>0;0</v>
      </c>
      <c r="AA896" s="10"/>
      <c r="AB896" s="10"/>
    </row>
    <row r="897" spans="16:28" x14ac:dyDescent="0.2">
      <c r="P897">
        <f>AlcoholDataInput!C899</f>
        <v>0</v>
      </c>
      <c r="Q897">
        <f>AlcoholDataInput!D899</f>
        <v>0</v>
      </c>
      <c r="R897">
        <f>AlcoholDataInput!E899</f>
        <v>0</v>
      </c>
      <c r="S897" t="str">
        <f t="shared" si="93"/>
        <v>0;0;0</v>
      </c>
      <c r="T897" t="str">
        <f t="shared" si="94"/>
        <v>0;0</v>
      </c>
      <c r="AA897" s="10"/>
      <c r="AB897" s="10"/>
    </row>
    <row r="898" spans="16:28" x14ac:dyDescent="0.2">
      <c r="P898">
        <f>AlcoholDataInput!C900</f>
        <v>0</v>
      </c>
      <c r="Q898">
        <f>AlcoholDataInput!D900</f>
        <v>0</v>
      </c>
      <c r="R898">
        <f>AlcoholDataInput!E900</f>
        <v>0</v>
      </c>
      <c r="S898" t="str">
        <f t="shared" si="93"/>
        <v>0;0;0</v>
      </c>
      <c r="T898" t="str">
        <f t="shared" si="94"/>
        <v>0;0</v>
      </c>
      <c r="AA898" s="10"/>
      <c r="AB898" s="10"/>
    </row>
    <row r="899" spans="16:28" x14ac:dyDescent="0.2">
      <c r="P899">
        <f>AlcoholDataInput!C901</f>
        <v>0</v>
      </c>
      <c r="Q899">
        <f>AlcoholDataInput!D901</f>
        <v>0</v>
      </c>
      <c r="R899">
        <f>AlcoholDataInput!E901</f>
        <v>0</v>
      </c>
      <c r="S899" t="str">
        <f t="shared" si="93"/>
        <v>0;0;0</v>
      </c>
      <c r="T899" t="str">
        <f t="shared" si="94"/>
        <v>0;0</v>
      </c>
      <c r="AA899" s="10"/>
      <c r="AB899" s="10"/>
    </row>
    <row r="900" spans="16:28" x14ac:dyDescent="0.2">
      <c r="P900">
        <f>AlcoholDataInput!C902</f>
        <v>0</v>
      </c>
      <c r="Q900">
        <f>AlcoholDataInput!D902</f>
        <v>0</v>
      </c>
      <c r="R900">
        <f>AlcoholDataInput!E902</f>
        <v>0</v>
      </c>
      <c r="S900" t="str">
        <f t="shared" si="93"/>
        <v>0;0;0</v>
      </c>
      <c r="T900" t="str">
        <f t="shared" si="94"/>
        <v>0;0</v>
      </c>
      <c r="AA900" s="10"/>
      <c r="AB900" s="10"/>
    </row>
    <row r="901" spans="16:28" x14ac:dyDescent="0.2">
      <c r="P901">
        <f>AlcoholDataInput!C903</f>
        <v>0</v>
      </c>
      <c r="Q901">
        <f>AlcoholDataInput!D903</f>
        <v>0</v>
      </c>
      <c r="R901">
        <f>AlcoholDataInput!E903</f>
        <v>0</v>
      </c>
      <c r="S901" t="str">
        <f t="shared" ref="S901:S964" si="95">P901&amp;";"&amp;Q901&amp;";"&amp;R901</f>
        <v>0;0;0</v>
      </c>
      <c r="T901" t="str">
        <f t="shared" si="94"/>
        <v>0;0</v>
      </c>
      <c r="AA901" s="10"/>
      <c r="AB901" s="10"/>
    </row>
    <row r="902" spans="16:28" x14ac:dyDescent="0.2">
      <c r="P902">
        <f>AlcoholDataInput!C904</f>
        <v>0</v>
      </c>
      <c r="Q902">
        <f>AlcoholDataInput!D904</f>
        <v>0</v>
      </c>
      <c r="R902">
        <f>AlcoholDataInput!E904</f>
        <v>0</v>
      </c>
      <c r="S902" t="str">
        <f t="shared" si="95"/>
        <v>0;0;0</v>
      </c>
      <c r="T902" t="str">
        <f t="shared" ref="T902:T965" si="96">Q902&amp;";"&amp;R902</f>
        <v>0;0</v>
      </c>
      <c r="AA902" s="10"/>
      <c r="AB902" s="10"/>
    </row>
    <row r="903" spans="16:28" x14ac:dyDescent="0.2">
      <c r="P903">
        <f>AlcoholDataInput!C905</f>
        <v>0</v>
      </c>
      <c r="Q903">
        <f>AlcoholDataInput!D905</f>
        <v>0</v>
      </c>
      <c r="R903">
        <f>AlcoholDataInput!E905</f>
        <v>0</v>
      </c>
      <c r="S903" t="str">
        <f t="shared" si="95"/>
        <v>0;0;0</v>
      </c>
      <c r="T903" t="str">
        <f t="shared" si="96"/>
        <v>0;0</v>
      </c>
      <c r="AA903" s="10"/>
      <c r="AB903" s="10"/>
    </row>
    <row r="904" spans="16:28" x14ac:dyDescent="0.2">
      <c r="P904">
        <f>AlcoholDataInput!C906</f>
        <v>0</v>
      </c>
      <c r="Q904">
        <f>AlcoholDataInput!D906</f>
        <v>0</v>
      </c>
      <c r="R904">
        <f>AlcoholDataInput!E906</f>
        <v>0</v>
      </c>
      <c r="S904" t="str">
        <f t="shared" si="95"/>
        <v>0;0;0</v>
      </c>
      <c r="T904" t="str">
        <f t="shared" si="96"/>
        <v>0;0</v>
      </c>
      <c r="AA904" s="10"/>
      <c r="AB904" s="10"/>
    </row>
    <row r="905" spans="16:28" x14ac:dyDescent="0.2">
      <c r="P905">
        <f>AlcoholDataInput!C907</f>
        <v>0</v>
      </c>
      <c r="Q905">
        <f>AlcoholDataInput!D907</f>
        <v>0</v>
      </c>
      <c r="R905">
        <f>AlcoholDataInput!E907</f>
        <v>0</v>
      </c>
      <c r="S905" t="str">
        <f t="shared" si="95"/>
        <v>0;0;0</v>
      </c>
      <c r="T905" t="str">
        <f t="shared" si="96"/>
        <v>0;0</v>
      </c>
      <c r="AA905" s="10"/>
      <c r="AB905" s="10"/>
    </row>
    <row r="906" spans="16:28" x14ac:dyDescent="0.2">
      <c r="P906">
        <f>AlcoholDataInput!C908</f>
        <v>0</v>
      </c>
      <c r="Q906">
        <f>AlcoholDataInput!D908</f>
        <v>0</v>
      </c>
      <c r="R906">
        <f>AlcoholDataInput!E908</f>
        <v>0</v>
      </c>
      <c r="S906" t="str">
        <f t="shared" si="95"/>
        <v>0;0;0</v>
      </c>
      <c r="T906" t="str">
        <f t="shared" si="96"/>
        <v>0;0</v>
      </c>
      <c r="AA906" s="10"/>
      <c r="AB906" s="10"/>
    </row>
    <row r="907" spans="16:28" x14ac:dyDescent="0.2">
      <c r="P907">
        <f>AlcoholDataInput!C909</f>
        <v>0</v>
      </c>
      <c r="Q907">
        <f>AlcoholDataInput!D909</f>
        <v>0</v>
      </c>
      <c r="R907">
        <f>AlcoholDataInput!E909</f>
        <v>0</v>
      </c>
      <c r="S907" t="str">
        <f t="shared" si="95"/>
        <v>0;0;0</v>
      </c>
      <c r="T907" t="str">
        <f t="shared" si="96"/>
        <v>0;0</v>
      </c>
      <c r="AA907" s="10"/>
      <c r="AB907" s="10"/>
    </row>
    <row r="908" spans="16:28" x14ac:dyDescent="0.2">
      <c r="P908">
        <f>AlcoholDataInput!C910</f>
        <v>0</v>
      </c>
      <c r="Q908">
        <f>AlcoholDataInput!D910</f>
        <v>0</v>
      </c>
      <c r="R908">
        <f>AlcoholDataInput!E910</f>
        <v>0</v>
      </c>
      <c r="S908" t="str">
        <f t="shared" si="95"/>
        <v>0;0;0</v>
      </c>
      <c r="T908" t="str">
        <f t="shared" si="96"/>
        <v>0;0</v>
      </c>
      <c r="AA908" s="10"/>
      <c r="AB908" s="10"/>
    </row>
    <row r="909" spans="16:28" x14ac:dyDescent="0.2">
      <c r="P909">
        <f>AlcoholDataInput!C911</f>
        <v>0</v>
      </c>
      <c r="Q909">
        <f>AlcoholDataInput!D911</f>
        <v>0</v>
      </c>
      <c r="R909">
        <f>AlcoholDataInput!E911</f>
        <v>0</v>
      </c>
      <c r="S909" t="str">
        <f t="shared" si="95"/>
        <v>0;0;0</v>
      </c>
      <c r="T909" t="str">
        <f t="shared" si="96"/>
        <v>0;0</v>
      </c>
      <c r="AA909" s="10"/>
      <c r="AB909" s="10"/>
    </row>
    <row r="910" spans="16:28" x14ac:dyDescent="0.2">
      <c r="P910">
        <f>AlcoholDataInput!C912</f>
        <v>0</v>
      </c>
      <c r="Q910">
        <f>AlcoholDataInput!D912</f>
        <v>0</v>
      </c>
      <c r="R910">
        <f>AlcoholDataInput!E912</f>
        <v>0</v>
      </c>
      <c r="S910" t="str">
        <f t="shared" si="95"/>
        <v>0;0;0</v>
      </c>
      <c r="T910" t="str">
        <f t="shared" si="96"/>
        <v>0;0</v>
      </c>
      <c r="AA910" s="10"/>
      <c r="AB910" s="10"/>
    </row>
    <row r="911" spans="16:28" x14ac:dyDescent="0.2">
      <c r="P911">
        <f>AlcoholDataInput!C913</f>
        <v>0</v>
      </c>
      <c r="Q911">
        <f>AlcoholDataInput!D913</f>
        <v>0</v>
      </c>
      <c r="R911">
        <f>AlcoholDataInput!E913</f>
        <v>0</v>
      </c>
      <c r="S911" t="str">
        <f t="shared" si="95"/>
        <v>0;0;0</v>
      </c>
      <c r="T911" t="str">
        <f t="shared" si="96"/>
        <v>0;0</v>
      </c>
      <c r="AA911" s="10"/>
      <c r="AB911" s="10"/>
    </row>
    <row r="912" spans="16:28" x14ac:dyDescent="0.2">
      <c r="P912">
        <f>AlcoholDataInput!C914</f>
        <v>0</v>
      </c>
      <c r="Q912">
        <f>AlcoholDataInput!D914</f>
        <v>0</v>
      </c>
      <c r="R912">
        <f>AlcoholDataInput!E914</f>
        <v>0</v>
      </c>
      <c r="S912" t="str">
        <f t="shared" si="95"/>
        <v>0;0;0</v>
      </c>
      <c r="T912" t="str">
        <f t="shared" si="96"/>
        <v>0;0</v>
      </c>
      <c r="AA912" s="10"/>
      <c r="AB912" s="10"/>
    </row>
    <row r="913" spans="16:28" x14ac:dyDescent="0.2">
      <c r="P913">
        <f>AlcoholDataInput!C915</f>
        <v>0</v>
      </c>
      <c r="Q913">
        <f>AlcoholDataInput!D915</f>
        <v>0</v>
      </c>
      <c r="R913">
        <f>AlcoholDataInput!E915</f>
        <v>0</v>
      </c>
      <c r="S913" t="str">
        <f t="shared" si="95"/>
        <v>0;0;0</v>
      </c>
      <c r="T913" t="str">
        <f t="shared" si="96"/>
        <v>0;0</v>
      </c>
      <c r="AA913" s="10"/>
      <c r="AB913" s="10"/>
    </row>
    <row r="914" spans="16:28" x14ac:dyDescent="0.2">
      <c r="P914">
        <f>AlcoholDataInput!C916</f>
        <v>0</v>
      </c>
      <c r="Q914">
        <f>AlcoholDataInput!D916</f>
        <v>0</v>
      </c>
      <c r="R914">
        <f>AlcoholDataInput!E916</f>
        <v>0</v>
      </c>
      <c r="S914" t="str">
        <f t="shared" si="95"/>
        <v>0;0;0</v>
      </c>
      <c r="T914" t="str">
        <f t="shared" si="96"/>
        <v>0;0</v>
      </c>
      <c r="AA914" s="10"/>
      <c r="AB914" s="10"/>
    </row>
    <row r="915" spans="16:28" x14ac:dyDescent="0.2">
      <c r="P915">
        <f>AlcoholDataInput!C917</f>
        <v>0</v>
      </c>
      <c r="Q915">
        <f>AlcoholDataInput!D917</f>
        <v>0</v>
      </c>
      <c r="R915">
        <f>AlcoholDataInput!E917</f>
        <v>0</v>
      </c>
      <c r="S915" t="str">
        <f t="shared" si="95"/>
        <v>0;0;0</v>
      </c>
      <c r="T915" t="str">
        <f t="shared" si="96"/>
        <v>0;0</v>
      </c>
      <c r="AA915" s="10"/>
      <c r="AB915" s="10"/>
    </row>
    <row r="916" spans="16:28" x14ac:dyDescent="0.2">
      <c r="P916">
        <f>AlcoholDataInput!C918</f>
        <v>0</v>
      </c>
      <c r="Q916">
        <f>AlcoholDataInput!D918</f>
        <v>0</v>
      </c>
      <c r="R916">
        <f>AlcoholDataInput!E918</f>
        <v>0</v>
      </c>
      <c r="S916" t="str">
        <f t="shared" si="95"/>
        <v>0;0;0</v>
      </c>
      <c r="T916" t="str">
        <f t="shared" si="96"/>
        <v>0;0</v>
      </c>
      <c r="AA916" s="10"/>
      <c r="AB916" s="10"/>
    </row>
    <row r="917" spans="16:28" x14ac:dyDescent="0.2">
      <c r="P917">
        <f>AlcoholDataInput!C919</f>
        <v>0</v>
      </c>
      <c r="Q917">
        <f>AlcoholDataInput!D919</f>
        <v>0</v>
      </c>
      <c r="R917">
        <f>AlcoholDataInput!E919</f>
        <v>0</v>
      </c>
      <c r="S917" t="str">
        <f t="shared" si="95"/>
        <v>0;0;0</v>
      </c>
      <c r="T917" t="str">
        <f t="shared" si="96"/>
        <v>0;0</v>
      </c>
      <c r="AA917" s="10"/>
      <c r="AB917" s="10"/>
    </row>
    <row r="918" spans="16:28" x14ac:dyDescent="0.2">
      <c r="P918">
        <f>AlcoholDataInput!C920</f>
        <v>0</v>
      </c>
      <c r="Q918">
        <f>AlcoholDataInput!D920</f>
        <v>0</v>
      </c>
      <c r="R918">
        <f>AlcoholDataInput!E920</f>
        <v>0</v>
      </c>
      <c r="S918" t="str">
        <f t="shared" si="95"/>
        <v>0;0;0</v>
      </c>
      <c r="T918" t="str">
        <f t="shared" si="96"/>
        <v>0;0</v>
      </c>
      <c r="AA918" s="10"/>
      <c r="AB918" s="10"/>
    </row>
    <row r="919" spans="16:28" x14ac:dyDescent="0.2">
      <c r="P919">
        <f>AlcoholDataInput!C921</f>
        <v>0</v>
      </c>
      <c r="Q919">
        <f>AlcoholDataInput!D921</f>
        <v>0</v>
      </c>
      <c r="R919">
        <f>AlcoholDataInput!E921</f>
        <v>0</v>
      </c>
      <c r="S919" t="str">
        <f t="shared" si="95"/>
        <v>0;0;0</v>
      </c>
      <c r="T919" t="str">
        <f t="shared" si="96"/>
        <v>0;0</v>
      </c>
      <c r="AA919" s="10"/>
      <c r="AB919" s="10"/>
    </row>
    <row r="920" spans="16:28" x14ac:dyDescent="0.2">
      <c r="P920">
        <f>AlcoholDataInput!C922</f>
        <v>0</v>
      </c>
      <c r="Q920">
        <f>AlcoholDataInput!D922</f>
        <v>0</v>
      </c>
      <c r="R920">
        <f>AlcoholDataInput!E922</f>
        <v>0</v>
      </c>
      <c r="S920" t="str">
        <f t="shared" si="95"/>
        <v>0;0;0</v>
      </c>
      <c r="T920" t="str">
        <f t="shared" si="96"/>
        <v>0;0</v>
      </c>
      <c r="AA920" s="10"/>
      <c r="AB920" s="10"/>
    </row>
    <row r="921" spans="16:28" x14ac:dyDescent="0.2">
      <c r="P921">
        <f>AlcoholDataInput!C923</f>
        <v>0</v>
      </c>
      <c r="Q921">
        <f>AlcoholDataInput!D923</f>
        <v>0</v>
      </c>
      <c r="R921">
        <f>AlcoholDataInput!E923</f>
        <v>0</v>
      </c>
      <c r="S921" t="str">
        <f t="shared" si="95"/>
        <v>0;0;0</v>
      </c>
      <c r="T921" t="str">
        <f t="shared" si="96"/>
        <v>0;0</v>
      </c>
      <c r="AA921" s="10"/>
      <c r="AB921" s="10"/>
    </row>
    <row r="922" spans="16:28" x14ac:dyDescent="0.2">
      <c r="P922">
        <f>AlcoholDataInput!C924</f>
        <v>0</v>
      </c>
      <c r="Q922">
        <f>AlcoholDataInput!D924</f>
        <v>0</v>
      </c>
      <c r="R922">
        <f>AlcoholDataInput!E924</f>
        <v>0</v>
      </c>
      <c r="S922" t="str">
        <f t="shared" si="95"/>
        <v>0;0;0</v>
      </c>
      <c r="T922" t="str">
        <f t="shared" si="96"/>
        <v>0;0</v>
      </c>
      <c r="AA922" s="10"/>
      <c r="AB922" s="10"/>
    </row>
    <row r="923" spans="16:28" x14ac:dyDescent="0.2">
      <c r="P923">
        <f>AlcoholDataInput!C925</f>
        <v>0</v>
      </c>
      <c r="Q923">
        <f>AlcoholDataInput!D925</f>
        <v>0</v>
      </c>
      <c r="R923">
        <f>AlcoholDataInput!E925</f>
        <v>0</v>
      </c>
      <c r="S923" t="str">
        <f t="shared" si="95"/>
        <v>0;0;0</v>
      </c>
      <c r="T923" t="str">
        <f t="shared" si="96"/>
        <v>0;0</v>
      </c>
      <c r="AA923" s="10"/>
      <c r="AB923" s="10"/>
    </row>
    <row r="924" spans="16:28" x14ac:dyDescent="0.2">
      <c r="P924">
        <f>AlcoholDataInput!C926</f>
        <v>0</v>
      </c>
      <c r="Q924">
        <f>AlcoholDataInput!D926</f>
        <v>0</v>
      </c>
      <c r="R924">
        <f>AlcoholDataInput!E926</f>
        <v>0</v>
      </c>
      <c r="S924" t="str">
        <f t="shared" si="95"/>
        <v>0;0;0</v>
      </c>
      <c r="T924" t="str">
        <f t="shared" si="96"/>
        <v>0;0</v>
      </c>
      <c r="AA924" s="10"/>
      <c r="AB924" s="10"/>
    </row>
    <row r="925" spans="16:28" x14ac:dyDescent="0.2">
      <c r="P925">
        <f>AlcoholDataInput!C927</f>
        <v>0</v>
      </c>
      <c r="Q925">
        <f>AlcoholDataInput!D927</f>
        <v>0</v>
      </c>
      <c r="R925">
        <f>AlcoholDataInput!E927</f>
        <v>0</v>
      </c>
      <c r="S925" t="str">
        <f t="shared" si="95"/>
        <v>0;0;0</v>
      </c>
      <c r="T925" t="str">
        <f t="shared" si="96"/>
        <v>0;0</v>
      </c>
      <c r="AA925" s="10"/>
      <c r="AB925" s="10"/>
    </row>
    <row r="926" spans="16:28" x14ac:dyDescent="0.2">
      <c r="P926">
        <f>AlcoholDataInput!C928</f>
        <v>0</v>
      </c>
      <c r="Q926">
        <f>AlcoholDataInput!D928</f>
        <v>0</v>
      </c>
      <c r="R926">
        <f>AlcoholDataInput!E928</f>
        <v>0</v>
      </c>
      <c r="S926" t="str">
        <f t="shared" si="95"/>
        <v>0;0;0</v>
      </c>
      <c r="T926" t="str">
        <f t="shared" si="96"/>
        <v>0;0</v>
      </c>
      <c r="AA926" s="10"/>
      <c r="AB926" s="10"/>
    </row>
    <row r="927" spans="16:28" x14ac:dyDescent="0.2">
      <c r="P927">
        <f>AlcoholDataInput!C929</f>
        <v>0</v>
      </c>
      <c r="Q927">
        <f>AlcoholDataInput!D929</f>
        <v>0</v>
      </c>
      <c r="R927">
        <f>AlcoholDataInput!E929</f>
        <v>0</v>
      </c>
      <c r="S927" t="str">
        <f t="shared" si="95"/>
        <v>0;0;0</v>
      </c>
      <c r="T927" t="str">
        <f t="shared" si="96"/>
        <v>0;0</v>
      </c>
      <c r="AA927" s="10"/>
      <c r="AB927" s="10"/>
    </row>
    <row r="928" spans="16:28" x14ac:dyDescent="0.2">
      <c r="P928">
        <f>AlcoholDataInput!C930</f>
        <v>0</v>
      </c>
      <c r="Q928">
        <f>AlcoholDataInput!D930</f>
        <v>0</v>
      </c>
      <c r="R928">
        <f>AlcoholDataInput!E930</f>
        <v>0</v>
      </c>
      <c r="S928" t="str">
        <f t="shared" si="95"/>
        <v>0;0;0</v>
      </c>
      <c r="T928" t="str">
        <f t="shared" si="96"/>
        <v>0;0</v>
      </c>
      <c r="AA928" s="10"/>
      <c r="AB928" s="10"/>
    </row>
    <row r="929" spans="16:28" x14ac:dyDescent="0.2">
      <c r="P929">
        <f>AlcoholDataInput!C931</f>
        <v>0</v>
      </c>
      <c r="Q929">
        <f>AlcoholDataInput!D931</f>
        <v>0</v>
      </c>
      <c r="R929">
        <f>AlcoholDataInput!E931</f>
        <v>0</v>
      </c>
      <c r="S929" t="str">
        <f t="shared" si="95"/>
        <v>0;0;0</v>
      </c>
      <c r="T929" t="str">
        <f t="shared" si="96"/>
        <v>0;0</v>
      </c>
      <c r="AA929" s="10"/>
      <c r="AB929" s="10"/>
    </row>
    <row r="930" spans="16:28" x14ac:dyDescent="0.2">
      <c r="P930">
        <f>AlcoholDataInput!C932</f>
        <v>0</v>
      </c>
      <c r="Q930">
        <f>AlcoholDataInput!D932</f>
        <v>0</v>
      </c>
      <c r="R930">
        <f>AlcoholDataInput!E932</f>
        <v>0</v>
      </c>
      <c r="S930" t="str">
        <f t="shared" si="95"/>
        <v>0;0;0</v>
      </c>
      <c r="T930" t="str">
        <f t="shared" si="96"/>
        <v>0;0</v>
      </c>
      <c r="AA930" s="10"/>
      <c r="AB930" s="10"/>
    </row>
    <row r="931" spans="16:28" x14ac:dyDescent="0.2">
      <c r="P931">
        <f>AlcoholDataInput!C933</f>
        <v>0</v>
      </c>
      <c r="Q931">
        <f>AlcoholDataInput!D933</f>
        <v>0</v>
      </c>
      <c r="R931">
        <f>AlcoholDataInput!E933</f>
        <v>0</v>
      </c>
      <c r="S931" t="str">
        <f t="shared" si="95"/>
        <v>0;0;0</v>
      </c>
      <c r="T931" t="str">
        <f t="shared" si="96"/>
        <v>0;0</v>
      </c>
      <c r="AA931" s="10"/>
      <c r="AB931" s="10"/>
    </row>
    <row r="932" spans="16:28" x14ac:dyDescent="0.2">
      <c r="P932">
        <f>AlcoholDataInput!C934</f>
        <v>0</v>
      </c>
      <c r="Q932">
        <f>AlcoholDataInput!D934</f>
        <v>0</v>
      </c>
      <c r="R932">
        <f>AlcoholDataInput!E934</f>
        <v>0</v>
      </c>
      <c r="S932" t="str">
        <f t="shared" si="95"/>
        <v>0;0;0</v>
      </c>
      <c r="T932" t="str">
        <f t="shared" si="96"/>
        <v>0;0</v>
      </c>
      <c r="AA932" s="10"/>
      <c r="AB932" s="10"/>
    </row>
    <row r="933" spans="16:28" x14ac:dyDescent="0.2">
      <c r="P933">
        <f>AlcoholDataInput!C935</f>
        <v>0</v>
      </c>
      <c r="Q933">
        <f>AlcoholDataInput!D935</f>
        <v>0</v>
      </c>
      <c r="R933">
        <f>AlcoholDataInput!E935</f>
        <v>0</v>
      </c>
      <c r="S933" t="str">
        <f t="shared" si="95"/>
        <v>0;0;0</v>
      </c>
      <c r="T933" t="str">
        <f t="shared" si="96"/>
        <v>0;0</v>
      </c>
      <c r="AA933" s="10"/>
      <c r="AB933" s="10"/>
    </row>
    <row r="934" spans="16:28" x14ac:dyDescent="0.2">
      <c r="P934">
        <f>AlcoholDataInput!C936</f>
        <v>0</v>
      </c>
      <c r="Q934">
        <f>AlcoholDataInput!D936</f>
        <v>0</v>
      </c>
      <c r="R934">
        <f>AlcoholDataInput!E936</f>
        <v>0</v>
      </c>
      <c r="S934" t="str">
        <f t="shared" si="95"/>
        <v>0;0;0</v>
      </c>
      <c r="T934" t="str">
        <f t="shared" si="96"/>
        <v>0;0</v>
      </c>
      <c r="AA934" s="10"/>
      <c r="AB934" s="10"/>
    </row>
    <row r="935" spans="16:28" x14ac:dyDescent="0.2">
      <c r="P935">
        <f>AlcoholDataInput!C937</f>
        <v>0</v>
      </c>
      <c r="Q935">
        <f>AlcoholDataInput!D937</f>
        <v>0</v>
      </c>
      <c r="R935">
        <f>AlcoholDataInput!E937</f>
        <v>0</v>
      </c>
      <c r="S935" t="str">
        <f t="shared" si="95"/>
        <v>0;0;0</v>
      </c>
      <c r="T935" t="str">
        <f t="shared" si="96"/>
        <v>0;0</v>
      </c>
      <c r="AA935" s="10"/>
      <c r="AB935" s="10"/>
    </row>
    <row r="936" spans="16:28" x14ac:dyDescent="0.2">
      <c r="P936">
        <f>AlcoholDataInput!C938</f>
        <v>0</v>
      </c>
      <c r="Q936">
        <f>AlcoholDataInput!D938</f>
        <v>0</v>
      </c>
      <c r="R936">
        <f>AlcoholDataInput!E938</f>
        <v>0</v>
      </c>
      <c r="S936" t="str">
        <f t="shared" si="95"/>
        <v>0;0;0</v>
      </c>
      <c r="T936" t="str">
        <f t="shared" si="96"/>
        <v>0;0</v>
      </c>
      <c r="AA936" s="10"/>
      <c r="AB936" s="10"/>
    </row>
    <row r="937" spans="16:28" x14ac:dyDescent="0.2">
      <c r="P937">
        <f>AlcoholDataInput!C939</f>
        <v>0</v>
      </c>
      <c r="Q937">
        <f>AlcoholDataInput!D939</f>
        <v>0</v>
      </c>
      <c r="R937">
        <f>AlcoholDataInput!E939</f>
        <v>0</v>
      </c>
      <c r="S937" t="str">
        <f t="shared" si="95"/>
        <v>0;0;0</v>
      </c>
      <c r="T937" t="str">
        <f t="shared" si="96"/>
        <v>0;0</v>
      </c>
      <c r="AA937" s="10"/>
      <c r="AB937" s="10"/>
    </row>
    <row r="938" spans="16:28" x14ac:dyDescent="0.2">
      <c r="P938">
        <f>AlcoholDataInput!C940</f>
        <v>0</v>
      </c>
      <c r="Q938">
        <f>AlcoholDataInput!D940</f>
        <v>0</v>
      </c>
      <c r="R938">
        <f>AlcoholDataInput!E940</f>
        <v>0</v>
      </c>
      <c r="S938" t="str">
        <f t="shared" si="95"/>
        <v>0;0;0</v>
      </c>
      <c r="T938" t="str">
        <f t="shared" si="96"/>
        <v>0;0</v>
      </c>
      <c r="AA938" s="10"/>
      <c r="AB938" s="10"/>
    </row>
    <row r="939" spans="16:28" x14ac:dyDescent="0.2">
      <c r="P939">
        <f>AlcoholDataInput!C941</f>
        <v>0</v>
      </c>
      <c r="Q939">
        <f>AlcoholDataInput!D941</f>
        <v>0</v>
      </c>
      <c r="R939">
        <f>AlcoholDataInput!E941</f>
        <v>0</v>
      </c>
      <c r="S939" t="str">
        <f t="shared" si="95"/>
        <v>0;0;0</v>
      </c>
      <c r="T939" t="str">
        <f t="shared" si="96"/>
        <v>0;0</v>
      </c>
      <c r="AA939" s="10"/>
      <c r="AB939" s="10"/>
    </row>
    <row r="940" spans="16:28" x14ac:dyDescent="0.2">
      <c r="P940">
        <f>AlcoholDataInput!C942</f>
        <v>0</v>
      </c>
      <c r="Q940">
        <f>AlcoholDataInput!D942</f>
        <v>0</v>
      </c>
      <c r="R940">
        <f>AlcoholDataInput!E942</f>
        <v>0</v>
      </c>
      <c r="S940" t="str">
        <f t="shared" si="95"/>
        <v>0;0;0</v>
      </c>
      <c r="T940" t="str">
        <f t="shared" si="96"/>
        <v>0;0</v>
      </c>
      <c r="AA940" s="10"/>
      <c r="AB940" s="10"/>
    </row>
    <row r="941" spans="16:28" x14ac:dyDescent="0.2">
      <c r="P941">
        <f>AlcoholDataInput!C943</f>
        <v>0</v>
      </c>
      <c r="Q941">
        <f>AlcoholDataInput!D943</f>
        <v>0</v>
      </c>
      <c r="R941">
        <f>AlcoholDataInput!E943</f>
        <v>0</v>
      </c>
      <c r="S941" t="str">
        <f t="shared" si="95"/>
        <v>0;0;0</v>
      </c>
      <c r="T941" t="str">
        <f t="shared" si="96"/>
        <v>0;0</v>
      </c>
      <c r="AA941" s="10"/>
      <c r="AB941" s="10"/>
    </row>
    <row r="942" spans="16:28" x14ac:dyDescent="0.2">
      <c r="P942">
        <f>AlcoholDataInput!C944</f>
        <v>0</v>
      </c>
      <c r="Q942">
        <f>AlcoholDataInput!D944</f>
        <v>0</v>
      </c>
      <c r="R942">
        <f>AlcoholDataInput!E944</f>
        <v>0</v>
      </c>
      <c r="S942" t="str">
        <f t="shared" si="95"/>
        <v>0;0;0</v>
      </c>
      <c r="T942" t="str">
        <f t="shared" si="96"/>
        <v>0;0</v>
      </c>
      <c r="AA942" s="10"/>
      <c r="AB942" s="10"/>
    </row>
    <row r="943" spans="16:28" x14ac:dyDescent="0.2">
      <c r="P943">
        <f>AlcoholDataInput!C945</f>
        <v>0</v>
      </c>
      <c r="Q943">
        <f>AlcoholDataInput!D945</f>
        <v>0</v>
      </c>
      <c r="R943">
        <f>AlcoholDataInput!E945</f>
        <v>0</v>
      </c>
      <c r="S943" t="str">
        <f t="shared" si="95"/>
        <v>0;0;0</v>
      </c>
      <c r="T943" t="str">
        <f t="shared" si="96"/>
        <v>0;0</v>
      </c>
      <c r="AA943" s="10"/>
      <c r="AB943" s="10"/>
    </row>
    <row r="944" spans="16:28" x14ac:dyDescent="0.2">
      <c r="P944">
        <f>AlcoholDataInput!C946</f>
        <v>0</v>
      </c>
      <c r="Q944">
        <f>AlcoholDataInput!D946</f>
        <v>0</v>
      </c>
      <c r="R944">
        <f>AlcoholDataInput!E946</f>
        <v>0</v>
      </c>
      <c r="S944" t="str">
        <f t="shared" si="95"/>
        <v>0;0;0</v>
      </c>
      <c r="T944" t="str">
        <f t="shared" si="96"/>
        <v>0;0</v>
      </c>
      <c r="AA944" s="10"/>
      <c r="AB944" s="10"/>
    </row>
    <row r="945" spans="16:28" x14ac:dyDescent="0.2">
      <c r="P945">
        <f>AlcoholDataInput!C947</f>
        <v>0</v>
      </c>
      <c r="Q945">
        <f>AlcoholDataInput!D947</f>
        <v>0</v>
      </c>
      <c r="R945">
        <f>AlcoholDataInput!E947</f>
        <v>0</v>
      </c>
      <c r="S945" t="str">
        <f t="shared" si="95"/>
        <v>0;0;0</v>
      </c>
      <c r="T945" t="str">
        <f t="shared" si="96"/>
        <v>0;0</v>
      </c>
      <c r="AA945" s="10"/>
      <c r="AB945" s="10"/>
    </row>
    <row r="946" spans="16:28" x14ac:dyDescent="0.2">
      <c r="P946">
        <f>AlcoholDataInput!C948</f>
        <v>0</v>
      </c>
      <c r="Q946">
        <f>AlcoholDataInput!D948</f>
        <v>0</v>
      </c>
      <c r="R946">
        <f>AlcoholDataInput!E948</f>
        <v>0</v>
      </c>
      <c r="S946" t="str">
        <f t="shared" si="95"/>
        <v>0;0;0</v>
      </c>
      <c r="T946" t="str">
        <f t="shared" si="96"/>
        <v>0;0</v>
      </c>
      <c r="AA946" s="10"/>
      <c r="AB946" s="10"/>
    </row>
    <row r="947" spans="16:28" x14ac:dyDescent="0.2">
      <c r="P947">
        <f>AlcoholDataInput!C949</f>
        <v>0</v>
      </c>
      <c r="Q947">
        <f>AlcoholDataInput!D949</f>
        <v>0</v>
      </c>
      <c r="R947">
        <f>AlcoholDataInput!E949</f>
        <v>0</v>
      </c>
      <c r="S947" t="str">
        <f t="shared" si="95"/>
        <v>0;0;0</v>
      </c>
      <c r="T947" t="str">
        <f t="shared" si="96"/>
        <v>0;0</v>
      </c>
      <c r="AA947" s="10"/>
      <c r="AB947" s="10"/>
    </row>
    <row r="948" spans="16:28" x14ac:dyDescent="0.2">
      <c r="P948">
        <f>AlcoholDataInput!C950</f>
        <v>0</v>
      </c>
      <c r="Q948">
        <f>AlcoholDataInput!D950</f>
        <v>0</v>
      </c>
      <c r="R948">
        <f>AlcoholDataInput!E950</f>
        <v>0</v>
      </c>
      <c r="S948" t="str">
        <f t="shared" si="95"/>
        <v>0;0;0</v>
      </c>
      <c r="T948" t="str">
        <f t="shared" si="96"/>
        <v>0;0</v>
      </c>
      <c r="AA948" s="10"/>
      <c r="AB948" s="10"/>
    </row>
    <row r="949" spans="16:28" x14ac:dyDescent="0.2">
      <c r="P949">
        <f>AlcoholDataInput!C951</f>
        <v>0</v>
      </c>
      <c r="Q949">
        <f>AlcoholDataInput!D951</f>
        <v>0</v>
      </c>
      <c r="R949">
        <f>AlcoholDataInput!E951</f>
        <v>0</v>
      </c>
      <c r="S949" t="str">
        <f t="shared" si="95"/>
        <v>0;0;0</v>
      </c>
      <c r="T949" t="str">
        <f t="shared" si="96"/>
        <v>0;0</v>
      </c>
      <c r="AA949" s="10"/>
      <c r="AB949" s="10"/>
    </row>
    <row r="950" spans="16:28" x14ac:dyDescent="0.2">
      <c r="P950">
        <f>AlcoholDataInput!C952</f>
        <v>0</v>
      </c>
      <c r="Q950">
        <f>AlcoholDataInput!D952</f>
        <v>0</v>
      </c>
      <c r="R950">
        <f>AlcoholDataInput!E952</f>
        <v>0</v>
      </c>
      <c r="S950" t="str">
        <f t="shared" si="95"/>
        <v>0;0;0</v>
      </c>
      <c r="T950" t="str">
        <f t="shared" si="96"/>
        <v>0;0</v>
      </c>
      <c r="AA950" s="10"/>
      <c r="AB950" s="10"/>
    </row>
    <row r="951" spans="16:28" x14ac:dyDescent="0.2">
      <c r="P951">
        <f>AlcoholDataInput!C953</f>
        <v>0</v>
      </c>
      <c r="Q951">
        <f>AlcoholDataInput!D953</f>
        <v>0</v>
      </c>
      <c r="R951">
        <f>AlcoholDataInput!E953</f>
        <v>0</v>
      </c>
      <c r="S951" t="str">
        <f t="shared" si="95"/>
        <v>0;0;0</v>
      </c>
      <c r="T951" t="str">
        <f t="shared" si="96"/>
        <v>0;0</v>
      </c>
      <c r="AA951" s="10"/>
      <c r="AB951" s="10"/>
    </row>
    <row r="952" spans="16:28" x14ac:dyDescent="0.2">
      <c r="P952">
        <f>AlcoholDataInput!C954</f>
        <v>0</v>
      </c>
      <c r="Q952">
        <f>AlcoholDataInput!D954</f>
        <v>0</v>
      </c>
      <c r="R952">
        <f>AlcoholDataInput!E954</f>
        <v>0</v>
      </c>
      <c r="S952" t="str">
        <f t="shared" si="95"/>
        <v>0;0;0</v>
      </c>
      <c r="T952" t="str">
        <f t="shared" si="96"/>
        <v>0;0</v>
      </c>
      <c r="AA952" s="10"/>
      <c r="AB952" s="10"/>
    </row>
    <row r="953" spans="16:28" x14ac:dyDescent="0.2">
      <c r="P953">
        <f>AlcoholDataInput!C955</f>
        <v>0</v>
      </c>
      <c r="Q953">
        <f>AlcoholDataInput!D955</f>
        <v>0</v>
      </c>
      <c r="R953">
        <f>AlcoholDataInput!E955</f>
        <v>0</v>
      </c>
      <c r="S953" t="str">
        <f t="shared" si="95"/>
        <v>0;0;0</v>
      </c>
      <c r="T953" t="str">
        <f t="shared" si="96"/>
        <v>0;0</v>
      </c>
      <c r="AA953" s="10"/>
      <c r="AB953" s="10"/>
    </row>
    <row r="954" spans="16:28" x14ac:dyDescent="0.2">
      <c r="P954">
        <f>AlcoholDataInput!C956</f>
        <v>0</v>
      </c>
      <c r="Q954">
        <f>AlcoholDataInput!D956</f>
        <v>0</v>
      </c>
      <c r="R954">
        <f>AlcoholDataInput!E956</f>
        <v>0</v>
      </c>
      <c r="S954" t="str">
        <f t="shared" si="95"/>
        <v>0;0;0</v>
      </c>
      <c r="T954" t="str">
        <f t="shared" si="96"/>
        <v>0;0</v>
      </c>
      <c r="AA954" s="10"/>
      <c r="AB954" s="10"/>
    </row>
    <row r="955" spans="16:28" x14ac:dyDescent="0.2">
      <c r="P955">
        <f>AlcoholDataInput!C957</f>
        <v>0</v>
      </c>
      <c r="Q955">
        <f>AlcoholDataInput!D957</f>
        <v>0</v>
      </c>
      <c r="R955">
        <f>AlcoholDataInput!E957</f>
        <v>0</v>
      </c>
      <c r="S955" t="str">
        <f t="shared" si="95"/>
        <v>0;0;0</v>
      </c>
      <c r="T955" t="str">
        <f t="shared" si="96"/>
        <v>0;0</v>
      </c>
      <c r="AA955" s="10"/>
      <c r="AB955" s="10"/>
    </row>
    <row r="956" spans="16:28" x14ac:dyDescent="0.2">
      <c r="P956">
        <f>AlcoholDataInput!C958</f>
        <v>0</v>
      </c>
      <c r="Q956">
        <f>AlcoholDataInput!D958</f>
        <v>0</v>
      </c>
      <c r="R956">
        <f>AlcoholDataInput!E958</f>
        <v>0</v>
      </c>
      <c r="S956" t="str">
        <f t="shared" si="95"/>
        <v>0;0;0</v>
      </c>
      <c r="T956" t="str">
        <f t="shared" si="96"/>
        <v>0;0</v>
      </c>
      <c r="AA956" s="10"/>
      <c r="AB956" s="10"/>
    </row>
    <row r="957" spans="16:28" x14ac:dyDescent="0.2">
      <c r="P957">
        <f>AlcoholDataInput!C959</f>
        <v>0</v>
      </c>
      <c r="Q957">
        <f>AlcoholDataInput!D959</f>
        <v>0</v>
      </c>
      <c r="R957">
        <f>AlcoholDataInput!E959</f>
        <v>0</v>
      </c>
      <c r="S957" t="str">
        <f t="shared" si="95"/>
        <v>0;0;0</v>
      </c>
      <c r="T957" t="str">
        <f t="shared" si="96"/>
        <v>0;0</v>
      </c>
      <c r="AA957" s="10"/>
      <c r="AB957" s="10"/>
    </row>
    <row r="958" spans="16:28" x14ac:dyDescent="0.2">
      <c r="P958">
        <f>AlcoholDataInput!C960</f>
        <v>0</v>
      </c>
      <c r="Q958">
        <f>AlcoholDataInput!D960</f>
        <v>0</v>
      </c>
      <c r="R958">
        <f>AlcoholDataInput!E960</f>
        <v>0</v>
      </c>
      <c r="S958" t="str">
        <f t="shared" si="95"/>
        <v>0;0;0</v>
      </c>
      <c r="T958" t="str">
        <f t="shared" si="96"/>
        <v>0;0</v>
      </c>
      <c r="AA958" s="10"/>
      <c r="AB958" s="10"/>
    </row>
    <row r="959" spans="16:28" x14ac:dyDescent="0.2">
      <c r="P959">
        <f>AlcoholDataInput!C961</f>
        <v>0</v>
      </c>
      <c r="Q959">
        <f>AlcoholDataInput!D961</f>
        <v>0</v>
      </c>
      <c r="R959">
        <f>AlcoholDataInput!E961</f>
        <v>0</v>
      </c>
      <c r="S959" t="str">
        <f t="shared" si="95"/>
        <v>0;0;0</v>
      </c>
      <c r="T959" t="str">
        <f t="shared" si="96"/>
        <v>0;0</v>
      </c>
      <c r="AA959" s="10"/>
      <c r="AB959" s="10"/>
    </row>
    <row r="960" spans="16:28" x14ac:dyDescent="0.2">
      <c r="P960">
        <f>AlcoholDataInput!C962</f>
        <v>0</v>
      </c>
      <c r="Q960">
        <f>AlcoholDataInput!D962</f>
        <v>0</v>
      </c>
      <c r="R960">
        <f>AlcoholDataInput!E962</f>
        <v>0</v>
      </c>
      <c r="S960" t="str">
        <f t="shared" si="95"/>
        <v>0;0;0</v>
      </c>
      <c r="T960" t="str">
        <f t="shared" si="96"/>
        <v>0;0</v>
      </c>
      <c r="AA960" s="10"/>
      <c r="AB960" s="10"/>
    </row>
    <row r="961" spans="16:28" x14ac:dyDescent="0.2">
      <c r="P961">
        <f>AlcoholDataInput!C963</f>
        <v>0</v>
      </c>
      <c r="Q961">
        <f>AlcoholDataInput!D963</f>
        <v>0</v>
      </c>
      <c r="R961">
        <f>AlcoholDataInput!E963</f>
        <v>0</v>
      </c>
      <c r="S961" t="str">
        <f t="shared" si="95"/>
        <v>0;0;0</v>
      </c>
      <c r="T961" t="str">
        <f t="shared" si="96"/>
        <v>0;0</v>
      </c>
      <c r="AA961" s="10"/>
      <c r="AB961" s="10"/>
    </row>
    <row r="962" spans="16:28" x14ac:dyDescent="0.2">
      <c r="P962">
        <f>AlcoholDataInput!C964</f>
        <v>0</v>
      </c>
      <c r="Q962">
        <f>AlcoholDataInput!D964</f>
        <v>0</v>
      </c>
      <c r="R962">
        <f>AlcoholDataInput!E964</f>
        <v>0</v>
      </c>
      <c r="S962" t="str">
        <f t="shared" si="95"/>
        <v>0;0;0</v>
      </c>
      <c r="T962" t="str">
        <f t="shared" si="96"/>
        <v>0;0</v>
      </c>
      <c r="AA962" s="10"/>
      <c r="AB962" s="10"/>
    </row>
    <row r="963" spans="16:28" x14ac:dyDescent="0.2">
      <c r="P963">
        <f>AlcoholDataInput!C965</f>
        <v>0</v>
      </c>
      <c r="Q963">
        <f>AlcoholDataInput!D965</f>
        <v>0</v>
      </c>
      <c r="R963">
        <f>AlcoholDataInput!E965</f>
        <v>0</v>
      </c>
      <c r="S963" t="str">
        <f t="shared" si="95"/>
        <v>0;0;0</v>
      </c>
      <c r="T963" t="str">
        <f t="shared" si="96"/>
        <v>0;0</v>
      </c>
      <c r="AA963" s="10"/>
      <c r="AB963" s="10"/>
    </row>
    <row r="964" spans="16:28" x14ac:dyDescent="0.2">
      <c r="P964">
        <f>AlcoholDataInput!C966</f>
        <v>0</v>
      </c>
      <c r="Q964">
        <f>AlcoholDataInput!D966</f>
        <v>0</v>
      </c>
      <c r="R964">
        <f>AlcoholDataInput!E966</f>
        <v>0</v>
      </c>
      <c r="S964" t="str">
        <f t="shared" si="95"/>
        <v>0;0;0</v>
      </c>
      <c r="T964" t="str">
        <f t="shared" si="96"/>
        <v>0;0</v>
      </c>
      <c r="AA964" s="10"/>
      <c r="AB964" s="10"/>
    </row>
    <row r="965" spans="16:28" x14ac:dyDescent="0.2">
      <c r="P965">
        <f>AlcoholDataInput!C967</f>
        <v>0</v>
      </c>
      <c r="Q965">
        <f>AlcoholDataInput!D967</f>
        <v>0</v>
      </c>
      <c r="R965">
        <f>AlcoholDataInput!E967</f>
        <v>0</v>
      </c>
      <c r="S965" t="str">
        <f t="shared" ref="S965:S1003" si="97">P965&amp;";"&amp;Q965&amp;";"&amp;R965</f>
        <v>0;0;0</v>
      </c>
      <c r="T965" t="str">
        <f t="shared" si="96"/>
        <v>0;0</v>
      </c>
      <c r="AA965" s="10"/>
      <c r="AB965" s="10"/>
    </row>
    <row r="966" spans="16:28" x14ac:dyDescent="0.2">
      <c r="P966">
        <f>AlcoholDataInput!C968</f>
        <v>0</v>
      </c>
      <c r="Q966">
        <f>AlcoholDataInput!D968</f>
        <v>0</v>
      </c>
      <c r="R966">
        <f>AlcoholDataInput!E968</f>
        <v>0</v>
      </c>
      <c r="S966" t="str">
        <f t="shared" si="97"/>
        <v>0;0;0</v>
      </c>
      <c r="T966" t="str">
        <f t="shared" ref="T966:T1003" si="98">Q966&amp;";"&amp;R966</f>
        <v>0;0</v>
      </c>
      <c r="AA966" s="10"/>
      <c r="AB966" s="10"/>
    </row>
    <row r="967" spans="16:28" x14ac:dyDescent="0.2">
      <c r="P967">
        <f>AlcoholDataInput!C969</f>
        <v>0</v>
      </c>
      <c r="Q967">
        <f>AlcoholDataInput!D969</f>
        <v>0</v>
      </c>
      <c r="R967">
        <f>AlcoholDataInput!E969</f>
        <v>0</v>
      </c>
      <c r="S967" t="str">
        <f t="shared" si="97"/>
        <v>0;0;0</v>
      </c>
      <c r="T967" t="str">
        <f t="shared" si="98"/>
        <v>0;0</v>
      </c>
      <c r="AA967" s="10"/>
      <c r="AB967" s="10"/>
    </row>
    <row r="968" spans="16:28" x14ac:dyDescent="0.2">
      <c r="P968">
        <f>AlcoholDataInput!C970</f>
        <v>0</v>
      </c>
      <c r="Q968">
        <f>AlcoholDataInput!D970</f>
        <v>0</v>
      </c>
      <c r="R968">
        <f>AlcoholDataInput!E970</f>
        <v>0</v>
      </c>
      <c r="S968" t="str">
        <f t="shared" si="97"/>
        <v>0;0;0</v>
      </c>
      <c r="T968" t="str">
        <f t="shared" si="98"/>
        <v>0;0</v>
      </c>
      <c r="AA968" s="10"/>
      <c r="AB968" s="10"/>
    </row>
    <row r="969" spans="16:28" x14ac:dyDescent="0.2">
      <c r="P969">
        <f>AlcoholDataInput!C971</f>
        <v>0</v>
      </c>
      <c r="Q969">
        <f>AlcoholDataInput!D971</f>
        <v>0</v>
      </c>
      <c r="R969">
        <f>AlcoholDataInput!E971</f>
        <v>0</v>
      </c>
      <c r="S969" t="str">
        <f t="shared" si="97"/>
        <v>0;0;0</v>
      </c>
      <c r="T969" t="str">
        <f t="shared" si="98"/>
        <v>0;0</v>
      </c>
      <c r="AA969" s="10"/>
      <c r="AB969" s="10"/>
    </row>
    <row r="970" spans="16:28" x14ac:dyDescent="0.2">
      <c r="P970">
        <f>AlcoholDataInput!C972</f>
        <v>0</v>
      </c>
      <c r="Q970">
        <f>AlcoholDataInput!D972</f>
        <v>0</v>
      </c>
      <c r="R970">
        <f>AlcoholDataInput!E972</f>
        <v>0</v>
      </c>
      <c r="S970" t="str">
        <f t="shared" si="97"/>
        <v>0;0;0</v>
      </c>
      <c r="T970" t="str">
        <f t="shared" si="98"/>
        <v>0;0</v>
      </c>
      <c r="AA970" s="10"/>
      <c r="AB970" s="10"/>
    </row>
    <row r="971" spans="16:28" x14ac:dyDescent="0.2">
      <c r="P971">
        <f>AlcoholDataInput!C973</f>
        <v>0</v>
      </c>
      <c r="Q971">
        <f>AlcoholDataInput!D973</f>
        <v>0</v>
      </c>
      <c r="R971">
        <f>AlcoholDataInput!E973</f>
        <v>0</v>
      </c>
      <c r="S971" t="str">
        <f t="shared" si="97"/>
        <v>0;0;0</v>
      </c>
      <c r="T971" t="str">
        <f t="shared" si="98"/>
        <v>0;0</v>
      </c>
      <c r="AA971" s="10"/>
      <c r="AB971" s="10"/>
    </row>
    <row r="972" spans="16:28" x14ac:dyDescent="0.2">
      <c r="P972">
        <f>AlcoholDataInput!C974</f>
        <v>0</v>
      </c>
      <c r="Q972">
        <f>AlcoholDataInput!D974</f>
        <v>0</v>
      </c>
      <c r="R972">
        <f>AlcoholDataInput!E974</f>
        <v>0</v>
      </c>
      <c r="S972" t="str">
        <f t="shared" si="97"/>
        <v>0;0;0</v>
      </c>
      <c r="T972" t="str">
        <f t="shared" si="98"/>
        <v>0;0</v>
      </c>
      <c r="AA972" s="10"/>
      <c r="AB972" s="10"/>
    </row>
    <row r="973" spans="16:28" x14ac:dyDescent="0.2">
      <c r="P973">
        <f>AlcoholDataInput!C975</f>
        <v>0</v>
      </c>
      <c r="Q973">
        <f>AlcoholDataInput!D975</f>
        <v>0</v>
      </c>
      <c r="R973">
        <f>AlcoholDataInput!E975</f>
        <v>0</v>
      </c>
      <c r="S973" t="str">
        <f t="shared" si="97"/>
        <v>0;0;0</v>
      </c>
      <c r="T973" t="str">
        <f t="shared" si="98"/>
        <v>0;0</v>
      </c>
      <c r="AA973" s="10"/>
      <c r="AB973" s="10"/>
    </row>
    <row r="974" spans="16:28" x14ac:dyDescent="0.2">
      <c r="P974">
        <f>AlcoholDataInput!C976</f>
        <v>0</v>
      </c>
      <c r="Q974">
        <f>AlcoholDataInput!D976</f>
        <v>0</v>
      </c>
      <c r="R974">
        <f>AlcoholDataInput!E976</f>
        <v>0</v>
      </c>
      <c r="S974" t="str">
        <f t="shared" si="97"/>
        <v>0;0;0</v>
      </c>
      <c r="T974" t="str">
        <f t="shared" si="98"/>
        <v>0;0</v>
      </c>
      <c r="AA974" s="10"/>
      <c r="AB974" s="10"/>
    </row>
    <row r="975" spans="16:28" x14ac:dyDescent="0.2">
      <c r="P975">
        <f>AlcoholDataInput!C977</f>
        <v>0</v>
      </c>
      <c r="Q975">
        <f>AlcoholDataInput!D977</f>
        <v>0</v>
      </c>
      <c r="R975">
        <f>AlcoholDataInput!E977</f>
        <v>0</v>
      </c>
      <c r="S975" t="str">
        <f t="shared" si="97"/>
        <v>0;0;0</v>
      </c>
      <c r="T975" t="str">
        <f t="shared" si="98"/>
        <v>0;0</v>
      </c>
      <c r="AA975" s="10"/>
      <c r="AB975" s="10"/>
    </row>
    <row r="976" spans="16:28" x14ac:dyDescent="0.2">
      <c r="P976">
        <f>AlcoholDataInput!C978</f>
        <v>0</v>
      </c>
      <c r="Q976">
        <f>AlcoholDataInput!D978</f>
        <v>0</v>
      </c>
      <c r="R976">
        <f>AlcoholDataInput!E978</f>
        <v>0</v>
      </c>
      <c r="S976" t="str">
        <f t="shared" si="97"/>
        <v>0;0;0</v>
      </c>
      <c r="T976" t="str">
        <f t="shared" si="98"/>
        <v>0;0</v>
      </c>
      <c r="AA976" s="10"/>
      <c r="AB976" s="10"/>
    </row>
    <row r="977" spans="16:28" x14ac:dyDescent="0.2">
      <c r="P977">
        <f>AlcoholDataInput!C979</f>
        <v>0</v>
      </c>
      <c r="Q977">
        <f>AlcoholDataInput!D979</f>
        <v>0</v>
      </c>
      <c r="R977">
        <f>AlcoholDataInput!E979</f>
        <v>0</v>
      </c>
      <c r="S977" t="str">
        <f t="shared" si="97"/>
        <v>0;0;0</v>
      </c>
      <c r="T977" t="str">
        <f t="shared" si="98"/>
        <v>0;0</v>
      </c>
      <c r="AA977" s="10"/>
      <c r="AB977" s="10"/>
    </row>
    <row r="978" spans="16:28" x14ac:dyDescent="0.2">
      <c r="P978">
        <f>AlcoholDataInput!C980</f>
        <v>0</v>
      </c>
      <c r="Q978">
        <f>AlcoholDataInput!D980</f>
        <v>0</v>
      </c>
      <c r="R978">
        <f>AlcoholDataInput!E980</f>
        <v>0</v>
      </c>
      <c r="S978" t="str">
        <f t="shared" si="97"/>
        <v>0;0;0</v>
      </c>
      <c r="T978" t="str">
        <f t="shared" si="98"/>
        <v>0;0</v>
      </c>
      <c r="AA978" s="10"/>
      <c r="AB978" s="10"/>
    </row>
    <row r="979" spans="16:28" x14ac:dyDescent="0.2">
      <c r="P979">
        <f>AlcoholDataInput!C981</f>
        <v>0</v>
      </c>
      <c r="Q979">
        <f>AlcoholDataInput!D981</f>
        <v>0</v>
      </c>
      <c r="R979">
        <f>AlcoholDataInput!E981</f>
        <v>0</v>
      </c>
      <c r="S979" t="str">
        <f t="shared" si="97"/>
        <v>0;0;0</v>
      </c>
      <c r="T979" t="str">
        <f t="shared" si="98"/>
        <v>0;0</v>
      </c>
      <c r="AA979" s="10"/>
      <c r="AB979" s="10"/>
    </row>
    <row r="980" spans="16:28" x14ac:dyDescent="0.2">
      <c r="P980">
        <f>AlcoholDataInput!C982</f>
        <v>0</v>
      </c>
      <c r="Q980">
        <f>AlcoholDataInput!D982</f>
        <v>0</v>
      </c>
      <c r="R980">
        <f>AlcoholDataInput!E982</f>
        <v>0</v>
      </c>
      <c r="S980" t="str">
        <f t="shared" si="97"/>
        <v>0;0;0</v>
      </c>
      <c r="T980" t="str">
        <f t="shared" si="98"/>
        <v>0;0</v>
      </c>
      <c r="AA980" s="10"/>
      <c r="AB980" s="10"/>
    </row>
    <row r="981" spans="16:28" x14ac:dyDescent="0.2">
      <c r="P981">
        <f>AlcoholDataInput!C983</f>
        <v>0</v>
      </c>
      <c r="Q981">
        <f>AlcoholDataInput!D983</f>
        <v>0</v>
      </c>
      <c r="R981">
        <f>AlcoholDataInput!E983</f>
        <v>0</v>
      </c>
      <c r="S981" t="str">
        <f t="shared" si="97"/>
        <v>0;0;0</v>
      </c>
      <c r="T981" t="str">
        <f t="shared" si="98"/>
        <v>0;0</v>
      </c>
      <c r="AA981" s="10"/>
      <c r="AB981" s="10"/>
    </row>
    <row r="982" spans="16:28" x14ac:dyDescent="0.2">
      <c r="P982">
        <f>AlcoholDataInput!C984</f>
        <v>0</v>
      </c>
      <c r="Q982">
        <f>AlcoholDataInput!D984</f>
        <v>0</v>
      </c>
      <c r="R982">
        <f>AlcoholDataInput!E984</f>
        <v>0</v>
      </c>
      <c r="S982" t="str">
        <f t="shared" si="97"/>
        <v>0;0;0</v>
      </c>
      <c r="T982" t="str">
        <f t="shared" si="98"/>
        <v>0;0</v>
      </c>
      <c r="AA982" s="10"/>
      <c r="AB982" s="10"/>
    </row>
    <row r="983" spans="16:28" x14ac:dyDescent="0.2">
      <c r="P983">
        <f>AlcoholDataInput!C985</f>
        <v>0</v>
      </c>
      <c r="Q983">
        <f>AlcoholDataInput!D985</f>
        <v>0</v>
      </c>
      <c r="R983">
        <f>AlcoholDataInput!E985</f>
        <v>0</v>
      </c>
      <c r="S983" t="str">
        <f t="shared" si="97"/>
        <v>0;0;0</v>
      </c>
      <c r="T983" t="str">
        <f t="shared" si="98"/>
        <v>0;0</v>
      </c>
      <c r="AA983" s="10"/>
      <c r="AB983" s="10"/>
    </row>
    <row r="984" spans="16:28" x14ac:dyDescent="0.2">
      <c r="P984">
        <f>AlcoholDataInput!C986</f>
        <v>0</v>
      </c>
      <c r="Q984">
        <f>AlcoholDataInput!D986</f>
        <v>0</v>
      </c>
      <c r="R984">
        <f>AlcoholDataInput!E986</f>
        <v>0</v>
      </c>
      <c r="S984" t="str">
        <f t="shared" si="97"/>
        <v>0;0;0</v>
      </c>
      <c r="T984" t="str">
        <f t="shared" si="98"/>
        <v>0;0</v>
      </c>
      <c r="AA984" s="10"/>
      <c r="AB984" s="10"/>
    </row>
    <row r="985" spans="16:28" x14ac:dyDescent="0.2">
      <c r="P985">
        <f>AlcoholDataInput!C987</f>
        <v>0</v>
      </c>
      <c r="Q985">
        <f>AlcoholDataInput!D987</f>
        <v>0</v>
      </c>
      <c r="R985">
        <f>AlcoholDataInput!E987</f>
        <v>0</v>
      </c>
      <c r="S985" t="str">
        <f t="shared" si="97"/>
        <v>0;0;0</v>
      </c>
      <c r="T985" t="str">
        <f t="shared" si="98"/>
        <v>0;0</v>
      </c>
      <c r="AA985" s="10"/>
      <c r="AB985" s="10"/>
    </row>
    <row r="986" spans="16:28" x14ac:dyDescent="0.2">
      <c r="P986">
        <f>AlcoholDataInput!C988</f>
        <v>0</v>
      </c>
      <c r="Q986">
        <f>AlcoholDataInput!D988</f>
        <v>0</v>
      </c>
      <c r="R986">
        <f>AlcoholDataInput!E988</f>
        <v>0</v>
      </c>
      <c r="S986" t="str">
        <f t="shared" si="97"/>
        <v>0;0;0</v>
      </c>
      <c r="T986" t="str">
        <f t="shared" si="98"/>
        <v>0;0</v>
      </c>
      <c r="AA986" s="10"/>
      <c r="AB986" s="10"/>
    </row>
    <row r="987" spans="16:28" x14ac:dyDescent="0.2">
      <c r="P987">
        <f>AlcoholDataInput!C989</f>
        <v>0</v>
      </c>
      <c r="Q987">
        <f>AlcoholDataInput!D989</f>
        <v>0</v>
      </c>
      <c r="R987">
        <f>AlcoholDataInput!E989</f>
        <v>0</v>
      </c>
      <c r="S987" t="str">
        <f t="shared" si="97"/>
        <v>0;0;0</v>
      </c>
      <c r="T987" t="str">
        <f t="shared" si="98"/>
        <v>0;0</v>
      </c>
      <c r="AA987" s="10"/>
      <c r="AB987" s="10"/>
    </row>
    <row r="988" spans="16:28" x14ac:dyDescent="0.2">
      <c r="P988">
        <f>AlcoholDataInput!C990</f>
        <v>0</v>
      </c>
      <c r="Q988">
        <f>AlcoholDataInput!D990</f>
        <v>0</v>
      </c>
      <c r="R988">
        <f>AlcoholDataInput!E990</f>
        <v>0</v>
      </c>
      <c r="S988" t="str">
        <f t="shared" si="97"/>
        <v>0;0;0</v>
      </c>
      <c r="T988" t="str">
        <f t="shared" si="98"/>
        <v>0;0</v>
      </c>
      <c r="AA988" s="10"/>
      <c r="AB988" s="10"/>
    </row>
    <row r="989" spans="16:28" x14ac:dyDescent="0.2">
      <c r="P989">
        <f>AlcoholDataInput!C991</f>
        <v>0</v>
      </c>
      <c r="Q989">
        <f>AlcoholDataInput!D991</f>
        <v>0</v>
      </c>
      <c r="R989">
        <f>AlcoholDataInput!E991</f>
        <v>0</v>
      </c>
      <c r="S989" t="str">
        <f t="shared" si="97"/>
        <v>0;0;0</v>
      </c>
      <c r="T989" t="str">
        <f t="shared" si="98"/>
        <v>0;0</v>
      </c>
      <c r="AA989" s="10"/>
      <c r="AB989" s="10"/>
    </row>
    <row r="990" spans="16:28" x14ac:dyDescent="0.2">
      <c r="P990">
        <f>AlcoholDataInput!C992</f>
        <v>0</v>
      </c>
      <c r="Q990">
        <f>AlcoholDataInput!D992</f>
        <v>0</v>
      </c>
      <c r="R990">
        <f>AlcoholDataInput!E992</f>
        <v>0</v>
      </c>
      <c r="S990" t="str">
        <f t="shared" si="97"/>
        <v>0;0;0</v>
      </c>
      <c r="T990" t="str">
        <f t="shared" si="98"/>
        <v>0;0</v>
      </c>
      <c r="AA990" s="10"/>
      <c r="AB990" s="10"/>
    </row>
    <row r="991" spans="16:28" x14ac:dyDescent="0.2">
      <c r="P991">
        <f>AlcoholDataInput!C993</f>
        <v>0</v>
      </c>
      <c r="Q991">
        <f>AlcoholDataInput!D993</f>
        <v>0</v>
      </c>
      <c r="R991">
        <f>AlcoholDataInput!E993</f>
        <v>0</v>
      </c>
      <c r="S991" t="str">
        <f t="shared" si="97"/>
        <v>0;0;0</v>
      </c>
      <c r="T991" t="str">
        <f t="shared" si="98"/>
        <v>0;0</v>
      </c>
      <c r="AA991" s="10"/>
      <c r="AB991" s="10"/>
    </row>
    <row r="992" spans="16:28" x14ac:dyDescent="0.2">
      <c r="P992">
        <f>AlcoholDataInput!C994</f>
        <v>0</v>
      </c>
      <c r="Q992">
        <f>AlcoholDataInput!D994</f>
        <v>0</v>
      </c>
      <c r="R992">
        <f>AlcoholDataInput!E994</f>
        <v>0</v>
      </c>
      <c r="S992" t="str">
        <f t="shared" si="97"/>
        <v>0;0;0</v>
      </c>
      <c r="T992" t="str">
        <f t="shared" si="98"/>
        <v>0;0</v>
      </c>
      <c r="AA992" s="10"/>
      <c r="AB992" s="10"/>
    </row>
    <row r="993" spans="16:28" x14ac:dyDescent="0.2">
      <c r="P993">
        <f>AlcoholDataInput!C995</f>
        <v>0</v>
      </c>
      <c r="Q993">
        <f>AlcoholDataInput!D995</f>
        <v>0</v>
      </c>
      <c r="R993">
        <f>AlcoholDataInput!E995</f>
        <v>0</v>
      </c>
      <c r="S993" t="str">
        <f t="shared" si="97"/>
        <v>0;0;0</v>
      </c>
      <c r="T993" t="str">
        <f t="shared" si="98"/>
        <v>0;0</v>
      </c>
      <c r="AA993" s="10"/>
      <c r="AB993" s="10"/>
    </row>
    <row r="994" spans="16:28" x14ac:dyDescent="0.2">
      <c r="P994">
        <f>AlcoholDataInput!C996</f>
        <v>0</v>
      </c>
      <c r="Q994">
        <f>AlcoholDataInput!D996</f>
        <v>0</v>
      </c>
      <c r="R994">
        <f>AlcoholDataInput!E996</f>
        <v>0</v>
      </c>
      <c r="S994" t="str">
        <f t="shared" si="97"/>
        <v>0;0;0</v>
      </c>
      <c r="T994" t="str">
        <f t="shared" si="98"/>
        <v>0;0</v>
      </c>
      <c r="AA994" s="10"/>
      <c r="AB994" s="10"/>
    </row>
    <row r="995" spans="16:28" x14ac:dyDescent="0.2">
      <c r="P995">
        <f>AlcoholDataInput!C997</f>
        <v>0</v>
      </c>
      <c r="Q995">
        <f>AlcoholDataInput!D997</f>
        <v>0</v>
      </c>
      <c r="R995">
        <f>AlcoholDataInput!E997</f>
        <v>0</v>
      </c>
      <c r="S995" t="str">
        <f t="shared" si="97"/>
        <v>0;0;0</v>
      </c>
      <c r="T995" t="str">
        <f t="shared" si="98"/>
        <v>0;0</v>
      </c>
      <c r="AA995" s="10"/>
      <c r="AB995" s="10"/>
    </row>
    <row r="996" spans="16:28" x14ac:dyDescent="0.2">
      <c r="P996">
        <f>AlcoholDataInput!C998</f>
        <v>0</v>
      </c>
      <c r="Q996">
        <f>AlcoholDataInput!D998</f>
        <v>0</v>
      </c>
      <c r="R996">
        <f>AlcoholDataInput!E998</f>
        <v>0</v>
      </c>
      <c r="S996" t="str">
        <f t="shared" si="97"/>
        <v>0;0;0</v>
      </c>
      <c r="T996" t="str">
        <f t="shared" si="98"/>
        <v>0;0</v>
      </c>
      <c r="AA996" s="10"/>
      <c r="AB996" s="10"/>
    </row>
    <row r="997" spans="16:28" x14ac:dyDescent="0.2">
      <c r="P997">
        <f>AlcoholDataInput!C999</f>
        <v>0</v>
      </c>
      <c r="Q997">
        <f>AlcoholDataInput!D999</f>
        <v>0</v>
      </c>
      <c r="R997">
        <f>AlcoholDataInput!E999</f>
        <v>0</v>
      </c>
      <c r="S997" t="str">
        <f t="shared" si="97"/>
        <v>0;0;0</v>
      </c>
      <c r="T997" t="str">
        <f t="shared" si="98"/>
        <v>0;0</v>
      </c>
      <c r="AA997" s="10"/>
      <c r="AB997" s="10"/>
    </row>
    <row r="998" spans="16:28" x14ac:dyDescent="0.2">
      <c r="P998">
        <f>AlcoholDataInput!C1000</f>
        <v>0</v>
      </c>
      <c r="Q998">
        <f>AlcoholDataInput!D1000</f>
        <v>0</v>
      </c>
      <c r="R998">
        <f>AlcoholDataInput!E1000</f>
        <v>0</v>
      </c>
      <c r="S998" t="str">
        <f t="shared" si="97"/>
        <v>0;0;0</v>
      </c>
      <c r="T998" t="str">
        <f t="shared" si="98"/>
        <v>0;0</v>
      </c>
      <c r="AA998" s="10"/>
      <c r="AB998" s="10"/>
    </row>
    <row r="999" spans="16:28" x14ac:dyDescent="0.2">
      <c r="P999">
        <f>AlcoholDataInput!C1001</f>
        <v>0</v>
      </c>
      <c r="Q999">
        <f>AlcoholDataInput!D1001</f>
        <v>0</v>
      </c>
      <c r="R999">
        <f>AlcoholDataInput!E1001</f>
        <v>0</v>
      </c>
      <c r="S999" t="str">
        <f t="shared" si="97"/>
        <v>0;0;0</v>
      </c>
      <c r="T999" t="str">
        <f t="shared" si="98"/>
        <v>0;0</v>
      </c>
      <c r="AA999" s="10"/>
      <c r="AB999" s="10"/>
    </row>
    <row r="1000" spans="16:28" x14ac:dyDescent="0.2">
      <c r="P1000">
        <f>AlcoholDataInput!C1002</f>
        <v>0</v>
      </c>
      <c r="Q1000">
        <f>AlcoholDataInput!D1002</f>
        <v>0</v>
      </c>
      <c r="R1000">
        <f>AlcoholDataInput!E1002</f>
        <v>0</v>
      </c>
      <c r="S1000" t="str">
        <f t="shared" si="97"/>
        <v>0;0;0</v>
      </c>
      <c r="T1000" t="str">
        <f t="shared" si="98"/>
        <v>0;0</v>
      </c>
      <c r="AA1000" s="10"/>
      <c r="AB1000" s="10"/>
    </row>
    <row r="1001" spans="16:28" x14ac:dyDescent="0.2">
      <c r="P1001">
        <f>AlcoholDataInput!C1003</f>
        <v>0</v>
      </c>
      <c r="Q1001">
        <f>AlcoholDataInput!D1003</f>
        <v>0</v>
      </c>
      <c r="R1001">
        <f>AlcoholDataInput!E1003</f>
        <v>0</v>
      </c>
      <c r="S1001" t="str">
        <f t="shared" si="97"/>
        <v>0;0;0</v>
      </c>
      <c r="T1001" t="str">
        <f t="shared" si="98"/>
        <v>0;0</v>
      </c>
      <c r="AA1001" s="10"/>
      <c r="AB1001" s="10"/>
    </row>
    <row r="1002" spans="16:28" x14ac:dyDescent="0.2">
      <c r="P1002">
        <f>AlcoholDataInput!C1004</f>
        <v>0</v>
      </c>
      <c r="Q1002">
        <f>AlcoholDataInput!D1004</f>
        <v>0</v>
      </c>
      <c r="R1002">
        <f>AlcoholDataInput!E1004</f>
        <v>0</v>
      </c>
      <c r="S1002" t="str">
        <f t="shared" si="97"/>
        <v>0;0;0</v>
      </c>
      <c r="T1002" t="str">
        <f t="shared" si="98"/>
        <v>0;0</v>
      </c>
      <c r="AA1002" s="10"/>
      <c r="AB1002" s="10"/>
    </row>
    <row r="1003" spans="16:28" x14ac:dyDescent="0.2">
      <c r="P1003">
        <f>AlcoholDataInput!C1005</f>
        <v>0</v>
      </c>
      <c r="Q1003">
        <f>AlcoholDataInput!D1005</f>
        <v>0</v>
      </c>
      <c r="R1003">
        <f>AlcoholDataInput!E1005</f>
        <v>0</v>
      </c>
      <c r="S1003" t="str">
        <f t="shared" si="97"/>
        <v>0;0;0</v>
      </c>
      <c r="T1003" t="str">
        <f t="shared" si="98"/>
        <v>0;0</v>
      </c>
      <c r="AA1003" s="10"/>
      <c r="AB1003" s="10"/>
    </row>
  </sheetData>
  <mergeCells count="6">
    <mergeCell ref="W3:AB3"/>
    <mergeCell ref="K2:M2"/>
    <mergeCell ref="B3:F3"/>
    <mergeCell ref="H3:I3"/>
    <mergeCell ref="K3:M3"/>
    <mergeCell ref="P3:T3"/>
  </mergeCells>
  <pageMargins left="0.7" right="0.7" top="0.75" bottom="0.75" header="0.3" footer="0.3"/>
  <pageSetup orientation="portrait" horizontalDpi="0" verticalDpi="0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8F79E-50D3-734B-92E1-B988C0D22ED2}">
  <sheetPr>
    <tabColor theme="5"/>
  </sheetPr>
  <dimension ref="A1:N9"/>
  <sheetViews>
    <sheetView workbookViewId="0">
      <pane ySplit="1" topLeftCell="A2" activePane="bottomLeft" state="frozen"/>
      <selection pane="bottomLeft" activeCell="N10" sqref="N10"/>
    </sheetView>
  </sheetViews>
  <sheetFormatPr baseColWidth="10" defaultRowHeight="16" x14ac:dyDescent="0.2"/>
  <cols>
    <col min="1" max="1" width="14.5" bestFit="1" customWidth="1"/>
    <col min="2" max="2" width="16.83203125" style="6" customWidth="1"/>
    <col min="3" max="3" width="17.33203125" bestFit="1" customWidth="1"/>
    <col min="4" max="4" width="13.5" bestFit="1" customWidth="1"/>
    <col min="5" max="5" width="8" bestFit="1" customWidth="1"/>
    <col min="6" max="6" width="9.33203125" bestFit="1" customWidth="1"/>
    <col min="7" max="8" width="15" customWidth="1"/>
    <col min="9" max="9" width="11.1640625" customWidth="1"/>
    <col min="10" max="10" width="29" customWidth="1"/>
    <col min="11" max="11" width="16.1640625" bestFit="1" customWidth="1"/>
    <col min="12" max="12" width="8.5" bestFit="1" customWidth="1"/>
    <col min="14" max="14" width="147.33203125" bestFit="1" customWidth="1"/>
  </cols>
  <sheetData>
    <row r="1" spans="1:14" x14ac:dyDescent="0.2">
      <c r="A1" s="2" t="s">
        <v>0</v>
      </c>
      <c r="B1" s="2" t="s">
        <v>27</v>
      </c>
      <c r="C1" s="3" t="s">
        <v>9</v>
      </c>
      <c r="D1" s="3" t="s">
        <v>154</v>
      </c>
      <c r="E1" s="3" t="s">
        <v>155</v>
      </c>
      <c r="F1" s="3" t="s">
        <v>42</v>
      </c>
      <c r="G1" s="3" t="s">
        <v>336</v>
      </c>
      <c r="H1" s="3" t="s">
        <v>675</v>
      </c>
      <c r="I1" s="3" t="s">
        <v>888</v>
      </c>
      <c r="J1" s="3" t="s">
        <v>676</v>
      </c>
      <c r="K1" s="3" t="s">
        <v>24</v>
      </c>
      <c r="L1" s="3" t="s">
        <v>3</v>
      </c>
      <c r="M1" s="3" t="s">
        <v>2</v>
      </c>
      <c r="N1" s="3" t="s">
        <v>421</v>
      </c>
    </row>
    <row r="2" spans="1:14" x14ac:dyDescent="0.2">
      <c r="A2" t="s">
        <v>17</v>
      </c>
      <c r="B2" s="6">
        <v>45036.753472222219</v>
      </c>
      <c r="C2" t="s">
        <v>20</v>
      </c>
      <c r="D2" t="s">
        <v>160</v>
      </c>
      <c r="E2" t="s">
        <v>161</v>
      </c>
      <c r="F2" t="s">
        <v>381</v>
      </c>
      <c r="H2" t="s">
        <v>890</v>
      </c>
      <c r="I2" t="s">
        <v>677</v>
      </c>
      <c r="J2" t="s">
        <v>680</v>
      </c>
      <c r="K2" t="s">
        <v>381</v>
      </c>
      <c r="L2" t="s">
        <v>662</v>
      </c>
      <c r="M2" t="s">
        <v>664</v>
      </c>
      <c r="N2" t="s">
        <v>663</v>
      </c>
    </row>
    <row r="3" spans="1:14" x14ac:dyDescent="0.2">
      <c r="A3" t="s">
        <v>19</v>
      </c>
      <c r="B3" s="6">
        <v>45045.757638888892</v>
      </c>
      <c r="C3" t="s">
        <v>20</v>
      </c>
      <c r="D3" t="s">
        <v>160</v>
      </c>
      <c r="E3" t="s">
        <v>161</v>
      </c>
      <c r="F3" t="s">
        <v>381</v>
      </c>
      <c r="H3" t="s">
        <v>890</v>
      </c>
      <c r="I3" t="s">
        <v>677</v>
      </c>
      <c r="J3" t="s">
        <v>680</v>
      </c>
      <c r="K3" t="s">
        <v>381</v>
      </c>
      <c r="L3" t="s">
        <v>662</v>
      </c>
      <c r="M3" t="s">
        <v>665</v>
      </c>
    </row>
    <row r="4" spans="1:14" x14ac:dyDescent="0.2">
      <c r="A4" t="s">
        <v>29</v>
      </c>
      <c r="B4" s="6">
        <v>45053.668749999997</v>
      </c>
      <c r="C4" t="s">
        <v>20</v>
      </c>
      <c r="D4" t="s">
        <v>160</v>
      </c>
      <c r="E4" t="s">
        <v>161</v>
      </c>
      <c r="F4" t="s">
        <v>382</v>
      </c>
      <c r="G4" t="s">
        <v>661</v>
      </c>
      <c r="H4" t="s">
        <v>890</v>
      </c>
      <c r="I4" t="s">
        <v>677</v>
      </c>
      <c r="J4" t="s">
        <v>680</v>
      </c>
      <c r="K4" t="s">
        <v>381</v>
      </c>
      <c r="L4" t="s">
        <v>662</v>
      </c>
      <c r="M4" t="s">
        <v>666</v>
      </c>
      <c r="N4" t="s">
        <v>667</v>
      </c>
    </row>
    <row r="5" spans="1:14" x14ac:dyDescent="0.2">
      <c r="B5" s="6" t="s">
        <v>682</v>
      </c>
      <c r="C5" t="s">
        <v>613</v>
      </c>
      <c r="D5" t="s">
        <v>187</v>
      </c>
      <c r="E5" t="s">
        <v>161</v>
      </c>
      <c r="F5" t="s">
        <v>381</v>
      </c>
      <c r="H5" t="s">
        <v>890</v>
      </c>
      <c r="I5" t="s">
        <v>681</v>
      </c>
      <c r="J5" t="s">
        <v>678</v>
      </c>
      <c r="K5" t="s">
        <v>381</v>
      </c>
      <c r="L5" t="s">
        <v>662</v>
      </c>
      <c r="M5" t="s">
        <v>671</v>
      </c>
    </row>
    <row r="6" spans="1:14" x14ac:dyDescent="0.2">
      <c r="A6" t="s">
        <v>14</v>
      </c>
      <c r="B6" s="6">
        <v>45341.5625</v>
      </c>
      <c r="C6" t="s">
        <v>613</v>
      </c>
      <c r="D6" t="s">
        <v>187</v>
      </c>
      <c r="E6" t="s">
        <v>161</v>
      </c>
      <c r="F6" t="s">
        <v>381</v>
      </c>
      <c r="H6" t="s">
        <v>890</v>
      </c>
      <c r="I6" t="s">
        <v>681</v>
      </c>
      <c r="J6" t="s">
        <v>679</v>
      </c>
      <c r="K6" t="s">
        <v>381</v>
      </c>
      <c r="L6" t="s">
        <v>662</v>
      </c>
      <c r="M6" t="s">
        <v>664</v>
      </c>
      <c r="N6" t="s">
        <v>670</v>
      </c>
    </row>
    <row r="7" spans="1:14" x14ac:dyDescent="0.2">
      <c r="A7" t="s">
        <v>19</v>
      </c>
      <c r="B7" s="6">
        <v>45423.715277777781</v>
      </c>
      <c r="C7" t="s">
        <v>20</v>
      </c>
      <c r="D7" t="s">
        <v>160</v>
      </c>
      <c r="E7" t="s">
        <v>161</v>
      </c>
      <c r="F7" t="s">
        <v>382</v>
      </c>
      <c r="G7" t="s">
        <v>674</v>
      </c>
      <c r="H7" t="s">
        <v>890</v>
      </c>
      <c r="I7" t="s">
        <v>677</v>
      </c>
      <c r="J7" t="s">
        <v>680</v>
      </c>
      <c r="K7" t="s">
        <v>381</v>
      </c>
      <c r="L7" t="s">
        <v>668</v>
      </c>
      <c r="M7" t="s">
        <v>664</v>
      </c>
      <c r="N7" t="s">
        <v>669</v>
      </c>
    </row>
    <row r="8" spans="1:14" x14ac:dyDescent="0.2">
      <c r="A8" t="s">
        <v>17</v>
      </c>
      <c r="B8" s="6">
        <v>45477.818749999999</v>
      </c>
      <c r="C8" t="s">
        <v>117</v>
      </c>
      <c r="D8" t="s">
        <v>215</v>
      </c>
      <c r="E8" t="s">
        <v>161</v>
      </c>
      <c r="F8" t="s">
        <v>382</v>
      </c>
      <c r="G8" t="s">
        <v>887</v>
      </c>
      <c r="H8" t="s">
        <v>889</v>
      </c>
      <c r="I8" t="s">
        <v>677</v>
      </c>
      <c r="J8" t="s">
        <v>680</v>
      </c>
      <c r="K8" t="s">
        <v>381</v>
      </c>
      <c r="L8" t="s">
        <v>668</v>
      </c>
      <c r="M8" t="s">
        <v>671</v>
      </c>
      <c r="N8" t="s">
        <v>891</v>
      </c>
    </row>
    <row r="9" spans="1:14" x14ac:dyDescent="0.2">
      <c r="A9" t="s">
        <v>14</v>
      </c>
      <c r="B9" s="6">
        <v>45502.738194444442</v>
      </c>
      <c r="C9" t="s">
        <v>915</v>
      </c>
      <c r="D9" t="s">
        <v>802</v>
      </c>
      <c r="E9" t="s">
        <v>161</v>
      </c>
      <c r="F9" t="s">
        <v>381</v>
      </c>
      <c r="H9" t="s">
        <v>890</v>
      </c>
      <c r="I9" t="s">
        <v>681</v>
      </c>
      <c r="J9" t="s">
        <v>967</v>
      </c>
      <c r="K9" t="s">
        <v>381</v>
      </c>
      <c r="L9" t="s">
        <v>668</v>
      </c>
      <c r="M9" t="s">
        <v>671</v>
      </c>
      <c r="N9" t="s">
        <v>968</v>
      </c>
    </row>
  </sheetData>
  <autoFilter ref="A1:N1" xr:uid="{6738F79E-50D3-734B-92E1-B988C0D22ED2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14A9E-C147-D543-A65D-15ED8D1E888B}">
  <sheetPr>
    <tabColor theme="7"/>
  </sheetPr>
  <dimension ref="A1:K10"/>
  <sheetViews>
    <sheetView workbookViewId="0">
      <pane ySplit="1" topLeftCell="A2" activePane="bottomLeft" state="frozen"/>
      <selection pane="bottomLeft" activeCell="K54" sqref="K54"/>
    </sheetView>
  </sheetViews>
  <sheetFormatPr baseColWidth="10" defaultRowHeight="16" x14ac:dyDescent="0.2"/>
  <cols>
    <col min="1" max="1" width="14.5" bestFit="1" customWidth="1"/>
    <col min="2" max="2" width="16" customWidth="1"/>
    <col min="3" max="3" width="18.6640625" bestFit="1" customWidth="1"/>
    <col min="4" max="4" width="6.83203125" bestFit="1" customWidth="1"/>
    <col min="5" max="5" width="8" bestFit="1" customWidth="1"/>
    <col min="6" max="6" width="9.33203125" bestFit="1" customWidth="1"/>
    <col min="7" max="7" width="22.83203125" bestFit="1" customWidth="1"/>
    <col min="8" max="8" width="22.1640625" bestFit="1" customWidth="1"/>
    <col min="9" max="9" width="13.1640625" bestFit="1" customWidth="1"/>
    <col min="10" max="10" width="18" bestFit="1" customWidth="1"/>
    <col min="11" max="11" width="113.33203125" bestFit="1" customWidth="1"/>
  </cols>
  <sheetData>
    <row r="1" spans="1:11" x14ac:dyDescent="0.2">
      <c r="A1" s="2" t="s">
        <v>0</v>
      </c>
      <c r="B1" s="7" t="s">
        <v>27</v>
      </c>
      <c r="C1" s="3" t="s">
        <v>9</v>
      </c>
      <c r="D1" s="3" t="s">
        <v>154</v>
      </c>
      <c r="E1" s="3" t="s">
        <v>155</v>
      </c>
      <c r="F1" s="3" t="s">
        <v>42</v>
      </c>
      <c r="G1" s="3" t="s">
        <v>336</v>
      </c>
      <c r="H1" s="3" t="s">
        <v>1</v>
      </c>
      <c r="I1" s="3" t="s">
        <v>13</v>
      </c>
      <c r="J1" s="3" t="s">
        <v>2</v>
      </c>
      <c r="K1" s="3" t="s">
        <v>421</v>
      </c>
    </row>
    <row r="2" spans="1:11" x14ac:dyDescent="0.2">
      <c r="A2" t="s">
        <v>19</v>
      </c>
      <c r="B2" s="6">
        <v>45444.711805555555</v>
      </c>
      <c r="C2" t="s">
        <v>612</v>
      </c>
      <c r="D2" t="s">
        <v>187</v>
      </c>
      <c r="E2" t="s">
        <v>161</v>
      </c>
      <c r="F2" t="s">
        <v>381</v>
      </c>
      <c r="H2" t="s">
        <v>656</v>
      </c>
      <c r="I2" t="s">
        <v>381</v>
      </c>
      <c r="J2" t="s">
        <v>902</v>
      </c>
      <c r="K2" t="s">
        <v>658</v>
      </c>
    </row>
    <row r="3" spans="1:11" x14ac:dyDescent="0.2">
      <c r="A3" t="s">
        <v>17</v>
      </c>
      <c r="B3" s="6">
        <v>45449.795138888891</v>
      </c>
      <c r="C3" t="s">
        <v>612</v>
      </c>
      <c r="D3" t="s">
        <v>187</v>
      </c>
      <c r="E3" t="s">
        <v>161</v>
      </c>
      <c r="F3" t="s">
        <v>382</v>
      </c>
      <c r="G3" t="s">
        <v>236</v>
      </c>
      <c r="H3" t="s">
        <v>657</v>
      </c>
      <c r="I3" t="s">
        <v>381</v>
      </c>
      <c r="J3" t="s">
        <v>902</v>
      </c>
    </row>
    <row r="4" spans="1:11" x14ac:dyDescent="0.2">
      <c r="A4" t="s">
        <v>17</v>
      </c>
      <c r="B4" s="6">
        <v>45449.826388888891</v>
      </c>
      <c r="C4" t="s">
        <v>612</v>
      </c>
      <c r="D4" t="s">
        <v>187</v>
      </c>
      <c r="E4" t="s">
        <v>161</v>
      </c>
      <c r="F4" t="s">
        <v>382</v>
      </c>
      <c r="G4" t="s">
        <v>236</v>
      </c>
      <c r="H4" t="s">
        <v>657</v>
      </c>
      <c r="I4" t="s">
        <v>381</v>
      </c>
      <c r="J4" t="s">
        <v>902</v>
      </c>
      <c r="K4" t="s">
        <v>659</v>
      </c>
    </row>
    <row r="5" spans="1:11" x14ac:dyDescent="0.2">
      <c r="A5" t="s">
        <v>17</v>
      </c>
      <c r="B5" s="6">
        <v>45449.861111111109</v>
      </c>
      <c r="C5" t="s">
        <v>612</v>
      </c>
      <c r="D5" t="s">
        <v>187</v>
      </c>
      <c r="E5" t="s">
        <v>161</v>
      </c>
      <c r="F5" t="s">
        <v>381</v>
      </c>
      <c r="H5" t="s">
        <v>657</v>
      </c>
      <c r="I5" t="s">
        <v>381</v>
      </c>
      <c r="J5" t="s">
        <v>902</v>
      </c>
      <c r="K5" t="s">
        <v>672</v>
      </c>
    </row>
    <row r="6" spans="1:11" x14ac:dyDescent="0.2">
      <c r="A6" t="s">
        <v>19</v>
      </c>
      <c r="B6" s="6">
        <v>45451.818055555559</v>
      </c>
      <c r="C6" t="s">
        <v>612</v>
      </c>
      <c r="D6" t="s">
        <v>187</v>
      </c>
      <c r="E6" t="s">
        <v>161</v>
      </c>
      <c r="F6" t="s">
        <v>382</v>
      </c>
      <c r="G6" t="s">
        <v>673</v>
      </c>
      <c r="H6" t="s">
        <v>657</v>
      </c>
      <c r="I6" t="s">
        <v>381</v>
      </c>
      <c r="J6" t="s">
        <v>903</v>
      </c>
      <c r="K6" t="s">
        <v>660</v>
      </c>
    </row>
    <row r="7" spans="1:11" x14ac:dyDescent="0.2">
      <c r="A7" t="s">
        <v>14</v>
      </c>
      <c r="B7" s="6">
        <v>45460.647222222222</v>
      </c>
      <c r="C7" t="s">
        <v>612</v>
      </c>
      <c r="D7" t="s">
        <v>187</v>
      </c>
      <c r="E7" t="s">
        <v>161</v>
      </c>
      <c r="F7" t="s">
        <v>381</v>
      </c>
      <c r="H7" t="s">
        <v>657</v>
      </c>
      <c r="I7" t="s">
        <v>381</v>
      </c>
      <c r="J7" t="s">
        <v>903</v>
      </c>
      <c r="K7" t="s">
        <v>797</v>
      </c>
    </row>
    <row r="8" spans="1:11" x14ac:dyDescent="0.2">
      <c r="A8" t="s">
        <v>18</v>
      </c>
      <c r="B8" s="6">
        <v>45464.576388888891</v>
      </c>
      <c r="C8" t="s">
        <v>612</v>
      </c>
      <c r="D8" t="s">
        <v>187</v>
      </c>
      <c r="E8" t="s">
        <v>161</v>
      </c>
      <c r="F8" t="s">
        <v>381</v>
      </c>
      <c r="H8" t="s">
        <v>657</v>
      </c>
      <c r="I8" t="s">
        <v>381</v>
      </c>
      <c r="J8" t="s">
        <v>903</v>
      </c>
      <c r="K8" t="s">
        <v>798</v>
      </c>
    </row>
    <row r="9" spans="1:11" x14ac:dyDescent="0.2">
      <c r="A9" t="s">
        <v>19</v>
      </c>
      <c r="B9" s="6">
        <v>45479.904166666667</v>
      </c>
      <c r="C9" t="s">
        <v>612</v>
      </c>
      <c r="D9" t="s">
        <v>187</v>
      </c>
      <c r="E9" t="s">
        <v>161</v>
      </c>
      <c r="F9" t="s">
        <v>382</v>
      </c>
      <c r="G9" t="s">
        <v>251</v>
      </c>
      <c r="H9" t="s">
        <v>885</v>
      </c>
      <c r="I9" t="s">
        <v>381</v>
      </c>
      <c r="J9" t="s">
        <v>901</v>
      </c>
      <c r="K9" t="s">
        <v>886</v>
      </c>
    </row>
    <row r="10" spans="1:11" x14ac:dyDescent="0.2">
      <c r="A10" t="s">
        <v>19</v>
      </c>
      <c r="B10" s="6">
        <v>45562.777777777781</v>
      </c>
      <c r="C10" t="s">
        <v>612</v>
      </c>
      <c r="D10" t="s">
        <v>187</v>
      </c>
      <c r="E10" t="s">
        <v>161</v>
      </c>
      <c r="F10" t="s">
        <v>381</v>
      </c>
      <c r="H10" t="s">
        <v>964</v>
      </c>
      <c r="I10" t="s">
        <v>381</v>
      </c>
      <c r="J10" t="s">
        <v>965</v>
      </c>
      <c r="K10" t="s">
        <v>966</v>
      </c>
    </row>
  </sheetData>
  <autoFilter ref="A1:K1" xr:uid="{64E14A9E-C147-D543-A65D-15ED8D1E888B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81B2B-3B75-7744-85E0-C36A549969F5}">
  <sheetPr>
    <tabColor rgb="FF7C3F00"/>
  </sheetPr>
  <dimension ref="A1:L15"/>
  <sheetViews>
    <sheetView workbookViewId="0">
      <pane ySplit="1" topLeftCell="A2" activePane="bottomLeft" state="frozen"/>
      <selection pane="bottomLeft" activeCell="L16" sqref="L16"/>
    </sheetView>
  </sheetViews>
  <sheetFormatPr baseColWidth="10" defaultRowHeight="16" x14ac:dyDescent="0.2"/>
  <cols>
    <col min="1" max="1" width="14.5" bestFit="1" customWidth="1"/>
    <col min="2" max="2" width="16" customWidth="1"/>
    <col min="3" max="3" width="23.33203125" bestFit="1" customWidth="1"/>
    <col min="4" max="4" width="16.1640625" customWidth="1"/>
    <col min="5" max="5" width="10.6640625" customWidth="1"/>
    <col min="6" max="6" width="9.33203125" customWidth="1"/>
    <col min="7" max="9" width="21.5" customWidth="1"/>
    <col min="10" max="10" width="12.6640625" bestFit="1" customWidth="1"/>
    <col min="11" max="11" width="18" bestFit="1" customWidth="1"/>
    <col min="12" max="12" width="113.33203125" bestFit="1" customWidth="1"/>
  </cols>
  <sheetData>
    <row r="1" spans="1:12" x14ac:dyDescent="0.2">
      <c r="A1" s="2" t="s">
        <v>0</v>
      </c>
      <c r="B1" s="7" t="s">
        <v>428</v>
      </c>
      <c r="C1" s="3" t="s">
        <v>9</v>
      </c>
      <c r="D1" s="3" t="s">
        <v>154</v>
      </c>
      <c r="E1" s="3" t="s">
        <v>155</v>
      </c>
      <c r="F1" s="3" t="s">
        <v>42</v>
      </c>
      <c r="G1" s="3" t="s">
        <v>336</v>
      </c>
      <c r="H1" s="3" t="s">
        <v>53</v>
      </c>
      <c r="I1" s="3" t="s">
        <v>1</v>
      </c>
      <c r="J1" s="3" t="s">
        <v>853</v>
      </c>
      <c r="K1" s="3" t="s">
        <v>2</v>
      </c>
      <c r="L1" s="3" t="s">
        <v>421</v>
      </c>
    </row>
    <row r="2" spans="1:12" x14ac:dyDescent="0.2">
      <c r="A2" t="s">
        <v>17</v>
      </c>
      <c r="B2" s="51">
        <v>45316</v>
      </c>
      <c r="C2" t="s">
        <v>699</v>
      </c>
      <c r="D2" t="s">
        <v>187</v>
      </c>
      <c r="E2" t="s">
        <v>161</v>
      </c>
      <c r="F2" t="s">
        <v>382</v>
      </c>
      <c r="G2" t="s">
        <v>857</v>
      </c>
      <c r="H2" t="s">
        <v>381</v>
      </c>
      <c r="I2" t="s">
        <v>879</v>
      </c>
      <c r="J2" t="s">
        <v>854</v>
      </c>
      <c r="K2">
        <v>6</v>
      </c>
    </row>
    <row r="3" spans="1:12" x14ac:dyDescent="0.2">
      <c r="A3" t="s">
        <v>18</v>
      </c>
      <c r="B3" s="51">
        <v>45338</v>
      </c>
      <c r="C3" t="s">
        <v>858</v>
      </c>
      <c r="D3" t="s">
        <v>859</v>
      </c>
      <c r="E3" t="s">
        <v>161</v>
      </c>
      <c r="F3" t="s">
        <v>382</v>
      </c>
      <c r="G3" t="s">
        <v>861</v>
      </c>
      <c r="H3" t="s">
        <v>381</v>
      </c>
      <c r="I3" t="s">
        <v>879</v>
      </c>
      <c r="J3" t="s">
        <v>855</v>
      </c>
      <c r="K3">
        <v>1</v>
      </c>
    </row>
    <row r="4" spans="1:12" x14ac:dyDescent="0.2">
      <c r="A4" t="s">
        <v>29</v>
      </c>
      <c r="B4" s="51">
        <v>45438</v>
      </c>
      <c r="C4" t="s">
        <v>847</v>
      </c>
      <c r="D4" t="s">
        <v>804</v>
      </c>
      <c r="E4" t="s">
        <v>793</v>
      </c>
      <c r="F4" t="s">
        <v>382</v>
      </c>
      <c r="G4" t="s">
        <v>863</v>
      </c>
      <c r="H4" t="s">
        <v>382</v>
      </c>
      <c r="I4" t="s">
        <v>879</v>
      </c>
      <c r="J4" t="s">
        <v>856</v>
      </c>
      <c r="K4">
        <v>7</v>
      </c>
    </row>
    <row r="5" spans="1:12" x14ac:dyDescent="0.2">
      <c r="A5" t="s">
        <v>19</v>
      </c>
      <c r="B5" s="51">
        <v>45451</v>
      </c>
      <c r="C5" t="s">
        <v>860</v>
      </c>
      <c r="D5" t="s">
        <v>187</v>
      </c>
      <c r="E5" t="s">
        <v>161</v>
      </c>
      <c r="F5" t="s">
        <v>382</v>
      </c>
      <c r="G5" t="s">
        <v>862</v>
      </c>
      <c r="H5" t="s">
        <v>381</v>
      </c>
      <c r="I5" t="s">
        <v>879</v>
      </c>
      <c r="J5" t="s">
        <v>854</v>
      </c>
      <c r="K5">
        <v>3</v>
      </c>
    </row>
    <row r="6" spans="1:12" x14ac:dyDescent="0.2">
      <c r="A6" t="s">
        <v>19</v>
      </c>
      <c r="B6" s="51">
        <v>45465</v>
      </c>
      <c r="C6" t="s">
        <v>783</v>
      </c>
      <c r="D6" t="s">
        <v>173</v>
      </c>
      <c r="E6" t="s">
        <v>161</v>
      </c>
      <c r="F6" t="s">
        <v>382</v>
      </c>
      <c r="G6" t="s">
        <v>862</v>
      </c>
      <c r="H6" t="s">
        <v>381</v>
      </c>
      <c r="I6" t="s">
        <v>879</v>
      </c>
      <c r="J6" t="s">
        <v>854</v>
      </c>
      <c r="K6">
        <v>7</v>
      </c>
    </row>
    <row r="7" spans="1:12" x14ac:dyDescent="0.2">
      <c r="A7" t="s">
        <v>17</v>
      </c>
      <c r="B7" s="51">
        <v>45477</v>
      </c>
      <c r="C7" t="s">
        <v>117</v>
      </c>
      <c r="D7" t="s">
        <v>215</v>
      </c>
      <c r="E7" t="s">
        <v>161</v>
      </c>
      <c r="F7" t="s">
        <v>382</v>
      </c>
      <c r="G7" t="s">
        <v>878</v>
      </c>
      <c r="H7" t="s">
        <v>381</v>
      </c>
      <c r="I7" t="s">
        <v>879</v>
      </c>
      <c r="J7" t="s">
        <v>854</v>
      </c>
      <c r="K7">
        <v>2</v>
      </c>
    </row>
    <row r="8" spans="1:12" x14ac:dyDescent="0.2">
      <c r="A8" t="s">
        <v>17</v>
      </c>
      <c r="B8" s="51">
        <v>45477</v>
      </c>
      <c r="C8" t="s">
        <v>117</v>
      </c>
      <c r="D8" t="s">
        <v>215</v>
      </c>
      <c r="E8" t="s">
        <v>161</v>
      </c>
      <c r="F8" t="s">
        <v>382</v>
      </c>
      <c r="G8" t="s">
        <v>884</v>
      </c>
      <c r="H8" t="s">
        <v>381</v>
      </c>
      <c r="I8" t="s">
        <v>880</v>
      </c>
      <c r="J8" t="s">
        <v>881</v>
      </c>
      <c r="K8" s="5" t="s">
        <v>882</v>
      </c>
      <c r="L8" t="s">
        <v>883</v>
      </c>
    </row>
    <row r="9" spans="1:12" x14ac:dyDescent="0.2">
      <c r="A9" t="s">
        <v>18</v>
      </c>
      <c r="B9" s="51">
        <v>45478</v>
      </c>
      <c r="C9" t="s">
        <v>117</v>
      </c>
      <c r="D9" t="s">
        <v>215</v>
      </c>
      <c r="E9" t="s">
        <v>161</v>
      </c>
      <c r="F9" t="s">
        <v>382</v>
      </c>
      <c r="G9" t="s">
        <v>878</v>
      </c>
      <c r="H9" t="s">
        <v>381</v>
      </c>
      <c r="I9" t="s">
        <v>879</v>
      </c>
      <c r="J9" t="s">
        <v>854</v>
      </c>
      <c r="K9" s="5">
        <v>1</v>
      </c>
    </row>
    <row r="10" spans="1:12" x14ac:dyDescent="0.2">
      <c r="A10" t="s">
        <v>18</v>
      </c>
      <c r="B10" s="51">
        <v>45478</v>
      </c>
      <c r="C10" t="s">
        <v>117</v>
      </c>
      <c r="D10" t="s">
        <v>215</v>
      </c>
      <c r="E10" t="s">
        <v>161</v>
      </c>
      <c r="F10" t="s">
        <v>382</v>
      </c>
      <c r="G10" t="s">
        <v>884</v>
      </c>
      <c r="H10" t="s">
        <v>381</v>
      </c>
      <c r="I10" t="s">
        <v>880</v>
      </c>
      <c r="J10" t="s">
        <v>881</v>
      </c>
      <c r="K10" s="5" t="s">
        <v>882</v>
      </c>
      <c r="L10" t="s">
        <v>883</v>
      </c>
    </row>
    <row r="11" spans="1:12" x14ac:dyDescent="0.2">
      <c r="B11" s="51">
        <v>45492</v>
      </c>
      <c r="C11" t="s">
        <v>978</v>
      </c>
      <c r="D11" t="s">
        <v>975</v>
      </c>
      <c r="E11" t="s">
        <v>161</v>
      </c>
      <c r="F11" t="s">
        <v>382</v>
      </c>
      <c r="G11" t="s">
        <v>979</v>
      </c>
      <c r="H11" t="s">
        <v>381</v>
      </c>
      <c r="I11" t="s">
        <v>879</v>
      </c>
      <c r="J11" t="s">
        <v>854</v>
      </c>
      <c r="K11" s="5">
        <v>2</v>
      </c>
    </row>
    <row r="12" spans="1:12" x14ac:dyDescent="0.2">
      <c r="B12" s="51">
        <v>45493</v>
      </c>
      <c r="C12" t="s">
        <v>988</v>
      </c>
      <c r="D12" t="s">
        <v>975</v>
      </c>
      <c r="E12" t="s">
        <v>161</v>
      </c>
      <c r="F12" t="s">
        <v>381</v>
      </c>
      <c r="H12" t="s">
        <v>381</v>
      </c>
      <c r="I12" t="s">
        <v>879</v>
      </c>
      <c r="J12" t="s">
        <v>854</v>
      </c>
      <c r="K12" s="5">
        <v>1</v>
      </c>
      <c r="L12" t="s">
        <v>989</v>
      </c>
    </row>
    <row r="13" spans="1:12" x14ac:dyDescent="0.2">
      <c r="B13" s="51">
        <v>45520</v>
      </c>
      <c r="C13" t="s">
        <v>732</v>
      </c>
      <c r="D13" t="s">
        <v>187</v>
      </c>
      <c r="E13" t="s">
        <v>161</v>
      </c>
      <c r="F13" t="s">
        <v>382</v>
      </c>
      <c r="G13" t="s">
        <v>1007</v>
      </c>
      <c r="H13" t="s">
        <v>381</v>
      </c>
      <c r="I13" t="s">
        <v>879</v>
      </c>
      <c r="J13" t="s">
        <v>854</v>
      </c>
      <c r="K13" s="5">
        <v>1</v>
      </c>
    </row>
    <row r="14" spans="1:12" x14ac:dyDescent="0.2">
      <c r="B14" s="51">
        <v>45542</v>
      </c>
      <c r="C14" t="s">
        <v>1024</v>
      </c>
      <c r="D14" t="s">
        <v>1025</v>
      </c>
      <c r="E14" t="s">
        <v>161</v>
      </c>
      <c r="F14" t="s">
        <v>382</v>
      </c>
      <c r="G14" t="s">
        <v>1026</v>
      </c>
      <c r="H14" t="s">
        <v>382</v>
      </c>
      <c r="I14" t="s">
        <v>879</v>
      </c>
      <c r="J14" t="s">
        <v>1027</v>
      </c>
      <c r="K14" s="5">
        <v>3</v>
      </c>
      <c r="L14" t="s">
        <v>1028</v>
      </c>
    </row>
    <row r="15" spans="1:12" x14ac:dyDescent="0.2">
      <c r="B15" s="51">
        <v>45657</v>
      </c>
      <c r="C15" t="s">
        <v>783</v>
      </c>
      <c r="D15" t="s">
        <v>173</v>
      </c>
      <c r="E15" t="s">
        <v>161</v>
      </c>
      <c r="F15" t="s">
        <v>382</v>
      </c>
      <c r="G15" t="s">
        <v>1118</v>
      </c>
      <c r="H15" t="s">
        <v>382</v>
      </c>
      <c r="I15" t="s">
        <v>879</v>
      </c>
      <c r="J15" t="s">
        <v>855</v>
      </c>
      <c r="K15" s="5">
        <v>1</v>
      </c>
      <c r="L15" t="s">
        <v>1119</v>
      </c>
    </row>
  </sheetData>
  <autoFilter ref="A1:L1" xr:uid="{64E14A9E-C147-D543-A65D-15ED8D1E888B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80D58-5CA0-5244-BDEB-8385231AA67E}">
  <sheetPr>
    <tabColor rgb="FF7030A0"/>
  </sheetPr>
  <dimension ref="A1:H8"/>
  <sheetViews>
    <sheetView workbookViewId="0">
      <pane ySplit="1" topLeftCell="A2" activePane="bottomLeft" state="frozen"/>
      <selection pane="bottomLeft" activeCell="H9" sqref="H9"/>
    </sheetView>
  </sheetViews>
  <sheetFormatPr baseColWidth="10" defaultRowHeight="16" x14ac:dyDescent="0.2"/>
  <cols>
    <col min="1" max="1" width="14.5" bestFit="1" customWidth="1"/>
    <col min="2" max="2" width="16" style="51" customWidth="1"/>
    <col min="3" max="3" width="22" bestFit="1" customWidth="1"/>
    <col min="4" max="4" width="6.83203125" bestFit="1" customWidth="1"/>
    <col min="5" max="5" width="8" bestFit="1" customWidth="1"/>
    <col min="6" max="6" width="17.6640625" bestFit="1" customWidth="1"/>
    <col min="7" max="7" width="18" bestFit="1" customWidth="1"/>
    <col min="8" max="8" width="56.6640625" customWidth="1"/>
  </cols>
  <sheetData>
    <row r="1" spans="1:8" x14ac:dyDescent="0.2">
      <c r="A1" s="2" t="s">
        <v>0</v>
      </c>
      <c r="B1" s="3" t="s">
        <v>27</v>
      </c>
      <c r="C1" s="3" t="s">
        <v>9</v>
      </c>
      <c r="D1" s="3" t="s">
        <v>154</v>
      </c>
      <c r="E1" s="3" t="s">
        <v>155</v>
      </c>
      <c r="F1" s="3" t="s">
        <v>1</v>
      </c>
      <c r="G1" s="3" t="s">
        <v>2</v>
      </c>
      <c r="H1" s="3" t="s">
        <v>870</v>
      </c>
    </row>
    <row r="2" spans="1:8" x14ac:dyDescent="0.2">
      <c r="A2" t="s">
        <v>19</v>
      </c>
      <c r="B2" s="51">
        <v>45318</v>
      </c>
      <c r="C2" t="s">
        <v>546</v>
      </c>
      <c r="D2" t="s">
        <v>547</v>
      </c>
      <c r="E2" t="s">
        <v>161</v>
      </c>
      <c r="F2" t="s">
        <v>866</v>
      </c>
      <c r="G2">
        <v>2</v>
      </c>
      <c r="H2" t="s">
        <v>871</v>
      </c>
    </row>
    <row r="3" spans="1:8" x14ac:dyDescent="0.2">
      <c r="A3" t="s">
        <v>19</v>
      </c>
      <c r="B3" s="51">
        <v>45416</v>
      </c>
      <c r="C3" t="s">
        <v>864</v>
      </c>
      <c r="D3" t="s">
        <v>187</v>
      </c>
      <c r="E3" t="s">
        <v>161</v>
      </c>
      <c r="F3" t="s">
        <v>869</v>
      </c>
      <c r="G3">
        <v>6</v>
      </c>
      <c r="H3" t="s">
        <v>874</v>
      </c>
    </row>
    <row r="4" spans="1:8" x14ac:dyDescent="0.2">
      <c r="A4" t="s">
        <v>29</v>
      </c>
      <c r="B4" s="51">
        <v>45438</v>
      </c>
      <c r="C4" t="s">
        <v>865</v>
      </c>
      <c r="D4" t="s">
        <v>804</v>
      </c>
      <c r="E4" t="s">
        <v>793</v>
      </c>
      <c r="F4" t="s">
        <v>867</v>
      </c>
      <c r="G4">
        <v>4</v>
      </c>
      <c r="H4" t="s">
        <v>875</v>
      </c>
    </row>
    <row r="5" spans="1:8" x14ac:dyDescent="0.2">
      <c r="A5" t="s">
        <v>19</v>
      </c>
      <c r="B5" s="51">
        <v>45472</v>
      </c>
      <c r="C5" t="s">
        <v>36</v>
      </c>
      <c r="D5" t="s">
        <v>171</v>
      </c>
      <c r="E5" t="s">
        <v>161</v>
      </c>
      <c r="F5" t="s">
        <v>868</v>
      </c>
      <c r="G5">
        <v>4</v>
      </c>
      <c r="H5" t="s">
        <v>872</v>
      </c>
    </row>
    <row r="6" spans="1:8" x14ac:dyDescent="0.2">
      <c r="B6" s="51">
        <v>45590</v>
      </c>
      <c r="C6" t="s">
        <v>612</v>
      </c>
      <c r="D6" t="s">
        <v>187</v>
      </c>
      <c r="E6" t="s">
        <v>161</v>
      </c>
      <c r="F6" t="s">
        <v>1060</v>
      </c>
      <c r="G6">
        <v>3</v>
      </c>
      <c r="H6" t="s">
        <v>1061</v>
      </c>
    </row>
    <row r="7" spans="1:8" x14ac:dyDescent="0.2">
      <c r="A7" t="s">
        <v>15</v>
      </c>
      <c r="B7" s="51">
        <v>45699</v>
      </c>
      <c r="C7" t="s">
        <v>1172</v>
      </c>
      <c r="D7" t="s">
        <v>905</v>
      </c>
      <c r="E7" t="s">
        <v>213</v>
      </c>
      <c r="F7" t="s">
        <v>867</v>
      </c>
      <c r="G7">
        <v>5</v>
      </c>
      <c r="H7" t="s">
        <v>1267</v>
      </c>
    </row>
    <row r="8" spans="1:8" x14ac:dyDescent="0.2">
      <c r="H8" t="s">
        <v>1464</v>
      </c>
    </row>
  </sheetData>
  <autoFilter ref="A1:H1" xr:uid="{64E14A9E-C147-D543-A65D-15ED8D1E888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WeedDataInput</vt:lpstr>
      <vt:lpstr>COMBINED_Weed</vt:lpstr>
      <vt:lpstr>Location_Weed</vt:lpstr>
      <vt:lpstr>People_Weed</vt:lpstr>
      <vt:lpstr>Vessel_Weed</vt:lpstr>
      <vt:lpstr>DataIdeas_Weed</vt:lpstr>
      <vt:lpstr>Pictures_Weed</vt:lpstr>
      <vt:lpstr>WhenUpdate_Weed</vt:lpstr>
      <vt:lpstr>PurchaseDataInput</vt:lpstr>
      <vt:lpstr>AlcoholDataInput</vt:lpstr>
      <vt:lpstr>Location_Alc</vt:lpstr>
      <vt:lpstr>ShroomDataInput</vt:lpstr>
      <vt:lpstr>MadHoneyDataInput</vt:lpstr>
      <vt:lpstr>NicotineDataInput</vt:lpstr>
      <vt:lpstr>YackDataInput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Cyrus Mortazavi</cp:lastModifiedBy>
  <dcterms:created xsi:type="dcterms:W3CDTF">2022-10-25T05:26:11Z</dcterms:created>
  <dcterms:modified xsi:type="dcterms:W3CDTF">2025-11-17T14:28:07Z</dcterms:modified>
</cp:coreProperties>
</file>